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 defaultThemeVersion="124226"/>
  <xr:revisionPtr revIDLastSave="0" documentId="13_ncr:1_{BF0FFFEA-366B-4A08-BF6C-A5C6B5862449}" xr6:coauthVersionLast="47" xr6:coauthVersionMax="47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Sheet3" sheetId="14" r:id="rId1"/>
    <sheet name="Sheet2" sheetId="13" r:id="rId2"/>
    <sheet name="Sheet4" sheetId="15" r:id="rId3"/>
    <sheet name="Sheet5" sheetId="17" r:id="rId4"/>
    <sheet name="Sheet1" sheetId="16" r:id="rId5"/>
    <sheet name="Sheet6" sheetId="18" r:id="rId6"/>
    <sheet name="Orders" sheetId="9" r:id="rId7"/>
    <sheet name="Report" sheetId="12" r:id="rId8"/>
    <sheet name="Returns" sheetId="11" r:id="rId9"/>
    <sheet name="Users" sheetId="4" r:id="rId10"/>
  </sheets>
  <definedNames>
    <definedName name="_xlcn.WorksheetConnection_OrdersA1Y94271" hidden="1">Orders!$A$1:$Y$9427</definedName>
  </definedNames>
  <calcPr calcId="191029"/>
  <pivotCaches>
    <pivotCache cacheId="3" r:id="rId11"/>
    <pivotCache cacheId="1" r:id="rId12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Orders!$A$1:$Y$942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12" l="1"/>
  <c r="D5" i="12"/>
  <c r="D8" i="12" s="1"/>
  <c r="D7" i="12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5ADCD5-BC9B-45DF-81F0-8FBAFD81B0F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246F57-F033-45D8-A28A-CE249A717F8C}" name="WorksheetConnection_Orders!$A$1:$Y$9427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OrdersA1Y94271"/>
        </x15:connection>
      </ext>
    </extLst>
  </connection>
</connections>
</file>

<file path=xl/sharedStrings.xml><?xml version="1.0" encoding="utf-8"?>
<sst xmlns="http://schemas.openxmlformats.org/spreadsheetml/2006/main" count="140244" uniqueCount="5532">
  <si>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</si>
  <si>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</si>
  <si>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</si>
  <si>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</si>
  <si>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</si>
  <si>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</si>
  <si>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</si>
  <si>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</si>
  <si>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</si>
  <si>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</si>
  <si>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</si>
  <si>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</si>
  <si>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</si>
  <si>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</si>
  <si>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</si>
  <si>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</si>
  <si>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</si>
  <si>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</si>
  <si>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</si>
  <si>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</si>
  <si>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</si>
  <si>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</si>
  <si>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</si>
  <si>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</si>
  <si>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</si>
  <si>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</si>
  <si>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</si>
  <si>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</si>
  <si>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</si>
  <si>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</si>
  <si>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</si>
  <si>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</si>
  <si>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</si>
  <si>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</si>
  <si>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</si>
  <si>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</si>
  <si>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</si>
  <si>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</si>
  <si>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</si>
  <si>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</si>
  <si>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</si>
  <si>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</si>
  <si>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</si>
  <si>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</si>
  <si>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</si>
  <si>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</si>
  <si>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</si>
  <si>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</si>
  <si>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</si>
  <si>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</si>
  <si>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</si>
  <si>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</si>
  <si>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</si>
  <si>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</si>
  <si>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</si>
  <si>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</si>
  <si>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</si>
  <si>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</si>
  <si>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</si>
  <si>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</si>
  <si>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</si>
  <si>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</si>
  <si>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</si>
  <si>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</si>
  <si>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</si>
  <si>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</si>
  <si>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</si>
  <si>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</si>
  <si>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</si>
  <si>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</si>
  <si>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</si>
  <si>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</si>
  <si>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</si>
  <si>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</si>
  <si>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</si>
  <si>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</si>
  <si>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</si>
  <si>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</si>
  <si>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</si>
  <si>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</si>
  <si>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</si>
  <si>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</si>
  <si>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</si>
  <si>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</si>
  <si>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</si>
  <si>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</si>
  <si>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</si>
  <si>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</si>
  <si>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</si>
  <si>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</si>
  <si>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</si>
  <si>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</si>
  <si>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</si>
  <si>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</si>
  <si>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</si>
  <si>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</si>
  <si>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</si>
  <si>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</si>
  <si>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</si>
  <si>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</si>
  <si>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</si>
  <si>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</si>
  <si>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</si>
  <si>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</si>
  <si>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</si>
  <si>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</si>
  <si>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</si>
  <si>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</si>
  <si>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</si>
  <si>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</si>
  <si>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</si>
  <si>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</si>
  <si>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</si>
  <si>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</si>
  <si>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</si>
  <si>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</si>
  <si>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</si>
  <si>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</si>
  <si>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</si>
  <si>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</si>
  <si>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</si>
  <si>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</si>
  <si>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</si>
  <si>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</si>
  <si>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</si>
  <si>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</si>
  <si>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</si>
  <si>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</si>
  <si>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</si>
  <si>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</si>
  <si>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</si>
  <si>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</si>
  <si>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</si>
  <si>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</si>
  <si>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</si>
  <si>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</si>
  <si>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</si>
  <si>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</si>
  <si>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</si>
  <si>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</si>
  <si>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</si>
  <si>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</si>
  <si>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</si>
  <si>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</si>
  <si>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</si>
  <si>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</si>
  <si>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</si>
  <si>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</si>
  <si>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</si>
  <si>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</si>
  <si>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</si>
  <si>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</si>
  <si>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</si>
  <si>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</si>
  <si>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</si>
  <si>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</si>
  <si>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</si>
  <si>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</si>
  <si>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</si>
  <si>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</si>
  <si>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</si>
  <si>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</si>
  <si>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</si>
  <si>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</si>
  <si>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</si>
  <si>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</si>
  <si>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</si>
  <si>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</si>
  <si>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</si>
  <si>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</si>
  <si>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</si>
  <si>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</si>
  <si>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</si>
  <si>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</si>
  <si>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</si>
  <si>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</si>
  <si>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</si>
  <si>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</si>
  <si>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</si>
  <si>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</si>
  <si>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</si>
  <si>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</si>
  <si>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</si>
  <si>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</si>
  <si>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</si>
  <si>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</si>
  <si>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</si>
  <si>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</si>
  <si>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</si>
  <si>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</si>
  <si>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</si>
  <si>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</si>
  <si>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</si>
  <si>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</si>
  <si>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</si>
  <si>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</si>
  <si>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</si>
  <si>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</si>
  <si>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</si>
  <si>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</si>
  <si>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</si>
  <si>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</si>
  <si>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</si>
  <si>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</si>
  <si>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</si>
  <si>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</si>
  <si>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</si>
  <si>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</si>
  <si>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</si>
  <si>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</si>
  <si>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</si>
  <si>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</si>
  <si>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</si>
  <si>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</si>
  <si>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</si>
  <si>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</si>
  <si>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</si>
  <si>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</si>
  <si>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</si>
  <si>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</si>
  <si>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</si>
  <si>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</si>
  <si>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</si>
  <si>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</si>
  <si>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</si>
  <si>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</si>
  <si>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</si>
  <si>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</si>
  <si>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</si>
  <si>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</si>
  <si>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</si>
  <si>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</si>
  <si>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</si>
  <si>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</si>
  <si>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</si>
  <si>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</si>
  <si>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</si>
  <si>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</si>
  <si>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</si>
  <si>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</si>
  <si>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</si>
  <si>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</si>
  <si>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</si>
  <si>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</si>
  <si>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</si>
  <si>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</si>
  <si>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</si>
  <si>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</si>
  <si>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</si>
  <si>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</si>
  <si>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</si>
  <si>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</si>
  <si>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</si>
  <si>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</si>
  <si>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</si>
  <si>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</si>
  <si>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</si>
  <si>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</si>
  <si>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</si>
  <si>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</si>
  <si>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</si>
  <si>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</si>
  <si>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</si>
  <si>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</si>
  <si>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</si>
  <si>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</si>
  <si>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</si>
  <si>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</si>
  <si>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</si>
  <si>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</si>
  <si>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</si>
  <si>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</si>
  <si>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</si>
  <si>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</si>
  <si>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</si>
  <si>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</si>
  <si>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</si>
  <si>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</si>
  <si>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</si>
  <si>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</si>
  <si>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</si>
  <si>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</si>
  <si>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</si>
  <si>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</si>
  <si>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</si>
  <si>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</si>
  <si>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</si>
  <si>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</si>
  <si>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</si>
  <si>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</si>
  <si>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</si>
  <si>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</si>
  <si>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</si>
  <si>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</si>
  <si>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</si>
  <si>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</si>
  <si>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</si>
  <si>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</si>
  <si>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</si>
  <si>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</si>
  <si>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</si>
  <si>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</si>
  <si>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</si>
  <si>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</si>
  <si>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</si>
  <si>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</si>
  <si>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</si>
  <si>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</si>
  <si>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</si>
  <si>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</si>
  <si>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</si>
  <si>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</si>
  <si>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</si>
  <si>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</si>
  <si>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</si>
  <si>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</si>
  <si>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</si>
  <si>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</si>
  <si>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</si>
  <si>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</si>
  <si>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</si>
  <si>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</si>
  <si>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</si>
  <si>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</si>
  <si>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</si>
  <si>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</si>
  <si>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</si>
  <si>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</si>
  <si>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</si>
  <si>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</si>
  <si>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</si>
  <si>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</si>
  <si>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</si>
  <si>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</si>
  <si>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</si>
  <si>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</si>
  <si>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</si>
  <si>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</si>
  <si>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</si>
  <si>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</si>
  <si>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</si>
  <si>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</si>
  <si>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</si>
  <si>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</si>
  <si>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</si>
  <si>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</si>
  <si>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</si>
  <si>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</si>
  <si>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</si>
  <si>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</si>
  <si>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</si>
  <si>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</si>
  <si>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</si>
  <si>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</si>
  <si>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</si>
  <si>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</si>
  <si>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</si>
  <si>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</si>
  <si>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</si>
  <si>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</si>
  <si>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</si>
  <si>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</si>
  <si>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</si>
  <si>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</si>
  <si>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</si>
  <si>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</si>
  <si>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</si>
  <si>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</si>
  <si>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</si>
  <si>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</si>
  <si>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</si>
  <si>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</si>
  <si>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</si>
  <si>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</si>
  <si>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</si>
  <si>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</si>
  <si>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</si>
  <si>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</si>
  <si>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</si>
  <si>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</si>
  <si>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</si>
  <si>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</si>
  <si>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</si>
  <si>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</si>
  <si>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</si>
  <si>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</si>
  <si>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</si>
  <si>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</si>
  <si>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</si>
  <si>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</si>
  <si>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</si>
  <si>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</si>
  <si>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</si>
  <si>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</si>
  <si>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</si>
  <si>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</si>
  <si>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</si>
  <si>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</si>
  <si>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</si>
  <si>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</si>
  <si>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</si>
  <si>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</si>
  <si>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</si>
  <si>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</si>
  <si>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</si>
  <si>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</si>
  <si>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</si>
  <si>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</si>
  <si>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</si>
  <si>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</si>
  <si>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</si>
  <si>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</si>
  <si>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</si>
  <si>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</si>
  <si>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</si>
  <si>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</si>
  <si>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</si>
  <si>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</si>
  <si>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</si>
  <si>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</si>
  <si>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</si>
  <si>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</si>
  <si>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</si>
  <si>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</si>
  <si>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</si>
  <si>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</si>
  <si>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</si>
  <si>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</si>
  <si>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</si>
  <si>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</si>
  <si>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</si>
  <si>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</si>
  <si>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</si>
  <si>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</si>
  <si>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</si>
  <si>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</si>
  <si>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</si>
  <si>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</si>
  <si>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</si>
  <si>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</si>
  <si>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</si>
  <si>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</si>
  <si>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</si>
  <si>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</si>
  <si>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</si>
  <si>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</si>
  <si>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</si>
  <si>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</si>
  <si>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</si>
  <si>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</si>
  <si>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</si>
  <si>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</si>
  <si>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</si>
  <si>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</si>
  <si>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</si>
  <si>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</si>
  <si>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</si>
  <si>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</si>
  <si>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</si>
  <si>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</si>
  <si>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</si>
  <si>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</si>
  <si>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</si>
  <si>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</si>
  <si>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</si>
  <si>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</si>
  <si>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</si>
  <si>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</si>
  <si>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</si>
  <si>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</si>
  <si>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</si>
  <si>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</si>
  <si>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</si>
  <si>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</si>
  <si>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</si>
  <si>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</si>
  <si>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</si>
  <si>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</si>
  <si>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</si>
  <si>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</si>
  <si>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</si>
  <si>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</si>
  <si>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</si>
  <si>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</si>
  <si>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</si>
  <si>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</si>
  <si>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</si>
  <si>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</si>
  <si>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</si>
  <si>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</si>
  <si>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</si>
  <si>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</si>
  <si>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</si>
  <si>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</si>
  <si>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</si>
  <si>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</si>
  <si>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</si>
  <si>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</si>
  <si>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</si>
  <si>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</si>
  <si>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</si>
  <si>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</si>
  <si>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</si>
  <si>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</si>
  <si>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</si>
  <si>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</si>
  <si>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</si>
  <si>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</si>
  <si>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</si>
  <si>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</si>
  <si>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</si>
  <si>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</si>
  <si>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</si>
  <si>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</si>
  <si>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</si>
  <si>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</si>
  <si>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</si>
  <si>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</si>
  <si>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</si>
  <si>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</si>
  <si>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</si>
  <si>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</si>
  <si>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</si>
  <si>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</si>
  <si>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</si>
  <si>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</si>
  <si>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</si>
  <si>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</si>
  <si>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</si>
  <si>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</si>
  <si>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</si>
  <si>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</si>
  <si>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</si>
  <si>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</si>
  <si>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</si>
  <si>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</si>
  <si>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</si>
  <si>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</si>
  <si>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</si>
  <si>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</si>
  <si>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</si>
  <si>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</si>
  <si>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</si>
  <si>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</si>
  <si>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</si>
  <si>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</si>
  <si>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</si>
  <si>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</si>
  <si>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</si>
  <si>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</si>
  <si>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</si>
  <si>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</si>
  <si>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</si>
  <si>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</si>
  <si>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</si>
  <si>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</si>
  <si>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</si>
  <si>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</si>
  <si>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</si>
  <si>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</si>
  <si>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</si>
  <si>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</si>
  <si>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</si>
  <si>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</si>
  <si>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</si>
  <si>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</si>
  <si>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</si>
  <si>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</si>
  <si>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</si>
  <si>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</si>
  <si>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</si>
  <si>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</si>
  <si>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</si>
  <si>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</si>
  <si>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</si>
  <si>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</si>
  <si>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</si>
  <si>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</si>
  <si>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</si>
  <si>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</si>
  <si>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</si>
  <si>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</si>
  <si>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</si>
  <si>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</si>
  <si>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</si>
  <si>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</si>
  <si>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</si>
  <si>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</si>
  <si>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</si>
  <si>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</si>
  <si>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</si>
  <si>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</si>
  <si>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</si>
  <si>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</si>
  <si>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</si>
  <si>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</si>
  <si>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</si>
  <si>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</si>
  <si>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</si>
  <si>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</si>
  <si>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</si>
  <si>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</si>
  <si>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</si>
  <si>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</si>
  <si>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</si>
  <si>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</si>
  <si>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</si>
  <si>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</si>
  <si>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</si>
  <si>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</si>
  <si>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</si>
  <si>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</si>
  <si>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</si>
  <si>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</si>
  <si>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</si>
  <si>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</si>
  <si>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</si>
  <si>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</si>
  <si>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</si>
  <si>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</si>
  <si>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</si>
  <si>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</si>
  <si>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</si>
  <si>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</si>
  <si>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</si>
  <si>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</si>
  <si>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</si>
  <si>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</si>
  <si>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</si>
  <si>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</si>
  <si>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</si>
  <si>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</si>
  <si>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</si>
  <si>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</si>
  <si>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</si>
  <si>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</si>
  <si>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</si>
  <si>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</si>
  <si>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</si>
  <si>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</si>
  <si>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</si>
  <si>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</si>
  <si>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</si>
  <si>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</si>
  <si>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</si>
  <si>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</si>
  <si>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</si>
  <si>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</si>
  <si>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</si>
  <si>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</si>
  <si>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</si>
  <si>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</si>
  <si>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</si>
  <si>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</si>
  <si>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</si>
  <si>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</si>
  <si>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</si>
  <si>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</si>
  <si>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</si>
  <si>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</si>
  <si>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</si>
  <si>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</si>
  <si>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</si>
  <si>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</si>
  <si>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</si>
  <si>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</si>
  <si>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</si>
  <si>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</si>
  <si>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</si>
  <si>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</si>
  <si>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</si>
  <si>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</si>
  <si>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</si>
  <si>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</si>
  <si>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</si>
  <si>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</si>
  <si>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</si>
  <si>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</si>
  <si>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</si>
  <si>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</si>
  <si>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</si>
  <si>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</si>
  <si>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</si>
  <si>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</si>
  <si>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</si>
  <si>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</si>
  <si>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</si>
  <si>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</si>
  <si>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</si>
  <si>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</si>
  <si>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</si>
  <si>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</si>
  <si>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</si>
  <si>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</si>
  <si>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</si>
  <si>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</si>
  <si>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</si>
  <si>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</si>
  <si>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</si>
  <si>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</si>
  <si>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</si>
  <si>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</si>
  <si>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</si>
  <si>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</si>
  <si>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</si>
  <si>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</si>
  <si>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</si>
  <si>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</si>
  <si>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</si>
  <si>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</si>
  <si>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</si>
  <si>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</si>
  <si>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</si>
  <si>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</si>
  <si>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</si>
  <si>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</si>
  <si>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</si>
  <si>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</si>
  <si>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</si>
  <si>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</si>
  <si>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</si>
  <si>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</si>
  <si>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</si>
  <si>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</si>
  <si>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</si>
  <si>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</si>
  <si>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</si>
  <si>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</si>
  <si>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</si>
  <si>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</si>
  <si>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</si>
  <si>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</si>
  <si>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</si>
  <si>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</si>
  <si>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</si>
  <si>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</si>
  <si>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</si>
  <si>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</si>
  <si>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</si>
  <si>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</si>
  <si>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</si>
  <si>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</si>
  <si>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</si>
  <si>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</si>
  <si>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</si>
  <si>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</si>
  <si>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</si>
  <si>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</si>
  <si>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</si>
  <si>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</si>
  <si>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</si>
  <si>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</si>
  <si>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</si>
  <si>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</si>
  <si>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</si>
  <si>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</si>
  <si>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</si>
  <si>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</si>
  <si>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</si>
  <si>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</si>
  <si>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</si>
  <si>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</si>
  <si>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</si>
  <si>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</si>
  <si>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</si>
  <si>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</si>
  <si>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</si>
  <si>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</si>
  <si>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</si>
  <si>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</si>
  <si>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</si>
  <si>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</si>
  <si>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</si>
  <si>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</si>
  <si>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</si>
  <si>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</si>
  <si>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</si>
  <si>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</si>
  <si>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</si>
  <si>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</si>
  <si>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</si>
  <si>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</si>
  <si>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</si>
  <si>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</si>
  <si>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</si>
  <si>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</si>
  <si>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</si>
  <si>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</si>
  <si>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</si>
  <si>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</si>
  <si>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</si>
  <si>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</si>
  <si>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</si>
  <si>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</si>
  <si>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</si>
  <si>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</si>
  <si>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</si>
  <si>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</si>
  <si>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</si>
  <si>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</si>
  <si>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</si>
  <si>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</si>
  <si>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</si>
  <si>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</si>
  <si>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</si>
  <si>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</si>
  <si>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</si>
  <si>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</si>
  <si>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</si>
  <si>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</si>
  <si>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</si>
  <si>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</si>
  <si>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</si>
  <si>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</si>
  <si>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</si>
  <si>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</si>
  <si>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</si>
  <si>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</si>
  <si>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</si>
  <si>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</si>
  <si>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</si>
  <si>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</si>
  <si>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</si>
  <si>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</si>
  <si>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</si>
  <si>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</si>
  <si>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</si>
  <si>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</si>
  <si>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</si>
  <si>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</si>
  <si>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</si>
  <si>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</si>
  <si>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</si>
  <si>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</si>
  <si>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</si>
  <si>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</si>
  <si>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</si>
  <si>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</si>
  <si>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</si>
  <si>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</si>
  <si>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</si>
  <si>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</si>
  <si>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</si>
  <si>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</si>
  <si>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</si>
  <si>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</si>
  <si>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</si>
  <si>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</si>
  <si>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</si>
  <si>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</si>
  <si>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</si>
  <si>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</si>
  <si>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</si>
  <si>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</si>
  <si>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</si>
  <si>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</si>
  <si>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</si>
  <si>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</si>
  <si>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</si>
  <si>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</si>
  <si>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</si>
  <si>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</si>
  <si>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</si>
  <si>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</si>
  <si>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</si>
  <si>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</si>
  <si>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</si>
  <si>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</si>
  <si>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</si>
  <si>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</si>
  <si>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</si>
  <si>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</si>
  <si>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</si>
  <si>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</si>
  <si>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</si>
  <si>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</si>
  <si>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</si>
  <si>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</si>
  <si>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</si>
  <si>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</si>
  <si>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</si>
  <si>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</si>
  <si>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</si>
  <si>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</si>
  <si>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</si>
  <si>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</si>
  <si>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</si>
  <si>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</si>
  <si>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</si>
  <si>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</si>
  <si>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</si>
  <si>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</si>
  <si>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</si>
  <si>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</si>
  <si>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</si>
  <si>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</si>
  <si>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</si>
  <si>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</si>
  <si>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</si>
  <si>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</si>
  <si>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</si>
  <si>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</si>
  <si>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</si>
  <si>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</si>
  <si>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</si>
  <si>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</si>
  <si>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</si>
  <si>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</si>
  <si>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</si>
  <si>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</si>
  <si>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</si>
  <si>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</si>
  <si>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</si>
  <si>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</si>
  <si>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</si>
  <si>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</si>
  <si>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</si>
  <si>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</si>
  <si>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</si>
  <si>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</si>
  <si>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</si>
  <si>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</si>
  <si>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</si>
  <si>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</si>
  <si>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</si>
  <si>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</si>
  <si>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</si>
  <si>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</si>
  <si>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</si>
  <si>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</si>
  <si>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</si>
  <si>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</si>
  <si>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</si>
  <si>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</si>
  <si>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</si>
  <si>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</si>
  <si>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</si>
  <si>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</si>
  <si>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</si>
  <si>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</si>
  <si>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</si>
  <si>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</si>
  <si>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</si>
  <si>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</si>
  <si>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</si>
  <si>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</si>
  <si>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</si>
  <si>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</si>
  <si>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</si>
  <si>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</si>
  <si>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</si>
  <si>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</si>
  <si>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</si>
  <si>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</si>
  <si>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</si>
  <si>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</si>
  <si>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</si>
  <si>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</si>
  <si>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</si>
  <si>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</si>
  <si>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</si>
  <si>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</si>
  <si>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</si>
  <si>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</si>
  <si>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</si>
  <si>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</si>
  <si>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</si>
  <si>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</si>
  <si>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</si>
  <si>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</si>
  <si>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</si>
  <si>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</si>
  <si>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</si>
  <si>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</si>
  <si>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</si>
  <si>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</si>
  <si>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</si>
  <si>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</si>
  <si>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</si>
  <si>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</si>
  <si>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</si>
  <si>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</si>
  <si>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</si>
  <si>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</si>
  <si>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</si>
  <si>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</si>
  <si>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</si>
  <si>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</si>
  <si>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</si>
  <si>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</si>
  <si>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</si>
  <si>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</si>
  <si>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</si>
  <si>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</si>
  <si>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</si>
  <si>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</si>
  <si>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</si>
  <si>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</si>
  <si>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</si>
  <si>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</si>
  <si>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</si>
  <si>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</si>
  <si>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</si>
  <si>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</si>
  <si>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</si>
  <si>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</si>
  <si>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</si>
  <si>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</si>
  <si>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</si>
  <si>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</si>
  <si>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</si>
  <si>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</si>
  <si>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</si>
  <si>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</si>
  <si>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</si>
  <si>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</si>
  <si>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</si>
  <si>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</si>
  <si>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</si>
  <si>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</si>
  <si>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</si>
  <si>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</si>
  <si>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</si>
  <si>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</si>
  <si>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</si>
  <si>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</si>
  <si>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</si>
  <si>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</si>
  <si>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</si>
  <si>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</si>
  <si>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</si>
  <si>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</si>
  <si>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</si>
  <si>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</si>
  <si>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</si>
  <si>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</si>
  <si>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</si>
  <si>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</si>
  <si>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</si>
  <si>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</si>
  <si>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</si>
  <si>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</si>
  <si>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</si>
  <si>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</si>
  <si>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</si>
  <si>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</si>
  <si>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</si>
  <si>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</si>
  <si>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</si>
  <si>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</si>
  <si>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</si>
  <si>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</si>
  <si>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</si>
  <si>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</si>
  <si>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</si>
  <si>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</si>
  <si>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</si>
  <si>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</si>
  <si>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</si>
  <si>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</si>
  <si>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</si>
  <si>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</si>
  <si>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</si>
  <si>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</si>
  <si>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</si>
  <si>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</si>
  <si>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</si>
  <si>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</si>
  <si>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</si>
  <si>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</si>
  <si>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</si>
  <si>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</si>
  <si>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</si>
  <si>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</si>
  <si>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</si>
  <si>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</si>
  <si>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</si>
  <si>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</si>
  <si>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</si>
  <si>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</si>
  <si>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</si>
  <si>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</si>
  <si>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</si>
  <si>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</si>
  <si>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</si>
  <si>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</si>
  <si>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</si>
  <si>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</si>
  <si>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</si>
  <si>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</si>
  <si>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</si>
  <si>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</si>
  <si>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</si>
  <si>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</si>
  <si>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</si>
  <si>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</si>
  <si>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</si>
  <si>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</si>
  <si>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</si>
  <si>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</si>
  <si>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</si>
  <si>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</si>
  <si>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</si>
  <si>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</si>
  <si>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</si>
  <si>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</si>
  <si>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</si>
  <si>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</si>
  <si>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</si>
  <si>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</si>
  <si>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</si>
  <si>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</si>
  <si>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</si>
  <si>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</si>
  <si>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</si>
  <si>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</si>
  <si>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</si>
  <si>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</si>
  <si>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</si>
  <si>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</si>
  <si>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</si>
  <si>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</si>
  <si>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</si>
  <si>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</si>
  <si>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</si>
  <si>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</si>
  <si>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</si>
  <si>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</si>
  <si>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</si>
  <si>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</si>
  <si>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</si>
  <si>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</si>
  <si>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</si>
  <si>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</si>
  <si>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</si>
  <si>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</si>
  <si>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</si>
  <si>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</si>
  <si>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</si>
  <si>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</si>
  <si>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</si>
  <si>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</si>
  <si>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</si>
  <si>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</si>
  <si>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</si>
  <si>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</si>
  <si>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</si>
  <si>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</si>
  <si>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</si>
  <si>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</si>
  <si>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</si>
  <si>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</si>
  <si>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</si>
  <si>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</si>
  <si>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</si>
  <si>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</si>
  <si>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</si>
  <si>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</si>
  <si>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</si>
  <si>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</si>
  <si>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</si>
  <si>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</si>
  <si>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</si>
  <si>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</si>
  <si>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</si>
  <si>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</si>
  <si>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</si>
  <si>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</si>
  <si>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</si>
  <si>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</si>
  <si>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</si>
  <si>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</si>
  <si>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</si>
  <si>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</si>
  <si>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</si>
  <si>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</si>
  <si>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</si>
  <si>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</si>
  <si>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</si>
  <si>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</si>
  <si>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</si>
  <si>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</si>
  <si>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</si>
  <si>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</si>
  <si>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</si>
  <si>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</si>
  <si>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</si>
  <si>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</si>
  <si>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</si>
  <si>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</si>
  <si>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</si>
  <si>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</si>
  <si>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</si>
  <si>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</si>
  <si>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</si>
  <si>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</si>
  <si>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</si>
  <si>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</si>
  <si>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</si>
  <si>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</si>
  <si>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</si>
  <si>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</si>
  <si>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</si>
  <si>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</si>
  <si>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</si>
  <si>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</si>
  <si>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</si>
  <si>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</si>
  <si>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</si>
  <si>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</si>
  <si>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</si>
  <si>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</si>
  <si>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</si>
  <si>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</si>
  <si>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</si>
  <si>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</si>
  <si>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</si>
  <si>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</si>
  <si>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</si>
  <si>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</si>
  <si>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</si>
  <si>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</si>
  <si>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</si>
  <si>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</si>
  <si>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</si>
  <si>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</si>
  <si>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</si>
  <si>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</si>
  <si>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</si>
  <si>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</si>
  <si>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</si>
  <si>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</si>
  <si>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</si>
  <si>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</si>
  <si>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</si>
  <si>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</si>
  <si>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</si>
  <si>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</si>
  <si>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</si>
  <si>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</si>
  <si>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</si>
  <si>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</si>
  <si>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</si>
  <si>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</si>
  <si>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</si>
  <si>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</si>
  <si>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</si>
  <si>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</si>
  <si>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</si>
  <si>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</si>
  <si>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</si>
  <si>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</si>
  <si>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</si>
  <si>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</si>
  <si>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</si>
  <si>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</si>
  <si>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</si>
  <si>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</si>
  <si>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</si>
  <si>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</si>
  <si>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</si>
  <si>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</si>
  <si>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</si>
  <si>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</si>
  <si>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</si>
  <si>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</si>
  <si>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</si>
  <si>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</si>
  <si>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</si>
  <si>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</si>
  <si>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</si>
  <si>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</si>
  <si>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</si>
  <si>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</si>
  <si>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</si>
  <si>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</si>
  <si>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</si>
  <si>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</si>
  <si>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</si>
  <si>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</si>
  <si>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</si>
  <si>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</si>
  <si>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</si>
  <si>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</si>
  <si>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</si>
  <si>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</si>
  <si>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</si>
  <si>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</si>
  <si>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</si>
  <si>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</si>
  <si>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</si>
  <si>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</si>
  <si>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</si>
  <si>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</si>
  <si>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</si>
  <si>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</si>
  <si>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</si>
  <si>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</si>
  <si>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</si>
  <si>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</si>
  <si>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</si>
  <si>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</si>
  <si>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</si>
  <si>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</si>
  <si>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</si>
  <si>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</si>
  <si>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</si>
  <si>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</si>
  <si>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</si>
  <si>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</si>
  <si>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</si>
  <si>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</si>
  <si>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</si>
  <si>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</si>
  <si>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</si>
  <si>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</si>
  <si>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</si>
  <si>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</si>
  <si>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</si>
  <si>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</si>
  <si>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</si>
  <si>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</si>
  <si>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</si>
  <si>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</si>
  <si>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</si>
  <si>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</si>
  <si>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</si>
  <si>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</si>
  <si>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</si>
  <si>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</si>
  <si>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</si>
  <si>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</si>
  <si>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</si>
  <si>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</si>
  <si>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</si>
  <si>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</si>
  <si>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</si>
  <si>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</si>
  <si>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</si>
  <si>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</si>
  <si>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</si>
  <si>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</si>
  <si>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</si>
  <si>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</si>
  <si>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</si>
  <si>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</si>
  <si>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</si>
  <si>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</si>
  <si>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</si>
  <si>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</si>
  <si>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</si>
  <si>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</si>
  <si>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</si>
  <si>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</si>
  <si>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</si>
  <si>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</si>
  <si>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</si>
  <si>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</si>
  <si>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</si>
  <si>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</si>
  <si>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</si>
  <si>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</si>
  <si>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</si>
  <si>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</si>
  <si>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</si>
  <si>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</si>
  <si>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</si>
  <si>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</si>
  <si>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</si>
  <si>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</si>
  <si>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</si>
  <si>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</si>
  <si>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</si>
  <si>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</si>
  <si>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</si>
  <si>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</si>
  <si>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</si>
  <si>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</si>
  <si>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</si>
  <si>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</si>
  <si>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</si>
  <si>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</si>
  <si>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</si>
  <si>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</si>
  <si>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</si>
  <si>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</si>
  <si>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</si>
  <si>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</si>
  <si>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</si>
  <si>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</si>
  <si>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</si>
  <si>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</si>
  <si>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</si>
  <si>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</si>
  <si>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</si>
  <si>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</si>
  <si>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</si>
  <si>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</si>
  <si>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</si>
  <si>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</si>
  <si>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</si>
  <si>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</si>
  <si>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</si>
  <si>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</si>
  <si>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</si>
  <si>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</si>
  <si>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</si>
  <si>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</si>
  <si>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</si>
  <si>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</si>
  <si>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</si>
  <si>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</si>
  <si>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</si>
  <si>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</si>
  <si>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</si>
  <si>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</si>
  <si>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</si>
  <si>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</si>
  <si>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</si>
  <si>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</si>
  <si>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</si>
  <si>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</si>
  <si>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</si>
  <si>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</si>
  <si>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</si>
  <si>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</si>
  <si>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</si>
  <si>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</si>
  <si>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</si>
  <si>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</si>
  <si>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</si>
  <si>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</si>
  <si>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</si>
  <si>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</si>
  <si>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</si>
  <si>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</si>
  <si>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</si>
  <si>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</si>
  <si>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</si>
  <si>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</si>
  <si>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</si>
  <si>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</si>
  <si>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</si>
  <si>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</si>
  <si>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</si>
  <si>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</si>
  <si>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</si>
  <si>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</si>
  <si>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</si>
  <si>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</si>
  <si>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</si>
  <si>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</si>
  <si>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</si>
  <si>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</si>
  <si>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</si>
  <si>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</si>
  <si>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</si>
  <si>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</si>
  <si>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</si>
  <si>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</si>
  <si>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</si>
  <si>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</si>
  <si>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</si>
  <si>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</si>
  <si>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</si>
  <si>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</si>
  <si>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</si>
  <si>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</si>
  <si>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</si>
  <si>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</si>
  <si>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</si>
  <si>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</si>
  <si>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</si>
  <si>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</si>
  <si>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</si>
  <si>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</si>
  <si>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</si>
  <si>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</si>
  <si>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</si>
  <si>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</si>
  <si>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</si>
  <si>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</si>
  <si>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</si>
  <si>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</si>
  <si>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</si>
  <si>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</si>
  <si>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</si>
  <si>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</si>
  <si>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</si>
  <si>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</si>
  <si>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</si>
  <si>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</si>
  <si>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</si>
  <si>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</si>
  <si>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</si>
  <si>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</si>
  <si>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</si>
  <si>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</si>
  <si>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</si>
  <si>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</si>
  <si>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</si>
  <si>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</si>
  <si>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</si>
  <si>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</si>
  <si>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</si>
  <si>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</si>
  <si>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</si>
  <si>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</si>
  <si>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</si>
  <si>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</si>
  <si>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</si>
  <si>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</si>
  <si>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</si>
  <si>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</si>
  <si>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</si>
  <si>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</si>
  <si>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</si>
  <si>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</si>
  <si>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</si>
  <si>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</si>
  <si>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</si>
  <si>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</si>
  <si>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</si>
  <si>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</si>
  <si>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</si>
  <si>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</si>
  <si>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</si>
  <si>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</si>
  <si>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</si>
  <si>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</si>
  <si>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</si>
  <si>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</si>
  <si>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</si>
  <si>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</si>
  <si>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</si>
  <si>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</si>
  <si>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</si>
  <si>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</si>
  <si>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</si>
  <si>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</si>
  <si>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</si>
  <si>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</si>
  <si>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</si>
  <si>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</si>
  <si>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</si>
  <si>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</si>
  <si>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</si>
  <si>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</si>
  <si>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</si>
  <si>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</si>
  <si>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</si>
  <si>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</si>
  <si>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</si>
  <si>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</si>
  <si>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</si>
  <si>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</si>
  <si>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</si>
  <si>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</si>
  <si>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</si>
  <si>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</si>
  <si>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</si>
  <si>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</si>
  <si>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</si>
  <si>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</si>
  <si>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</si>
  <si>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</si>
  <si>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</si>
  <si>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</si>
  <si>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</si>
  <si>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</si>
  <si>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</si>
  <si>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</si>
  <si>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</si>
  <si>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</si>
  <si>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</si>
  <si>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</si>
  <si>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</si>
  <si>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</si>
  <si>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</si>
  <si>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</si>
  <si>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</si>
  <si>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</si>
  <si>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</si>
  <si>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</si>
  <si>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</si>
  <si>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</si>
  <si>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</si>
  <si>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</si>
  <si>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</si>
  <si>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</si>
  <si>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</si>
  <si>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</si>
  <si>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</si>
  <si>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</si>
  <si>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</si>
  <si>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</si>
  <si>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</si>
  <si>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</si>
  <si>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</si>
  <si>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</si>
  <si>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</si>
  <si>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</si>
  <si>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</si>
  <si>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</si>
  <si>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</si>
  <si>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</si>
  <si>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</si>
  <si>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</si>
  <si>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</si>
  <si>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</si>
  <si>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</si>
  <si>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</si>
  <si>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</si>
  <si>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</si>
  <si>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</si>
  <si>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</si>
  <si>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</si>
  <si>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</si>
  <si>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</si>
  <si>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</si>
  <si>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</si>
  <si>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</si>
  <si>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</si>
  <si>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</si>
  <si>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</si>
  <si>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</si>
  <si>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</si>
  <si>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</si>
  <si>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</si>
  <si>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</si>
  <si>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</si>
  <si>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</si>
  <si>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</si>
  <si>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</si>
  <si>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</si>
  <si>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</si>
  <si>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</si>
  <si>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</si>
  <si>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</si>
  <si>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</si>
  <si>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</si>
  <si>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</si>
  <si>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</si>
  <si>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</si>
  <si>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</si>
  <si>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</si>
  <si>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</si>
  <si>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</si>
  <si>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</si>
  <si>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</si>
  <si>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</si>
  <si>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</si>
  <si>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</si>
  <si>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</si>
  <si>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</si>
  <si>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</si>
  <si>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</si>
  <si>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</si>
  <si>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</si>
  <si>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</si>
  <si>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</si>
  <si>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</si>
  <si>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</si>
  <si>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</si>
  <si>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</si>
  <si>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</si>
  <si>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</si>
  <si>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</si>
  <si>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</si>
  <si>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</si>
  <si>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</si>
  <si>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</si>
  <si>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</si>
  <si>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</si>
  <si>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</si>
  <si>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</si>
  <si>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</si>
  <si>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</si>
  <si>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</si>
  <si>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</si>
  <si>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</si>
  <si>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</si>
  <si>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</si>
  <si>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</si>
  <si>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</si>
  <si>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</si>
  <si>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</si>
  <si>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</si>
  <si>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</si>
  <si>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</si>
  <si>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</si>
  <si>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</si>
  <si>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</si>
  <si>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</si>
  <si>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</si>
  <si>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</si>
  <si>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</si>
  <si>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</si>
  <si>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</si>
  <si>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</si>
  <si>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</si>
  <si>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</si>
  <si>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</si>
  <si>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</si>
  <si>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</si>
  <si>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</si>
  <si>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</si>
  <si>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</si>
  <si>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</si>
  <si>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</si>
  <si>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</si>
  <si>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</si>
  <si>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</si>
  <si>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</si>
  <si>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</si>
  <si>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</si>
  <si>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</si>
  <si>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</si>
  <si>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</si>
  <si>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</si>
  <si>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</si>
  <si>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</si>
  <si>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</si>
  <si>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</si>
  <si>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</si>
  <si>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</si>
  <si>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</si>
  <si>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</si>
  <si>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</si>
  <si>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</si>
  <si>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</si>
  <si>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</si>
  <si>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</si>
  <si>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</si>
  <si>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</si>
  <si>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</si>
  <si>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</si>
  <si>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</si>
  <si>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</si>
  <si>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</si>
  <si>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</si>
  <si>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</si>
  <si>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</si>
  <si>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</si>
  <si>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</si>
  <si>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</si>
  <si>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</si>
  <si>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</si>
  <si>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</si>
  <si>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</si>
  <si>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</si>
  <si>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</si>
  <si>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</si>
  <si>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</si>
  <si>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</si>
  <si>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</si>
  <si>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</si>
  <si>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</si>
  <si>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</si>
  <si>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</si>
  <si>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</si>
  <si>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</si>
  <si>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</si>
  <si>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</si>
  <si>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</si>
  <si>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</si>
  <si>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</si>
  <si>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</si>
  <si>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</si>
  <si>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</si>
  <si>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</si>
  <si>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</si>
  <si>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</si>
  <si>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</si>
  <si>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</si>
  <si>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</si>
  <si>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</si>
  <si>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</si>
  <si>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</si>
  <si>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</si>
  <si>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</si>
  <si>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</si>
  <si>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</si>
  <si>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</si>
  <si>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</si>
  <si>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</si>
  <si>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</si>
  <si>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</si>
  <si>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</si>
  <si>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</si>
  <si>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</si>
  <si>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</si>
  <si>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</si>
  <si>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</si>
  <si>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</si>
  <si>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</si>
  <si>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</si>
  <si>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</si>
  <si>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</si>
  <si>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</si>
  <si>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</si>
  <si>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</si>
  <si>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</si>
  <si>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</si>
  <si>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</si>
  <si>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</si>
  <si>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</si>
  <si>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</si>
  <si>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</si>
  <si>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</si>
  <si>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</si>
  <si>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</si>
  <si>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</si>
  <si>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</si>
  <si>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</si>
  <si>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</si>
  <si>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</si>
  <si>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</si>
  <si>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</si>
  <si>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</si>
  <si>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</si>
  <si>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</si>
  <si>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</si>
  <si>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</si>
  <si>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</si>
  <si>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</si>
  <si>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</si>
  <si>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</si>
  <si>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</si>
  <si>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</si>
  <si>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</si>
  <si>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</si>
  <si>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</si>
  <si>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</si>
  <si>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</si>
  <si>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</si>
  <si>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</si>
  <si>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</si>
  <si>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</si>
  <si>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</si>
  <si>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</si>
  <si>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</si>
  <si>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</si>
  <si>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</si>
  <si>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</si>
  <si>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</si>
  <si>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</si>
  <si>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</si>
  <si>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</si>
  <si>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</si>
  <si>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</si>
  <si>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</si>
  <si>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</si>
  <si>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</si>
  <si>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</si>
  <si>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</si>
  <si>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</si>
  <si>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</si>
  <si>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</si>
  <si>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</si>
  <si>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</si>
  <si>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</si>
  <si>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</si>
  <si>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</si>
  <si>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</si>
  <si>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</si>
  <si>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</si>
  <si>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</si>
  <si>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</si>
  <si>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</si>
  <si>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</si>
  <si>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</si>
  <si>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</si>
  <si>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</si>
  <si>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</si>
  <si>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</si>
  <si>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</si>
  <si>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</si>
  <si>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</si>
  <si>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</si>
  <si>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</si>
  <si>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</si>
  <si>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</si>
  <si>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</si>
  <si>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</si>
  <si>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</si>
  <si>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</si>
  <si>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</si>
  <si>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</si>
  <si>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</si>
  <si>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</si>
  <si>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</si>
  <si>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</si>
  <si>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</si>
  <si>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</si>
  <si>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</si>
  <si>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</si>
  <si>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</si>
  <si>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</si>
  <si>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</si>
  <si>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</si>
  <si>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</si>
  <si>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</si>
  <si>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</si>
  <si>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</si>
  <si>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</si>
  <si>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</si>
  <si>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</si>
  <si>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</si>
  <si>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</si>
  <si>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</si>
  <si>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</si>
  <si>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</si>
  <si>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</si>
  <si>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</si>
  <si>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</si>
  <si>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</si>
  <si>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</si>
  <si>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</si>
  <si>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</si>
  <si>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</si>
  <si>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</si>
  <si>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</si>
  <si>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</si>
  <si>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</si>
  <si>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</si>
  <si>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</si>
  <si>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</si>
  <si>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</si>
  <si>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</si>
  <si>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</si>
  <si>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</si>
  <si>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</si>
  <si>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</si>
  <si>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</si>
  <si>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</si>
  <si>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</si>
  <si>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</si>
  <si>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</si>
  <si>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</si>
  <si>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</si>
  <si>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</si>
  <si>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</si>
  <si>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</si>
  <si>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</si>
  <si>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</si>
  <si>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</si>
  <si>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</si>
  <si>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</si>
  <si>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</si>
  <si>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</si>
  <si>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</si>
  <si>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</si>
  <si>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</si>
  <si>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</si>
  <si>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</si>
  <si>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</si>
  <si>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</si>
  <si>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</si>
  <si>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</si>
  <si>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</si>
  <si>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</si>
  <si>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</si>
  <si>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</si>
  <si>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</si>
  <si>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</si>
  <si>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</si>
  <si>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</si>
  <si>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</si>
  <si>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</si>
  <si>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</si>
  <si>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</si>
  <si>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</si>
  <si>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</si>
  <si>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</si>
  <si>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</si>
  <si>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</si>
  <si>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</si>
  <si>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</si>
  <si>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</si>
  <si>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</si>
  <si>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</si>
  <si>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</si>
  <si>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</si>
  <si>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</si>
  <si>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</si>
  <si>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</si>
  <si>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</si>
  <si>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</si>
  <si>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</si>
  <si>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</si>
  <si>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</si>
  <si>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</si>
  <si>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</si>
  <si>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</si>
  <si>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</si>
  <si>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</si>
  <si>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</si>
  <si>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</si>
  <si>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</si>
  <si>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</si>
  <si>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</si>
  <si>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</si>
  <si>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</si>
  <si>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</si>
  <si>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</si>
  <si>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</si>
  <si>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</si>
  <si>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</si>
  <si>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</si>
  <si>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</si>
  <si>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</si>
  <si>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</si>
  <si>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</si>
  <si>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</si>
  <si>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</si>
  <si>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</si>
  <si>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</si>
  <si>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</si>
  <si>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</si>
  <si>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</si>
  <si>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</si>
  <si>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</si>
  <si>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</si>
  <si>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</si>
  <si>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</si>
  <si>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</si>
  <si>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</si>
  <si>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</si>
  <si>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</si>
  <si>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</si>
  <si>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</si>
  <si>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</si>
  <si>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</si>
  <si>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</si>
  <si>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</si>
  <si>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</si>
  <si>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</si>
  <si>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</si>
  <si>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</si>
  <si>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</si>
  <si>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</si>
  <si>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</si>
  <si>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</si>
  <si>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</si>
  <si>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</si>
  <si>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</si>
  <si>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</si>
  <si>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</si>
  <si>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</si>
  <si>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</si>
  <si>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</si>
  <si>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</si>
  <si>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</si>
  <si>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</si>
  <si>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</si>
  <si>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</si>
  <si>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</si>
  <si>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</si>
  <si>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</si>
  <si>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</si>
  <si>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</si>
  <si>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</si>
  <si>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</si>
  <si>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</si>
  <si>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</si>
  <si>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</si>
  <si>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</si>
  <si>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</si>
  <si>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</si>
  <si>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</si>
  <si>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</si>
  <si>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</si>
  <si>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</si>
  <si>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</si>
  <si>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</si>
  <si>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</si>
  <si>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</si>
  <si>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</si>
  <si>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</si>
  <si>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</si>
  <si>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</si>
  <si>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</si>
  <si>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</si>
  <si>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</si>
  <si>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</si>
  <si>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</si>
  <si>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</si>
  <si>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</si>
  <si>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</si>
  <si>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</si>
  <si>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</si>
  <si>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</si>
  <si>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</si>
  <si>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</si>
  <si>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</si>
  <si>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</si>
  <si>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</si>
  <si>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</si>
  <si>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</si>
  <si>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</si>
  <si>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</si>
  <si>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</si>
  <si>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</si>
  <si>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</si>
  <si>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</si>
  <si>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</si>
  <si>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</si>
  <si>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</si>
  <si>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</si>
  <si>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</si>
  <si>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</si>
  <si>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</si>
  <si>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</si>
  <si>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</si>
  <si>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</si>
  <si>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</si>
  <si>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</si>
  <si>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</si>
  <si>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</si>
  <si>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</si>
  <si>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</si>
  <si>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</si>
  <si>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</si>
  <si>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</si>
  <si>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</si>
  <si>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</si>
  <si>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</si>
  <si>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</si>
  <si>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</si>
  <si>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</si>
  <si>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</si>
  <si>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</si>
  <si>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</si>
  <si>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</si>
  <si>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</si>
  <si>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</si>
  <si>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</si>
  <si>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</si>
  <si>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</si>
  <si>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</si>
  <si>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</si>
  <si>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</si>
  <si>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</si>
  <si>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</si>
  <si>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</si>
  <si>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</si>
  <si>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</si>
  <si>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</si>
  <si>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</si>
  <si>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</si>
  <si>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</si>
  <si>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</si>
  <si>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</si>
  <si>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</si>
  <si>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</si>
  <si>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</si>
  <si>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</si>
  <si>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</si>
  <si>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</si>
  <si>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</si>
  <si>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</si>
  <si>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</si>
  <si>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</si>
  <si>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</si>
  <si>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</si>
  <si>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</si>
  <si>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</si>
  <si>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</si>
  <si>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</si>
  <si>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</si>
  <si>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</si>
  <si>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</si>
  <si>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</si>
  <si>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</si>
  <si>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</si>
  <si>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</si>
  <si>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</si>
  <si>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</si>
  <si>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</si>
  <si>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</si>
  <si>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</si>
  <si>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</si>
  <si>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</si>
  <si>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</si>
  <si>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</si>
  <si>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</si>
  <si>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</si>
  <si>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</si>
  <si>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</si>
  <si>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</si>
  <si>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</si>
  <si>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</si>
  <si>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</si>
  <si>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</si>
  <si>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</si>
  <si>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</si>
  <si>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</si>
  <si>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</si>
  <si>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</si>
  <si>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</si>
  <si>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</si>
  <si>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</si>
  <si>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</si>
  <si>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</si>
  <si>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</si>
  <si>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</si>
  <si>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</si>
  <si>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</si>
  <si>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</si>
  <si>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</si>
  <si>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</si>
  <si>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</si>
  <si>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</si>
  <si>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</si>
  <si>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</si>
  <si>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</si>
  <si>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</si>
  <si>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</si>
  <si>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</si>
  <si>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</si>
  <si>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</si>
  <si>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</si>
  <si>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</si>
  <si>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</si>
  <si>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</si>
  <si>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</si>
  <si>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</si>
  <si>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</si>
  <si>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</si>
  <si>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</si>
  <si>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</si>
  <si>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</si>
  <si>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</si>
  <si>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</si>
  <si>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</si>
  <si>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</si>
  <si>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</si>
  <si>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</si>
  <si>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</si>
  <si>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</si>
  <si>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</si>
  <si>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</si>
  <si>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</si>
  <si>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</si>
  <si>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</si>
  <si>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</si>
  <si>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</si>
  <si>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</si>
  <si>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</si>
  <si>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</si>
  <si>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</si>
  <si>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</si>
  <si>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</si>
  <si>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</si>
  <si>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</si>
  <si>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</si>
  <si>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</si>
  <si>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</si>
  <si>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</si>
  <si>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</si>
  <si>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</si>
  <si>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</si>
  <si>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</si>
  <si>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</si>
  <si>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</si>
  <si>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</si>
  <si>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</si>
  <si>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</si>
  <si>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</si>
  <si>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</si>
  <si>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</si>
  <si>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</si>
  <si>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</si>
  <si>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</si>
  <si>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</si>
  <si>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</si>
  <si>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</si>
  <si>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</si>
  <si>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</si>
  <si>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</si>
  <si>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</si>
  <si>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</si>
  <si>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</si>
  <si>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</si>
  <si>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</si>
  <si>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</si>
  <si>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</si>
  <si>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</si>
  <si>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</si>
  <si>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</si>
  <si>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</si>
  <si>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</si>
  <si>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</si>
  <si>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</si>
  <si>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</si>
  <si>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</si>
  <si>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</si>
  <si>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</si>
  <si>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</si>
  <si>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</si>
  <si>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</si>
  <si>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</si>
  <si>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</si>
  <si>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</si>
  <si>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</si>
  <si>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</si>
  <si>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</si>
  <si>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</si>
  <si>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</si>
  <si>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</si>
  <si>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</si>
  <si>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</si>
  <si>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</si>
  <si>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</si>
  <si>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</si>
  <si>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</si>
  <si>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</si>
  <si>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</si>
  <si>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</si>
  <si>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</si>
  <si>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</si>
  <si>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</si>
  <si>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</si>
  <si>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</si>
  <si>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</si>
  <si>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</si>
  <si>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</si>
  <si>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</si>
  <si>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</si>
  <si>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</si>
  <si>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</si>
  <si>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</si>
  <si>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</si>
  <si>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</si>
  <si>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</si>
  <si>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</si>
  <si>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</si>
  <si>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</si>
  <si>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</si>
  <si>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</si>
  <si>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</si>
  <si>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</si>
  <si>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</si>
  <si>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</si>
  <si>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</si>
  <si>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</si>
  <si>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</si>
  <si>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</si>
  <si>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</si>
  <si>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</si>
  <si>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</si>
  <si>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</si>
  <si>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</si>
  <si>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</si>
  <si>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</si>
  <si>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</si>
  <si>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</si>
  <si>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</si>
  <si>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</si>
  <si>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</si>
  <si>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</si>
  <si>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</si>
  <si>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</si>
  <si>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</si>
  <si>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</si>
  <si>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</si>
  <si>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</si>
  <si>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</si>
  <si>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</si>
  <si>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</si>
  <si>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</si>
  <si>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</si>
  <si>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</si>
  <si>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</si>
  <si>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</si>
  <si>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</si>
  <si>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</si>
  <si>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</si>
  <si>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</si>
  <si>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</si>
  <si>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</si>
  <si>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</si>
  <si>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</si>
  <si>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</si>
  <si>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</si>
  <si>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</si>
  <si>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</si>
  <si>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</si>
  <si>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</si>
  <si>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</si>
  <si>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</si>
  <si>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</si>
  <si>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</si>
  <si>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</si>
  <si>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</si>
  <si>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</si>
  <si>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</si>
  <si>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</si>
  <si>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</si>
  <si>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</si>
  <si>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</si>
  <si>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</si>
  <si>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</si>
  <si>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</si>
  <si>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</si>
  <si>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</si>
  <si>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</si>
  <si>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</si>
  <si>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</si>
  <si>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</si>
  <si>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</si>
  <si>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</si>
  <si>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</si>
  <si>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</si>
  <si>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</si>
  <si>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</si>
  <si>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</si>
  <si>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</si>
  <si>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</si>
  <si>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</si>
  <si>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</si>
  <si>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</si>
  <si>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</si>
  <si>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</si>
  <si>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</si>
  <si>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</si>
  <si>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</si>
  <si>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</si>
  <si>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</si>
  <si>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</si>
  <si>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</si>
  <si>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</si>
  <si>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</si>
  <si>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</si>
  <si>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</si>
  <si>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</si>
  <si>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</si>
  <si>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</si>
  <si>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</si>
  <si>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</si>
  <si>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</si>
  <si>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</si>
  <si>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</si>
  <si>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</si>
  <si>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</si>
  <si>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</si>
  <si>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</si>
  <si>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</si>
  <si>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</si>
  <si>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</si>
  <si>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</si>
  <si>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</si>
  <si>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</si>
  <si>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</si>
  <si>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</si>
  <si>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</si>
  <si>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</si>
  <si>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</si>
  <si>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</si>
  <si>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</si>
  <si>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</si>
  <si>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</si>
  <si>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</si>
  <si>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</si>
  <si>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</si>
  <si>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</si>
  <si>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</si>
  <si>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</si>
  <si>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</si>
  <si>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</si>
  <si>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</si>
  <si>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</si>
  <si>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</si>
  <si>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</si>
  <si>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</si>
  <si>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</si>
  <si>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</si>
  <si>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</si>
  <si>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</si>
  <si>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</si>
  <si>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</si>
  <si>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</si>
  <si>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</si>
  <si>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</si>
  <si>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</si>
  <si>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</si>
  <si>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</si>
  <si>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</si>
  <si>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</si>
  <si>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</si>
  <si>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</si>
  <si>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</si>
  <si>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</si>
  <si>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</si>
  <si>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</si>
  <si>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</si>
  <si>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</si>
  <si>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</si>
  <si>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</si>
  <si>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</si>
  <si>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</si>
  <si>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</si>
  <si>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</si>
  <si>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</si>
  <si>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</si>
  <si>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</si>
  <si>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</si>
  <si>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</si>
  <si>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</si>
  <si>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</si>
  <si>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</si>
  <si>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</si>
  <si>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</si>
  <si>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</si>
  <si>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</si>
  <si>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</si>
  <si>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</si>
  <si>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</si>
  <si>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</si>
  <si>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</si>
  <si>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</si>
  <si>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</si>
  <si>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</si>
  <si>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</si>
  <si>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</si>
  <si>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</si>
  <si>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</si>
  <si>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</si>
  <si>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</si>
  <si>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</si>
  <si>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</si>
  <si>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</si>
  <si>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</si>
  <si>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</si>
  <si>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</si>
  <si>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</si>
  <si>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</si>
  <si>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</si>
  <si>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</si>
  <si>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</si>
  <si>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</si>
  <si>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</si>
  <si>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</si>
  <si>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</si>
  <si>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</si>
  <si>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</si>
  <si>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</si>
  <si>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</si>
  <si>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</si>
  <si>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</si>
  <si>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</si>
  <si>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</si>
  <si>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</si>
  <si>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</si>
  <si>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</si>
  <si>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</si>
  <si>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</si>
  <si>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</si>
  <si>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</si>
  <si>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</si>
  <si>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</si>
  <si>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</si>
  <si>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</si>
  <si>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</si>
  <si>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</si>
  <si>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</si>
  <si>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</si>
  <si>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</si>
  <si>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</si>
  <si>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</si>
  <si>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</si>
  <si>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</si>
  <si>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</si>
  <si>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</si>
  <si>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</si>
  <si>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</si>
  <si>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</si>
  <si>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</si>
  <si>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</si>
  <si>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</si>
  <si>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</si>
  <si>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</si>
  <si>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</si>
  <si>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</si>
  <si>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</si>
  <si>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</si>
  <si>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</si>
  <si>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</si>
  <si>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</si>
  <si>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</si>
  <si>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</si>
  <si>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</si>
  <si>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</si>
  <si>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</si>
  <si>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</si>
  <si>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</si>
  <si>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</si>
  <si>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</si>
  <si>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</si>
  <si>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</si>
  <si>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</si>
  <si>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</si>
  <si>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</si>
  <si>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</si>
  <si>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</si>
  <si>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</si>
  <si>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</si>
  <si>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</si>
  <si>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</si>
  <si>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</si>
  <si>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</si>
  <si>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</si>
  <si>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</si>
  <si>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</si>
  <si>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</si>
  <si>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</si>
  <si>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</si>
  <si>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</si>
  <si>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</si>
  <si>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</si>
  <si>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</si>
  <si>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</si>
  <si>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</si>
  <si>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</si>
  <si>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</si>
  <si>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</si>
  <si>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</si>
  <si>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</si>
  <si>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</si>
  <si>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</si>
  <si>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</si>
  <si>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</si>
  <si>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</si>
  <si>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</si>
  <si>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</si>
  <si>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</si>
  <si>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</si>
  <si>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</si>
  <si>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</si>
  <si>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</si>
  <si>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</si>
  <si>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</si>
  <si>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</si>
  <si>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</si>
  <si>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</si>
  <si>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</si>
  <si>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</si>
  <si>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</si>
  <si>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</si>
  <si>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</si>
  <si>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</si>
  <si>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</si>
  <si>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</si>
  <si>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</si>
  <si>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</si>
  <si>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</si>
  <si>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</si>
  <si>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</si>
  <si>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</si>
  <si>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</si>
  <si>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</si>
  <si>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</si>
  <si>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</si>
  <si>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</si>
  <si>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</si>
  <si>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</si>
  <si>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</si>
  <si>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</si>
  <si>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</si>
  <si>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</si>
  <si>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</si>
  <si>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</si>
  <si>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</si>
  <si>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</si>
  <si>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</si>
  <si>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</si>
  <si>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</si>
  <si>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</si>
  <si>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</si>
  <si>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</si>
  <si>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</si>
  <si>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</si>
  <si>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</si>
  <si>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</si>
  <si>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</si>
  <si>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</si>
  <si>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</si>
  <si>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</si>
  <si>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</si>
  <si>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</si>
  <si>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</si>
  <si>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</si>
  <si>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</si>
  <si>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</si>
  <si>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</si>
  <si>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</si>
  <si>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</si>
  <si>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</si>
  <si>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</si>
  <si>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</si>
  <si>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</si>
  <si>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</si>
  <si>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</si>
  <si>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</si>
  <si>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</si>
  <si>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</si>
  <si>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</si>
  <si>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</si>
  <si>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</si>
  <si>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</si>
  <si>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</si>
  <si>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</si>
  <si>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</si>
  <si>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</si>
  <si>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</si>
  <si>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</si>
  <si>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</si>
  <si>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</si>
  <si>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</si>
  <si>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</si>
  <si>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</si>
  <si>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</si>
  <si>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</si>
  <si>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</si>
  <si>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</si>
  <si>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</si>
  <si>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</si>
  <si>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</si>
  <si>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</si>
  <si>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</si>
  <si>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</si>
  <si>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</si>
  <si>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</si>
  <si>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</si>
  <si>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</si>
  <si>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</si>
  <si>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</si>
  <si>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</si>
  <si>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</si>
  <si>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</si>
  <si>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</si>
  <si>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</si>
  <si>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</si>
  <si>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</si>
  <si>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</si>
  <si>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</si>
  <si>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</si>
  <si>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</si>
  <si>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</si>
  <si>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</si>
  <si>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</si>
  <si>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</si>
  <si>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</si>
  <si>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</si>
  <si>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</si>
  <si>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</si>
  <si>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</si>
  <si>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</si>
  <si>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</si>
  <si>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</si>
  <si>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</si>
  <si>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</si>
  <si>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</si>
  <si>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</si>
  <si>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</si>
  <si>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</si>
  <si>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</si>
  <si>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</si>
  <si>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</si>
  <si>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</si>
  <si>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</si>
  <si>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</si>
  <si>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</si>
  <si>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</si>
  <si>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</si>
  <si>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</si>
  <si>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</si>
  <si>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</si>
  <si>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</si>
  <si>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</si>
  <si>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</si>
  <si>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</si>
  <si>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</si>
  <si>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</si>
  <si>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</si>
  <si>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</si>
  <si>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</si>
  <si>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</si>
  <si>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</si>
  <si>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</si>
  <si>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</si>
  <si>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</si>
  <si>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</si>
  <si>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</si>
  <si>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</si>
  <si>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</si>
  <si>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</si>
  <si>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</si>
  <si>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</si>
  <si>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</si>
  <si>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</si>
  <si>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</si>
  <si>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</si>
  <si>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</si>
  <si>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</si>
  <si>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</si>
  <si>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</si>
  <si>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</si>
  <si>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</si>
  <si>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</si>
  <si>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</si>
  <si>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</si>
  <si>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</si>
  <si>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</si>
  <si>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</si>
  <si>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</si>
  <si>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</si>
  <si>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</si>
  <si>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</si>
  <si>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</si>
  <si>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</si>
  <si>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</si>
  <si>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</si>
  <si>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</si>
  <si>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</si>
  <si>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</si>
  <si>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</si>
  <si>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</si>
  <si>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</si>
  <si>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</si>
  <si>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</si>
  <si>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</si>
  <si>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</si>
  <si>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</si>
  <si>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</si>
  <si>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</si>
  <si>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</si>
  <si>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</si>
  <si>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</si>
  <si>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</si>
  <si>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</si>
  <si>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</si>
  <si>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</si>
  <si>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</si>
  <si>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</si>
  <si>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</si>
  <si>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</si>
  <si>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</si>
  <si>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</si>
  <si>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</si>
  <si>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</si>
  <si>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</si>
  <si>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</si>
  <si>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</si>
  <si>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</si>
  <si>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</si>
  <si>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</si>
  <si>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</si>
  <si>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</si>
  <si>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</si>
  <si>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</si>
  <si>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</si>
  <si>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</si>
  <si>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</si>
  <si>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</si>
  <si>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</si>
  <si>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</si>
  <si>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</si>
  <si>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</si>
  <si>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</si>
  <si>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</si>
  <si>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</si>
  <si>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</si>
  <si>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</si>
  <si>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</si>
  <si>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</si>
  <si>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</si>
  <si>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</si>
  <si>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</si>
  <si>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</si>
  <si>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</si>
  <si>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</si>
  <si>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</si>
  <si>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</si>
  <si>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</si>
  <si>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</si>
  <si>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</si>
  <si>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</si>
  <si>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</si>
  <si>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</si>
  <si>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</si>
  <si>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</si>
  <si>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</si>
  <si>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</si>
  <si>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</si>
  <si>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</si>
  <si>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</si>
  <si>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</si>
  <si>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</si>
  <si>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</si>
  <si>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</si>
  <si>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</si>
  <si>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</si>
  <si>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</si>
  <si>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</si>
  <si>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</si>
  <si>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</si>
  <si>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</si>
  <si>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</si>
  <si>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</si>
  <si>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</si>
  <si>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</si>
  <si>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</si>
  <si>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</si>
  <si>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</si>
  <si>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</si>
  <si>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</si>
  <si>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</si>
  <si>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</si>
  <si>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</si>
  <si>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</si>
  <si>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</si>
  <si>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</si>
  <si>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</si>
  <si>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</si>
  <si>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</si>
  <si>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</si>
  <si>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</si>
  <si>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</si>
  <si>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</si>
  <si>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</si>
  <si>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</si>
  <si>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</si>
  <si>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</si>
  <si>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</si>
  <si>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</si>
  <si>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</si>
  <si>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</si>
  <si>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</si>
  <si>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</si>
  <si>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</si>
  <si>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</si>
  <si>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</si>
  <si>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</si>
  <si>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</si>
  <si>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</si>
  <si>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</si>
  <si>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</si>
  <si>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</si>
  <si>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</si>
  <si>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</si>
  <si>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</si>
  <si>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</si>
  <si>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</si>
  <si>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</si>
  <si>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</si>
  <si>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</si>
  <si>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</si>
  <si>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</si>
  <si>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</si>
  <si>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</si>
  <si>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</si>
  <si>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</si>
  <si>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</si>
  <si>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</si>
  <si>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</si>
  <si>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</si>
  <si>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</si>
  <si>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</si>
  <si>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</si>
  <si>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</si>
  <si>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</si>
  <si>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</si>
  <si>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</si>
  <si>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</si>
  <si>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</si>
  <si>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</si>
  <si>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</si>
  <si>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</si>
  <si>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</si>
  <si>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</si>
  <si>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</si>
  <si>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</si>
  <si>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</si>
  <si>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</si>
  <si>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</si>
  <si>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</si>
  <si>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</si>
  <si>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</si>
  <si>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</si>
  <si>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</si>
  <si>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</si>
  <si>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</si>
  <si>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</si>
  <si>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</si>
  <si>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</si>
  <si>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</si>
  <si>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</si>
  <si>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</si>
  <si>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</si>
  <si>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</si>
  <si>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</si>
  <si>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</si>
  <si>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</si>
  <si>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</si>
  <si>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</si>
  <si>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</si>
  <si>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</si>
  <si>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</si>
  <si>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</si>
  <si>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</si>
  <si>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</si>
  <si>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</si>
  <si>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</si>
  <si>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</si>
  <si>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</si>
  <si>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</si>
  <si>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</si>
  <si>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</si>
  <si>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</si>
  <si>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</si>
  <si>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</si>
  <si>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</si>
  <si>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</si>
  <si>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</si>
  <si>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</si>
  <si>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</si>
  <si>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</si>
  <si>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</si>
  <si>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</si>
  <si>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</si>
  <si>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</si>
  <si>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</si>
  <si>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</si>
  <si>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</si>
  <si>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</si>
  <si>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</si>
  <si>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</si>
  <si>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</si>
  <si>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</si>
  <si>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</si>
  <si>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</si>
  <si>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</si>
  <si>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</si>
  <si>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</si>
  <si>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</si>
  <si>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</si>
  <si>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</si>
  <si>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</si>
  <si>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</si>
  <si>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</si>
  <si>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</si>
  <si>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</si>
  <si>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</si>
  <si>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</si>
  <si>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</si>
  <si>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</si>
  <si>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</si>
  <si>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</si>
  <si>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</si>
  <si>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</si>
  <si>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</si>
  <si>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</si>
  <si>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</si>
  <si>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</si>
  <si>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</si>
  <si>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</si>
  <si>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</si>
  <si>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</si>
  <si>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</si>
  <si>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</si>
  <si>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</si>
  <si>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</si>
  <si>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</si>
  <si>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</si>
  <si>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</si>
  <si>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</si>
  <si>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</si>
  <si>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</si>
  <si>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</si>
  <si>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</si>
  <si>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</si>
  <si>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</si>
  <si>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</si>
  <si>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</si>
  <si>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</si>
  <si>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</si>
  <si>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</si>
  <si>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</si>
  <si>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</si>
  <si>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</si>
  <si>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</si>
  <si>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</si>
  <si>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</si>
  <si>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</si>
  <si>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</si>
  <si>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</si>
  <si>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</si>
  <si>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</si>
  <si>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</si>
  <si>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</si>
  <si>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</si>
  <si>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</si>
  <si>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</si>
  <si>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</si>
  <si>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</si>
  <si>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</si>
  <si>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</si>
  <si>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</si>
  <si>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</si>
  <si>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</si>
  <si>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</si>
  <si>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</si>
  <si>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</si>
  <si>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</si>
  <si>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</si>
  <si>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</si>
  <si>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</si>
  <si>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</si>
  <si>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</si>
  <si>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</si>
  <si>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</si>
  <si>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</si>
  <si>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</si>
  <si>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</si>
  <si>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</si>
  <si>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</si>
  <si>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</si>
  <si>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</si>
  <si>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</si>
  <si>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</si>
  <si>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</si>
  <si>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</si>
  <si>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</si>
  <si>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</si>
  <si>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</si>
  <si>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</si>
  <si>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</si>
  <si>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</si>
  <si>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</si>
  <si>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</si>
  <si>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</si>
  <si>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</si>
  <si>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</si>
  <si>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</si>
  <si>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</si>
  <si>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</si>
  <si>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</si>
  <si>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</si>
  <si>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</si>
  <si>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</si>
  <si>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</si>
  <si>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</si>
  <si>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</si>
  <si>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</si>
  <si>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</si>
  <si>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</si>
  <si>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</si>
  <si>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</si>
  <si>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</si>
  <si>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</si>
  <si>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</si>
  <si>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</si>
  <si>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</si>
  <si>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</si>
  <si>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</si>
  <si>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</si>
  <si>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</si>
  <si>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</si>
  <si>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</si>
  <si>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</si>
  <si>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</si>
  <si>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</si>
  <si>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</si>
  <si>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</si>
  <si>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</si>
  <si>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</si>
  <si>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</si>
  <si>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</si>
  <si>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</si>
  <si>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</si>
  <si>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</si>
  <si>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</si>
  <si>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</si>
  <si>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</si>
  <si>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</si>
  <si>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</si>
  <si>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</si>
  <si>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</si>
  <si>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</si>
  <si>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</si>
  <si>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</si>
  <si>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</si>
  <si>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</si>
  <si>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</si>
  <si>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</si>
  <si>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</si>
  <si>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</si>
  <si>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</si>
  <si>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</si>
  <si>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</si>
  <si>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</si>
  <si>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</si>
  <si>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</si>
  <si>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</si>
  <si>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</si>
  <si>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</si>
  <si>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</si>
  <si>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</si>
  <si>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</si>
  <si>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</si>
  <si>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</si>
  <si>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</si>
  <si>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</si>
  <si>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</si>
  <si>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</si>
  <si>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</si>
  <si>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</si>
  <si>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</si>
  <si>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</si>
  <si>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</si>
  <si>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</si>
  <si>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</si>
  <si>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</si>
  <si>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</si>
  <si>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</si>
  <si>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</si>
  <si>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</si>
  <si>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</si>
  <si>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</si>
  <si>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</si>
  <si>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</si>
  <si>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</si>
  <si>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</si>
  <si>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</si>
  <si>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</si>
  <si>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</si>
  <si>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</si>
  <si>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</si>
  <si>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</si>
  <si>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</si>
  <si>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</si>
  <si>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</si>
  <si>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</si>
  <si>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</si>
  <si>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</si>
  <si>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</si>
  <si>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</si>
  <si>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</si>
  <si>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</si>
  <si>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</si>
  <si>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</si>
  <si>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</si>
  <si>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</si>
  <si>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</si>
  <si>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</si>
  <si>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</si>
  <si>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</si>
  <si>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</si>
  <si>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</si>
  <si>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</si>
  <si>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</si>
  <si>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</si>
  <si>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</si>
  <si>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</si>
  <si>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</si>
  <si>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</si>
  <si>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</si>
  <si>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</si>
  <si>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</si>
  <si>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</si>
  <si>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</si>
  <si>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</si>
  <si>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</si>
  <si>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</si>
  <si>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</si>
  <si>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</si>
  <si>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</si>
  <si>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</si>
  <si>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</si>
  <si>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</si>
  <si>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</si>
  <si>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</si>
  <si>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</si>
  <si>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</si>
  <si>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</si>
  <si>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</si>
  <si>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</si>
  <si>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</si>
  <si>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</si>
  <si>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</si>
  <si>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</si>
  <si>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</si>
  <si>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</si>
  <si>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</si>
  <si>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</si>
  <si>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</si>
  <si>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</si>
  <si>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</si>
  <si>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</si>
  <si>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</si>
  <si>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</si>
  <si>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</si>
  <si>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</si>
  <si>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</si>
  <si>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</si>
  <si>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</si>
  <si>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</si>
  <si>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</si>
  <si>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</si>
  <si>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</si>
  <si>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</si>
  <si>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</si>
  <si>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</si>
  <si>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</si>
  <si>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</si>
  <si>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</si>
  <si>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</si>
  <si>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</si>
  <si>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</si>
  <si>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</si>
  <si>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</si>
  <si>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</si>
  <si>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</si>
  <si>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</si>
  <si>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</si>
  <si>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</si>
  <si>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</si>
  <si>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</si>
  <si>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</si>
  <si>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</si>
  <si>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</si>
  <si>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</si>
  <si>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</si>
  <si>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</si>
  <si>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</si>
  <si>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</si>
  <si>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</si>
  <si>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</si>
  <si>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</si>
  <si>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</si>
  <si>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</si>
  <si>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</si>
  <si>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</si>
  <si>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</si>
  <si>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</si>
  <si>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</si>
  <si>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</si>
  <si>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</si>
  <si>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</si>
  <si>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</si>
  <si>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</si>
  <si>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</si>
  <si>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</si>
  <si>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</si>
  <si>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</si>
  <si>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</si>
  <si>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</si>
  <si>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</si>
  <si>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</si>
  <si>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</si>
  <si>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</si>
  <si>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</si>
  <si>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</si>
  <si>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</si>
  <si>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</si>
  <si>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</si>
  <si>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</si>
  <si>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</si>
  <si>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</si>
  <si>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</si>
  <si>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</si>
  <si>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</si>
  <si>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</si>
  <si>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</si>
  <si>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</si>
  <si>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</si>
  <si>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</si>
  <si>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</si>
  <si>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</si>
  <si>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</si>
  <si>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</si>
  <si>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</si>
  <si>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</si>
  <si>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</si>
  <si>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</si>
  <si>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</si>
  <si>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</si>
  <si>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</si>
  <si>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</si>
  <si>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</si>
  <si>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</si>
  <si>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</si>
  <si>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</si>
  <si>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</si>
  <si>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</si>
  <si>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</si>
  <si>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</si>
  <si>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</si>
  <si>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</si>
  <si>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</si>
  <si>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</si>
  <si>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</si>
  <si>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</si>
  <si>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</si>
  <si>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</si>
  <si>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</si>
  <si>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</si>
  <si>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</si>
  <si>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</si>
  <si>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</si>
  <si>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</si>
  <si>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</si>
  <si>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</si>
  <si>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</si>
  <si>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</si>
  <si>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</si>
  <si>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</si>
  <si>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</si>
  <si>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</si>
  <si>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</si>
  <si>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</si>
  <si>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</si>
  <si>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</si>
  <si>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</si>
  <si>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</si>
  <si>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</si>
  <si>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</si>
  <si>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</si>
  <si>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</si>
  <si>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</si>
  <si>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</si>
  <si>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</si>
  <si>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</si>
  <si>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</si>
  <si>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</si>
  <si>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</si>
  <si>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</si>
  <si>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</si>
  <si>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</si>
  <si>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</si>
  <si>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</si>
  <si>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</si>
  <si>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</si>
  <si>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</si>
  <si>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</si>
  <si>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</si>
  <si>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</si>
  <si>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</si>
  <si>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</si>
  <si>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</si>
  <si>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</si>
  <si>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</si>
  <si>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</si>
  <si>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</si>
  <si>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</si>
  <si>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</si>
  <si>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</si>
  <si>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</si>
  <si>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</si>
  <si>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</si>
  <si>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</si>
  <si>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</si>
  <si>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</si>
  <si>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</si>
  <si>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</si>
  <si>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</si>
  <si>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</si>
  <si>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</si>
  <si>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</si>
  <si>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</si>
  <si>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</si>
  <si>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</si>
  <si>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</si>
  <si>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</si>
  <si>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</si>
  <si>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</si>
  <si>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</si>
  <si>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</si>
  <si>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</si>
  <si>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</si>
  <si>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</si>
  <si>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</si>
  <si>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</si>
  <si>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</si>
  <si>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</si>
  <si>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</si>
  <si>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</si>
  <si>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</si>
  <si>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</si>
  <si>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</si>
  <si>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</si>
  <si>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</si>
  <si>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</si>
  <si>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</si>
  <si>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</si>
  <si>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</si>
  <si>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</si>
  <si>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</si>
  <si>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</si>
  <si>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</si>
  <si>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</si>
  <si>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</si>
  <si>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</si>
  <si>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</si>
  <si>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</si>
  <si>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</si>
  <si>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</si>
  <si>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</si>
  <si>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</si>
  <si>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</si>
  <si>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</si>
  <si>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</si>
  <si>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</si>
  <si>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</si>
  <si>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</si>
  <si>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</si>
  <si>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</si>
  <si>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</si>
  <si>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</si>
  <si>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</si>
  <si>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</si>
  <si>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</si>
  <si>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</si>
  <si>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</si>
  <si>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</si>
  <si>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</si>
  <si>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</si>
  <si>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</si>
  <si>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</si>
  <si>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</si>
  <si>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</si>
  <si>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</si>
  <si>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</si>
  <si>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</si>
  <si>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</si>
  <si>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</si>
  <si>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</si>
  <si>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</si>
  <si>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</si>
  <si>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</si>
  <si>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</si>
  <si>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</si>
  <si>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</si>
  <si>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</si>
  <si>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</si>
  <si>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</si>
  <si>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</si>
  <si>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</si>
  <si>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</si>
  <si>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</si>
  <si>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</si>
  <si>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</si>
  <si>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</si>
  <si>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</si>
  <si>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</si>
  <si>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</si>
  <si>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</si>
  <si>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</si>
  <si>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</si>
  <si>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</si>
  <si>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</si>
  <si>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</si>
  <si>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</si>
  <si>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</si>
  <si>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</si>
  <si>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</si>
  <si>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</si>
  <si>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</si>
  <si>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</si>
  <si>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</si>
  <si>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</si>
  <si>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</si>
  <si>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</si>
  <si>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</si>
  <si>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</si>
  <si>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</si>
  <si>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</si>
  <si>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</si>
  <si>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</si>
  <si>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</si>
  <si>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</si>
  <si>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</si>
  <si>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</si>
  <si>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</si>
  <si>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</si>
  <si>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</si>
  <si>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</si>
  <si>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</si>
  <si>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</si>
  <si>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</si>
  <si>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</si>
  <si>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</si>
  <si>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</si>
  <si>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</si>
  <si>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</si>
  <si>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</si>
  <si>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</si>
  <si>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</si>
  <si>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</si>
  <si>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</si>
  <si>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</si>
  <si>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</si>
  <si>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</si>
  <si>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</si>
  <si>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</si>
  <si>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</si>
  <si>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</si>
  <si>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</si>
  <si>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</si>
  <si>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</si>
  <si>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</si>
  <si>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</si>
  <si>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</si>
  <si>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</si>
  <si>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</si>
  <si>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</si>
  <si>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</si>
  <si>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</si>
  <si>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</si>
  <si>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</si>
  <si>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</si>
  <si>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</si>
  <si>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</si>
  <si>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</si>
  <si>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</si>
  <si>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</si>
  <si>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</si>
  <si>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</si>
  <si>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</si>
  <si>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</si>
  <si>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</si>
  <si>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</si>
  <si>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</si>
  <si>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</si>
  <si>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</si>
  <si>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</si>
  <si>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</si>
  <si>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</si>
  <si>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</si>
  <si>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</si>
  <si>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</si>
  <si>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</si>
  <si>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</si>
  <si>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</si>
  <si>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</si>
  <si>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</si>
  <si>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</si>
  <si>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</si>
  <si>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</si>
  <si>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</si>
  <si>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</si>
  <si>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</si>
  <si>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</si>
  <si>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</si>
  <si>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</si>
  <si>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</si>
  <si>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</si>
  <si>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</si>
  <si>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</si>
  <si>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</si>
  <si>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</si>
  <si>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</si>
  <si>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</si>
  <si>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</si>
  <si>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</si>
  <si>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</si>
  <si>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</si>
  <si>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</si>
  <si>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</si>
  <si>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</si>
  <si>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</si>
  <si>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</si>
  <si>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</si>
  <si>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</si>
  <si>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</si>
  <si>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</si>
  <si>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</si>
  <si>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</si>
  <si>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</si>
  <si>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</si>
  <si>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</si>
  <si>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</si>
  <si>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</si>
  <si>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</si>
  <si>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</si>
  <si>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</si>
  <si>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</si>
  <si>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</si>
  <si>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</si>
  <si>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</si>
  <si>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</si>
  <si>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</si>
  <si>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</si>
  <si>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</si>
  <si>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</si>
  <si>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</si>
  <si>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</si>
  <si>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</si>
  <si>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</si>
  <si>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</si>
  <si>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</si>
  <si>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</si>
  <si>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</si>
  <si>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</si>
  <si>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</si>
  <si>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</si>
  <si>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</si>
  <si>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</si>
  <si>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</si>
  <si>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</si>
  <si>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</si>
  <si>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</si>
  <si>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</si>
  <si>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</si>
  <si>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</si>
  <si>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</si>
  <si>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</si>
  <si>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</si>
  <si>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</si>
  <si>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</si>
  <si>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</si>
  <si>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</si>
  <si>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</si>
  <si>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</si>
  <si>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</si>
  <si>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</si>
  <si>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</si>
  <si>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</si>
  <si>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</si>
  <si>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</si>
  <si>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</si>
  <si>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</si>
  <si>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</si>
  <si>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</si>
  <si>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</si>
  <si>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</si>
  <si>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</si>
  <si>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</si>
  <si>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</si>
  <si>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</si>
  <si>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</si>
  <si>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</si>
  <si>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</si>
  <si>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</si>
  <si>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</si>
  <si>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</si>
  <si>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</si>
  <si>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</si>
  <si>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</si>
  <si>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</si>
  <si>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</si>
  <si>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</si>
  <si>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</si>
  <si>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</si>
  <si>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</si>
  <si>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</si>
  <si>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</si>
  <si>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</si>
  <si>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</si>
  <si>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</si>
  <si>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</si>
  <si>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</si>
  <si>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</si>
  <si>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</si>
  <si>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</si>
  <si>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</si>
  <si>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</si>
  <si>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</si>
  <si>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</si>
  <si>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</si>
  <si>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</si>
  <si>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</si>
  <si>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</si>
  <si>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</si>
  <si>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</si>
  <si>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</si>
  <si>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</si>
  <si>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</si>
  <si>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</si>
  <si>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</si>
  <si>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</si>
  <si>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</si>
  <si>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</si>
  <si>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</si>
  <si>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</si>
  <si>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</si>
  <si>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</si>
  <si>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</si>
  <si>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</si>
  <si>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</si>
  <si>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</si>
  <si>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</si>
  <si>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</si>
  <si>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</si>
  <si>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</si>
  <si>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</si>
  <si>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</si>
  <si>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</si>
  <si>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</si>
  <si>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</si>
  <si>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</si>
  <si>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</si>
  <si>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</si>
  <si>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</si>
  <si>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</si>
  <si>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</si>
  <si>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</si>
  <si>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</si>
  <si>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</si>
  <si>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</si>
  <si>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</si>
  <si>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</si>
  <si>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</si>
  <si>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</si>
  <si>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</si>
  <si>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</si>
  <si>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</si>
  <si>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</si>
  <si>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</si>
  <si>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</si>
  <si>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</si>
  <si>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</si>
  <si>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</si>
  <si>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</si>
  <si>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</si>
  <si>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</si>
  <si>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</si>
  <si>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</si>
  <si>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</si>
  <si>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</si>
  <si>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</si>
  <si>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</si>
  <si>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</si>
  <si>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</si>
  <si>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</si>
  <si>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</si>
  <si>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</si>
  <si>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</si>
  <si>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</si>
  <si>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</si>
  <si>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</si>
  <si>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</si>
  <si>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</si>
  <si>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</si>
  <si>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</si>
  <si>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</si>
  <si>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</si>
  <si>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</si>
  <si>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</si>
  <si>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</si>
  <si>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</si>
  <si>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</si>
  <si>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</si>
  <si>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</si>
  <si>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</si>
  <si>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</si>
  <si>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</si>
  <si>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</si>
  <si>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</si>
  <si>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</si>
  <si>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</si>
  <si>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</si>
  <si>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</si>
  <si>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</si>
  <si>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</si>
  <si>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</si>
  <si>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</si>
  <si>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</si>
  <si>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</si>
  <si>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</si>
  <si>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</si>
  <si>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</si>
  <si>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</si>
  <si>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</si>
  <si>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</si>
  <si>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</si>
  <si>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</si>
  <si>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</si>
  <si>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</si>
  <si>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</si>
  <si>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</si>
  <si>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</si>
  <si>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</si>
  <si>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</si>
  <si>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</si>
  <si>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</si>
  <si>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</si>
  <si>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</si>
  <si>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</si>
  <si>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</si>
  <si>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</si>
  <si>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</si>
  <si>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</si>
  <si>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</si>
  <si>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</si>
  <si>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</si>
  <si>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</si>
  <si>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</si>
  <si>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</si>
  <si>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</si>
  <si>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</si>
  <si>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</si>
  <si>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</si>
  <si>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</si>
  <si>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</si>
  <si>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</si>
  <si>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</si>
  <si>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</si>
  <si>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</si>
  <si>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</si>
  <si>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</si>
  <si>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</si>
  <si>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</si>
  <si>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</si>
  <si>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</si>
  <si>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</si>
  <si>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</si>
  <si>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</si>
  <si>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</si>
  <si>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</si>
  <si>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</si>
  <si>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</si>
  <si>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</si>
  <si>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</si>
  <si>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</si>
  <si>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</si>
  <si>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</si>
  <si>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</si>
  <si>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</si>
  <si>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</si>
  <si>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</si>
  <si>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</si>
  <si>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</si>
  <si>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</si>
  <si>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</si>
  <si>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</si>
  <si>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</si>
  <si>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</si>
  <si>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</si>
  <si>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</si>
  <si>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</si>
  <si>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</si>
  <si>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</si>
  <si>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</si>
  <si>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</si>
  <si>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</si>
  <si>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</si>
  <si>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</si>
  <si>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</si>
  <si>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</si>
  <si>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</si>
  <si>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</si>
  <si>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</si>
  <si>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</si>
  <si>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</si>
  <si>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</si>
  <si>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</si>
  <si>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</si>
  <si>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</si>
  <si>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</si>
  <si>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</si>
  <si>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</si>
  <si>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</si>
  <si>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</si>
  <si>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</si>
  <si>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</si>
  <si>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</si>
  <si>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</si>
  <si>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</si>
  <si>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</si>
  <si>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</si>
  <si>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</si>
  <si>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</si>
  <si>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</si>
  <si>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</si>
  <si>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</si>
  <si>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</si>
  <si>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</si>
  <si>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</si>
  <si>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</si>
  <si>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</si>
  <si>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</si>
  <si>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</si>
  <si>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</si>
  <si>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</si>
  <si>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</si>
  <si>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</si>
  <si>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</si>
  <si>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</si>
  <si>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</si>
  <si>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</si>
  <si>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</si>
  <si>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</si>
  <si>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</si>
  <si>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</si>
  <si>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</si>
  <si>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</si>
  <si>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</si>
  <si>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</si>
  <si>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</si>
  <si>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</si>
  <si>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</si>
  <si>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</si>
  <si>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</si>
  <si>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</si>
  <si>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</si>
  <si>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</si>
  <si>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</si>
  <si>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</si>
  <si>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</si>
  <si>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</si>
  <si>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</si>
  <si>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</si>
  <si>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</si>
  <si>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</si>
  <si>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</si>
  <si>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</si>
  <si>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</si>
  <si>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</si>
  <si>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</si>
  <si>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</si>
  <si>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</si>
  <si>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</si>
  <si>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</si>
  <si>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</si>
  <si>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</si>
  <si>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</si>
  <si>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</si>
  <si>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</si>
  <si>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</si>
  <si>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</si>
  <si>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</si>
  <si>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</si>
  <si>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</si>
  <si>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</si>
  <si>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</si>
  <si>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</si>
  <si>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</si>
  <si>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</si>
  <si>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</si>
  <si>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</si>
  <si>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</si>
  <si>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</si>
  <si>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</si>
  <si>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</si>
  <si>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</si>
  <si>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</si>
  <si>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</si>
  <si>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</si>
  <si>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</si>
  <si>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</si>
  <si>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</si>
  <si>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</si>
  <si>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</si>
  <si>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</si>
  <si>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</si>
  <si>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</si>
  <si>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</si>
  <si>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</si>
  <si>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</si>
  <si>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</si>
  <si>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</si>
  <si>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</si>
  <si>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</si>
  <si>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</si>
  <si>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</si>
  <si>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</si>
  <si>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</si>
  <si>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</si>
  <si>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</si>
  <si>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</si>
  <si>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</si>
  <si>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</si>
  <si>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</si>
  <si>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</si>
  <si>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</si>
  <si>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</si>
  <si>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</si>
  <si>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</si>
  <si>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</si>
  <si>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</si>
  <si>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</si>
  <si>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</si>
  <si>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</si>
  <si>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</si>
  <si>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</si>
  <si>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</si>
  <si>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</si>
  <si>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</si>
  <si>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</si>
  <si>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</si>
  <si>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</si>
  <si>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</si>
  <si>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</si>
  <si>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</si>
  <si>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</si>
  <si>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</si>
  <si>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</si>
  <si>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</si>
  <si>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</si>
  <si>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</si>
  <si>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</si>
  <si>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</si>
  <si>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</si>
  <si>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</si>
  <si>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</si>
  <si>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</si>
  <si>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</si>
  <si>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</si>
  <si>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</si>
  <si>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</si>
  <si>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</si>
  <si>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</si>
  <si>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</si>
  <si>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</si>
  <si>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</si>
  <si>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</si>
  <si>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</si>
  <si>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</si>
  <si>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</si>
  <si>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</si>
  <si>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</si>
  <si>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</si>
  <si>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</si>
  <si>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</si>
  <si>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</si>
  <si>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</si>
  <si>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</si>
  <si>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</si>
  <si>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</si>
  <si>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</si>
  <si>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</si>
  <si>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</si>
  <si>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</si>
  <si>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</si>
  <si>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</si>
  <si>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</si>
  <si>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</si>
  <si>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</si>
  <si>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</si>
  <si>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</si>
  <si>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</si>
  <si>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</si>
  <si>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</si>
  <si>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</si>
  <si>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</si>
  <si>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</si>
  <si>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</si>
  <si>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</si>
  <si>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</si>
  <si>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</si>
  <si>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</si>
  <si>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</si>
  <si>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</si>
  <si>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</si>
  <si>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</si>
  <si>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</si>
  <si>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</si>
  <si>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</si>
  <si>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</si>
  <si>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</si>
  <si>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</si>
  <si>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</si>
  <si>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</si>
  <si>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</si>
  <si>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</si>
  <si>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</si>
  <si>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</si>
  <si>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</si>
  <si>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</si>
  <si>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</si>
  <si>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</si>
  <si>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</si>
  <si>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</si>
  <si>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</si>
  <si>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</si>
  <si>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</si>
  <si>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</si>
  <si>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</si>
  <si>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</si>
  <si>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</si>
  <si>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</si>
  <si>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</si>
  <si>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</si>
  <si>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</si>
  <si>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</si>
  <si>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</si>
  <si>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</si>
  <si>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</si>
  <si>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</si>
  <si>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</si>
  <si>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</si>
  <si>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</si>
  <si>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</si>
  <si>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</si>
  <si>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</si>
  <si>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</si>
  <si>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</si>
  <si>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</si>
  <si>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</si>
  <si>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</si>
  <si>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</si>
  <si>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</si>
  <si>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</si>
  <si>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</si>
  <si>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</si>
  <si>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</si>
  <si>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</si>
  <si>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</si>
  <si>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</si>
  <si>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</si>
  <si>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</si>
  <si>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</si>
  <si>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</si>
  <si>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</si>
  <si>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</si>
  <si>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</si>
  <si>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</si>
  <si>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</si>
  <si>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</si>
  <si>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</si>
  <si>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</si>
  <si>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</si>
  <si>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</si>
  <si>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</si>
  <si>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</si>
  <si>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</si>
  <si>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</si>
  <si>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</si>
  <si>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</si>
  <si>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</si>
  <si>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</si>
  <si>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</si>
  <si>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</si>
  <si>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</si>
  <si>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</si>
  <si>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</si>
  <si>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</si>
  <si>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</si>
  <si>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</si>
  <si>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</si>
  <si>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</si>
  <si>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</si>
  <si>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</si>
  <si>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</si>
  <si>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</si>
  <si>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</si>
  <si>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</si>
  <si>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</si>
  <si>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</si>
  <si>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</si>
  <si>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</si>
  <si>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</si>
  <si>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</si>
  <si>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</si>
  <si>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</si>
  <si>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</si>
  <si>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</si>
  <si>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</si>
  <si>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</si>
  <si>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</si>
  <si>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</si>
  <si>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</si>
  <si>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</si>
  <si>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</si>
  <si>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</si>
  <si>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</si>
  <si>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</si>
  <si>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</si>
  <si>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</si>
  <si>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</si>
  <si>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</si>
  <si>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</si>
  <si>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</si>
  <si>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</si>
  <si>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</si>
  <si>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</si>
  <si>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</si>
  <si>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</si>
  <si>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</si>
  <si>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</si>
  <si>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</si>
  <si>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</si>
  <si>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</si>
  <si>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</si>
  <si>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</si>
  <si>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</si>
  <si>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</si>
  <si>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</si>
  <si>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</si>
  <si>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</si>
  <si>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</si>
  <si>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</si>
  <si>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</si>
  <si>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</si>
  <si>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</si>
  <si>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</si>
  <si>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</si>
  <si>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</si>
  <si>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</si>
  <si>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</si>
  <si>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</si>
  <si>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</si>
  <si>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</si>
  <si>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</si>
  <si>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</si>
  <si>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</si>
  <si>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</si>
  <si>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</si>
  <si>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</si>
  <si>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</si>
  <si>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</si>
  <si>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</si>
  <si>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</si>
  <si>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</si>
  <si>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</si>
  <si>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</si>
  <si>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</si>
  <si>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</si>
  <si>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</si>
  <si>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</si>
  <si>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</si>
  <si>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</si>
  <si>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</si>
  <si>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</si>
  <si>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</si>
  <si>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</si>
  <si>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</si>
  <si>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</si>
  <si>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</si>
  <si>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</si>
  <si>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</si>
  <si>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</si>
  <si>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</si>
  <si>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</si>
  <si>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</si>
  <si>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</si>
  <si>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</si>
  <si>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</si>
  <si>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</si>
  <si>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</si>
  <si>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</si>
  <si>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</si>
  <si>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</si>
  <si>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</si>
  <si>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</si>
  <si>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</si>
  <si>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</si>
  <si>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</si>
  <si>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</si>
  <si>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</si>
  <si>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</si>
  <si>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</si>
  <si>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</si>
  <si>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</si>
  <si>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</si>
  <si>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</si>
  <si>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</si>
  <si>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</si>
  <si>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</si>
  <si>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</si>
  <si>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</si>
  <si>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</si>
  <si>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</si>
  <si>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</si>
  <si>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</si>
  <si>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</si>
  <si>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</si>
  <si>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</si>
  <si>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</si>
  <si>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</si>
  <si>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</si>
  <si>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</si>
  <si>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</si>
  <si>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</si>
  <si>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</si>
  <si>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</si>
  <si>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</si>
  <si>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</si>
  <si>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</si>
  <si>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</si>
  <si>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</si>
  <si>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</si>
  <si>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</si>
  <si>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</si>
  <si>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</si>
  <si>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</si>
  <si>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</si>
  <si>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</si>
  <si>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</si>
  <si>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</si>
  <si>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</si>
  <si>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</si>
  <si>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</si>
  <si>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</si>
  <si>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</si>
  <si>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</si>
  <si>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</si>
  <si>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</si>
  <si>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</si>
  <si>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</si>
  <si>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</si>
  <si>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</si>
  <si>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</si>
  <si>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</si>
  <si>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</si>
  <si>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</si>
  <si>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</si>
  <si>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</si>
  <si>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</si>
  <si>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</si>
  <si>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</si>
  <si>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</si>
  <si>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</si>
  <si>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</si>
  <si>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</si>
  <si>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</si>
  <si>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</si>
  <si>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</si>
  <si>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</si>
  <si>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</si>
  <si>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</si>
  <si>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</si>
  <si>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</si>
  <si>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</si>
  <si>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</si>
  <si>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</si>
  <si>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</si>
  <si>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</si>
  <si>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</si>
  <si>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</si>
  <si>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</si>
  <si>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</si>
  <si>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</si>
  <si>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</si>
  <si>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</si>
  <si>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</si>
  <si>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</si>
  <si>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</si>
  <si>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</si>
  <si>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</si>
  <si>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</si>
  <si>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</si>
  <si>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</si>
  <si>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</si>
  <si>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</si>
  <si>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</si>
  <si>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</si>
  <si>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</si>
  <si>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</si>
  <si>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</si>
  <si>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</si>
  <si>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</si>
  <si>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</si>
  <si>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</si>
  <si>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</si>
  <si>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</si>
  <si>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</si>
  <si>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</si>
  <si>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</si>
  <si>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</si>
  <si>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</si>
  <si>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</si>
  <si>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</si>
  <si>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</si>
  <si>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</si>
  <si>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</si>
  <si>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</si>
  <si>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</si>
  <si>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</si>
  <si>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</si>
  <si>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</si>
  <si>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</si>
  <si>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</si>
  <si>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</si>
  <si>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</si>
  <si>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</si>
  <si>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</si>
  <si>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</si>
  <si>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</si>
  <si>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</si>
  <si>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</si>
  <si>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</si>
  <si>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</si>
  <si>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</si>
  <si>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</si>
  <si>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</si>
  <si>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</si>
  <si>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</si>
  <si>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</si>
  <si>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</si>
  <si>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</si>
  <si>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</si>
  <si>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</si>
  <si>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</si>
  <si>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</si>
  <si>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</si>
  <si>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</si>
  <si>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</si>
  <si>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</si>
  <si>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</si>
  <si>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</si>
  <si>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</si>
  <si>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</si>
  <si>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</si>
  <si>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</si>
  <si>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</si>
  <si>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</si>
  <si>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</si>
  <si>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</si>
  <si>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</si>
  <si>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</si>
  <si>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</si>
  <si>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</si>
  <si>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</si>
  <si>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</si>
  <si>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</si>
  <si>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</si>
  <si>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</si>
  <si>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</si>
  <si>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</si>
  <si>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</si>
  <si>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</si>
  <si>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</si>
  <si>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</si>
  <si>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</si>
  <si>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</si>
  <si>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</si>
  <si>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</si>
  <si>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</si>
  <si>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</si>
  <si>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</si>
  <si>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</si>
  <si>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</si>
  <si>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</si>
  <si>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</si>
  <si>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</si>
  <si>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</si>
  <si>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</si>
  <si>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</si>
  <si>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</si>
  <si>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</si>
  <si>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</si>
  <si>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</si>
  <si>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</si>
  <si>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</si>
  <si>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</si>
  <si>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</si>
  <si>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</si>
  <si>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</si>
  <si>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</si>
  <si>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</si>
  <si>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</si>
  <si>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</si>
  <si>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</si>
  <si>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</si>
  <si>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</si>
  <si>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</si>
  <si>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</si>
  <si>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</si>
  <si>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</si>
  <si>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</si>
  <si>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</si>
  <si>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</si>
  <si>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</si>
  <si>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</si>
  <si>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</si>
  <si>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</si>
  <si>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</si>
  <si>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</si>
  <si>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</si>
  <si>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</si>
  <si>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</si>
  <si>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</si>
  <si>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</si>
  <si>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</si>
  <si>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</si>
  <si>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</si>
  <si>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</si>
  <si>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</si>
  <si>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</si>
  <si>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</si>
  <si>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</si>
  <si>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</si>
  <si>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</si>
  <si>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</si>
  <si>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</si>
  <si>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</si>
  <si>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</si>
  <si>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</si>
  <si>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</si>
  <si>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</si>
  <si>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</si>
  <si>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</si>
  <si>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</si>
  <si>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</si>
  <si>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</si>
  <si>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</si>
  <si>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</si>
  <si>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</si>
  <si>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</si>
  <si>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</si>
  <si>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</si>
  <si>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</si>
  <si>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</si>
  <si>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</si>
  <si>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</si>
  <si>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</si>
  <si>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</si>
  <si>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</si>
  <si>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</si>
  <si>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</si>
  <si>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</si>
  <si>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</si>
  <si>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</si>
  <si>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</si>
  <si>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</si>
  <si>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</si>
  <si>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</si>
  <si>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</si>
  <si>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</si>
  <si>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</si>
  <si>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</si>
  <si>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</si>
  <si>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</si>
  <si>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</si>
  <si>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</si>
  <si>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</si>
  <si>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</si>
  <si>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</si>
  <si>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</si>
  <si>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</si>
  <si>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</si>
  <si>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</si>
  <si>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</si>
  <si>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</si>
  <si>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</si>
  <si>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</si>
  <si>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</si>
  <si>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</si>
  <si>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</si>
  <si>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</si>
  <si>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</si>
  <si>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</si>
  <si>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</si>
  <si>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</si>
  <si>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</si>
  <si>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</si>
  <si>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</si>
  <si>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</si>
  <si>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</si>
  <si>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</si>
  <si>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</si>
  <si>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</si>
  <si>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</si>
  <si>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</si>
  <si>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</si>
  <si>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</si>
  <si>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</si>
  <si>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</si>
  <si>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</si>
  <si>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</si>
  <si>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</si>
  <si>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</si>
  <si>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</si>
  <si>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</si>
  <si>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</si>
  <si>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</si>
  <si>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</si>
  <si>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</si>
  <si>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</si>
  <si>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</si>
  <si>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</si>
  <si>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</si>
  <si>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</si>
  <si>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</si>
  <si>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</si>
  <si>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</si>
  <si>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</si>
  <si>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</si>
  <si>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</si>
  <si>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</si>
  <si>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</si>
  <si>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</si>
  <si>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</si>
  <si>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</si>
  <si>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</si>
  <si>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</si>
  <si>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</si>
  <si>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</si>
  <si>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</si>
  <si>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</si>
  <si>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</si>
  <si>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</si>
  <si>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</si>
  <si>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</si>
  <si>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</si>
  <si>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</si>
  <si>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</si>
  <si>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</si>
  <si>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</si>
  <si>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</si>
  <si>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</si>
  <si>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</si>
  <si>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</si>
  <si>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</si>
  <si>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</si>
  <si>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</si>
  <si>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</si>
  <si>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</si>
  <si>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</si>
  <si>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</si>
  <si>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</si>
  <si>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</si>
  <si>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</si>
  <si>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</si>
  <si>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</si>
  <si>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</si>
  <si>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</si>
  <si>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</si>
  <si>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</si>
  <si>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</si>
  <si>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</si>
  <si>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</si>
  <si>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</si>
  <si>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</si>
  <si>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</si>
  <si>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</si>
  <si>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</si>
  <si>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</si>
  <si>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</si>
  <si>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</si>
  <si>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</si>
  <si>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</si>
  <si>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</si>
  <si>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</si>
  <si>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</si>
  <si>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</si>
  <si>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</si>
  <si>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</si>
  <si>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</si>
  <si>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</si>
  <si>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</si>
  <si>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</si>
  <si>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</si>
  <si>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</si>
  <si>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</si>
  <si>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</si>
  <si>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</si>
  <si>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</si>
  <si>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</si>
  <si>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</si>
  <si>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</si>
  <si>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</si>
  <si>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</si>
  <si>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</si>
  <si>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</si>
  <si>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</si>
  <si>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</si>
  <si>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</si>
  <si>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</si>
  <si>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</si>
  <si>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</si>
  <si>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</si>
  <si>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</si>
  <si>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</si>
  <si>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</si>
  <si>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</si>
  <si>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</si>
  <si>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</si>
  <si>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</si>
  <si>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</si>
  <si>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</si>
  <si>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</si>
  <si>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</si>
  <si>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</si>
  <si>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</si>
  <si>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</si>
  <si>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</si>
  <si>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</si>
  <si>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</si>
  <si>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</si>
  <si>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</si>
  <si>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</si>
  <si>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</si>
  <si>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</si>
  <si>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</si>
  <si>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</si>
  <si>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</si>
  <si>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</si>
  <si>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</si>
  <si>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</si>
  <si>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</si>
  <si>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</si>
  <si>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</si>
  <si>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</si>
  <si>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</si>
  <si>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</si>
  <si>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</si>
  <si>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</si>
  <si>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</si>
  <si>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</si>
  <si>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</si>
  <si>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</si>
  <si>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</si>
  <si>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</si>
  <si>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</si>
  <si>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</si>
  <si>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</si>
  <si>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</si>
  <si>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</si>
  <si>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</si>
  <si>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</si>
  <si>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</si>
  <si>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</si>
  <si>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</si>
  <si>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</si>
  <si>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</si>
  <si>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</si>
  <si>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</si>
  <si>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</si>
  <si>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</si>
  <si>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</si>
  <si>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</si>
  <si>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</si>
  <si>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</si>
  <si>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</si>
  <si>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</si>
  <si>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</si>
  <si>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</si>
  <si>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</si>
  <si>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</si>
  <si>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</si>
  <si>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</si>
  <si>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</si>
  <si>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</si>
  <si>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</si>
  <si>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</si>
  <si>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</si>
  <si>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</si>
  <si>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</si>
  <si>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</si>
  <si>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</si>
  <si>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</si>
  <si>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</si>
  <si>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</si>
  <si>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</si>
  <si>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</si>
  <si>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</si>
  <si>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</si>
  <si>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</si>
  <si>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</si>
  <si>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</si>
  <si>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</si>
  <si>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</si>
  <si>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</si>
  <si>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</si>
  <si>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</si>
  <si>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</si>
  <si>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</si>
  <si>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</si>
  <si>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</si>
  <si>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</si>
  <si>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</si>
  <si>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</si>
  <si>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</si>
  <si>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</si>
  <si>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</si>
  <si>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</si>
  <si>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</si>
  <si>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</si>
  <si>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</si>
  <si>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</si>
  <si>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</si>
  <si>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</si>
  <si>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</si>
  <si>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</si>
  <si>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</si>
  <si>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</si>
  <si>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</si>
  <si>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</si>
  <si>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</si>
  <si>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</si>
  <si>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</si>
  <si>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</si>
  <si>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</si>
  <si>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</si>
  <si>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</si>
  <si>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</si>
  <si>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</si>
  <si>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</si>
  <si>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</si>
  <si>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</si>
  <si>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</si>
  <si>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</si>
  <si>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</si>
  <si>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</si>
  <si>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</si>
  <si>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</si>
  <si>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</si>
  <si>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</si>
  <si>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</si>
  <si>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</si>
  <si>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</si>
  <si>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</si>
  <si>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</si>
  <si>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</si>
  <si>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</si>
  <si>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</si>
  <si>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</si>
  <si>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</si>
  <si>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</si>
  <si>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</si>
  <si>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</si>
  <si>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</si>
  <si>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</si>
  <si>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</si>
  <si>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</si>
  <si>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</si>
  <si>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</si>
  <si>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</si>
  <si>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</si>
  <si>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</si>
  <si>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</si>
  <si>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</si>
  <si>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</si>
  <si>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</si>
  <si>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</si>
  <si>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</si>
  <si>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</si>
  <si>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</si>
  <si>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</si>
  <si>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</si>
  <si>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</si>
  <si>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</si>
  <si>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</si>
  <si>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</si>
  <si>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</si>
  <si>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</si>
  <si>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</si>
  <si>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</si>
  <si>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</si>
  <si>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</si>
  <si>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</si>
  <si>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</si>
  <si>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</si>
  <si>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</si>
  <si>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</si>
  <si>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</si>
  <si>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</si>
  <si>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</si>
  <si>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</si>
  <si>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</si>
  <si>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</si>
  <si>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</si>
  <si>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</si>
  <si>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</si>
  <si>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</si>
  <si>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</si>
  <si>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</si>
  <si>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</si>
  <si>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</si>
  <si>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</si>
  <si>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</si>
  <si>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</si>
  <si>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</si>
  <si>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</si>
  <si>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</si>
  <si>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</si>
  <si>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</si>
  <si>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</si>
  <si>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</si>
  <si>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</si>
  <si>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</si>
  <si>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</si>
  <si>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</si>
  <si>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</si>
  <si>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</si>
  <si>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</si>
  <si>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</si>
  <si>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</si>
  <si>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</si>
  <si>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</si>
  <si>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</si>
  <si>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</si>
  <si>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</si>
  <si>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</si>
  <si>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</si>
  <si>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</si>
  <si>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</si>
  <si>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</si>
  <si>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</si>
  <si>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</si>
  <si>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</si>
  <si>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</si>
  <si>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</si>
  <si>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</si>
  <si>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</si>
  <si>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</si>
  <si>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</si>
  <si>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</si>
  <si>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</si>
  <si>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</si>
  <si>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</si>
  <si>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</si>
  <si>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</si>
  <si>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</si>
  <si>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</si>
  <si>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</si>
  <si>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</si>
  <si>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</si>
  <si>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</si>
  <si>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</si>
  <si>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</si>
  <si>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</si>
  <si>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</si>
  <si>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</si>
  <si>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</si>
  <si>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</si>
  <si>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</si>
  <si>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</si>
  <si>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</si>
  <si>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</si>
  <si>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</si>
  <si>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</si>
  <si>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</si>
  <si>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</si>
  <si>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</si>
  <si>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</si>
  <si>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</si>
  <si>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</si>
  <si>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</si>
  <si>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</si>
  <si>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</si>
  <si>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</si>
  <si>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</si>
  <si>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</si>
  <si>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</si>
  <si>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</si>
  <si>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</si>
  <si>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</si>
  <si>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</si>
  <si>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</si>
  <si>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</si>
  <si>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</si>
  <si>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</si>
  <si>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</si>
  <si>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</si>
  <si>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</si>
  <si>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</si>
  <si>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</si>
  <si>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</si>
  <si>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</si>
  <si>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</si>
  <si>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</si>
  <si>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</si>
  <si>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</si>
  <si>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</si>
  <si>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</si>
  <si>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</si>
  <si>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</si>
  <si>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</si>
  <si>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</si>
  <si>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</si>
  <si>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</si>
  <si>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</si>
  <si>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</si>
  <si>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</si>
  <si>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</si>
  <si>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</si>
  <si>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</si>
  <si>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</si>
  <si>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</si>
  <si>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</si>
  <si>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</si>
  <si>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</si>
  <si>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</si>
  <si>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</si>
  <si>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</si>
  <si>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</si>
  <si>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</si>
  <si>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</si>
  <si>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</si>
  <si>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</si>
  <si>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</si>
  <si>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</si>
  <si>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</si>
  <si>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</si>
  <si>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</si>
  <si>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</si>
  <si>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</si>
  <si>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</si>
  <si>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</si>
  <si>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</si>
  <si>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</si>
  <si>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</si>
  <si>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</si>
  <si>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</si>
  <si>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</si>
  <si>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</si>
  <si>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</si>
  <si>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</si>
  <si>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</si>
  <si>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</si>
  <si>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</si>
  <si>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</si>
  <si>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</si>
  <si>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</si>
  <si>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</si>
  <si>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</si>
  <si>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</si>
  <si>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</si>
  <si>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</si>
  <si>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</si>
  <si>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</si>
  <si>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</si>
  <si>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</si>
  <si>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</si>
  <si>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</si>
  <si>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</si>
  <si>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</si>
  <si>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</si>
  <si>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</si>
  <si>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</si>
  <si>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</si>
  <si>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</si>
  <si>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</si>
  <si>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</si>
  <si>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</si>
  <si>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</si>
  <si>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</si>
  <si>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</si>
  <si>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</si>
  <si>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</si>
  <si>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</si>
  <si>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</si>
  <si>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</si>
  <si>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</si>
  <si>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</si>
  <si>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</si>
  <si>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</si>
  <si>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</si>
  <si>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</si>
  <si>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</si>
  <si>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</si>
  <si>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</si>
  <si>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</si>
  <si>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</si>
  <si>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</si>
  <si>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</si>
  <si>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</si>
  <si>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</si>
  <si>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</si>
  <si>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</si>
  <si>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</si>
  <si>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</si>
  <si>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</si>
  <si>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</si>
  <si>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</si>
  <si>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</si>
  <si>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</si>
  <si>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</si>
  <si>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</si>
  <si>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</si>
  <si>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</si>
  <si>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</si>
  <si>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</si>
  <si>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</si>
  <si>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</si>
  <si>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</si>
  <si>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</si>
  <si>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</si>
  <si>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</si>
  <si>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</si>
  <si>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</si>
  <si>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</si>
  <si>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</si>
  <si>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</si>
  <si>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</si>
  <si>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</si>
  <si>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</si>
  <si>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</si>
  <si>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</si>
  <si>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</si>
  <si>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</si>
  <si>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</si>
  <si>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</si>
  <si>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</si>
  <si>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</si>
  <si>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</si>
  <si>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</si>
  <si>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</si>
  <si>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</si>
  <si>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</si>
  <si>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</si>
  <si>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</si>
  <si>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</si>
  <si>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</si>
  <si>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</si>
  <si>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</si>
  <si>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</si>
  <si>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</si>
  <si>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</si>
  <si>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</si>
  <si>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</si>
  <si>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</si>
  <si>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</si>
  <si>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</si>
  <si>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</si>
  <si>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</si>
  <si>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</si>
  <si>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</si>
  <si>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</si>
  <si>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</si>
  <si>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</si>
  <si>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</si>
  <si>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</si>
  <si>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</si>
  <si>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</si>
  <si>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</si>
  <si>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</si>
  <si>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</si>
  <si>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</si>
  <si>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</si>
  <si>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</si>
  <si>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</si>
  <si>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</si>
  <si>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</si>
  <si>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</si>
  <si>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</si>
  <si>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</si>
  <si>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</si>
  <si>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</si>
  <si>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</si>
  <si>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</si>
  <si>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</si>
  <si>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</si>
  <si>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</si>
  <si>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</si>
  <si>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</si>
  <si>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</si>
  <si>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</si>
  <si>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</si>
  <si>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</si>
  <si>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</si>
  <si>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</si>
  <si>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</si>
  <si>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</si>
  <si>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</si>
  <si>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</si>
  <si>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</si>
  <si>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</si>
  <si>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</si>
  <si>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</si>
  <si>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</si>
  <si>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</si>
  <si>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</si>
  <si>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</si>
  <si>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</si>
  <si>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</si>
  <si>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</si>
  <si>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</si>
  <si>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</si>
  <si>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</si>
  <si>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</si>
  <si>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</si>
  <si>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</si>
  <si>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</si>
  <si>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</si>
  <si>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</si>
  <si>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</si>
  <si>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</si>
  <si>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</si>
  <si>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</si>
  <si>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</si>
  <si>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</si>
  <si>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</si>
  <si>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</si>
  <si>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</si>
  <si>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</si>
  <si>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</si>
  <si>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</si>
  <si>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</si>
  <si>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</si>
  <si>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</si>
  <si>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</si>
  <si>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</si>
  <si>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</si>
  <si>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</si>
  <si>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</si>
  <si>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</si>
  <si>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</si>
  <si>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</si>
  <si>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</si>
  <si>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</si>
  <si>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</si>
  <si>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</si>
  <si>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</si>
  <si>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</si>
  <si>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</si>
  <si>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</si>
  <si>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</si>
  <si>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</si>
  <si>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</si>
  <si>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</si>
  <si>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</si>
  <si>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</si>
  <si>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</si>
  <si>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</si>
  <si>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</si>
  <si>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</si>
  <si>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</si>
  <si>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</si>
  <si>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</si>
  <si>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</si>
  <si>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</si>
  <si>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</si>
  <si>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</si>
  <si>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</si>
  <si>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</si>
  <si>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</si>
  <si>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</si>
  <si>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</si>
  <si>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</si>
  <si>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</si>
  <si>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</si>
  <si>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</si>
  <si>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</si>
  <si>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</si>
  <si>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</si>
  <si>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</si>
  <si>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</si>
  <si>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</si>
  <si>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</si>
  <si>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</si>
  <si>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</si>
  <si>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</si>
  <si>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</si>
  <si>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</si>
  <si>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</si>
  <si>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</si>
  <si>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</si>
  <si>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</si>
  <si>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</si>
  <si>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</si>
  <si>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</si>
  <si>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</si>
  <si>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</si>
  <si>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</si>
  <si>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</si>
  <si>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</si>
  <si>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</si>
  <si>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</si>
  <si>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</si>
  <si>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</si>
  <si>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</si>
  <si>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</si>
  <si>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</si>
  <si>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</si>
  <si>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</si>
  <si>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</si>
  <si>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</si>
  <si>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</si>
  <si>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</si>
  <si>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</si>
  <si>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</si>
  <si>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</si>
  <si>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</si>
  <si>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</si>
  <si>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</si>
  <si>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</si>
  <si>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</si>
  <si>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</si>
  <si>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</si>
  <si>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</si>
  <si>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</si>
  <si>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</si>
  <si>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</si>
  <si>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</si>
  <si>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</si>
  <si>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</si>
  <si>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</si>
  <si>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</si>
  <si>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</si>
  <si>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</si>
  <si>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</si>
  <si>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</si>
  <si>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</si>
  <si>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</si>
  <si>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</si>
  <si>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</si>
  <si>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</si>
  <si>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</si>
  <si>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</si>
  <si>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</si>
  <si>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</si>
  <si>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</si>
  <si>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</si>
  <si>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</si>
  <si>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</si>
  <si>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</si>
  <si>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</si>
  <si>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</si>
  <si>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</si>
  <si>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</si>
  <si>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</si>
  <si>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</si>
  <si>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</si>
  <si>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</si>
  <si>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</si>
  <si>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</si>
  <si>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</si>
  <si>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</si>
  <si>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</si>
  <si>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</si>
  <si>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</si>
  <si>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</si>
  <si>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</si>
  <si>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</si>
  <si>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</si>
  <si>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</si>
  <si>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</si>
  <si>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</si>
  <si>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</si>
  <si>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</si>
  <si>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</si>
  <si>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</si>
  <si>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</si>
  <si>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</si>
  <si>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</si>
  <si>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</si>
  <si>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</si>
  <si>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</si>
  <si>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</si>
  <si>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</si>
  <si>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</si>
  <si>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</si>
  <si>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</si>
  <si>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</si>
  <si>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</si>
  <si>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</si>
  <si>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</si>
  <si>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</si>
  <si>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</si>
  <si>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</si>
  <si>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</si>
  <si>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</si>
  <si>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</si>
  <si>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</si>
  <si>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</si>
  <si>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</si>
  <si>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</si>
  <si>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</si>
  <si>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</si>
  <si>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</si>
  <si>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</si>
  <si>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</si>
  <si>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</si>
  <si>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</si>
  <si>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</si>
  <si>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</si>
  <si>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</si>
  <si>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</si>
  <si>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</si>
  <si>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</si>
  <si>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</si>
  <si>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</si>
  <si>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</si>
  <si>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</si>
  <si>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</si>
  <si>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</si>
  <si>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</si>
  <si>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</si>
  <si>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</si>
  <si>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</si>
  <si>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</si>
  <si>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</si>
  <si>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</si>
  <si>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</si>
  <si>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</si>
  <si>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</si>
  <si>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</si>
  <si>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</si>
  <si>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</si>
  <si>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</si>
  <si>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</si>
  <si>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</si>
  <si>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</si>
  <si>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</si>
  <si>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</si>
  <si>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</si>
  <si>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</si>
  <si>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</si>
  <si>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</si>
  <si>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</si>
  <si>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</si>
  <si>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</si>
  <si>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</si>
  <si>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</si>
  <si>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</si>
  <si>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</si>
  <si>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</si>
  <si>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</si>
  <si>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</si>
  <si>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</si>
  <si>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</si>
  <si>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</si>
  <si>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</si>
  <si>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</si>
  <si>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Total sale</t>
  </si>
  <si>
    <t>total profit</t>
  </si>
  <si>
    <t>total lose</t>
  </si>
  <si>
    <t>segment wise sale</t>
  </si>
  <si>
    <t>technology</t>
  </si>
  <si>
    <t>total sale</t>
  </si>
  <si>
    <t xml:space="preserve">avg sale </t>
  </si>
  <si>
    <t>total prd sale</t>
  </si>
  <si>
    <t>total product sales</t>
  </si>
  <si>
    <t>% profit</t>
  </si>
  <si>
    <t>loss/profit</t>
  </si>
  <si>
    <t>Sum of Sales</t>
  </si>
  <si>
    <t>Row Labels</t>
  </si>
  <si>
    <t>Grand Total</t>
  </si>
  <si>
    <t>Average sale</t>
  </si>
  <si>
    <t>total prd sales</t>
  </si>
  <si>
    <t>cat_Profit</t>
  </si>
  <si>
    <t>profit</t>
  </si>
  <si>
    <t>lose</t>
  </si>
  <si>
    <t>Sum of Profit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</si>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</sst>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numFmt numFmtId="19" formatCode="dd/mm/yyyy"/>
    </dxf>
    <dxf>
      <numFmt numFmtId="19" formatCode="dd/mm/yyyy"/>
    </dxf>
  </dxfs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Superstore_10_12.xlsx]Sheet4!PivotTable4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1835215.2199999986</c:v>
                </c:pt>
                <c:pt idx="1">
                  <c:v>3269391.0700000068</c:v>
                </c:pt>
                <c:pt idx="2">
                  <c:v>2168952.0300000035</c:v>
                </c:pt>
                <c:pt idx="3">
                  <c:v>1678372.9999999986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2B-4EC8-8BBA-EF05A21B7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332032"/>
        <c:axId val="1256324832"/>
      </c:barChart>
      <c:catAx>
        <c:axId val="12563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24832"/>
        <c:crosses val="autoZero"/>
        <c:auto val="1"/>
        <c:lblAlgn val="ctr"/>
        <c:lblOffset val="100"/>
        <c:noMultiLvlLbl val="0"/>
      </c:catAx>
      <c:valAx>
        <c:axId val="12563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Superstore_10_12.xlsx]Sheet1!PivotTable1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2">
                    <a:lumMod val="75000"/>
                  </a:schemeClr>
                </a:solidFill>
              </a:rPr>
              <a:t>Region-wise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numFmt formatCode="0.00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Sheet1!$B$4:$B$21</c:f>
              <c:numCache>
                <c:formatCode>General</c:formatCode>
                <c:ptCount val="17"/>
                <c:pt idx="0">
                  <c:v>456723.0799999999</c:v>
                </c:pt>
                <c:pt idx="1">
                  <c:v>638582.08999999973</c:v>
                </c:pt>
                <c:pt idx="2">
                  <c:v>507494.48999999993</c:v>
                </c:pt>
                <c:pt idx="3">
                  <c:v>1164584.1599999992</c:v>
                </c:pt>
                <c:pt idx="4">
                  <c:v>490840.53000000009</c:v>
                </c:pt>
                <c:pt idx="5">
                  <c:v>661211.93000000017</c:v>
                </c:pt>
                <c:pt idx="6">
                  <c:v>147921.0300000002</c:v>
                </c:pt>
                <c:pt idx="7">
                  <c:v>23449.900000000016</c:v>
                </c:pt>
                <c:pt idx="8">
                  <c:v>444624.02999999939</c:v>
                </c:pt>
                <c:pt idx="9">
                  <c:v>1218656.5900000005</c:v>
                </c:pt>
                <c:pt idx="10">
                  <c:v>253600.30999999991</c:v>
                </c:pt>
                <c:pt idx="11">
                  <c:v>103251.58999999997</c:v>
                </c:pt>
                <c:pt idx="12">
                  <c:v>8663.77</c:v>
                </c:pt>
                <c:pt idx="13">
                  <c:v>40428.870000000039</c:v>
                </c:pt>
                <c:pt idx="14">
                  <c:v>585704.90999999968</c:v>
                </c:pt>
                <c:pt idx="15">
                  <c:v>1061921.06</c:v>
                </c:pt>
                <c:pt idx="16">
                  <c:v>1144272.9799999986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D-471B-90B9-B5669C798C46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Sheet1!$C$4:$C$21</c:f>
              <c:numCache>
                <c:formatCode>General</c:formatCode>
                <c:ptCount val="17"/>
                <c:pt idx="0">
                  <c:v>121651.39137999997</c:v>
                </c:pt>
                <c:pt idx="1">
                  <c:v>226572.52304199972</c:v>
                </c:pt>
                <c:pt idx="2">
                  <c:v>-7708.7485640000004</c:v>
                </c:pt>
                <c:pt idx="3">
                  <c:v>165348.88276000001</c:v>
                </c:pt>
                <c:pt idx="4">
                  <c:v>87917.842512599935</c:v>
                </c:pt>
                <c:pt idx="5">
                  <c:v>129156.68402999993</c:v>
                </c:pt>
                <c:pt idx="6">
                  <c:v>46133.223839999984</c:v>
                </c:pt>
                <c:pt idx="7">
                  <c:v>17775.320505000007</c:v>
                </c:pt>
                <c:pt idx="8">
                  <c:v>92209.225866799898</c:v>
                </c:pt>
                <c:pt idx="9">
                  <c:v>168072.83333959983</c:v>
                </c:pt>
                <c:pt idx="10">
                  <c:v>35361.621737600013</c:v>
                </c:pt>
                <c:pt idx="11">
                  <c:v>1195.9028397999941</c:v>
                </c:pt>
                <c:pt idx="12">
                  <c:v>-2841.7224594000013</c:v>
                </c:pt>
                <c:pt idx="13">
                  <c:v>-1936.8491199999985</c:v>
                </c:pt>
                <c:pt idx="14">
                  <c:v>8078.8047267999918</c:v>
                </c:pt>
                <c:pt idx="15">
                  <c:v>-72495.061874750027</c:v>
                </c:pt>
                <c:pt idx="16">
                  <c:v>297950.52486559981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5-4055-89B9-DA96AE2178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41228655"/>
        <c:axId val="1341230095"/>
      </c:barChart>
      <c:catAx>
        <c:axId val="1341228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30095"/>
        <c:crosses val="autoZero"/>
        <c:auto val="1"/>
        <c:lblAlgn val="ctr"/>
        <c:lblOffset val="100"/>
        <c:noMultiLvlLbl val="0"/>
      </c:catAx>
      <c:valAx>
        <c:axId val="1341230095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1341228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  <a:alpha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Superstore_10_12.xlsx]Sheet1!PivotTable1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region</a:t>
            </a:r>
            <a:r>
              <a:rPr lang="en-IN" baseline="0"/>
              <a:t> wise sales- profit</a:t>
            </a:r>
            <a:endParaRPr lang="en-IN"/>
          </a:p>
        </c:rich>
      </c:tx>
      <c:layout>
        <c:manualLayout>
          <c:xMode val="edge"/>
          <c:yMode val="edge"/>
          <c:x val="5.655370426762954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,,&quot;M&quot;\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,,&quot;M&quot;\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Sheet1!$B$4:$B$21</c:f>
              <c:numCache>
                <c:formatCode>General</c:formatCode>
                <c:ptCount val="17"/>
                <c:pt idx="0">
                  <c:v>456723.0799999999</c:v>
                </c:pt>
                <c:pt idx="1">
                  <c:v>638582.08999999973</c:v>
                </c:pt>
                <c:pt idx="2">
                  <c:v>507494.48999999993</c:v>
                </c:pt>
                <c:pt idx="3">
                  <c:v>1164584.1599999992</c:v>
                </c:pt>
                <c:pt idx="4">
                  <c:v>490840.53000000009</c:v>
                </c:pt>
                <c:pt idx="5">
                  <c:v>661211.93000000017</c:v>
                </c:pt>
                <c:pt idx="6">
                  <c:v>147921.0300000002</c:v>
                </c:pt>
                <c:pt idx="7">
                  <c:v>23449.900000000016</c:v>
                </c:pt>
                <c:pt idx="8">
                  <c:v>444624.02999999939</c:v>
                </c:pt>
                <c:pt idx="9">
                  <c:v>1218656.5900000005</c:v>
                </c:pt>
                <c:pt idx="10">
                  <c:v>253600.30999999991</c:v>
                </c:pt>
                <c:pt idx="11">
                  <c:v>103251.58999999997</c:v>
                </c:pt>
                <c:pt idx="12">
                  <c:v>8663.77</c:v>
                </c:pt>
                <c:pt idx="13">
                  <c:v>40428.870000000039</c:v>
                </c:pt>
                <c:pt idx="14">
                  <c:v>585704.90999999968</c:v>
                </c:pt>
                <c:pt idx="15">
                  <c:v>1061921.06</c:v>
                </c:pt>
                <c:pt idx="16">
                  <c:v>1144272.9799999986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14-4E50-9FB5-1992281FCB2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Sheet1!$C$4:$C$21</c:f>
              <c:numCache>
                <c:formatCode>General</c:formatCode>
                <c:ptCount val="17"/>
                <c:pt idx="0">
                  <c:v>121651.39137999997</c:v>
                </c:pt>
                <c:pt idx="1">
                  <c:v>226572.52304199972</c:v>
                </c:pt>
                <c:pt idx="2">
                  <c:v>-7708.7485640000004</c:v>
                </c:pt>
                <c:pt idx="3">
                  <c:v>165348.88276000001</c:v>
                </c:pt>
                <c:pt idx="4">
                  <c:v>87917.842512599935</c:v>
                </c:pt>
                <c:pt idx="5">
                  <c:v>129156.68402999993</c:v>
                </c:pt>
                <c:pt idx="6">
                  <c:v>46133.223839999984</c:v>
                </c:pt>
                <c:pt idx="7">
                  <c:v>17775.320505000007</c:v>
                </c:pt>
                <c:pt idx="8">
                  <c:v>92209.225866799898</c:v>
                </c:pt>
                <c:pt idx="9">
                  <c:v>168072.83333959983</c:v>
                </c:pt>
                <c:pt idx="10">
                  <c:v>35361.621737600013</c:v>
                </c:pt>
                <c:pt idx="11">
                  <c:v>1195.9028397999941</c:v>
                </c:pt>
                <c:pt idx="12">
                  <c:v>-2841.7224594000013</c:v>
                </c:pt>
                <c:pt idx="13">
                  <c:v>-1936.8491199999985</c:v>
                </c:pt>
                <c:pt idx="14">
                  <c:v>8078.8047267999918</c:v>
                </c:pt>
                <c:pt idx="15">
                  <c:v>-72495.061874750027</c:v>
                </c:pt>
                <c:pt idx="16">
                  <c:v>297950.52486559981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14-4E50-9FB5-1992281FCB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60989679"/>
        <c:axId val="1060988239"/>
      </c:barChart>
      <c:catAx>
        <c:axId val="106098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8239"/>
        <c:crosses val="autoZero"/>
        <c:auto val="1"/>
        <c:lblAlgn val="ctr"/>
        <c:lblOffset val="100"/>
        <c:noMultiLvlLbl val="0"/>
      </c:catAx>
      <c:valAx>
        <c:axId val="10609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98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220472440944881"/>
          <c:y val="8.8749270924467785E-2"/>
          <c:w val="0.40293339713751247"/>
          <c:h val="9.14362787984834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Superstore_10_12.xlsx]Sheet1!PivotTable1</c:name>
    <c:fmtId val="10"/>
  </c:pivotSource>
  <c:chart>
    <c:title>
      <c:layout>
        <c:manualLayout>
          <c:xMode val="edge"/>
          <c:yMode val="edge"/>
          <c:x val="0.38181687790884877"/>
          <c:y val="1.9389570327760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3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4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5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3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4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5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4EF-4592-A929-EFE474A020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4EF-4592-A929-EFE474A020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44-4FE1-BC4A-C4A2E38542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4EF-4592-A929-EFE474A020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4EF-4592-A929-EFE474A020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744-4FE1-BC4A-C4A2E38542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744-4FE1-BC4A-C4A2E385429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4EF-4592-A929-EFE474A020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744-4FE1-BC4A-C4A2E385429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4EF-4592-A929-EFE474A0201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4EF-4592-A929-EFE474A0201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24EF-4592-A929-EFE474A0201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24EF-4592-A929-EFE474A0201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24EF-4592-A929-EFE474A0201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24EF-4592-A929-EFE474A0201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24EF-4592-A929-EFE474A0201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24EF-4592-A929-EFE474A020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Sheet1!$B$4:$B$21</c:f>
              <c:numCache>
                <c:formatCode>General</c:formatCode>
                <c:ptCount val="17"/>
                <c:pt idx="0">
                  <c:v>456723.0799999999</c:v>
                </c:pt>
                <c:pt idx="1">
                  <c:v>638582.08999999973</c:v>
                </c:pt>
                <c:pt idx="2">
                  <c:v>507494.48999999993</c:v>
                </c:pt>
                <c:pt idx="3">
                  <c:v>1164584.1599999992</c:v>
                </c:pt>
                <c:pt idx="4">
                  <c:v>490840.53000000009</c:v>
                </c:pt>
                <c:pt idx="5">
                  <c:v>661211.93000000017</c:v>
                </c:pt>
                <c:pt idx="6">
                  <c:v>147921.0300000002</c:v>
                </c:pt>
                <c:pt idx="7">
                  <c:v>23449.900000000016</c:v>
                </c:pt>
                <c:pt idx="8">
                  <c:v>444624.02999999939</c:v>
                </c:pt>
                <c:pt idx="9">
                  <c:v>1218656.5900000005</c:v>
                </c:pt>
                <c:pt idx="10">
                  <c:v>253600.30999999991</c:v>
                </c:pt>
                <c:pt idx="11">
                  <c:v>103251.58999999997</c:v>
                </c:pt>
                <c:pt idx="12">
                  <c:v>8663.77</c:v>
                </c:pt>
                <c:pt idx="13">
                  <c:v>40428.870000000039</c:v>
                </c:pt>
                <c:pt idx="14">
                  <c:v>585704.90999999968</c:v>
                </c:pt>
                <c:pt idx="15">
                  <c:v>1061921.06</c:v>
                </c:pt>
                <c:pt idx="16">
                  <c:v>1144272.9799999986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4-4FE1-BC4A-C4A2E3854294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4EF-4592-A929-EFE474A020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24EF-4592-A929-EFE474A020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24EF-4592-A929-EFE474A020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4EF-4592-A929-EFE474A0201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24EF-4592-A929-EFE474A0201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24EF-4592-A929-EFE474A0201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24EF-4592-A929-EFE474A0201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24EF-4592-A929-EFE474A0201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24EF-4592-A929-EFE474A0201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24EF-4592-A929-EFE474A0201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24EF-4592-A929-EFE474A0201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24EF-4592-A929-EFE474A0201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24EF-4592-A929-EFE474A0201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24EF-4592-A929-EFE474A0201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24EF-4592-A929-EFE474A0201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24EF-4592-A929-EFE474A0201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24EF-4592-A929-EFE474A020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Sheet1!$C$4:$C$21</c:f>
              <c:numCache>
                <c:formatCode>General</c:formatCode>
                <c:ptCount val="17"/>
                <c:pt idx="0">
                  <c:v>121651.39137999997</c:v>
                </c:pt>
                <c:pt idx="1">
                  <c:v>226572.52304199972</c:v>
                </c:pt>
                <c:pt idx="2">
                  <c:v>-7708.7485640000004</c:v>
                </c:pt>
                <c:pt idx="3">
                  <c:v>165348.88276000001</c:v>
                </c:pt>
                <c:pt idx="4">
                  <c:v>87917.842512599935</c:v>
                </c:pt>
                <c:pt idx="5">
                  <c:v>129156.68402999993</c:v>
                </c:pt>
                <c:pt idx="6">
                  <c:v>46133.223839999984</c:v>
                </c:pt>
                <c:pt idx="7">
                  <c:v>17775.320505000007</c:v>
                </c:pt>
                <c:pt idx="8">
                  <c:v>92209.225866799898</c:v>
                </c:pt>
                <c:pt idx="9">
                  <c:v>168072.83333959983</c:v>
                </c:pt>
                <c:pt idx="10">
                  <c:v>35361.621737600013</c:v>
                </c:pt>
                <c:pt idx="11">
                  <c:v>1195.9028397999941</c:v>
                </c:pt>
                <c:pt idx="12">
                  <c:v>-2841.7224594000013</c:v>
                </c:pt>
                <c:pt idx="13">
                  <c:v>-1936.8491199999985</c:v>
                </c:pt>
                <c:pt idx="14">
                  <c:v>8078.8047267999918</c:v>
                </c:pt>
                <c:pt idx="15">
                  <c:v>-72495.061874750027</c:v>
                </c:pt>
                <c:pt idx="16">
                  <c:v>297950.52486559981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4-4FE1-BC4A-C4A2E385429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Orders!$W$1</c:f>
              <c:strCache>
                <c:ptCount val="1"/>
                <c:pt idx="0">
                  <c:v>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Orders!$U$2:$U$9427</c:f>
              <c:numCache>
                <c:formatCode>0.00</c:formatCode>
                <c:ptCount val="9426"/>
                <c:pt idx="0">
                  <c:v>1.32</c:v>
                </c:pt>
                <c:pt idx="1">
                  <c:v>4.5599999999999996</c:v>
                </c:pt>
                <c:pt idx="2">
                  <c:v>-47.64</c:v>
                </c:pt>
                <c:pt idx="3">
                  <c:v>-30.51</c:v>
                </c:pt>
                <c:pt idx="4">
                  <c:v>998.20229999999992</c:v>
                </c:pt>
                <c:pt idx="5">
                  <c:v>1388.0522999999998</c:v>
                </c:pt>
                <c:pt idx="6">
                  <c:v>1001.4452999999999</c:v>
                </c:pt>
                <c:pt idx="7">
                  <c:v>4390.3665000000001</c:v>
                </c:pt>
                <c:pt idx="8">
                  <c:v>-141.26</c:v>
                </c:pt>
                <c:pt idx="9">
                  <c:v>1045.4673</c:v>
                </c:pt>
                <c:pt idx="10">
                  <c:v>-13.86</c:v>
                </c:pt>
                <c:pt idx="11">
                  <c:v>57.580500000000001</c:v>
                </c:pt>
                <c:pt idx="12">
                  <c:v>1176.5051999999998</c:v>
                </c:pt>
                <c:pt idx="13">
                  <c:v>72.992800000000003</c:v>
                </c:pt>
                <c:pt idx="14">
                  <c:v>-158.74</c:v>
                </c:pt>
                <c:pt idx="15">
                  <c:v>-346.61519750000008</c:v>
                </c:pt>
                <c:pt idx="16">
                  <c:v>142.79549999999998</c:v>
                </c:pt>
                <c:pt idx="17">
                  <c:v>-53.809600000000003</c:v>
                </c:pt>
                <c:pt idx="18">
                  <c:v>23.12</c:v>
                </c:pt>
                <c:pt idx="19">
                  <c:v>803.47050000000002</c:v>
                </c:pt>
                <c:pt idx="20">
                  <c:v>-24.03</c:v>
                </c:pt>
                <c:pt idx="21">
                  <c:v>-37.03</c:v>
                </c:pt>
                <c:pt idx="22">
                  <c:v>-0.71</c:v>
                </c:pt>
                <c:pt idx="23">
                  <c:v>-44.54</c:v>
                </c:pt>
                <c:pt idx="24">
                  <c:v>-59.82</c:v>
                </c:pt>
                <c:pt idx="25">
                  <c:v>261.87569999999994</c:v>
                </c:pt>
                <c:pt idx="26">
                  <c:v>-1.17</c:v>
                </c:pt>
                <c:pt idx="27">
                  <c:v>-24.03</c:v>
                </c:pt>
                <c:pt idx="28">
                  <c:v>23.266799999999996</c:v>
                </c:pt>
                <c:pt idx="29">
                  <c:v>-174.2696</c:v>
                </c:pt>
                <c:pt idx="30">
                  <c:v>2.63</c:v>
                </c:pt>
                <c:pt idx="31">
                  <c:v>652.73309999999992</c:v>
                </c:pt>
                <c:pt idx="32">
                  <c:v>3.4595000000000002</c:v>
                </c:pt>
                <c:pt idx="33">
                  <c:v>-6.82</c:v>
                </c:pt>
                <c:pt idx="34">
                  <c:v>-96.33</c:v>
                </c:pt>
                <c:pt idx="35">
                  <c:v>314.48129999999998</c:v>
                </c:pt>
                <c:pt idx="36">
                  <c:v>446.07809999999995</c:v>
                </c:pt>
                <c:pt idx="37">
                  <c:v>-117.1045</c:v>
                </c:pt>
                <c:pt idx="38">
                  <c:v>-17.489999999999998</c:v>
                </c:pt>
                <c:pt idx="39">
                  <c:v>126.31</c:v>
                </c:pt>
                <c:pt idx="40">
                  <c:v>152.7867</c:v>
                </c:pt>
                <c:pt idx="41">
                  <c:v>-114.63990000000001</c:v>
                </c:pt>
                <c:pt idx="42">
                  <c:v>-929.68</c:v>
                </c:pt>
                <c:pt idx="43">
                  <c:v>-53.783999999999999</c:v>
                </c:pt>
                <c:pt idx="44">
                  <c:v>-41.82</c:v>
                </c:pt>
                <c:pt idx="45">
                  <c:v>384.38</c:v>
                </c:pt>
                <c:pt idx="46">
                  <c:v>-17.489999999999998</c:v>
                </c:pt>
                <c:pt idx="47">
                  <c:v>-114.63990000000001</c:v>
                </c:pt>
                <c:pt idx="48">
                  <c:v>-41.82</c:v>
                </c:pt>
                <c:pt idx="49">
                  <c:v>-6.82</c:v>
                </c:pt>
                <c:pt idx="50">
                  <c:v>-96.33</c:v>
                </c:pt>
                <c:pt idx="51">
                  <c:v>461.65</c:v>
                </c:pt>
                <c:pt idx="52">
                  <c:v>-117.1045</c:v>
                </c:pt>
                <c:pt idx="53">
                  <c:v>-929.68</c:v>
                </c:pt>
                <c:pt idx="54">
                  <c:v>-53.783999999999999</c:v>
                </c:pt>
                <c:pt idx="55">
                  <c:v>126.31</c:v>
                </c:pt>
                <c:pt idx="56">
                  <c:v>223.38</c:v>
                </c:pt>
                <c:pt idx="57">
                  <c:v>284.52600000000007</c:v>
                </c:pt>
                <c:pt idx="58">
                  <c:v>859.26389999999992</c:v>
                </c:pt>
                <c:pt idx="59">
                  <c:v>83.24</c:v>
                </c:pt>
                <c:pt idx="60">
                  <c:v>353.77216000000021</c:v>
                </c:pt>
                <c:pt idx="61">
                  <c:v>-28.296800000000001</c:v>
                </c:pt>
                <c:pt idx="62">
                  <c:v>-5.3071999999999999</c:v>
                </c:pt>
                <c:pt idx="63">
                  <c:v>1489.8410999999999</c:v>
                </c:pt>
                <c:pt idx="64">
                  <c:v>-23.414999999999999</c:v>
                </c:pt>
                <c:pt idx="65">
                  <c:v>-88.102000000000004</c:v>
                </c:pt>
                <c:pt idx="66">
                  <c:v>-27.13</c:v>
                </c:pt>
                <c:pt idx="67">
                  <c:v>-10.58</c:v>
                </c:pt>
                <c:pt idx="68">
                  <c:v>86.517759999999996</c:v>
                </c:pt>
                <c:pt idx="69">
                  <c:v>1268.4891</c:v>
                </c:pt>
                <c:pt idx="70">
                  <c:v>420.98399999999998</c:v>
                </c:pt>
                <c:pt idx="71">
                  <c:v>19.409699999999997</c:v>
                </c:pt>
                <c:pt idx="72">
                  <c:v>37.370399999999997</c:v>
                </c:pt>
                <c:pt idx="73">
                  <c:v>-85.606752</c:v>
                </c:pt>
                <c:pt idx="74">
                  <c:v>8.8940000000000055</c:v>
                </c:pt>
                <c:pt idx="75">
                  <c:v>-47.01</c:v>
                </c:pt>
                <c:pt idx="76">
                  <c:v>346.70429999999999</c:v>
                </c:pt>
                <c:pt idx="77">
                  <c:v>-171.2664</c:v>
                </c:pt>
                <c:pt idx="78">
                  <c:v>33.414400000000001</c:v>
                </c:pt>
                <c:pt idx="79">
                  <c:v>847.943712</c:v>
                </c:pt>
                <c:pt idx="80">
                  <c:v>-2.2071999999999998</c:v>
                </c:pt>
                <c:pt idx="81">
                  <c:v>28.81</c:v>
                </c:pt>
                <c:pt idx="82">
                  <c:v>-120.52303999999999</c:v>
                </c:pt>
                <c:pt idx="83">
                  <c:v>-1.6864000000000001</c:v>
                </c:pt>
                <c:pt idx="84">
                  <c:v>-43.331600000000002</c:v>
                </c:pt>
                <c:pt idx="85">
                  <c:v>144.69</c:v>
                </c:pt>
                <c:pt idx="86">
                  <c:v>-35.878799999999998</c:v>
                </c:pt>
                <c:pt idx="87">
                  <c:v>209.99700000000001</c:v>
                </c:pt>
                <c:pt idx="88">
                  <c:v>2568.096</c:v>
                </c:pt>
                <c:pt idx="89">
                  <c:v>85.863599999999991</c:v>
                </c:pt>
                <c:pt idx="90">
                  <c:v>345</c:v>
                </c:pt>
                <c:pt idx="91">
                  <c:v>-84.437600000000003</c:v>
                </c:pt>
                <c:pt idx="92">
                  <c:v>24.312000000000001</c:v>
                </c:pt>
                <c:pt idx="93">
                  <c:v>-75.121679999999998</c:v>
                </c:pt>
                <c:pt idx="94">
                  <c:v>-162.15032000000002</c:v>
                </c:pt>
                <c:pt idx="95">
                  <c:v>-14.992640000000002</c:v>
                </c:pt>
                <c:pt idx="96">
                  <c:v>2396.8795800000025</c:v>
                </c:pt>
                <c:pt idx="97">
                  <c:v>165.50099999999998</c:v>
                </c:pt>
                <c:pt idx="98">
                  <c:v>71.433999999999997</c:v>
                </c:pt>
                <c:pt idx="99">
                  <c:v>5.6500000000000057</c:v>
                </c:pt>
                <c:pt idx="100">
                  <c:v>7.6700000000000088</c:v>
                </c:pt>
                <c:pt idx="101">
                  <c:v>-30.54</c:v>
                </c:pt>
                <c:pt idx="102">
                  <c:v>23.82</c:v>
                </c:pt>
                <c:pt idx="103">
                  <c:v>-15.463999999999999</c:v>
                </c:pt>
                <c:pt idx="104">
                  <c:v>-71.44</c:v>
                </c:pt>
                <c:pt idx="105">
                  <c:v>24.186800000000034</c:v>
                </c:pt>
                <c:pt idx="106">
                  <c:v>63.484480000000019</c:v>
                </c:pt>
                <c:pt idx="107">
                  <c:v>43.271712000000022</c:v>
                </c:pt>
                <c:pt idx="108">
                  <c:v>25.913820000000015</c:v>
                </c:pt>
                <c:pt idx="109">
                  <c:v>-17.579999999999998</c:v>
                </c:pt>
                <c:pt idx="110">
                  <c:v>-336.38464000000005</c:v>
                </c:pt>
                <c:pt idx="111">
                  <c:v>338.62439999999998</c:v>
                </c:pt>
                <c:pt idx="112">
                  <c:v>-51.25</c:v>
                </c:pt>
                <c:pt idx="113">
                  <c:v>21.623999999999999</c:v>
                </c:pt>
                <c:pt idx="114">
                  <c:v>-78.091999999999999</c:v>
                </c:pt>
                <c:pt idx="115">
                  <c:v>-27.600923999999999</c:v>
                </c:pt>
                <c:pt idx="116">
                  <c:v>60.809699999999992</c:v>
                </c:pt>
                <c:pt idx="117">
                  <c:v>94.819799999999987</c:v>
                </c:pt>
                <c:pt idx="118">
                  <c:v>-85.274640000000005</c:v>
                </c:pt>
                <c:pt idx="119">
                  <c:v>229.05930000000001</c:v>
                </c:pt>
                <c:pt idx="120">
                  <c:v>-12.82</c:v>
                </c:pt>
                <c:pt idx="121">
                  <c:v>7.27</c:v>
                </c:pt>
                <c:pt idx="122">
                  <c:v>18.882579999999997</c:v>
                </c:pt>
                <c:pt idx="123">
                  <c:v>391.7199</c:v>
                </c:pt>
                <c:pt idx="124">
                  <c:v>-45.1</c:v>
                </c:pt>
                <c:pt idx="125">
                  <c:v>526.60799999999995</c:v>
                </c:pt>
                <c:pt idx="126">
                  <c:v>-17.68</c:v>
                </c:pt>
                <c:pt idx="127">
                  <c:v>-30.48</c:v>
                </c:pt>
                <c:pt idx="128">
                  <c:v>1585.0886999999998</c:v>
                </c:pt>
                <c:pt idx="129">
                  <c:v>162.666</c:v>
                </c:pt>
                <c:pt idx="130">
                  <c:v>378.16139999999996</c:v>
                </c:pt>
                <c:pt idx="131">
                  <c:v>3.328000000000003</c:v>
                </c:pt>
                <c:pt idx="132">
                  <c:v>-6923.5991999999997</c:v>
                </c:pt>
                <c:pt idx="133">
                  <c:v>-67.489999999999995</c:v>
                </c:pt>
                <c:pt idx="134">
                  <c:v>23.156400000000001</c:v>
                </c:pt>
                <c:pt idx="135">
                  <c:v>-1513.2648960000004</c:v>
                </c:pt>
                <c:pt idx="136">
                  <c:v>-414.18</c:v>
                </c:pt>
                <c:pt idx="137">
                  <c:v>23.563499999999998</c:v>
                </c:pt>
                <c:pt idx="138">
                  <c:v>54.598050000000008</c:v>
                </c:pt>
                <c:pt idx="139">
                  <c:v>19.6282</c:v>
                </c:pt>
                <c:pt idx="140">
                  <c:v>-1.6524000000000001</c:v>
                </c:pt>
                <c:pt idx="141">
                  <c:v>-7.9488000000000003</c:v>
                </c:pt>
                <c:pt idx="142">
                  <c:v>47.097200000000001</c:v>
                </c:pt>
                <c:pt idx="143">
                  <c:v>-211.05950000000001</c:v>
                </c:pt>
                <c:pt idx="144">
                  <c:v>186.417</c:v>
                </c:pt>
                <c:pt idx="145">
                  <c:v>5291.4650999999994</c:v>
                </c:pt>
                <c:pt idx="146">
                  <c:v>1176.724224</c:v>
                </c:pt>
                <c:pt idx="147">
                  <c:v>-143.8648</c:v>
                </c:pt>
                <c:pt idx="148">
                  <c:v>-96.59</c:v>
                </c:pt>
                <c:pt idx="149">
                  <c:v>0.77</c:v>
                </c:pt>
                <c:pt idx="150">
                  <c:v>-157.18</c:v>
                </c:pt>
                <c:pt idx="151">
                  <c:v>-231.6</c:v>
                </c:pt>
                <c:pt idx="152">
                  <c:v>-1119.6400000000001</c:v>
                </c:pt>
                <c:pt idx="153">
                  <c:v>-24.214400000000001</c:v>
                </c:pt>
                <c:pt idx="154">
                  <c:v>23.844000000000001</c:v>
                </c:pt>
                <c:pt idx="155">
                  <c:v>-180.46655999999999</c:v>
                </c:pt>
                <c:pt idx="156">
                  <c:v>185.26600000000019</c:v>
                </c:pt>
                <c:pt idx="157">
                  <c:v>77.372</c:v>
                </c:pt>
                <c:pt idx="158">
                  <c:v>25.115999999999996</c:v>
                </c:pt>
                <c:pt idx="159">
                  <c:v>67.847699999999989</c:v>
                </c:pt>
                <c:pt idx="160">
                  <c:v>173.66272000000004</c:v>
                </c:pt>
                <c:pt idx="161">
                  <c:v>433.22048000000001</c:v>
                </c:pt>
                <c:pt idx="162">
                  <c:v>2.1400000000000023</c:v>
                </c:pt>
                <c:pt idx="163">
                  <c:v>349.40909999999997</c:v>
                </c:pt>
                <c:pt idx="164">
                  <c:v>-8.3699999999999992</c:v>
                </c:pt>
                <c:pt idx="165">
                  <c:v>-103.96848</c:v>
                </c:pt>
                <c:pt idx="166">
                  <c:v>97.36</c:v>
                </c:pt>
                <c:pt idx="167">
                  <c:v>691.3178999999999</c:v>
                </c:pt>
                <c:pt idx="168">
                  <c:v>458.62199999999996</c:v>
                </c:pt>
                <c:pt idx="169">
                  <c:v>-5.1120000000000001</c:v>
                </c:pt>
                <c:pt idx="170">
                  <c:v>499.64969999999994</c:v>
                </c:pt>
                <c:pt idx="171">
                  <c:v>-37.5291</c:v>
                </c:pt>
                <c:pt idx="172">
                  <c:v>101.49</c:v>
                </c:pt>
                <c:pt idx="173">
                  <c:v>-10.658200000000001</c:v>
                </c:pt>
                <c:pt idx="174">
                  <c:v>-218.97609999999997</c:v>
                </c:pt>
                <c:pt idx="175">
                  <c:v>1312.038</c:v>
                </c:pt>
                <c:pt idx="176">
                  <c:v>1451.9394</c:v>
                </c:pt>
                <c:pt idx="177">
                  <c:v>95.378699999999981</c:v>
                </c:pt>
                <c:pt idx="178">
                  <c:v>845.66399999999987</c:v>
                </c:pt>
                <c:pt idx="179">
                  <c:v>-239.41920000000002</c:v>
                </c:pt>
                <c:pt idx="180">
                  <c:v>-1301.8139999999999</c:v>
                </c:pt>
                <c:pt idx="181">
                  <c:v>2159.5344</c:v>
                </c:pt>
                <c:pt idx="182">
                  <c:v>-67.459000000000003</c:v>
                </c:pt>
                <c:pt idx="183">
                  <c:v>-308.928</c:v>
                </c:pt>
                <c:pt idx="184">
                  <c:v>-1679.7599999999998</c:v>
                </c:pt>
                <c:pt idx="185">
                  <c:v>575.39600000000007</c:v>
                </c:pt>
                <c:pt idx="186">
                  <c:v>-2426.5500000000002</c:v>
                </c:pt>
                <c:pt idx="187">
                  <c:v>1312.038</c:v>
                </c:pt>
                <c:pt idx="188">
                  <c:v>2077.91</c:v>
                </c:pt>
                <c:pt idx="189">
                  <c:v>947.31299999999987</c:v>
                </c:pt>
                <c:pt idx="190">
                  <c:v>4592.7370000000001</c:v>
                </c:pt>
                <c:pt idx="191">
                  <c:v>-67.459000000000003</c:v>
                </c:pt>
                <c:pt idx="192">
                  <c:v>122.06</c:v>
                </c:pt>
                <c:pt idx="193">
                  <c:v>947.31299999999987</c:v>
                </c:pt>
                <c:pt idx="194">
                  <c:v>-2426.5500000000002</c:v>
                </c:pt>
                <c:pt idx="195">
                  <c:v>82.848299999999995</c:v>
                </c:pt>
                <c:pt idx="196">
                  <c:v>234.68</c:v>
                </c:pt>
                <c:pt idx="197">
                  <c:v>23.009999999999998</c:v>
                </c:pt>
                <c:pt idx="198">
                  <c:v>17.253</c:v>
                </c:pt>
                <c:pt idx="199">
                  <c:v>526.57349999999997</c:v>
                </c:pt>
                <c:pt idx="200">
                  <c:v>-180.17</c:v>
                </c:pt>
                <c:pt idx="201">
                  <c:v>-44.86</c:v>
                </c:pt>
                <c:pt idx="202">
                  <c:v>605.44000000000005</c:v>
                </c:pt>
                <c:pt idx="203">
                  <c:v>-119.35</c:v>
                </c:pt>
                <c:pt idx="204">
                  <c:v>25.51</c:v>
                </c:pt>
                <c:pt idx="205">
                  <c:v>-365.44</c:v>
                </c:pt>
                <c:pt idx="206">
                  <c:v>534.66030000000001</c:v>
                </c:pt>
                <c:pt idx="207">
                  <c:v>-270.7</c:v>
                </c:pt>
                <c:pt idx="208">
                  <c:v>305.964</c:v>
                </c:pt>
                <c:pt idx="209">
                  <c:v>-26.04</c:v>
                </c:pt>
                <c:pt idx="210">
                  <c:v>10.701899999999998</c:v>
                </c:pt>
                <c:pt idx="211">
                  <c:v>-715.7782060000003</c:v>
                </c:pt>
                <c:pt idx="212">
                  <c:v>18.73</c:v>
                </c:pt>
                <c:pt idx="213">
                  <c:v>32.326499999999996</c:v>
                </c:pt>
                <c:pt idx="214">
                  <c:v>-8.4455999999999989</c:v>
                </c:pt>
                <c:pt idx="215">
                  <c:v>-144.56</c:v>
                </c:pt>
                <c:pt idx="216">
                  <c:v>7402.32</c:v>
                </c:pt>
                <c:pt idx="217">
                  <c:v>2286.6967999999997</c:v>
                </c:pt>
                <c:pt idx="218">
                  <c:v>251.1876</c:v>
                </c:pt>
                <c:pt idx="219">
                  <c:v>-33.080399999999997</c:v>
                </c:pt>
                <c:pt idx="220">
                  <c:v>11.350499999999998</c:v>
                </c:pt>
                <c:pt idx="221">
                  <c:v>44.852400000000003</c:v>
                </c:pt>
                <c:pt idx="222">
                  <c:v>1980.4793999999999</c:v>
                </c:pt>
                <c:pt idx="223">
                  <c:v>-1331.5533660000001</c:v>
                </c:pt>
                <c:pt idx="224">
                  <c:v>3120.9872999999998</c:v>
                </c:pt>
                <c:pt idx="225">
                  <c:v>1892.424</c:v>
                </c:pt>
                <c:pt idx="226">
                  <c:v>28.855799999999999</c:v>
                </c:pt>
                <c:pt idx="227">
                  <c:v>173.48</c:v>
                </c:pt>
                <c:pt idx="228">
                  <c:v>170.82329999999999</c:v>
                </c:pt>
                <c:pt idx="229">
                  <c:v>84.585000000000008</c:v>
                </c:pt>
                <c:pt idx="230">
                  <c:v>-1191.1300000000001</c:v>
                </c:pt>
                <c:pt idx="231">
                  <c:v>117.852</c:v>
                </c:pt>
                <c:pt idx="232">
                  <c:v>34.010400000000004</c:v>
                </c:pt>
                <c:pt idx="233">
                  <c:v>2031.5070000000001</c:v>
                </c:pt>
                <c:pt idx="234">
                  <c:v>-95.52</c:v>
                </c:pt>
                <c:pt idx="235">
                  <c:v>19.57</c:v>
                </c:pt>
                <c:pt idx="236">
                  <c:v>-5.87</c:v>
                </c:pt>
                <c:pt idx="237">
                  <c:v>-231.34</c:v>
                </c:pt>
                <c:pt idx="238">
                  <c:v>-190.67999999999998</c:v>
                </c:pt>
                <c:pt idx="239">
                  <c:v>325.39800000000002</c:v>
                </c:pt>
                <c:pt idx="240">
                  <c:v>22.817999999999998</c:v>
                </c:pt>
                <c:pt idx="241">
                  <c:v>31.397999999999996</c:v>
                </c:pt>
                <c:pt idx="242">
                  <c:v>-191.57600000000002</c:v>
                </c:pt>
                <c:pt idx="243">
                  <c:v>4133.0159999999996</c:v>
                </c:pt>
                <c:pt idx="244">
                  <c:v>19.481999999999999</c:v>
                </c:pt>
                <c:pt idx="245">
                  <c:v>690.19799999999987</c:v>
                </c:pt>
                <c:pt idx="246">
                  <c:v>-475.92999999999995</c:v>
                </c:pt>
                <c:pt idx="247">
                  <c:v>320.57399999999996</c:v>
                </c:pt>
                <c:pt idx="248">
                  <c:v>116.1</c:v>
                </c:pt>
                <c:pt idx="249">
                  <c:v>-87.96</c:v>
                </c:pt>
                <c:pt idx="250">
                  <c:v>-277.78300000000002</c:v>
                </c:pt>
                <c:pt idx="251">
                  <c:v>-60.65</c:v>
                </c:pt>
                <c:pt idx="252">
                  <c:v>-15.743499999999999</c:v>
                </c:pt>
                <c:pt idx="253">
                  <c:v>-294.67680000000001</c:v>
                </c:pt>
                <c:pt idx="254">
                  <c:v>169.548</c:v>
                </c:pt>
                <c:pt idx="255">
                  <c:v>35.183999999999997</c:v>
                </c:pt>
                <c:pt idx="256">
                  <c:v>-712.14</c:v>
                </c:pt>
                <c:pt idx="257">
                  <c:v>973.16099999999994</c:v>
                </c:pt>
                <c:pt idx="258">
                  <c:v>676.125</c:v>
                </c:pt>
                <c:pt idx="259">
                  <c:v>59.84</c:v>
                </c:pt>
                <c:pt idx="260">
                  <c:v>311.64299999999997</c:v>
                </c:pt>
                <c:pt idx="261">
                  <c:v>89.6</c:v>
                </c:pt>
                <c:pt idx="262">
                  <c:v>-265.20912000000004</c:v>
                </c:pt>
                <c:pt idx="263">
                  <c:v>-712.14</c:v>
                </c:pt>
                <c:pt idx="264">
                  <c:v>772.18589999999983</c:v>
                </c:pt>
                <c:pt idx="265">
                  <c:v>676.125</c:v>
                </c:pt>
                <c:pt idx="266">
                  <c:v>64.839299999999994</c:v>
                </c:pt>
                <c:pt idx="267">
                  <c:v>284.65949999999998</c:v>
                </c:pt>
                <c:pt idx="268">
                  <c:v>66.849599999999995</c:v>
                </c:pt>
                <c:pt idx="269">
                  <c:v>-277.78300000000002</c:v>
                </c:pt>
                <c:pt idx="270">
                  <c:v>255.42000000000002</c:v>
                </c:pt>
                <c:pt idx="271">
                  <c:v>685.6146</c:v>
                </c:pt>
                <c:pt idx="272">
                  <c:v>3.1487000000000034</c:v>
                </c:pt>
                <c:pt idx="273">
                  <c:v>40.81344</c:v>
                </c:pt>
                <c:pt idx="274">
                  <c:v>149.09440000000001</c:v>
                </c:pt>
                <c:pt idx="275">
                  <c:v>-60.65</c:v>
                </c:pt>
                <c:pt idx="276">
                  <c:v>29.028299999999998</c:v>
                </c:pt>
                <c:pt idx="277">
                  <c:v>-230.34</c:v>
                </c:pt>
                <c:pt idx="278">
                  <c:v>-16.2</c:v>
                </c:pt>
                <c:pt idx="279">
                  <c:v>1059.1844999999998</c:v>
                </c:pt>
                <c:pt idx="280">
                  <c:v>2023.75</c:v>
                </c:pt>
                <c:pt idx="281">
                  <c:v>-20.25</c:v>
                </c:pt>
                <c:pt idx="282">
                  <c:v>-3.3809999999999998</c:v>
                </c:pt>
                <c:pt idx="283">
                  <c:v>47.65</c:v>
                </c:pt>
                <c:pt idx="284">
                  <c:v>-43.52</c:v>
                </c:pt>
                <c:pt idx="285">
                  <c:v>81.87</c:v>
                </c:pt>
                <c:pt idx="286">
                  <c:v>56.73</c:v>
                </c:pt>
                <c:pt idx="287">
                  <c:v>-147.72</c:v>
                </c:pt>
                <c:pt idx="288">
                  <c:v>-124.72</c:v>
                </c:pt>
                <c:pt idx="289">
                  <c:v>37.5</c:v>
                </c:pt>
                <c:pt idx="290">
                  <c:v>86.6</c:v>
                </c:pt>
                <c:pt idx="291">
                  <c:v>-172.34</c:v>
                </c:pt>
                <c:pt idx="292">
                  <c:v>1300.8</c:v>
                </c:pt>
                <c:pt idx="293">
                  <c:v>-230.34</c:v>
                </c:pt>
                <c:pt idx="294">
                  <c:v>1185.4079999999999</c:v>
                </c:pt>
                <c:pt idx="295">
                  <c:v>47.65</c:v>
                </c:pt>
                <c:pt idx="296">
                  <c:v>-43.52</c:v>
                </c:pt>
                <c:pt idx="297">
                  <c:v>55.745100000000001</c:v>
                </c:pt>
                <c:pt idx="298">
                  <c:v>-124.72</c:v>
                </c:pt>
                <c:pt idx="299">
                  <c:v>1684.4762999999998</c:v>
                </c:pt>
                <c:pt idx="300">
                  <c:v>81.095699999999994</c:v>
                </c:pt>
                <c:pt idx="301">
                  <c:v>-2.7047999999999996</c:v>
                </c:pt>
                <c:pt idx="302">
                  <c:v>-147.72</c:v>
                </c:pt>
                <c:pt idx="303">
                  <c:v>1029.1005</c:v>
                </c:pt>
                <c:pt idx="304">
                  <c:v>-137.87200000000001</c:v>
                </c:pt>
                <c:pt idx="305">
                  <c:v>22.507799999999996</c:v>
                </c:pt>
                <c:pt idx="306">
                  <c:v>18.658000000000001</c:v>
                </c:pt>
                <c:pt idx="307">
                  <c:v>40.247699999999995</c:v>
                </c:pt>
                <c:pt idx="308">
                  <c:v>14.0898</c:v>
                </c:pt>
                <c:pt idx="309">
                  <c:v>33.023399999999995</c:v>
                </c:pt>
                <c:pt idx="310">
                  <c:v>-55.84</c:v>
                </c:pt>
                <c:pt idx="311">
                  <c:v>797.15699999999993</c:v>
                </c:pt>
                <c:pt idx="312">
                  <c:v>-163.19999999999999</c:v>
                </c:pt>
                <c:pt idx="313">
                  <c:v>147.6</c:v>
                </c:pt>
                <c:pt idx="314">
                  <c:v>-37.761440000000007</c:v>
                </c:pt>
                <c:pt idx="315">
                  <c:v>-3.36</c:v>
                </c:pt>
                <c:pt idx="316">
                  <c:v>9.82</c:v>
                </c:pt>
                <c:pt idx="317">
                  <c:v>112.06</c:v>
                </c:pt>
                <c:pt idx="318">
                  <c:v>16.79</c:v>
                </c:pt>
                <c:pt idx="319">
                  <c:v>-55.84</c:v>
                </c:pt>
                <c:pt idx="320">
                  <c:v>-163.19999999999999</c:v>
                </c:pt>
                <c:pt idx="321">
                  <c:v>585.94680000000005</c:v>
                </c:pt>
                <c:pt idx="322">
                  <c:v>-3.36</c:v>
                </c:pt>
                <c:pt idx="323">
                  <c:v>147.6</c:v>
                </c:pt>
                <c:pt idx="324">
                  <c:v>-89.06</c:v>
                </c:pt>
                <c:pt idx="325">
                  <c:v>32.81</c:v>
                </c:pt>
                <c:pt idx="326">
                  <c:v>61.905000000000001</c:v>
                </c:pt>
                <c:pt idx="327">
                  <c:v>304.34519999999998</c:v>
                </c:pt>
                <c:pt idx="328">
                  <c:v>-26.105</c:v>
                </c:pt>
                <c:pt idx="329">
                  <c:v>-90.123000000000005</c:v>
                </c:pt>
                <c:pt idx="330">
                  <c:v>-17.579999999999998</c:v>
                </c:pt>
                <c:pt idx="331">
                  <c:v>41.296499999999995</c:v>
                </c:pt>
                <c:pt idx="332">
                  <c:v>1179.0237</c:v>
                </c:pt>
                <c:pt idx="333">
                  <c:v>2.71</c:v>
                </c:pt>
                <c:pt idx="334">
                  <c:v>-159.8792</c:v>
                </c:pt>
                <c:pt idx="335">
                  <c:v>43.801199999999994</c:v>
                </c:pt>
                <c:pt idx="336">
                  <c:v>341.92259999999999</c:v>
                </c:pt>
                <c:pt idx="337">
                  <c:v>217.9365</c:v>
                </c:pt>
                <c:pt idx="338">
                  <c:v>-103.23</c:v>
                </c:pt>
                <c:pt idx="339">
                  <c:v>-48.418680000000009</c:v>
                </c:pt>
                <c:pt idx="340">
                  <c:v>-41.735083200000005</c:v>
                </c:pt>
                <c:pt idx="341">
                  <c:v>105.678</c:v>
                </c:pt>
                <c:pt idx="342">
                  <c:v>5.2679999999999989</c:v>
                </c:pt>
                <c:pt idx="343">
                  <c:v>23.0276</c:v>
                </c:pt>
                <c:pt idx="344">
                  <c:v>-6.2266519999999996</c:v>
                </c:pt>
                <c:pt idx="345">
                  <c:v>0.43</c:v>
                </c:pt>
                <c:pt idx="346">
                  <c:v>-39.130960000000009</c:v>
                </c:pt>
                <c:pt idx="347">
                  <c:v>7.2504999999999997</c:v>
                </c:pt>
                <c:pt idx="348">
                  <c:v>494.63100000000003</c:v>
                </c:pt>
                <c:pt idx="349">
                  <c:v>113.79960000000001</c:v>
                </c:pt>
                <c:pt idx="350">
                  <c:v>-37.39</c:v>
                </c:pt>
                <c:pt idx="351">
                  <c:v>149.88869999999997</c:v>
                </c:pt>
                <c:pt idx="352">
                  <c:v>973.57568000000003</c:v>
                </c:pt>
                <c:pt idx="353">
                  <c:v>13.4757</c:v>
                </c:pt>
                <c:pt idx="354">
                  <c:v>228.87299999999996</c:v>
                </c:pt>
                <c:pt idx="355">
                  <c:v>-425.899452</c:v>
                </c:pt>
                <c:pt idx="356">
                  <c:v>-11.88</c:v>
                </c:pt>
                <c:pt idx="357">
                  <c:v>-14.27</c:v>
                </c:pt>
                <c:pt idx="358">
                  <c:v>30.229600000000019</c:v>
                </c:pt>
                <c:pt idx="359">
                  <c:v>804.72629999999992</c:v>
                </c:pt>
                <c:pt idx="360">
                  <c:v>-1565.89</c:v>
                </c:pt>
                <c:pt idx="361">
                  <c:v>122.11</c:v>
                </c:pt>
                <c:pt idx="362">
                  <c:v>80.233199999999997</c:v>
                </c:pt>
                <c:pt idx="363">
                  <c:v>2251.5736416000009</c:v>
                </c:pt>
                <c:pt idx="364">
                  <c:v>3.0400000000000027</c:v>
                </c:pt>
                <c:pt idx="365">
                  <c:v>2.7060000000000013</c:v>
                </c:pt>
                <c:pt idx="366">
                  <c:v>-38.57</c:v>
                </c:pt>
                <c:pt idx="367">
                  <c:v>76.310079999999999</c:v>
                </c:pt>
                <c:pt idx="368">
                  <c:v>-3.0553199999999996</c:v>
                </c:pt>
                <c:pt idx="369">
                  <c:v>-319.02</c:v>
                </c:pt>
                <c:pt idx="370">
                  <c:v>-82.769500000000008</c:v>
                </c:pt>
                <c:pt idx="371">
                  <c:v>-30.851199999999999</c:v>
                </c:pt>
                <c:pt idx="372">
                  <c:v>-15.710799999999999</c:v>
                </c:pt>
                <c:pt idx="373">
                  <c:v>91.955999999999989</c:v>
                </c:pt>
                <c:pt idx="374">
                  <c:v>3.0855999999999999</c:v>
                </c:pt>
                <c:pt idx="375">
                  <c:v>-2.544</c:v>
                </c:pt>
                <c:pt idx="376">
                  <c:v>2.4851999999999999</c:v>
                </c:pt>
                <c:pt idx="377">
                  <c:v>-634.73410000000013</c:v>
                </c:pt>
                <c:pt idx="378">
                  <c:v>24.639899999999997</c:v>
                </c:pt>
                <c:pt idx="379">
                  <c:v>71.150399999999991</c:v>
                </c:pt>
                <c:pt idx="380">
                  <c:v>1.5335999999999999</c:v>
                </c:pt>
                <c:pt idx="381">
                  <c:v>133.5771</c:v>
                </c:pt>
                <c:pt idx="382">
                  <c:v>251.40839999999997</c:v>
                </c:pt>
                <c:pt idx="383">
                  <c:v>836.80439999999987</c:v>
                </c:pt>
                <c:pt idx="384">
                  <c:v>185.37</c:v>
                </c:pt>
                <c:pt idx="385">
                  <c:v>-15.827680000000001</c:v>
                </c:pt>
                <c:pt idx="386">
                  <c:v>-60.61</c:v>
                </c:pt>
                <c:pt idx="387">
                  <c:v>-23.434320000000003</c:v>
                </c:pt>
                <c:pt idx="388">
                  <c:v>42.110699999999994</c:v>
                </c:pt>
                <c:pt idx="389">
                  <c:v>72.55</c:v>
                </c:pt>
                <c:pt idx="390">
                  <c:v>-20.258000000000003</c:v>
                </c:pt>
                <c:pt idx="391">
                  <c:v>13.895999999999999</c:v>
                </c:pt>
                <c:pt idx="392">
                  <c:v>-61.241039999999998</c:v>
                </c:pt>
                <c:pt idx="393">
                  <c:v>-50.05</c:v>
                </c:pt>
                <c:pt idx="394">
                  <c:v>-877.25400000000002</c:v>
                </c:pt>
                <c:pt idx="395">
                  <c:v>-172.71800000000002</c:v>
                </c:pt>
                <c:pt idx="396">
                  <c:v>-40.683999999999997</c:v>
                </c:pt>
                <c:pt idx="397">
                  <c:v>97.86</c:v>
                </c:pt>
                <c:pt idx="398">
                  <c:v>360.24</c:v>
                </c:pt>
                <c:pt idx="399">
                  <c:v>34.799999999999997</c:v>
                </c:pt>
                <c:pt idx="400">
                  <c:v>-149.51999999999998</c:v>
                </c:pt>
                <c:pt idx="401">
                  <c:v>-3.1219999999999999</c:v>
                </c:pt>
                <c:pt idx="402">
                  <c:v>39.816000000000003</c:v>
                </c:pt>
                <c:pt idx="403">
                  <c:v>30.737999999999996</c:v>
                </c:pt>
                <c:pt idx="404">
                  <c:v>-19.287800000000001</c:v>
                </c:pt>
                <c:pt idx="405">
                  <c:v>-969.94800000000009</c:v>
                </c:pt>
                <c:pt idx="406">
                  <c:v>213.88800000000001</c:v>
                </c:pt>
                <c:pt idx="407">
                  <c:v>-847.52359999999999</c:v>
                </c:pt>
                <c:pt idx="408">
                  <c:v>300.90599999999995</c:v>
                </c:pt>
                <c:pt idx="409">
                  <c:v>-2299.71</c:v>
                </c:pt>
                <c:pt idx="410">
                  <c:v>713.88</c:v>
                </c:pt>
                <c:pt idx="411">
                  <c:v>-18.64</c:v>
                </c:pt>
                <c:pt idx="412">
                  <c:v>8.8994999999999997</c:v>
                </c:pt>
                <c:pt idx="413">
                  <c:v>150.66839999999999</c:v>
                </c:pt>
                <c:pt idx="414">
                  <c:v>716.79959999999994</c:v>
                </c:pt>
                <c:pt idx="415">
                  <c:v>-8.5312000000000001</c:v>
                </c:pt>
                <c:pt idx="416">
                  <c:v>-15.13</c:v>
                </c:pt>
                <c:pt idx="417">
                  <c:v>-113.01600000000001</c:v>
                </c:pt>
                <c:pt idx="418">
                  <c:v>394.81110000000001</c:v>
                </c:pt>
                <c:pt idx="419">
                  <c:v>23.6736</c:v>
                </c:pt>
                <c:pt idx="420">
                  <c:v>8.0459999999999994</c:v>
                </c:pt>
                <c:pt idx="421">
                  <c:v>23.5</c:v>
                </c:pt>
                <c:pt idx="422">
                  <c:v>59.981700000000004</c:v>
                </c:pt>
                <c:pt idx="423">
                  <c:v>358.44119999999998</c:v>
                </c:pt>
                <c:pt idx="424">
                  <c:v>683.67269999999996</c:v>
                </c:pt>
                <c:pt idx="425">
                  <c:v>80.8</c:v>
                </c:pt>
                <c:pt idx="426">
                  <c:v>8.1300000000000008</c:v>
                </c:pt>
                <c:pt idx="427">
                  <c:v>343.39248000000009</c:v>
                </c:pt>
                <c:pt idx="428">
                  <c:v>95.76600000000002</c:v>
                </c:pt>
                <c:pt idx="429">
                  <c:v>-54.362000000000002</c:v>
                </c:pt>
                <c:pt idx="430">
                  <c:v>-111.4</c:v>
                </c:pt>
                <c:pt idx="431">
                  <c:v>-77.03</c:v>
                </c:pt>
                <c:pt idx="432">
                  <c:v>-275.05439999999999</c:v>
                </c:pt>
                <c:pt idx="433">
                  <c:v>-37.856000000000002</c:v>
                </c:pt>
                <c:pt idx="434">
                  <c:v>-519.94000000000005</c:v>
                </c:pt>
                <c:pt idx="435">
                  <c:v>28.514099999999999</c:v>
                </c:pt>
                <c:pt idx="436">
                  <c:v>374.98679999999996</c:v>
                </c:pt>
                <c:pt idx="437">
                  <c:v>-46.676000000000002</c:v>
                </c:pt>
                <c:pt idx="438">
                  <c:v>-281.78639999999996</c:v>
                </c:pt>
                <c:pt idx="439">
                  <c:v>12.773999999999999</c:v>
                </c:pt>
                <c:pt idx="440">
                  <c:v>-66.555999999999997</c:v>
                </c:pt>
                <c:pt idx="441">
                  <c:v>-25.242000000000001</c:v>
                </c:pt>
                <c:pt idx="442">
                  <c:v>280.27458000000001</c:v>
                </c:pt>
                <c:pt idx="443">
                  <c:v>-112.4263</c:v>
                </c:pt>
                <c:pt idx="444">
                  <c:v>24.923999999999999</c:v>
                </c:pt>
                <c:pt idx="445">
                  <c:v>13.043999999999999</c:v>
                </c:pt>
                <c:pt idx="446">
                  <c:v>-7.14</c:v>
                </c:pt>
                <c:pt idx="447">
                  <c:v>6.3342000000000001</c:v>
                </c:pt>
                <c:pt idx="448">
                  <c:v>94.97</c:v>
                </c:pt>
                <c:pt idx="449">
                  <c:v>-2.9094999999999995</c:v>
                </c:pt>
                <c:pt idx="450">
                  <c:v>-380.2</c:v>
                </c:pt>
                <c:pt idx="451">
                  <c:v>-140.51679999999999</c:v>
                </c:pt>
                <c:pt idx="452">
                  <c:v>-71.959999999999994</c:v>
                </c:pt>
                <c:pt idx="453">
                  <c:v>7.4443999999999999</c:v>
                </c:pt>
                <c:pt idx="454">
                  <c:v>-220.84</c:v>
                </c:pt>
                <c:pt idx="455">
                  <c:v>-111.33150000000001</c:v>
                </c:pt>
                <c:pt idx="456">
                  <c:v>-12.19</c:v>
                </c:pt>
                <c:pt idx="457">
                  <c:v>1.72</c:v>
                </c:pt>
                <c:pt idx="458">
                  <c:v>-468.64</c:v>
                </c:pt>
                <c:pt idx="459">
                  <c:v>530.52029999999991</c:v>
                </c:pt>
                <c:pt idx="460">
                  <c:v>-88.952500000000001</c:v>
                </c:pt>
                <c:pt idx="461">
                  <c:v>-38.070999999999998</c:v>
                </c:pt>
                <c:pt idx="462">
                  <c:v>201.756</c:v>
                </c:pt>
                <c:pt idx="463">
                  <c:v>2.34</c:v>
                </c:pt>
                <c:pt idx="464">
                  <c:v>26.471999999999998</c:v>
                </c:pt>
                <c:pt idx="465">
                  <c:v>-35.573999999999998</c:v>
                </c:pt>
                <c:pt idx="466">
                  <c:v>130.02119999999999</c:v>
                </c:pt>
                <c:pt idx="467">
                  <c:v>-446.03160000000003</c:v>
                </c:pt>
                <c:pt idx="468">
                  <c:v>1456.8176999999998</c:v>
                </c:pt>
                <c:pt idx="469">
                  <c:v>2004.4393600000001</c:v>
                </c:pt>
                <c:pt idx="470">
                  <c:v>-214.86192</c:v>
                </c:pt>
                <c:pt idx="471">
                  <c:v>-76.89</c:v>
                </c:pt>
                <c:pt idx="472">
                  <c:v>-35.75</c:v>
                </c:pt>
                <c:pt idx="473">
                  <c:v>143.22999999999999</c:v>
                </c:pt>
                <c:pt idx="474">
                  <c:v>-1748.3433</c:v>
                </c:pt>
                <c:pt idx="475">
                  <c:v>6.168000000000001</c:v>
                </c:pt>
                <c:pt idx="476">
                  <c:v>35.92</c:v>
                </c:pt>
                <c:pt idx="477">
                  <c:v>78.05</c:v>
                </c:pt>
                <c:pt idx="478">
                  <c:v>-768.14</c:v>
                </c:pt>
                <c:pt idx="479">
                  <c:v>21.638399999999997</c:v>
                </c:pt>
                <c:pt idx="480">
                  <c:v>-258.09503999999998</c:v>
                </c:pt>
                <c:pt idx="481">
                  <c:v>-76.89</c:v>
                </c:pt>
                <c:pt idx="482">
                  <c:v>7.8728999999999996</c:v>
                </c:pt>
                <c:pt idx="483">
                  <c:v>349.66866000000027</c:v>
                </c:pt>
                <c:pt idx="484">
                  <c:v>65.05319999999999</c:v>
                </c:pt>
                <c:pt idx="485">
                  <c:v>152.65559999999999</c:v>
                </c:pt>
                <c:pt idx="486">
                  <c:v>7.1500000000000057</c:v>
                </c:pt>
                <c:pt idx="487">
                  <c:v>113.6499</c:v>
                </c:pt>
                <c:pt idx="488">
                  <c:v>-35.474400000000003</c:v>
                </c:pt>
                <c:pt idx="489">
                  <c:v>14.466999999999999</c:v>
                </c:pt>
                <c:pt idx="490">
                  <c:v>-99.986400000000003</c:v>
                </c:pt>
                <c:pt idx="491">
                  <c:v>1348.59672</c:v>
                </c:pt>
                <c:pt idx="492">
                  <c:v>-59.2</c:v>
                </c:pt>
                <c:pt idx="493">
                  <c:v>108.01</c:v>
                </c:pt>
                <c:pt idx="494">
                  <c:v>-560.81417999999996</c:v>
                </c:pt>
                <c:pt idx="495">
                  <c:v>-66.044499999999999</c:v>
                </c:pt>
                <c:pt idx="496">
                  <c:v>-105.68520000000001</c:v>
                </c:pt>
                <c:pt idx="497">
                  <c:v>15.66</c:v>
                </c:pt>
                <c:pt idx="498">
                  <c:v>-115.01424</c:v>
                </c:pt>
                <c:pt idx="499">
                  <c:v>-93.031679999999994</c:v>
                </c:pt>
                <c:pt idx="500">
                  <c:v>-233.29487999999998</c:v>
                </c:pt>
                <c:pt idx="501">
                  <c:v>2482.3647000000001</c:v>
                </c:pt>
                <c:pt idx="502">
                  <c:v>-58.456800000000001</c:v>
                </c:pt>
                <c:pt idx="503">
                  <c:v>-948.71</c:v>
                </c:pt>
                <c:pt idx="504">
                  <c:v>-25.209199999999996</c:v>
                </c:pt>
                <c:pt idx="505">
                  <c:v>15.37632</c:v>
                </c:pt>
                <c:pt idx="506">
                  <c:v>-25.438559999999995</c:v>
                </c:pt>
                <c:pt idx="507">
                  <c:v>1167.1580000000001</c:v>
                </c:pt>
                <c:pt idx="508">
                  <c:v>-142.30000000000001</c:v>
                </c:pt>
                <c:pt idx="509">
                  <c:v>-97.23</c:v>
                </c:pt>
                <c:pt idx="510">
                  <c:v>2.5024000000000122</c:v>
                </c:pt>
                <c:pt idx="511">
                  <c:v>-595.36511999999993</c:v>
                </c:pt>
                <c:pt idx="512">
                  <c:v>1014.9200000000001</c:v>
                </c:pt>
                <c:pt idx="513">
                  <c:v>8.0928000000000004</c:v>
                </c:pt>
                <c:pt idx="514">
                  <c:v>2.3000000000000114</c:v>
                </c:pt>
                <c:pt idx="515">
                  <c:v>-32.527999999999999</c:v>
                </c:pt>
                <c:pt idx="516">
                  <c:v>-142.30000000000001</c:v>
                </c:pt>
                <c:pt idx="517">
                  <c:v>-97.23</c:v>
                </c:pt>
                <c:pt idx="518">
                  <c:v>-647.13599999999997</c:v>
                </c:pt>
                <c:pt idx="519">
                  <c:v>-75.709999999999994</c:v>
                </c:pt>
                <c:pt idx="520">
                  <c:v>-69.359400000000008</c:v>
                </c:pt>
                <c:pt idx="521">
                  <c:v>-815.79</c:v>
                </c:pt>
                <c:pt idx="522">
                  <c:v>-10.754799999999999</c:v>
                </c:pt>
                <c:pt idx="523">
                  <c:v>134.11440000000002</c:v>
                </c:pt>
                <c:pt idx="524">
                  <c:v>1.73</c:v>
                </c:pt>
                <c:pt idx="525">
                  <c:v>-133.69999999999999</c:v>
                </c:pt>
                <c:pt idx="526">
                  <c:v>4.212000000000006</c:v>
                </c:pt>
                <c:pt idx="527">
                  <c:v>20.29</c:v>
                </c:pt>
                <c:pt idx="528">
                  <c:v>-66.16</c:v>
                </c:pt>
                <c:pt idx="529">
                  <c:v>916.67879999999991</c:v>
                </c:pt>
                <c:pt idx="530">
                  <c:v>-1363.12</c:v>
                </c:pt>
                <c:pt idx="531">
                  <c:v>-18.45</c:v>
                </c:pt>
                <c:pt idx="532">
                  <c:v>-123.07</c:v>
                </c:pt>
                <c:pt idx="533">
                  <c:v>184.7484</c:v>
                </c:pt>
                <c:pt idx="534">
                  <c:v>83.269199999999998</c:v>
                </c:pt>
                <c:pt idx="535">
                  <c:v>-8.06</c:v>
                </c:pt>
                <c:pt idx="536">
                  <c:v>-66.62</c:v>
                </c:pt>
                <c:pt idx="537">
                  <c:v>-21.487749999999998</c:v>
                </c:pt>
                <c:pt idx="538">
                  <c:v>44.677499999999995</c:v>
                </c:pt>
                <c:pt idx="539">
                  <c:v>23.594999999999999</c:v>
                </c:pt>
                <c:pt idx="540">
                  <c:v>-592.5205000000002</c:v>
                </c:pt>
                <c:pt idx="541">
                  <c:v>8.5350000000000001</c:v>
                </c:pt>
                <c:pt idx="542">
                  <c:v>-96.39</c:v>
                </c:pt>
                <c:pt idx="543">
                  <c:v>7.59</c:v>
                </c:pt>
                <c:pt idx="544">
                  <c:v>-107.98699999999999</c:v>
                </c:pt>
                <c:pt idx="545">
                  <c:v>-36.25</c:v>
                </c:pt>
                <c:pt idx="546">
                  <c:v>-215.33599999999998</c:v>
                </c:pt>
                <c:pt idx="547">
                  <c:v>1327.9670999999998</c:v>
                </c:pt>
                <c:pt idx="548">
                  <c:v>-1807.174512</c:v>
                </c:pt>
                <c:pt idx="549">
                  <c:v>151.48208000000005</c:v>
                </c:pt>
                <c:pt idx="550">
                  <c:v>176.13</c:v>
                </c:pt>
                <c:pt idx="551">
                  <c:v>173.94</c:v>
                </c:pt>
                <c:pt idx="552">
                  <c:v>10.96</c:v>
                </c:pt>
                <c:pt idx="553">
                  <c:v>-352.78986600000002</c:v>
                </c:pt>
                <c:pt idx="554">
                  <c:v>-22.871199999999998</c:v>
                </c:pt>
                <c:pt idx="555">
                  <c:v>414.40710000000001</c:v>
                </c:pt>
                <c:pt idx="556">
                  <c:v>-6.23</c:v>
                </c:pt>
                <c:pt idx="557">
                  <c:v>1158.3236999999999</c:v>
                </c:pt>
                <c:pt idx="558">
                  <c:v>0.8855000000000004</c:v>
                </c:pt>
                <c:pt idx="559">
                  <c:v>2.2780000000000022</c:v>
                </c:pt>
                <c:pt idx="560">
                  <c:v>8.33</c:v>
                </c:pt>
                <c:pt idx="561">
                  <c:v>-76.78</c:v>
                </c:pt>
                <c:pt idx="562">
                  <c:v>21.981440000000003</c:v>
                </c:pt>
                <c:pt idx="563">
                  <c:v>40.654799999999994</c:v>
                </c:pt>
                <c:pt idx="564">
                  <c:v>-54.87</c:v>
                </c:pt>
                <c:pt idx="565">
                  <c:v>130.6515</c:v>
                </c:pt>
                <c:pt idx="566">
                  <c:v>738.30689999999993</c:v>
                </c:pt>
                <c:pt idx="567">
                  <c:v>-129.13999999999999</c:v>
                </c:pt>
                <c:pt idx="568">
                  <c:v>30.024000000000001</c:v>
                </c:pt>
                <c:pt idx="569">
                  <c:v>-44.856000000000002</c:v>
                </c:pt>
                <c:pt idx="570">
                  <c:v>-127.5235</c:v>
                </c:pt>
                <c:pt idx="571">
                  <c:v>92.7</c:v>
                </c:pt>
                <c:pt idx="572">
                  <c:v>4.233136</c:v>
                </c:pt>
                <c:pt idx="573">
                  <c:v>-102.5121</c:v>
                </c:pt>
                <c:pt idx="574">
                  <c:v>4.9000000000000004</c:v>
                </c:pt>
                <c:pt idx="575">
                  <c:v>-54.208440000000039</c:v>
                </c:pt>
                <c:pt idx="576">
                  <c:v>26.952000000000002</c:v>
                </c:pt>
                <c:pt idx="577">
                  <c:v>-3.0474999999999999</c:v>
                </c:pt>
                <c:pt idx="578">
                  <c:v>64.8048</c:v>
                </c:pt>
                <c:pt idx="579">
                  <c:v>-4.3576000000000006</c:v>
                </c:pt>
                <c:pt idx="580">
                  <c:v>1467.2849999999999</c:v>
                </c:pt>
                <c:pt idx="581">
                  <c:v>-101.91200000000001</c:v>
                </c:pt>
                <c:pt idx="582">
                  <c:v>-1021.9459999999999</c:v>
                </c:pt>
                <c:pt idx="583">
                  <c:v>-19.902000000000001</c:v>
                </c:pt>
                <c:pt idx="584">
                  <c:v>-36.06</c:v>
                </c:pt>
                <c:pt idx="585">
                  <c:v>72.512100000000004</c:v>
                </c:pt>
                <c:pt idx="586">
                  <c:v>-150.93</c:v>
                </c:pt>
                <c:pt idx="587">
                  <c:v>0.26600000000000001</c:v>
                </c:pt>
                <c:pt idx="588">
                  <c:v>36.353999999999999</c:v>
                </c:pt>
                <c:pt idx="589">
                  <c:v>-22.553999999999998</c:v>
                </c:pt>
                <c:pt idx="590">
                  <c:v>153.69600000000003</c:v>
                </c:pt>
                <c:pt idx="591">
                  <c:v>-262.08640000000003</c:v>
                </c:pt>
                <c:pt idx="592">
                  <c:v>108.84059999999999</c:v>
                </c:pt>
                <c:pt idx="593">
                  <c:v>-18.376800000000003</c:v>
                </c:pt>
                <c:pt idx="594">
                  <c:v>591.89639999999997</c:v>
                </c:pt>
                <c:pt idx="595">
                  <c:v>-4.2380000000000004</c:v>
                </c:pt>
                <c:pt idx="596">
                  <c:v>138.1728</c:v>
                </c:pt>
                <c:pt idx="597">
                  <c:v>-243.23649999999998</c:v>
                </c:pt>
                <c:pt idx="598">
                  <c:v>-53.62</c:v>
                </c:pt>
                <c:pt idx="599">
                  <c:v>1103.9723999999999</c:v>
                </c:pt>
                <c:pt idx="600">
                  <c:v>136.33709999999999</c:v>
                </c:pt>
                <c:pt idx="601">
                  <c:v>-12.46</c:v>
                </c:pt>
                <c:pt idx="602">
                  <c:v>-175.86</c:v>
                </c:pt>
                <c:pt idx="603">
                  <c:v>-35.94</c:v>
                </c:pt>
                <c:pt idx="604">
                  <c:v>-6.5465600000000013</c:v>
                </c:pt>
                <c:pt idx="605">
                  <c:v>3294.8258999999994</c:v>
                </c:pt>
                <c:pt idx="606">
                  <c:v>-171.20399999999998</c:v>
                </c:pt>
                <c:pt idx="607">
                  <c:v>365.92770000000002</c:v>
                </c:pt>
                <c:pt idx="608">
                  <c:v>-120.04656</c:v>
                </c:pt>
                <c:pt idx="609">
                  <c:v>-78.301199999999994</c:v>
                </c:pt>
                <c:pt idx="610">
                  <c:v>241.04459999999997</c:v>
                </c:pt>
                <c:pt idx="611">
                  <c:v>45</c:v>
                </c:pt>
                <c:pt idx="612">
                  <c:v>-6.6456</c:v>
                </c:pt>
                <c:pt idx="613">
                  <c:v>-11.726000000000001</c:v>
                </c:pt>
                <c:pt idx="614">
                  <c:v>154.74</c:v>
                </c:pt>
                <c:pt idx="615">
                  <c:v>35.090000000000003</c:v>
                </c:pt>
                <c:pt idx="616">
                  <c:v>67.396800000000013</c:v>
                </c:pt>
                <c:pt idx="617">
                  <c:v>-12.474400000000001</c:v>
                </c:pt>
                <c:pt idx="618">
                  <c:v>681.99588000000006</c:v>
                </c:pt>
                <c:pt idx="619">
                  <c:v>-263.65359999999998</c:v>
                </c:pt>
                <c:pt idx="620">
                  <c:v>785.63</c:v>
                </c:pt>
                <c:pt idx="621">
                  <c:v>-256.51900000000001</c:v>
                </c:pt>
                <c:pt idx="622">
                  <c:v>398.358</c:v>
                </c:pt>
                <c:pt idx="623">
                  <c:v>123.23399999999998</c:v>
                </c:pt>
                <c:pt idx="624">
                  <c:v>-517.08000000000004</c:v>
                </c:pt>
                <c:pt idx="625">
                  <c:v>84.511200000000002</c:v>
                </c:pt>
                <c:pt idx="626">
                  <c:v>11.322000000000001</c:v>
                </c:pt>
                <c:pt idx="627">
                  <c:v>-12.782000000000002</c:v>
                </c:pt>
                <c:pt idx="628">
                  <c:v>-52.48</c:v>
                </c:pt>
                <c:pt idx="629">
                  <c:v>-1481.1264000000001</c:v>
                </c:pt>
                <c:pt idx="630">
                  <c:v>577.37129999999991</c:v>
                </c:pt>
                <c:pt idx="631">
                  <c:v>-180.15177599999998</c:v>
                </c:pt>
                <c:pt idx="632">
                  <c:v>-101.19200000000001</c:v>
                </c:pt>
                <c:pt idx="633">
                  <c:v>-3.3320000000000336</c:v>
                </c:pt>
                <c:pt idx="634">
                  <c:v>-145.08199999999999</c:v>
                </c:pt>
                <c:pt idx="635">
                  <c:v>-284.57800000000003</c:v>
                </c:pt>
                <c:pt idx="636">
                  <c:v>19.386000000000003</c:v>
                </c:pt>
                <c:pt idx="637">
                  <c:v>-69.677999999999997</c:v>
                </c:pt>
                <c:pt idx="638">
                  <c:v>64.502999999999986</c:v>
                </c:pt>
                <c:pt idx="639">
                  <c:v>-230.88799999999998</c:v>
                </c:pt>
                <c:pt idx="640">
                  <c:v>55.404000000000003</c:v>
                </c:pt>
                <c:pt idx="641">
                  <c:v>1.1080000000000014</c:v>
                </c:pt>
                <c:pt idx="642">
                  <c:v>1061.3790000000001</c:v>
                </c:pt>
                <c:pt idx="643">
                  <c:v>58.5</c:v>
                </c:pt>
                <c:pt idx="644">
                  <c:v>1.1599999999999999</c:v>
                </c:pt>
                <c:pt idx="645">
                  <c:v>-24.91</c:v>
                </c:pt>
                <c:pt idx="646">
                  <c:v>-126.34</c:v>
                </c:pt>
                <c:pt idx="647">
                  <c:v>13.185899999999998</c:v>
                </c:pt>
                <c:pt idx="648">
                  <c:v>1434.9722999999999</c:v>
                </c:pt>
                <c:pt idx="649">
                  <c:v>39.359999999999914</c:v>
                </c:pt>
                <c:pt idx="650">
                  <c:v>72.187799999999996</c:v>
                </c:pt>
                <c:pt idx="651">
                  <c:v>-255.68827199999998</c:v>
                </c:pt>
                <c:pt idx="652">
                  <c:v>-4.3075200000000002</c:v>
                </c:pt>
                <c:pt idx="653">
                  <c:v>-53.744999999999997</c:v>
                </c:pt>
                <c:pt idx="654">
                  <c:v>-43.7</c:v>
                </c:pt>
                <c:pt idx="655">
                  <c:v>1426.2570000000001</c:v>
                </c:pt>
                <c:pt idx="656">
                  <c:v>-5.8655519999999992</c:v>
                </c:pt>
                <c:pt idx="657">
                  <c:v>1113.3494999999998</c:v>
                </c:pt>
                <c:pt idx="658">
                  <c:v>253.47149999999999</c:v>
                </c:pt>
                <c:pt idx="659">
                  <c:v>-38.229999999999997</c:v>
                </c:pt>
                <c:pt idx="660">
                  <c:v>31.049999999999997</c:v>
                </c:pt>
                <c:pt idx="661">
                  <c:v>0.68399999999999894</c:v>
                </c:pt>
                <c:pt idx="662">
                  <c:v>-470.85</c:v>
                </c:pt>
                <c:pt idx="663">
                  <c:v>38.695199999999993</c:v>
                </c:pt>
                <c:pt idx="664">
                  <c:v>116.99639999999999</c:v>
                </c:pt>
                <c:pt idx="665">
                  <c:v>-7.2360000000000007</c:v>
                </c:pt>
                <c:pt idx="666">
                  <c:v>-43.635599999999997</c:v>
                </c:pt>
                <c:pt idx="667">
                  <c:v>26.765099999999997</c:v>
                </c:pt>
                <c:pt idx="668">
                  <c:v>-127.00800000000001</c:v>
                </c:pt>
                <c:pt idx="669">
                  <c:v>17.594999999999999</c:v>
                </c:pt>
                <c:pt idx="670">
                  <c:v>-135.15600000000001</c:v>
                </c:pt>
                <c:pt idx="671">
                  <c:v>176.65800000000002</c:v>
                </c:pt>
                <c:pt idx="672">
                  <c:v>501.90299999999996</c:v>
                </c:pt>
                <c:pt idx="673">
                  <c:v>746.88599999999997</c:v>
                </c:pt>
                <c:pt idx="674">
                  <c:v>25.704000000000001</c:v>
                </c:pt>
                <c:pt idx="675">
                  <c:v>5.7532000000000005</c:v>
                </c:pt>
                <c:pt idx="676">
                  <c:v>5466.3939</c:v>
                </c:pt>
                <c:pt idx="677">
                  <c:v>77.128199999999993</c:v>
                </c:pt>
                <c:pt idx="678">
                  <c:v>583.15</c:v>
                </c:pt>
                <c:pt idx="679">
                  <c:v>-52.239000000000004</c:v>
                </c:pt>
                <c:pt idx="680">
                  <c:v>-162.77480000000003</c:v>
                </c:pt>
                <c:pt idx="681">
                  <c:v>75.913799999999995</c:v>
                </c:pt>
                <c:pt idx="682">
                  <c:v>-684.57</c:v>
                </c:pt>
                <c:pt idx="683">
                  <c:v>-407.26400000000001</c:v>
                </c:pt>
                <c:pt idx="684">
                  <c:v>-2177.9860960000001</c:v>
                </c:pt>
                <c:pt idx="685">
                  <c:v>386.13779999999997</c:v>
                </c:pt>
                <c:pt idx="686">
                  <c:v>-618.95000000000005</c:v>
                </c:pt>
                <c:pt idx="687">
                  <c:v>265.10000000000002</c:v>
                </c:pt>
                <c:pt idx="688">
                  <c:v>-2.31</c:v>
                </c:pt>
                <c:pt idx="689">
                  <c:v>762.92300799999998</c:v>
                </c:pt>
                <c:pt idx="690">
                  <c:v>-121.68816000000001</c:v>
                </c:pt>
                <c:pt idx="691">
                  <c:v>240.34769999999997</c:v>
                </c:pt>
                <c:pt idx="692">
                  <c:v>-35.615499999999997</c:v>
                </c:pt>
                <c:pt idx="693">
                  <c:v>326.25</c:v>
                </c:pt>
                <c:pt idx="694">
                  <c:v>8.9320000000000093</c:v>
                </c:pt>
                <c:pt idx="695">
                  <c:v>229.63800000000015</c:v>
                </c:pt>
                <c:pt idx="696">
                  <c:v>742.40387999999996</c:v>
                </c:pt>
                <c:pt idx="697">
                  <c:v>1319.9079600000002</c:v>
                </c:pt>
                <c:pt idx="698">
                  <c:v>-22.48</c:v>
                </c:pt>
                <c:pt idx="699">
                  <c:v>78.98</c:v>
                </c:pt>
                <c:pt idx="700">
                  <c:v>144.2928</c:v>
                </c:pt>
                <c:pt idx="701">
                  <c:v>888.14729999999997</c:v>
                </c:pt>
                <c:pt idx="702">
                  <c:v>-46.005000000000003</c:v>
                </c:pt>
                <c:pt idx="703">
                  <c:v>43.125</c:v>
                </c:pt>
                <c:pt idx="704">
                  <c:v>885.28379999999993</c:v>
                </c:pt>
                <c:pt idx="705">
                  <c:v>59.181299999999993</c:v>
                </c:pt>
                <c:pt idx="706">
                  <c:v>-60.007199999999997</c:v>
                </c:pt>
                <c:pt idx="707">
                  <c:v>1196.8394999999998</c:v>
                </c:pt>
                <c:pt idx="708">
                  <c:v>-19.579599999999999</c:v>
                </c:pt>
                <c:pt idx="709">
                  <c:v>182.16</c:v>
                </c:pt>
                <c:pt idx="710">
                  <c:v>-26.122640000000004</c:v>
                </c:pt>
                <c:pt idx="711">
                  <c:v>25.956719999999997</c:v>
                </c:pt>
                <c:pt idx="712">
                  <c:v>128.02529999999999</c:v>
                </c:pt>
                <c:pt idx="713">
                  <c:v>14.718</c:v>
                </c:pt>
                <c:pt idx="714">
                  <c:v>-14.378</c:v>
                </c:pt>
                <c:pt idx="715">
                  <c:v>543.34199999999998</c:v>
                </c:pt>
                <c:pt idx="716">
                  <c:v>7.5</c:v>
                </c:pt>
                <c:pt idx="717">
                  <c:v>-29.898400000000002</c:v>
                </c:pt>
                <c:pt idx="718">
                  <c:v>52.916600000000003</c:v>
                </c:pt>
                <c:pt idx="719">
                  <c:v>72.1858</c:v>
                </c:pt>
                <c:pt idx="720">
                  <c:v>-122.3733</c:v>
                </c:pt>
                <c:pt idx="721">
                  <c:v>32.528499999999994</c:v>
                </c:pt>
                <c:pt idx="722">
                  <c:v>54.692099999999996</c:v>
                </c:pt>
                <c:pt idx="723">
                  <c:v>791.81135999999992</c:v>
                </c:pt>
                <c:pt idx="724">
                  <c:v>1884.4621000000002</c:v>
                </c:pt>
                <c:pt idx="725">
                  <c:v>38.967199999999998</c:v>
                </c:pt>
                <c:pt idx="726">
                  <c:v>-21.000699999999998</c:v>
                </c:pt>
                <c:pt idx="727">
                  <c:v>-99.761970000000005</c:v>
                </c:pt>
                <c:pt idx="728">
                  <c:v>-54.343800000000002</c:v>
                </c:pt>
                <c:pt idx="729">
                  <c:v>-141.3657</c:v>
                </c:pt>
                <c:pt idx="730">
                  <c:v>-79.600500000000011</c:v>
                </c:pt>
                <c:pt idx="731">
                  <c:v>169.35590000000002</c:v>
                </c:pt>
                <c:pt idx="732">
                  <c:v>137.0686</c:v>
                </c:pt>
                <c:pt idx="733">
                  <c:v>-81.941299999999998</c:v>
                </c:pt>
                <c:pt idx="734">
                  <c:v>11.034899999999999</c:v>
                </c:pt>
                <c:pt idx="735">
                  <c:v>647.7627</c:v>
                </c:pt>
                <c:pt idx="736">
                  <c:v>-1231.98</c:v>
                </c:pt>
                <c:pt idx="737">
                  <c:v>6.46</c:v>
                </c:pt>
                <c:pt idx="738">
                  <c:v>-51.75</c:v>
                </c:pt>
                <c:pt idx="739">
                  <c:v>-1</c:v>
                </c:pt>
                <c:pt idx="740">
                  <c:v>-14.075999999999999</c:v>
                </c:pt>
                <c:pt idx="741">
                  <c:v>-13.016</c:v>
                </c:pt>
                <c:pt idx="742">
                  <c:v>-135.7928</c:v>
                </c:pt>
                <c:pt idx="743">
                  <c:v>-108.1345</c:v>
                </c:pt>
                <c:pt idx="744">
                  <c:v>-10.27</c:v>
                </c:pt>
                <c:pt idx="745">
                  <c:v>-221.25399999999999</c:v>
                </c:pt>
                <c:pt idx="746">
                  <c:v>-11.57</c:v>
                </c:pt>
                <c:pt idx="747">
                  <c:v>-896.94</c:v>
                </c:pt>
                <c:pt idx="748">
                  <c:v>-61.870000000000005</c:v>
                </c:pt>
                <c:pt idx="749">
                  <c:v>-530.24</c:v>
                </c:pt>
                <c:pt idx="750">
                  <c:v>-78.989239999999995</c:v>
                </c:pt>
                <c:pt idx="751">
                  <c:v>-139.64879999999999</c:v>
                </c:pt>
                <c:pt idx="752">
                  <c:v>154.61519999999999</c:v>
                </c:pt>
                <c:pt idx="753">
                  <c:v>81.551999999999992</c:v>
                </c:pt>
                <c:pt idx="754">
                  <c:v>-63.192500000000003</c:v>
                </c:pt>
                <c:pt idx="755">
                  <c:v>31.470899999999997</c:v>
                </c:pt>
                <c:pt idx="756">
                  <c:v>-41.262</c:v>
                </c:pt>
                <c:pt idx="757">
                  <c:v>-183.28440000000001</c:v>
                </c:pt>
                <c:pt idx="758">
                  <c:v>132.68699999999998</c:v>
                </c:pt>
                <c:pt idx="759">
                  <c:v>496.89</c:v>
                </c:pt>
                <c:pt idx="760">
                  <c:v>160.596</c:v>
                </c:pt>
                <c:pt idx="761">
                  <c:v>184.56</c:v>
                </c:pt>
                <c:pt idx="762">
                  <c:v>1328.7192</c:v>
                </c:pt>
                <c:pt idx="763">
                  <c:v>-394.40351999999996</c:v>
                </c:pt>
                <c:pt idx="764">
                  <c:v>-135.16</c:v>
                </c:pt>
                <c:pt idx="765">
                  <c:v>-29.532</c:v>
                </c:pt>
                <c:pt idx="766">
                  <c:v>-193.39</c:v>
                </c:pt>
                <c:pt idx="767">
                  <c:v>-64.944000000000003</c:v>
                </c:pt>
                <c:pt idx="768">
                  <c:v>3282.5196000000001</c:v>
                </c:pt>
                <c:pt idx="769">
                  <c:v>520.81889999999987</c:v>
                </c:pt>
                <c:pt idx="770">
                  <c:v>-0.248</c:v>
                </c:pt>
                <c:pt idx="771">
                  <c:v>-61.536000000000001</c:v>
                </c:pt>
                <c:pt idx="772">
                  <c:v>15.416000000000011</c:v>
                </c:pt>
                <c:pt idx="773">
                  <c:v>1044.9560000000001</c:v>
                </c:pt>
                <c:pt idx="774">
                  <c:v>112.8</c:v>
                </c:pt>
                <c:pt idx="775">
                  <c:v>-46.384</c:v>
                </c:pt>
                <c:pt idx="776">
                  <c:v>15.36</c:v>
                </c:pt>
                <c:pt idx="777">
                  <c:v>2.4000000000000021</c:v>
                </c:pt>
                <c:pt idx="778">
                  <c:v>1419.9302999999998</c:v>
                </c:pt>
                <c:pt idx="779">
                  <c:v>12.042800000000014</c:v>
                </c:pt>
                <c:pt idx="780">
                  <c:v>33.988949999999996</c:v>
                </c:pt>
                <c:pt idx="781">
                  <c:v>-7.04</c:v>
                </c:pt>
                <c:pt idx="782">
                  <c:v>-5.6476800000000011</c:v>
                </c:pt>
                <c:pt idx="783">
                  <c:v>995.43600000000004</c:v>
                </c:pt>
                <c:pt idx="784">
                  <c:v>5096.5400999999993</c:v>
                </c:pt>
                <c:pt idx="785">
                  <c:v>-154.66</c:v>
                </c:pt>
                <c:pt idx="786">
                  <c:v>-1775.83</c:v>
                </c:pt>
                <c:pt idx="787">
                  <c:v>457.81</c:v>
                </c:pt>
                <c:pt idx="788">
                  <c:v>46.707500000000003</c:v>
                </c:pt>
                <c:pt idx="789">
                  <c:v>503.23769999999996</c:v>
                </c:pt>
                <c:pt idx="790">
                  <c:v>-433.29014300000011</c:v>
                </c:pt>
                <c:pt idx="791">
                  <c:v>239.4</c:v>
                </c:pt>
                <c:pt idx="792">
                  <c:v>3057.7211999999995</c:v>
                </c:pt>
                <c:pt idx="793">
                  <c:v>299.35000000000002</c:v>
                </c:pt>
                <c:pt idx="794">
                  <c:v>-522.995</c:v>
                </c:pt>
                <c:pt idx="795">
                  <c:v>-89.652619999999999</c:v>
                </c:pt>
                <c:pt idx="796">
                  <c:v>2590.3004000000001</c:v>
                </c:pt>
                <c:pt idx="797">
                  <c:v>-7.8345359999999991</c:v>
                </c:pt>
                <c:pt idx="798">
                  <c:v>15.895199999999999</c:v>
                </c:pt>
                <c:pt idx="799">
                  <c:v>855.99329999999986</c:v>
                </c:pt>
                <c:pt idx="800">
                  <c:v>-21.72</c:v>
                </c:pt>
                <c:pt idx="801">
                  <c:v>81.346274999999991</c:v>
                </c:pt>
                <c:pt idx="802">
                  <c:v>24.2</c:v>
                </c:pt>
                <c:pt idx="803">
                  <c:v>-2.23</c:v>
                </c:pt>
                <c:pt idx="804">
                  <c:v>-43.22</c:v>
                </c:pt>
                <c:pt idx="805">
                  <c:v>267.40719999999999</c:v>
                </c:pt>
                <c:pt idx="806">
                  <c:v>-15.569172000000002</c:v>
                </c:pt>
                <c:pt idx="807">
                  <c:v>-121.09284000000001</c:v>
                </c:pt>
                <c:pt idx="808">
                  <c:v>255.72779999999997</c:v>
                </c:pt>
                <c:pt idx="809">
                  <c:v>-159.21</c:v>
                </c:pt>
                <c:pt idx="810">
                  <c:v>10.74</c:v>
                </c:pt>
                <c:pt idx="811">
                  <c:v>3325.03</c:v>
                </c:pt>
                <c:pt idx="812">
                  <c:v>-2.23</c:v>
                </c:pt>
                <c:pt idx="813">
                  <c:v>-43.22</c:v>
                </c:pt>
                <c:pt idx="814">
                  <c:v>299.35000000000002</c:v>
                </c:pt>
                <c:pt idx="815">
                  <c:v>-17.29908</c:v>
                </c:pt>
                <c:pt idx="816">
                  <c:v>-134.54760000000002</c:v>
                </c:pt>
                <c:pt idx="817">
                  <c:v>-115.6808</c:v>
                </c:pt>
                <c:pt idx="818">
                  <c:v>1363.316</c:v>
                </c:pt>
                <c:pt idx="819">
                  <c:v>-27.15</c:v>
                </c:pt>
                <c:pt idx="820">
                  <c:v>54.230849999999997</c:v>
                </c:pt>
                <c:pt idx="821">
                  <c:v>327.45</c:v>
                </c:pt>
                <c:pt idx="822">
                  <c:v>1101.9000000000001</c:v>
                </c:pt>
                <c:pt idx="823">
                  <c:v>-433.29014300000011</c:v>
                </c:pt>
                <c:pt idx="824">
                  <c:v>24.2</c:v>
                </c:pt>
                <c:pt idx="825">
                  <c:v>-8.5904999999999987</c:v>
                </c:pt>
                <c:pt idx="826">
                  <c:v>897.86699999999996</c:v>
                </c:pt>
                <c:pt idx="827">
                  <c:v>-522.995</c:v>
                </c:pt>
                <c:pt idx="828">
                  <c:v>290.66000000000003</c:v>
                </c:pt>
                <c:pt idx="829">
                  <c:v>239.4</c:v>
                </c:pt>
                <c:pt idx="830">
                  <c:v>-159.21</c:v>
                </c:pt>
                <c:pt idx="831">
                  <c:v>416.01549999999997</c:v>
                </c:pt>
                <c:pt idx="832">
                  <c:v>-238.45</c:v>
                </c:pt>
                <c:pt idx="833">
                  <c:v>-56.108499999999999</c:v>
                </c:pt>
                <c:pt idx="834">
                  <c:v>-8.4191640000000003</c:v>
                </c:pt>
                <c:pt idx="835">
                  <c:v>28.848000000000042</c:v>
                </c:pt>
                <c:pt idx="836">
                  <c:v>-57.160000000000004</c:v>
                </c:pt>
                <c:pt idx="837">
                  <c:v>202.68</c:v>
                </c:pt>
                <c:pt idx="838">
                  <c:v>156.49889999999999</c:v>
                </c:pt>
                <c:pt idx="839">
                  <c:v>803.48</c:v>
                </c:pt>
                <c:pt idx="840">
                  <c:v>-74.43950000000001</c:v>
                </c:pt>
                <c:pt idx="841">
                  <c:v>7628.0328</c:v>
                </c:pt>
                <c:pt idx="842">
                  <c:v>-79.030560000000008</c:v>
                </c:pt>
                <c:pt idx="843">
                  <c:v>-1759.58</c:v>
                </c:pt>
                <c:pt idx="844">
                  <c:v>197.1123</c:v>
                </c:pt>
                <c:pt idx="845">
                  <c:v>58.615499999999997</c:v>
                </c:pt>
                <c:pt idx="846">
                  <c:v>-72.23</c:v>
                </c:pt>
                <c:pt idx="847">
                  <c:v>-27.160000000000004</c:v>
                </c:pt>
                <c:pt idx="848">
                  <c:v>-52.344000000000008</c:v>
                </c:pt>
                <c:pt idx="849">
                  <c:v>-119.93599999999999</c:v>
                </c:pt>
                <c:pt idx="850">
                  <c:v>207.98800000000006</c:v>
                </c:pt>
                <c:pt idx="851">
                  <c:v>105.15168000000006</c:v>
                </c:pt>
                <c:pt idx="852">
                  <c:v>56.518000000000008</c:v>
                </c:pt>
                <c:pt idx="853">
                  <c:v>-55.54</c:v>
                </c:pt>
                <c:pt idx="854">
                  <c:v>9.9267999999999983</c:v>
                </c:pt>
                <c:pt idx="855">
                  <c:v>174.7175</c:v>
                </c:pt>
                <c:pt idx="856">
                  <c:v>-35.096620000000001</c:v>
                </c:pt>
                <c:pt idx="857">
                  <c:v>2.0420000000000016</c:v>
                </c:pt>
                <c:pt idx="858">
                  <c:v>-42.952800000000003</c:v>
                </c:pt>
                <c:pt idx="859">
                  <c:v>9195.9749999999985</c:v>
                </c:pt>
                <c:pt idx="860">
                  <c:v>128.92672000000002</c:v>
                </c:pt>
                <c:pt idx="861">
                  <c:v>-29.172000000000001</c:v>
                </c:pt>
                <c:pt idx="862">
                  <c:v>135.79</c:v>
                </c:pt>
                <c:pt idx="863">
                  <c:v>103.38</c:v>
                </c:pt>
                <c:pt idx="864">
                  <c:v>-218.07168000000007</c:v>
                </c:pt>
                <c:pt idx="865">
                  <c:v>21.07</c:v>
                </c:pt>
                <c:pt idx="866">
                  <c:v>-109.91</c:v>
                </c:pt>
                <c:pt idx="867">
                  <c:v>206.56</c:v>
                </c:pt>
                <c:pt idx="868">
                  <c:v>-715.7782060000003</c:v>
                </c:pt>
                <c:pt idx="869">
                  <c:v>1370.7622799999999</c:v>
                </c:pt>
                <c:pt idx="870">
                  <c:v>-22.82</c:v>
                </c:pt>
                <c:pt idx="871">
                  <c:v>607.25519999999995</c:v>
                </c:pt>
                <c:pt idx="872">
                  <c:v>3263.4998999999998</c:v>
                </c:pt>
                <c:pt idx="873">
                  <c:v>2639.4708000000001</c:v>
                </c:pt>
                <c:pt idx="874">
                  <c:v>-5.2</c:v>
                </c:pt>
                <c:pt idx="875">
                  <c:v>-335.22</c:v>
                </c:pt>
                <c:pt idx="876">
                  <c:v>6.7</c:v>
                </c:pt>
                <c:pt idx="877">
                  <c:v>516.18599999999992</c:v>
                </c:pt>
                <c:pt idx="878">
                  <c:v>-44.341699999999996</c:v>
                </c:pt>
                <c:pt idx="879">
                  <c:v>1632.5675999999999</c:v>
                </c:pt>
                <c:pt idx="880">
                  <c:v>2811.2623999999996</c:v>
                </c:pt>
                <c:pt idx="881">
                  <c:v>-15.703199999999999</c:v>
                </c:pt>
                <c:pt idx="882">
                  <c:v>339.40409999999997</c:v>
                </c:pt>
                <c:pt idx="883">
                  <c:v>3793.1852999999996</c:v>
                </c:pt>
                <c:pt idx="884">
                  <c:v>8.82</c:v>
                </c:pt>
                <c:pt idx="885">
                  <c:v>85.450240000000036</c:v>
                </c:pt>
                <c:pt idx="886">
                  <c:v>-83.65</c:v>
                </c:pt>
                <c:pt idx="887">
                  <c:v>24.39</c:v>
                </c:pt>
                <c:pt idx="888">
                  <c:v>-2149.8000000000002</c:v>
                </c:pt>
                <c:pt idx="889">
                  <c:v>-24.765000000000001</c:v>
                </c:pt>
                <c:pt idx="890">
                  <c:v>435.74189999999999</c:v>
                </c:pt>
                <c:pt idx="891">
                  <c:v>-4.3108799999999992</c:v>
                </c:pt>
                <c:pt idx="892">
                  <c:v>310.185</c:v>
                </c:pt>
                <c:pt idx="893">
                  <c:v>-4.6682999999999995</c:v>
                </c:pt>
                <c:pt idx="894">
                  <c:v>1073.0988000000002</c:v>
                </c:pt>
                <c:pt idx="895">
                  <c:v>-8.9509000000000007</c:v>
                </c:pt>
                <c:pt idx="896">
                  <c:v>-3.3914999999999997</c:v>
                </c:pt>
                <c:pt idx="897">
                  <c:v>7.8061365000000009</c:v>
                </c:pt>
                <c:pt idx="898">
                  <c:v>407.96299999999997</c:v>
                </c:pt>
                <c:pt idx="899">
                  <c:v>207.82395</c:v>
                </c:pt>
                <c:pt idx="900">
                  <c:v>11.650950000000002</c:v>
                </c:pt>
                <c:pt idx="901">
                  <c:v>0.70200000000000085</c:v>
                </c:pt>
                <c:pt idx="902">
                  <c:v>846.38160000000005</c:v>
                </c:pt>
                <c:pt idx="903">
                  <c:v>-2.5499999999999998</c:v>
                </c:pt>
                <c:pt idx="904">
                  <c:v>608.9</c:v>
                </c:pt>
                <c:pt idx="905">
                  <c:v>-6.73</c:v>
                </c:pt>
                <c:pt idx="906">
                  <c:v>5.8624999999999998</c:v>
                </c:pt>
                <c:pt idx="907">
                  <c:v>1916.6757</c:v>
                </c:pt>
                <c:pt idx="908">
                  <c:v>7.2360000000000007</c:v>
                </c:pt>
                <c:pt idx="909">
                  <c:v>32.582099999999997</c:v>
                </c:pt>
                <c:pt idx="910">
                  <c:v>-1770.9659767800001</c:v>
                </c:pt>
                <c:pt idx="911">
                  <c:v>-542.92661500000008</c:v>
                </c:pt>
                <c:pt idx="912">
                  <c:v>22.143499999999996</c:v>
                </c:pt>
                <c:pt idx="913">
                  <c:v>-80.903899999999993</c:v>
                </c:pt>
                <c:pt idx="914">
                  <c:v>21.734999999999999</c:v>
                </c:pt>
                <c:pt idx="915">
                  <c:v>10.5</c:v>
                </c:pt>
                <c:pt idx="916">
                  <c:v>993.83459999999991</c:v>
                </c:pt>
                <c:pt idx="917">
                  <c:v>10.8</c:v>
                </c:pt>
                <c:pt idx="918">
                  <c:v>-1331.5533660000001</c:v>
                </c:pt>
                <c:pt idx="919">
                  <c:v>81.643100000000061</c:v>
                </c:pt>
                <c:pt idx="920">
                  <c:v>52.633199999999995</c:v>
                </c:pt>
                <c:pt idx="921">
                  <c:v>-30.414999999999999</c:v>
                </c:pt>
                <c:pt idx="922">
                  <c:v>-165.45</c:v>
                </c:pt>
                <c:pt idx="923">
                  <c:v>-141.12</c:v>
                </c:pt>
                <c:pt idx="924">
                  <c:v>15.777999999999999</c:v>
                </c:pt>
                <c:pt idx="925">
                  <c:v>640.4763999999999</c:v>
                </c:pt>
                <c:pt idx="926">
                  <c:v>4.59</c:v>
                </c:pt>
                <c:pt idx="927">
                  <c:v>-83.28</c:v>
                </c:pt>
                <c:pt idx="928">
                  <c:v>430.32</c:v>
                </c:pt>
                <c:pt idx="929">
                  <c:v>8917.7186999999994</c:v>
                </c:pt>
                <c:pt idx="930">
                  <c:v>38.34032000000002</c:v>
                </c:pt>
                <c:pt idx="931">
                  <c:v>74.992000000000075</c:v>
                </c:pt>
                <c:pt idx="932">
                  <c:v>-2.73</c:v>
                </c:pt>
                <c:pt idx="933">
                  <c:v>-921.68</c:v>
                </c:pt>
                <c:pt idx="934">
                  <c:v>-204.93</c:v>
                </c:pt>
                <c:pt idx="935">
                  <c:v>239.42309999999998</c:v>
                </c:pt>
                <c:pt idx="936">
                  <c:v>-154.89568000000003</c:v>
                </c:pt>
                <c:pt idx="937">
                  <c:v>-627.82191999999998</c:v>
                </c:pt>
                <c:pt idx="938">
                  <c:v>11.650950000000002</c:v>
                </c:pt>
                <c:pt idx="939">
                  <c:v>308.93399999999997</c:v>
                </c:pt>
                <c:pt idx="940">
                  <c:v>-28.88</c:v>
                </c:pt>
                <c:pt idx="941">
                  <c:v>-152.60679999999999</c:v>
                </c:pt>
                <c:pt idx="942">
                  <c:v>2528.6498999999999</c:v>
                </c:pt>
                <c:pt idx="943">
                  <c:v>24.833099999999998</c:v>
                </c:pt>
                <c:pt idx="944">
                  <c:v>323.57303999999999</c:v>
                </c:pt>
                <c:pt idx="945">
                  <c:v>290.24712</c:v>
                </c:pt>
                <c:pt idx="946">
                  <c:v>565.76549999999997</c:v>
                </c:pt>
                <c:pt idx="947">
                  <c:v>-715.7782060000003</c:v>
                </c:pt>
                <c:pt idx="948">
                  <c:v>-51.280000000000086</c:v>
                </c:pt>
                <c:pt idx="949">
                  <c:v>868.98599999999999</c:v>
                </c:pt>
                <c:pt idx="950">
                  <c:v>411.5172</c:v>
                </c:pt>
                <c:pt idx="951">
                  <c:v>-892.79</c:v>
                </c:pt>
                <c:pt idx="952">
                  <c:v>211.232</c:v>
                </c:pt>
                <c:pt idx="953">
                  <c:v>820.94</c:v>
                </c:pt>
                <c:pt idx="954">
                  <c:v>-24.43</c:v>
                </c:pt>
                <c:pt idx="955">
                  <c:v>-18.57</c:v>
                </c:pt>
                <c:pt idx="956">
                  <c:v>377.02647999999999</c:v>
                </c:pt>
                <c:pt idx="957">
                  <c:v>363.06312000000003</c:v>
                </c:pt>
                <c:pt idx="958">
                  <c:v>49.787999999999997</c:v>
                </c:pt>
                <c:pt idx="959">
                  <c:v>-132.62950000000001</c:v>
                </c:pt>
                <c:pt idx="960">
                  <c:v>-125.06399999999999</c:v>
                </c:pt>
                <c:pt idx="961">
                  <c:v>-163.63</c:v>
                </c:pt>
                <c:pt idx="962">
                  <c:v>-63.87</c:v>
                </c:pt>
                <c:pt idx="963">
                  <c:v>-175.17500000000001</c:v>
                </c:pt>
                <c:pt idx="964">
                  <c:v>-50.940000000000005</c:v>
                </c:pt>
                <c:pt idx="965">
                  <c:v>-24.492000000000001</c:v>
                </c:pt>
                <c:pt idx="966">
                  <c:v>128.16999999999999</c:v>
                </c:pt>
                <c:pt idx="967">
                  <c:v>870.8</c:v>
                </c:pt>
                <c:pt idx="968">
                  <c:v>-226.82</c:v>
                </c:pt>
                <c:pt idx="969">
                  <c:v>-119.44799999999999</c:v>
                </c:pt>
                <c:pt idx="970">
                  <c:v>67.043999999999997</c:v>
                </c:pt>
                <c:pt idx="971">
                  <c:v>-224.94779999999997</c:v>
                </c:pt>
                <c:pt idx="972">
                  <c:v>196.79999999999998</c:v>
                </c:pt>
                <c:pt idx="973">
                  <c:v>-124.096</c:v>
                </c:pt>
                <c:pt idx="974">
                  <c:v>193.72799999999998</c:v>
                </c:pt>
                <c:pt idx="975">
                  <c:v>99.819000000000003</c:v>
                </c:pt>
                <c:pt idx="976">
                  <c:v>27.221999999999998</c:v>
                </c:pt>
                <c:pt idx="977">
                  <c:v>250.03759999999997</c:v>
                </c:pt>
                <c:pt idx="978">
                  <c:v>6.6654</c:v>
                </c:pt>
                <c:pt idx="979">
                  <c:v>-78.02</c:v>
                </c:pt>
                <c:pt idx="980">
                  <c:v>737.94</c:v>
                </c:pt>
                <c:pt idx="981">
                  <c:v>-191.28</c:v>
                </c:pt>
                <c:pt idx="982">
                  <c:v>-21.49</c:v>
                </c:pt>
                <c:pt idx="983">
                  <c:v>271.60469999999998</c:v>
                </c:pt>
                <c:pt idx="984">
                  <c:v>195.58739999999997</c:v>
                </c:pt>
                <c:pt idx="985">
                  <c:v>-79.72</c:v>
                </c:pt>
                <c:pt idx="986">
                  <c:v>9.7020000000000017</c:v>
                </c:pt>
                <c:pt idx="987">
                  <c:v>-802.86400000000003</c:v>
                </c:pt>
                <c:pt idx="988">
                  <c:v>-3.2479999999999998</c:v>
                </c:pt>
                <c:pt idx="989">
                  <c:v>1565.3685</c:v>
                </c:pt>
                <c:pt idx="990">
                  <c:v>-1059.2</c:v>
                </c:pt>
                <c:pt idx="991">
                  <c:v>-539.59</c:v>
                </c:pt>
                <c:pt idx="992">
                  <c:v>25.46</c:v>
                </c:pt>
                <c:pt idx="993">
                  <c:v>-1238.6818800000001</c:v>
                </c:pt>
                <c:pt idx="994">
                  <c:v>-18.250499999999999</c:v>
                </c:pt>
                <c:pt idx="995">
                  <c:v>11.94</c:v>
                </c:pt>
                <c:pt idx="996">
                  <c:v>47.3</c:v>
                </c:pt>
                <c:pt idx="997">
                  <c:v>761.11139999999989</c:v>
                </c:pt>
                <c:pt idx="998">
                  <c:v>-27.531000000000002</c:v>
                </c:pt>
                <c:pt idx="999">
                  <c:v>-355.94100000000003</c:v>
                </c:pt>
                <c:pt idx="1000">
                  <c:v>14.591999999999999</c:v>
                </c:pt>
                <c:pt idx="1001">
                  <c:v>-116.47320000000001</c:v>
                </c:pt>
                <c:pt idx="1002">
                  <c:v>-82.822999999999993</c:v>
                </c:pt>
                <c:pt idx="1003">
                  <c:v>107.08200000000001</c:v>
                </c:pt>
                <c:pt idx="1004">
                  <c:v>9.8175000000000008</c:v>
                </c:pt>
                <c:pt idx="1005">
                  <c:v>-114.12025</c:v>
                </c:pt>
                <c:pt idx="1006">
                  <c:v>268.15469999999999</c:v>
                </c:pt>
                <c:pt idx="1007">
                  <c:v>-28.39</c:v>
                </c:pt>
                <c:pt idx="1008">
                  <c:v>674.41289999999992</c:v>
                </c:pt>
                <c:pt idx="1009">
                  <c:v>18.945</c:v>
                </c:pt>
                <c:pt idx="1010">
                  <c:v>-38.686</c:v>
                </c:pt>
                <c:pt idx="1011">
                  <c:v>30.661200000000001</c:v>
                </c:pt>
                <c:pt idx="1012">
                  <c:v>-27.283750000000001</c:v>
                </c:pt>
                <c:pt idx="1013">
                  <c:v>381.03179999999998</c:v>
                </c:pt>
                <c:pt idx="1014">
                  <c:v>14.13</c:v>
                </c:pt>
                <c:pt idx="1015">
                  <c:v>-74.462500000000006</c:v>
                </c:pt>
                <c:pt idx="1016">
                  <c:v>17.475000000000001</c:v>
                </c:pt>
                <c:pt idx="1017">
                  <c:v>-48.125</c:v>
                </c:pt>
                <c:pt idx="1018">
                  <c:v>-51.559199999999997</c:v>
                </c:pt>
                <c:pt idx="1019">
                  <c:v>-263.56572</c:v>
                </c:pt>
                <c:pt idx="1020">
                  <c:v>618.36</c:v>
                </c:pt>
                <c:pt idx="1021">
                  <c:v>4.6988999999999992</c:v>
                </c:pt>
                <c:pt idx="1022">
                  <c:v>-74.45</c:v>
                </c:pt>
                <c:pt idx="1023">
                  <c:v>-44.21</c:v>
                </c:pt>
                <c:pt idx="1024">
                  <c:v>-0.10119999999999947</c:v>
                </c:pt>
                <c:pt idx="1025">
                  <c:v>1273.2086999999999</c:v>
                </c:pt>
                <c:pt idx="1026">
                  <c:v>1090.0826999999999</c:v>
                </c:pt>
                <c:pt idx="1027">
                  <c:v>172.33199999999999</c:v>
                </c:pt>
                <c:pt idx="1028">
                  <c:v>-6.5846399999999994</c:v>
                </c:pt>
                <c:pt idx="1029">
                  <c:v>-82.086999999999989</c:v>
                </c:pt>
                <c:pt idx="1030">
                  <c:v>256.84800000000018</c:v>
                </c:pt>
                <c:pt idx="1031">
                  <c:v>301.54950000000002</c:v>
                </c:pt>
                <c:pt idx="1032">
                  <c:v>87.972319999999996</c:v>
                </c:pt>
                <c:pt idx="1033">
                  <c:v>-38.109120000000004</c:v>
                </c:pt>
                <c:pt idx="1034">
                  <c:v>53.643599999999999</c:v>
                </c:pt>
                <c:pt idx="1035">
                  <c:v>-159.68</c:v>
                </c:pt>
                <c:pt idx="1036">
                  <c:v>27.91</c:v>
                </c:pt>
                <c:pt idx="1037">
                  <c:v>2.06</c:v>
                </c:pt>
                <c:pt idx="1038">
                  <c:v>-81.77</c:v>
                </c:pt>
                <c:pt idx="1039">
                  <c:v>-716.07507599999985</c:v>
                </c:pt>
                <c:pt idx="1040">
                  <c:v>899.70479999999998</c:v>
                </c:pt>
                <c:pt idx="1041">
                  <c:v>-315.32600000000002</c:v>
                </c:pt>
                <c:pt idx="1042">
                  <c:v>-171.92</c:v>
                </c:pt>
                <c:pt idx="1043">
                  <c:v>29.504399999999997</c:v>
                </c:pt>
                <c:pt idx="1044">
                  <c:v>-1172.75</c:v>
                </c:pt>
                <c:pt idx="1045">
                  <c:v>350.36099999999999</c:v>
                </c:pt>
                <c:pt idx="1046">
                  <c:v>-29.77</c:v>
                </c:pt>
                <c:pt idx="1047">
                  <c:v>-19.208000000000002</c:v>
                </c:pt>
                <c:pt idx="1048">
                  <c:v>7.4399999999999995</c:v>
                </c:pt>
                <c:pt idx="1049">
                  <c:v>-32.479999999999997</c:v>
                </c:pt>
                <c:pt idx="1050">
                  <c:v>-372.48597100000006</c:v>
                </c:pt>
                <c:pt idx="1051">
                  <c:v>282.67703999999998</c:v>
                </c:pt>
                <c:pt idx="1052">
                  <c:v>2.82</c:v>
                </c:pt>
                <c:pt idx="1053">
                  <c:v>1372.6307999999999</c:v>
                </c:pt>
                <c:pt idx="1054">
                  <c:v>-157.51</c:v>
                </c:pt>
                <c:pt idx="1055">
                  <c:v>416.11829999999998</c:v>
                </c:pt>
                <c:pt idx="1056">
                  <c:v>-1331.5533660000001</c:v>
                </c:pt>
                <c:pt idx="1057">
                  <c:v>161.37</c:v>
                </c:pt>
                <c:pt idx="1058">
                  <c:v>451.54979999999995</c:v>
                </c:pt>
                <c:pt idx="1059">
                  <c:v>-15.96</c:v>
                </c:pt>
                <c:pt idx="1060">
                  <c:v>635.73149999999998</c:v>
                </c:pt>
                <c:pt idx="1061">
                  <c:v>-1061.68</c:v>
                </c:pt>
                <c:pt idx="1062">
                  <c:v>-189.33</c:v>
                </c:pt>
                <c:pt idx="1063">
                  <c:v>-185.8</c:v>
                </c:pt>
                <c:pt idx="1064">
                  <c:v>-110.34360000000001</c:v>
                </c:pt>
                <c:pt idx="1065">
                  <c:v>460.04507999999998</c:v>
                </c:pt>
                <c:pt idx="1066">
                  <c:v>-6.1460599999999985</c:v>
                </c:pt>
                <c:pt idx="1067">
                  <c:v>-15.817099999999998</c:v>
                </c:pt>
                <c:pt idx="1068">
                  <c:v>602.89439999999991</c:v>
                </c:pt>
                <c:pt idx="1069">
                  <c:v>323.60309999999998</c:v>
                </c:pt>
                <c:pt idx="1070">
                  <c:v>157.5684</c:v>
                </c:pt>
                <c:pt idx="1071">
                  <c:v>709.50600000000009</c:v>
                </c:pt>
                <c:pt idx="1072">
                  <c:v>-64.510000000000005</c:v>
                </c:pt>
                <c:pt idx="1073">
                  <c:v>50.2044</c:v>
                </c:pt>
                <c:pt idx="1074">
                  <c:v>236.2371</c:v>
                </c:pt>
                <c:pt idx="1075">
                  <c:v>-616.80999999999995</c:v>
                </c:pt>
                <c:pt idx="1076">
                  <c:v>-1.9895</c:v>
                </c:pt>
                <c:pt idx="1077">
                  <c:v>-25.88</c:v>
                </c:pt>
                <c:pt idx="1078">
                  <c:v>-1739.1011159999998</c:v>
                </c:pt>
                <c:pt idx="1079">
                  <c:v>108.9717</c:v>
                </c:pt>
                <c:pt idx="1080">
                  <c:v>943</c:v>
                </c:pt>
                <c:pt idx="1081">
                  <c:v>-62.97</c:v>
                </c:pt>
                <c:pt idx="1082">
                  <c:v>4898.3927999999996</c:v>
                </c:pt>
                <c:pt idx="1083">
                  <c:v>168.39600000000002</c:v>
                </c:pt>
                <c:pt idx="1084">
                  <c:v>-213.18</c:v>
                </c:pt>
                <c:pt idx="1085">
                  <c:v>-156.76</c:v>
                </c:pt>
                <c:pt idx="1086">
                  <c:v>18.781199999999998</c:v>
                </c:pt>
                <c:pt idx="1087">
                  <c:v>-1.3624000000000001</c:v>
                </c:pt>
                <c:pt idx="1088">
                  <c:v>21.452099999999998</c:v>
                </c:pt>
                <c:pt idx="1089">
                  <c:v>600.23099999999999</c:v>
                </c:pt>
                <c:pt idx="1090">
                  <c:v>-10.839348000000001</c:v>
                </c:pt>
                <c:pt idx="1091">
                  <c:v>-101.122</c:v>
                </c:pt>
                <c:pt idx="1092">
                  <c:v>1494.01</c:v>
                </c:pt>
                <c:pt idx="1093">
                  <c:v>65.010000000000005</c:v>
                </c:pt>
                <c:pt idx="1094">
                  <c:v>-36.666000000000004</c:v>
                </c:pt>
                <c:pt idx="1095">
                  <c:v>7.0831999999999997</c:v>
                </c:pt>
                <c:pt idx="1096">
                  <c:v>-442.36920000000003</c:v>
                </c:pt>
                <c:pt idx="1097">
                  <c:v>-2531.4825000000001</c:v>
                </c:pt>
                <c:pt idx="1098">
                  <c:v>-4.4400000000000004</c:v>
                </c:pt>
                <c:pt idx="1099">
                  <c:v>947.7770999999999</c:v>
                </c:pt>
                <c:pt idx="1100">
                  <c:v>2141.2631999999999</c:v>
                </c:pt>
                <c:pt idx="1101">
                  <c:v>51.97079999999999</c:v>
                </c:pt>
                <c:pt idx="1102">
                  <c:v>-28.136000000000003</c:v>
                </c:pt>
                <c:pt idx="1103">
                  <c:v>183.71249999999998</c:v>
                </c:pt>
                <c:pt idx="1104">
                  <c:v>34.299900000000001</c:v>
                </c:pt>
                <c:pt idx="1105">
                  <c:v>-418.35200000000003</c:v>
                </c:pt>
                <c:pt idx="1106">
                  <c:v>674.55720000000008</c:v>
                </c:pt>
                <c:pt idx="1107">
                  <c:v>7.6292600000000004</c:v>
                </c:pt>
                <c:pt idx="1108">
                  <c:v>163.1574</c:v>
                </c:pt>
                <c:pt idx="1109">
                  <c:v>-302.22500000000002</c:v>
                </c:pt>
                <c:pt idx="1110">
                  <c:v>90.62</c:v>
                </c:pt>
                <c:pt idx="1111">
                  <c:v>370.53632000000005</c:v>
                </c:pt>
                <c:pt idx="1112">
                  <c:v>7.4405000000000072</c:v>
                </c:pt>
                <c:pt idx="1113">
                  <c:v>541.91999999999996</c:v>
                </c:pt>
                <c:pt idx="1114">
                  <c:v>-15.1225</c:v>
                </c:pt>
                <c:pt idx="1115">
                  <c:v>195.04</c:v>
                </c:pt>
                <c:pt idx="1116">
                  <c:v>136.81319999999999</c:v>
                </c:pt>
                <c:pt idx="1117">
                  <c:v>-20.52</c:v>
                </c:pt>
                <c:pt idx="1118">
                  <c:v>62.345800000000011</c:v>
                </c:pt>
                <c:pt idx="1119">
                  <c:v>34.732000000000028</c:v>
                </c:pt>
                <c:pt idx="1120">
                  <c:v>671.85989999999993</c:v>
                </c:pt>
                <c:pt idx="1121">
                  <c:v>38.11</c:v>
                </c:pt>
                <c:pt idx="1122">
                  <c:v>-468.57686304000003</c:v>
                </c:pt>
                <c:pt idx="1123">
                  <c:v>644.26679999999999</c:v>
                </c:pt>
                <c:pt idx="1124">
                  <c:v>-1.62</c:v>
                </c:pt>
                <c:pt idx="1125">
                  <c:v>569.41559999999993</c:v>
                </c:pt>
                <c:pt idx="1126">
                  <c:v>427.11840000000001</c:v>
                </c:pt>
                <c:pt idx="1127">
                  <c:v>284.66048000000001</c:v>
                </c:pt>
                <c:pt idx="1128">
                  <c:v>209.5668</c:v>
                </c:pt>
                <c:pt idx="1129">
                  <c:v>39.205799999999996</c:v>
                </c:pt>
                <c:pt idx="1130">
                  <c:v>-81.344000000000008</c:v>
                </c:pt>
                <c:pt idx="1131">
                  <c:v>5.58</c:v>
                </c:pt>
                <c:pt idx="1132">
                  <c:v>88.236000000000004</c:v>
                </c:pt>
                <c:pt idx="1133">
                  <c:v>-11.833499999999999</c:v>
                </c:pt>
                <c:pt idx="1134">
                  <c:v>86.438000000000002</c:v>
                </c:pt>
                <c:pt idx="1135">
                  <c:v>48.701440000000005</c:v>
                </c:pt>
                <c:pt idx="1136">
                  <c:v>-4.4599999999999937</c:v>
                </c:pt>
                <c:pt idx="1137">
                  <c:v>-512.87200000000007</c:v>
                </c:pt>
                <c:pt idx="1138">
                  <c:v>-3.7840000000000003</c:v>
                </c:pt>
                <c:pt idx="1139">
                  <c:v>-80.105000000000004</c:v>
                </c:pt>
                <c:pt idx="1140">
                  <c:v>156.34020000000001</c:v>
                </c:pt>
                <c:pt idx="1141">
                  <c:v>-10.170719999999999</c:v>
                </c:pt>
                <c:pt idx="1142">
                  <c:v>-82.903999999999996</c:v>
                </c:pt>
                <c:pt idx="1143">
                  <c:v>1268.8064999999999</c:v>
                </c:pt>
                <c:pt idx="1144">
                  <c:v>8.4593999999999987</c:v>
                </c:pt>
                <c:pt idx="1145">
                  <c:v>-237.61799999999999</c:v>
                </c:pt>
                <c:pt idx="1146">
                  <c:v>-79.284400000000005</c:v>
                </c:pt>
                <c:pt idx="1147">
                  <c:v>233.30969999999999</c:v>
                </c:pt>
                <c:pt idx="1148">
                  <c:v>83.903999999999996</c:v>
                </c:pt>
                <c:pt idx="1149">
                  <c:v>391.30500000000001</c:v>
                </c:pt>
                <c:pt idx="1150">
                  <c:v>-148.005</c:v>
                </c:pt>
                <c:pt idx="1151">
                  <c:v>-53.296199999999999</c:v>
                </c:pt>
                <c:pt idx="1152">
                  <c:v>299.6739</c:v>
                </c:pt>
                <c:pt idx="1153">
                  <c:v>-15.456</c:v>
                </c:pt>
                <c:pt idx="1154">
                  <c:v>16.049399999999999</c:v>
                </c:pt>
                <c:pt idx="1155">
                  <c:v>-65.67</c:v>
                </c:pt>
                <c:pt idx="1156">
                  <c:v>157.03479999999999</c:v>
                </c:pt>
                <c:pt idx="1157">
                  <c:v>-60.961500000000001</c:v>
                </c:pt>
                <c:pt idx="1158">
                  <c:v>-235.89500000000001</c:v>
                </c:pt>
                <c:pt idx="1159">
                  <c:v>-1704.89</c:v>
                </c:pt>
                <c:pt idx="1160">
                  <c:v>-242.36279999999999</c:v>
                </c:pt>
                <c:pt idx="1161">
                  <c:v>223.04664</c:v>
                </c:pt>
                <c:pt idx="1162">
                  <c:v>-41.32</c:v>
                </c:pt>
                <c:pt idx="1163">
                  <c:v>-129.42599999999999</c:v>
                </c:pt>
                <c:pt idx="1164">
                  <c:v>436.98389999999995</c:v>
                </c:pt>
                <c:pt idx="1165">
                  <c:v>-11.36</c:v>
                </c:pt>
                <c:pt idx="1166">
                  <c:v>-91.31</c:v>
                </c:pt>
                <c:pt idx="1167">
                  <c:v>-626.45000000000005</c:v>
                </c:pt>
                <c:pt idx="1168">
                  <c:v>1024.9122</c:v>
                </c:pt>
                <c:pt idx="1169">
                  <c:v>7.6710400000000005</c:v>
                </c:pt>
                <c:pt idx="1170">
                  <c:v>-125.8</c:v>
                </c:pt>
                <c:pt idx="1171">
                  <c:v>-10.84</c:v>
                </c:pt>
                <c:pt idx="1172">
                  <c:v>84.53</c:v>
                </c:pt>
                <c:pt idx="1173">
                  <c:v>446.46449999999993</c:v>
                </c:pt>
                <c:pt idx="1174">
                  <c:v>-30.431999999999999</c:v>
                </c:pt>
                <c:pt idx="1175">
                  <c:v>222.48391999999996</c:v>
                </c:pt>
                <c:pt idx="1176">
                  <c:v>1825.2500999999997</c:v>
                </c:pt>
                <c:pt idx="1177">
                  <c:v>2.1929600000000002</c:v>
                </c:pt>
                <c:pt idx="1178">
                  <c:v>-4.5907999999999998</c:v>
                </c:pt>
                <c:pt idx="1179">
                  <c:v>5.8396800000000013</c:v>
                </c:pt>
                <c:pt idx="1180">
                  <c:v>-23.29</c:v>
                </c:pt>
                <c:pt idx="1181">
                  <c:v>-60.648000000000003</c:v>
                </c:pt>
                <c:pt idx="1182">
                  <c:v>7.9000000000000057</c:v>
                </c:pt>
                <c:pt idx="1183">
                  <c:v>915.13699200000008</c:v>
                </c:pt>
                <c:pt idx="1184">
                  <c:v>521.69000000000005</c:v>
                </c:pt>
                <c:pt idx="1185">
                  <c:v>-44.517900000000004</c:v>
                </c:pt>
                <c:pt idx="1186">
                  <c:v>31</c:v>
                </c:pt>
                <c:pt idx="1187">
                  <c:v>2820.8764000000001</c:v>
                </c:pt>
                <c:pt idx="1188">
                  <c:v>-101.41</c:v>
                </c:pt>
                <c:pt idx="1189">
                  <c:v>730.26149999999984</c:v>
                </c:pt>
                <c:pt idx="1190">
                  <c:v>16.799200000000003</c:v>
                </c:pt>
                <c:pt idx="1191">
                  <c:v>303.70499999999998</c:v>
                </c:pt>
                <c:pt idx="1192">
                  <c:v>51.36</c:v>
                </c:pt>
                <c:pt idx="1193">
                  <c:v>51.91</c:v>
                </c:pt>
                <c:pt idx="1194">
                  <c:v>441.42749999999995</c:v>
                </c:pt>
                <c:pt idx="1195">
                  <c:v>-83.71</c:v>
                </c:pt>
                <c:pt idx="1196">
                  <c:v>496.79679999999996</c:v>
                </c:pt>
                <c:pt idx="1197">
                  <c:v>-556.80960000000005</c:v>
                </c:pt>
                <c:pt idx="1198">
                  <c:v>-27.738800000000001</c:v>
                </c:pt>
                <c:pt idx="1199">
                  <c:v>-128.68719999999999</c:v>
                </c:pt>
                <c:pt idx="1200">
                  <c:v>23.2028</c:v>
                </c:pt>
                <c:pt idx="1201">
                  <c:v>-568.53510000000006</c:v>
                </c:pt>
                <c:pt idx="1202">
                  <c:v>-99.976100000000002</c:v>
                </c:pt>
                <c:pt idx="1203">
                  <c:v>70.02170000000001</c:v>
                </c:pt>
                <c:pt idx="1204">
                  <c:v>-73.961299999999994</c:v>
                </c:pt>
                <c:pt idx="1205">
                  <c:v>-470.98651600000011</c:v>
                </c:pt>
                <c:pt idx="1206">
                  <c:v>-219.79579999999999</c:v>
                </c:pt>
                <c:pt idx="1207">
                  <c:v>-427.47</c:v>
                </c:pt>
                <c:pt idx="1208">
                  <c:v>-165.26</c:v>
                </c:pt>
                <c:pt idx="1209">
                  <c:v>-75.17</c:v>
                </c:pt>
                <c:pt idx="1210">
                  <c:v>104.51</c:v>
                </c:pt>
                <c:pt idx="1211">
                  <c:v>-55.61</c:v>
                </c:pt>
                <c:pt idx="1212">
                  <c:v>-354.12520000000006</c:v>
                </c:pt>
                <c:pt idx="1213">
                  <c:v>-20.68</c:v>
                </c:pt>
                <c:pt idx="1214">
                  <c:v>71.03</c:v>
                </c:pt>
                <c:pt idx="1215">
                  <c:v>32.795699999999997</c:v>
                </c:pt>
                <c:pt idx="1216">
                  <c:v>1344.3246960000006</c:v>
                </c:pt>
                <c:pt idx="1217">
                  <c:v>-16.909200000000002</c:v>
                </c:pt>
                <c:pt idx="1218">
                  <c:v>-115.95219999999999</c:v>
                </c:pt>
                <c:pt idx="1219">
                  <c:v>-469.44397500000002</c:v>
                </c:pt>
                <c:pt idx="1220">
                  <c:v>-416.7</c:v>
                </c:pt>
                <c:pt idx="1221">
                  <c:v>-34.909999999999997</c:v>
                </c:pt>
                <c:pt idx="1222">
                  <c:v>-5.27</c:v>
                </c:pt>
                <c:pt idx="1223">
                  <c:v>-58.24</c:v>
                </c:pt>
                <c:pt idx="1224">
                  <c:v>-113.11872000000002</c:v>
                </c:pt>
                <c:pt idx="1225">
                  <c:v>8.34</c:v>
                </c:pt>
                <c:pt idx="1226">
                  <c:v>46.01</c:v>
                </c:pt>
                <c:pt idx="1227">
                  <c:v>45.37</c:v>
                </c:pt>
                <c:pt idx="1228">
                  <c:v>-57.53</c:v>
                </c:pt>
                <c:pt idx="1229">
                  <c:v>33.988949999999996</c:v>
                </c:pt>
                <c:pt idx="1230">
                  <c:v>-416.7</c:v>
                </c:pt>
                <c:pt idx="1231">
                  <c:v>-34.909999999999997</c:v>
                </c:pt>
                <c:pt idx="1232">
                  <c:v>-5.27</c:v>
                </c:pt>
                <c:pt idx="1233">
                  <c:v>-30.284800000000001</c:v>
                </c:pt>
                <c:pt idx="1234">
                  <c:v>33.988949999999996</c:v>
                </c:pt>
                <c:pt idx="1235">
                  <c:v>-101.80684800000003</c:v>
                </c:pt>
                <c:pt idx="1236">
                  <c:v>11.506000000000014</c:v>
                </c:pt>
                <c:pt idx="1237">
                  <c:v>-144.19800000000001</c:v>
                </c:pt>
                <c:pt idx="1238">
                  <c:v>1083.3620999999998</c:v>
                </c:pt>
                <c:pt idx="1239">
                  <c:v>-18.190000000000001</c:v>
                </c:pt>
                <c:pt idx="1240">
                  <c:v>-24.057540000000003</c:v>
                </c:pt>
                <c:pt idx="1241">
                  <c:v>2583.5614799999998</c:v>
                </c:pt>
                <c:pt idx="1242">
                  <c:v>-196.0635</c:v>
                </c:pt>
                <c:pt idx="1243">
                  <c:v>-52.92</c:v>
                </c:pt>
                <c:pt idx="1244">
                  <c:v>-36.78</c:v>
                </c:pt>
                <c:pt idx="1245">
                  <c:v>6.0512999999999995</c:v>
                </c:pt>
                <c:pt idx="1246">
                  <c:v>547.02509999999995</c:v>
                </c:pt>
                <c:pt idx="1247">
                  <c:v>-737.41</c:v>
                </c:pt>
                <c:pt idx="1248">
                  <c:v>-38.94</c:v>
                </c:pt>
                <c:pt idx="1249">
                  <c:v>476.52089999999998</c:v>
                </c:pt>
                <c:pt idx="1250">
                  <c:v>707.78880000000004</c:v>
                </c:pt>
                <c:pt idx="1251">
                  <c:v>937.95083999999997</c:v>
                </c:pt>
                <c:pt idx="1252">
                  <c:v>1952.15</c:v>
                </c:pt>
                <c:pt idx="1253">
                  <c:v>-67.0565</c:v>
                </c:pt>
                <c:pt idx="1254">
                  <c:v>-7.94</c:v>
                </c:pt>
                <c:pt idx="1255">
                  <c:v>122.292</c:v>
                </c:pt>
                <c:pt idx="1256">
                  <c:v>-505.98447900000014</c:v>
                </c:pt>
                <c:pt idx="1257">
                  <c:v>-2.12</c:v>
                </c:pt>
                <c:pt idx="1258">
                  <c:v>-69.069999999999993</c:v>
                </c:pt>
                <c:pt idx="1259">
                  <c:v>2028.12</c:v>
                </c:pt>
                <c:pt idx="1260">
                  <c:v>-63.51</c:v>
                </c:pt>
                <c:pt idx="1261">
                  <c:v>823.26</c:v>
                </c:pt>
                <c:pt idx="1262">
                  <c:v>-46.2</c:v>
                </c:pt>
                <c:pt idx="1263">
                  <c:v>-36.630000000000003</c:v>
                </c:pt>
                <c:pt idx="1264">
                  <c:v>-92.05</c:v>
                </c:pt>
                <c:pt idx="1265">
                  <c:v>6.11</c:v>
                </c:pt>
                <c:pt idx="1266">
                  <c:v>464.05</c:v>
                </c:pt>
                <c:pt idx="1267">
                  <c:v>651.74</c:v>
                </c:pt>
                <c:pt idx="1268">
                  <c:v>-47.838000000000001</c:v>
                </c:pt>
                <c:pt idx="1269">
                  <c:v>-2549.1759999999999</c:v>
                </c:pt>
                <c:pt idx="1270">
                  <c:v>82.481999999999999</c:v>
                </c:pt>
                <c:pt idx="1271">
                  <c:v>-92.05</c:v>
                </c:pt>
                <c:pt idx="1272">
                  <c:v>6.11</c:v>
                </c:pt>
                <c:pt idx="1273">
                  <c:v>-36.630000000000003</c:v>
                </c:pt>
                <c:pt idx="1274">
                  <c:v>-2.12</c:v>
                </c:pt>
                <c:pt idx="1275">
                  <c:v>-35.916399999999996</c:v>
                </c:pt>
                <c:pt idx="1276">
                  <c:v>3042.18</c:v>
                </c:pt>
                <c:pt idx="1277">
                  <c:v>-31.754999999999999</c:v>
                </c:pt>
                <c:pt idx="1278">
                  <c:v>391.22999999999996</c:v>
                </c:pt>
                <c:pt idx="1279">
                  <c:v>19.560000000000002</c:v>
                </c:pt>
                <c:pt idx="1280">
                  <c:v>-378</c:v>
                </c:pt>
                <c:pt idx="1281">
                  <c:v>171.83879999999999</c:v>
                </c:pt>
                <c:pt idx="1282">
                  <c:v>-11.4793</c:v>
                </c:pt>
                <c:pt idx="1283">
                  <c:v>-26.277999999999999</c:v>
                </c:pt>
                <c:pt idx="1284">
                  <c:v>4.0859999999999994</c:v>
                </c:pt>
                <c:pt idx="1285">
                  <c:v>-90.94</c:v>
                </c:pt>
                <c:pt idx="1286">
                  <c:v>-142.75</c:v>
                </c:pt>
                <c:pt idx="1287">
                  <c:v>-60.98</c:v>
                </c:pt>
                <c:pt idx="1288">
                  <c:v>98.032000000000011</c:v>
                </c:pt>
                <c:pt idx="1289">
                  <c:v>326.21600000000001</c:v>
                </c:pt>
                <c:pt idx="1290">
                  <c:v>28.897199999999998</c:v>
                </c:pt>
                <c:pt idx="1291">
                  <c:v>-179.11</c:v>
                </c:pt>
                <c:pt idx="1292">
                  <c:v>-10.517532000000003</c:v>
                </c:pt>
                <c:pt idx="1293">
                  <c:v>219.4384</c:v>
                </c:pt>
                <c:pt idx="1294">
                  <c:v>253.14</c:v>
                </c:pt>
                <c:pt idx="1295">
                  <c:v>-345.92</c:v>
                </c:pt>
                <c:pt idx="1296">
                  <c:v>36.770099999999999</c:v>
                </c:pt>
                <c:pt idx="1297">
                  <c:v>-18.72</c:v>
                </c:pt>
                <c:pt idx="1298">
                  <c:v>-99.262</c:v>
                </c:pt>
                <c:pt idx="1299">
                  <c:v>-110.88576</c:v>
                </c:pt>
                <c:pt idx="1300">
                  <c:v>279.23609999999996</c:v>
                </c:pt>
                <c:pt idx="1301">
                  <c:v>67.84</c:v>
                </c:pt>
                <c:pt idx="1302">
                  <c:v>32.940899999999999</c:v>
                </c:pt>
                <c:pt idx="1303">
                  <c:v>131.334</c:v>
                </c:pt>
                <c:pt idx="1304">
                  <c:v>52.217999999999996</c:v>
                </c:pt>
                <c:pt idx="1305">
                  <c:v>-282.08179999999999</c:v>
                </c:pt>
                <c:pt idx="1306">
                  <c:v>140.1354</c:v>
                </c:pt>
                <c:pt idx="1307">
                  <c:v>131.32259999999997</c:v>
                </c:pt>
                <c:pt idx="1308">
                  <c:v>1103.5223999999998</c:v>
                </c:pt>
                <c:pt idx="1309">
                  <c:v>46.47</c:v>
                </c:pt>
                <c:pt idx="1310">
                  <c:v>105.25259999999999</c:v>
                </c:pt>
                <c:pt idx="1311">
                  <c:v>-29.092700000000001</c:v>
                </c:pt>
                <c:pt idx="1312">
                  <c:v>-28.13</c:v>
                </c:pt>
                <c:pt idx="1313">
                  <c:v>1.3915000000000006</c:v>
                </c:pt>
                <c:pt idx="1314">
                  <c:v>53.324800000000039</c:v>
                </c:pt>
                <c:pt idx="1315">
                  <c:v>-468.59835600000002</c:v>
                </c:pt>
                <c:pt idx="1316">
                  <c:v>86.658028600000137</c:v>
                </c:pt>
                <c:pt idx="1317">
                  <c:v>34.403399999999998</c:v>
                </c:pt>
                <c:pt idx="1318">
                  <c:v>119.30787000000001</c:v>
                </c:pt>
                <c:pt idx="1319">
                  <c:v>1077.3935999999999</c:v>
                </c:pt>
                <c:pt idx="1320">
                  <c:v>112.70800000000001</c:v>
                </c:pt>
                <c:pt idx="1321">
                  <c:v>-208.11130799999998</c:v>
                </c:pt>
                <c:pt idx="1322">
                  <c:v>148.7824</c:v>
                </c:pt>
                <c:pt idx="1323">
                  <c:v>-23.901600000000002</c:v>
                </c:pt>
                <c:pt idx="1324">
                  <c:v>377.48520000000002</c:v>
                </c:pt>
                <c:pt idx="1325">
                  <c:v>4.34</c:v>
                </c:pt>
                <c:pt idx="1326">
                  <c:v>113.41499999999999</c:v>
                </c:pt>
                <c:pt idx="1327">
                  <c:v>48.437999999999995</c:v>
                </c:pt>
                <c:pt idx="1328">
                  <c:v>50.243499999999997</c:v>
                </c:pt>
                <c:pt idx="1329">
                  <c:v>3.14</c:v>
                </c:pt>
                <c:pt idx="1330">
                  <c:v>19.37</c:v>
                </c:pt>
                <c:pt idx="1331">
                  <c:v>60.045000000000002</c:v>
                </c:pt>
                <c:pt idx="1332">
                  <c:v>43.36</c:v>
                </c:pt>
                <c:pt idx="1333">
                  <c:v>-298.62</c:v>
                </c:pt>
                <c:pt idx="1334">
                  <c:v>8202.5681999999997</c:v>
                </c:pt>
                <c:pt idx="1335">
                  <c:v>26.099999999999998</c:v>
                </c:pt>
                <c:pt idx="1336">
                  <c:v>-2.58</c:v>
                </c:pt>
                <c:pt idx="1337">
                  <c:v>1307.9549999999999</c:v>
                </c:pt>
                <c:pt idx="1338">
                  <c:v>-78.99839999999999</c:v>
                </c:pt>
                <c:pt idx="1339">
                  <c:v>-171.17100000000002</c:v>
                </c:pt>
                <c:pt idx="1340">
                  <c:v>363.55199999999996</c:v>
                </c:pt>
                <c:pt idx="1341">
                  <c:v>-11.536000000000001</c:v>
                </c:pt>
                <c:pt idx="1342">
                  <c:v>-227.0744</c:v>
                </c:pt>
                <c:pt idx="1343">
                  <c:v>20.393369999999997</c:v>
                </c:pt>
                <c:pt idx="1344">
                  <c:v>-466.298</c:v>
                </c:pt>
                <c:pt idx="1345">
                  <c:v>-111.608</c:v>
                </c:pt>
                <c:pt idx="1346">
                  <c:v>-6.6120000000000108</c:v>
                </c:pt>
                <c:pt idx="1347">
                  <c:v>-15.5595</c:v>
                </c:pt>
                <c:pt idx="1348">
                  <c:v>-108.19</c:v>
                </c:pt>
                <c:pt idx="1349">
                  <c:v>898.173</c:v>
                </c:pt>
                <c:pt idx="1350">
                  <c:v>-817.61599999999999</c:v>
                </c:pt>
                <c:pt idx="1351">
                  <c:v>-22.863999999999997</c:v>
                </c:pt>
                <c:pt idx="1352">
                  <c:v>611.11</c:v>
                </c:pt>
                <c:pt idx="1353">
                  <c:v>612.25080000000003</c:v>
                </c:pt>
                <c:pt idx="1354">
                  <c:v>-17.489999999999998</c:v>
                </c:pt>
                <c:pt idx="1355">
                  <c:v>-93.61</c:v>
                </c:pt>
                <c:pt idx="1356">
                  <c:v>-169.87200000000001</c:v>
                </c:pt>
                <c:pt idx="1357">
                  <c:v>102.53</c:v>
                </c:pt>
                <c:pt idx="1358">
                  <c:v>-18.239999999999998</c:v>
                </c:pt>
                <c:pt idx="1359">
                  <c:v>-101.85</c:v>
                </c:pt>
                <c:pt idx="1360">
                  <c:v>86.44319999999999</c:v>
                </c:pt>
                <c:pt idx="1361">
                  <c:v>-26.39</c:v>
                </c:pt>
                <c:pt idx="1362">
                  <c:v>1074.5093999999999</c:v>
                </c:pt>
                <c:pt idx="1363">
                  <c:v>-82.191999999999993</c:v>
                </c:pt>
                <c:pt idx="1364">
                  <c:v>21.238199999999999</c:v>
                </c:pt>
                <c:pt idx="1365">
                  <c:v>81.744432000000003</c:v>
                </c:pt>
                <c:pt idx="1366">
                  <c:v>46.488</c:v>
                </c:pt>
                <c:pt idx="1367">
                  <c:v>-116.97</c:v>
                </c:pt>
                <c:pt idx="1368">
                  <c:v>-125.97200000000001</c:v>
                </c:pt>
                <c:pt idx="1369">
                  <c:v>-355.8492</c:v>
                </c:pt>
                <c:pt idx="1370">
                  <c:v>32.933699999999995</c:v>
                </c:pt>
                <c:pt idx="1371">
                  <c:v>-23.375120000000003</c:v>
                </c:pt>
                <c:pt idx="1372">
                  <c:v>159.52970000000005</c:v>
                </c:pt>
                <c:pt idx="1373">
                  <c:v>15.371400000000008</c:v>
                </c:pt>
                <c:pt idx="1374">
                  <c:v>5924.1122999999998</c:v>
                </c:pt>
                <c:pt idx="1375">
                  <c:v>433.15991999999994</c:v>
                </c:pt>
                <c:pt idx="1376">
                  <c:v>76.811999999999998</c:v>
                </c:pt>
                <c:pt idx="1377">
                  <c:v>1963.8779999999997</c:v>
                </c:pt>
                <c:pt idx="1378">
                  <c:v>-1904.8761599999998</c:v>
                </c:pt>
                <c:pt idx="1379">
                  <c:v>-70.214399999999998</c:v>
                </c:pt>
                <c:pt idx="1380">
                  <c:v>-1052.79</c:v>
                </c:pt>
                <c:pt idx="1381">
                  <c:v>150.16469999999998</c:v>
                </c:pt>
                <c:pt idx="1382">
                  <c:v>-47.36</c:v>
                </c:pt>
                <c:pt idx="1383">
                  <c:v>17.115000000000002</c:v>
                </c:pt>
                <c:pt idx="1384">
                  <c:v>-18.48</c:v>
                </c:pt>
                <c:pt idx="1385">
                  <c:v>195.991488</c:v>
                </c:pt>
                <c:pt idx="1386">
                  <c:v>-8.9499999999999993</c:v>
                </c:pt>
                <c:pt idx="1387">
                  <c:v>615.55589999999995</c:v>
                </c:pt>
                <c:pt idx="1388">
                  <c:v>-35.44032</c:v>
                </c:pt>
                <c:pt idx="1389">
                  <c:v>1.4144000000000001</c:v>
                </c:pt>
                <c:pt idx="1390">
                  <c:v>74.83</c:v>
                </c:pt>
                <c:pt idx="1391">
                  <c:v>83.16</c:v>
                </c:pt>
                <c:pt idx="1392">
                  <c:v>46.747499999999995</c:v>
                </c:pt>
                <c:pt idx="1393">
                  <c:v>-48.97</c:v>
                </c:pt>
                <c:pt idx="1394">
                  <c:v>-103.21250000000001</c:v>
                </c:pt>
                <c:pt idx="1395">
                  <c:v>-86.34</c:v>
                </c:pt>
                <c:pt idx="1396">
                  <c:v>-93.425999999999988</c:v>
                </c:pt>
                <c:pt idx="1397">
                  <c:v>39.585299999999997</c:v>
                </c:pt>
                <c:pt idx="1398">
                  <c:v>21.031199999999998</c:v>
                </c:pt>
                <c:pt idx="1399">
                  <c:v>110.78</c:v>
                </c:pt>
                <c:pt idx="1400">
                  <c:v>-84.19</c:v>
                </c:pt>
                <c:pt idx="1401">
                  <c:v>-66.378</c:v>
                </c:pt>
                <c:pt idx="1402">
                  <c:v>-45.560423999999998</c:v>
                </c:pt>
                <c:pt idx="1403">
                  <c:v>-21.745919999999998</c:v>
                </c:pt>
                <c:pt idx="1404">
                  <c:v>-55.581119999999984</c:v>
                </c:pt>
                <c:pt idx="1405">
                  <c:v>-22.196159999999999</c:v>
                </c:pt>
                <c:pt idx="1406">
                  <c:v>-33.340000000000003</c:v>
                </c:pt>
                <c:pt idx="1407">
                  <c:v>-201.27599999999998</c:v>
                </c:pt>
                <c:pt idx="1408">
                  <c:v>4637.4071999999996</c:v>
                </c:pt>
                <c:pt idx="1409">
                  <c:v>-239.54149999999998</c:v>
                </c:pt>
                <c:pt idx="1410">
                  <c:v>-4.0091999999999999</c:v>
                </c:pt>
                <c:pt idx="1411">
                  <c:v>440.6961</c:v>
                </c:pt>
                <c:pt idx="1412">
                  <c:v>21.514199999999999</c:v>
                </c:pt>
                <c:pt idx="1413">
                  <c:v>-114.90599999999999</c:v>
                </c:pt>
                <c:pt idx="1414">
                  <c:v>295.40649600000006</c:v>
                </c:pt>
                <c:pt idx="1415">
                  <c:v>72.342399999999998</c:v>
                </c:pt>
                <c:pt idx="1416">
                  <c:v>193.80967320000025</c:v>
                </c:pt>
                <c:pt idx="1417">
                  <c:v>34.068000000000005</c:v>
                </c:pt>
                <c:pt idx="1418">
                  <c:v>4073.25</c:v>
                </c:pt>
                <c:pt idx="1419">
                  <c:v>-179.59199999999998</c:v>
                </c:pt>
                <c:pt idx="1420">
                  <c:v>-500.38</c:v>
                </c:pt>
                <c:pt idx="1421">
                  <c:v>-54.670999999999999</c:v>
                </c:pt>
                <c:pt idx="1422">
                  <c:v>-113.08</c:v>
                </c:pt>
                <c:pt idx="1423">
                  <c:v>1759.72</c:v>
                </c:pt>
                <c:pt idx="1424">
                  <c:v>1049.02</c:v>
                </c:pt>
                <c:pt idx="1425">
                  <c:v>-310.95</c:v>
                </c:pt>
                <c:pt idx="1426">
                  <c:v>-75.25</c:v>
                </c:pt>
                <c:pt idx="1427">
                  <c:v>57</c:v>
                </c:pt>
                <c:pt idx="1428">
                  <c:v>18.77</c:v>
                </c:pt>
                <c:pt idx="1429">
                  <c:v>-1440.4319999999998</c:v>
                </c:pt>
                <c:pt idx="1430">
                  <c:v>21.024000000000001</c:v>
                </c:pt>
                <c:pt idx="1431">
                  <c:v>-277.63</c:v>
                </c:pt>
                <c:pt idx="1432">
                  <c:v>134.72999999999999</c:v>
                </c:pt>
                <c:pt idx="1433">
                  <c:v>836.75609999999995</c:v>
                </c:pt>
                <c:pt idx="1434">
                  <c:v>-310.95</c:v>
                </c:pt>
                <c:pt idx="1435">
                  <c:v>6028.41</c:v>
                </c:pt>
                <c:pt idx="1436">
                  <c:v>-161.6328</c:v>
                </c:pt>
                <c:pt idx="1437">
                  <c:v>-250.19</c:v>
                </c:pt>
                <c:pt idx="1438">
                  <c:v>30.560099999999998</c:v>
                </c:pt>
                <c:pt idx="1439">
                  <c:v>21.024000000000001</c:v>
                </c:pt>
                <c:pt idx="1440">
                  <c:v>46.147199999999991</c:v>
                </c:pt>
                <c:pt idx="1441">
                  <c:v>-1116.3348000000001</c:v>
                </c:pt>
                <c:pt idx="1442">
                  <c:v>-54.670999999999999</c:v>
                </c:pt>
                <c:pt idx="1443">
                  <c:v>-113.08</c:v>
                </c:pt>
                <c:pt idx="1444">
                  <c:v>1062.8897999999999</c:v>
                </c:pt>
                <c:pt idx="1445">
                  <c:v>-75.25</c:v>
                </c:pt>
                <c:pt idx="1446">
                  <c:v>27.779599999999999</c:v>
                </c:pt>
                <c:pt idx="1447">
                  <c:v>-277.63</c:v>
                </c:pt>
                <c:pt idx="1448">
                  <c:v>134.72999999999999</c:v>
                </c:pt>
                <c:pt idx="1449">
                  <c:v>-190.41</c:v>
                </c:pt>
                <c:pt idx="1450">
                  <c:v>-96.46</c:v>
                </c:pt>
                <c:pt idx="1451">
                  <c:v>-5.9225000000000003</c:v>
                </c:pt>
                <c:pt idx="1452">
                  <c:v>844.40129999999988</c:v>
                </c:pt>
                <c:pt idx="1453">
                  <c:v>405.63029999999998</c:v>
                </c:pt>
                <c:pt idx="1454">
                  <c:v>-188.53</c:v>
                </c:pt>
                <c:pt idx="1455">
                  <c:v>166.17269999999999</c:v>
                </c:pt>
                <c:pt idx="1456">
                  <c:v>32.919899999999998</c:v>
                </c:pt>
                <c:pt idx="1457">
                  <c:v>-43.230800000000002</c:v>
                </c:pt>
                <c:pt idx="1458">
                  <c:v>153.24</c:v>
                </c:pt>
                <c:pt idx="1459">
                  <c:v>1563.3191999999997</c:v>
                </c:pt>
                <c:pt idx="1460">
                  <c:v>-592.99279999999999</c:v>
                </c:pt>
                <c:pt idx="1461">
                  <c:v>15.817760000000007</c:v>
                </c:pt>
                <c:pt idx="1462">
                  <c:v>104.16067199999989</c:v>
                </c:pt>
                <c:pt idx="1463">
                  <c:v>1166.6933999999999</c:v>
                </c:pt>
                <c:pt idx="1464">
                  <c:v>1249.1120000000001</c:v>
                </c:pt>
                <c:pt idx="1465">
                  <c:v>-765.15200000000004</c:v>
                </c:pt>
                <c:pt idx="1466">
                  <c:v>37.79</c:v>
                </c:pt>
                <c:pt idx="1467">
                  <c:v>-54.038499999999999</c:v>
                </c:pt>
                <c:pt idx="1468">
                  <c:v>127.7</c:v>
                </c:pt>
                <c:pt idx="1469">
                  <c:v>-34.090000000000003</c:v>
                </c:pt>
                <c:pt idx="1470">
                  <c:v>42.272999999999954</c:v>
                </c:pt>
                <c:pt idx="1471">
                  <c:v>822.88800000000003</c:v>
                </c:pt>
                <c:pt idx="1472">
                  <c:v>-172.87950000000001</c:v>
                </c:pt>
                <c:pt idx="1473">
                  <c:v>-144.55000000000001</c:v>
                </c:pt>
                <c:pt idx="1474">
                  <c:v>-57.077200000000005</c:v>
                </c:pt>
                <c:pt idx="1475">
                  <c:v>-131.47999999999999</c:v>
                </c:pt>
                <c:pt idx="1476">
                  <c:v>56.26</c:v>
                </c:pt>
                <c:pt idx="1477">
                  <c:v>-8.4700000000000006</c:v>
                </c:pt>
                <c:pt idx="1478">
                  <c:v>-273.80500000000001</c:v>
                </c:pt>
                <c:pt idx="1479">
                  <c:v>33.0717</c:v>
                </c:pt>
                <c:pt idx="1480">
                  <c:v>1141.7939999999999</c:v>
                </c:pt>
                <c:pt idx="1481">
                  <c:v>-99.568000000000012</c:v>
                </c:pt>
                <c:pt idx="1482">
                  <c:v>224.85059999999999</c:v>
                </c:pt>
                <c:pt idx="1483">
                  <c:v>-2.1980000000000004</c:v>
                </c:pt>
                <c:pt idx="1484">
                  <c:v>110.34</c:v>
                </c:pt>
                <c:pt idx="1485">
                  <c:v>719.38259999999991</c:v>
                </c:pt>
                <c:pt idx="1486">
                  <c:v>-13.395199999999999</c:v>
                </c:pt>
                <c:pt idx="1487">
                  <c:v>-13.176</c:v>
                </c:pt>
                <c:pt idx="1488">
                  <c:v>-122.13300000000001</c:v>
                </c:pt>
                <c:pt idx="1489">
                  <c:v>108.3</c:v>
                </c:pt>
                <c:pt idx="1490">
                  <c:v>22.25</c:v>
                </c:pt>
                <c:pt idx="1491">
                  <c:v>377.62199999999996</c:v>
                </c:pt>
                <c:pt idx="1492">
                  <c:v>1181.8181999999999</c:v>
                </c:pt>
                <c:pt idx="1493">
                  <c:v>32.015999999999998</c:v>
                </c:pt>
                <c:pt idx="1494">
                  <c:v>-31.45</c:v>
                </c:pt>
                <c:pt idx="1495">
                  <c:v>161.66399999999999</c:v>
                </c:pt>
                <c:pt idx="1496">
                  <c:v>137.352</c:v>
                </c:pt>
                <c:pt idx="1497">
                  <c:v>-3.3520000000000003</c:v>
                </c:pt>
                <c:pt idx="1498">
                  <c:v>-12.1555</c:v>
                </c:pt>
                <c:pt idx="1499">
                  <c:v>-269.08440000000002</c:v>
                </c:pt>
                <c:pt idx="1500">
                  <c:v>2715.7502999999997</c:v>
                </c:pt>
                <c:pt idx="1501">
                  <c:v>-37.06</c:v>
                </c:pt>
                <c:pt idx="1502">
                  <c:v>65.667599999999922</c:v>
                </c:pt>
                <c:pt idx="1503">
                  <c:v>-6.2399999999999997E-2</c:v>
                </c:pt>
                <c:pt idx="1504">
                  <c:v>2047.1333999999999</c:v>
                </c:pt>
                <c:pt idx="1505">
                  <c:v>2674.6469999999999</c:v>
                </c:pt>
                <c:pt idx="1506">
                  <c:v>-566</c:v>
                </c:pt>
                <c:pt idx="1507">
                  <c:v>-357.65</c:v>
                </c:pt>
                <c:pt idx="1508">
                  <c:v>-207.988</c:v>
                </c:pt>
                <c:pt idx="1509">
                  <c:v>67.98</c:v>
                </c:pt>
                <c:pt idx="1510">
                  <c:v>1.071</c:v>
                </c:pt>
                <c:pt idx="1511">
                  <c:v>-84.12</c:v>
                </c:pt>
                <c:pt idx="1512">
                  <c:v>5.98</c:v>
                </c:pt>
                <c:pt idx="1513">
                  <c:v>61.127099999999999</c:v>
                </c:pt>
                <c:pt idx="1514">
                  <c:v>293.14</c:v>
                </c:pt>
                <c:pt idx="1515">
                  <c:v>-6.61</c:v>
                </c:pt>
                <c:pt idx="1516">
                  <c:v>-57.541000000000004</c:v>
                </c:pt>
                <c:pt idx="1517">
                  <c:v>-193.304</c:v>
                </c:pt>
                <c:pt idx="1518">
                  <c:v>-352.95903500000009</c:v>
                </c:pt>
                <c:pt idx="1519">
                  <c:v>455.42</c:v>
                </c:pt>
                <c:pt idx="1520">
                  <c:v>-266.22000000000003</c:v>
                </c:pt>
                <c:pt idx="1521">
                  <c:v>-67.59</c:v>
                </c:pt>
                <c:pt idx="1522">
                  <c:v>460.30556000000024</c:v>
                </c:pt>
                <c:pt idx="1523">
                  <c:v>501.5265</c:v>
                </c:pt>
                <c:pt idx="1524">
                  <c:v>-372.20466712000018</c:v>
                </c:pt>
                <c:pt idx="1525">
                  <c:v>-86.73</c:v>
                </c:pt>
                <c:pt idx="1526">
                  <c:v>16.692</c:v>
                </c:pt>
                <c:pt idx="1527">
                  <c:v>45.791200000000003</c:v>
                </c:pt>
                <c:pt idx="1528">
                  <c:v>-239.8656</c:v>
                </c:pt>
                <c:pt idx="1529">
                  <c:v>1260.51</c:v>
                </c:pt>
                <c:pt idx="1530">
                  <c:v>-1274.02</c:v>
                </c:pt>
                <c:pt idx="1531">
                  <c:v>9.3977999999999984</c:v>
                </c:pt>
                <c:pt idx="1532">
                  <c:v>-5.77</c:v>
                </c:pt>
                <c:pt idx="1533">
                  <c:v>6.5564</c:v>
                </c:pt>
                <c:pt idx="1534">
                  <c:v>1.0900000000000007</c:v>
                </c:pt>
                <c:pt idx="1535">
                  <c:v>-53.444000000000003</c:v>
                </c:pt>
                <c:pt idx="1536">
                  <c:v>-120.99</c:v>
                </c:pt>
                <c:pt idx="1537">
                  <c:v>12.88</c:v>
                </c:pt>
                <c:pt idx="1538">
                  <c:v>4.45</c:v>
                </c:pt>
                <c:pt idx="1539">
                  <c:v>-3.06</c:v>
                </c:pt>
                <c:pt idx="1540">
                  <c:v>-11.798999999999999</c:v>
                </c:pt>
                <c:pt idx="1541">
                  <c:v>81.709999999999994</c:v>
                </c:pt>
                <c:pt idx="1542">
                  <c:v>-22.12</c:v>
                </c:pt>
                <c:pt idx="1543">
                  <c:v>484.84919999999994</c:v>
                </c:pt>
                <c:pt idx="1544">
                  <c:v>18</c:v>
                </c:pt>
                <c:pt idx="1545">
                  <c:v>-269.90499999999997</c:v>
                </c:pt>
                <c:pt idx="1546">
                  <c:v>5.66</c:v>
                </c:pt>
                <c:pt idx="1547">
                  <c:v>42.34</c:v>
                </c:pt>
                <c:pt idx="1548">
                  <c:v>375.70499999999998</c:v>
                </c:pt>
                <c:pt idx="1549">
                  <c:v>-47.395000000000003</c:v>
                </c:pt>
                <c:pt idx="1550">
                  <c:v>221.74529999999999</c:v>
                </c:pt>
                <c:pt idx="1551">
                  <c:v>457.47689999999994</c:v>
                </c:pt>
                <c:pt idx="1552">
                  <c:v>15.2745</c:v>
                </c:pt>
                <c:pt idx="1553">
                  <c:v>26.585699999999999</c:v>
                </c:pt>
                <c:pt idx="1554">
                  <c:v>-575.35199999999998</c:v>
                </c:pt>
                <c:pt idx="1555">
                  <c:v>-51.634999999999998</c:v>
                </c:pt>
                <c:pt idx="1556">
                  <c:v>-210.14</c:v>
                </c:pt>
                <c:pt idx="1557">
                  <c:v>-36.765499999999996</c:v>
                </c:pt>
                <c:pt idx="1558">
                  <c:v>-3.6891999999999916</c:v>
                </c:pt>
                <c:pt idx="1559">
                  <c:v>74.55412800000002</c:v>
                </c:pt>
                <c:pt idx="1560">
                  <c:v>47.1753</c:v>
                </c:pt>
                <c:pt idx="1561">
                  <c:v>-75.44</c:v>
                </c:pt>
                <c:pt idx="1562">
                  <c:v>-21.829599999999999</c:v>
                </c:pt>
                <c:pt idx="1563">
                  <c:v>839.57819999999992</c:v>
                </c:pt>
                <c:pt idx="1564">
                  <c:v>-118.9</c:v>
                </c:pt>
                <c:pt idx="1565">
                  <c:v>-516.54200000000003</c:v>
                </c:pt>
                <c:pt idx="1566">
                  <c:v>128</c:v>
                </c:pt>
                <c:pt idx="1567">
                  <c:v>-120.934</c:v>
                </c:pt>
                <c:pt idx="1568">
                  <c:v>13.5723</c:v>
                </c:pt>
                <c:pt idx="1569">
                  <c:v>-32.4</c:v>
                </c:pt>
                <c:pt idx="1570">
                  <c:v>7.9200000000000728</c:v>
                </c:pt>
                <c:pt idx="1571">
                  <c:v>-52.18</c:v>
                </c:pt>
                <c:pt idx="1572">
                  <c:v>-28.482719999999993</c:v>
                </c:pt>
                <c:pt idx="1573">
                  <c:v>-1763.7477000000003</c:v>
                </c:pt>
                <c:pt idx="1574">
                  <c:v>-15.099500000000001</c:v>
                </c:pt>
                <c:pt idx="1575">
                  <c:v>58.466400000000007</c:v>
                </c:pt>
                <c:pt idx="1576">
                  <c:v>-46.1265</c:v>
                </c:pt>
                <c:pt idx="1577">
                  <c:v>-1.23</c:v>
                </c:pt>
                <c:pt idx="1578">
                  <c:v>-107.503</c:v>
                </c:pt>
                <c:pt idx="1579">
                  <c:v>-41.561</c:v>
                </c:pt>
                <c:pt idx="1580">
                  <c:v>73.05</c:v>
                </c:pt>
                <c:pt idx="1581">
                  <c:v>-123.28</c:v>
                </c:pt>
                <c:pt idx="1582">
                  <c:v>-4.22</c:v>
                </c:pt>
                <c:pt idx="1583">
                  <c:v>0.86</c:v>
                </c:pt>
                <c:pt idx="1584">
                  <c:v>-1763.7477000000003</c:v>
                </c:pt>
                <c:pt idx="1585">
                  <c:v>-46.1265</c:v>
                </c:pt>
                <c:pt idx="1586">
                  <c:v>-20.7805</c:v>
                </c:pt>
                <c:pt idx="1587">
                  <c:v>60.844200000000001</c:v>
                </c:pt>
                <c:pt idx="1588">
                  <c:v>-4.22</c:v>
                </c:pt>
                <c:pt idx="1589">
                  <c:v>64.521900000000002</c:v>
                </c:pt>
                <c:pt idx="1590">
                  <c:v>0.24600000000000022</c:v>
                </c:pt>
                <c:pt idx="1591">
                  <c:v>21.500600000000006</c:v>
                </c:pt>
                <c:pt idx="1592">
                  <c:v>-123.28</c:v>
                </c:pt>
                <c:pt idx="1593">
                  <c:v>-13.770744000000001</c:v>
                </c:pt>
                <c:pt idx="1594">
                  <c:v>0.92879999999999996</c:v>
                </c:pt>
                <c:pt idx="1595">
                  <c:v>147.51600000000002</c:v>
                </c:pt>
                <c:pt idx="1596">
                  <c:v>32.6</c:v>
                </c:pt>
                <c:pt idx="1597">
                  <c:v>-56.68</c:v>
                </c:pt>
                <c:pt idx="1598">
                  <c:v>-362.88</c:v>
                </c:pt>
                <c:pt idx="1599">
                  <c:v>-22.63</c:v>
                </c:pt>
                <c:pt idx="1600">
                  <c:v>-35.47</c:v>
                </c:pt>
                <c:pt idx="1601">
                  <c:v>398.00700000000001</c:v>
                </c:pt>
                <c:pt idx="1602">
                  <c:v>-85.007999999999996</c:v>
                </c:pt>
                <c:pt idx="1603">
                  <c:v>586.61</c:v>
                </c:pt>
                <c:pt idx="1604">
                  <c:v>-162.75</c:v>
                </c:pt>
                <c:pt idx="1605">
                  <c:v>-59.83</c:v>
                </c:pt>
                <c:pt idx="1606">
                  <c:v>1.05</c:v>
                </c:pt>
                <c:pt idx="1607">
                  <c:v>32.6</c:v>
                </c:pt>
                <c:pt idx="1608">
                  <c:v>-56.68</c:v>
                </c:pt>
                <c:pt idx="1609">
                  <c:v>-188.69759999999999</c:v>
                </c:pt>
                <c:pt idx="1610">
                  <c:v>586.61</c:v>
                </c:pt>
                <c:pt idx="1611">
                  <c:v>1.1340000000000001</c:v>
                </c:pt>
                <c:pt idx="1612">
                  <c:v>-22.63</c:v>
                </c:pt>
                <c:pt idx="1613">
                  <c:v>875.61540000000014</c:v>
                </c:pt>
                <c:pt idx="1614">
                  <c:v>-85.007999999999996</c:v>
                </c:pt>
                <c:pt idx="1615">
                  <c:v>280.28039999999999</c:v>
                </c:pt>
                <c:pt idx="1616">
                  <c:v>-162.75</c:v>
                </c:pt>
                <c:pt idx="1617">
                  <c:v>-59.83</c:v>
                </c:pt>
                <c:pt idx="1618">
                  <c:v>-32.632399999999997</c:v>
                </c:pt>
                <c:pt idx="1619">
                  <c:v>-56.1</c:v>
                </c:pt>
                <c:pt idx="1620">
                  <c:v>-11.66</c:v>
                </c:pt>
                <c:pt idx="1621">
                  <c:v>-29.136400000000002</c:v>
                </c:pt>
                <c:pt idx="1622">
                  <c:v>527.13</c:v>
                </c:pt>
                <c:pt idx="1623">
                  <c:v>26.894000000000002</c:v>
                </c:pt>
                <c:pt idx="1624">
                  <c:v>-1.57</c:v>
                </c:pt>
                <c:pt idx="1625">
                  <c:v>4.59</c:v>
                </c:pt>
                <c:pt idx="1626">
                  <c:v>-500.63760000000002</c:v>
                </c:pt>
                <c:pt idx="1627">
                  <c:v>-22.84</c:v>
                </c:pt>
                <c:pt idx="1628">
                  <c:v>-95.05</c:v>
                </c:pt>
                <c:pt idx="1629">
                  <c:v>21.166900000000027</c:v>
                </c:pt>
                <c:pt idx="1630">
                  <c:v>-155.298</c:v>
                </c:pt>
                <c:pt idx="1631">
                  <c:v>23.5428</c:v>
                </c:pt>
                <c:pt idx="1632">
                  <c:v>-276.11279999999999</c:v>
                </c:pt>
                <c:pt idx="1633">
                  <c:v>-78.13</c:v>
                </c:pt>
                <c:pt idx="1634">
                  <c:v>-64.670940000000002</c:v>
                </c:pt>
                <c:pt idx="1635">
                  <c:v>-11.113199999999999</c:v>
                </c:pt>
                <c:pt idx="1636">
                  <c:v>2167.0603999999998</c:v>
                </c:pt>
                <c:pt idx="1637">
                  <c:v>-67.204800000000006</c:v>
                </c:pt>
                <c:pt idx="1638">
                  <c:v>-437.62312000000009</c:v>
                </c:pt>
                <c:pt idx="1639">
                  <c:v>107.02</c:v>
                </c:pt>
                <c:pt idx="1640">
                  <c:v>-178.82</c:v>
                </c:pt>
                <c:pt idx="1641">
                  <c:v>35.676000000000002</c:v>
                </c:pt>
                <c:pt idx="1642">
                  <c:v>-1424.2849920000001</c:v>
                </c:pt>
                <c:pt idx="1643">
                  <c:v>1227.5720999999999</c:v>
                </c:pt>
                <c:pt idx="1644">
                  <c:v>18.420000000000002</c:v>
                </c:pt>
                <c:pt idx="1645">
                  <c:v>349.47</c:v>
                </c:pt>
                <c:pt idx="1646">
                  <c:v>-226.34640000000002</c:v>
                </c:pt>
                <c:pt idx="1647">
                  <c:v>-281.17583999999999</c:v>
                </c:pt>
                <c:pt idx="1648">
                  <c:v>31.565200000000001</c:v>
                </c:pt>
                <c:pt idx="1649">
                  <c:v>6610.2</c:v>
                </c:pt>
                <c:pt idx="1650">
                  <c:v>-555.91999999999996</c:v>
                </c:pt>
                <c:pt idx="1651">
                  <c:v>-5.14</c:v>
                </c:pt>
                <c:pt idx="1652">
                  <c:v>124.29659999999998</c:v>
                </c:pt>
                <c:pt idx="1653">
                  <c:v>-11.07</c:v>
                </c:pt>
                <c:pt idx="1654">
                  <c:v>34.343599999999995</c:v>
                </c:pt>
                <c:pt idx="1655">
                  <c:v>25.805999999999997</c:v>
                </c:pt>
                <c:pt idx="1656">
                  <c:v>150.15779999999998</c:v>
                </c:pt>
                <c:pt idx="1657">
                  <c:v>170.71979999999999</c:v>
                </c:pt>
                <c:pt idx="1658">
                  <c:v>730.66399999999999</c:v>
                </c:pt>
                <c:pt idx="1659">
                  <c:v>83.48</c:v>
                </c:pt>
                <c:pt idx="1660">
                  <c:v>-64.37</c:v>
                </c:pt>
                <c:pt idx="1661">
                  <c:v>0.49096000000000001</c:v>
                </c:pt>
                <c:pt idx="1662">
                  <c:v>-116.66</c:v>
                </c:pt>
                <c:pt idx="1663">
                  <c:v>-103.7124</c:v>
                </c:pt>
                <c:pt idx="1664">
                  <c:v>-124.2864</c:v>
                </c:pt>
                <c:pt idx="1665">
                  <c:v>4146.4583999999995</c:v>
                </c:pt>
                <c:pt idx="1666">
                  <c:v>337.29959999999994</c:v>
                </c:pt>
                <c:pt idx="1667">
                  <c:v>-11.593380000000002</c:v>
                </c:pt>
                <c:pt idx="1668">
                  <c:v>-34.707599999999999</c:v>
                </c:pt>
                <c:pt idx="1669">
                  <c:v>6.6</c:v>
                </c:pt>
                <c:pt idx="1670">
                  <c:v>-13.6648</c:v>
                </c:pt>
                <c:pt idx="1671">
                  <c:v>740.23400000000015</c:v>
                </c:pt>
                <c:pt idx="1672">
                  <c:v>11.066000000000003</c:v>
                </c:pt>
                <c:pt idx="1673">
                  <c:v>-11.3956</c:v>
                </c:pt>
                <c:pt idx="1674">
                  <c:v>-229.68</c:v>
                </c:pt>
                <c:pt idx="1675">
                  <c:v>33.603000000000002</c:v>
                </c:pt>
                <c:pt idx="1676">
                  <c:v>16.216000000000008</c:v>
                </c:pt>
                <c:pt idx="1677">
                  <c:v>246.88400000000001</c:v>
                </c:pt>
                <c:pt idx="1678">
                  <c:v>-211.88499999999999</c:v>
                </c:pt>
                <c:pt idx="1679">
                  <c:v>355.01189999999997</c:v>
                </c:pt>
                <c:pt idx="1680">
                  <c:v>1021.4001</c:v>
                </c:pt>
                <c:pt idx="1681">
                  <c:v>4024.0523999999996</c:v>
                </c:pt>
                <c:pt idx="1682">
                  <c:v>288.08999999999997</c:v>
                </c:pt>
                <c:pt idx="1683">
                  <c:v>719.47679999999991</c:v>
                </c:pt>
                <c:pt idx="1684">
                  <c:v>-8.44</c:v>
                </c:pt>
                <c:pt idx="1685">
                  <c:v>398.22300000000001</c:v>
                </c:pt>
                <c:pt idx="1686">
                  <c:v>8.4</c:v>
                </c:pt>
                <c:pt idx="1687">
                  <c:v>1192.04</c:v>
                </c:pt>
                <c:pt idx="1688">
                  <c:v>-776.72</c:v>
                </c:pt>
                <c:pt idx="1689">
                  <c:v>-300.38799999999998</c:v>
                </c:pt>
                <c:pt idx="1690">
                  <c:v>1192.04</c:v>
                </c:pt>
                <c:pt idx="1691">
                  <c:v>-229.68</c:v>
                </c:pt>
                <c:pt idx="1692">
                  <c:v>288.08999999999997</c:v>
                </c:pt>
                <c:pt idx="1693">
                  <c:v>1030.509</c:v>
                </c:pt>
                <c:pt idx="1694">
                  <c:v>43.37</c:v>
                </c:pt>
                <c:pt idx="1695">
                  <c:v>-81.08</c:v>
                </c:pt>
                <c:pt idx="1696">
                  <c:v>112.22</c:v>
                </c:pt>
                <c:pt idx="1697">
                  <c:v>-423.77</c:v>
                </c:pt>
                <c:pt idx="1698">
                  <c:v>469.69</c:v>
                </c:pt>
                <c:pt idx="1699">
                  <c:v>727.36199999999997</c:v>
                </c:pt>
                <c:pt idx="1700">
                  <c:v>-8.44</c:v>
                </c:pt>
                <c:pt idx="1701">
                  <c:v>398.22300000000001</c:v>
                </c:pt>
                <c:pt idx="1702">
                  <c:v>7</c:v>
                </c:pt>
                <c:pt idx="1703">
                  <c:v>3081.02</c:v>
                </c:pt>
                <c:pt idx="1704">
                  <c:v>-776.72</c:v>
                </c:pt>
                <c:pt idx="1705">
                  <c:v>-300.38799999999998</c:v>
                </c:pt>
                <c:pt idx="1706">
                  <c:v>74.105999999999995</c:v>
                </c:pt>
                <c:pt idx="1707">
                  <c:v>29.392800000000001</c:v>
                </c:pt>
                <c:pt idx="1708">
                  <c:v>-95.92</c:v>
                </c:pt>
                <c:pt idx="1709">
                  <c:v>3427.8509999999997</c:v>
                </c:pt>
                <c:pt idx="1710">
                  <c:v>-942.5</c:v>
                </c:pt>
                <c:pt idx="1711">
                  <c:v>168.4221</c:v>
                </c:pt>
                <c:pt idx="1712">
                  <c:v>24.323999999999998</c:v>
                </c:pt>
                <c:pt idx="1713">
                  <c:v>-1298.0072</c:v>
                </c:pt>
                <c:pt idx="1714">
                  <c:v>144.06</c:v>
                </c:pt>
                <c:pt idx="1715">
                  <c:v>261.44400000000002</c:v>
                </c:pt>
                <c:pt idx="1716">
                  <c:v>941.71199999999988</c:v>
                </c:pt>
                <c:pt idx="1717">
                  <c:v>-932.55</c:v>
                </c:pt>
                <c:pt idx="1718">
                  <c:v>-310.24400000000003</c:v>
                </c:pt>
                <c:pt idx="1719">
                  <c:v>-93.912000000000006</c:v>
                </c:pt>
                <c:pt idx="1720">
                  <c:v>-10.36</c:v>
                </c:pt>
                <c:pt idx="1721">
                  <c:v>106.7499</c:v>
                </c:pt>
                <c:pt idx="1722">
                  <c:v>1030.5219</c:v>
                </c:pt>
                <c:pt idx="1723">
                  <c:v>-5.6479999999999997</c:v>
                </c:pt>
                <c:pt idx="1724">
                  <c:v>-56.06</c:v>
                </c:pt>
                <c:pt idx="1725">
                  <c:v>564.42689999999993</c:v>
                </c:pt>
                <c:pt idx="1726">
                  <c:v>-246.92615999999998</c:v>
                </c:pt>
                <c:pt idx="1727">
                  <c:v>4233.2587999999996</c:v>
                </c:pt>
                <c:pt idx="1728">
                  <c:v>102.76859999999999</c:v>
                </c:pt>
                <c:pt idx="1729">
                  <c:v>-36.671543999999997</c:v>
                </c:pt>
                <c:pt idx="1730">
                  <c:v>20.6448</c:v>
                </c:pt>
                <c:pt idx="1731">
                  <c:v>-3798.0110999999997</c:v>
                </c:pt>
                <c:pt idx="1732">
                  <c:v>-62.325999999999993</c:v>
                </c:pt>
                <c:pt idx="1733">
                  <c:v>337.28399999999999</c:v>
                </c:pt>
                <c:pt idx="1734">
                  <c:v>190.44480000000001</c:v>
                </c:pt>
                <c:pt idx="1735">
                  <c:v>-24.204799999999999</c:v>
                </c:pt>
                <c:pt idx="1736">
                  <c:v>5.5499999999999829</c:v>
                </c:pt>
                <c:pt idx="1737">
                  <c:v>-126.05777999999999</c:v>
                </c:pt>
                <c:pt idx="1738">
                  <c:v>86.843399999999988</c:v>
                </c:pt>
                <c:pt idx="1739">
                  <c:v>-5.58</c:v>
                </c:pt>
                <c:pt idx="1740">
                  <c:v>10.802000000000001</c:v>
                </c:pt>
                <c:pt idx="1741">
                  <c:v>-73.22</c:v>
                </c:pt>
                <c:pt idx="1742">
                  <c:v>1502.8544999999999</c:v>
                </c:pt>
                <c:pt idx="1743">
                  <c:v>-29.486000000000001</c:v>
                </c:pt>
                <c:pt idx="1744">
                  <c:v>-75.129499999999993</c:v>
                </c:pt>
                <c:pt idx="1745">
                  <c:v>218.28149999999999</c:v>
                </c:pt>
                <c:pt idx="1746">
                  <c:v>-678.49599999999998</c:v>
                </c:pt>
                <c:pt idx="1747">
                  <c:v>90.762</c:v>
                </c:pt>
                <c:pt idx="1748">
                  <c:v>334.95</c:v>
                </c:pt>
                <c:pt idx="1749">
                  <c:v>-352.81399999999996</c:v>
                </c:pt>
                <c:pt idx="1750">
                  <c:v>53.260199999999998</c:v>
                </c:pt>
                <c:pt idx="1751">
                  <c:v>121.57799999999999</c:v>
                </c:pt>
                <c:pt idx="1752">
                  <c:v>-1667.5820000000001</c:v>
                </c:pt>
                <c:pt idx="1753">
                  <c:v>70.028000000000006</c:v>
                </c:pt>
                <c:pt idx="1754">
                  <c:v>-124.28049999999999</c:v>
                </c:pt>
                <c:pt idx="1755">
                  <c:v>-260.41000000000003</c:v>
                </c:pt>
                <c:pt idx="1756">
                  <c:v>-92.954499999999996</c:v>
                </c:pt>
                <c:pt idx="1757">
                  <c:v>-1791.5</c:v>
                </c:pt>
                <c:pt idx="1758">
                  <c:v>2254.16</c:v>
                </c:pt>
                <c:pt idx="1759">
                  <c:v>161.94999999999999</c:v>
                </c:pt>
                <c:pt idx="1760">
                  <c:v>40.482299999999995</c:v>
                </c:pt>
                <c:pt idx="1761">
                  <c:v>32.86</c:v>
                </c:pt>
                <c:pt idx="1762">
                  <c:v>1990.8984</c:v>
                </c:pt>
                <c:pt idx="1763">
                  <c:v>14.013</c:v>
                </c:pt>
                <c:pt idx="1764">
                  <c:v>-187.22199999999998</c:v>
                </c:pt>
                <c:pt idx="1765">
                  <c:v>2314.4579999999996</c:v>
                </c:pt>
                <c:pt idx="1766">
                  <c:v>1.0379999999999998</c:v>
                </c:pt>
                <c:pt idx="1767">
                  <c:v>9.59</c:v>
                </c:pt>
                <c:pt idx="1768">
                  <c:v>-655.42399999999998</c:v>
                </c:pt>
                <c:pt idx="1769">
                  <c:v>-53.580399999999997</c:v>
                </c:pt>
                <c:pt idx="1770">
                  <c:v>43.814999999999998</c:v>
                </c:pt>
                <c:pt idx="1771">
                  <c:v>396.85349999999994</c:v>
                </c:pt>
                <c:pt idx="1772">
                  <c:v>-14.1</c:v>
                </c:pt>
                <c:pt idx="1773">
                  <c:v>410.43270000000001</c:v>
                </c:pt>
                <c:pt idx="1774">
                  <c:v>-109.1</c:v>
                </c:pt>
                <c:pt idx="1775">
                  <c:v>-7.5800000000000409</c:v>
                </c:pt>
                <c:pt idx="1776">
                  <c:v>-244.63</c:v>
                </c:pt>
                <c:pt idx="1777">
                  <c:v>3075.6660000000002</c:v>
                </c:pt>
                <c:pt idx="1778">
                  <c:v>3.2220000000000013</c:v>
                </c:pt>
                <c:pt idx="1779">
                  <c:v>47.212000000000003</c:v>
                </c:pt>
                <c:pt idx="1780">
                  <c:v>67.806299999999993</c:v>
                </c:pt>
                <c:pt idx="1781">
                  <c:v>492.23699999999997</c:v>
                </c:pt>
                <c:pt idx="1782">
                  <c:v>-54.974140000000006</c:v>
                </c:pt>
                <c:pt idx="1783">
                  <c:v>-5.3507999999999996</c:v>
                </c:pt>
                <c:pt idx="1784">
                  <c:v>-124.08385440000001</c:v>
                </c:pt>
                <c:pt idx="1785">
                  <c:v>-79.720480000000009</c:v>
                </c:pt>
                <c:pt idx="1786">
                  <c:v>-109.70400000000001</c:v>
                </c:pt>
                <c:pt idx="1787">
                  <c:v>23.513999999999996</c:v>
                </c:pt>
                <c:pt idx="1788">
                  <c:v>-19.93</c:v>
                </c:pt>
                <c:pt idx="1789">
                  <c:v>4568.6072999999997</c:v>
                </c:pt>
                <c:pt idx="1790">
                  <c:v>-26.45</c:v>
                </c:pt>
                <c:pt idx="1791">
                  <c:v>27.393000000000001</c:v>
                </c:pt>
                <c:pt idx="1792">
                  <c:v>-14.33</c:v>
                </c:pt>
                <c:pt idx="1793">
                  <c:v>66.14</c:v>
                </c:pt>
                <c:pt idx="1794">
                  <c:v>426.08159999999998</c:v>
                </c:pt>
                <c:pt idx="1795">
                  <c:v>-258.22500000000002</c:v>
                </c:pt>
                <c:pt idx="1796">
                  <c:v>-98.17</c:v>
                </c:pt>
                <c:pt idx="1797">
                  <c:v>-182.8</c:v>
                </c:pt>
                <c:pt idx="1798">
                  <c:v>1445.36</c:v>
                </c:pt>
                <c:pt idx="1799">
                  <c:v>-376.50080000000003</c:v>
                </c:pt>
                <c:pt idx="1800">
                  <c:v>-218.04919999999998</c:v>
                </c:pt>
                <c:pt idx="1801">
                  <c:v>-15.7872</c:v>
                </c:pt>
                <c:pt idx="1802">
                  <c:v>331.48</c:v>
                </c:pt>
                <c:pt idx="1803">
                  <c:v>38.06</c:v>
                </c:pt>
                <c:pt idx="1804">
                  <c:v>16.691099999999999</c:v>
                </c:pt>
                <c:pt idx="1805">
                  <c:v>628.90800000000002</c:v>
                </c:pt>
                <c:pt idx="1806">
                  <c:v>317.54489999999998</c:v>
                </c:pt>
                <c:pt idx="1807">
                  <c:v>-29.359500000000001</c:v>
                </c:pt>
                <c:pt idx="1808">
                  <c:v>-79.766484000000005</c:v>
                </c:pt>
                <c:pt idx="1809">
                  <c:v>-136.59654</c:v>
                </c:pt>
                <c:pt idx="1810">
                  <c:v>-6.2619999999999996</c:v>
                </c:pt>
                <c:pt idx="1811">
                  <c:v>139.26240000000001</c:v>
                </c:pt>
                <c:pt idx="1812">
                  <c:v>-207.28</c:v>
                </c:pt>
                <c:pt idx="1813">
                  <c:v>-12.719000000000001</c:v>
                </c:pt>
                <c:pt idx="1814">
                  <c:v>236.73800000000028</c:v>
                </c:pt>
                <c:pt idx="1815">
                  <c:v>38.993400000000037</c:v>
                </c:pt>
                <c:pt idx="1816">
                  <c:v>20.403300000000016</c:v>
                </c:pt>
                <c:pt idx="1817">
                  <c:v>17.091799999999999</c:v>
                </c:pt>
                <c:pt idx="1818">
                  <c:v>85.248000000000005</c:v>
                </c:pt>
                <c:pt idx="1819">
                  <c:v>-51.42</c:v>
                </c:pt>
                <c:pt idx="1820">
                  <c:v>-27.540400000000002</c:v>
                </c:pt>
                <c:pt idx="1821">
                  <c:v>26.013000000000002</c:v>
                </c:pt>
                <c:pt idx="1822">
                  <c:v>11.325200000000001</c:v>
                </c:pt>
                <c:pt idx="1823">
                  <c:v>-88.6</c:v>
                </c:pt>
                <c:pt idx="1824">
                  <c:v>89.482800000000111</c:v>
                </c:pt>
                <c:pt idx="1825">
                  <c:v>-468.39760000000001</c:v>
                </c:pt>
                <c:pt idx="1826">
                  <c:v>248.06399999999996</c:v>
                </c:pt>
                <c:pt idx="1827">
                  <c:v>-62.164399999999986</c:v>
                </c:pt>
                <c:pt idx="1828">
                  <c:v>-148.80000000000001</c:v>
                </c:pt>
                <c:pt idx="1829">
                  <c:v>-3974.4558000000002</c:v>
                </c:pt>
                <c:pt idx="1830">
                  <c:v>-840.61599999999999</c:v>
                </c:pt>
                <c:pt idx="1831">
                  <c:v>-63.239999999999995</c:v>
                </c:pt>
                <c:pt idx="1832">
                  <c:v>-10.016</c:v>
                </c:pt>
                <c:pt idx="1833">
                  <c:v>-2.4439799999999998</c:v>
                </c:pt>
                <c:pt idx="1834">
                  <c:v>93.791699999999992</c:v>
                </c:pt>
                <c:pt idx="1835">
                  <c:v>2568.4628999999995</c:v>
                </c:pt>
                <c:pt idx="1836">
                  <c:v>9.4860000000000007</c:v>
                </c:pt>
                <c:pt idx="1837">
                  <c:v>-263.64999999999998</c:v>
                </c:pt>
                <c:pt idx="1838">
                  <c:v>890.18100000000004</c:v>
                </c:pt>
                <c:pt idx="1839">
                  <c:v>6095.8601999999992</c:v>
                </c:pt>
                <c:pt idx="1840">
                  <c:v>63.735299999999995</c:v>
                </c:pt>
                <c:pt idx="1841">
                  <c:v>56.310899999999997</c:v>
                </c:pt>
                <c:pt idx="1842">
                  <c:v>-57.283248000000015</c:v>
                </c:pt>
                <c:pt idx="1843">
                  <c:v>338.22536000000002</c:v>
                </c:pt>
                <c:pt idx="1844">
                  <c:v>-0.37736000000000003</c:v>
                </c:pt>
                <c:pt idx="1845">
                  <c:v>46.970999999999997</c:v>
                </c:pt>
                <c:pt idx="1846">
                  <c:v>211.73</c:v>
                </c:pt>
                <c:pt idx="1847">
                  <c:v>-64.5</c:v>
                </c:pt>
                <c:pt idx="1848">
                  <c:v>-23.900399999999998</c:v>
                </c:pt>
                <c:pt idx="1849">
                  <c:v>-5.0111999999999997</c:v>
                </c:pt>
                <c:pt idx="1850">
                  <c:v>53.15</c:v>
                </c:pt>
                <c:pt idx="1851">
                  <c:v>10.973600000000005</c:v>
                </c:pt>
                <c:pt idx="1852">
                  <c:v>550.3578</c:v>
                </c:pt>
                <c:pt idx="1853">
                  <c:v>-696.48360000000014</c:v>
                </c:pt>
                <c:pt idx="1854">
                  <c:v>-82.83</c:v>
                </c:pt>
                <c:pt idx="1855">
                  <c:v>25.04</c:v>
                </c:pt>
                <c:pt idx="1856">
                  <c:v>-580.32000000000005</c:v>
                </c:pt>
                <c:pt idx="1857">
                  <c:v>-3.8428</c:v>
                </c:pt>
                <c:pt idx="1858">
                  <c:v>21.935099999999998</c:v>
                </c:pt>
                <c:pt idx="1859">
                  <c:v>-7.51</c:v>
                </c:pt>
                <c:pt idx="1860">
                  <c:v>928.96079999999984</c:v>
                </c:pt>
                <c:pt idx="1861">
                  <c:v>-131.61720000000003</c:v>
                </c:pt>
                <c:pt idx="1862">
                  <c:v>43.72</c:v>
                </c:pt>
                <c:pt idx="1863">
                  <c:v>-10.74</c:v>
                </c:pt>
                <c:pt idx="1864">
                  <c:v>812.68889999999988</c:v>
                </c:pt>
                <c:pt idx="1865">
                  <c:v>-82.83</c:v>
                </c:pt>
                <c:pt idx="1866">
                  <c:v>25.04</c:v>
                </c:pt>
                <c:pt idx="1867">
                  <c:v>930.98700000000008</c:v>
                </c:pt>
                <c:pt idx="1868">
                  <c:v>-580.32000000000005</c:v>
                </c:pt>
                <c:pt idx="1869">
                  <c:v>-253.11</c:v>
                </c:pt>
                <c:pt idx="1870">
                  <c:v>43.72</c:v>
                </c:pt>
                <c:pt idx="1871">
                  <c:v>-7.39</c:v>
                </c:pt>
                <c:pt idx="1872">
                  <c:v>26.09</c:v>
                </c:pt>
                <c:pt idx="1873">
                  <c:v>-10.74</c:v>
                </c:pt>
                <c:pt idx="1874">
                  <c:v>-7.51</c:v>
                </c:pt>
                <c:pt idx="1875">
                  <c:v>1380.3210000000001</c:v>
                </c:pt>
                <c:pt idx="1876">
                  <c:v>-16.670000000000002</c:v>
                </c:pt>
                <c:pt idx="1877">
                  <c:v>40.200000000000003</c:v>
                </c:pt>
                <c:pt idx="1878">
                  <c:v>3.21</c:v>
                </c:pt>
                <c:pt idx="1879">
                  <c:v>38.700000000000003</c:v>
                </c:pt>
                <c:pt idx="1880">
                  <c:v>-21.91</c:v>
                </c:pt>
                <c:pt idx="1881">
                  <c:v>-119.77</c:v>
                </c:pt>
                <c:pt idx="1882">
                  <c:v>-168.72</c:v>
                </c:pt>
                <c:pt idx="1883">
                  <c:v>-439.62</c:v>
                </c:pt>
                <c:pt idx="1884">
                  <c:v>15.42</c:v>
                </c:pt>
                <c:pt idx="1885">
                  <c:v>-1730.3</c:v>
                </c:pt>
                <c:pt idx="1886">
                  <c:v>-64.14</c:v>
                </c:pt>
                <c:pt idx="1887">
                  <c:v>-373.476</c:v>
                </c:pt>
                <c:pt idx="1888">
                  <c:v>-1.06</c:v>
                </c:pt>
                <c:pt idx="1889">
                  <c:v>63.605499999999999</c:v>
                </c:pt>
                <c:pt idx="1890">
                  <c:v>-38.44</c:v>
                </c:pt>
                <c:pt idx="1891">
                  <c:v>17.309999999999999</c:v>
                </c:pt>
                <c:pt idx="1892">
                  <c:v>-505.69</c:v>
                </c:pt>
                <c:pt idx="1893">
                  <c:v>900.41399999999999</c:v>
                </c:pt>
                <c:pt idx="1894">
                  <c:v>-593.79999999999995</c:v>
                </c:pt>
                <c:pt idx="1895">
                  <c:v>47.98</c:v>
                </c:pt>
                <c:pt idx="1896">
                  <c:v>-526.47809500000005</c:v>
                </c:pt>
                <c:pt idx="1897">
                  <c:v>78.89</c:v>
                </c:pt>
                <c:pt idx="1898">
                  <c:v>-85.58</c:v>
                </c:pt>
                <c:pt idx="1899">
                  <c:v>40.11</c:v>
                </c:pt>
                <c:pt idx="1900">
                  <c:v>-37.9407</c:v>
                </c:pt>
                <c:pt idx="1901">
                  <c:v>-126.47</c:v>
                </c:pt>
                <c:pt idx="1902">
                  <c:v>33.923999999999999</c:v>
                </c:pt>
                <c:pt idx="1903">
                  <c:v>40.11</c:v>
                </c:pt>
                <c:pt idx="1904">
                  <c:v>-1730.3</c:v>
                </c:pt>
                <c:pt idx="1905">
                  <c:v>56.890499999999996</c:v>
                </c:pt>
                <c:pt idx="1906">
                  <c:v>-252.845</c:v>
                </c:pt>
                <c:pt idx="1907">
                  <c:v>1228.1654999999998</c:v>
                </c:pt>
                <c:pt idx="1908">
                  <c:v>-42.493919999999989</c:v>
                </c:pt>
                <c:pt idx="1909">
                  <c:v>-16.670000000000002</c:v>
                </c:pt>
                <c:pt idx="1910">
                  <c:v>46.440000000000005</c:v>
                </c:pt>
                <c:pt idx="1911">
                  <c:v>-17.527999999999999</c:v>
                </c:pt>
                <c:pt idx="1912">
                  <c:v>-95.816000000000003</c:v>
                </c:pt>
                <c:pt idx="1913">
                  <c:v>-19.988800000000001</c:v>
                </c:pt>
                <c:pt idx="1914">
                  <c:v>-296.89999999999998</c:v>
                </c:pt>
                <c:pt idx="1915">
                  <c:v>41.862299999999998</c:v>
                </c:pt>
                <c:pt idx="1916">
                  <c:v>-0.53</c:v>
                </c:pt>
                <c:pt idx="1917">
                  <c:v>78.89</c:v>
                </c:pt>
                <c:pt idx="1918">
                  <c:v>-336.1284</c:v>
                </c:pt>
                <c:pt idx="1919">
                  <c:v>-85.58</c:v>
                </c:pt>
                <c:pt idx="1920">
                  <c:v>21.403799999999997</c:v>
                </c:pt>
                <c:pt idx="1921">
                  <c:v>-526.47809500000005</c:v>
                </c:pt>
                <c:pt idx="1922">
                  <c:v>-400.93344000000002</c:v>
                </c:pt>
                <c:pt idx="1923">
                  <c:v>-153.87263999999999</c:v>
                </c:pt>
                <c:pt idx="1924">
                  <c:v>3.8519999999999999</c:v>
                </c:pt>
                <c:pt idx="1925">
                  <c:v>-64.14</c:v>
                </c:pt>
                <c:pt idx="1926">
                  <c:v>-37.9407</c:v>
                </c:pt>
                <c:pt idx="1927">
                  <c:v>35.686799999999998</c:v>
                </c:pt>
                <c:pt idx="1928">
                  <c:v>31.753799999999998</c:v>
                </c:pt>
                <c:pt idx="1929">
                  <c:v>5757.8981999999996</c:v>
                </c:pt>
                <c:pt idx="1930">
                  <c:v>16.691099999999999</c:v>
                </c:pt>
                <c:pt idx="1931">
                  <c:v>-1255.8600000000001</c:v>
                </c:pt>
                <c:pt idx="1932">
                  <c:v>-90.233999999999995</c:v>
                </c:pt>
                <c:pt idx="1933">
                  <c:v>-7.23</c:v>
                </c:pt>
                <c:pt idx="1934">
                  <c:v>351.47909999999996</c:v>
                </c:pt>
                <c:pt idx="1935">
                  <c:v>150.04</c:v>
                </c:pt>
                <c:pt idx="1936">
                  <c:v>-556.25</c:v>
                </c:pt>
                <c:pt idx="1937">
                  <c:v>166.49699999999999</c:v>
                </c:pt>
                <c:pt idx="1938">
                  <c:v>89.437799999999996</c:v>
                </c:pt>
                <c:pt idx="1939">
                  <c:v>-1.76</c:v>
                </c:pt>
                <c:pt idx="1940">
                  <c:v>359.1216</c:v>
                </c:pt>
                <c:pt idx="1941">
                  <c:v>28.382400000000001</c:v>
                </c:pt>
                <c:pt idx="1942">
                  <c:v>71.735600000000005</c:v>
                </c:pt>
                <c:pt idx="1943">
                  <c:v>-79.320800000000006</c:v>
                </c:pt>
                <c:pt idx="1944">
                  <c:v>-133.97999999999999</c:v>
                </c:pt>
                <c:pt idx="1945">
                  <c:v>135.75059999999999</c:v>
                </c:pt>
                <c:pt idx="1946">
                  <c:v>-4.0175999999999998</c:v>
                </c:pt>
                <c:pt idx="1947">
                  <c:v>24.095999999999997</c:v>
                </c:pt>
                <c:pt idx="1948">
                  <c:v>6.9719999999999995</c:v>
                </c:pt>
                <c:pt idx="1949">
                  <c:v>-24.245999999999999</c:v>
                </c:pt>
                <c:pt idx="1950">
                  <c:v>-130.88</c:v>
                </c:pt>
                <c:pt idx="1951">
                  <c:v>-99.12</c:v>
                </c:pt>
                <c:pt idx="1952">
                  <c:v>-605.37400000000002</c:v>
                </c:pt>
                <c:pt idx="1953">
                  <c:v>22.059299999999997</c:v>
                </c:pt>
                <c:pt idx="1954">
                  <c:v>-40.94</c:v>
                </c:pt>
                <c:pt idx="1955">
                  <c:v>-99.55</c:v>
                </c:pt>
                <c:pt idx="1956">
                  <c:v>571.40279999999996</c:v>
                </c:pt>
                <c:pt idx="1957">
                  <c:v>66.971400000000003</c:v>
                </c:pt>
                <c:pt idx="1958">
                  <c:v>-174.94</c:v>
                </c:pt>
                <c:pt idx="1959">
                  <c:v>-801.15479999999991</c:v>
                </c:pt>
                <c:pt idx="1960">
                  <c:v>-30.550050000000002</c:v>
                </c:pt>
                <c:pt idx="1961">
                  <c:v>-1042.7139999999999</c:v>
                </c:pt>
                <c:pt idx="1962">
                  <c:v>-140.69834064</c:v>
                </c:pt>
                <c:pt idx="1963">
                  <c:v>11.812620000000001</c:v>
                </c:pt>
                <c:pt idx="1964">
                  <c:v>797.85599999999999</c:v>
                </c:pt>
                <c:pt idx="1965">
                  <c:v>422.45249999999999</c:v>
                </c:pt>
                <c:pt idx="1966">
                  <c:v>-178.21600000000001</c:v>
                </c:pt>
                <c:pt idx="1967">
                  <c:v>662.05727999999999</c:v>
                </c:pt>
                <c:pt idx="1968">
                  <c:v>-367.71840000000003</c:v>
                </c:pt>
                <c:pt idx="1969">
                  <c:v>-26.655999999999999</c:v>
                </c:pt>
                <c:pt idx="1970">
                  <c:v>-7.4750000000000005</c:v>
                </c:pt>
                <c:pt idx="1971">
                  <c:v>-54.622</c:v>
                </c:pt>
                <c:pt idx="1972">
                  <c:v>-126.81418000000001</c:v>
                </c:pt>
                <c:pt idx="1973">
                  <c:v>190.14</c:v>
                </c:pt>
                <c:pt idx="1974">
                  <c:v>916.68060000000014</c:v>
                </c:pt>
                <c:pt idx="1975">
                  <c:v>-29.211359999999999</c:v>
                </c:pt>
                <c:pt idx="1976">
                  <c:v>-33.807839999999999</c:v>
                </c:pt>
                <c:pt idx="1977">
                  <c:v>199.98269999999997</c:v>
                </c:pt>
                <c:pt idx="1978">
                  <c:v>67.599999999999923</c:v>
                </c:pt>
                <c:pt idx="1979">
                  <c:v>97.345200000000006</c:v>
                </c:pt>
                <c:pt idx="1980">
                  <c:v>-8.8982400000000013</c:v>
                </c:pt>
                <c:pt idx="1981">
                  <c:v>926.31809999999996</c:v>
                </c:pt>
                <c:pt idx="1982">
                  <c:v>10.88</c:v>
                </c:pt>
                <c:pt idx="1983">
                  <c:v>-5.92</c:v>
                </c:pt>
                <c:pt idx="1984">
                  <c:v>1881.76</c:v>
                </c:pt>
                <c:pt idx="1985">
                  <c:v>-31.2364</c:v>
                </c:pt>
                <c:pt idx="1986">
                  <c:v>-0.44999999999999929</c:v>
                </c:pt>
                <c:pt idx="1987">
                  <c:v>-33.327999999999996</c:v>
                </c:pt>
                <c:pt idx="1988">
                  <c:v>9.1918400000000027</c:v>
                </c:pt>
                <c:pt idx="1989">
                  <c:v>24.369512000000014</c:v>
                </c:pt>
                <c:pt idx="1990">
                  <c:v>48.139520000000005</c:v>
                </c:pt>
                <c:pt idx="1991">
                  <c:v>1809.2844</c:v>
                </c:pt>
                <c:pt idx="1992">
                  <c:v>-62.73</c:v>
                </c:pt>
                <c:pt idx="1993">
                  <c:v>-70.971999999999994</c:v>
                </c:pt>
                <c:pt idx="1994">
                  <c:v>-27.31</c:v>
                </c:pt>
                <c:pt idx="1995">
                  <c:v>-32.65</c:v>
                </c:pt>
                <c:pt idx="1996">
                  <c:v>-224.64400000000001</c:v>
                </c:pt>
                <c:pt idx="1997">
                  <c:v>-116.45200000000001</c:v>
                </c:pt>
                <c:pt idx="1998">
                  <c:v>-166.0393</c:v>
                </c:pt>
                <c:pt idx="1999">
                  <c:v>-309.56799999999998</c:v>
                </c:pt>
                <c:pt idx="2000">
                  <c:v>39.347999999999999</c:v>
                </c:pt>
                <c:pt idx="2001">
                  <c:v>364.35419999999999</c:v>
                </c:pt>
                <c:pt idx="2002">
                  <c:v>14.76</c:v>
                </c:pt>
                <c:pt idx="2003">
                  <c:v>-267.09199999999998</c:v>
                </c:pt>
                <c:pt idx="2004">
                  <c:v>10.85</c:v>
                </c:pt>
                <c:pt idx="2005">
                  <c:v>97.662599999999983</c:v>
                </c:pt>
                <c:pt idx="2006">
                  <c:v>4.1280000000000001</c:v>
                </c:pt>
                <c:pt idx="2007">
                  <c:v>1450.0487999999998</c:v>
                </c:pt>
                <c:pt idx="2008">
                  <c:v>511.13819999999993</c:v>
                </c:pt>
                <c:pt idx="2009">
                  <c:v>-453.2</c:v>
                </c:pt>
                <c:pt idx="2010">
                  <c:v>-207.679788</c:v>
                </c:pt>
                <c:pt idx="2011">
                  <c:v>215.64400000000001</c:v>
                </c:pt>
                <c:pt idx="2012">
                  <c:v>-114.22</c:v>
                </c:pt>
                <c:pt idx="2013">
                  <c:v>-150.29</c:v>
                </c:pt>
                <c:pt idx="2014">
                  <c:v>-94.95</c:v>
                </c:pt>
                <c:pt idx="2015">
                  <c:v>910.83449999999993</c:v>
                </c:pt>
                <c:pt idx="2016">
                  <c:v>3.3000000000000003</c:v>
                </c:pt>
                <c:pt idx="2017">
                  <c:v>-91.875</c:v>
                </c:pt>
                <c:pt idx="2018">
                  <c:v>248.58</c:v>
                </c:pt>
                <c:pt idx="2019">
                  <c:v>-1413.18</c:v>
                </c:pt>
                <c:pt idx="2020">
                  <c:v>-7.5244000000000009</c:v>
                </c:pt>
                <c:pt idx="2021">
                  <c:v>20.68</c:v>
                </c:pt>
                <c:pt idx="2022">
                  <c:v>-92.961000000000013</c:v>
                </c:pt>
                <c:pt idx="2023">
                  <c:v>83.848799999999997</c:v>
                </c:pt>
                <c:pt idx="2024">
                  <c:v>-70.680000000000007</c:v>
                </c:pt>
                <c:pt idx="2025">
                  <c:v>98.32</c:v>
                </c:pt>
                <c:pt idx="2026">
                  <c:v>-599.54</c:v>
                </c:pt>
                <c:pt idx="2027">
                  <c:v>-56.12</c:v>
                </c:pt>
                <c:pt idx="2028">
                  <c:v>-1.9991600000000003</c:v>
                </c:pt>
                <c:pt idx="2029">
                  <c:v>150.7167</c:v>
                </c:pt>
                <c:pt idx="2030">
                  <c:v>-280.2792</c:v>
                </c:pt>
                <c:pt idx="2031">
                  <c:v>-7.26</c:v>
                </c:pt>
                <c:pt idx="2032">
                  <c:v>613.89576</c:v>
                </c:pt>
                <c:pt idx="2033">
                  <c:v>-0.36000000000000654</c:v>
                </c:pt>
                <c:pt idx="2034">
                  <c:v>-458.84960000000001</c:v>
                </c:pt>
                <c:pt idx="2035">
                  <c:v>-1808.821524</c:v>
                </c:pt>
                <c:pt idx="2036">
                  <c:v>169.43899999999999</c:v>
                </c:pt>
                <c:pt idx="2037">
                  <c:v>15.5733</c:v>
                </c:pt>
                <c:pt idx="2038">
                  <c:v>77.45</c:v>
                </c:pt>
                <c:pt idx="2039">
                  <c:v>24.523519999999998</c:v>
                </c:pt>
                <c:pt idx="2040">
                  <c:v>-1.02</c:v>
                </c:pt>
                <c:pt idx="2041">
                  <c:v>65.246849999999995</c:v>
                </c:pt>
                <c:pt idx="2042">
                  <c:v>317.19600000000003</c:v>
                </c:pt>
                <c:pt idx="2043">
                  <c:v>232.28159999999997</c:v>
                </c:pt>
                <c:pt idx="2044">
                  <c:v>27.351000000000003</c:v>
                </c:pt>
                <c:pt idx="2045">
                  <c:v>-25.41</c:v>
                </c:pt>
                <c:pt idx="2046">
                  <c:v>1142.1224999999999</c:v>
                </c:pt>
                <c:pt idx="2047">
                  <c:v>24.0672</c:v>
                </c:pt>
                <c:pt idx="2048">
                  <c:v>-45.07</c:v>
                </c:pt>
                <c:pt idx="2049">
                  <c:v>-8.5299999999999994</c:v>
                </c:pt>
                <c:pt idx="2050">
                  <c:v>285.95</c:v>
                </c:pt>
                <c:pt idx="2051">
                  <c:v>3386.8580999999995</c:v>
                </c:pt>
                <c:pt idx="2052">
                  <c:v>137.7585</c:v>
                </c:pt>
                <c:pt idx="2053">
                  <c:v>7278.4580999999989</c:v>
                </c:pt>
                <c:pt idx="2054">
                  <c:v>-209.25</c:v>
                </c:pt>
                <c:pt idx="2055">
                  <c:v>-9.1635999999999989</c:v>
                </c:pt>
                <c:pt idx="2056">
                  <c:v>12.706000000000017</c:v>
                </c:pt>
                <c:pt idx="2057">
                  <c:v>7.7151600000000045</c:v>
                </c:pt>
                <c:pt idx="2058">
                  <c:v>148.7396</c:v>
                </c:pt>
                <c:pt idx="2059">
                  <c:v>-8.4195999999999991</c:v>
                </c:pt>
                <c:pt idx="2060">
                  <c:v>-25.86</c:v>
                </c:pt>
                <c:pt idx="2061">
                  <c:v>1083.0835999999999</c:v>
                </c:pt>
                <c:pt idx="2062">
                  <c:v>333.09059999999999</c:v>
                </c:pt>
                <c:pt idx="2063">
                  <c:v>906.33600000000001</c:v>
                </c:pt>
                <c:pt idx="2064">
                  <c:v>-17.863999999999997</c:v>
                </c:pt>
                <c:pt idx="2065">
                  <c:v>132.91983999999999</c:v>
                </c:pt>
                <c:pt idx="2066">
                  <c:v>-22.288</c:v>
                </c:pt>
                <c:pt idx="2067">
                  <c:v>-282.71159999999998</c:v>
                </c:pt>
                <c:pt idx="2068">
                  <c:v>-9.3149999999999942</c:v>
                </c:pt>
                <c:pt idx="2069">
                  <c:v>39.229999999999997</c:v>
                </c:pt>
                <c:pt idx="2070">
                  <c:v>164.46149999999997</c:v>
                </c:pt>
                <c:pt idx="2071">
                  <c:v>313.98449999999997</c:v>
                </c:pt>
                <c:pt idx="2072">
                  <c:v>-878.37599999999998</c:v>
                </c:pt>
                <c:pt idx="2073">
                  <c:v>-55.689920000000001</c:v>
                </c:pt>
                <c:pt idx="2074">
                  <c:v>-67.944760000000002</c:v>
                </c:pt>
                <c:pt idx="2075">
                  <c:v>721.01160000000004</c:v>
                </c:pt>
                <c:pt idx="2076">
                  <c:v>36.583799999999997</c:v>
                </c:pt>
                <c:pt idx="2077">
                  <c:v>192.51689999999999</c:v>
                </c:pt>
                <c:pt idx="2078">
                  <c:v>-134.91200000000001</c:v>
                </c:pt>
                <c:pt idx="2079">
                  <c:v>-97.921999999999997</c:v>
                </c:pt>
                <c:pt idx="2080">
                  <c:v>-5.05</c:v>
                </c:pt>
                <c:pt idx="2081">
                  <c:v>-4560.43</c:v>
                </c:pt>
                <c:pt idx="2082">
                  <c:v>-527.83000000000004</c:v>
                </c:pt>
                <c:pt idx="2083">
                  <c:v>-48.28</c:v>
                </c:pt>
                <c:pt idx="2084">
                  <c:v>67.03</c:v>
                </c:pt>
                <c:pt idx="2085">
                  <c:v>-2766.6158399999999</c:v>
                </c:pt>
                <c:pt idx="2086">
                  <c:v>70.645499999999998</c:v>
                </c:pt>
                <c:pt idx="2087">
                  <c:v>-29.888675999999997</c:v>
                </c:pt>
                <c:pt idx="2088">
                  <c:v>-335.77</c:v>
                </c:pt>
                <c:pt idx="2089">
                  <c:v>26.571899999999996</c:v>
                </c:pt>
                <c:pt idx="2090">
                  <c:v>763.33</c:v>
                </c:pt>
                <c:pt idx="2091">
                  <c:v>-16.38</c:v>
                </c:pt>
                <c:pt idx="2092">
                  <c:v>-204.16</c:v>
                </c:pt>
                <c:pt idx="2093">
                  <c:v>149.81999999999991</c:v>
                </c:pt>
                <c:pt idx="2094">
                  <c:v>755.76389999999992</c:v>
                </c:pt>
                <c:pt idx="2095">
                  <c:v>-7.6675199999999997</c:v>
                </c:pt>
                <c:pt idx="2096">
                  <c:v>-958.39800000000014</c:v>
                </c:pt>
                <c:pt idx="2097">
                  <c:v>-46.115000000000002</c:v>
                </c:pt>
                <c:pt idx="2098">
                  <c:v>-20.103999999999999</c:v>
                </c:pt>
                <c:pt idx="2099">
                  <c:v>1699.5239999999999</c:v>
                </c:pt>
                <c:pt idx="2100">
                  <c:v>-3.496</c:v>
                </c:pt>
                <c:pt idx="2101">
                  <c:v>-717.072</c:v>
                </c:pt>
                <c:pt idx="2102">
                  <c:v>-62.23</c:v>
                </c:pt>
                <c:pt idx="2103">
                  <c:v>603.43259999999998</c:v>
                </c:pt>
                <c:pt idx="2104">
                  <c:v>-23.770800000000001</c:v>
                </c:pt>
                <c:pt idx="2105">
                  <c:v>52.317500000000003</c:v>
                </c:pt>
                <c:pt idx="2106">
                  <c:v>131.38200000000001</c:v>
                </c:pt>
                <c:pt idx="2107">
                  <c:v>-89.292000000000002</c:v>
                </c:pt>
                <c:pt idx="2108">
                  <c:v>-211.036</c:v>
                </c:pt>
                <c:pt idx="2109">
                  <c:v>60.48</c:v>
                </c:pt>
                <c:pt idx="2110">
                  <c:v>221.274</c:v>
                </c:pt>
                <c:pt idx="2111">
                  <c:v>-13.28</c:v>
                </c:pt>
                <c:pt idx="2112">
                  <c:v>-48.68</c:v>
                </c:pt>
                <c:pt idx="2113">
                  <c:v>-185.48</c:v>
                </c:pt>
                <c:pt idx="2114">
                  <c:v>3572.4059999999995</c:v>
                </c:pt>
                <c:pt idx="2115">
                  <c:v>-54.505000000000003</c:v>
                </c:pt>
                <c:pt idx="2116">
                  <c:v>-184.548</c:v>
                </c:pt>
                <c:pt idx="2117">
                  <c:v>-556.54060000000004</c:v>
                </c:pt>
                <c:pt idx="2118">
                  <c:v>-137.63889999999998</c:v>
                </c:pt>
                <c:pt idx="2119">
                  <c:v>-84.930999999999997</c:v>
                </c:pt>
                <c:pt idx="2120">
                  <c:v>7.032</c:v>
                </c:pt>
                <c:pt idx="2121">
                  <c:v>-3.3879999999999999</c:v>
                </c:pt>
                <c:pt idx="2122">
                  <c:v>-87.822000000000003</c:v>
                </c:pt>
                <c:pt idx="2123">
                  <c:v>-9.3940000000000001</c:v>
                </c:pt>
                <c:pt idx="2124">
                  <c:v>-33.894000000000005</c:v>
                </c:pt>
                <c:pt idx="2125">
                  <c:v>1220.03784</c:v>
                </c:pt>
                <c:pt idx="2126">
                  <c:v>279.80539999999996</c:v>
                </c:pt>
                <c:pt idx="2127">
                  <c:v>8.5139999999999993</c:v>
                </c:pt>
                <c:pt idx="2128">
                  <c:v>-23.407999999999998</c:v>
                </c:pt>
                <c:pt idx="2129">
                  <c:v>14.041499999999999</c:v>
                </c:pt>
                <c:pt idx="2130">
                  <c:v>501.54300000000001</c:v>
                </c:pt>
                <c:pt idx="2131">
                  <c:v>-200.84</c:v>
                </c:pt>
                <c:pt idx="2132">
                  <c:v>-216.64507150000006</c:v>
                </c:pt>
                <c:pt idx="2133">
                  <c:v>31.805199999999999</c:v>
                </c:pt>
                <c:pt idx="2134">
                  <c:v>-193.00248000000002</c:v>
                </c:pt>
                <c:pt idx="2135">
                  <c:v>1662.92</c:v>
                </c:pt>
                <c:pt idx="2136">
                  <c:v>-60.429200000000002</c:v>
                </c:pt>
                <c:pt idx="2137">
                  <c:v>547.84500000000003</c:v>
                </c:pt>
                <c:pt idx="2138">
                  <c:v>-6.7249999999999996</c:v>
                </c:pt>
                <c:pt idx="2139">
                  <c:v>-17.16</c:v>
                </c:pt>
                <c:pt idx="2140">
                  <c:v>-2.87</c:v>
                </c:pt>
                <c:pt idx="2141">
                  <c:v>3.7949999999999999</c:v>
                </c:pt>
                <c:pt idx="2142">
                  <c:v>-4.09</c:v>
                </c:pt>
                <c:pt idx="2143">
                  <c:v>-10.15</c:v>
                </c:pt>
                <c:pt idx="2144">
                  <c:v>4.3808999999999996</c:v>
                </c:pt>
                <c:pt idx="2145">
                  <c:v>84.21</c:v>
                </c:pt>
                <c:pt idx="2146">
                  <c:v>-74.088000000000008</c:v>
                </c:pt>
                <c:pt idx="2147">
                  <c:v>170.274</c:v>
                </c:pt>
                <c:pt idx="2148">
                  <c:v>-146.94399999999999</c:v>
                </c:pt>
                <c:pt idx="2149">
                  <c:v>2.5272000000000032</c:v>
                </c:pt>
                <c:pt idx="2150">
                  <c:v>-100.744</c:v>
                </c:pt>
                <c:pt idx="2151">
                  <c:v>-52.083500000000001</c:v>
                </c:pt>
                <c:pt idx="2152">
                  <c:v>-206.17800000000003</c:v>
                </c:pt>
                <c:pt idx="2153">
                  <c:v>758.84999999999991</c:v>
                </c:pt>
                <c:pt idx="2154">
                  <c:v>74.543999999999997</c:v>
                </c:pt>
                <c:pt idx="2155">
                  <c:v>331.78200000000004</c:v>
                </c:pt>
                <c:pt idx="2156">
                  <c:v>3.3840000000000039</c:v>
                </c:pt>
                <c:pt idx="2157">
                  <c:v>-21.179199999999998</c:v>
                </c:pt>
                <c:pt idx="2158">
                  <c:v>267.96839999999997</c:v>
                </c:pt>
                <c:pt idx="2159">
                  <c:v>-44.615199999999994</c:v>
                </c:pt>
                <c:pt idx="2160">
                  <c:v>1038.5924399999999</c:v>
                </c:pt>
                <c:pt idx="2161">
                  <c:v>-6.85</c:v>
                </c:pt>
                <c:pt idx="2162">
                  <c:v>199.25</c:v>
                </c:pt>
                <c:pt idx="2163">
                  <c:v>-284.93959999999998</c:v>
                </c:pt>
                <c:pt idx="2164">
                  <c:v>-7.08</c:v>
                </c:pt>
                <c:pt idx="2165">
                  <c:v>-21.4</c:v>
                </c:pt>
                <c:pt idx="2166">
                  <c:v>200.76239999999996</c:v>
                </c:pt>
                <c:pt idx="2167">
                  <c:v>0.34600000000000009</c:v>
                </c:pt>
                <c:pt idx="2168">
                  <c:v>-17.654</c:v>
                </c:pt>
                <c:pt idx="2169">
                  <c:v>2505.7518</c:v>
                </c:pt>
                <c:pt idx="2170">
                  <c:v>-51.617999999999995</c:v>
                </c:pt>
                <c:pt idx="2171">
                  <c:v>-13.826000000000001</c:v>
                </c:pt>
                <c:pt idx="2172">
                  <c:v>-31.383999999999997</c:v>
                </c:pt>
                <c:pt idx="2173">
                  <c:v>1931.1479999999999</c:v>
                </c:pt>
                <c:pt idx="2174">
                  <c:v>34.164000000000001</c:v>
                </c:pt>
                <c:pt idx="2175">
                  <c:v>53.549599999999998</c:v>
                </c:pt>
                <c:pt idx="2176">
                  <c:v>2021.7827999999997</c:v>
                </c:pt>
                <c:pt idx="2177">
                  <c:v>547.03620000000001</c:v>
                </c:pt>
                <c:pt idx="2178">
                  <c:v>22.71</c:v>
                </c:pt>
                <c:pt idx="2179">
                  <c:v>-35.390431999999997</c:v>
                </c:pt>
                <c:pt idx="2180">
                  <c:v>-203.67000000000002</c:v>
                </c:pt>
                <c:pt idx="2181">
                  <c:v>-37.880000000000003</c:v>
                </c:pt>
                <c:pt idx="2182">
                  <c:v>-742.88</c:v>
                </c:pt>
                <c:pt idx="2183">
                  <c:v>83.329920000000001</c:v>
                </c:pt>
                <c:pt idx="2184">
                  <c:v>348.38400000000001</c:v>
                </c:pt>
                <c:pt idx="2185">
                  <c:v>-119.16</c:v>
                </c:pt>
                <c:pt idx="2186">
                  <c:v>546.21089999999992</c:v>
                </c:pt>
                <c:pt idx="2187">
                  <c:v>-43.565600000000003</c:v>
                </c:pt>
                <c:pt idx="2188">
                  <c:v>50.059499999999993</c:v>
                </c:pt>
                <c:pt idx="2189">
                  <c:v>-49.51</c:v>
                </c:pt>
                <c:pt idx="2190">
                  <c:v>138.1</c:v>
                </c:pt>
                <c:pt idx="2191">
                  <c:v>-9078.94</c:v>
                </c:pt>
                <c:pt idx="2192">
                  <c:v>124.36</c:v>
                </c:pt>
                <c:pt idx="2193">
                  <c:v>-28.37</c:v>
                </c:pt>
                <c:pt idx="2194">
                  <c:v>10.998000000000001</c:v>
                </c:pt>
                <c:pt idx="2195">
                  <c:v>-319.26</c:v>
                </c:pt>
                <c:pt idx="2196">
                  <c:v>-84.421499999999995</c:v>
                </c:pt>
                <c:pt idx="2197">
                  <c:v>-2.6728000000000001</c:v>
                </c:pt>
                <c:pt idx="2198">
                  <c:v>28.61</c:v>
                </c:pt>
                <c:pt idx="2199">
                  <c:v>200.316</c:v>
                </c:pt>
                <c:pt idx="2200">
                  <c:v>242.83169999999998</c:v>
                </c:pt>
                <c:pt idx="2201">
                  <c:v>807.29</c:v>
                </c:pt>
                <c:pt idx="2202">
                  <c:v>2315.6537999999996</c:v>
                </c:pt>
                <c:pt idx="2203">
                  <c:v>-145.01600000000002</c:v>
                </c:pt>
                <c:pt idx="2204">
                  <c:v>-810.20500000000004</c:v>
                </c:pt>
                <c:pt idx="2205">
                  <c:v>19.57</c:v>
                </c:pt>
                <c:pt idx="2206">
                  <c:v>154.85</c:v>
                </c:pt>
                <c:pt idx="2207">
                  <c:v>98.12</c:v>
                </c:pt>
                <c:pt idx="2208">
                  <c:v>107.11</c:v>
                </c:pt>
                <c:pt idx="2209">
                  <c:v>-216.154</c:v>
                </c:pt>
                <c:pt idx="2210">
                  <c:v>-6.6096000000000004</c:v>
                </c:pt>
                <c:pt idx="2211">
                  <c:v>-111.835936</c:v>
                </c:pt>
                <c:pt idx="2212">
                  <c:v>-51.301499999999997</c:v>
                </c:pt>
                <c:pt idx="2213">
                  <c:v>89.95</c:v>
                </c:pt>
                <c:pt idx="2214">
                  <c:v>-89.216999999999999</c:v>
                </c:pt>
                <c:pt idx="2215">
                  <c:v>3918.54</c:v>
                </c:pt>
                <c:pt idx="2216">
                  <c:v>39.109199999999994</c:v>
                </c:pt>
                <c:pt idx="2217">
                  <c:v>-69.055199999999999</c:v>
                </c:pt>
                <c:pt idx="2218">
                  <c:v>1.2236</c:v>
                </c:pt>
                <c:pt idx="2219">
                  <c:v>4.3148</c:v>
                </c:pt>
                <c:pt idx="2220">
                  <c:v>-19.100000000000001</c:v>
                </c:pt>
                <c:pt idx="2221">
                  <c:v>5.8627199999999995</c:v>
                </c:pt>
                <c:pt idx="2222">
                  <c:v>-75.31</c:v>
                </c:pt>
                <c:pt idx="2223">
                  <c:v>-125.83296</c:v>
                </c:pt>
                <c:pt idx="2224">
                  <c:v>12.5649</c:v>
                </c:pt>
                <c:pt idx="2225">
                  <c:v>-212.14840000000004</c:v>
                </c:pt>
                <c:pt idx="2226">
                  <c:v>337.29</c:v>
                </c:pt>
                <c:pt idx="2227">
                  <c:v>297.79000000000002</c:v>
                </c:pt>
                <c:pt idx="2228">
                  <c:v>118.59719999999999</c:v>
                </c:pt>
                <c:pt idx="2229">
                  <c:v>322.57040000000001</c:v>
                </c:pt>
                <c:pt idx="2230">
                  <c:v>-52.541199999999996</c:v>
                </c:pt>
                <c:pt idx="2231">
                  <c:v>366.30360000000002</c:v>
                </c:pt>
                <c:pt idx="2232">
                  <c:v>-37.43</c:v>
                </c:pt>
                <c:pt idx="2233">
                  <c:v>-11.066220000000001</c:v>
                </c:pt>
                <c:pt idx="2234">
                  <c:v>-37.357200000000006</c:v>
                </c:pt>
                <c:pt idx="2235">
                  <c:v>-32.119500000000002</c:v>
                </c:pt>
                <c:pt idx="2236">
                  <c:v>1677.2550000000001</c:v>
                </c:pt>
                <c:pt idx="2237">
                  <c:v>38.685000000000002</c:v>
                </c:pt>
                <c:pt idx="2238">
                  <c:v>122.21</c:v>
                </c:pt>
                <c:pt idx="2239">
                  <c:v>-11.1332</c:v>
                </c:pt>
                <c:pt idx="2240">
                  <c:v>5.9615999999999998</c:v>
                </c:pt>
                <c:pt idx="2241">
                  <c:v>126.03</c:v>
                </c:pt>
                <c:pt idx="2242">
                  <c:v>18.954299999999996</c:v>
                </c:pt>
                <c:pt idx="2243">
                  <c:v>267.64</c:v>
                </c:pt>
                <c:pt idx="2244">
                  <c:v>201.7353</c:v>
                </c:pt>
                <c:pt idx="2245">
                  <c:v>-684.78</c:v>
                </c:pt>
                <c:pt idx="2246">
                  <c:v>-237.47</c:v>
                </c:pt>
                <c:pt idx="2247">
                  <c:v>-2946.0509999999999</c:v>
                </c:pt>
                <c:pt idx="2248">
                  <c:v>-186.85040000000001</c:v>
                </c:pt>
                <c:pt idx="2249">
                  <c:v>10.94</c:v>
                </c:pt>
                <c:pt idx="2250">
                  <c:v>304.08299999999997</c:v>
                </c:pt>
                <c:pt idx="2251">
                  <c:v>-1965.7271999999998</c:v>
                </c:pt>
                <c:pt idx="2252">
                  <c:v>-51.7224</c:v>
                </c:pt>
                <c:pt idx="2253">
                  <c:v>-63.514800000000001</c:v>
                </c:pt>
                <c:pt idx="2254">
                  <c:v>21.555599999999998</c:v>
                </c:pt>
                <c:pt idx="2255">
                  <c:v>-239.315</c:v>
                </c:pt>
                <c:pt idx="2256">
                  <c:v>-33.31</c:v>
                </c:pt>
                <c:pt idx="2257">
                  <c:v>497.51759999999996</c:v>
                </c:pt>
                <c:pt idx="2258">
                  <c:v>24.27</c:v>
                </c:pt>
                <c:pt idx="2259">
                  <c:v>-826.74</c:v>
                </c:pt>
                <c:pt idx="2260">
                  <c:v>-171.166</c:v>
                </c:pt>
                <c:pt idx="2261">
                  <c:v>8.3000000000000007</c:v>
                </c:pt>
                <c:pt idx="2262">
                  <c:v>5.95</c:v>
                </c:pt>
                <c:pt idx="2263">
                  <c:v>2.61</c:v>
                </c:pt>
                <c:pt idx="2264">
                  <c:v>196.21</c:v>
                </c:pt>
                <c:pt idx="2265">
                  <c:v>315.14369999999997</c:v>
                </c:pt>
                <c:pt idx="2266">
                  <c:v>-108.3</c:v>
                </c:pt>
                <c:pt idx="2267">
                  <c:v>-74.479599999999991</c:v>
                </c:pt>
                <c:pt idx="2268">
                  <c:v>-232.22056000000003</c:v>
                </c:pt>
                <c:pt idx="2269">
                  <c:v>-126.53496</c:v>
                </c:pt>
                <c:pt idx="2270">
                  <c:v>93.228000000000009</c:v>
                </c:pt>
                <c:pt idx="2271">
                  <c:v>41.772599999999997</c:v>
                </c:pt>
                <c:pt idx="2272">
                  <c:v>-175.51759999999999</c:v>
                </c:pt>
                <c:pt idx="2273">
                  <c:v>220.40640000000002</c:v>
                </c:pt>
                <c:pt idx="2274">
                  <c:v>18.643799999999999</c:v>
                </c:pt>
                <c:pt idx="2275">
                  <c:v>-31.24</c:v>
                </c:pt>
                <c:pt idx="2276">
                  <c:v>4770.6944999999996</c:v>
                </c:pt>
                <c:pt idx="2277">
                  <c:v>13.83</c:v>
                </c:pt>
                <c:pt idx="2278">
                  <c:v>-138.84</c:v>
                </c:pt>
                <c:pt idx="2279">
                  <c:v>-39.67</c:v>
                </c:pt>
                <c:pt idx="2280">
                  <c:v>34.630000000000003</c:v>
                </c:pt>
                <c:pt idx="2281">
                  <c:v>-114.39</c:v>
                </c:pt>
                <c:pt idx="2282">
                  <c:v>-1312.84</c:v>
                </c:pt>
                <c:pt idx="2283">
                  <c:v>2.4500000000000002</c:v>
                </c:pt>
                <c:pt idx="2284">
                  <c:v>-28.621199999999998</c:v>
                </c:pt>
                <c:pt idx="2285">
                  <c:v>-530.67999999999995</c:v>
                </c:pt>
                <c:pt idx="2286">
                  <c:v>4472.6490000000003</c:v>
                </c:pt>
                <c:pt idx="2287">
                  <c:v>46.21</c:v>
                </c:pt>
                <c:pt idx="2288">
                  <c:v>55.888000000000034</c:v>
                </c:pt>
                <c:pt idx="2289">
                  <c:v>230.63939999999997</c:v>
                </c:pt>
                <c:pt idx="2290">
                  <c:v>43.380299999999998</c:v>
                </c:pt>
                <c:pt idx="2291">
                  <c:v>-432.54</c:v>
                </c:pt>
                <c:pt idx="2292">
                  <c:v>-210.7835</c:v>
                </c:pt>
                <c:pt idx="2293">
                  <c:v>-41.657200000000003</c:v>
                </c:pt>
                <c:pt idx="2294">
                  <c:v>551.22719999999993</c:v>
                </c:pt>
                <c:pt idx="2295">
                  <c:v>1297.53</c:v>
                </c:pt>
                <c:pt idx="2296">
                  <c:v>-22.65</c:v>
                </c:pt>
                <c:pt idx="2297">
                  <c:v>-21.24625</c:v>
                </c:pt>
                <c:pt idx="2298">
                  <c:v>-59.12</c:v>
                </c:pt>
                <c:pt idx="2299">
                  <c:v>221.6</c:v>
                </c:pt>
                <c:pt idx="2300">
                  <c:v>69.97</c:v>
                </c:pt>
                <c:pt idx="2301">
                  <c:v>-18.640350000000002</c:v>
                </c:pt>
                <c:pt idx="2302">
                  <c:v>270.38339999999999</c:v>
                </c:pt>
                <c:pt idx="2303">
                  <c:v>-13.014044000000002</c:v>
                </c:pt>
                <c:pt idx="2304">
                  <c:v>183.82056000000006</c:v>
                </c:pt>
                <c:pt idx="2305">
                  <c:v>622.69049999999993</c:v>
                </c:pt>
                <c:pt idx="2306">
                  <c:v>109.34399999999999</c:v>
                </c:pt>
                <c:pt idx="2307">
                  <c:v>10.368639999999999</c:v>
                </c:pt>
                <c:pt idx="2308">
                  <c:v>-565.22040000000004</c:v>
                </c:pt>
                <c:pt idx="2309">
                  <c:v>-76.88</c:v>
                </c:pt>
                <c:pt idx="2310">
                  <c:v>-4.68</c:v>
                </c:pt>
                <c:pt idx="2311">
                  <c:v>147.45299999999997</c:v>
                </c:pt>
                <c:pt idx="2312">
                  <c:v>44.060000000000059</c:v>
                </c:pt>
                <c:pt idx="2313">
                  <c:v>-132.1096</c:v>
                </c:pt>
                <c:pt idx="2314">
                  <c:v>-85.622</c:v>
                </c:pt>
                <c:pt idx="2315">
                  <c:v>121.6677</c:v>
                </c:pt>
                <c:pt idx="2316">
                  <c:v>1.3224</c:v>
                </c:pt>
                <c:pt idx="2317">
                  <c:v>455.42069999999995</c:v>
                </c:pt>
                <c:pt idx="2318">
                  <c:v>51.347999999999999</c:v>
                </c:pt>
                <c:pt idx="2319">
                  <c:v>-79.657599999999988</c:v>
                </c:pt>
                <c:pt idx="2320">
                  <c:v>-1685.0360000000001</c:v>
                </c:pt>
                <c:pt idx="2321">
                  <c:v>-415.69760000000002</c:v>
                </c:pt>
                <c:pt idx="2322">
                  <c:v>-172.55313000000001</c:v>
                </c:pt>
                <c:pt idx="2323">
                  <c:v>29.152499999999996</c:v>
                </c:pt>
                <c:pt idx="2324">
                  <c:v>22.571999999999999</c:v>
                </c:pt>
                <c:pt idx="2325">
                  <c:v>-1637.52</c:v>
                </c:pt>
                <c:pt idx="2326">
                  <c:v>53.311999999999998</c:v>
                </c:pt>
                <c:pt idx="2327">
                  <c:v>29.332000000000001</c:v>
                </c:pt>
                <c:pt idx="2328">
                  <c:v>-86</c:v>
                </c:pt>
                <c:pt idx="2329">
                  <c:v>-0.49</c:v>
                </c:pt>
                <c:pt idx="2330">
                  <c:v>-47.67</c:v>
                </c:pt>
                <c:pt idx="2331">
                  <c:v>-140.03199999999998</c:v>
                </c:pt>
                <c:pt idx="2332">
                  <c:v>-2157.6</c:v>
                </c:pt>
                <c:pt idx="2333">
                  <c:v>202.73</c:v>
                </c:pt>
                <c:pt idx="2334">
                  <c:v>-118.55</c:v>
                </c:pt>
                <c:pt idx="2335">
                  <c:v>-824.43</c:v>
                </c:pt>
                <c:pt idx="2336">
                  <c:v>189.28</c:v>
                </c:pt>
                <c:pt idx="2337">
                  <c:v>23.97</c:v>
                </c:pt>
                <c:pt idx="2338">
                  <c:v>75.212999999999994</c:v>
                </c:pt>
                <c:pt idx="2339">
                  <c:v>-452.38599999999997</c:v>
                </c:pt>
                <c:pt idx="2340">
                  <c:v>202.73</c:v>
                </c:pt>
                <c:pt idx="2341">
                  <c:v>-118.55</c:v>
                </c:pt>
                <c:pt idx="2342">
                  <c:v>-0.49</c:v>
                </c:pt>
                <c:pt idx="2343">
                  <c:v>-751.88015999999993</c:v>
                </c:pt>
                <c:pt idx="2344">
                  <c:v>-20.212080000000004</c:v>
                </c:pt>
                <c:pt idx="2345">
                  <c:v>466.38592000000006</c:v>
                </c:pt>
                <c:pt idx="2346">
                  <c:v>34.348199999999999</c:v>
                </c:pt>
                <c:pt idx="2347">
                  <c:v>-66.650000000000006</c:v>
                </c:pt>
                <c:pt idx="2348">
                  <c:v>35.954999999999998</c:v>
                </c:pt>
                <c:pt idx="2349">
                  <c:v>-108.5248</c:v>
                </c:pt>
                <c:pt idx="2350">
                  <c:v>-1672.1399999999999</c:v>
                </c:pt>
                <c:pt idx="2351">
                  <c:v>96.365399999999994</c:v>
                </c:pt>
                <c:pt idx="2352">
                  <c:v>-152.00169599999998</c:v>
                </c:pt>
                <c:pt idx="2353">
                  <c:v>-65.813999999999993</c:v>
                </c:pt>
                <c:pt idx="2354">
                  <c:v>-173.09520000000001</c:v>
                </c:pt>
                <c:pt idx="2355">
                  <c:v>-96.16</c:v>
                </c:pt>
                <c:pt idx="2356">
                  <c:v>263.39999999999998</c:v>
                </c:pt>
                <c:pt idx="2357">
                  <c:v>37.31</c:v>
                </c:pt>
                <c:pt idx="2358">
                  <c:v>56.22</c:v>
                </c:pt>
                <c:pt idx="2359">
                  <c:v>-10.33</c:v>
                </c:pt>
                <c:pt idx="2360">
                  <c:v>-173.09520000000001</c:v>
                </c:pt>
                <c:pt idx="2361">
                  <c:v>-96.16</c:v>
                </c:pt>
                <c:pt idx="2362">
                  <c:v>104.7213</c:v>
                </c:pt>
                <c:pt idx="2363">
                  <c:v>37.31</c:v>
                </c:pt>
                <c:pt idx="2364">
                  <c:v>80.798999999999992</c:v>
                </c:pt>
                <c:pt idx="2365">
                  <c:v>2206.0817999999995</c:v>
                </c:pt>
                <c:pt idx="2366">
                  <c:v>154.16</c:v>
                </c:pt>
                <c:pt idx="2367">
                  <c:v>-0.73</c:v>
                </c:pt>
                <c:pt idx="2368">
                  <c:v>-36.225000000000001</c:v>
                </c:pt>
                <c:pt idx="2369">
                  <c:v>32.105699999999999</c:v>
                </c:pt>
                <c:pt idx="2370">
                  <c:v>80.674799999999991</c:v>
                </c:pt>
                <c:pt idx="2371">
                  <c:v>72.245599999999968</c:v>
                </c:pt>
                <c:pt idx="2372">
                  <c:v>-17.13</c:v>
                </c:pt>
                <c:pt idx="2373">
                  <c:v>114.3165</c:v>
                </c:pt>
                <c:pt idx="2374">
                  <c:v>1107.4079999999999</c:v>
                </c:pt>
                <c:pt idx="2375">
                  <c:v>167.84399999999999</c:v>
                </c:pt>
                <c:pt idx="2376">
                  <c:v>-93.323999999999998</c:v>
                </c:pt>
                <c:pt idx="2377">
                  <c:v>-158.648</c:v>
                </c:pt>
                <c:pt idx="2378">
                  <c:v>30.113999999999997</c:v>
                </c:pt>
                <c:pt idx="2379">
                  <c:v>72.006</c:v>
                </c:pt>
                <c:pt idx="2380">
                  <c:v>-124.5335</c:v>
                </c:pt>
                <c:pt idx="2381">
                  <c:v>-53.299399999999999</c:v>
                </c:pt>
                <c:pt idx="2382">
                  <c:v>-149.21199999999999</c:v>
                </c:pt>
                <c:pt idx="2383">
                  <c:v>-46.353999999999999</c:v>
                </c:pt>
                <c:pt idx="2384">
                  <c:v>-21.018000000000001</c:v>
                </c:pt>
                <c:pt idx="2385">
                  <c:v>-655.52987500000006</c:v>
                </c:pt>
                <c:pt idx="2386">
                  <c:v>354.32879999999994</c:v>
                </c:pt>
                <c:pt idx="2387">
                  <c:v>257.77019999999999</c:v>
                </c:pt>
                <c:pt idx="2388">
                  <c:v>599.12760000000003</c:v>
                </c:pt>
                <c:pt idx="2389">
                  <c:v>-8.1788000000000007</c:v>
                </c:pt>
                <c:pt idx="2390">
                  <c:v>-51.855999999999995</c:v>
                </c:pt>
                <c:pt idx="2391">
                  <c:v>-26.887999999999998</c:v>
                </c:pt>
                <c:pt idx="2392">
                  <c:v>391.18169999999992</c:v>
                </c:pt>
                <c:pt idx="2393">
                  <c:v>155.58714600000008</c:v>
                </c:pt>
                <c:pt idx="2394">
                  <c:v>379.57589999999999</c:v>
                </c:pt>
                <c:pt idx="2395">
                  <c:v>3.6620000000000026</c:v>
                </c:pt>
                <c:pt idx="2396">
                  <c:v>74.536000000000001</c:v>
                </c:pt>
                <c:pt idx="2397">
                  <c:v>-1036.92</c:v>
                </c:pt>
                <c:pt idx="2398">
                  <c:v>377.95439999999996</c:v>
                </c:pt>
                <c:pt idx="2399">
                  <c:v>-259.02</c:v>
                </c:pt>
                <c:pt idx="2400">
                  <c:v>-138.74575199999998</c:v>
                </c:pt>
                <c:pt idx="2401">
                  <c:v>22.838999999999999</c:v>
                </c:pt>
                <c:pt idx="2402">
                  <c:v>-489.41559999999998</c:v>
                </c:pt>
                <c:pt idx="2403">
                  <c:v>-82.35</c:v>
                </c:pt>
                <c:pt idx="2404">
                  <c:v>231.15689999999998</c:v>
                </c:pt>
                <c:pt idx="2405">
                  <c:v>118.34189999999998</c:v>
                </c:pt>
                <c:pt idx="2406">
                  <c:v>35.31</c:v>
                </c:pt>
                <c:pt idx="2407">
                  <c:v>184.53359999999998</c:v>
                </c:pt>
                <c:pt idx="2408">
                  <c:v>-344.56363200000004</c:v>
                </c:pt>
                <c:pt idx="2409">
                  <c:v>6.11</c:v>
                </c:pt>
                <c:pt idx="2410">
                  <c:v>187.41200000000026</c:v>
                </c:pt>
                <c:pt idx="2411">
                  <c:v>91.56</c:v>
                </c:pt>
                <c:pt idx="2412">
                  <c:v>-1341.11</c:v>
                </c:pt>
                <c:pt idx="2413">
                  <c:v>-105.15</c:v>
                </c:pt>
                <c:pt idx="2414">
                  <c:v>-107.2</c:v>
                </c:pt>
                <c:pt idx="2415">
                  <c:v>-6.34</c:v>
                </c:pt>
                <c:pt idx="2416">
                  <c:v>275.5</c:v>
                </c:pt>
                <c:pt idx="2417">
                  <c:v>-3669.0509999999999</c:v>
                </c:pt>
                <c:pt idx="2418">
                  <c:v>274.34951999999998</c:v>
                </c:pt>
                <c:pt idx="2419">
                  <c:v>92.722199999999987</c:v>
                </c:pt>
                <c:pt idx="2420">
                  <c:v>-160.27549999999999</c:v>
                </c:pt>
                <c:pt idx="2421">
                  <c:v>-9.3610000000000007</c:v>
                </c:pt>
                <c:pt idx="2422">
                  <c:v>-7373.1282000000001</c:v>
                </c:pt>
                <c:pt idx="2423">
                  <c:v>396.97199999999998</c:v>
                </c:pt>
                <c:pt idx="2424">
                  <c:v>1442.0309999999999</c:v>
                </c:pt>
                <c:pt idx="2425">
                  <c:v>46.112699999999997</c:v>
                </c:pt>
                <c:pt idx="2426">
                  <c:v>-147.01499999999999</c:v>
                </c:pt>
                <c:pt idx="2427">
                  <c:v>395.85</c:v>
                </c:pt>
                <c:pt idx="2428">
                  <c:v>1497.3344999999999</c:v>
                </c:pt>
                <c:pt idx="2429">
                  <c:v>142.70579999999998</c:v>
                </c:pt>
                <c:pt idx="2430">
                  <c:v>-7.04</c:v>
                </c:pt>
                <c:pt idx="2431">
                  <c:v>-215.25102000000001</c:v>
                </c:pt>
                <c:pt idx="2432">
                  <c:v>-8.1</c:v>
                </c:pt>
                <c:pt idx="2433">
                  <c:v>-76.295000000000002</c:v>
                </c:pt>
                <c:pt idx="2434">
                  <c:v>-143.25720000000001</c:v>
                </c:pt>
                <c:pt idx="2435">
                  <c:v>538.52</c:v>
                </c:pt>
                <c:pt idx="2436">
                  <c:v>-136.69999999999999</c:v>
                </c:pt>
                <c:pt idx="2437">
                  <c:v>21.575039999999998</c:v>
                </c:pt>
                <c:pt idx="2438">
                  <c:v>-278.00387999999998</c:v>
                </c:pt>
                <c:pt idx="2439">
                  <c:v>-27.234999999999999</c:v>
                </c:pt>
                <c:pt idx="2440">
                  <c:v>10.718874000000001</c:v>
                </c:pt>
                <c:pt idx="2441">
                  <c:v>-4.1399999999999997</c:v>
                </c:pt>
                <c:pt idx="2442">
                  <c:v>-31.885000000000002</c:v>
                </c:pt>
                <c:pt idx="2443">
                  <c:v>12.97</c:v>
                </c:pt>
                <c:pt idx="2444">
                  <c:v>-95.21050000000001</c:v>
                </c:pt>
                <c:pt idx="2445">
                  <c:v>-513.71496000000002</c:v>
                </c:pt>
                <c:pt idx="2446">
                  <c:v>115.126</c:v>
                </c:pt>
                <c:pt idx="2447">
                  <c:v>5.1040000000000028</c:v>
                </c:pt>
                <c:pt idx="2448">
                  <c:v>0.9719999999999831</c:v>
                </c:pt>
                <c:pt idx="2449">
                  <c:v>-193.58</c:v>
                </c:pt>
                <c:pt idx="2450">
                  <c:v>-2595.6502000000005</c:v>
                </c:pt>
                <c:pt idx="2451">
                  <c:v>14.71984</c:v>
                </c:pt>
                <c:pt idx="2452">
                  <c:v>-33.6312</c:v>
                </c:pt>
                <c:pt idx="2453">
                  <c:v>101.19689580000016</c:v>
                </c:pt>
                <c:pt idx="2454">
                  <c:v>-4.3009999999999939</c:v>
                </c:pt>
                <c:pt idx="2455">
                  <c:v>930.81689999999992</c:v>
                </c:pt>
                <c:pt idx="2456">
                  <c:v>6.9940000000000069</c:v>
                </c:pt>
                <c:pt idx="2457">
                  <c:v>-7.97</c:v>
                </c:pt>
                <c:pt idx="2458">
                  <c:v>1112.4594</c:v>
                </c:pt>
                <c:pt idx="2459">
                  <c:v>-1570.32</c:v>
                </c:pt>
                <c:pt idx="2460">
                  <c:v>27.23</c:v>
                </c:pt>
                <c:pt idx="2461">
                  <c:v>365.25</c:v>
                </c:pt>
                <c:pt idx="2462">
                  <c:v>-19.099200000000003</c:v>
                </c:pt>
                <c:pt idx="2463">
                  <c:v>373.67</c:v>
                </c:pt>
                <c:pt idx="2464">
                  <c:v>270.29149999999998</c:v>
                </c:pt>
                <c:pt idx="2465">
                  <c:v>-147.376</c:v>
                </c:pt>
                <c:pt idx="2466">
                  <c:v>129.81</c:v>
                </c:pt>
                <c:pt idx="2467">
                  <c:v>-2561.3235</c:v>
                </c:pt>
                <c:pt idx="2468">
                  <c:v>-6.2</c:v>
                </c:pt>
                <c:pt idx="2469">
                  <c:v>601.33500000000004</c:v>
                </c:pt>
                <c:pt idx="2470">
                  <c:v>215.11</c:v>
                </c:pt>
                <c:pt idx="2471">
                  <c:v>-56.51</c:v>
                </c:pt>
                <c:pt idx="2472">
                  <c:v>435.95099999999996</c:v>
                </c:pt>
                <c:pt idx="2473">
                  <c:v>-14.801880000000001</c:v>
                </c:pt>
                <c:pt idx="2474">
                  <c:v>-2561.3235</c:v>
                </c:pt>
                <c:pt idx="2475">
                  <c:v>168.91889999999998</c:v>
                </c:pt>
                <c:pt idx="2476">
                  <c:v>-6.2</c:v>
                </c:pt>
                <c:pt idx="2477">
                  <c:v>507.88139999999993</c:v>
                </c:pt>
                <c:pt idx="2478">
                  <c:v>146.19029999999998</c:v>
                </c:pt>
                <c:pt idx="2479">
                  <c:v>601.33500000000004</c:v>
                </c:pt>
                <c:pt idx="2480">
                  <c:v>-114.21639999999999</c:v>
                </c:pt>
                <c:pt idx="2481">
                  <c:v>129.81</c:v>
                </c:pt>
                <c:pt idx="2482">
                  <c:v>339.01336000000003</c:v>
                </c:pt>
                <c:pt idx="2483">
                  <c:v>-56.51</c:v>
                </c:pt>
                <c:pt idx="2484">
                  <c:v>-25.31</c:v>
                </c:pt>
                <c:pt idx="2485">
                  <c:v>19.064699999999998</c:v>
                </c:pt>
                <c:pt idx="2486">
                  <c:v>10.56</c:v>
                </c:pt>
                <c:pt idx="2487">
                  <c:v>246.54</c:v>
                </c:pt>
                <c:pt idx="2488">
                  <c:v>-110.396</c:v>
                </c:pt>
                <c:pt idx="2489">
                  <c:v>55.06</c:v>
                </c:pt>
                <c:pt idx="2490">
                  <c:v>43.683900000000001</c:v>
                </c:pt>
                <c:pt idx="2491">
                  <c:v>-261.54809999999998</c:v>
                </c:pt>
                <c:pt idx="2492">
                  <c:v>202.38389999999998</c:v>
                </c:pt>
                <c:pt idx="2493">
                  <c:v>33.590000000000003</c:v>
                </c:pt>
                <c:pt idx="2494">
                  <c:v>-240.78</c:v>
                </c:pt>
                <c:pt idx="2495">
                  <c:v>7.29</c:v>
                </c:pt>
                <c:pt idx="2496">
                  <c:v>-34.447200000000002</c:v>
                </c:pt>
                <c:pt idx="2497">
                  <c:v>-24.514800000000001</c:v>
                </c:pt>
                <c:pt idx="2498">
                  <c:v>-303.91160000000002</c:v>
                </c:pt>
                <c:pt idx="2499">
                  <c:v>837.68069999999989</c:v>
                </c:pt>
                <c:pt idx="2500">
                  <c:v>-147.71899999999999</c:v>
                </c:pt>
                <c:pt idx="2501">
                  <c:v>-4.2</c:v>
                </c:pt>
                <c:pt idx="2502">
                  <c:v>-430.47840000000002</c:v>
                </c:pt>
                <c:pt idx="2503">
                  <c:v>-44.163600000000002</c:v>
                </c:pt>
                <c:pt idx="2504">
                  <c:v>-99.150399999999991</c:v>
                </c:pt>
                <c:pt idx="2505">
                  <c:v>-45.02</c:v>
                </c:pt>
                <c:pt idx="2506">
                  <c:v>352.69349999999997</c:v>
                </c:pt>
                <c:pt idx="2507">
                  <c:v>541.01</c:v>
                </c:pt>
                <c:pt idx="2508">
                  <c:v>-4.2</c:v>
                </c:pt>
                <c:pt idx="2509">
                  <c:v>-127.93599999999998</c:v>
                </c:pt>
                <c:pt idx="2510">
                  <c:v>-45.02</c:v>
                </c:pt>
                <c:pt idx="2511">
                  <c:v>730.44</c:v>
                </c:pt>
                <c:pt idx="2512">
                  <c:v>541.01</c:v>
                </c:pt>
                <c:pt idx="2513">
                  <c:v>-555.45600000000002</c:v>
                </c:pt>
                <c:pt idx="2514">
                  <c:v>-84.93</c:v>
                </c:pt>
                <c:pt idx="2515">
                  <c:v>5.82</c:v>
                </c:pt>
                <c:pt idx="2516">
                  <c:v>78.0321</c:v>
                </c:pt>
                <c:pt idx="2517">
                  <c:v>64.53</c:v>
                </c:pt>
                <c:pt idx="2518">
                  <c:v>-131.672</c:v>
                </c:pt>
                <c:pt idx="2519">
                  <c:v>65.184299999999993</c:v>
                </c:pt>
                <c:pt idx="2520">
                  <c:v>-632.16</c:v>
                </c:pt>
                <c:pt idx="2521">
                  <c:v>-102.66200000000001</c:v>
                </c:pt>
                <c:pt idx="2522">
                  <c:v>64.188000000000002</c:v>
                </c:pt>
                <c:pt idx="2523">
                  <c:v>128.172</c:v>
                </c:pt>
                <c:pt idx="2524">
                  <c:v>189.19799999999998</c:v>
                </c:pt>
                <c:pt idx="2525">
                  <c:v>16.338000000000001</c:v>
                </c:pt>
                <c:pt idx="2526">
                  <c:v>-116.584</c:v>
                </c:pt>
                <c:pt idx="2527">
                  <c:v>12.896100000000001</c:v>
                </c:pt>
                <c:pt idx="2528">
                  <c:v>-102.432</c:v>
                </c:pt>
                <c:pt idx="2529">
                  <c:v>16.920000000000002</c:v>
                </c:pt>
                <c:pt idx="2530">
                  <c:v>619.62</c:v>
                </c:pt>
                <c:pt idx="2531">
                  <c:v>82.377520000000004</c:v>
                </c:pt>
                <c:pt idx="2532">
                  <c:v>22.38</c:v>
                </c:pt>
                <c:pt idx="2533">
                  <c:v>-2.7560000000000002</c:v>
                </c:pt>
                <c:pt idx="2534">
                  <c:v>270.84288000000004</c:v>
                </c:pt>
                <c:pt idx="2535">
                  <c:v>55.805280000000025</c:v>
                </c:pt>
                <c:pt idx="2536">
                  <c:v>336.26</c:v>
                </c:pt>
                <c:pt idx="2537">
                  <c:v>-21.319199999999999</c:v>
                </c:pt>
                <c:pt idx="2538">
                  <c:v>-128.52000000000001</c:v>
                </c:pt>
                <c:pt idx="2539">
                  <c:v>80.108080000000001</c:v>
                </c:pt>
                <c:pt idx="2540">
                  <c:v>95</c:v>
                </c:pt>
                <c:pt idx="2541">
                  <c:v>-883.53236400000003</c:v>
                </c:pt>
                <c:pt idx="2542">
                  <c:v>-17.18</c:v>
                </c:pt>
                <c:pt idx="2543">
                  <c:v>93.846800000000002</c:v>
                </c:pt>
                <c:pt idx="2544">
                  <c:v>75.675599999999989</c:v>
                </c:pt>
                <c:pt idx="2545">
                  <c:v>169.392</c:v>
                </c:pt>
                <c:pt idx="2546">
                  <c:v>-2115.2397000000001</c:v>
                </c:pt>
                <c:pt idx="2547">
                  <c:v>17.771999999999998</c:v>
                </c:pt>
                <c:pt idx="2548">
                  <c:v>-10.346</c:v>
                </c:pt>
                <c:pt idx="2549">
                  <c:v>26.621999999999968</c:v>
                </c:pt>
                <c:pt idx="2550">
                  <c:v>823.04640000000006</c:v>
                </c:pt>
                <c:pt idx="2551">
                  <c:v>646.27739999999994</c:v>
                </c:pt>
                <c:pt idx="2552">
                  <c:v>-9.5472999999999999</c:v>
                </c:pt>
                <c:pt idx="2553">
                  <c:v>-78.81</c:v>
                </c:pt>
                <c:pt idx="2554">
                  <c:v>12.82</c:v>
                </c:pt>
                <c:pt idx="2555">
                  <c:v>156.92256</c:v>
                </c:pt>
                <c:pt idx="2556">
                  <c:v>-286.86959999999999</c:v>
                </c:pt>
                <c:pt idx="2557">
                  <c:v>3498.2033999999994</c:v>
                </c:pt>
                <c:pt idx="2558">
                  <c:v>103.9485</c:v>
                </c:pt>
                <c:pt idx="2559">
                  <c:v>-1045.25</c:v>
                </c:pt>
                <c:pt idx="2560">
                  <c:v>304.7937</c:v>
                </c:pt>
                <c:pt idx="2561">
                  <c:v>14.405799999999999</c:v>
                </c:pt>
                <c:pt idx="2562">
                  <c:v>4730.1776999999993</c:v>
                </c:pt>
                <c:pt idx="2563">
                  <c:v>344.30279999999999</c:v>
                </c:pt>
                <c:pt idx="2564">
                  <c:v>1032.4828</c:v>
                </c:pt>
                <c:pt idx="2565">
                  <c:v>366.18299999999999</c:v>
                </c:pt>
                <c:pt idx="2566">
                  <c:v>-501.91479999999996</c:v>
                </c:pt>
                <c:pt idx="2567">
                  <c:v>-104.57</c:v>
                </c:pt>
                <c:pt idx="2568">
                  <c:v>31.995299999999997</c:v>
                </c:pt>
                <c:pt idx="2569">
                  <c:v>406.69200000000001</c:v>
                </c:pt>
                <c:pt idx="2570">
                  <c:v>-366.66399999999999</c:v>
                </c:pt>
                <c:pt idx="2571">
                  <c:v>-969.0483660000001</c:v>
                </c:pt>
                <c:pt idx="2572">
                  <c:v>4.0320000000000036</c:v>
                </c:pt>
                <c:pt idx="2573">
                  <c:v>-225.25049999999999</c:v>
                </c:pt>
                <c:pt idx="2574">
                  <c:v>-23.634399999999999</c:v>
                </c:pt>
                <c:pt idx="2575">
                  <c:v>379.28</c:v>
                </c:pt>
                <c:pt idx="2576">
                  <c:v>-71.83</c:v>
                </c:pt>
                <c:pt idx="2577">
                  <c:v>-0.74000000000000909</c:v>
                </c:pt>
                <c:pt idx="2578">
                  <c:v>-63.76</c:v>
                </c:pt>
                <c:pt idx="2579">
                  <c:v>8.9499999999999993</c:v>
                </c:pt>
                <c:pt idx="2580">
                  <c:v>-15</c:v>
                </c:pt>
                <c:pt idx="2581">
                  <c:v>1250.2592999999999</c:v>
                </c:pt>
                <c:pt idx="2582">
                  <c:v>968.82209999999986</c:v>
                </c:pt>
                <c:pt idx="2583">
                  <c:v>-3.88</c:v>
                </c:pt>
                <c:pt idx="2584">
                  <c:v>551.09280000000001</c:v>
                </c:pt>
                <c:pt idx="2585">
                  <c:v>-58.255199999999995</c:v>
                </c:pt>
                <c:pt idx="2586">
                  <c:v>-58.143599999999999</c:v>
                </c:pt>
                <c:pt idx="2587">
                  <c:v>54.459499999999991</c:v>
                </c:pt>
                <c:pt idx="2588">
                  <c:v>-3.4594559999999968</c:v>
                </c:pt>
                <c:pt idx="2589">
                  <c:v>17.505299999999998</c:v>
                </c:pt>
                <c:pt idx="2590">
                  <c:v>818.54617499999995</c:v>
                </c:pt>
                <c:pt idx="2591">
                  <c:v>-45.681600000000003</c:v>
                </c:pt>
                <c:pt idx="2592">
                  <c:v>20.079000000000001</c:v>
                </c:pt>
                <c:pt idx="2593">
                  <c:v>-25.928159999999998</c:v>
                </c:pt>
                <c:pt idx="2594">
                  <c:v>68.040899999999993</c:v>
                </c:pt>
                <c:pt idx="2595">
                  <c:v>-17.149999999999999</c:v>
                </c:pt>
                <c:pt idx="2596">
                  <c:v>-29.540000000000003</c:v>
                </c:pt>
                <c:pt idx="2597">
                  <c:v>-329.78399999999999</c:v>
                </c:pt>
                <c:pt idx="2598">
                  <c:v>-2.1</c:v>
                </c:pt>
                <c:pt idx="2599">
                  <c:v>-513.80280000000005</c:v>
                </c:pt>
                <c:pt idx="2600">
                  <c:v>-679.77</c:v>
                </c:pt>
                <c:pt idx="2601">
                  <c:v>-125.64440000000002</c:v>
                </c:pt>
                <c:pt idx="2602">
                  <c:v>829.46699999999998</c:v>
                </c:pt>
                <c:pt idx="2603">
                  <c:v>-263.94200000000001</c:v>
                </c:pt>
                <c:pt idx="2604">
                  <c:v>-32.591999999999999</c:v>
                </c:pt>
                <c:pt idx="2605">
                  <c:v>-818.44</c:v>
                </c:pt>
                <c:pt idx="2606">
                  <c:v>-724.03800000000001</c:v>
                </c:pt>
                <c:pt idx="2607">
                  <c:v>15.306000000000001</c:v>
                </c:pt>
                <c:pt idx="2608">
                  <c:v>111.22199999999999</c:v>
                </c:pt>
                <c:pt idx="2609">
                  <c:v>829.99199999999996</c:v>
                </c:pt>
                <c:pt idx="2610">
                  <c:v>71.274000000000001</c:v>
                </c:pt>
                <c:pt idx="2611">
                  <c:v>-181.80400000000003</c:v>
                </c:pt>
                <c:pt idx="2612">
                  <c:v>18.456</c:v>
                </c:pt>
                <c:pt idx="2613">
                  <c:v>-85.596000000000004</c:v>
                </c:pt>
                <c:pt idx="2614">
                  <c:v>-63.896000000000001</c:v>
                </c:pt>
                <c:pt idx="2615">
                  <c:v>22.866</c:v>
                </c:pt>
                <c:pt idx="2616">
                  <c:v>115.72799999999999</c:v>
                </c:pt>
                <c:pt idx="2617">
                  <c:v>-317.02999999999997</c:v>
                </c:pt>
                <c:pt idx="2618">
                  <c:v>-170.21199999999999</c:v>
                </c:pt>
                <c:pt idx="2619">
                  <c:v>13.577999999999999</c:v>
                </c:pt>
                <c:pt idx="2620">
                  <c:v>68.411999999999992</c:v>
                </c:pt>
                <c:pt idx="2621">
                  <c:v>-114.646</c:v>
                </c:pt>
                <c:pt idx="2622">
                  <c:v>909.36</c:v>
                </c:pt>
                <c:pt idx="2623">
                  <c:v>-76.424400000000006</c:v>
                </c:pt>
                <c:pt idx="2624">
                  <c:v>8.7319999999999993</c:v>
                </c:pt>
                <c:pt idx="2625">
                  <c:v>-80.502760000000009</c:v>
                </c:pt>
                <c:pt idx="2626">
                  <c:v>29.454000000000036</c:v>
                </c:pt>
                <c:pt idx="2627">
                  <c:v>40.220099999999995</c:v>
                </c:pt>
                <c:pt idx="2628">
                  <c:v>12.716699999999999</c:v>
                </c:pt>
                <c:pt idx="2629">
                  <c:v>149.43960000000001</c:v>
                </c:pt>
                <c:pt idx="2630">
                  <c:v>1035.2000999999998</c:v>
                </c:pt>
                <c:pt idx="2631">
                  <c:v>-105.33</c:v>
                </c:pt>
                <c:pt idx="2632">
                  <c:v>442.0899</c:v>
                </c:pt>
                <c:pt idx="2633">
                  <c:v>455.12399999999997</c:v>
                </c:pt>
                <c:pt idx="2634">
                  <c:v>5.71</c:v>
                </c:pt>
                <c:pt idx="2635">
                  <c:v>34.9876</c:v>
                </c:pt>
                <c:pt idx="2636">
                  <c:v>-423.2</c:v>
                </c:pt>
                <c:pt idx="2637">
                  <c:v>-1.0900000000000001</c:v>
                </c:pt>
                <c:pt idx="2638">
                  <c:v>53.960300000000075</c:v>
                </c:pt>
                <c:pt idx="2639">
                  <c:v>1010.9000000000001</c:v>
                </c:pt>
                <c:pt idx="2640">
                  <c:v>-203.45471999999995</c:v>
                </c:pt>
                <c:pt idx="2641">
                  <c:v>6643.5532800000001</c:v>
                </c:pt>
                <c:pt idx="2642">
                  <c:v>448.47239999999999</c:v>
                </c:pt>
                <c:pt idx="2643">
                  <c:v>624.40163999999993</c:v>
                </c:pt>
                <c:pt idx="2644">
                  <c:v>18.922000000000011</c:v>
                </c:pt>
                <c:pt idx="2645">
                  <c:v>39.350699999999996</c:v>
                </c:pt>
                <c:pt idx="2646">
                  <c:v>-192.6825</c:v>
                </c:pt>
                <c:pt idx="2647">
                  <c:v>-229.87</c:v>
                </c:pt>
                <c:pt idx="2648">
                  <c:v>329.9787</c:v>
                </c:pt>
                <c:pt idx="2649">
                  <c:v>5827.3328999999994</c:v>
                </c:pt>
                <c:pt idx="2650">
                  <c:v>30.49</c:v>
                </c:pt>
                <c:pt idx="2651">
                  <c:v>1152.5276999999999</c:v>
                </c:pt>
                <c:pt idx="2652">
                  <c:v>21.084</c:v>
                </c:pt>
                <c:pt idx="2653">
                  <c:v>-182.5472</c:v>
                </c:pt>
                <c:pt idx="2654">
                  <c:v>149.49799999999999</c:v>
                </c:pt>
                <c:pt idx="2655">
                  <c:v>185.94</c:v>
                </c:pt>
                <c:pt idx="2656">
                  <c:v>-19.432000000000002</c:v>
                </c:pt>
                <c:pt idx="2657">
                  <c:v>-189.56</c:v>
                </c:pt>
                <c:pt idx="2658">
                  <c:v>984.17700000000002</c:v>
                </c:pt>
                <c:pt idx="2659">
                  <c:v>171.12</c:v>
                </c:pt>
                <c:pt idx="2660">
                  <c:v>1292.598</c:v>
                </c:pt>
                <c:pt idx="2661">
                  <c:v>-242.41000000000003</c:v>
                </c:pt>
                <c:pt idx="2662">
                  <c:v>-166.62799999999999</c:v>
                </c:pt>
                <c:pt idx="2663">
                  <c:v>8.7659999999999982</c:v>
                </c:pt>
                <c:pt idx="2664">
                  <c:v>7.6379999999999999</c:v>
                </c:pt>
                <c:pt idx="2665">
                  <c:v>-9.4920000000000009</c:v>
                </c:pt>
                <c:pt idx="2666">
                  <c:v>27.186</c:v>
                </c:pt>
                <c:pt idx="2667">
                  <c:v>-76.103999999999999</c:v>
                </c:pt>
                <c:pt idx="2668">
                  <c:v>2.7779999999999996</c:v>
                </c:pt>
                <c:pt idx="2669">
                  <c:v>-34.936999999999998</c:v>
                </c:pt>
                <c:pt idx="2670">
                  <c:v>-86.634100000000004</c:v>
                </c:pt>
                <c:pt idx="2671">
                  <c:v>488.09399999999999</c:v>
                </c:pt>
                <c:pt idx="2672">
                  <c:v>24.312000000000001</c:v>
                </c:pt>
                <c:pt idx="2673">
                  <c:v>39.881999999999998</c:v>
                </c:pt>
                <c:pt idx="2674">
                  <c:v>-14.462</c:v>
                </c:pt>
                <c:pt idx="2675">
                  <c:v>-324.24</c:v>
                </c:pt>
                <c:pt idx="2676">
                  <c:v>-604.40600000000006</c:v>
                </c:pt>
                <c:pt idx="2677">
                  <c:v>-55.11</c:v>
                </c:pt>
                <c:pt idx="2678">
                  <c:v>-969.0483660000001</c:v>
                </c:pt>
                <c:pt idx="2679">
                  <c:v>-1.2948000000000002</c:v>
                </c:pt>
                <c:pt idx="2680">
                  <c:v>293.66000000000003</c:v>
                </c:pt>
                <c:pt idx="2681">
                  <c:v>-55.77</c:v>
                </c:pt>
                <c:pt idx="2682">
                  <c:v>-1.23</c:v>
                </c:pt>
                <c:pt idx="2683">
                  <c:v>-403.18739999999997</c:v>
                </c:pt>
                <c:pt idx="2684">
                  <c:v>-85.105999999999995</c:v>
                </c:pt>
                <c:pt idx="2685">
                  <c:v>73.457999999999998</c:v>
                </c:pt>
                <c:pt idx="2686">
                  <c:v>-3.9927999999999999</c:v>
                </c:pt>
                <c:pt idx="2687">
                  <c:v>3735.2159999999994</c:v>
                </c:pt>
                <c:pt idx="2688">
                  <c:v>-76.307000000000002</c:v>
                </c:pt>
                <c:pt idx="2689">
                  <c:v>-1615.5854000000002</c:v>
                </c:pt>
                <c:pt idx="2690">
                  <c:v>362.15339999999998</c:v>
                </c:pt>
                <c:pt idx="2691">
                  <c:v>-13.77</c:v>
                </c:pt>
                <c:pt idx="2692">
                  <c:v>44.912100000000002</c:v>
                </c:pt>
                <c:pt idx="2693">
                  <c:v>720.95399999999995</c:v>
                </c:pt>
                <c:pt idx="2694">
                  <c:v>170.81639999999999</c:v>
                </c:pt>
                <c:pt idx="2695">
                  <c:v>9.33</c:v>
                </c:pt>
                <c:pt idx="2696">
                  <c:v>-113.12</c:v>
                </c:pt>
                <c:pt idx="2697">
                  <c:v>49.1648</c:v>
                </c:pt>
                <c:pt idx="2698">
                  <c:v>910.2564000000001</c:v>
                </c:pt>
                <c:pt idx="2699">
                  <c:v>2593.14</c:v>
                </c:pt>
                <c:pt idx="2700">
                  <c:v>1162.76</c:v>
                </c:pt>
                <c:pt idx="2701">
                  <c:v>-76.94</c:v>
                </c:pt>
                <c:pt idx="2702">
                  <c:v>5.91</c:v>
                </c:pt>
                <c:pt idx="2703">
                  <c:v>87.600999999999999</c:v>
                </c:pt>
                <c:pt idx="2704">
                  <c:v>-225.30199999999999</c:v>
                </c:pt>
                <c:pt idx="2705">
                  <c:v>5.91</c:v>
                </c:pt>
                <c:pt idx="2706">
                  <c:v>59.146799999999992</c:v>
                </c:pt>
                <c:pt idx="2707">
                  <c:v>-40.008800000000001</c:v>
                </c:pt>
                <c:pt idx="2708">
                  <c:v>1104.2828999999999</c:v>
                </c:pt>
                <c:pt idx="2709">
                  <c:v>-225.30199999999999</c:v>
                </c:pt>
                <c:pt idx="2710">
                  <c:v>2261.4680999999996</c:v>
                </c:pt>
                <c:pt idx="2711">
                  <c:v>-79.180000000000007</c:v>
                </c:pt>
                <c:pt idx="2712">
                  <c:v>2054.4128999999998</c:v>
                </c:pt>
                <c:pt idx="2713">
                  <c:v>-3.89</c:v>
                </c:pt>
                <c:pt idx="2714">
                  <c:v>91.314599999999999</c:v>
                </c:pt>
                <c:pt idx="2715">
                  <c:v>-9.1884999999999994</c:v>
                </c:pt>
                <c:pt idx="2716">
                  <c:v>88.064699999999988</c:v>
                </c:pt>
                <c:pt idx="2717">
                  <c:v>-12.919280000000001</c:v>
                </c:pt>
                <c:pt idx="2718">
                  <c:v>-51.704000000000001</c:v>
                </c:pt>
                <c:pt idx="2719">
                  <c:v>144.7482</c:v>
                </c:pt>
                <c:pt idx="2720">
                  <c:v>-112.18899999999999</c:v>
                </c:pt>
                <c:pt idx="2721">
                  <c:v>-409.79</c:v>
                </c:pt>
                <c:pt idx="2722">
                  <c:v>913.31849999999997</c:v>
                </c:pt>
                <c:pt idx="2723">
                  <c:v>-271.80799999999999</c:v>
                </c:pt>
                <c:pt idx="2724">
                  <c:v>34.610399999999998</c:v>
                </c:pt>
                <c:pt idx="2725">
                  <c:v>-36.891999999999996</c:v>
                </c:pt>
                <c:pt idx="2726">
                  <c:v>-559.78</c:v>
                </c:pt>
                <c:pt idx="2727">
                  <c:v>-445.97177625000006</c:v>
                </c:pt>
                <c:pt idx="2728">
                  <c:v>4.1673999999999998</c:v>
                </c:pt>
                <c:pt idx="2729">
                  <c:v>-147.09002000000001</c:v>
                </c:pt>
                <c:pt idx="2730">
                  <c:v>-85.093400000000003</c:v>
                </c:pt>
                <c:pt idx="2731">
                  <c:v>-164.84019999999998</c:v>
                </c:pt>
                <c:pt idx="2732">
                  <c:v>-25.909730000000003</c:v>
                </c:pt>
                <c:pt idx="2733">
                  <c:v>-6.8628</c:v>
                </c:pt>
                <c:pt idx="2734">
                  <c:v>-215.72068000000002</c:v>
                </c:pt>
                <c:pt idx="2735">
                  <c:v>384.27849999999995</c:v>
                </c:pt>
                <c:pt idx="2736">
                  <c:v>-106.54496999999999</c:v>
                </c:pt>
                <c:pt idx="2737">
                  <c:v>31.382800000000003</c:v>
                </c:pt>
                <c:pt idx="2738">
                  <c:v>-24.156440000000003</c:v>
                </c:pt>
                <c:pt idx="2739">
                  <c:v>-335.31712500000003</c:v>
                </c:pt>
                <c:pt idx="2740">
                  <c:v>16.021800000000013</c:v>
                </c:pt>
                <c:pt idx="2741">
                  <c:v>38.067299999999996</c:v>
                </c:pt>
                <c:pt idx="2742">
                  <c:v>-110.59400000000001</c:v>
                </c:pt>
                <c:pt idx="2743">
                  <c:v>-99.152000000000001</c:v>
                </c:pt>
                <c:pt idx="2744">
                  <c:v>15.326080000000001</c:v>
                </c:pt>
                <c:pt idx="2745">
                  <c:v>-6.3984000000000005</c:v>
                </c:pt>
                <c:pt idx="2746">
                  <c:v>-201.12304</c:v>
                </c:pt>
                <c:pt idx="2747">
                  <c:v>-63.98</c:v>
                </c:pt>
                <c:pt idx="2748">
                  <c:v>903.9147999999999</c:v>
                </c:pt>
                <c:pt idx="2749">
                  <c:v>-99.435440000000014</c:v>
                </c:pt>
                <c:pt idx="2750">
                  <c:v>-8.7295999999999996</c:v>
                </c:pt>
                <c:pt idx="2751">
                  <c:v>58.139400000000002</c:v>
                </c:pt>
                <c:pt idx="2752">
                  <c:v>348.585984</c:v>
                </c:pt>
                <c:pt idx="2753">
                  <c:v>808.19200000000001</c:v>
                </c:pt>
                <c:pt idx="2754">
                  <c:v>1742.335358400001</c:v>
                </c:pt>
                <c:pt idx="2755">
                  <c:v>-97.28</c:v>
                </c:pt>
                <c:pt idx="2756">
                  <c:v>-57.077200000000005</c:v>
                </c:pt>
                <c:pt idx="2757">
                  <c:v>25.589200000000002</c:v>
                </c:pt>
                <c:pt idx="2758">
                  <c:v>9.0777599999999996</c:v>
                </c:pt>
                <c:pt idx="2759">
                  <c:v>139.61200000000002</c:v>
                </c:pt>
                <c:pt idx="2760">
                  <c:v>1152.4173000000001</c:v>
                </c:pt>
                <c:pt idx="2761">
                  <c:v>89.555999999999997</c:v>
                </c:pt>
                <c:pt idx="2762">
                  <c:v>258.01</c:v>
                </c:pt>
                <c:pt idx="2763">
                  <c:v>38.64</c:v>
                </c:pt>
                <c:pt idx="2764">
                  <c:v>-24.2</c:v>
                </c:pt>
                <c:pt idx="2765">
                  <c:v>17.132699999999996</c:v>
                </c:pt>
                <c:pt idx="2766">
                  <c:v>8.02</c:v>
                </c:pt>
                <c:pt idx="2767">
                  <c:v>53.999400000000001</c:v>
                </c:pt>
                <c:pt idx="2768">
                  <c:v>-505.76</c:v>
                </c:pt>
                <c:pt idx="2769">
                  <c:v>386.67599999999993</c:v>
                </c:pt>
                <c:pt idx="2770">
                  <c:v>-1.76</c:v>
                </c:pt>
                <c:pt idx="2771">
                  <c:v>-226.36</c:v>
                </c:pt>
                <c:pt idx="2772">
                  <c:v>-17.645199999999999</c:v>
                </c:pt>
                <c:pt idx="2773">
                  <c:v>721.08039999999994</c:v>
                </c:pt>
                <c:pt idx="2774">
                  <c:v>-7.8491999999999997</c:v>
                </c:pt>
                <c:pt idx="2775">
                  <c:v>-2816.3379</c:v>
                </c:pt>
                <c:pt idx="2776">
                  <c:v>-1220.3568</c:v>
                </c:pt>
                <c:pt idx="2777">
                  <c:v>152.43479999999997</c:v>
                </c:pt>
                <c:pt idx="2778">
                  <c:v>-867.80160000000001</c:v>
                </c:pt>
                <c:pt idx="2779">
                  <c:v>32.69</c:v>
                </c:pt>
                <c:pt idx="2780">
                  <c:v>-180.202</c:v>
                </c:pt>
                <c:pt idx="2781">
                  <c:v>763.39529999999991</c:v>
                </c:pt>
                <c:pt idx="2782">
                  <c:v>9.862000000000009</c:v>
                </c:pt>
                <c:pt idx="2783">
                  <c:v>-105.45599999999999</c:v>
                </c:pt>
                <c:pt idx="2784">
                  <c:v>-52.335999999999999</c:v>
                </c:pt>
                <c:pt idx="2785">
                  <c:v>-200.13839999999999</c:v>
                </c:pt>
                <c:pt idx="2786">
                  <c:v>67.654000000000053</c:v>
                </c:pt>
                <c:pt idx="2787">
                  <c:v>115.63200000000001</c:v>
                </c:pt>
                <c:pt idx="2788">
                  <c:v>218.72</c:v>
                </c:pt>
                <c:pt idx="2789">
                  <c:v>-7.3415999999999997</c:v>
                </c:pt>
                <c:pt idx="2790">
                  <c:v>-48.982079999999996</c:v>
                </c:pt>
                <c:pt idx="2791">
                  <c:v>-1.3305599999999997</c:v>
                </c:pt>
                <c:pt idx="2792">
                  <c:v>89.078999999999994</c:v>
                </c:pt>
                <c:pt idx="2793">
                  <c:v>-144.762</c:v>
                </c:pt>
                <c:pt idx="2794">
                  <c:v>3588.069</c:v>
                </c:pt>
                <c:pt idx="2795">
                  <c:v>-232.99100000000001</c:v>
                </c:pt>
                <c:pt idx="2796">
                  <c:v>-5572.3935000000001</c:v>
                </c:pt>
                <c:pt idx="2797">
                  <c:v>-40.275199999999998</c:v>
                </c:pt>
                <c:pt idx="2798">
                  <c:v>-53.25</c:v>
                </c:pt>
                <c:pt idx="2799">
                  <c:v>-159.25</c:v>
                </c:pt>
                <c:pt idx="2800">
                  <c:v>206.517</c:v>
                </c:pt>
                <c:pt idx="2801">
                  <c:v>-75.22</c:v>
                </c:pt>
                <c:pt idx="2802">
                  <c:v>-34.025600000000004</c:v>
                </c:pt>
                <c:pt idx="2803">
                  <c:v>-114.4135</c:v>
                </c:pt>
                <c:pt idx="2804">
                  <c:v>-31.86</c:v>
                </c:pt>
                <c:pt idx="2805">
                  <c:v>2.125</c:v>
                </c:pt>
                <c:pt idx="2806">
                  <c:v>-10.38</c:v>
                </c:pt>
                <c:pt idx="2807">
                  <c:v>2199.8441999999995</c:v>
                </c:pt>
                <c:pt idx="2808">
                  <c:v>24.156899999999997</c:v>
                </c:pt>
                <c:pt idx="2809">
                  <c:v>19.650400000000012</c:v>
                </c:pt>
                <c:pt idx="2810">
                  <c:v>279.66389999999996</c:v>
                </c:pt>
                <c:pt idx="2811">
                  <c:v>68.662000000000006</c:v>
                </c:pt>
                <c:pt idx="2812">
                  <c:v>-44.14</c:v>
                </c:pt>
                <c:pt idx="2813">
                  <c:v>-0.79</c:v>
                </c:pt>
                <c:pt idx="2814">
                  <c:v>-17.350740000000002</c:v>
                </c:pt>
                <c:pt idx="2815">
                  <c:v>111.74512000000007</c:v>
                </c:pt>
                <c:pt idx="2816">
                  <c:v>-681.09479999999996</c:v>
                </c:pt>
                <c:pt idx="2817">
                  <c:v>13.608000000000001</c:v>
                </c:pt>
                <c:pt idx="2818">
                  <c:v>-25.983999999999998</c:v>
                </c:pt>
                <c:pt idx="2819">
                  <c:v>148.56435999999999</c:v>
                </c:pt>
                <c:pt idx="2820">
                  <c:v>447.41669999999993</c:v>
                </c:pt>
                <c:pt idx="2821">
                  <c:v>-138.52000000000001</c:v>
                </c:pt>
                <c:pt idx="2822">
                  <c:v>-95.215999999999994</c:v>
                </c:pt>
                <c:pt idx="2823">
                  <c:v>-4.0401599999999993</c:v>
                </c:pt>
                <c:pt idx="2824">
                  <c:v>-188.29151999999999</c:v>
                </c:pt>
                <c:pt idx="2825">
                  <c:v>8.0643200000000022</c:v>
                </c:pt>
                <c:pt idx="2826">
                  <c:v>2318.9105999999997</c:v>
                </c:pt>
                <c:pt idx="2827">
                  <c:v>7.5040000000000049</c:v>
                </c:pt>
                <c:pt idx="2828">
                  <c:v>7635.8436000000002</c:v>
                </c:pt>
                <c:pt idx="2829">
                  <c:v>-213.32</c:v>
                </c:pt>
                <c:pt idx="2830">
                  <c:v>-69.412319999999994</c:v>
                </c:pt>
                <c:pt idx="2831">
                  <c:v>-204.65</c:v>
                </c:pt>
                <c:pt idx="2832">
                  <c:v>-238.7124</c:v>
                </c:pt>
                <c:pt idx="2833">
                  <c:v>-19.965</c:v>
                </c:pt>
                <c:pt idx="2834">
                  <c:v>2379.0854999999997</c:v>
                </c:pt>
                <c:pt idx="2835">
                  <c:v>158.54400000000001</c:v>
                </c:pt>
                <c:pt idx="2836">
                  <c:v>914.82479999999998</c:v>
                </c:pt>
                <c:pt idx="2837">
                  <c:v>52.89</c:v>
                </c:pt>
                <c:pt idx="2838">
                  <c:v>5.8840000000000074</c:v>
                </c:pt>
                <c:pt idx="2839">
                  <c:v>-16.578400000000002</c:v>
                </c:pt>
                <c:pt idx="2840">
                  <c:v>46.812960000000018</c:v>
                </c:pt>
                <c:pt idx="2841">
                  <c:v>-0.47149999999999997</c:v>
                </c:pt>
                <c:pt idx="2842">
                  <c:v>-0.71</c:v>
                </c:pt>
                <c:pt idx="2843">
                  <c:v>772.04</c:v>
                </c:pt>
                <c:pt idx="2844">
                  <c:v>-183.26</c:v>
                </c:pt>
                <c:pt idx="2845">
                  <c:v>-133.309</c:v>
                </c:pt>
                <c:pt idx="2846">
                  <c:v>-281.76</c:v>
                </c:pt>
                <c:pt idx="2847">
                  <c:v>-33.11</c:v>
                </c:pt>
                <c:pt idx="2848">
                  <c:v>19.997999999999998</c:v>
                </c:pt>
                <c:pt idx="2849">
                  <c:v>772.04</c:v>
                </c:pt>
                <c:pt idx="2850">
                  <c:v>1059.0840000000001</c:v>
                </c:pt>
                <c:pt idx="2851">
                  <c:v>-183.26</c:v>
                </c:pt>
                <c:pt idx="2852">
                  <c:v>-133.309</c:v>
                </c:pt>
                <c:pt idx="2853">
                  <c:v>-281.76</c:v>
                </c:pt>
                <c:pt idx="2854">
                  <c:v>-33.11</c:v>
                </c:pt>
                <c:pt idx="2855">
                  <c:v>19.997999999999998</c:v>
                </c:pt>
                <c:pt idx="2856">
                  <c:v>67.36000000000007</c:v>
                </c:pt>
                <c:pt idx="2857">
                  <c:v>-53.06</c:v>
                </c:pt>
                <c:pt idx="2858">
                  <c:v>-309.48</c:v>
                </c:pt>
                <c:pt idx="2859">
                  <c:v>38.906999999999996</c:v>
                </c:pt>
                <c:pt idx="2860">
                  <c:v>1059.0840000000001</c:v>
                </c:pt>
                <c:pt idx="2861">
                  <c:v>67.36000000000007</c:v>
                </c:pt>
                <c:pt idx="2862">
                  <c:v>-53.06</c:v>
                </c:pt>
                <c:pt idx="2863">
                  <c:v>143.59872000000007</c:v>
                </c:pt>
                <c:pt idx="2864">
                  <c:v>95.866848000000005</c:v>
                </c:pt>
                <c:pt idx="2865">
                  <c:v>81.91</c:v>
                </c:pt>
                <c:pt idx="2866">
                  <c:v>-10.9</c:v>
                </c:pt>
                <c:pt idx="2867">
                  <c:v>1232.79</c:v>
                </c:pt>
                <c:pt idx="2868">
                  <c:v>-89.56</c:v>
                </c:pt>
                <c:pt idx="2869">
                  <c:v>-62.77</c:v>
                </c:pt>
                <c:pt idx="2870">
                  <c:v>35.016000000000005</c:v>
                </c:pt>
                <c:pt idx="2871">
                  <c:v>-60.72</c:v>
                </c:pt>
                <c:pt idx="2872">
                  <c:v>-57.64</c:v>
                </c:pt>
                <c:pt idx="2873">
                  <c:v>-27.83</c:v>
                </c:pt>
                <c:pt idx="2874">
                  <c:v>-28.176000000000002</c:v>
                </c:pt>
                <c:pt idx="2875">
                  <c:v>764.95</c:v>
                </c:pt>
                <c:pt idx="2876">
                  <c:v>221.63</c:v>
                </c:pt>
                <c:pt idx="2877">
                  <c:v>67.107500000000002</c:v>
                </c:pt>
                <c:pt idx="2878">
                  <c:v>168.23699999999999</c:v>
                </c:pt>
                <c:pt idx="2879">
                  <c:v>-1072.97</c:v>
                </c:pt>
                <c:pt idx="2880">
                  <c:v>-211.54</c:v>
                </c:pt>
                <c:pt idx="2881">
                  <c:v>113.63</c:v>
                </c:pt>
                <c:pt idx="2882">
                  <c:v>2.1800000000000015</c:v>
                </c:pt>
                <c:pt idx="2883">
                  <c:v>67.107500000000002</c:v>
                </c:pt>
                <c:pt idx="2884">
                  <c:v>54.937799999999996</c:v>
                </c:pt>
                <c:pt idx="2885">
                  <c:v>168.23699999999999</c:v>
                </c:pt>
                <c:pt idx="2886">
                  <c:v>221.63</c:v>
                </c:pt>
                <c:pt idx="2887">
                  <c:v>34.210199999999993</c:v>
                </c:pt>
                <c:pt idx="2888">
                  <c:v>-48.576000000000001</c:v>
                </c:pt>
                <c:pt idx="2889">
                  <c:v>-25.3584</c:v>
                </c:pt>
                <c:pt idx="2890">
                  <c:v>-858.37599999999998</c:v>
                </c:pt>
                <c:pt idx="2891">
                  <c:v>-169.232</c:v>
                </c:pt>
                <c:pt idx="2892">
                  <c:v>-89.56</c:v>
                </c:pt>
                <c:pt idx="2893">
                  <c:v>-62.77</c:v>
                </c:pt>
                <c:pt idx="2894">
                  <c:v>-29.972800000000003</c:v>
                </c:pt>
                <c:pt idx="2895">
                  <c:v>1147.4250000000002</c:v>
                </c:pt>
                <c:pt idx="2896">
                  <c:v>99.539399999999986</c:v>
                </c:pt>
                <c:pt idx="2897">
                  <c:v>2051.36256</c:v>
                </c:pt>
                <c:pt idx="2898">
                  <c:v>-14.4716</c:v>
                </c:pt>
                <c:pt idx="2899">
                  <c:v>1272.5808</c:v>
                </c:pt>
                <c:pt idx="2900">
                  <c:v>-5390.7388920000003</c:v>
                </c:pt>
                <c:pt idx="2901">
                  <c:v>29.725199999999997</c:v>
                </c:pt>
                <c:pt idx="2902">
                  <c:v>-187.11</c:v>
                </c:pt>
                <c:pt idx="2903">
                  <c:v>-21.091200000000001</c:v>
                </c:pt>
                <c:pt idx="2904">
                  <c:v>-118.74</c:v>
                </c:pt>
                <c:pt idx="2905">
                  <c:v>-67.132999999999996</c:v>
                </c:pt>
                <c:pt idx="2906">
                  <c:v>-93.78431999999998</c:v>
                </c:pt>
                <c:pt idx="2907">
                  <c:v>2807.2844800000003</c:v>
                </c:pt>
                <c:pt idx="2908">
                  <c:v>-26.072800000000001</c:v>
                </c:pt>
                <c:pt idx="2909">
                  <c:v>449.41216000000003</c:v>
                </c:pt>
                <c:pt idx="2910">
                  <c:v>-142.86000000000001</c:v>
                </c:pt>
                <c:pt idx="2911">
                  <c:v>-1637.71488</c:v>
                </c:pt>
                <c:pt idx="2912">
                  <c:v>187.81056000000001</c:v>
                </c:pt>
                <c:pt idx="2913">
                  <c:v>603.35039999999992</c:v>
                </c:pt>
                <c:pt idx="2914">
                  <c:v>-2.8959200000000003</c:v>
                </c:pt>
                <c:pt idx="2915">
                  <c:v>-7.3436800000000009</c:v>
                </c:pt>
                <c:pt idx="2916">
                  <c:v>1236.3625439999998</c:v>
                </c:pt>
                <c:pt idx="2917">
                  <c:v>-139.28720000000001</c:v>
                </c:pt>
                <c:pt idx="2918">
                  <c:v>10.319999999999993</c:v>
                </c:pt>
                <c:pt idx="2919">
                  <c:v>697.82400000000007</c:v>
                </c:pt>
                <c:pt idx="2920">
                  <c:v>81.650800000000061</c:v>
                </c:pt>
                <c:pt idx="2921">
                  <c:v>-2.25</c:v>
                </c:pt>
                <c:pt idx="2922">
                  <c:v>-659.27200000000005</c:v>
                </c:pt>
                <c:pt idx="2923">
                  <c:v>-1226.52</c:v>
                </c:pt>
                <c:pt idx="2924">
                  <c:v>143.83400000000017</c:v>
                </c:pt>
                <c:pt idx="2925">
                  <c:v>3540.7625999999996</c:v>
                </c:pt>
                <c:pt idx="2926">
                  <c:v>8118.8918999999996</c:v>
                </c:pt>
                <c:pt idx="2927">
                  <c:v>110.7174</c:v>
                </c:pt>
                <c:pt idx="2928">
                  <c:v>-93.46</c:v>
                </c:pt>
                <c:pt idx="2929">
                  <c:v>174.39600000000002</c:v>
                </c:pt>
                <c:pt idx="2930">
                  <c:v>-79.114000000000004</c:v>
                </c:pt>
                <c:pt idx="2931">
                  <c:v>-31.583999999999996</c:v>
                </c:pt>
                <c:pt idx="2932">
                  <c:v>-61.417999999999992</c:v>
                </c:pt>
                <c:pt idx="2933">
                  <c:v>-225.69400000000002</c:v>
                </c:pt>
                <c:pt idx="2934">
                  <c:v>4460.6880000000001</c:v>
                </c:pt>
                <c:pt idx="2935">
                  <c:v>-34.817999999999998</c:v>
                </c:pt>
                <c:pt idx="2936">
                  <c:v>-559.53800000000001</c:v>
                </c:pt>
                <c:pt idx="2937">
                  <c:v>-1.806</c:v>
                </c:pt>
                <c:pt idx="2938">
                  <c:v>-46.857999999999997</c:v>
                </c:pt>
                <c:pt idx="2939">
                  <c:v>108</c:v>
                </c:pt>
                <c:pt idx="2940">
                  <c:v>377.154</c:v>
                </c:pt>
                <c:pt idx="2941">
                  <c:v>-15.1416</c:v>
                </c:pt>
                <c:pt idx="2942">
                  <c:v>-173.22119999999998</c:v>
                </c:pt>
                <c:pt idx="2943">
                  <c:v>1067.6025</c:v>
                </c:pt>
                <c:pt idx="2944">
                  <c:v>901.63139040000056</c:v>
                </c:pt>
                <c:pt idx="2945">
                  <c:v>843.16543999999999</c:v>
                </c:pt>
                <c:pt idx="2946">
                  <c:v>-127.05200000000001</c:v>
                </c:pt>
                <c:pt idx="2947">
                  <c:v>2169.7464</c:v>
                </c:pt>
                <c:pt idx="2948">
                  <c:v>-9.2650000000000006</c:v>
                </c:pt>
                <c:pt idx="2949">
                  <c:v>-169.06400000000002</c:v>
                </c:pt>
                <c:pt idx="2950">
                  <c:v>-12.99</c:v>
                </c:pt>
                <c:pt idx="2951">
                  <c:v>-229.93</c:v>
                </c:pt>
                <c:pt idx="2952">
                  <c:v>59.54699999999999</c:v>
                </c:pt>
                <c:pt idx="2953">
                  <c:v>437.46</c:v>
                </c:pt>
                <c:pt idx="2954">
                  <c:v>-46.43</c:v>
                </c:pt>
                <c:pt idx="2955">
                  <c:v>461.334</c:v>
                </c:pt>
                <c:pt idx="2956">
                  <c:v>-22.16</c:v>
                </c:pt>
                <c:pt idx="2957">
                  <c:v>-64.983648000000002</c:v>
                </c:pt>
                <c:pt idx="2958">
                  <c:v>24.936599999999999</c:v>
                </c:pt>
                <c:pt idx="2959">
                  <c:v>-93.735199999999992</c:v>
                </c:pt>
                <c:pt idx="2960">
                  <c:v>4.53</c:v>
                </c:pt>
                <c:pt idx="2961">
                  <c:v>30.877499999999998</c:v>
                </c:pt>
                <c:pt idx="2962">
                  <c:v>2939.5517999999997</c:v>
                </c:pt>
                <c:pt idx="2963">
                  <c:v>-50.08</c:v>
                </c:pt>
                <c:pt idx="2964">
                  <c:v>238.35424</c:v>
                </c:pt>
                <c:pt idx="2965">
                  <c:v>9.7799999999999994</c:v>
                </c:pt>
                <c:pt idx="2966">
                  <c:v>-63.813500000000005</c:v>
                </c:pt>
                <c:pt idx="2967">
                  <c:v>325.29000000000002</c:v>
                </c:pt>
                <c:pt idx="2968">
                  <c:v>-116.05</c:v>
                </c:pt>
                <c:pt idx="2969">
                  <c:v>117.38</c:v>
                </c:pt>
                <c:pt idx="2970">
                  <c:v>-144.19999999999999</c:v>
                </c:pt>
                <c:pt idx="2971">
                  <c:v>-46.92</c:v>
                </c:pt>
                <c:pt idx="2972">
                  <c:v>-85.328000000000003</c:v>
                </c:pt>
                <c:pt idx="2973">
                  <c:v>17.656000000000002</c:v>
                </c:pt>
                <c:pt idx="2974">
                  <c:v>241.077</c:v>
                </c:pt>
                <c:pt idx="2975">
                  <c:v>40.61</c:v>
                </c:pt>
                <c:pt idx="2976">
                  <c:v>-10.257999999999999</c:v>
                </c:pt>
                <c:pt idx="2977">
                  <c:v>-2.5530000000000004</c:v>
                </c:pt>
                <c:pt idx="2978">
                  <c:v>-134.297</c:v>
                </c:pt>
                <c:pt idx="2979">
                  <c:v>59.92</c:v>
                </c:pt>
                <c:pt idx="2980">
                  <c:v>-120.95</c:v>
                </c:pt>
                <c:pt idx="2981">
                  <c:v>-71.963999999999999</c:v>
                </c:pt>
                <c:pt idx="2982">
                  <c:v>777.75120000000004</c:v>
                </c:pt>
                <c:pt idx="2983">
                  <c:v>-48.219499999999996</c:v>
                </c:pt>
                <c:pt idx="2984">
                  <c:v>-66.129199999999997</c:v>
                </c:pt>
                <c:pt idx="2985">
                  <c:v>-2.5530000000000004</c:v>
                </c:pt>
                <c:pt idx="2986">
                  <c:v>70.193699999999993</c:v>
                </c:pt>
                <c:pt idx="2987">
                  <c:v>33.546399999999998</c:v>
                </c:pt>
                <c:pt idx="2988">
                  <c:v>122.66819999999998</c:v>
                </c:pt>
                <c:pt idx="2989">
                  <c:v>40.61</c:v>
                </c:pt>
                <c:pt idx="2990">
                  <c:v>-134.297</c:v>
                </c:pt>
                <c:pt idx="2991">
                  <c:v>32.540399999999998</c:v>
                </c:pt>
                <c:pt idx="2992">
                  <c:v>-120.95</c:v>
                </c:pt>
                <c:pt idx="2993">
                  <c:v>-48.219499999999996</c:v>
                </c:pt>
                <c:pt idx="2994">
                  <c:v>-63.813500000000005</c:v>
                </c:pt>
                <c:pt idx="2995">
                  <c:v>325.29000000000002</c:v>
                </c:pt>
                <c:pt idx="2996">
                  <c:v>-115.35999999999999</c:v>
                </c:pt>
                <c:pt idx="2997">
                  <c:v>-46.92</c:v>
                </c:pt>
                <c:pt idx="2998">
                  <c:v>-10.257999999999999</c:v>
                </c:pt>
                <c:pt idx="2999">
                  <c:v>-64.767600000000002</c:v>
                </c:pt>
                <c:pt idx="3000">
                  <c:v>894.41388000000006</c:v>
                </c:pt>
                <c:pt idx="3001">
                  <c:v>-116.05</c:v>
                </c:pt>
                <c:pt idx="3002">
                  <c:v>4580.0681999999997</c:v>
                </c:pt>
                <c:pt idx="3003">
                  <c:v>2660.1432</c:v>
                </c:pt>
                <c:pt idx="3004">
                  <c:v>2.9509000000000043</c:v>
                </c:pt>
                <c:pt idx="3005">
                  <c:v>-97.034976</c:v>
                </c:pt>
                <c:pt idx="3006">
                  <c:v>-50.812160000000006</c:v>
                </c:pt>
                <c:pt idx="3007">
                  <c:v>-41.571504000000004</c:v>
                </c:pt>
                <c:pt idx="3008">
                  <c:v>-102.05099999999999</c:v>
                </c:pt>
                <c:pt idx="3009">
                  <c:v>-51.116</c:v>
                </c:pt>
                <c:pt idx="3010">
                  <c:v>861.1475999999999</c:v>
                </c:pt>
                <c:pt idx="3011">
                  <c:v>-185.91320000000002</c:v>
                </c:pt>
                <c:pt idx="3012">
                  <c:v>52.478999999999999</c:v>
                </c:pt>
                <c:pt idx="3013">
                  <c:v>14.85</c:v>
                </c:pt>
                <c:pt idx="3014">
                  <c:v>238.27079999999998</c:v>
                </c:pt>
                <c:pt idx="3015">
                  <c:v>-119.25775999999999</c:v>
                </c:pt>
                <c:pt idx="3016">
                  <c:v>-7.78</c:v>
                </c:pt>
                <c:pt idx="3017">
                  <c:v>8752.0427999999993</c:v>
                </c:pt>
                <c:pt idx="3018">
                  <c:v>15.469760000000008</c:v>
                </c:pt>
                <c:pt idx="3019">
                  <c:v>5.34</c:v>
                </c:pt>
                <c:pt idx="3020">
                  <c:v>-130.50399999999999</c:v>
                </c:pt>
                <c:pt idx="3021">
                  <c:v>-21.174399999999999</c:v>
                </c:pt>
                <c:pt idx="3022">
                  <c:v>-30.376895999999999</c:v>
                </c:pt>
                <c:pt idx="3023">
                  <c:v>1766.7795000000001</c:v>
                </c:pt>
                <c:pt idx="3024">
                  <c:v>85.875</c:v>
                </c:pt>
                <c:pt idx="3025">
                  <c:v>-42.45</c:v>
                </c:pt>
                <c:pt idx="3026">
                  <c:v>-155.52600000000001</c:v>
                </c:pt>
                <c:pt idx="3027">
                  <c:v>-35.96</c:v>
                </c:pt>
                <c:pt idx="3028">
                  <c:v>-158.10432</c:v>
                </c:pt>
                <c:pt idx="3029">
                  <c:v>-290.96928000000003</c:v>
                </c:pt>
                <c:pt idx="3030">
                  <c:v>-15.814339999999998</c:v>
                </c:pt>
                <c:pt idx="3031">
                  <c:v>1987.5364</c:v>
                </c:pt>
                <c:pt idx="3032">
                  <c:v>29.580299999999998</c:v>
                </c:pt>
                <c:pt idx="3033">
                  <c:v>-64.940400000000011</c:v>
                </c:pt>
                <c:pt idx="3034">
                  <c:v>-813.05856000000006</c:v>
                </c:pt>
                <c:pt idx="3035">
                  <c:v>-19.969152000000001</c:v>
                </c:pt>
                <c:pt idx="3036">
                  <c:v>-231.95</c:v>
                </c:pt>
                <c:pt idx="3037">
                  <c:v>234.21360000000001</c:v>
                </c:pt>
                <c:pt idx="3038">
                  <c:v>408.03839999999997</c:v>
                </c:pt>
                <c:pt idx="3039">
                  <c:v>-4.9000000000000004</c:v>
                </c:pt>
                <c:pt idx="3040">
                  <c:v>-77.9148</c:v>
                </c:pt>
                <c:pt idx="3041">
                  <c:v>64.4529</c:v>
                </c:pt>
                <c:pt idx="3042">
                  <c:v>6.0926999999999998</c:v>
                </c:pt>
                <c:pt idx="3043">
                  <c:v>4719.3232499999995</c:v>
                </c:pt>
                <c:pt idx="3044">
                  <c:v>-2.68</c:v>
                </c:pt>
                <c:pt idx="3045">
                  <c:v>210.4914</c:v>
                </c:pt>
                <c:pt idx="3046">
                  <c:v>-303.20850560000008</c:v>
                </c:pt>
                <c:pt idx="3047">
                  <c:v>20.299600000000002</c:v>
                </c:pt>
                <c:pt idx="3048">
                  <c:v>108.5163</c:v>
                </c:pt>
                <c:pt idx="3049">
                  <c:v>325.197</c:v>
                </c:pt>
                <c:pt idx="3050">
                  <c:v>48.47148</c:v>
                </c:pt>
                <c:pt idx="3051">
                  <c:v>-0.16119999999998641</c:v>
                </c:pt>
                <c:pt idx="3052">
                  <c:v>-37.32</c:v>
                </c:pt>
                <c:pt idx="3053">
                  <c:v>-152.76</c:v>
                </c:pt>
                <c:pt idx="3054">
                  <c:v>-7.1711999999999998</c:v>
                </c:pt>
                <c:pt idx="3055">
                  <c:v>-3.4560000000000004</c:v>
                </c:pt>
                <c:pt idx="3056">
                  <c:v>1063.9134000000001</c:v>
                </c:pt>
                <c:pt idx="3057">
                  <c:v>57.476999999999997</c:v>
                </c:pt>
                <c:pt idx="3058">
                  <c:v>-83.54</c:v>
                </c:pt>
                <c:pt idx="3059">
                  <c:v>487.43999999999994</c:v>
                </c:pt>
                <c:pt idx="3060">
                  <c:v>6914.1311999999989</c:v>
                </c:pt>
                <c:pt idx="3061">
                  <c:v>-681.97</c:v>
                </c:pt>
                <c:pt idx="3062">
                  <c:v>-3.93</c:v>
                </c:pt>
                <c:pt idx="3063">
                  <c:v>125.20739999999999</c:v>
                </c:pt>
                <c:pt idx="3064">
                  <c:v>281.53440000000001</c:v>
                </c:pt>
                <c:pt idx="3065">
                  <c:v>16.090799999999998</c:v>
                </c:pt>
                <c:pt idx="3066">
                  <c:v>113.49809999999999</c:v>
                </c:pt>
                <c:pt idx="3067">
                  <c:v>-230.50236000000001</c:v>
                </c:pt>
                <c:pt idx="3068">
                  <c:v>457.9461</c:v>
                </c:pt>
                <c:pt idx="3069">
                  <c:v>-77.901999999999987</c:v>
                </c:pt>
                <c:pt idx="3070">
                  <c:v>-296.11399999999998</c:v>
                </c:pt>
                <c:pt idx="3071">
                  <c:v>25.58</c:v>
                </c:pt>
                <c:pt idx="3072">
                  <c:v>-13.59</c:v>
                </c:pt>
                <c:pt idx="3073">
                  <c:v>-43.48</c:v>
                </c:pt>
                <c:pt idx="3074">
                  <c:v>25.58</c:v>
                </c:pt>
                <c:pt idx="3075">
                  <c:v>-13.59</c:v>
                </c:pt>
                <c:pt idx="3076">
                  <c:v>-43.48</c:v>
                </c:pt>
                <c:pt idx="3077">
                  <c:v>64.265999999999991</c:v>
                </c:pt>
                <c:pt idx="3078">
                  <c:v>-302.61559999999997</c:v>
                </c:pt>
                <c:pt idx="3079">
                  <c:v>5.6916000000000002</c:v>
                </c:pt>
                <c:pt idx="3080">
                  <c:v>-369.10999999999996</c:v>
                </c:pt>
                <c:pt idx="3081">
                  <c:v>-71.176000000000002</c:v>
                </c:pt>
                <c:pt idx="3082">
                  <c:v>165.77939999999998</c:v>
                </c:pt>
                <c:pt idx="3083">
                  <c:v>-2.06</c:v>
                </c:pt>
                <c:pt idx="3084">
                  <c:v>-303.62</c:v>
                </c:pt>
                <c:pt idx="3085">
                  <c:v>-264.27499999999998</c:v>
                </c:pt>
                <c:pt idx="3086">
                  <c:v>-99.34</c:v>
                </c:pt>
                <c:pt idx="3087">
                  <c:v>-47.927999999999997</c:v>
                </c:pt>
                <c:pt idx="3088">
                  <c:v>-62.061999999999998</c:v>
                </c:pt>
                <c:pt idx="3089">
                  <c:v>27.013499999999997</c:v>
                </c:pt>
                <c:pt idx="3090">
                  <c:v>2828.3582999999994</c:v>
                </c:pt>
                <c:pt idx="3091">
                  <c:v>7.4243999999999994</c:v>
                </c:pt>
                <c:pt idx="3092">
                  <c:v>731.54489999999998</c:v>
                </c:pt>
                <c:pt idx="3093">
                  <c:v>38.439899999999994</c:v>
                </c:pt>
                <c:pt idx="3094">
                  <c:v>184.19549999999998</c:v>
                </c:pt>
                <c:pt idx="3095">
                  <c:v>78.570000000000007</c:v>
                </c:pt>
                <c:pt idx="3096">
                  <c:v>-49.77</c:v>
                </c:pt>
                <c:pt idx="3097">
                  <c:v>-30.51</c:v>
                </c:pt>
                <c:pt idx="3098">
                  <c:v>-146.66419200000001</c:v>
                </c:pt>
                <c:pt idx="3099">
                  <c:v>241.22048000000001</c:v>
                </c:pt>
                <c:pt idx="3100">
                  <c:v>-49.156799999999997</c:v>
                </c:pt>
                <c:pt idx="3101">
                  <c:v>4.1099999999999994</c:v>
                </c:pt>
                <c:pt idx="3102">
                  <c:v>28.565999999999999</c:v>
                </c:pt>
                <c:pt idx="3103">
                  <c:v>-24.024000000000001</c:v>
                </c:pt>
                <c:pt idx="3104">
                  <c:v>775.46400000000006</c:v>
                </c:pt>
                <c:pt idx="3105">
                  <c:v>868.995</c:v>
                </c:pt>
                <c:pt idx="3106">
                  <c:v>-216.23</c:v>
                </c:pt>
                <c:pt idx="3107">
                  <c:v>2581.5590999999995</c:v>
                </c:pt>
                <c:pt idx="3108">
                  <c:v>227.24459999999996</c:v>
                </c:pt>
                <c:pt idx="3109">
                  <c:v>-483.03999999999996</c:v>
                </c:pt>
                <c:pt idx="3110">
                  <c:v>-68.956800000000001</c:v>
                </c:pt>
                <c:pt idx="3111">
                  <c:v>-25.112000000000002</c:v>
                </c:pt>
                <c:pt idx="3112">
                  <c:v>17.376000000000001</c:v>
                </c:pt>
                <c:pt idx="3113">
                  <c:v>24.260399999999997</c:v>
                </c:pt>
                <c:pt idx="3114">
                  <c:v>-28.83</c:v>
                </c:pt>
                <c:pt idx="3115">
                  <c:v>-1.2994999999999999</c:v>
                </c:pt>
                <c:pt idx="3116">
                  <c:v>-58.28</c:v>
                </c:pt>
                <c:pt idx="3117">
                  <c:v>-71.55</c:v>
                </c:pt>
                <c:pt idx="3118">
                  <c:v>29.883900000000001</c:v>
                </c:pt>
                <c:pt idx="3119">
                  <c:v>-2.82</c:v>
                </c:pt>
                <c:pt idx="3120">
                  <c:v>59.440499999999993</c:v>
                </c:pt>
                <c:pt idx="3121">
                  <c:v>331.45529999999997</c:v>
                </c:pt>
                <c:pt idx="3122">
                  <c:v>14.48</c:v>
                </c:pt>
                <c:pt idx="3123">
                  <c:v>22.25</c:v>
                </c:pt>
                <c:pt idx="3124">
                  <c:v>592.52650000000006</c:v>
                </c:pt>
                <c:pt idx="3125">
                  <c:v>232.8</c:v>
                </c:pt>
                <c:pt idx="3126">
                  <c:v>38.08</c:v>
                </c:pt>
                <c:pt idx="3127">
                  <c:v>-17.03</c:v>
                </c:pt>
                <c:pt idx="3128">
                  <c:v>39.626999999999995</c:v>
                </c:pt>
                <c:pt idx="3129">
                  <c:v>29.655999999999999</c:v>
                </c:pt>
                <c:pt idx="3130">
                  <c:v>-75.2</c:v>
                </c:pt>
                <c:pt idx="3131">
                  <c:v>21.839220000000005</c:v>
                </c:pt>
                <c:pt idx="3132">
                  <c:v>-59.52</c:v>
                </c:pt>
                <c:pt idx="3133">
                  <c:v>-71.55</c:v>
                </c:pt>
                <c:pt idx="3134">
                  <c:v>-2.82</c:v>
                </c:pt>
                <c:pt idx="3135">
                  <c:v>5.0199999999999996</c:v>
                </c:pt>
                <c:pt idx="3136">
                  <c:v>-73.5655</c:v>
                </c:pt>
                <c:pt idx="3137">
                  <c:v>778.6</c:v>
                </c:pt>
                <c:pt idx="3138">
                  <c:v>30.61</c:v>
                </c:pt>
                <c:pt idx="3139">
                  <c:v>1193.19</c:v>
                </c:pt>
                <c:pt idx="3140">
                  <c:v>-1.2994999999999999</c:v>
                </c:pt>
                <c:pt idx="3141">
                  <c:v>103.83</c:v>
                </c:pt>
                <c:pt idx="3142">
                  <c:v>1982.78</c:v>
                </c:pt>
                <c:pt idx="3143">
                  <c:v>-28.83</c:v>
                </c:pt>
                <c:pt idx="3144">
                  <c:v>-99.160000000000082</c:v>
                </c:pt>
                <c:pt idx="3145">
                  <c:v>2.3205</c:v>
                </c:pt>
                <c:pt idx="3146">
                  <c:v>-283.94189999999998</c:v>
                </c:pt>
                <c:pt idx="3147">
                  <c:v>-31.39</c:v>
                </c:pt>
                <c:pt idx="3148">
                  <c:v>-47.88</c:v>
                </c:pt>
                <c:pt idx="3149">
                  <c:v>20.495999999999995</c:v>
                </c:pt>
                <c:pt idx="3150">
                  <c:v>-27.37</c:v>
                </c:pt>
                <c:pt idx="3151">
                  <c:v>-146.09</c:v>
                </c:pt>
                <c:pt idx="3152">
                  <c:v>218.53800000000001</c:v>
                </c:pt>
                <c:pt idx="3153">
                  <c:v>-78.567999999999998</c:v>
                </c:pt>
                <c:pt idx="3154">
                  <c:v>-227.15351999999999</c:v>
                </c:pt>
                <c:pt idx="3155">
                  <c:v>23.1357</c:v>
                </c:pt>
                <c:pt idx="3156">
                  <c:v>-46.128</c:v>
                </c:pt>
                <c:pt idx="3157">
                  <c:v>103.83</c:v>
                </c:pt>
                <c:pt idx="3158">
                  <c:v>4.6505999999999998</c:v>
                </c:pt>
                <c:pt idx="3159">
                  <c:v>-24.897600000000001</c:v>
                </c:pt>
                <c:pt idx="3160">
                  <c:v>776.7743999999999</c:v>
                </c:pt>
                <c:pt idx="3161">
                  <c:v>-99.160000000000082</c:v>
                </c:pt>
                <c:pt idx="3162">
                  <c:v>344.54399999999998</c:v>
                </c:pt>
                <c:pt idx="3163">
                  <c:v>-8.5150000000000006</c:v>
                </c:pt>
                <c:pt idx="3164">
                  <c:v>41.494518000000006</c:v>
                </c:pt>
                <c:pt idx="3165">
                  <c:v>-73.979500000000002</c:v>
                </c:pt>
                <c:pt idx="3166">
                  <c:v>96.012</c:v>
                </c:pt>
                <c:pt idx="3167">
                  <c:v>1229.1779999999999</c:v>
                </c:pt>
                <c:pt idx="3168">
                  <c:v>-30.478000000000002</c:v>
                </c:pt>
                <c:pt idx="3169">
                  <c:v>36.942</c:v>
                </c:pt>
                <c:pt idx="3170">
                  <c:v>266.11199999999997</c:v>
                </c:pt>
                <c:pt idx="3171">
                  <c:v>32.777699999999996</c:v>
                </c:pt>
                <c:pt idx="3172">
                  <c:v>-27.78</c:v>
                </c:pt>
                <c:pt idx="3173">
                  <c:v>-37.76</c:v>
                </c:pt>
                <c:pt idx="3174">
                  <c:v>-2.9716</c:v>
                </c:pt>
                <c:pt idx="3175">
                  <c:v>-257.71899999999999</c:v>
                </c:pt>
                <c:pt idx="3176">
                  <c:v>9.0045000000000002</c:v>
                </c:pt>
                <c:pt idx="3177">
                  <c:v>2154.8368799999998</c:v>
                </c:pt>
                <c:pt idx="3178">
                  <c:v>-873.77839999999992</c:v>
                </c:pt>
                <c:pt idx="3179">
                  <c:v>572.4722999999999</c:v>
                </c:pt>
                <c:pt idx="3180">
                  <c:v>-1396.22</c:v>
                </c:pt>
                <c:pt idx="3181">
                  <c:v>167.37</c:v>
                </c:pt>
                <c:pt idx="3182">
                  <c:v>1897.5275999999999</c:v>
                </c:pt>
                <c:pt idx="3183">
                  <c:v>-99.762500000000003</c:v>
                </c:pt>
                <c:pt idx="3184">
                  <c:v>-3061.82</c:v>
                </c:pt>
                <c:pt idx="3185">
                  <c:v>156.47038000000001</c:v>
                </c:pt>
                <c:pt idx="3186">
                  <c:v>-606.51122400000008</c:v>
                </c:pt>
                <c:pt idx="3187">
                  <c:v>258.6189</c:v>
                </c:pt>
                <c:pt idx="3188">
                  <c:v>-6.71</c:v>
                </c:pt>
                <c:pt idx="3189">
                  <c:v>-9.9999999999997868E-3</c:v>
                </c:pt>
                <c:pt idx="3190">
                  <c:v>-62.84</c:v>
                </c:pt>
                <c:pt idx="3191">
                  <c:v>-20.27</c:v>
                </c:pt>
                <c:pt idx="3192">
                  <c:v>-123.87</c:v>
                </c:pt>
                <c:pt idx="3193">
                  <c:v>128.34</c:v>
                </c:pt>
                <c:pt idx="3194">
                  <c:v>-41.47475</c:v>
                </c:pt>
                <c:pt idx="3195">
                  <c:v>633.07499999999993</c:v>
                </c:pt>
                <c:pt idx="3196">
                  <c:v>203.54309999999998</c:v>
                </c:pt>
                <c:pt idx="3197">
                  <c:v>314.89529999999996</c:v>
                </c:pt>
                <c:pt idx="3198">
                  <c:v>137.2893</c:v>
                </c:pt>
                <c:pt idx="3199">
                  <c:v>-126.87</c:v>
                </c:pt>
                <c:pt idx="3200">
                  <c:v>-421.76</c:v>
                </c:pt>
                <c:pt idx="3201">
                  <c:v>-259.01</c:v>
                </c:pt>
                <c:pt idx="3202">
                  <c:v>440.19900000000001</c:v>
                </c:pt>
                <c:pt idx="3203">
                  <c:v>-15.29</c:v>
                </c:pt>
                <c:pt idx="3204">
                  <c:v>-133.77000000000001</c:v>
                </c:pt>
                <c:pt idx="3205">
                  <c:v>-7.8</c:v>
                </c:pt>
                <c:pt idx="3206">
                  <c:v>61.09</c:v>
                </c:pt>
                <c:pt idx="3207">
                  <c:v>6.79</c:v>
                </c:pt>
                <c:pt idx="3208">
                  <c:v>-2.81</c:v>
                </c:pt>
                <c:pt idx="3209">
                  <c:v>-130.96</c:v>
                </c:pt>
                <c:pt idx="3210">
                  <c:v>79.15679999999999</c:v>
                </c:pt>
                <c:pt idx="3211">
                  <c:v>-130.96</c:v>
                </c:pt>
                <c:pt idx="3212">
                  <c:v>-12.231999999999999</c:v>
                </c:pt>
                <c:pt idx="3213">
                  <c:v>-259.01</c:v>
                </c:pt>
                <c:pt idx="3214">
                  <c:v>357.5856</c:v>
                </c:pt>
                <c:pt idx="3215">
                  <c:v>-3.9</c:v>
                </c:pt>
                <c:pt idx="3216">
                  <c:v>-2.81</c:v>
                </c:pt>
                <c:pt idx="3217">
                  <c:v>-107.01600000000001</c:v>
                </c:pt>
                <c:pt idx="3218">
                  <c:v>6.79</c:v>
                </c:pt>
                <c:pt idx="3219">
                  <c:v>-421.76</c:v>
                </c:pt>
                <c:pt idx="3220">
                  <c:v>-60.145000000000003</c:v>
                </c:pt>
                <c:pt idx="3221">
                  <c:v>-111.72</c:v>
                </c:pt>
                <c:pt idx="3222">
                  <c:v>33.01</c:v>
                </c:pt>
                <c:pt idx="3223">
                  <c:v>-19.04</c:v>
                </c:pt>
                <c:pt idx="3224">
                  <c:v>-92.16</c:v>
                </c:pt>
                <c:pt idx="3225">
                  <c:v>-461.45</c:v>
                </c:pt>
                <c:pt idx="3226">
                  <c:v>3.9</c:v>
                </c:pt>
                <c:pt idx="3227">
                  <c:v>-7.4</c:v>
                </c:pt>
                <c:pt idx="3228">
                  <c:v>861.78</c:v>
                </c:pt>
                <c:pt idx="3229">
                  <c:v>489.58</c:v>
                </c:pt>
                <c:pt idx="3230">
                  <c:v>-33.15</c:v>
                </c:pt>
                <c:pt idx="3231">
                  <c:v>1059.2326</c:v>
                </c:pt>
                <c:pt idx="3232">
                  <c:v>-213.08800000000002</c:v>
                </c:pt>
                <c:pt idx="3233">
                  <c:v>-446.1952</c:v>
                </c:pt>
                <c:pt idx="3234">
                  <c:v>278.78040000000004</c:v>
                </c:pt>
                <c:pt idx="3235">
                  <c:v>-111.72</c:v>
                </c:pt>
                <c:pt idx="3236">
                  <c:v>6.6300000000000026</c:v>
                </c:pt>
                <c:pt idx="3237">
                  <c:v>-60.145000000000003</c:v>
                </c:pt>
                <c:pt idx="3238">
                  <c:v>-19.04</c:v>
                </c:pt>
                <c:pt idx="3239">
                  <c:v>-92.16</c:v>
                </c:pt>
                <c:pt idx="3240">
                  <c:v>-461.45</c:v>
                </c:pt>
                <c:pt idx="3241">
                  <c:v>3.9</c:v>
                </c:pt>
                <c:pt idx="3242">
                  <c:v>-7.4</c:v>
                </c:pt>
                <c:pt idx="3243">
                  <c:v>861.78</c:v>
                </c:pt>
                <c:pt idx="3244">
                  <c:v>489.58</c:v>
                </c:pt>
                <c:pt idx="3245">
                  <c:v>1318.6244999999999</c:v>
                </c:pt>
                <c:pt idx="3246">
                  <c:v>-165.14320000000001</c:v>
                </c:pt>
                <c:pt idx="3247">
                  <c:v>-345.80128000000002</c:v>
                </c:pt>
                <c:pt idx="3248">
                  <c:v>529.68276000000003</c:v>
                </c:pt>
                <c:pt idx="3249">
                  <c:v>22.342199999999998</c:v>
                </c:pt>
                <c:pt idx="3250">
                  <c:v>297.45715999999999</c:v>
                </c:pt>
                <c:pt idx="3251">
                  <c:v>-564.60239999999999</c:v>
                </c:pt>
                <c:pt idx="3252">
                  <c:v>-161.47499999999999</c:v>
                </c:pt>
                <c:pt idx="3253">
                  <c:v>-0.81400000000001005</c:v>
                </c:pt>
                <c:pt idx="3254">
                  <c:v>368.12189999999998</c:v>
                </c:pt>
                <c:pt idx="3255">
                  <c:v>-0.85</c:v>
                </c:pt>
                <c:pt idx="3256">
                  <c:v>201.2868</c:v>
                </c:pt>
                <c:pt idx="3257">
                  <c:v>-23.17</c:v>
                </c:pt>
                <c:pt idx="3258">
                  <c:v>61.27</c:v>
                </c:pt>
                <c:pt idx="3259">
                  <c:v>86.401799999999994</c:v>
                </c:pt>
                <c:pt idx="3260">
                  <c:v>294.74040000000002</c:v>
                </c:pt>
                <c:pt idx="3261">
                  <c:v>-229.31963999999999</c:v>
                </c:pt>
                <c:pt idx="3262">
                  <c:v>790.46399999999983</c:v>
                </c:pt>
                <c:pt idx="3263">
                  <c:v>7.74</c:v>
                </c:pt>
                <c:pt idx="3264">
                  <c:v>3985.3089</c:v>
                </c:pt>
                <c:pt idx="3265">
                  <c:v>13.956800000000015</c:v>
                </c:pt>
                <c:pt idx="3266">
                  <c:v>-5.2488000000000001</c:v>
                </c:pt>
                <c:pt idx="3267">
                  <c:v>525.98699999999997</c:v>
                </c:pt>
                <c:pt idx="3268">
                  <c:v>788.79</c:v>
                </c:pt>
                <c:pt idx="3269">
                  <c:v>768.96359999999993</c:v>
                </c:pt>
                <c:pt idx="3270">
                  <c:v>2.7284999999999999</c:v>
                </c:pt>
                <c:pt idx="3271">
                  <c:v>10.59</c:v>
                </c:pt>
                <c:pt idx="3272">
                  <c:v>-219.92</c:v>
                </c:pt>
                <c:pt idx="3273">
                  <c:v>843.58019999999988</c:v>
                </c:pt>
                <c:pt idx="3274">
                  <c:v>-323.19600000000003</c:v>
                </c:pt>
                <c:pt idx="3275">
                  <c:v>-128.12472000000002</c:v>
                </c:pt>
                <c:pt idx="3276">
                  <c:v>-100.61</c:v>
                </c:pt>
                <c:pt idx="3277">
                  <c:v>-58.81</c:v>
                </c:pt>
                <c:pt idx="3278">
                  <c:v>-70.14</c:v>
                </c:pt>
                <c:pt idx="3279">
                  <c:v>531.61799999999994</c:v>
                </c:pt>
                <c:pt idx="3280">
                  <c:v>914.07600000000002</c:v>
                </c:pt>
                <c:pt idx="3281">
                  <c:v>-142.82310000000001</c:v>
                </c:pt>
                <c:pt idx="3282">
                  <c:v>4.6614000000000004</c:v>
                </c:pt>
                <c:pt idx="3283">
                  <c:v>238.80419999999998</c:v>
                </c:pt>
                <c:pt idx="3284">
                  <c:v>-30.856000000000002</c:v>
                </c:pt>
                <c:pt idx="3285">
                  <c:v>-16.566899999999997</c:v>
                </c:pt>
                <c:pt idx="3286">
                  <c:v>-60.563999999999993</c:v>
                </c:pt>
                <c:pt idx="3287">
                  <c:v>26.88</c:v>
                </c:pt>
                <c:pt idx="3288">
                  <c:v>29.813999999999997</c:v>
                </c:pt>
                <c:pt idx="3289">
                  <c:v>-2.39</c:v>
                </c:pt>
                <c:pt idx="3290">
                  <c:v>352.93499999999995</c:v>
                </c:pt>
                <c:pt idx="3291">
                  <c:v>45.995399999999997</c:v>
                </c:pt>
                <c:pt idx="3292">
                  <c:v>-252.01</c:v>
                </c:pt>
                <c:pt idx="3293">
                  <c:v>1042.5072</c:v>
                </c:pt>
                <c:pt idx="3294">
                  <c:v>-107.51349999999999</c:v>
                </c:pt>
                <c:pt idx="3295">
                  <c:v>46.01</c:v>
                </c:pt>
                <c:pt idx="3296">
                  <c:v>1489.8</c:v>
                </c:pt>
                <c:pt idx="3297">
                  <c:v>74.009499999999989</c:v>
                </c:pt>
                <c:pt idx="3298">
                  <c:v>163.80350000000001</c:v>
                </c:pt>
                <c:pt idx="3299">
                  <c:v>-107.51349999999999</c:v>
                </c:pt>
                <c:pt idx="3300">
                  <c:v>24.819299999999998</c:v>
                </c:pt>
                <c:pt idx="3301">
                  <c:v>162.82089999999999</c:v>
                </c:pt>
                <c:pt idx="3302">
                  <c:v>1240.1438999999998</c:v>
                </c:pt>
                <c:pt idx="3303">
                  <c:v>163.80350000000001</c:v>
                </c:pt>
                <c:pt idx="3304">
                  <c:v>-255.16890000000001</c:v>
                </c:pt>
                <c:pt idx="3305">
                  <c:v>74.004800000000003</c:v>
                </c:pt>
                <c:pt idx="3306">
                  <c:v>109.42479999999999</c:v>
                </c:pt>
                <c:pt idx="3307">
                  <c:v>121.48</c:v>
                </c:pt>
                <c:pt idx="3308">
                  <c:v>1581.3504</c:v>
                </c:pt>
                <c:pt idx="3309">
                  <c:v>15.554000000000002</c:v>
                </c:pt>
                <c:pt idx="3310">
                  <c:v>3211.5402000000004</c:v>
                </c:pt>
                <c:pt idx="3311">
                  <c:v>16.651499999999999</c:v>
                </c:pt>
                <c:pt idx="3312">
                  <c:v>-178.8948</c:v>
                </c:pt>
                <c:pt idx="3313">
                  <c:v>-42.987000000000002</c:v>
                </c:pt>
                <c:pt idx="3314">
                  <c:v>421.34849999999994</c:v>
                </c:pt>
                <c:pt idx="3315">
                  <c:v>-373.09</c:v>
                </c:pt>
                <c:pt idx="3316">
                  <c:v>-3465.0720000000001</c:v>
                </c:pt>
                <c:pt idx="3317">
                  <c:v>-11.281500000000001</c:v>
                </c:pt>
                <c:pt idx="3318">
                  <c:v>-218.77</c:v>
                </c:pt>
                <c:pt idx="3319">
                  <c:v>-9.68</c:v>
                </c:pt>
                <c:pt idx="3320">
                  <c:v>6.0167999999999999</c:v>
                </c:pt>
                <c:pt idx="3321">
                  <c:v>60.692399999999992</c:v>
                </c:pt>
                <c:pt idx="3322">
                  <c:v>-21.19</c:v>
                </c:pt>
                <c:pt idx="3323">
                  <c:v>-156.56283999999999</c:v>
                </c:pt>
                <c:pt idx="3324">
                  <c:v>1116.67</c:v>
                </c:pt>
                <c:pt idx="3325">
                  <c:v>-164.39520000000002</c:v>
                </c:pt>
                <c:pt idx="3326">
                  <c:v>-8.2080000000000002</c:v>
                </c:pt>
                <c:pt idx="3327">
                  <c:v>169.15</c:v>
                </c:pt>
                <c:pt idx="3328">
                  <c:v>-56.73</c:v>
                </c:pt>
                <c:pt idx="3329">
                  <c:v>428.47199999999998</c:v>
                </c:pt>
                <c:pt idx="3330">
                  <c:v>126.12509999999999</c:v>
                </c:pt>
                <c:pt idx="3331">
                  <c:v>923.48220000000003</c:v>
                </c:pt>
                <c:pt idx="3332">
                  <c:v>-2196.6840000000002</c:v>
                </c:pt>
                <c:pt idx="3333">
                  <c:v>-61.543999999999997</c:v>
                </c:pt>
                <c:pt idx="3334">
                  <c:v>-70.938000000000002</c:v>
                </c:pt>
                <c:pt idx="3335">
                  <c:v>6.5760000000000005</c:v>
                </c:pt>
                <c:pt idx="3336">
                  <c:v>43.538000000000011</c:v>
                </c:pt>
                <c:pt idx="3337">
                  <c:v>776.10509999999988</c:v>
                </c:pt>
                <c:pt idx="3338">
                  <c:v>24.902100000000001</c:v>
                </c:pt>
                <c:pt idx="3339">
                  <c:v>631.07399999999996</c:v>
                </c:pt>
                <c:pt idx="3340">
                  <c:v>-87.705200000000005</c:v>
                </c:pt>
                <c:pt idx="3341">
                  <c:v>511.60050000000001</c:v>
                </c:pt>
                <c:pt idx="3342">
                  <c:v>-1329.81</c:v>
                </c:pt>
                <c:pt idx="3343">
                  <c:v>763.27800000000002</c:v>
                </c:pt>
                <c:pt idx="3344">
                  <c:v>-13.500999999999999</c:v>
                </c:pt>
                <c:pt idx="3345">
                  <c:v>14.01064</c:v>
                </c:pt>
                <c:pt idx="3346">
                  <c:v>1141.8599999999999</c:v>
                </c:pt>
                <c:pt idx="3347">
                  <c:v>39.527999999999992</c:v>
                </c:pt>
                <c:pt idx="3348">
                  <c:v>0.85199999999999998</c:v>
                </c:pt>
                <c:pt idx="3349">
                  <c:v>-11.376000000000001</c:v>
                </c:pt>
                <c:pt idx="3350">
                  <c:v>313.82639999999998</c:v>
                </c:pt>
                <c:pt idx="3351">
                  <c:v>-168.26016000000001</c:v>
                </c:pt>
                <c:pt idx="3352">
                  <c:v>533.74199999999996</c:v>
                </c:pt>
                <c:pt idx="3353">
                  <c:v>-379.34399999999999</c:v>
                </c:pt>
                <c:pt idx="3354">
                  <c:v>-1522.3039999999999</c:v>
                </c:pt>
                <c:pt idx="3355">
                  <c:v>-2.8840000000000003</c:v>
                </c:pt>
                <c:pt idx="3356">
                  <c:v>484.42860000000002</c:v>
                </c:pt>
                <c:pt idx="3357">
                  <c:v>-188.17680000000001</c:v>
                </c:pt>
                <c:pt idx="3358">
                  <c:v>-1914.808</c:v>
                </c:pt>
                <c:pt idx="3359">
                  <c:v>389.42999999999995</c:v>
                </c:pt>
                <c:pt idx="3360">
                  <c:v>588.24569999999994</c:v>
                </c:pt>
                <c:pt idx="3361">
                  <c:v>151.56539999999998</c:v>
                </c:pt>
                <c:pt idx="3362">
                  <c:v>-25.41</c:v>
                </c:pt>
                <c:pt idx="3363">
                  <c:v>44.224000000000046</c:v>
                </c:pt>
                <c:pt idx="3364">
                  <c:v>26.973440000000004</c:v>
                </c:pt>
                <c:pt idx="3365">
                  <c:v>4.294000000000004</c:v>
                </c:pt>
                <c:pt idx="3366">
                  <c:v>-20.747999999999998</c:v>
                </c:pt>
                <c:pt idx="3367">
                  <c:v>-165.62699999999998</c:v>
                </c:pt>
                <c:pt idx="3368">
                  <c:v>30.423743999999999</c:v>
                </c:pt>
                <c:pt idx="3369">
                  <c:v>144.27600000000001</c:v>
                </c:pt>
                <c:pt idx="3370">
                  <c:v>-1.4952000000000001</c:v>
                </c:pt>
                <c:pt idx="3371">
                  <c:v>-7.4412000000000003</c:v>
                </c:pt>
                <c:pt idx="3372">
                  <c:v>-84.364800000000002</c:v>
                </c:pt>
                <c:pt idx="3373">
                  <c:v>54.901500000000006</c:v>
                </c:pt>
                <c:pt idx="3374">
                  <c:v>501.51</c:v>
                </c:pt>
                <c:pt idx="3375">
                  <c:v>-193.48</c:v>
                </c:pt>
                <c:pt idx="3376">
                  <c:v>-234.79</c:v>
                </c:pt>
                <c:pt idx="3377">
                  <c:v>-38.945</c:v>
                </c:pt>
                <c:pt idx="3378">
                  <c:v>54.901500000000006</c:v>
                </c:pt>
                <c:pt idx="3379">
                  <c:v>-193.48</c:v>
                </c:pt>
                <c:pt idx="3380">
                  <c:v>-14.31</c:v>
                </c:pt>
                <c:pt idx="3381">
                  <c:v>-234.79</c:v>
                </c:pt>
                <c:pt idx="3382">
                  <c:v>-77.89</c:v>
                </c:pt>
                <c:pt idx="3383">
                  <c:v>-162.24</c:v>
                </c:pt>
                <c:pt idx="3384">
                  <c:v>501.51</c:v>
                </c:pt>
                <c:pt idx="3385">
                  <c:v>875.28440000000001</c:v>
                </c:pt>
                <c:pt idx="3386">
                  <c:v>727.73609999999996</c:v>
                </c:pt>
                <c:pt idx="3387">
                  <c:v>-57.994500000000002</c:v>
                </c:pt>
                <c:pt idx="3388">
                  <c:v>-53.766399999999997</c:v>
                </c:pt>
                <c:pt idx="3389">
                  <c:v>162.71856</c:v>
                </c:pt>
                <c:pt idx="3390">
                  <c:v>2615.8070399999997</c:v>
                </c:pt>
                <c:pt idx="3391">
                  <c:v>460.67600000000004</c:v>
                </c:pt>
                <c:pt idx="3392">
                  <c:v>393.41999999999996</c:v>
                </c:pt>
                <c:pt idx="3393">
                  <c:v>-57.994500000000002</c:v>
                </c:pt>
                <c:pt idx="3394">
                  <c:v>-69.376000000000005</c:v>
                </c:pt>
                <c:pt idx="3395">
                  <c:v>141.49439999999998</c:v>
                </c:pt>
                <c:pt idx="3396">
                  <c:v>1638.48</c:v>
                </c:pt>
                <c:pt idx="3397">
                  <c:v>64.81</c:v>
                </c:pt>
                <c:pt idx="3398">
                  <c:v>-148.77000000000001</c:v>
                </c:pt>
                <c:pt idx="3399">
                  <c:v>1061.6099999999999</c:v>
                </c:pt>
                <c:pt idx="3400">
                  <c:v>958.44449999999995</c:v>
                </c:pt>
                <c:pt idx="3401">
                  <c:v>64.81</c:v>
                </c:pt>
                <c:pt idx="3402">
                  <c:v>-148.77000000000001</c:v>
                </c:pt>
                <c:pt idx="3403">
                  <c:v>188.39760000000001</c:v>
                </c:pt>
                <c:pt idx="3404">
                  <c:v>-27.34</c:v>
                </c:pt>
                <c:pt idx="3405">
                  <c:v>715.18</c:v>
                </c:pt>
                <c:pt idx="3406">
                  <c:v>-33.644400000000005</c:v>
                </c:pt>
                <c:pt idx="3407">
                  <c:v>911.03459999999984</c:v>
                </c:pt>
                <c:pt idx="3408">
                  <c:v>-57.272000000000006</c:v>
                </c:pt>
                <c:pt idx="3409">
                  <c:v>-40.412288000000004</c:v>
                </c:pt>
                <c:pt idx="3410">
                  <c:v>-3.024</c:v>
                </c:pt>
                <c:pt idx="3411">
                  <c:v>-24.21</c:v>
                </c:pt>
                <c:pt idx="3412">
                  <c:v>215.23750000000001</c:v>
                </c:pt>
                <c:pt idx="3413">
                  <c:v>-2692.0250699999997</c:v>
                </c:pt>
                <c:pt idx="3414">
                  <c:v>-18.6599</c:v>
                </c:pt>
                <c:pt idx="3415">
                  <c:v>-2024.079</c:v>
                </c:pt>
                <c:pt idx="3416">
                  <c:v>303.52409999999998</c:v>
                </c:pt>
                <c:pt idx="3417">
                  <c:v>-12.795359999999999</c:v>
                </c:pt>
                <c:pt idx="3418">
                  <c:v>-27.273400000000002</c:v>
                </c:pt>
                <c:pt idx="3419">
                  <c:v>-7.2240000000000002</c:v>
                </c:pt>
                <c:pt idx="3420">
                  <c:v>43.997999999999998</c:v>
                </c:pt>
                <c:pt idx="3421">
                  <c:v>770</c:v>
                </c:pt>
                <c:pt idx="3422">
                  <c:v>90.338560000000001</c:v>
                </c:pt>
                <c:pt idx="3423">
                  <c:v>606.05459999999994</c:v>
                </c:pt>
                <c:pt idx="3424">
                  <c:v>320.10000000000002</c:v>
                </c:pt>
                <c:pt idx="3425">
                  <c:v>254.91359999999997</c:v>
                </c:pt>
                <c:pt idx="3426">
                  <c:v>-1402.68</c:v>
                </c:pt>
                <c:pt idx="3427">
                  <c:v>-143.65</c:v>
                </c:pt>
                <c:pt idx="3428">
                  <c:v>142.13248000000004</c:v>
                </c:pt>
                <c:pt idx="3429">
                  <c:v>121.8954</c:v>
                </c:pt>
                <c:pt idx="3430">
                  <c:v>0.88</c:v>
                </c:pt>
                <c:pt idx="3431">
                  <c:v>2713.95</c:v>
                </c:pt>
                <c:pt idx="3432">
                  <c:v>-555.31439999999998</c:v>
                </c:pt>
                <c:pt idx="3433">
                  <c:v>153.62159999999997</c:v>
                </c:pt>
                <c:pt idx="3434">
                  <c:v>-159.23599999999999</c:v>
                </c:pt>
                <c:pt idx="3435">
                  <c:v>317.08949999999999</c:v>
                </c:pt>
                <c:pt idx="3436">
                  <c:v>250.36272000000002</c:v>
                </c:pt>
                <c:pt idx="3437">
                  <c:v>3023.6421</c:v>
                </c:pt>
                <c:pt idx="3438">
                  <c:v>128.45959999999999</c:v>
                </c:pt>
                <c:pt idx="3439">
                  <c:v>-12.61</c:v>
                </c:pt>
                <c:pt idx="3440">
                  <c:v>6.0305999999999997</c:v>
                </c:pt>
                <c:pt idx="3441">
                  <c:v>-24.52</c:v>
                </c:pt>
                <c:pt idx="3442">
                  <c:v>546.90089999999998</c:v>
                </c:pt>
                <c:pt idx="3443">
                  <c:v>-27.454999999999998</c:v>
                </c:pt>
                <c:pt idx="3444">
                  <c:v>-29.83</c:v>
                </c:pt>
                <c:pt idx="3445">
                  <c:v>-174.74</c:v>
                </c:pt>
                <c:pt idx="3446">
                  <c:v>-1.31016</c:v>
                </c:pt>
                <c:pt idx="3447">
                  <c:v>125.8077</c:v>
                </c:pt>
                <c:pt idx="3448">
                  <c:v>9.2989999999999995</c:v>
                </c:pt>
                <c:pt idx="3449">
                  <c:v>-380.9</c:v>
                </c:pt>
                <c:pt idx="3450">
                  <c:v>-1510.8855000000001</c:v>
                </c:pt>
                <c:pt idx="3451">
                  <c:v>44.891999999999996</c:v>
                </c:pt>
                <c:pt idx="3452">
                  <c:v>125.21429999999999</c:v>
                </c:pt>
                <c:pt idx="3453">
                  <c:v>-165.86544000000001</c:v>
                </c:pt>
                <c:pt idx="3454">
                  <c:v>7.9967999999999995</c:v>
                </c:pt>
                <c:pt idx="3455">
                  <c:v>-5.9999999999995168E-2</c:v>
                </c:pt>
                <c:pt idx="3456">
                  <c:v>965.71709999999985</c:v>
                </c:pt>
                <c:pt idx="3457">
                  <c:v>6.4100000000000108</c:v>
                </c:pt>
                <c:pt idx="3458">
                  <c:v>-183.678</c:v>
                </c:pt>
                <c:pt idx="3459">
                  <c:v>-43.745999999999995</c:v>
                </c:pt>
                <c:pt idx="3460">
                  <c:v>83.834999999999994</c:v>
                </c:pt>
                <c:pt idx="3461">
                  <c:v>138.46</c:v>
                </c:pt>
                <c:pt idx="3462">
                  <c:v>-75.7</c:v>
                </c:pt>
                <c:pt idx="3463">
                  <c:v>11.06</c:v>
                </c:pt>
                <c:pt idx="3464">
                  <c:v>-115.38</c:v>
                </c:pt>
                <c:pt idx="3465">
                  <c:v>27.358499999999996</c:v>
                </c:pt>
                <c:pt idx="3466">
                  <c:v>284.69400000000002</c:v>
                </c:pt>
                <c:pt idx="3467">
                  <c:v>2.7438000000000002</c:v>
                </c:pt>
                <c:pt idx="3468">
                  <c:v>-75.7</c:v>
                </c:pt>
                <c:pt idx="3469">
                  <c:v>138.46</c:v>
                </c:pt>
                <c:pt idx="3470">
                  <c:v>11.06</c:v>
                </c:pt>
                <c:pt idx="3471">
                  <c:v>-115.38</c:v>
                </c:pt>
                <c:pt idx="3472">
                  <c:v>23.74</c:v>
                </c:pt>
                <c:pt idx="3473">
                  <c:v>335.07900000000001</c:v>
                </c:pt>
                <c:pt idx="3474">
                  <c:v>2.2865000000000002</c:v>
                </c:pt>
                <c:pt idx="3475">
                  <c:v>3.4509999999999996</c:v>
                </c:pt>
                <c:pt idx="3476">
                  <c:v>-275.25299999999999</c:v>
                </c:pt>
                <c:pt idx="3477">
                  <c:v>-746.44</c:v>
                </c:pt>
                <c:pt idx="3478">
                  <c:v>-274.95</c:v>
                </c:pt>
                <c:pt idx="3479">
                  <c:v>-9.5679999999999996</c:v>
                </c:pt>
                <c:pt idx="3480">
                  <c:v>28.551500000000004</c:v>
                </c:pt>
                <c:pt idx="3481">
                  <c:v>855.14</c:v>
                </c:pt>
                <c:pt idx="3482">
                  <c:v>-74.405000000000001</c:v>
                </c:pt>
                <c:pt idx="3483">
                  <c:v>-108.14</c:v>
                </c:pt>
                <c:pt idx="3484">
                  <c:v>90.04</c:v>
                </c:pt>
                <c:pt idx="3485">
                  <c:v>74.73</c:v>
                </c:pt>
                <c:pt idx="3486">
                  <c:v>27.37</c:v>
                </c:pt>
                <c:pt idx="3487">
                  <c:v>35.08</c:v>
                </c:pt>
                <c:pt idx="3488">
                  <c:v>94.96</c:v>
                </c:pt>
                <c:pt idx="3489">
                  <c:v>-95.047499999999999</c:v>
                </c:pt>
                <c:pt idx="3490">
                  <c:v>286.98</c:v>
                </c:pt>
                <c:pt idx="3491">
                  <c:v>15.97</c:v>
                </c:pt>
                <c:pt idx="3492">
                  <c:v>-95.047499999999999</c:v>
                </c:pt>
                <c:pt idx="3493">
                  <c:v>42.256220000000006</c:v>
                </c:pt>
                <c:pt idx="3494">
                  <c:v>1265.6071999999999</c:v>
                </c:pt>
                <c:pt idx="3495">
                  <c:v>-74.405000000000001</c:v>
                </c:pt>
                <c:pt idx="3496">
                  <c:v>-108.14</c:v>
                </c:pt>
                <c:pt idx="3497">
                  <c:v>94.96</c:v>
                </c:pt>
                <c:pt idx="3498">
                  <c:v>3.4509999999999996</c:v>
                </c:pt>
                <c:pt idx="3499">
                  <c:v>-275.25299999999999</c:v>
                </c:pt>
                <c:pt idx="3500">
                  <c:v>-746.44</c:v>
                </c:pt>
                <c:pt idx="3501">
                  <c:v>-274.95</c:v>
                </c:pt>
                <c:pt idx="3502">
                  <c:v>-9.5679999999999996</c:v>
                </c:pt>
                <c:pt idx="3503">
                  <c:v>90.04</c:v>
                </c:pt>
                <c:pt idx="3504">
                  <c:v>74.73</c:v>
                </c:pt>
                <c:pt idx="3505">
                  <c:v>27.37</c:v>
                </c:pt>
                <c:pt idx="3506">
                  <c:v>35.08</c:v>
                </c:pt>
                <c:pt idx="3507">
                  <c:v>286.98</c:v>
                </c:pt>
                <c:pt idx="3508">
                  <c:v>6.865499999999999</c:v>
                </c:pt>
                <c:pt idx="3509">
                  <c:v>35.095999999999997</c:v>
                </c:pt>
                <c:pt idx="3510">
                  <c:v>34.479999999999997</c:v>
                </c:pt>
                <c:pt idx="3511">
                  <c:v>-254.364</c:v>
                </c:pt>
                <c:pt idx="3512">
                  <c:v>45.029400000000003</c:v>
                </c:pt>
                <c:pt idx="3513">
                  <c:v>-127.182</c:v>
                </c:pt>
                <c:pt idx="3514">
                  <c:v>40.360399999999998</c:v>
                </c:pt>
                <c:pt idx="3515">
                  <c:v>-16.54</c:v>
                </c:pt>
                <c:pt idx="3516">
                  <c:v>-151.42049999999998</c:v>
                </c:pt>
                <c:pt idx="3517">
                  <c:v>104.676</c:v>
                </c:pt>
                <c:pt idx="3518">
                  <c:v>333.37349999999998</c:v>
                </c:pt>
                <c:pt idx="3519">
                  <c:v>1142.0820000000001</c:v>
                </c:pt>
                <c:pt idx="3520">
                  <c:v>152.74799999999999</c:v>
                </c:pt>
                <c:pt idx="3521">
                  <c:v>-129.86000000000001</c:v>
                </c:pt>
                <c:pt idx="3522">
                  <c:v>328.24680000000001</c:v>
                </c:pt>
                <c:pt idx="3523">
                  <c:v>-115.94</c:v>
                </c:pt>
                <c:pt idx="3524">
                  <c:v>-52.090399999999995</c:v>
                </c:pt>
                <c:pt idx="3525">
                  <c:v>57.739199999999997</c:v>
                </c:pt>
                <c:pt idx="3526">
                  <c:v>-1330.78</c:v>
                </c:pt>
                <c:pt idx="3527">
                  <c:v>-524.74</c:v>
                </c:pt>
                <c:pt idx="3528">
                  <c:v>-9.2899999999999991</c:v>
                </c:pt>
                <c:pt idx="3529">
                  <c:v>1383.32</c:v>
                </c:pt>
                <c:pt idx="3530">
                  <c:v>-43.030200000000001</c:v>
                </c:pt>
                <c:pt idx="3531">
                  <c:v>525.20039999999995</c:v>
                </c:pt>
                <c:pt idx="3532">
                  <c:v>123.86879999999999</c:v>
                </c:pt>
                <c:pt idx="3533">
                  <c:v>171.26</c:v>
                </c:pt>
                <c:pt idx="3534">
                  <c:v>76.989599999999996</c:v>
                </c:pt>
                <c:pt idx="3535">
                  <c:v>94.468400000000003</c:v>
                </c:pt>
                <c:pt idx="3536">
                  <c:v>-39.92</c:v>
                </c:pt>
                <c:pt idx="3537">
                  <c:v>337.041</c:v>
                </c:pt>
                <c:pt idx="3538">
                  <c:v>-52.646999999999998</c:v>
                </c:pt>
                <c:pt idx="3539">
                  <c:v>-24.44</c:v>
                </c:pt>
                <c:pt idx="3540">
                  <c:v>366.50700000000001</c:v>
                </c:pt>
                <c:pt idx="3541">
                  <c:v>27.38</c:v>
                </c:pt>
                <c:pt idx="3542">
                  <c:v>115.54</c:v>
                </c:pt>
                <c:pt idx="3543">
                  <c:v>171.26</c:v>
                </c:pt>
                <c:pt idx="3544">
                  <c:v>52.02</c:v>
                </c:pt>
                <c:pt idx="3545">
                  <c:v>63.83</c:v>
                </c:pt>
                <c:pt idx="3546">
                  <c:v>-39.92</c:v>
                </c:pt>
                <c:pt idx="3547">
                  <c:v>337.041</c:v>
                </c:pt>
                <c:pt idx="3548">
                  <c:v>-10.59</c:v>
                </c:pt>
                <c:pt idx="3549">
                  <c:v>-12.708800000000002</c:v>
                </c:pt>
                <c:pt idx="3550">
                  <c:v>-5.2949999999999999</c:v>
                </c:pt>
                <c:pt idx="3551">
                  <c:v>41.07</c:v>
                </c:pt>
                <c:pt idx="3552">
                  <c:v>-22.322328000000002</c:v>
                </c:pt>
                <c:pt idx="3553">
                  <c:v>-27.79</c:v>
                </c:pt>
                <c:pt idx="3554">
                  <c:v>24.950399999999995</c:v>
                </c:pt>
                <c:pt idx="3555">
                  <c:v>314.05599999999998</c:v>
                </c:pt>
                <c:pt idx="3556">
                  <c:v>62.251211999999995</c:v>
                </c:pt>
                <c:pt idx="3557">
                  <c:v>-3.8220000000000001</c:v>
                </c:pt>
                <c:pt idx="3558">
                  <c:v>-298.452</c:v>
                </c:pt>
                <c:pt idx="3559">
                  <c:v>1.9872000000000001</c:v>
                </c:pt>
                <c:pt idx="3560">
                  <c:v>-2.548</c:v>
                </c:pt>
                <c:pt idx="3561">
                  <c:v>-94.490899999999996</c:v>
                </c:pt>
                <c:pt idx="3562">
                  <c:v>-313.45230000000004</c:v>
                </c:pt>
                <c:pt idx="3563">
                  <c:v>-874.00599999999997</c:v>
                </c:pt>
                <c:pt idx="3564">
                  <c:v>-506.548</c:v>
                </c:pt>
                <c:pt idx="3565">
                  <c:v>3.3479999999999999</c:v>
                </c:pt>
                <c:pt idx="3566">
                  <c:v>-6.8586</c:v>
                </c:pt>
                <c:pt idx="3567">
                  <c:v>-93.435999999999993</c:v>
                </c:pt>
                <c:pt idx="3568">
                  <c:v>899.96400000000006</c:v>
                </c:pt>
                <c:pt idx="3569">
                  <c:v>-30.654400000000003</c:v>
                </c:pt>
                <c:pt idx="3570">
                  <c:v>-172.298</c:v>
                </c:pt>
                <c:pt idx="3571">
                  <c:v>101.4984</c:v>
                </c:pt>
                <c:pt idx="3572">
                  <c:v>-2609.712</c:v>
                </c:pt>
                <c:pt idx="3573">
                  <c:v>-0.43400000000000316</c:v>
                </c:pt>
                <c:pt idx="3574">
                  <c:v>3285.48</c:v>
                </c:pt>
                <c:pt idx="3575">
                  <c:v>46.036799999999999</c:v>
                </c:pt>
                <c:pt idx="3576">
                  <c:v>-135.06</c:v>
                </c:pt>
                <c:pt idx="3577">
                  <c:v>-222.40852799999999</c:v>
                </c:pt>
                <c:pt idx="3578">
                  <c:v>-1.0712000000000002</c:v>
                </c:pt>
                <c:pt idx="3579">
                  <c:v>4.4104000000000001</c:v>
                </c:pt>
                <c:pt idx="3580">
                  <c:v>33.47</c:v>
                </c:pt>
                <c:pt idx="3581">
                  <c:v>-3.3359999999999999</c:v>
                </c:pt>
                <c:pt idx="3582">
                  <c:v>-12.59</c:v>
                </c:pt>
                <c:pt idx="3583">
                  <c:v>500.95799999999997</c:v>
                </c:pt>
                <c:pt idx="3584">
                  <c:v>1206.5961</c:v>
                </c:pt>
                <c:pt idx="3585">
                  <c:v>-29.62</c:v>
                </c:pt>
                <c:pt idx="3586">
                  <c:v>58.718999999999994</c:v>
                </c:pt>
                <c:pt idx="3587">
                  <c:v>-245.62</c:v>
                </c:pt>
                <c:pt idx="3588">
                  <c:v>2137.2800000000002</c:v>
                </c:pt>
                <c:pt idx="3589">
                  <c:v>54.712399999999995</c:v>
                </c:pt>
                <c:pt idx="3590">
                  <c:v>-1128.6600000000001</c:v>
                </c:pt>
                <c:pt idx="3591">
                  <c:v>107.505</c:v>
                </c:pt>
                <c:pt idx="3592">
                  <c:v>82.310099999999991</c:v>
                </c:pt>
                <c:pt idx="3593">
                  <c:v>-6.1823999999999995</c:v>
                </c:pt>
                <c:pt idx="3594">
                  <c:v>-150.19999999999999</c:v>
                </c:pt>
                <c:pt idx="3595">
                  <c:v>-270</c:v>
                </c:pt>
                <c:pt idx="3596">
                  <c:v>-36.525599999999997</c:v>
                </c:pt>
                <c:pt idx="3597">
                  <c:v>-13.95</c:v>
                </c:pt>
                <c:pt idx="3598">
                  <c:v>-136.19999999999999</c:v>
                </c:pt>
                <c:pt idx="3599">
                  <c:v>1.2236</c:v>
                </c:pt>
                <c:pt idx="3600">
                  <c:v>-15.6312</c:v>
                </c:pt>
                <c:pt idx="3601">
                  <c:v>790.54679999999996</c:v>
                </c:pt>
                <c:pt idx="3602">
                  <c:v>5.4659999999999993</c:v>
                </c:pt>
                <c:pt idx="3603">
                  <c:v>-149.1182</c:v>
                </c:pt>
                <c:pt idx="3604">
                  <c:v>-71.75</c:v>
                </c:pt>
                <c:pt idx="3605">
                  <c:v>0.56399999999999961</c:v>
                </c:pt>
                <c:pt idx="3606">
                  <c:v>15.864000000000001</c:v>
                </c:pt>
                <c:pt idx="3607">
                  <c:v>-90.26</c:v>
                </c:pt>
                <c:pt idx="3608">
                  <c:v>48.062280000000072</c:v>
                </c:pt>
                <c:pt idx="3609">
                  <c:v>-633.44123700000023</c:v>
                </c:pt>
                <c:pt idx="3610">
                  <c:v>-326.23159999999996</c:v>
                </c:pt>
                <c:pt idx="3611">
                  <c:v>5.7127999999999997</c:v>
                </c:pt>
                <c:pt idx="3612">
                  <c:v>37.78884</c:v>
                </c:pt>
                <c:pt idx="3613">
                  <c:v>-49.38</c:v>
                </c:pt>
                <c:pt idx="3614">
                  <c:v>45.807859999999998</c:v>
                </c:pt>
                <c:pt idx="3615">
                  <c:v>-15.087999999999999</c:v>
                </c:pt>
                <c:pt idx="3616">
                  <c:v>1280.9297999999999</c:v>
                </c:pt>
                <c:pt idx="3617">
                  <c:v>16.898</c:v>
                </c:pt>
                <c:pt idx="3618">
                  <c:v>4.08</c:v>
                </c:pt>
                <c:pt idx="3619">
                  <c:v>-68.16</c:v>
                </c:pt>
                <c:pt idx="3620">
                  <c:v>37.943100000000001</c:v>
                </c:pt>
                <c:pt idx="3621">
                  <c:v>-563.86</c:v>
                </c:pt>
                <c:pt idx="3622">
                  <c:v>333.28064000000001</c:v>
                </c:pt>
                <c:pt idx="3623">
                  <c:v>20.14</c:v>
                </c:pt>
                <c:pt idx="3624">
                  <c:v>-10.846</c:v>
                </c:pt>
                <c:pt idx="3625">
                  <c:v>-51.198</c:v>
                </c:pt>
                <c:pt idx="3626">
                  <c:v>-362.11</c:v>
                </c:pt>
                <c:pt idx="3627">
                  <c:v>153.5</c:v>
                </c:pt>
                <c:pt idx="3628">
                  <c:v>-59.179000000000002</c:v>
                </c:pt>
                <c:pt idx="3629">
                  <c:v>-45.304000000000002</c:v>
                </c:pt>
                <c:pt idx="3630">
                  <c:v>-98.408000000000001</c:v>
                </c:pt>
                <c:pt idx="3631">
                  <c:v>0.34944000000000142</c:v>
                </c:pt>
                <c:pt idx="3632">
                  <c:v>160.30769999999998</c:v>
                </c:pt>
                <c:pt idx="3633">
                  <c:v>-21.231999999999999</c:v>
                </c:pt>
                <c:pt idx="3634">
                  <c:v>-92.167999999999992</c:v>
                </c:pt>
                <c:pt idx="3635">
                  <c:v>-5.4240000000000004</c:v>
                </c:pt>
                <c:pt idx="3636">
                  <c:v>323.3064</c:v>
                </c:pt>
                <c:pt idx="3637">
                  <c:v>-42.81</c:v>
                </c:pt>
                <c:pt idx="3638">
                  <c:v>1254.8412000000001</c:v>
                </c:pt>
                <c:pt idx="3639">
                  <c:v>332.30070000000001</c:v>
                </c:pt>
                <c:pt idx="3640">
                  <c:v>-95.262320000000003</c:v>
                </c:pt>
                <c:pt idx="3641">
                  <c:v>51.375999999999998</c:v>
                </c:pt>
                <c:pt idx="3642">
                  <c:v>18.0642</c:v>
                </c:pt>
                <c:pt idx="3643">
                  <c:v>-1326.29</c:v>
                </c:pt>
                <c:pt idx="3644">
                  <c:v>-93.25</c:v>
                </c:pt>
                <c:pt idx="3645">
                  <c:v>-46.095999999999997</c:v>
                </c:pt>
                <c:pt idx="3646">
                  <c:v>38.01</c:v>
                </c:pt>
                <c:pt idx="3647">
                  <c:v>-163.03</c:v>
                </c:pt>
                <c:pt idx="3648">
                  <c:v>23.61599999999995</c:v>
                </c:pt>
                <c:pt idx="3649">
                  <c:v>-1356.6677124000003</c:v>
                </c:pt>
                <c:pt idx="3650">
                  <c:v>-5.32</c:v>
                </c:pt>
                <c:pt idx="3651">
                  <c:v>-876.51200000000006</c:v>
                </c:pt>
                <c:pt idx="3652">
                  <c:v>20.4832</c:v>
                </c:pt>
                <c:pt idx="3653">
                  <c:v>51.3</c:v>
                </c:pt>
                <c:pt idx="3654">
                  <c:v>18.2028</c:v>
                </c:pt>
                <c:pt idx="3655">
                  <c:v>28.71</c:v>
                </c:pt>
                <c:pt idx="3656">
                  <c:v>481.64759999999995</c:v>
                </c:pt>
                <c:pt idx="3657">
                  <c:v>385.65479999999997</c:v>
                </c:pt>
                <c:pt idx="3658">
                  <c:v>-71.634799999999998</c:v>
                </c:pt>
                <c:pt idx="3659">
                  <c:v>-11.0732</c:v>
                </c:pt>
                <c:pt idx="3660">
                  <c:v>21.769499999999997</c:v>
                </c:pt>
                <c:pt idx="3661">
                  <c:v>29.380199999999995</c:v>
                </c:pt>
                <c:pt idx="3662">
                  <c:v>-208.17160000000001</c:v>
                </c:pt>
                <c:pt idx="3663">
                  <c:v>-2397.44</c:v>
                </c:pt>
                <c:pt idx="3664">
                  <c:v>8.6500000000000057</c:v>
                </c:pt>
                <c:pt idx="3665">
                  <c:v>100.2984</c:v>
                </c:pt>
                <c:pt idx="3666">
                  <c:v>2495.3987999999999</c:v>
                </c:pt>
                <c:pt idx="3667">
                  <c:v>27.74</c:v>
                </c:pt>
                <c:pt idx="3668">
                  <c:v>-0.10999999999999943</c:v>
                </c:pt>
                <c:pt idx="3669">
                  <c:v>15.236000000000018</c:v>
                </c:pt>
                <c:pt idx="3670">
                  <c:v>-33.28</c:v>
                </c:pt>
                <c:pt idx="3671">
                  <c:v>63.5</c:v>
                </c:pt>
                <c:pt idx="3672">
                  <c:v>104.72819999999999</c:v>
                </c:pt>
                <c:pt idx="3673">
                  <c:v>-296.06</c:v>
                </c:pt>
                <c:pt idx="3674">
                  <c:v>-13.01</c:v>
                </c:pt>
                <c:pt idx="3675">
                  <c:v>1699.4769000000001</c:v>
                </c:pt>
                <c:pt idx="3676">
                  <c:v>414.02069999999998</c:v>
                </c:pt>
                <c:pt idx="3677">
                  <c:v>0.44079999999999997</c:v>
                </c:pt>
                <c:pt idx="3678">
                  <c:v>-9.5588000000000015</c:v>
                </c:pt>
                <c:pt idx="3679">
                  <c:v>-82.447200000000009</c:v>
                </c:pt>
                <c:pt idx="3680">
                  <c:v>18.151600000000002</c:v>
                </c:pt>
                <c:pt idx="3681">
                  <c:v>20.059999999999999</c:v>
                </c:pt>
                <c:pt idx="3682">
                  <c:v>2996.2651999999998</c:v>
                </c:pt>
                <c:pt idx="3683">
                  <c:v>-7.25</c:v>
                </c:pt>
                <c:pt idx="3684">
                  <c:v>235.4</c:v>
                </c:pt>
                <c:pt idx="3685">
                  <c:v>4929.3876</c:v>
                </c:pt>
                <c:pt idx="3686">
                  <c:v>215.06609999999998</c:v>
                </c:pt>
                <c:pt idx="3687">
                  <c:v>-42.8536</c:v>
                </c:pt>
                <c:pt idx="3688">
                  <c:v>-20.79</c:v>
                </c:pt>
                <c:pt idx="3689">
                  <c:v>-706.68</c:v>
                </c:pt>
                <c:pt idx="3690">
                  <c:v>41.152000000000001</c:v>
                </c:pt>
                <c:pt idx="3691">
                  <c:v>-231.072</c:v>
                </c:pt>
                <c:pt idx="3692">
                  <c:v>4.6159999999999997</c:v>
                </c:pt>
                <c:pt idx="3693">
                  <c:v>-104.82</c:v>
                </c:pt>
                <c:pt idx="3694">
                  <c:v>257.76</c:v>
                </c:pt>
                <c:pt idx="3695">
                  <c:v>-291.58999999999997</c:v>
                </c:pt>
                <c:pt idx="3696">
                  <c:v>-29.56</c:v>
                </c:pt>
                <c:pt idx="3697">
                  <c:v>-103.77</c:v>
                </c:pt>
                <c:pt idx="3698">
                  <c:v>-80.41</c:v>
                </c:pt>
                <c:pt idx="3699">
                  <c:v>-44.792499999999997</c:v>
                </c:pt>
                <c:pt idx="3700">
                  <c:v>-9.8209999999999997</c:v>
                </c:pt>
                <c:pt idx="3701">
                  <c:v>301.31</c:v>
                </c:pt>
                <c:pt idx="3702">
                  <c:v>-1197.58</c:v>
                </c:pt>
                <c:pt idx="3703">
                  <c:v>257.76</c:v>
                </c:pt>
                <c:pt idx="3704">
                  <c:v>20.964000000000013</c:v>
                </c:pt>
                <c:pt idx="3705">
                  <c:v>-291.58999999999997</c:v>
                </c:pt>
                <c:pt idx="3706">
                  <c:v>-29.56</c:v>
                </c:pt>
                <c:pt idx="3707">
                  <c:v>-103.77</c:v>
                </c:pt>
                <c:pt idx="3708">
                  <c:v>-80.41</c:v>
                </c:pt>
                <c:pt idx="3709">
                  <c:v>4.5569440000000014</c:v>
                </c:pt>
                <c:pt idx="3710">
                  <c:v>694.41599999999994</c:v>
                </c:pt>
                <c:pt idx="3711">
                  <c:v>-402.38687999999991</c:v>
                </c:pt>
                <c:pt idx="3712">
                  <c:v>-33.211539999999999</c:v>
                </c:pt>
                <c:pt idx="3713">
                  <c:v>-20.79</c:v>
                </c:pt>
                <c:pt idx="3714">
                  <c:v>-636.01199999999994</c:v>
                </c:pt>
                <c:pt idx="3715">
                  <c:v>47.324799999999996</c:v>
                </c:pt>
                <c:pt idx="3716">
                  <c:v>-192.56</c:v>
                </c:pt>
                <c:pt idx="3717">
                  <c:v>5.3083999999999998</c:v>
                </c:pt>
                <c:pt idx="3718">
                  <c:v>-44.792499999999997</c:v>
                </c:pt>
                <c:pt idx="3719">
                  <c:v>243.13529999999997</c:v>
                </c:pt>
                <c:pt idx="3720">
                  <c:v>439.70939999999996</c:v>
                </c:pt>
                <c:pt idx="3721">
                  <c:v>16.852000000000018</c:v>
                </c:pt>
                <c:pt idx="3722">
                  <c:v>160.1776000000001</c:v>
                </c:pt>
                <c:pt idx="3723">
                  <c:v>-92.42</c:v>
                </c:pt>
                <c:pt idx="3724">
                  <c:v>-68.231999999999999</c:v>
                </c:pt>
                <c:pt idx="3725">
                  <c:v>-356.61599999999999</c:v>
                </c:pt>
                <c:pt idx="3726">
                  <c:v>-164.92080000000001</c:v>
                </c:pt>
                <c:pt idx="3727">
                  <c:v>369.99869999999999</c:v>
                </c:pt>
                <c:pt idx="3728">
                  <c:v>-26.83</c:v>
                </c:pt>
                <c:pt idx="3729">
                  <c:v>199.73</c:v>
                </c:pt>
                <c:pt idx="3730">
                  <c:v>19.368299999999998</c:v>
                </c:pt>
                <c:pt idx="3731">
                  <c:v>576.11400000000003</c:v>
                </c:pt>
                <c:pt idx="3732">
                  <c:v>-2.9568000000000003</c:v>
                </c:pt>
                <c:pt idx="3733">
                  <c:v>1406.8271999999999</c:v>
                </c:pt>
                <c:pt idx="3734">
                  <c:v>75.389399999999995</c:v>
                </c:pt>
                <c:pt idx="3735">
                  <c:v>429.54300000000001</c:v>
                </c:pt>
                <c:pt idx="3736">
                  <c:v>-15.971200000000001</c:v>
                </c:pt>
                <c:pt idx="3737">
                  <c:v>10.488000000000001</c:v>
                </c:pt>
                <c:pt idx="3738">
                  <c:v>-18.5</c:v>
                </c:pt>
                <c:pt idx="3739">
                  <c:v>445.24319999999994</c:v>
                </c:pt>
                <c:pt idx="3740">
                  <c:v>302.94450000000001</c:v>
                </c:pt>
                <c:pt idx="3741">
                  <c:v>20.453600000000002</c:v>
                </c:pt>
                <c:pt idx="3742">
                  <c:v>99.063299999999984</c:v>
                </c:pt>
                <c:pt idx="3743">
                  <c:v>542.25</c:v>
                </c:pt>
                <c:pt idx="3744">
                  <c:v>69.61</c:v>
                </c:pt>
                <c:pt idx="3745">
                  <c:v>51.244000000000014</c:v>
                </c:pt>
                <c:pt idx="3746">
                  <c:v>-26.83</c:v>
                </c:pt>
                <c:pt idx="3747">
                  <c:v>199.73</c:v>
                </c:pt>
                <c:pt idx="3748">
                  <c:v>48.85</c:v>
                </c:pt>
                <c:pt idx="3749">
                  <c:v>286.36200000000002</c:v>
                </c:pt>
                <c:pt idx="3750">
                  <c:v>-20.608000000000001</c:v>
                </c:pt>
                <c:pt idx="3751">
                  <c:v>5.5200000000000014</c:v>
                </c:pt>
                <c:pt idx="3752">
                  <c:v>-18.5</c:v>
                </c:pt>
                <c:pt idx="3753">
                  <c:v>530.22</c:v>
                </c:pt>
                <c:pt idx="3754">
                  <c:v>261.87</c:v>
                </c:pt>
                <c:pt idx="3755">
                  <c:v>-20.297499999999999</c:v>
                </c:pt>
                <c:pt idx="3756">
                  <c:v>13.82</c:v>
                </c:pt>
                <c:pt idx="3757">
                  <c:v>330.02949999999998</c:v>
                </c:pt>
                <c:pt idx="3758">
                  <c:v>-8.8000000000000007</c:v>
                </c:pt>
                <c:pt idx="3759">
                  <c:v>1086.9570000000001</c:v>
                </c:pt>
                <c:pt idx="3760">
                  <c:v>-20.297499999999999</c:v>
                </c:pt>
                <c:pt idx="3761">
                  <c:v>-634.86540000000002</c:v>
                </c:pt>
                <c:pt idx="3762">
                  <c:v>87.12</c:v>
                </c:pt>
                <c:pt idx="3763">
                  <c:v>85.29</c:v>
                </c:pt>
                <c:pt idx="3764">
                  <c:v>-5.718259999999999</c:v>
                </c:pt>
                <c:pt idx="3765">
                  <c:v>-61.504000000000005</c:v>
                </c:pt>
                <c:pt idx="3766">
                  <c:v>-95.70320000000001</c:v>
                </c:pt>
                <c:pt idx="3767">
                  <c:v>124.47280000000001</c:v>
                </c:pt>
                <c:pt idx="3768">
                  <c:v>131.96939999999998</c:v>
                </c:pt>
                <c:pt idx="3769">
                  <c:v>-97.54</c:v>
                </c:pt>
                <c:pt idx="3770">
                  <c:v>-87.27</c:v>
                </c:pt>
                <c:pt idx="3771">
                  <c:v>357.95129999999995</c:v>
                </c:pt>
                <c:pt idx="3772">
                  <c:v>-443.78</c:v>
                </c:pt>
                <c:pt idx="3773">
                  <c:v>-1086.43</c:v>
                </c:pt>
                <c:pt idx="3774">
                  <c:v>2850.1070999999997</c:v>
                </c:pt>
                <c:pt idx="3775">
                  <c:v>-63.091200000000001</c:v>
                </c:pt>
                <c:pt idx="3776">
                  <c:v>25.240199999999998</c:v>
                </c:pt>
                <c:pt idx="3777">
                  <c:v>18.618400000000001</c:v>
                </c:pt>
                <c:pt idx="3778">
                  <c:v>141.56039999999999</c:v>
                </c:pt>
                <c:pt idx="3779">
                  <c:v>77.198000000000008</c:v>
                </c:pt>
                <c:pt idx="3780">
                  <c:v>-31.83</c:v>
                </c:pt>
                <c:pt idx="3781">
                  <c:v>-94.674644999999998</c:v>
                </c:pt>
                <c:pt idx="3782">
                  <c:v>123.41999999999999</c:v>
                </c:pt>
                <c:pt idx="3783">
                  <c:v>-202.81800000000001</c:v>
                </c:pt>
                <c:pt idx="3784">
                  <c:v>-290.30400000000003</c:v>
                </c:pt>
                <c:pt idx="3785">
                  <c:v>157.24199999999999</c:v>
                </c:pt>
                <c:pt idx="3786">
                  <c:v>1639.8239999999998</c:v>
                </c:pt>
                <c:pt idx="3787">
                  <c:v>-167.10399999999998</c:v>
                </c:pt>
                <c:pt idx="3788">
                  <c:v>-20.656300000000002</c:v>
                </c:pt>
                <c:pt idx="3789">
                  <c:v>7.69</c:v>
                </c:pt>
                <c:pt idx="3790">
                  <c:v>2220.5165999999999</c:v>
                </c:pt>
                <c:pt idx="3791">
                  <c:v>451.28039999999999</c:v>
                </c:pt>
                <c:pt idx="3792">
                  <c:v>44.988</c:v>
                </c:pt>
                <c:pt idx="3793">
                  <c:v>-20.732799999999997</c:v>
                </c:pt>
                <c:pt idx="3794">
                  <c:v>-164.39479999999998</c:v>
                </c:pt>
                <c:pt idx="3795">
                  <c:v>-13.88</c:v>
                </c:pt>
                <c:pt idx="3796">
                  <c:v>-107.90604</c:v>
                </c:pt>
                <c:pt idx="3797">
                  <c:v>-17.420000000000002</c:v>
                </c:pt>
                <c:pt idx="3798">
                  <c:v>-4793.0039999999999</c:v>
                </c:pt>
                <c:pt idx="3799">
                  <c:v>-25.97</c:v>
                </c:pt>
                <c:pt idx="3800">
                  <c:v>490.82342400000005</c:v>
                </c:pt>
                <c:pt idx="3801">
                  <c:v>1258.7876999999999</c:v>
                </c:pt>
                <c:pt idx="3802">
                  <c:v>3064.51</c:v>
                </c:pt>
                <c:pt idx="3803">
                  <c:v>16.329999999999998</c:v>
                </c:pt>
                <c:pt idx="3804">
                  <c:v>15.317999999999998</c:v>
                </c:pt>
                <c:pt idx="3805">
                  <c:v>4616.0240999999996</c:v>
                </c:pt>
                <c:pt idx="3806">
                  <c:v>-2.5185</c:v>
                </c:pt>
                <c:pt idx="3807">
                  <c:v>-241.56</c:v>
                </c:pt>
                <c:pt idx="3808">
                  <c:v>-34.844999999999999</c:v>
                </c:pt>
                <c:pt idx="3809">
                  <c:v>246.9648</c:v>
                </c:pt>
                <c:pt idx="3810">
                  <c:v>604.13040000000001</c:v>
                </c:pt>
                <c:pt idx="3811">
                  <c:v>74.278499999999994</c:v>
                </c:pt>
                <c:pt idx="3812">
                  <c:v>52.92</c:v>
                </c:pt>
                <c:pt idx="3813">
                  <c:v>49.797440000000009</c:v>
                </c:pt>
                <c:pt idx="3814">
                  <c:v>-66.349999999999994</c:v>
                </c:pt>
                <c:pt idx="3815">
                  <c:v>1399.6400000000003</c:v>
                </c:pt>
                <c:pt idx="3816">
                  <c:v>232.64200000000028</c:v>
                </c:pt>
                <c:pt idx="3817">
                  <c:v>-13.27</c:v>
                </c:pt>
                <c:pt idx="3818">
                  <c:v>-27.832000000000001</c:v>
                </c:pt>
                <c:pt idx="3819">
                  <c:v>724.58279999999991</c:v>
                </c:pt>
                <c:pt idx="3820">
                  <c:v>-367.00200000000001</c:v>
                </c:pt>
                <c:pt idx="3821">
                  <c:v>41.180000000000007</c:v>
                </c:pt>
                <c:pt idx="3822">
                  <c:v>1186.9038720000001</c:v>
                </c:pt>
                <c:pt idx="3823">
                  <c:v>-287.27999999999997</c:v>
                </c:pt>
                <c:pt idx="3824">
                  <c:v>15.323692800000003</c:v>
                </c:pt>
                <c:pt idx="3825">
                  <c:v>483.99360000000001</c:v>
                </c:pt>
                <c:pt idx="3826">
                  <c:v>394.10039999999992</c:v>
                </c:pt>
                <c:pt idx="3827">
                  <c:v>-54.613500000000002</c:v>
                </c:pt>
                <c:pt idx="3828">
                  <c:v>333.72</c:v>
                </c:pt>
                <c:pt idx="3829">
                  <c:v>-409.37360000000001</c:v>
                </c:pt>
                <c:pt idx="3830">
                  <c:v>21.6</c:v>
                </c:pt>
                <c:pt idx="3831">
                  <c:v>-74.213999999999999</c:v>
                </c:pt>
                <c:pt idx="3832">
                  <c:v>-148.4528</c:v>
                </c:pt>
                <c:pt idx="3833">
                  <c:v>-16.654944</c:v>
                </c:pt>
                <c:pt idx="3834">
                  <c:v>-29.07</c:v>
                </c:pt>
                <c:pt idx="3835">
                  <c:v>-100.4676</c:v>
                </c:pt>
                <c:pt idx="3836">
                  <c:v>455.79600000000005</c:v>
                </c:pt>
                <c:pt idx="3837">
                  <c:v>1909.8854999999996</c:v>
                </c:pt>
                <c:pt idx="3838">
                  <c:v>-76.992500000000007</c:v>
                </c:pt>
                <c:pt idx="3839">
                  <c:v>297.96959999999996</c:v>
                </c:pt>
                <c:pt idx="3840">
                  <c:v>-484.64</c:v>
                </c:pt>
                <c:pt idx="3841">
                  <c:v>7.95</c:v>
                </c:pt>
                <c:pt idx="3842">
                  <c:v>286.80540000000002</c:v>
                </c:pt>
                <c:pt idx="3843">
                  <c:v>936.78539999999998</c:v>
                </c:pt>
                <c:pt idx="3844">
                  <c:v>41.463679999999997</c:v>
                </c:pt>
                <c:pt idx="3845">
                  <c:v>-3461.1210000000001</c:v>
                </c:pt>
                <c:pt idx="3846">
                  <c:v>-125.16</c:v>
                </c:pt>
                <c:pt idx="3847">
                  <c:v>292.31159999999994</c:v>
                </c:pt>
                <c:pt idx="3848">
                  <c:v>183.28</c:v>
                </c:pt>
                <c:pt idx="3849">
                  <c:v>100.23480000000001</c:v>
                </c:pt>
                <c:pt idx="3850">
                  <c:v>-13.78</c:v>
                </c:pt>
                <c:pt idx="3851">
                  <c:v>-303.28000000000003</c:v>
                </c:pt>
                <c:pt idx="3852">
                  <c:v>-49.66</c:v>
                </c:pt>
                <c:pt idx="3853">
                  <c:v>-572.68539900000019</c:v>
                </c:pt>
                <c:pt idx="3854">
                  <c:v>-179.48</c:v>
                </c:pt>
                <c:pt idx="3855">
                  <c:v>33.988949999999996</c:v>
                </c:pt>
                <c:pt idx="3856">
                  <c:v>1318.83</c:v>
                </c:pt>
                <c:pt idx="3857">
                  <c:v>-119.92</c:v>
                </c:pt>
                <c:pt idx="3858">
                  <c:v>-31.24</c:v>
                </c:pt>
                <c:pt idx="3859">
                  <c:v>-148.79849999999999</c:v>
                </c:pt>
                <c:pt idx="3860">
                  <c:v>-122.12</c:v>
                </c:pt>
                <c:pt idx="3861">
                  <c:v>17.096399999999999</c:v>
                </c:pt>
                <c:pt idx="3862">
                  <c:v>215.43299999999999</c:v>
                </c:pt>
                <c:pt idx="3863">
                  <c:v>10.18</c:v>
                </c:pt>
                <c:pt idx="3864">
                  <c:v>-1014.7168</c:v>
                </c:pt>
                <c:pt idx="3865">
                  <c:v>-113.78224</c:v>
                </c:pt>
                <c:pt idx="3866">
                  <c:v>-204.73081999999999</c:v>
                </c:pt>
                <c:pt idx="3867">
                  <c:v>-333.40251999999998</c:v>
                </c:pt>
                <c:pt idx="3868">
                  <c:v>-175.584</c:v>
                </c:pt>
                <c:pt idx="3869">
                  <c:v>-211.87880000000001</c:v>
                </c:pt>
                <c:pt idx="3870">
                  <c:v>218.50919999999999</c:v>
                </c:pt>
                <c:pt idx="3871">
                  <c:v>13.905999999999999</c:v>
                </c:pt>
                <c:pt idx="3872">
                  <c:v>539.69000000000005</c:v>
                </c:pt>
                <c:pt idx="3873">
                  <c:v>-31.63</c:v>
                </c:pt>
                <c:pt idx="3874">
                  <c:v>-2.4</c:v>
                </c:pt>
                <c:pt idx="3875">
                  <c:v>18.043499999999998</c:v>
                </c:pt>
                <c:pt idx="3876">
                  <c:v>36.215999999999994</c:v>
                </c:pt>
                <c:pt idx="3877">
                  <c:v>3.8759999999999999</c:v>
                </c:pt>
                <c:pt idx="3878">
                  <c:v>6.9300000000000006</c:v>
                </c:pt>
                <c:pt idx="3879">
                  <c:v>-508.81600000000003</c:v>
                </c:pt>
                <c:pt idx="3880">
                  <c:v>64.385999999999996</c:v>
                </c:pt>
                <c:pt idx="3881">
                  <c:v>-83.622</c:v>
                </c:pt>
                <c:pt idx="3882">
                  <c:v>134.16825</c:v>
                </c:pt>
                <c:pt idx="3883">
                  <c:v>-29.435400000000001</c:v>
                </c:pt>
                <c:pt idx="3884">
                  <c:v>2787.7471999999998</c:v>
                </c:pt>
                <c:pt idx="3885">
                  <c:v>354.96</c:v>
                </c:pt>
                <c:pt idx="3886">
                  <c:v>-48.2</c:v>
                </c:pt>
                <c:pt idx="3887">
                  <c:v>81.9375</c:v>
                </c:pt>
                <c:pt idx="3888">
                  <c:v>-144.43</c:v>
                </c:pt>
                <c:pt idx="3889">
                  <c:v>75.085799999999992</c:v>
                </c:pt>
                <c:pt idx="3890">
                  <c:v>52.557299999999998</c:v>
                </c:pt>
                <c:pt idx="3891">
                  <c:v>-19.32</c:v>
                </c:pt>
                <c:pt idx="3892">
                  <c:v>415.55</c:v>
                </c:pt>
                <c:pt idx="3893">
                  <c:v>724.18949999999995</c:v>
                </c:pt>
                <c:pt idx="3894">
                  <c:v>-15.36</c:v>
                </c:pt>
                <c:pt idx="3895">
                  <c:v>2763.2222999999999</c:v>
                </c:pt>
                <c:pt idx="3896">
                  <c:v>332.71500000000003</c:v>
                </c:pt>
                <c:pt idx="3897">
                  <c:v>50.023199999999996</c:v>
                </c:pt>
                <c:pt idx="3898">
                  <c:v>2490.9531999999999</c:v>
                </c:pt>
                <c:pt idx="3899">
                  <c:v>933.53549999999996</c:v>
                </c:pt>
                <c:pt idx="3900">
                  <c:v>253.30319999999998</c:v>
                </c:pt>
                <c:pt idx="3901">
                  <c:v>-723.78399999999999</c:v>
                </c:pt>
                <c:pt idx="3902">
                  <c:v>-28.53</c:v>
                </c:pt>
                <c:pt idx="3903">
                  <c:v>287.74</c:v>
                </c:pt>
                <c:pt idx="3904">
                  <c:v>10.31</c:v>
                </c:pt>
                <c:pt idx="3905">
                  <c:v>-0.89376</c:v>
                </c:pt>
                <c:pt idx="3906">
                  <c:v>384.55079999999998</c:v>
                </c:pt>
                <c:pt idx="3907">
                  <c:v>-517.73</c:v>
                </c:pt>
                <c:pt idx="3908">
                  <c:v>3082.0160999999994</c:v>
                </c:pt>
                <c:pt idx="3909">
                  <c:v>-40.104959999999991</c:v>
                </c:pt>
                <c:pt idx="3910">
                  <c:v>287.38499999999999</c:v>
                </c:pt>
                <c:pt idx="3911">
                  <c:v>589.18799999999999</c:v>
                </c:pt>
                <c:pt idx="3912">
                  <c:v>-1314.992</c:v>
                </c:pt>
                <c:pt idx="3913">
                  <c:v>3043.0310999999997</c:v>
                </c:pt>
                <c:pt idx="3914">
                  <c:v>116.49040000000001</c:v>
                </c:pt>
                <c:pt idx="3915">
                  <c:v>-77.344399999999993</c:v>
                </c:pt>
                <c:pt idx="3916">
                  <c:v>-60.370400000000004</c:v>
                </c:pt>
                <c:pt idx="3917">
                  <c:v>-44.624000000000002</c:v>
                </c:pt>
                <c:pt idx="3918">
                  <c:v>309.25400000000002</c:v>
                </c:pt>
                <c:pt idx="3919">
                  <c:v>-66.876959999999997</c:v>
                </c:pt>
                <c:pt idx="3920">
                  <c:v>446.26</c:v>
                </c:pt>
                <c:pt idx="3921">
                  <c:v>433.34</c:v>
                </c:pt>
                <c:pt idx="3922">
                  <c:v>61.292699999999996</c:v>
                </c:pt>
                <c:pt idx="3923">
                  <c:v>-10.53814</c:v>
                </c:pt>
                <c:pt idx="3924">
                  <c:v>868.53600000000006</c:v>
                </c:pt>
                <c:pt idx="3925">
                  <c:v>24.317900000000023</c:v>
                </c:pt>
                <c:pt idx="3926">
                  <c:v>1977.69</c:v>
                </c:pt>
                <c:pt idx="3927">
                  <c:v>253.67159999999998</c:v>
                </c:pt>
                <c:pt idx="3928">
                  <c:v>-19.641999999999999</c:v>
                </c:pt>
                <c:pt idx="3929">
                  <c:v>29.774000000000029</c:v>
                </c:pt>
                <c:pt idx="3930">
                  <c:v>-72.86</c:v>
                </c:pt>
                <c:pt idx="3931">
                  <c:v>-649.26159999999993</c:v>
                </c:pt>
                <c:pt idx="3932">
                  <c:v>29.27</c:v>
                </c:pt>
                <c:pt idx="3933">
                  <c:v>-1144.67</c:v>
                </c:pt>
                <c:pt idx="3934">
                  <c:v>717.69600000000003</c:v>
                </c:pt>
                <c:pt idx="3935">
                  <c:v>48.742399999999996</c:v>
                </c:pt>
                <c:pt idx="3936">
                  <c:v>-54.756479999999996</c:v>
                </c:pt>
                <c:pt idx="3937">
                  <c:v>91.73</c:v>
                </c:pt>
                <c:pt idx="3938">
                  <c:v>-58.87</c:v>
                </c:pt>
                <c:pt idx="3939">
                  <c:v>-28.16</c:v>
                </c:pt>
                <c:pt idx="3940">
                  <c:v>53.067899999999995</c:v>
                </c:pt>
                <c:pt idx="3941">
                  <c:v>-14.6432</c:v>
                </c:pt>
                <c:pt idx="3942">
                  <c:v>-58.87</c:v>
                </c:pt>
                <c:pt idx="3943">
                  <c:v>-127.56</c:v>
                </c:pt>
                <c:pt idx="3944">
                  <c:v>282.18</c:v>
                </c:pt>
                <c:pt idx="3945">
                  <c:v>-96.337999999999994</c:v>
                </c:pt>
                <c:pt idx="3946">
                  <c:v>54.92</c:v>
                </c:pt>
                <c:pt idx="3947">
                  <c:v>-23.357880000000002</c:v>
                </c:pt>
                <c:pt idx="3948">
                  <c:v>-18.241599999999998</c:v>
                </c:pt>
                <c:pt idx="3949">
                  <c:v>1428.9104</c:v>
                </c:pt>
                <c:pt idx="3950">
                  <c:v>-117.8848</c:v>
                </c:pt>
                <c:pt idx="3951">
                  <c:v>324.92699999999996</c:v>
                </c:pt>
                <c:pt idx="3952">
                  <c:v>1643.7800999999999</c:v>
                </c:pt>
                <c:pt idx="3953">
                  <c:v>185.59620000000001</c:v>
                </c:pt>
                <c:pt idx="3954">
                  <c:v>520.35599999999999</c:v>
                </c:pt>
                <c:pt idx="3955">
                  <c:v>102.58</c:v>
                </c:pt>
                <c:pt idx="3956">
                  <c:v>-67.790000000000006</c:v>
                </c:pt>
                <c:pt idx="3957">
                  <c:v>191.29</c:v>
                </c:pt>
                <c:pt idx="3958">
                  <c:v>324.92699999999996</c:v>
                </c:pt>
                <c:pt idx="3959">
                  <c:v>433.63</c:v>
                </c:pt>
                <c:pt idx="3960">
                  <c:v>1467.82</c:v>
                </c:pt>
                <c:pt idx="3961">
                  <c:v>102.58</c:v>
                </c:pt>
                <c:pt idx="3962">
                  <c:v>-67.790000000000006</c:v>
                </c:pt>
                <c:pt idx="3963">
                  <c:v>100.41000000000014</c:v>
                </c:pt>
                <c:pt idx="3964">
                  <c:v>8.34</c:v>
                </c:pt>
                <c:pt idx="3965">
                  <c:v>-24.4452</c:v>
                </c:pt>
                <c:pt idx="3966">
                  <c:v>-28.945500000000003</c:v>
                </c:pt>
                <c:pt idx="3967">
                  <c:v>10.23642000000001</c:v>
                </c:pt>
                <c:pt idx="3968">
                  <c:v>62.348399999999998</c:v>
                </c:pt>
                <c:pt idx="3969">
                  <c:v>-117.61199999999999</c:v>
                </c:pt>
                <c:pt idx="3970">
                  <c:v>115.872</c:v>
                </c:pt>
                <c:pt idx="3971">
                  <c:v>-105.434</c:v>
                </c:pt>
                <c:pt idx="3972">
                  <c:v>509.95830000000001</c:v>
                </c:pt>
                <c:pt idx="3973">
                  <c:v>-86.99</c:v>
                </c:pt>
                <c:pt idx="3974">
                  <c:v>1481.67</c:v>
                </c:pt>
                <c:pt idx="3975">
                  <c:v>-27.49</c:v>
                </c:pt>
                <c:pt idx="3976">
                  <c:v>23.94</c:v>
                </c:pt>
                <c:pt idx="3977">
                  <c:v>-255.65</c:v>
                </c:pt>
                <c:pt idx="3978">
                  <c:v>-76.540000000000006</c:v>
                </c:pt>
                <c:pt idx="3979">
                  <c:v>-13.33</c:v>
                </c:pt>
                <c:pt idx="3980">
                  <c:v>70.138499999999993</c:v>
                </c:pt>
                <c:pt idx="3981">
                  <c:v>-606.59500000000003</c:v>
                </c:pt>
                <c:pt idx="3982">
                  <c:v>-402.55529600000011</c:v>
                </c:pt>
                <c:pt idx="3983">
                  <c:v>-11.6656</c:v>
                </c:pt>
                <c:pt idx="3984">
                  <c:v>172.0446</c:v>
                </c:pt>
                <c:pt idx="3985">
                  <c:v>123.95599999999999</c:v>
                </c:pt>
                <c:pt idx="3986">
                  <c:v>-16.997920000000001</c:v>
                </c:pt>
                <c:pt idx="3987">
                  <c:v>-32.619999999999997</c:v>
                </c:pt>
                <c:pt idx="3988">
                  <c:v>-120.04</c:v>
                </c:pt>
                <c:pt idx="3989">
                  <c:v>-17.22</c:v>
                </c:pt>
                <c:pt idx="3990">
                  <c:v>-53.5</c:v>
                </c:pt>
                <c:pt idx="3991">
                  <c:v>2458.4285999999997</c:v>
                </c:pt>
                <c:pt idx="3992">
                  <c:v>-10.09</c:v>
                </c:pt>
                <c:pt idx="3993">
                  <c:v>-92.87</c:v>
                </c:pt>
                <c:pt idx="3994">
                  <c:v>-111.08499999999999</c:v>
                </c:pt>
                <c:pt idx="3995">
                  <c:v>-484.52418300000005</c:v>
                </c:pt>
                <c:pt idx="3996">
                  <c:v>1829.9558999999999</c:v>
                </c:pt>
                <c:pt idx="3997">
                  <c:v>-265.54971999999998</c:v>
                </c:pt>
                <c:pt idx="3998">
                  <c:v>-254.13850000000002</c:v>
                </c:pt>
                <c:pt idx="3999">
                  <c:v>-298.88600000000002</c:v>
                </c:pt>
                <c:pt idx="4000">
                  <c:v>-145.852</c:v>
                </c:pt>
                <c:pt idx="4001">
                  <c:v>-27.951000000000001</c:v>
                </c:pt>
                <c:pt idx="4002">
                  <c:v>-108.72399999999999</c:v>
                </c:pt>
                <c:pt idx="4003">
                  <c:v>251.16</c:v>
                </c:pt>
                <c:pt idx="4004">
                  <c:v>5.0519999999999996</c:v>
                </c:pt>
                <c:pt idx="4005">
                  <c:v>-3.6547000000000001</c:v>
                </c:pt>
                <c:pt idx="4006">
                  <c:v>731.92199999999991</c:v>
                </c:pt>
                <c:pt idx="4007">
                  <c:v>186.55799999999999</c:v>
                </c:pt>
                <c:pt idx="4008">
                  <c:v>-109.38199999999999</c:v>
                </c:pt>
                <c:pt idx="4009">
                  <c:v>-238.24779999999998</c:v>
                </c:pt>
                <c:pt idx="4010">
                  <c:v>17.029199999999999</c:v>
                </c:pt>
                <c:pt idx="4011">
                  <c:v>1010.655</c:v>
                </c:pt>
                <c:pt idx="4012">
                  <c:v>3783.8081999999995</c:v>
                </c:pt>
                <c:pt idx="4013">
                  <c:v>257.38499999999999</c:v>
                </c:pt>
                <c:pt idx="4014">
                  <c:v>23.025299999999998</c:v>
                </c:pt>
                <c:pt idx="4015">
                  <c:v>-138.03680000000003</c:v>
                </c:pt>
                <c:pt idx="4016">
                  <c:v>8.8043999999999993</c:v>
                </c:pt>
                <c:pt idx="4017">
                  <c:v>13.268699999999999</c:v>
                </c:pt>
                <c:pt idx="4018">
                  <c:v>17.898599999999998</c:v>
                </c:pt>
                <c:pt idx="4019">
                  <c:v>-153.923</c:v>
                </c:pt>
                <c:pt idx="4020">
                  <c:v>-627.64115700000002</c:v>
                </c:pt>
                <c:pt idx="4021">
                  <c:v>-50.024999999999999</c:v>
                </c:pt>
                <c:pt idx="4022">
                  <c:v>-155.77000000000001</c:v>
                </c:pt>
                <c:pt idx="4023">
                  <c:v>615.13560000000007</c:v>
                </c:pt>
                <c:pt idx="4024">
                  <c:v>-110.0872</c:v>
                </c:pt>
                <c:pt idx="4025">
                  <c:v>611.04329999999993</c:v>
                </c:pt>
                <c:pt idx="4026">
                  <c:v>340.88</c:v>
                </c:pt>
                <c:pt idx="4027">
                  <c:v>68.661900000000003</c:v>
                </c:pt>
                <c:pt idx="4028">
                  <c:v>80.92</c:v>
                </c:pt>
                <c:pt idx="4029">
                  <c:v>-634.9932</c:v>
                </c:pt>
                <c:pt idx="4030">
                  <c:v>458.07443999999998</c:v>
                </c:pt>
                <c:pt idx="4031">
                  <c:v>199.1823</c:v>
                </c:pt>
                <c:pt idx="4032">
                  <c:v>-4.0068000000000001</c:v>
                </c:pt>
                <c:pt idx="4033">
                  <c:v>959.49329999999986</c:v>
                </c:pt>
                <c:pt idx="4034">
                  <c:v>1902.2678999999998</c:v>
                </c:pt>
                <c:pt idx="4035">
                  <c:v>-50.913920000000005</c:v>
                </c:pt>
                <c:pt idx="4036">
                  <c:v>-635.65</c:v>
                </c:pt>
                <c:pt idx="4037">
                  <c:v>-214.39</c:v>
                </c:pt>
                <c:pt idx="4038">
                  <c:v>149.83000000000001</c:v>
                </c:pt>
                <c:pt idx="4039">
                  <c:v>-219.375</c:v>
                </c:pt>
                <c:pt idx="4040">
                  <c:v>-32.820999999999998</c:v>
                </c:pt>
                <c:pt idx="4041">
                  <c:v>-86.203999999999994</c:v>
                </c:pt>
                <c:pt idx="4042">
                  <c:v>1480.6915199999999</c:v>
                </c:pt>
                <c:pt idx="4043">
                  <c:v>185.44688000000014</c:v>
                </c:pt>
                <c:pt idx="4044">
                  <c:v>711.05189999999993</c:v>
                </c:pt>
                <c:pt idx="4045">
                  <c:v>399.01679999999999</c:v>
                </c:pt>
                <c:pt idx="4046">
                  <c:v>11.539680000000008</c:v>
                </c:pt>
                <c:pt idx="4047">
                  <c:v>-899.67499999999995</c:v>
                </c:pt>
                <c:pt idx="4048">
                  <c:v>25.619699999999998</c:v>
                </c:pt>
                <c:pt idx="4049">
                  <c:v>-34.822000000000003</c:v>
                </c:pt>
                <c:pt idx="4050">
                  <c:v>-4.7333999999999996</c:v>
                </c:pt>
                <c:pt idx="4051">
                  <c:v>12.852</c:v>
                </c:pt>
                <c:pt idx="4052">
                  <c:v>-189.22399999999999</c:v>
                </c:pt>
                <c:pt idx="4053">
                  <c:v>1544.472</c:v>
                </c:pt>
                <c:pt idx="4054">
                  <c:v>-97.697599999999994</c:v>
                </c:pt>
                <c:pt idx="4055">
                  <c:v>3913.9541999999997</c:v>
                </c:pt>
                <c:pt idx="4056">
                  <c:v>70.891199999999998</c:v>
                </c:pt>
                <c:pt idx="4057">
                  <c:v>29.7942</c:v>
                </c:pt>
                <c:pt idx="4058">
                  <c:v>92.994</c:v>
                </c:pt>
                <c:pt idx="4059">
                  <c:v>0.50999999999999868</c:v>
                </c:pt>
                <c:pt idx="4060">
                  <c:v>-52.248000000000005</c:v>
                </c:pt>
                <c:pt idx="4061">
                  <c:v>70.175999999999988</c:v>
                </c:pt>
                <c:pt idx="4062">
                  <c:v>34.182000000000002</c:v>
                </c:pt>
                <c:pt idx="4063">
                  <c:v>-18.172000000000001</c:v>
                </c:pt>
                <c:pt idx="4064">
                  <c:v>-161.92400000000001</c:v>
                </c:pt>
                <c:pt idx="4065">
                  <c:v>195.52799999999999</c:v>
                </c:pt>
                <c:pt idx="4066">
                  <c:v>6978.0875999999998</c:v>
                </c:pt>
                <c:pt idx="4067">
                  <c:v>39.768000000000001</c:v>
                </c:pt>
                <c:pt idx="4068">
                  <c:v>-8570.4483</c:v>
                </c:pt>
                <c:pt idx="4069">
                  <c:v>-5.76</c:v>
                </c:pt>
                <c:pt idx="4070">
                  <c:v>164.97</c:v>
                </c:pt>
                <c:pt idx="4071">
                  <c:v>-157.696</c:v>
                </c:pt>
                <c:pt idx="4072">
                  <c:v>-25.074000000000002</c:v>
                </c:pt>
                <c:pt idx="4073">
                  <c:v>139.46459999999996</c:v>
                </c:pt>
                <c:pt idx="4074">
                  <c:v>866.01059999999995</c:v>
                </c:pt>
                <c:pt idx="4075">
                  <c:v>374.47379999999998</c:v>
                </c:pt>
                <c:pt idx="4076">
                  <c:v>-56.445999999999998</c:v>
                </c:pt>
                <c:pt idx="4077">
                  <c:v>33.189</c:v>
                </c:pt>
                <c:pt idx="4078">
                  <c:v>-55.94</c:v>
                </c:pt>
                <c:pt idx="4079">
                  <c:v>-46.745099999999994</c:v>
                </c:pt>
                <c:pt idx="4080">
                  <c:v>-91.65</c:v>
                </c:pt>
                <c:pt idx="4081">
                  <c:v>553.60799999999995</c:v>
                </c:pt>
                <c:pt idx="4082">
                  <c:v>-134.71100000000001</c:v>
                </c:pt>
                <c:pt idx="4083">
                  <c:v>24.17</c:v>
                </c:pt>
                <c:pt idx="4084">
                  <c:v>36.908099999999997</c:v>
                </c:pt>
                <c:pt idx="4085">
                  <c:v>1542</c:v>
                </c:pt>
                <c:pt idx="4086">
                  <c:v>-685.7944</c:v>
                </c:pt>
                <c:pt idx="4087">
                  <c:v>-584.3599200000001</c:v>
                </c:pt>
                <c:pt idx="4088">
                  <c:v>2259.4049999999997</c:v>
                </c:pt>
                <c:pt idx="4089">
                  <c:v>426.67529999999999</c:v>
                </c:pt>
                <c:pt idx="4090">
                  <c:v>229.22</c:v>
                </c:pt>
                <c:pt idx="4091">
                  <c:v>144.08579999999998</c:v>
                </c:pt>
                <c:pt idx="4092">
                  <c:v>99.79</c:v>
                </c:pt>
                <c:pt idx="4093">
                  <c:v>10.01</c:v>
                </c:pt>
                <c:pt idx="4094">
                  <c:v>1136.4839999999999</c:v>
                </c:pt>
                <c:pt idx="4095">
                  <c:v>6.9300000000000006</c:v>
                </c:pt>
                <c:pt idx="4096">
                  <c:v>-236.52999999999997</c:v>
                </c:pt>
                <c:pt idx="4097">
                  <c:v>-49.476000000000006</c:v>
                </c:pt>
                <c:pt idx="4098">
                  <c:v>-38.485999999999997</c:v>
                </c:pt>
                <c:pt idx="4099">
                  <c:v>14.364000000000001</c:v>
                </c:pt>
                <c:pt idx="4100">
                  <c:v>-18.648</c:v>
                </c:pt>
                <c:pt idx="4101">
                  <c:v>252.66</c:v>
                </c:pt>
                <c:pt idx="4102">
                  <c:v>-175.36068</c:v>
                </c:pt>
                <c:pt idx="4103">
                  <c:v>-0.75999999999999945</c:v>
                </c:pt>
                <c:pt idx="4104">
                  <c:v>-1011.32</c:v>
                </c:pt>
                <c:pt idx="4105">
                  <c:v>134.83199999999999</c:v>
                </c:pt>
                <c:pt idx="4106">
                  <c:v>-185.792</c:v>
                </c:pt>
                <c:pt idx="4107">
                  <c:v>-3.680000000000021</c:v>
                </c:pt>
                <c:pt idx="4108">
                  <c:v>172.9485</c:v>
                </c:pt>
                <c:pt idx="4109">
                  <c:v>-367.50252</c:v>
                </c:pt>
                <c:pt idx="4110">
                  <c:v>-732.92039999999997</c:v>
                </c:pt>
                <c:pt idx="4111">
                  <c:v>37.094399999999943</c:v>
                </c:pt>
                <c:pt idx="4112">
                  <c:v>323.27879999999999</c:v>
                </c:pt>
                <c:pt idx="4113">
                  <c:v>39.871200000000002</c:v>
                </c:pt>
                <c:pt idx="4114">
                  <c:v>571.04399999999998</c:v>
                </c:pt>
                <c:pt idx="4115">
                  <c:v>580.15049999999997</c:v>
                </c:pt>
                <c:pt idx="4116">
                  <c:v>225.94739999999996</c:v>
                </c:pt>
                <c:pt idx="4117">
                  <c:v>98.452799999999996</c:v>
                </c:pt>
                <c:pt idx="4118">
                  <c:v>-189.75263999999999</c:v>
                </c:pt>
                <c:pt idx="4119">
                  <c:v>-367.16500000000002</c:v>
                </c:pt>
                <c:pt idx="4120">
                  <c:v>104.78399999999999</c:v>
                </c:pt>
                <c:pt idx="4121">
                  <c:v>-83.439200000000014</c:v>
                </c:pt>
                <c:pt idx="4122">
                  <c:v>-141.76</c:v>
                </c:pt>
                <c:pt idx="4123">
                  <c:v>12.119440000000001</c:v>
                </c:pt>
                <c:pt idx="4124">
                  <c:v>539.54</c:v>
                </c:pt>
                <c:pt idx="4125">
                  <c:v>-26.990499999999997</c:v>
                </c:pt>
                <c:pt idx="4126">
                  <c:v>4309.8365999999996</c:v>
                </c:pt>
                <c:pt idx="4127">
                  <c:v>2785.6559999999999</c:v>
                </c:pt>
                <c:pt idx="4128">
                  <c:v>-243.54400000000001</c:v>
                </c:pt>
                <c:pt idx="4129">
                  <c:v>177.9948</c:v>
                </c:pt>
                <c:pt idx="4130">
                  <c:v>5.9699999999999989</c:v>
                </c:pt>
                <c:pt idx="4131">
                  <c:v>-535.59660000000008</c:v>
                </c:pt>
                <c:pt idx="4132">
                  <c:v>-47.502000000000002</c:v>
                </c:pt>
                <c:pt idx="4133">
                  <c:v>-337.09199999999998</c:v>
                </c:pt>
                <c:pt idx="4134">
                  <c:v>-78.632400000000004</c:v>
                </c:pt>
                <c:pt idx="4135">
                  <c:v>-26.683999999999997</c:v>
                </c:pt>
                <c:pt idx="4136">
                  <c:v>-23.892399999999999</c:v>
                </c:pt>
                <c:pt idx="4137">
                  <c:v>-11.656400000000001</c:v>
                </c:pt>
                <c:pt idx="4138">
                  <c:v>-1002.0894884000004</c:v>
                </c:pt>
                <c:pt idx="4139">
                  <c:v>-950.6621124000003</c:v>
                </c:pt>
                <c:pt idx="4140">
                  <c:v>68.675999999999988</c:v>
                </c:pt>
                <c:pt idx="4141">
                  <c:v>-52.617600000000003</c:v>
                </c:pt>
                <c:pt idx="4142">
                  <c:v>-181.18799999999999</c:v>
                </c:pt>
                <c:pt idx="4143">
                  <c:v>-530.74</c:v>
                </c:pt>
                <c:pt idx="4144">
                  <c:v>211.92</c:v>
                </c:pt>
                <c:pt idx="4145">
                  <c:v>-6710.2056000000002</c:v>
                </c:pt>
                <c:pt idx="4146">
                  <c:v>-78.61</c:v>
                </c:pt>
                <c:pt idx="4147">
                  <c:v>481.03199999999998</c:v>
                </c:pt>
                <c:pt idx="4148">
                  <c:v>-4.0180000000000007</c:v>
                </c:pt>
                <c:pt idx="4149">
                  <c:v>-137.26440000000002</c:v>
                </c:pt>
                <c:pt idx="4150">
                  <c:v>181.71600000000001</c:v>
                </c:pt>
                <c:pt idx="4151">
                  <c:v>97.599599999999995</c:v>
                </c:pt>
                <c:pt idx="4152">
                  <c:v>-2.0097</c:v>
                </c:pt>
                <c:pt idx="4153">
                  <c:v>-477.37200000000007</c:v>
                </c:pt>
                <c:pt idx="4154">
                  <c:v>-954.75800000000004</c:v>
                </c:pt>
                <c:pt idx="4155">
                  <c:v>219.4734</c:v>
                </c:pt>
                <c:pt idx="4156">
                  <c:v>-469.084</c:v>
                </c:pt>
                <c:pt idx="4157">
                  <c:v>1430.0520000000001</c:v>
                </c:pt>
                <c:pt idx="4158">
                  <c:v>66.322800000000001</c:v>
                </c:pt>
                <c:pt idx="4159">
                  <c:v>-44.561999999999998</c:v>
                </c:pt>
                <c:pt idx="4160">
                  <c:v>-100.77732</c:v>
                </c:pt>
                <c:pt idx="4161">
                  <c:v>-3.4860000000000002</c:v>
                </c:pt>
                <c:pt idx="4162">
                  <c:v>-1303.7472</c:v>
                </c:pt>
                <c:pt idx="4163">
                  <c:v>45.366</c:v>
                </c:pt>
                <c:pt idx="4164">
                  <c:v>-390.76800000000003</c:v>
                </c:pt>
                <c:pt idx="4165">
                  <c:v>-155.21</c:v>
                </c:pt>
                <c:pt idx="4166">
                  <c:v>-6.6420000000000003</c:v>
                </c:pt>
                <c:pt idx="4167">
                  <c:v>1902.99</c:v>
                </c:pt>
                <c:pt idx="4168">
                  <c:v>2.4520000000000017</c:v>
                </c:pt>
                <c:pt idx="4169">
                  <c:v>-70.31</c:v>
                </c:pt>
                <c:pt idx="4170">
                  <c:v>-4.72</c:v>
                </c:pt>
                <c:pt idx="4171">
                  <c:v>-94.59</c:v>
                </c:pt>
                <c:pt idx="4172">
                  <c:v>-190.57</c:v>
                </c:pt>
                <c:pt idx="4173">
                  <c:v>-5.1635</c:v>
                </c:pt>
                <c:pt idx="4174">
                  <c:v>-2.1800000000000002</c:v>
                </c:pt>
                <c:pt idx="4175">
                  <c:v>145.4451</c:v>
                </c:pt>
                <c:pt idx="4176">
                  <c:v>2054.6336999999999</c:v>
                </c:pt>
                <c:pt idx="4177">
                  <c:v>686.2118999999999</c:v>
                </c:pt>
                <c:pt idx="4178">
                  <c:v>569.27399999999989</c:v>
                </c:pt>
                <c:pt idx="4179">
                  <c:v>246.66</c:v>
                </c:pt>
                <c:pt idx="4180">
                  <c:v>11.617799999999999</c:v>
                </c:pt>
                <c:pt idx="4181">
                  <c:v>42.233999999999995</c:v>
                </c:pt>
                <c:pt idx="4182">
                  <c:v>-32.808</c:v>
                </c:pt>
                <c:pt idx="4183">
                  <c:v>133.82400000000001</c:v>
                </c:pt>
                <c:pt idx="4184">
                  <c:v>99.353099999999998</c:v>
                </c:pt>
                <c:pt idx="4185">
                  <c:v>98.007599999999996</c:v>
                </c:pt>
                <c:pt idx="4186">
                  <c:v>0.61711999999999279</c:v>
                </c:pt>
                <c:pt idx="4187">
                  <c:v>10.68</c:v>
                </c:pt>
                <c:pt idx="4188">
                  <c:v>-3.9312</c:v>
                </c:pt>
                <c:pt idx="4189">
                  <c:v>12504.904499999999</c:v>
                </c:pt>
                <c:pt idx="4190">
                  <c:v>-22.495200000000001</c:v>
                </c:pt>
                <c:pt idx="4191">
                  <c:v>135.48149999999998</c:v>
                </c:pt>
                <c:pt idx="4192">
                  <c:v>-76.540000000000006</c:v>
                </c:pt>
                <c:pt idx="4193">
                  <c:v>37.3842</c:v>
                </c:pt>
                <c:pt idx="4194">
                  <c:v>-28.074800000000003</c:v>
                </c:pt>
                <c:pt idx="4195">
                  <c:v>-24.056000000000001</c:v>
                </c:pt>
                <c:pt idx="4196">
                  <c:v>730.51199999999994</c:v>
                </c:pt>
                <c:pt idx="4197">
                  <c:v>27.233999999999998</c:v>
                </c:pt>
                <c:pt idx="4198">
                  <c:v>146.66999999999999</c:v>
                </c:pt>
                <c:pt idx="4199">
                  <c:v>-12.18</c:v>
                </c:pt>
                <c:pt idx="4200">
                  <c:v>-9.3940000000000001</c:v>
                </c:pt>
                <c:pt idx="4201">
                  <c:v>-71.988</c:v>
                </c:pt>
                <c:pt idx="4202">
                  <c:v>5240.9279999999999</c:v>
                </c:pt>
                <c:pt idx="4203">
                  <c:v>-43.735999999999997</c:v>
                </c:pt>
                <c:pt idx="4204">
                  <c:v>7190.6369999999997</c:v>
                </c:pt>
                <c:pt idx="4205">
                  <c:v>76.53</c:v>
                </c:pt>
                <c:pt idx="4206">
                  <c:v>-21.154</c:v>
                </c:pt>
                <c:pt idx="4207">
                  <c:v>-22.344000000000001</c:v>
                </c:pt>
                <c:pt idx="4208">
                  <c:v>-1335.32</c:v>
                </c:pt>
                <c:pt idx="4209">
                  <c:v>376.47</c:v>
                </c:pt>
                <c:pt idx="4210">
                  <c:v>487.29179999999997</c:v>
                </c:pt>
                <c:pt idx="4211">
                  <c:v>1.8924000000000003</c:v>
                </c:pt>
                <c:pt idx="4212">
                  <c:v>-8.3979999999999997</c:v>
                </c:pt>
                <c:pt idx="4213">
                  <c:v>1040.6199999999999</c:v>
                </c:pt>
                <c:pt idx="4214">
                  <c:v>78.646199999999993</c:v>
                </c:pt>
                <c:pt idx="4215">
                  <c:v>6644.6378999999997</c:v>
                </c:pt>
                <c:pt idx="4216">
                  <c:v>-39.92</c:v>
                </c:pt>
                <c:pt idx="4217">
                  <c:v>207.28290000000001</c:v>
                </c:pt>
                <c:pt idx="4218">
                  <c:v>-9.14</c:v>
                </c:pt>
                <c:pt idx="4219">
                  <c:v>-7.65</c:v>
                </c:pt>
                <c:pt idx="4220">
                  <c:v>346.03499999999997</c:v>
                </c:pt>
                <c:pt idx="4221">
                  <c:v>-25.86</c:v>
                </c:pt>
                <c:pt idx="4222">
                  <c:v>-95.17</c:v>
                </c:pt>
                <c:pt idx="4223">
                  <c:v>83.793599999999998</c:v>
                </c:pt>
                <c:pt idx="4224">
                  <c:v>3.5852999999999997</c:v>
                </c:pt>
                <c:pt idx="4225">
                  <c:v>22.392800000000001</c:v>
                </c:pt>
                <c:pt idx="4226">
                  <c:v>9.3780000000000072</c:v>
                </c:pt>
                <c:pt idx="4227">
                  <c:v>25.884000000000015</c:v>
                </c:pt>
                <c:pt idx="4228">
                  <c:v>1225.0260000000003</c:v>
                </c:pt>
                <c:pt idx="4229">
                  <c:v>287.94389999999999</c:v>
                </c:pt>
                <c:pt idx="4230">
                  <c:v>-679.0443660000002</c:v>
                </c:pt>
                <c:pt idx="4231">
                  <c:v>144.69299999999998</c:v>
                </c:pt>
                <c:pt idx="4232">
                  <c:v>-22.82</c:v>
                </c:pt>
                <c:pt idx="4233">
                  <c:v>-96.22</c:v>
                </c:pt>
                <c:pt idx="4234">
                  <c:v>-88.253</c:v>
                </c:pt>
                <c:pt idx="4235">
                  <c:v>37.334000000000003</c:v>
                </c:pt>
                <c:pt idx="4236">
                  <c:v>-77.823719999999994</c:v>
                </c:pt>
                <c:pt idx="4237">
                  <c:v>-10.689040000000002</c:v>
                </c:pt>
                <c:pt idx="4238">
                  <c:v>10.199999999999999</c:v>
                </c:pt>
                <c:pt idx="4239">
                  <c:v>5078.5379999999996</c:v>
                </c:pt>
                <c:pt idx="4240">
                  <c:v>23.276000000000003</c:v>
                </c:pt>
                <c:pt idx="4241">
                  <c:v>17.754000000000001</c:v>
                </c:pt>
                <c:pt idx="4242">
                  <c:v>-43.65</c:v>
                </c:pt>
                <c:pt idx="4243">
                  <c:v>-564.05999999999995</c:v>
                </c:pt>
                <c:pt idx="4244">
                  <c:v>-134.76</c:v>
                </c:pt>
                <c:pt idx="4245">
                  <c:v>-211.58</c:v>
                </c:pt>
                <c:pt idx="4246">
                  <c:v>1354.6838999999998</c:v>
                </c:pt>
                <c:pt idx="4247">
                  <c:v>1071.3216</c:v>
                </c:pt>
                <c:pt idx="4248">
                  <c:v>211.93349999999998</c:v>
                </c:pt>
                <c:pt idx="4249">
                  <c:v>223.84289999999999</c:v>
                </c:pt>
                <c:pt idx="4250">
                  <c:v>-13.25</c:v>
                </c:pt>
                <c:pt idx="4251">
                  <c:v>-3.9312</c:v>
                </c:pt>
                <c:pt idx="4252">
                  <c:v>59.040999999999997</c:v>
                </c:pt>
                <c:pt idx="4253">
                  <c:v>-969.0483660000001</c:v>
                </c:pt>
                <c:pt idx="4254">
                  <c:v>-66.992639999999994</c:v>
                </c:pt>
                <c:pt idx="4255">
                  <c:v>516.72719999999993</c:v>
                </c:pt>
                <c:pt idx="4256">
                  <c:v>2.4548000000000001</c:v>
                </c:pt>
                <c:pt idx="4257">
                  <c:v>-537.27977732000011</c:v>
                </c:pt>
                <c:pt idx="4258">
                  <c:v>-203.4828</c:v>
                </c:pt>
                <c:pt idx="4259">
                  <c:v>25.240199999999998</c:v>
                </c:pt>
                <c:pt idx="4260">
                  <c:v>15.803840000000008</c:v>
                </c:pt>
                <c:pt idx="4261">
                  <c:v>-125.25800000000001</c:v>
                </c:pt>
                <c:pt idx="4262">
                  <c:v>-14.359820000000001</c:v>
                </c:pt>
                <c:pt idx="4263">
                  <c:v>-2870.2775999999994</c:v>
                </c:pt>
                <c:pt idx="4264">
                  <c:v>77.983599999997679</c:v>
                </c:pt>
                <c:pt idx="4265">
                  <c:v>352.52099999999996</c:v>
                </c:pt>
                <c:pt idx="4266">
                  <c:v>-157.9392</c:v>
                </c:pt>
                <c:pt idx="4267">
                  <c:v>-142.1172</c:v>
                </c:pt>
                <c:pt idx="4268">
                  <c:v>-5.2080000000000002</c:v>
                </c:pt>
                <c:pt idx="4269">
                  <c:v>-200.85899999999998</c:v>
                </c:pt>
                <c:pt idx="4270">
                  <c:v>-33.2956</c:v>
                </c:pt>
                <c:pt idx="4271">
                  <c:v>2508.7985999999996</c:v>
                </c:pt>
                <c:pt idx="4272">
                  <c:v>-82.152959999999993</c:v>
                </c:pt>
                <c:pt idx="4273">
                  <c:v>192.64799999999997</c:v>
                </c:pt>
                <c:pt idx="4274">
                  <c:v>-90.585499999999996</c:v>
                </c:pt>
                <c:pt idx="4275">
                  <c:v>-36.9</c:v>
                </c:pt>
                <c:pt idx="4276">
                  <c:v>-157.4</c:v>
                </c:pt>
                <c:pt idx="4277">
                  <c:v>-1605.73</c:v>
                </c:pt>
                <c:pt idx="4278">
                  <c:v>10.979999999999945</c:v>
                </c:pt>
                <c:pt idx="4279">
                  <c:v>-41.75</c:v>
                </c:pt>
                <c:pt idx="4280">
                  <c:v>-6.8194999999999997</c:v>
                </c:pt>
                <c:pt idx="4281">
                  <c:v>1094.74</c:v>
                </c:pt>
                <c:pt idx="4282">
                  <c:v>-15.9</c:v>
                </c:pt>
                <c:pt idx="4283">
                  <c:v>-86.43</c:v>
                </c:pt>
                <c:pt idx="4284">
                  <c:v>-17.68</c:v>
                </c:pt>
                <c:pt idx="4285">
                  <c:v>341.19809999999995</c:v>
                </c:pt>
                <c:pt idx="4286">
                  <c:v>-398.11</c:v>
                </c:pt>
                <c:pt idx="4287">
                  <c:v>-433.29014300000011</c:v>
                </c:pt>
                <c:pt idx="4288">
                  <c:v>1131.4275</c:v>
                </c:pt>
                <c:pt idx="4289">
                  <c:v>-5.68</c:v>
                </c:pt>
                <c:pt idx="4290">
                  <c:v>-175.13</c:v>
                </c:pt>
                <c:pt idx="4291">
                  <c:v>-21.364999999999998</c:v>
                </c:pt>
                <c:pt idx="4292">
                  <c:v>61.20989999999999</c:v>
                </c:pt>
                <c:pt idx="4293">
                  <c:v>356.55520000000001</c:v>
                </c:pt>
                <c:pt idx="4294">
                  <c:v>-2.1707999999999998</c:v>
                </c:pt>
                <c:pt idx="4295">
                  <c:v>47.913599999999995</c:v>
                </c:pt>
                <c:pt idx="4296">
                  <c:v>-43.17</c:v>
                </c:pt>
                <c:pt idx="4297">
                  <c:v>-103.96</c:v>
                </c:pt>
                <c:pt idx="4298">
                  <c:v>3.96</c:v>
                </c:pt>
                <c:pt idx="4299">
                  <c:v>-786.32</c:v>
                </c:pt>
                <c:pt idx="4300">
                  <c:v>67.599999999999994</c:v>
                </c:pt>
                <c:pt idx="4301">
                  <c:v>-785.36</c:v>
                </c:pt>
                <c:pt idx="4302">
                  <c:v>58.61056</c:v>
                </c:pt>
                <c:pt idx="4303">
                  <c:v>-60.225000000000001</c:v>
                </c:pt>
                <c:pt idx="4304">
                  <c:v>-382.38</c:v>
                </c:pt>
                <c:pt idx="4305">
                  <c:v>1.6169000000000011</c:v>
                </c:pt>
                <c:pt idx="4306">
                  <c:v>65.394000000000062</c:v>
                </c:pt>
                <c:pt idx="4307">
                  <c:v>1.3360000000000003</c:v>
                </c:pt>
                <c:pt idx="4308">
                  <c:v>469.27650000000006</c:v>
                </c:pt>
                <c:pt idx="4309">
                  <c:v>-149.08599999999998</c:v>
                </c:pt>
                <c:pt idx="4310">
                  <c:v>834.07319999999993</c:v>
                </c:pt>
                <c:pt idx="4311">
                  <c:v>756.8424</c:v>
                </c:pt>
                <c:pt idx="4312">
                  <c:v>-2.7686399999999995</c:v>
                </c:pt>
                <c:pt idx="4313">
                  <c:v>1674.7541999999999</c:v>
                </c:pt>
                <c:pt idx="4314">
                  <c:v>300.04649999999998</c:v>
                </c:pt>
                <c:pt idx="4315">
                  <c:v>-28.09</c:v>
                </c:pt>
                <c:pt idx="4316">
                  <c:v>-263.1119290800001</c:v>
                </c:pt>
                <c:pt idx="4317">
                  <c:v>-40.9968</c:v>
                </c:pt>
                <c:pt idx="4318">
                  <c:v>146.95159999999998</c:v>
                </c:pt>
                <c:pt idx="4319">
                  <c:v>-127.41792000000001</c:v>
                </c:pt>
                <c:pt idx="4320">
                  <c:v>127.86389999999999</c:v>
                </c:pt>
                <c:pt idx="4321">
                  <c:v>-174.1952</c:v>
                </c:pt>
                <c:pt idx="4322">
                  <c:v>-38.808</c:v>
                </c:pt>
                <c:pt idx="4323">
                  <c:v>-59.317999999999998</c:v>
                </c:pt>
                <c:pt idx="4324">
                  <c:v>-27.39</c:v>
                </c:pt>
                <c:pt idx="4325">
                  <c:v>-167.92</c:v>
                </c:pt>
                <c:pt idx="4326">
                  <c:v>-78.742800000000003</c:v>
                </c:pt>
                <c:pt idx="4327">
                  <c:v>822.05400000000009</c:v>
                </c:pt>
                <c:pt idx="4328">
                  <c:v>-31.829279999999997</c:v>
                </c:pt>
                <c:pt idx="4329">
                  <c:v>1632.3674999999998</c:v>
                </c:pt>
                <c:pt idx="4330">
                  <c:v>-27.39</c:v>
                </c:pt>
                <c:pt idx="4331">
                  <c:v>-87.49199999999999</c:v>
                </c:pt>
                <c:pt idx="4332">
                  <c:v>432.66000000000008</c:v>
                </c:pt>
                <c:pt idx="4333">
                  <c:v>3793.7030000000004</c:v>
                </c:pt>
                <c:pt idx="4334">
                  <c:v>-167.92</c:v>
                </c:pt>
                <c:pt idx="4335">
                  <c:v>-94.73</c:v>
                </c:pt>
                <c:pt idx="4336">
                  <c:v>15.984</c:v>
                </c:pt>
                <c:pt idx="4337">
                  <c:v>-88.158000000000001</c:v>
                </c:pt>
                <c:pt idx="4338">
                  <c:v>-14369.123579999999</c:v>
                </c:pt>
                <c:pt idx="4339">
                  <c:v>-76.106800000000007</c:v>
                </c:pt>
                <c:pt idx="4340">
                  <c:v>34.049999999999997</c:v>
                </c:pt>
                <c:pt idx="4341">
                  <c:v>-59.653999999999996</c:v>
                </c:pt>
                <c:pt idx="4342">
                  <c:v>-41.4253</c:v>
                </c:pt>
                <c:pt idx="4343">
                  <c:v>-73.494119999999938</c:v>
                </c:pt>
                <c:pt idx="4344">
                  <c:v>-146.98599999999999</c:v>
                </c:pt>
                <c:pt idx="4345">
                  <c:v>190.52069999999998</c:v>
                </c:pt>
                <c:pt idx="4346">
                  <c:v>-19.991999999999997</c:v>
                </c:pt>
                <c:pt idx="4347">
                  <c:v>-272.860884</c:v>
                </c:pt>
                <c:pt idx="4348">
                  <c:v>10.5792</c:v>
                </c:pt>
                <c:pt idx="4349">
                  <c:v>1127.5497</c:v>
                </c:pt>
                <c:pt idx="4350">
                  <c:v>-127.006</c:v>
                </c:pt>
                <c:pt idx="4351">
                  <c:v>379.11</c:v>
                </c:pt>
                <c:pt idx="4352">
                  <c:v>142.55099999999999</c:v>
                </c:pt>
                <c:pt idx="4353">
                  <c:v>-90.41</c:v>
                </c:pt>
                <c:pt idx="4354">
                  <c:v>-167.8425</c:v>
                </c:pt>
                <c:pt idx="4355">
                  <c:v>-3.74</c:v>
                </c:pt>
                <c:pt idx="4356">
                  <c:v>-35.215000000000003</c:v>
                </c:pt>
                <c:pt idx="4357">
                  <c:v>-110.07</c:v>
                </c:pt>
                <c:pt idx="4358">
                  <c:v>1158.8205</c:v>
                </c:pt>
                <c:pt idx="4359">
                  <c:v>-42.137120000000003</c:v>
                </c:pt>
                <c:pt idx="4360">
                  <c:v>55.41</c:v>
                </c:pt>
                <c:pt idx="4361">
                  <c:v>147.75659999999999</c:v>
                </c:pt>
                <c:pt idx="4362">
                  <c:v>-526.87056708000011</c:v>
                </c:pt>
                <c:pt idx="4363">
                  <c:v>2357.5091999999995</c:v>
                </c:pt>
                <c:pt idx="4364">
                  <c:v>-0.68079999999999996</c:v>
                </c:pt>
                <c:pt idx="4365">
                  <c:v>69.545100000000005</c:v>
                </c:pt>
                <c:pt idx="4366">
                  <c:v>712.32839999999987</c:v>
                </c:pt>
                <c:pt idx="4367">
                  <c:v>-250.55</c:v>
                </c:pt>
                <c:pt idx="4368">
                  <c:v>8.5299999999999994</c:v>
                </c:pt>
                <c:pt idx="4369">
                  <c:v>-1.72</c:v>
                </c:pt>
                <c:pt idx="4370">
                  <c:v>507.63299999999998</c:v>
                </c:pt>
                <c:pt idx="4371">
                  <c:v>38.229999999999997</c:v>
                </c:pt>
                <c:pt idx="4372">
                  <c:v>205.52339999999998</c:v>
                </c:pt>
                <c:pt idx="4373">
                  <c:v>2822.9762999999998</c:v>
                </c:pt>
                <c:pt idx="4374">
                  <c:v>43.476899999999993</c:v>
                </c:pt>
                <c:pt idx="4375">
                  <c:v>9.4276</c:v>
                </c:pt>
                <c:pt idx="4376">
                  <c:v>100.13279999999999</c:v>
                </c:pt>
                <c:pt idx="4377">
                  <c:v>15.096</c:v>
                </c:pt>
                <c:pt idx="4378">
                  <c:v>14.912399999999998</c:v>
                </c:pt>
                <c:pt idx="4379">
                  <c:v>-135.226</c:v>
                </c:pt>
                <c:pt idx="4380">
                  <c:v>-223.62900000000002</c:v>
                </c:pt>
                <c:pt idx="4381">
                  <c:v>21.221999999999998</c:v>
                </c:pt>
                <c:pt idx="4382">
                  <c:v>335.46420000000001</c:v>
                </c:pt>
                <c:pt idx="4383">
                  <c:v>57.804000000000002</c:v>
                </c:pt>
                <c:pt idx="4384">
                  <c:v>-160.72</c:v>
                </c:pt>
                <c:pt idx="4385">
                  <c:v>-457.73</c:v>
                </c:pt>
                <c:pt idx="4386">
                  <c:v>-268.66399999999999</c:v>
                </c:pt>
                <c:pt idx="4387">
                  <c:v>-431.45</c:v>
                </c:pt>
                <c:pt idx="4388">
                  <c:v>48.256000000000057</c:v>
                </c:pt>
                <c:pt idx="4389">
                  <c:v>-3.2370200000000002</c:v>
                </c:pt>
                <c:pt idx="4390">
                  <c:v>171.24419999999998</c:v>
                </c:pt>
                <c:pt idx="4391">
                  <c:v>-11.491200000000001</c:v>
                </c:pt>
                <c:pt idx="4392">
                  <c:v>-6.0901240000000012</c:v>
                </c:pt>
                <c:pt idx="4393">
                  <c:v>-113.86</c:v>
                </c:pt>
                <c:pt idx="4394">
                  <c:v>24.570899999999998</c:v>
                </c:pt>
                <c:pt idx="4395">
                  <c:v>-61.887999999999998</c:v>
                </c:pt>
                <c:pt idx="4396">
                  <c:v>5.4480000000000004</c:v>
                </c:pt>
                <c:pt idx="4397">
                  <c:v>-189.02</c:v>
                </c:pt>
                <c:pt idx="4398">
                  <c:v>-175.15</c:v>
                </c:pt>
                <c:pt idx="4399">
                  <c:v>-114.8364</c:v>
                </c:pt>
                <c:pt idx="4400">
                  <c:v>-9.6159999999999997</c:v>
                </c:pt>
                <c:pt idx="4401">
                  <c:v>-138.63200000000001</c:v>
                </c:pt>
                <c:pt idx="4402">
                  <c:v>-1033.1120000000001</c:v>
                </c:pt>
                <c:pt idx="4403">
                  <c:v>-95.058999999999997</c:v>
                </c:pt>
                <c:pt idx="4404">
                  <c:v>425.66789999999992</c:v>
                </c:pt>
                <c:pt idx="4405">
                  <c:v>19.561499999999999</c:v>
                </c:pt>
                <c:pt idx="4406">
                  <c:v>-52.55</c:v>
                </c:pt>
                <c:pt idx="4407">
                  <c:v>301.66799999999995</c:v>
                </c:pt>
                <c:pt idx="4408">
                  <c:v>572.76210000000003</c:v>
                </c:pt>
                <c:pt idx="4409">
                  <c:v>209.53200000000001</c:v>
                </c:pt>
                <c:pt idx="4410">
                  <c:v>-145.1</c:v>
                </c:pt>
                <c:pt idx="4411">
                  <c:v>106.83959999999999</c:v>
                </c:pt>
                <c:pt idx="4412">
                  <c:v>-106.36</c:v>
                </c:pt>
                <c:pt idx="4413">
                  <c:v>-14.312900000000003</c:v>
                </c:pt>
                <c:pt idx="4414">
                  <c:v>5.3192999999999993</c:v>
                </c:pt>
                <c:pt idx="4415">
                  <c:v>-42.027999999999999</c:v>
                </c:pt>
                <c:pt idx="4416">
                  <c:v>-8.2799999999999994</c:v>
                </c:pt>
                <c:pt idx="4417">
                  <c:v>-13.2308</c:v>
                </c:pt>
                <c:pt idx="4418">
                  <c:v>-6024.7527840000002</c:v>
                </c:pt>
                <c:pt idx="4419">
                  <c:v>20.9346</c:v>
                </c:pt>
                <c:pt idx="4420">
                  <c:v>-567.14</c:v>
                </c:pt>
                <c:pt idx="4421">
                  <c:v>-57.75</c:v>
                </c:pt>
                <c:pt idx="4422">
                  <c:v>-58.450559999999996</c:v>
                </c:pt>
                <c:pt idx="4423">
                  <c:v>43.914000000000001</c:v>
                </c:pt>
                <c:pt idx="4424">
                  <c:v>18.762</c:v>
                </c:pt>
                <c:pt idx="4425">
                  <c:v>2.6459999999999999</c:v>
                </c:pt>
                <c:pt idx="4426">
                  <c:v>19.463999999999999</c:v>
                </c:pt>
                <c:pt idx="4427">
                  <c:v>2.5326000000000066</c:v>
                </c:pt>
                <c:pt idx="4428">
                  <c:v>-633.17730000000006</c:v>
                </c:pt>
                <c:pt idx="4429">
                  <c:v>-23.225999999999999</c:v>
                </c:pt>
                <c:pt idx="4430">
                  <c:v>1912.4219999999998</c:v>
                </c:pt>
                <c:pt idx="4431">
                  <c:v>-739.32600000000002</c:v>
                </c:pt>
                <c:pt idx="4432">
                  <c:v>4449.8580000000002</c:v>
                </c:pt>
                <c:pt idx="4433">
                  <c:v>67.778999999999996</c:v>
                </c:pt>
                <c:pt idx="4434">
                  <c:v>-40.53</c:v>
                </c:pt>
                <c:pt idx="4435">
                  <c:v>0.69599999999999995</c:v>
                </c:pt>
                <c:pt idx="4436">
                  <c:v>-209.24400000000003</c:v>
                </c:pt>
                <c:pt idx="4437">
                  <c:v>17.25</c:v>
                </c:pt>
                <c:pt idx="4438">
                  <c:v>15.527999999999999</c:v>
                </c:pt>
                <c:pt idx="4439">
                  <c:v>-225.56379999999999</c:v>
                </c:pt>
                <c:pt idx="4440">
                  <c:v>460.83599999999996</c:v>
                </c:pt>
                <c:pt idx="4441">
                  <c:v>-636.72</c:v>
                </c:pt>
                <c:pt idx="4442">
                  <c:v>1491.3240000000001</c:v>
                </c:pt>
                <c:pt idx="4443">
                  <c:v>-233.43600000000004</c:v>
                </c:pt>
                <c:pt idx="4444">
                  <c:v>350.4873</c:v>
                </c:pt>
                <c:pt idx="4445">
                  <c:v>9.2394999999999996</c:v>
                </c:pt>
                <c:pt idx="4446">
                  <c:v>1512.07</c:v>
                </c:pt>
                <c:pt idx="4447">
                  <c:v>9.7200000000000006</c:v>
                </c:pt>
                <c:pt idx="4448">
                  <c:v>-0.14000000000000057</c:v>
                </c:pt>
                <c:pt idx="4449">
                  <c:v>-1916.71</c:v>
                </c:pt>
                <c:pt idx="4450">
                  <c:v>27.8</c:v>
                </c:pt>
                <c:pt idx="4451">
                  <c:v>-6.9875200000000017</c:v>
                </c:pt>
                <c:pt idx="4452">
                  <c:v>500.00849999999997</c:v>
                </c:pt>
                <c:pt idx="4453">
                  <c:v>-90.07</c:v>
                </c:pt>
                <c:pt idx="4454">
                  <c:v>176.63</c:v>
                </c:pt>
                <c:pt idx="4455">
                  <c:v>-57.65</c:v>
                </c:pt>
                <c:pt idx="4456">
                  <c:v>179.05</c:v>
                </c:pt>
                <c:pt idx="4457">
                  <c:v>-22.72</c:v>
                </c:pt>
                <c:pt idx="4458">
                  <c:v>683.12200000000007</c:v>
                </c:pt>
                <c:pt idx="4459">
                  <c:v>832.42290000000003</c:v>
                </c:pt>
                <c:pt idx="4460">
                  <c:v>-163.53</c:v>
                </c:pt>
                <c:pt idx="4461">
                  <c:v>554.77</c:v>
                </c:pt>
                <c:pt idx="4462">
                  <c:v>504.25889999999993</c:v>
                </c:pt>
                <c:pt idx="4463">
                  <c:v>-9.8800000000000008</c:v>
                </c:pt>
                <c:pt idx="4464">
                  <c:v>51.446399999999997</c:v>
                </c:pt>
                <c:pt idx="4465">
                  <c:v>-67.278239999999997</c:v>
                </c:pt>
                <c:pt idx="4466">
                  <c:v>19.430399999999999</c:v>
                </c:pt>
                <c:pt idx="4467">
                  <c:v>332.47920000000022</c:v>
                </c:pt>
                <c:pt idx="4468">
                  <c:v>-21.77</c:v>
                </c:pt>
                <c:pt idx="4469">
                  <c:v>-52.842500000000001</c:v>
                </c:pt>
                <c:pt idx="4470">
                  <c:v>-38.380000000000003</c:v>
                </c:pt>
                <c:pt idx="4471">
                  <c:v>-56.35</c:v>
                </c:pt>
                <c:pt idx="4472">
                  <c:v>5.71</c:v>
                </c:pt>
                <c:pt idx="4473">
                  <c:v>-39.215000000000003</c:v>
                </c:pt>
                <c:pt idx="4474">
                  <c:v>-99.24</c:v>
                </c:pt>
                <c:pt idx="4475">
                  <c:v>232.99</c:v>
                </c:pt>
                <c:pt idx="4476">
                  <c:v>261.11199999999997</c:v>
                </c:pt>
                <c:pt idx="4477">
                  <c:v>591.91199999999992</c:v>
                </c:pt>
                <c:pt idx="4478">
                  <c:v>78.98</c:v>
                </c:pt>
                <c:pt idx="4479">
                  <c:v>-560.29</c:v>
                </c:pt>
                <c:pt idx="4480">
                  <c:v>-19.957600000000003</c:v>
                </c:pt>
                <c:pt idx="4481">
                  <c:v>-56.35</c:v>
                </c:pt>
                <c:pt idx="4482">
                  <c:v>300.27879999999999</c:v>
                </c:pt>
                <c:pt idx="4483">
                  <c:v>5.71</c:v>
                </c:pt>
                <c:pt idx="4484">
                  <c:v>-39.215000000000003</c:v>
                </c:pt>
                <c:pt idx="4485">
                  <c:v>932.85331199999985</c:v>
                </c:pt>
                <c:pt idx="4486">
                  <c:v>193.51049999999998</c:v>
                </c:pt>
                <c:pt idx="4487">
                  <c:v>-99.24</c:v>
                </c:pt>
                <c:pt idx="4488">
                  <c:v>131.42272000000003</c:v>
                </c:pt>
                <c:pt idx="4489">
                  <c:v>-188.25743999999997</c:v>
                </c:pt>
                <c:pt idx="4490">
                  <c:v>-129.01</c:v>
                </c:pt>
                <c:pt idx="4491">
                  <c:v>-375.64</c:v>
                </c:pt>
                <c:pt idx="4492">
                  <c:v>-11.681999999999999</c:v>
                </c:pt>
                <c:pt idx="4493">
                  <c:v>313.57800000000003</c:v>
                </c:pt>
                <c:pt idx="4494">
                  <c:v>828.27</c:v>
                </c:pt>
                <c:pt idx="4495">
                  <c:v>-82.643600000000006</c:v>
                </c:pt>
                <c:pt idx="4496">
                  <c:v>29.594099999999997</c:v>
                </c:pt>
                <c:pt idx="4497">
                  <c:v>-488.31200000000001</c:v>
                </c:pt>
                <c:pt idx="4498">
                  <c:v>1727.0563999999999</c:v>
                </c:pt>
                <c:pt idx="4499">
                  <c:v>439.71983999999998</c:v>
                </c:pt>
                <c:pt idx="4500">
                  <c:v>-628.38</c:v>
                </c:pt>
                <c:pt idx="4501">
                  <c:v>-66.05</c:v>
                </c:pt>
                <c:pt idx="4502">
                  <c:v>31.077599999999997</c:v>
                </c:pt>
                <c:pt idx="4503">
                  <c:v>-124.25</c:v>
                </c:pt>
                <c:pt idx="4504">
                  <c:v>-8.3800000000000008</c:v>
                </c:pt>
                <c:pt idx="4505">
                  <c:v>1852.7051999999999</c:v>
                </c:pt>
                <c:pt idx="4506">
                  <c:v>616.53569999999991</c:v>
                </c:pt>
                <c:pt idx="4507">
                  <c:v>-143.23500000000001</c:v>
                </c:pt>
                <c:pt idx="4508">
                  <c:v>-1201.6199738400001</c:v>
                </c:pt>
                <c:pt idx="4509">
                  <c:v>2.0000000000000018</c:v>
                </c:pt>
                <c:pt idx="4510">
                  <c:v>-58.887359999999987</c:v>
                </c:pt>
                <c:pt idx="4511">
                  <c:v>-123.1816</c:v>
                </c:pt>
                <c:pt idx="4512">
                  <c:v>-28.798000000000002</c:v>
                </c:pt>
                <c:pt idx="4513">
                  <c:v>-273.98</c:v>
                </c:pt>
                <c:pt idx="4514">
                  <c:v>-397.51865999999995</c:v>
                </c:pt>
                <c:pt idx="4515">
                  <c:v>-755.42600000000004</c:v>
                </c:pt>
                <c:pt idx="4516">
                  <c:v>767.06999999999994</c:v>
                </c:pt>
                <c:pt idx="4517">
                  <c:v>2383.6319999999996</c:v>
                </c:pt>
                <c:pt idx="4518">
                  <c:v>-148.071</c:v>
                </c:pt>
                <c:pt idx="4519">
                  <c:v>2.5259999999999998</c:v>
                </c:pt>
                <c:pt idx="4520">
                  <c:v>-253.77800000000002</c:v>
                </c:pt>
                <c:pt idx="4521">
                  <c:v>379.78800000000001</c:v>
                </c:pt>
                <c:pt idx="4522">
                  <c:v>-10.136000000000001</c:v>
                </c:pt>
                <c:pt idx="4523">
                  <c:v>-152.52449999999999</c:v>
                </c:pt>
                <c:pt idx="4524">
                  <c:v>-18.850000000000001</c:v>
                </c:pt>
                <c:pt idx="4525">
                  <c:v>-274.89962500000001</c:v>
                </c:pt>
                <c:pt idx="4526">
                  <c:v>-190.42800000000003</c:v>
                </c:pt>
                <c:pt idx="4527">
                  <c:v>4305.6719999999996</c:v>
                </c:pt>
                <c:pt idx="4528">
                  <c:v>45.179999999999993</c:v>
                </c:pt>
                <c:pt idx="4529">
                  <c:v>-220.05200000000002</c:v>
                </c:pt>
                <c:pt idx="4530">
                  <c:v>20.393369999999997</c:v>
                </c:pt>
                <c:pt idx="4531">
                  <c:v>-7.49</c:v>
                </c:pt>
                <c:pt idx="4532">
                  <c:v>219.97799999999998</c:v>
                </c:pt>
                <c:pt idx="4533">
                  <c:v>-344.69400000000002</c:v>
                </c:pt>
                <c:pt idx="4534">
                  <c:v>-134.97</c:v>
                </c:pt>
                <c:pt idx="4535">
                  <c:v>43.518299999999996</c:v>
                </c:pt>
                <c:pt idx="4536">
                  <c:v>35.817899999999995</c:v>
                </c:pt>
                <c:pt idx="4537">
                  <c:v>-98.23</c:v>
                </c:pt>
                <c:pt idx="4538">
                  <c:v>7.17</c:v>
                </c:pt>
                <c:pt idx="4539">
                  <c:v>22.21</c:v>
                </c:pt>
                <c:pt idx="4540">
                  <c:v>671.02499999999998</c:v>
                </c:pt>
                <c:pt idx="4541">
                  <c:v>-364.95360000000005</c:v>
                </c:pt>
                <c:pt idx="4542">
                  <c:v>203.2372</c:v>
                </c:pt>
                <c:pt idx="4543">
                  <c:v>23.9499</c:v>
                </c:pt>
                <c:pt idx="4544">
                  <c:v>456.84378799999996</c:v>
                </c:pt>
                <c:pt idx="4545">
                  <c:v>38.281199999999998</c:v>
                </c:pt>
                <c:pt idx="4546">
                  <c:v>3670.3514999999998</c:v>
                </c:pt>
                <c:pt idx="4547">
                  <c:v>330.5</c:v>
                </c:pt>
                <c:pt idx="4548">
                  <c:v>2572.8098999999997</c:v>
                </c:pt>
                <c:pt idx="4549">
                  <c:v>62.707199999999993</c:v>
                </c:pt>
                <c:pt idx="4550">
                  <c:v>21.003500000000003</c:v>
                </c:pt>
                <c:pt idx="4551">
                  <c:v>13.536000000000016</c:v>
                </c:pt>
                <c:pt idx="4552">
                  <c:v>-718.3814880000001</c:v>
                </c:pt>
                <c:pt idx="4553">
                  <c:v>-62.919904000000002</c:v>
                </c:pt>
                <c:pt idx="4554">
                  <c:v>-84.571040000000011</c:v>
                </c:pt>
                <c:pt idx="4555">
                  <c:v>-167.048</c:v>
                </c:pt>
                <c:pt idx="4556">
                  <c:v>64.249200000000002</c:v>
                </c:pt>
                <c:pt idx="4557">
                  <c:v>-101.416</c:v>
                </c:pt>
                <c:pt idx="4558">
                  <c:v>-31.094000000000001</c:v>
                </c:pt>
                <c:pt idx="4559">
                  <c:v>-1.484</c:v>
                </c:pt>
                <c:pt idx="4560">
                  <c:v>-362.39279999999997</c:v>
                </c:pt>
                <c:pt idx="4561">
                  <c:v>102.5406</c:v>
                </c:pt>
                <c:pt idx="4562">
                  <c:v>-157.61199999999999</c:v>
                </c:pt>
                <c:pt idx="4563">
                  <c:v>541.572</c:v>
                </c:pt>
                <c:pt idx="4564">
                  <c:v>77.885999999999996</c:v>
                </c:pt>
                <c:pt idx="4565">
                  <c:v>-997.53654000000006</c:v>
                </c:pt>
                <c:pt idx="4566">
                  <c:v>-6.202</c:v>
                </c:pt>
                <c:pt idx="4567">
                  <c:v>-31.024000000000001</c:v>
                </c:pt>
                <c:pt idx="4568">
                  <c:v>-3.2736000000000001</c:v>
                </c:pt>
                <c:pt idx="4569">
                  <c:v>437.04599999999994</c:v>
                </c:pt>
                <c:pt idx="4570">
                  <c:v>9.92</c:v>
                </c:pt>
                <c:pt idx="4571">
                  <c:v>-48.873999999999995</c:v>
                </c:pt>
                <c:pt idx="4572">
                  <c:v>-200.07469999999998</c:v>
                </c:pt>
                <c:pt idx="4573">
                  <c:v>-1486.3520000000001</c:v>
                </c:pt>
                <c:pt idx="4574">
                  <c:v>-144.59200000000001</c:v>
                </c:pt>
                <c:pt idx="4575">
                  <c:v>-57.316000000000003</c:v>
                </c:pt>
                <c:pt idx="4576">
                  <c:v>-0.64400000000000002</c:v>
                </c:pt>
                <c:pt idx="4577">
                  <c:v>364.49699999999996</c:v>
                </c:pt>
                <c:pt idx="4578">
                  <c:v>-2192.2460000000001</c:v>
                </c:pt>
                <c:pt idx="4579">
                  <c:v>-624.83400000000006</c:v>
                </c:pt>
                <c:pt idx="4580">
                  <c:v>-99.530199999999979</c:v>
                </c:pt>
                <c:pt idx="4581">
                  <c:v>-8.3999999999993233E-2</c:v>
                </c:pt>
                <c:pt idx="4582">
                  <c:v>-258.56600000000003</c:v>
                </c:pt>
                <c:pt idx="4583">
                  <c:v>531.80999999999995</c:v>
                </c:pt>
                <c:pt idx="4584">
                  <c:v>-102.33999999999999</c:v>
                </c:pt>
                <c:pt idx="4585">
                  <c:v>-264.01368000000002</c:v>
                </c:pt>
                <c:pt idx="4586">
                  <c:v>739.13580000000002</c:v>
                </c:pt>
                <c:pt idx="4587">
                  <c:v>-12.838000000000001</c:v>
                </c:pt>
                <c:pt idx="4588">
                  <c:v>-72.436000000000007</c:v>
                </c:pt>
                <c:pt idx="4589">
                  <c:v>74.891999999999996</c:v>
                </c:pt>
                <c:pt idx="4590">
                  <c:v>-3585.8528999999999</c:v>
                </c:pt>
                <c:pt idx="4591">
                  <c:v>-8.68</c:v>
                </c:pt>
                <c:pt idx="4592">
                  <c:v>13.508000000000003</c:v>
                </c:pt>
                <c:pt idx="4593">
                  <c:v>-66.48</c:v>
                </c:pt>
                <c:pt idx="4594">
                  <c:v>-52.33</c:v>
                </c:pt>
                <c:pt idx="4595">
                  <c:v>-59.06</c:v>
                </c:pt>
                <c:pt idx="4596">
                  <c:v>-150.90299999999999</c:v>
                </c:pt>
                <c:pt idx="4597">
                  <c:v>-150.53</c:v>
                </c:pt>
                <c:pt idx="4598">
                  <c:v>-168.48</c:v>
                </c:pt>
                <c:pt idx="4599">
                  <c:v>2040.8670000000002</c:v>
                </c:pt>
                <c:pt idx="4600">
                  <c:v>96.95</c:v>
                </c:pt>
                <c:pt idx="4601">
                  <c:v>-283.31</c:v>
                </c:pt>
                <c:pt idx="4602">
                  <c:v>-104.43</c:v>
                </c:pt>
                <c:pt idx="4603">
                  <c:v>-533.44000000000005</c:v>
                </c:pt>
                <c:pt idx="4604">
                  <c:v>307.25099999999998</c:v>
                </c:pt>
                <c:pt idx="4605">
                  <c:v>-31.55</c:v>
                </c:pt>
                <c:pt idx="4606">
                  <c:v>-25.23</c:v>
                </c:pt>
                <c:pt idx="4607">
                  <c:v>-193.97</c:v>
                </c:pt>
                <c:pt idx="4608">
                  <c:v>67.415999999999997</c:v>
                </c:pt>
                <c:pt idx="4609">
                  <c:v>-218.53450000000001</c:v>
                </c:pt>
                <c:pt idx="4610">
                  <c:v>149.166</c:v>
                </c:pt>
                <c:pt idx="4611">
                  <c:v>3308.9156999999996</c:v>
                </c:pt>
                <c:pt idx="4612">
                  <c:v>670.59719999999993</c:v>
                </c:pt>
                <c:pt idx="4613">
                  <c:v>17.027999999999999</c:v>
                </c:pt>
                <c:pt idx="4614">
                  <c:v>-422.92250000000001</c:v>
                </c:pt>
                <c:pt idx="4615">
                  <c:v>85.573599999999999</c:v>
                </c:pt>
                <c:pt idx="4616">
                  <c:v>33.699599999999997</c:v>
                </c:pt>
                <c:pt idx="4617">
                  <c:v>-6.62</c:v>
                </c:pt>
                <c:pt idx="4618">
                  <c:v>19.368000000000002</c:v>
                </c:pt>
                <c:pt idx="4619">
                  <c:v>-76.900000000000006</c:v>
                </c:pt>
                <c:pt idx="4620">
                  <c:v>336.45089999999999</c:v>
                </c:pt>
                <c:pt idx="4621">
                  <c:v>885.94619999999998</c:v>
                </c:pt>
                <c:pt idx="4622">
                  <c:v>226.76</c:v>
                </c:pt>
                <c:pt idx="4623">
                  <c:v>335.7747</c:v>
                </c:pt>
                <c:pt idx="4624">
                  <c:v>-131.01792</c:v>
                </c:pt>
                <c:pt idx="4625">
                  <c:v>6058.5311999999994</c:v>
                </c:pt>
                <c:pt idx="4626">
                  <c:v>-447.40193097600002</c:v>
                </c:pt>
                <c:pt idx="4627">
                  <c:v>376.88490000000002</c:v>
                </c:pt>
                <c:pt idx="4628">
                  <c:v>-88.624800000000008</c:v>
                </c:pt>
                <c:pt idx="4629">
                  <c:v>647.92379999999991</c:v>
                </c:pt>
                <c:pt idx="4630">
                  <c:v>49.76</c:v>
                </c:pt>
                <c:pt idx="4631">
                  <c:v>175.24</c:v>
                </c:pt>
                <c:pt idx="4632">
                  <c:v>192.06</c:v>
                </c:pt>
                <c:pt idx="4633">
                  <c:v>-212.01</c:v>
                </c:pt>
                <c:pt idx="4634">
                  <c:v>999.86500000000001</c:v>
                </c:pt>
                <c:pt idx="4635">
                  <c:v>2820.44</c:v>
                </c:pt>
                <c:pt idx="4636">
                  <c:v>376.64339999999999</c:v>
                </c:pt>
                <c:pt idx="4637">
                  <c:v>6.340000000000007</c:v>
                </c:pt>
                <c:pt idx="4638">
                  <c:v>-7.785499999999999</c:v>
                </c:pt>
                <c:pt idx="4639">
                  <c:v>31.93</c:v>
                </c:pt>
                <c:pt idx="4640">
                  <c:v>3217.6424999999999</c:v>
                </c:pt>
                <c:pt idx="4641">
                  <c:v>-662.52</c:v>
                </c:pt>
                <c:pt idx="4642">
                  <c:v>9228.2255999999998</c:v>
                </c:pt>
                <c:pt idx="4643">
                  <c:v>-32.28</c:v>
                </c:pt>
                <c:pt idx="4644">
                  <c:v>-26.8065</c:v>
                </c:pt>
                <c:pt idx="4645">
                  <c:v>-7.6130000000000004</c:v>
                </c:pt>
                <c:pt idx="4646">
                  <c:v>6279.18</c:v>
                </c:pt>
                <c:pt idx="4647">
                  <c:v>-25.96</c:v>
                </c:pt>
                <c:pt idx="4648">
                  <c:v>1680.2280000000001</c:v>
                </c:pt>
                <c:pt idx="4649">
                  <c:v>-596.26800000000003</c:v>
                </c:pt>
                <c:pt idx="4650">
                  <c:v>7889.6876999999995</c:v>
                </c:pt>
                <c:pt idx="4651">
                  <c:v>1545.8097600000001</c:v>
                </c:pt>
                <c:pt idx="4652">
                  <c:v>-26.8065</c:v>
                </c:pt>
                <c:pt idx="4653">
                  <c:v>-7.6130000000000004</c:v>
                </c:pt>
                <c:pt idx="4654">
                  <c:v>-16.14</c:v>
                </c:pt>
                <c:pt idx="4655">
                  <c:v>2558.1542999999997</c:v>
                </c:pt>
                <c:pt idx="4656">
                  <c:v>-25.96</c:v>
                </c:pt>
                <c:pt idx="4657">
                  <c:v>-130.42400000000001</c:v>
                </c:pt>
                <c:pt idx="4658">
                  <c:v>-106.42100000000001</c:v>
                </c:pt>
                <c:pt idx="4659">
                  <c:v>-16476.838</c:v>
                </c:pt>
                <c:pt idx="4660">
                  <c:v>-108.27250000000001</c:v>
                </c:pt>
                <c:pt idx="4661">
                  <c:v>-128.73000000000002</c:v>
                </c:pt>
                <c:pt idx="4662">
                  <c:v>848.11199999999997</c:v>
                </c:pt>
                <c:pt idx="4663">
                  <c:v>-90.74799999999999</c:v>
                </c:pt>
                <c:pt idx="4664">
                  <c:v>-148.80600000000001</c:v>
                </c:pt>
                <c:pt idx="4665">
                  <c:v>540.03599999999994</c:v>
                </c:pt>
                <c:pt idx="4666">
                  <c:v>499.57019999999994</c:v>
                </c:pt>
                <c:pt idx="4667">
                  <c:v>5716.4829000000009</c:v>
                </c:pt>
                <c:pt idx="4668">
                  <c:v>1122.7559999999999</c:v>
                </c:pt>
                <c:pt idx="4669">
                  <c:v>1478.85</c:v>
                </c:pt>
                <c:pt idx="4670">
                  <c:v>-184.28199999999998</c:v>
                </c:pt>
                <c:pt idx="4671">
                  <c:v>179.08019999999999</c:v>
                </c:pt>
                <c:pt idx="4672">
                  <c:v>-17.28342</c:v>
                </c:pt>
                <c:pt idx="4673">
                  <c:v>712.68</c:v>
                </c:pt>
                <c:pt idx="4674">
                  <c:v>-21.123199999999997</c:v>
                </c:pt>
                <c:pt idx="4675">
                  <c:v>273.22199999999998</c:v>
                </c:pt>
                <c:pt idx="4676">
                  <c:v>49.690799999999996</c:v>
                </c:pt>
                <c:pt idx="4677">
                  <c:v>376.71000000000004</c:v>
                </c:pt>
                <c:pt idx="4678">
                  <c:v>-189.14280000000002</c:v>
                </c:pt>
                <c:pt idx="4679">
                  <c:v>-121.05807999999999</c:v>
                </c:pt>
                <c:pt idx="4680">
                  <c:v>-15.6</c:v>
                </c:pt>
                <c:pt idx="4681">
                  <c:v>124.8831</c:v>
                </c:pt>
                <c:pt idx="4682">
                  <c:v>248.96579999999997</c:v>
                </c:pt>
                <c:pt idx="4683">
                  <c:v>106.5672</c:v>
                </c:pt>
                <c:pt idx="4684">
                  <c:v>-185.47199999999998</c:v>
                </c:pt>
                <c:pt idx="4685">
                  <c:v>-51.736999999999995</c:v>
                </c:pt>
                <c:pt idx="4686">
                  <c:v>116.50629999999998</c:v>
                </c:pt>
                <c:pt idx="4687">
                  <c:v>-247.55157000000003</c:v>
                </c:pt>
                <c:pt idx="4688">
                  <c:v>-277.20924000000002</c:v>
                </c:pt>
                <c:pt idx="4689">
                  <c:v>-176.96980000000002</c:v>
                </c:pt>
                <c:pt idx="4690">
                  <c:v>6.9947999999999997</c:v>
                </c:pt>
                <c:pt idx="4691">
                  <c:v>556.60249999999996</c:v>
                </c:pt>
                <c:pt idx="4692">
                  <c:v>-49.875</c:v>
                </c:pt>
                <c:pt idx="4693">
                  <c:v>1144.9227999999998</c:v>
                </c:pt>
                <c:pt idx="4694">
                  <c:v>1844.7712999999999</c:v>
                </c:pt>
                <c:pt idx="4695">
                  <c:v>34.263800000000003</c:v>
                </c:pt>
                <c:pt idx="4696">
                  <c:v>-3.1121999999999996</c:v>
                </c:pt>
                <c:pt idx="4697">
                  <c:v>-18.247600000000002</c:v>
                </c:pt>
                <c:pt idx="4698">
                  <c:v>-95.624339999999989</c:v>
                </c:pt>
                <c:pt idx="4699">
                  <c:v>-126.03080000000001</c:v>
                </c:pt>
                <c:pt idx="4700">
                  <c:v>29.875300000000003</c:v>
                </c:pt>
                <c:pt idx="4701">
                  <c:v>-65.570976000000002</c:v>
                </c:pt>
                <c:pt idx="4702">
                  <c:v>4067.3015999999998</c:v>
                </c:pt>
                <c:pt idx="4703">
                  <c:v>50.404499999999992</c:v>
                </c:pt>
                <c:pt idx="4704">
                  <c:v>-93.06450000000001</c:v>
                </c:pt>
                <c:pt idx="4705">
                  <c:v>10.44</c:v>
                </c:pt>
                <c:pt idx="4706">
                  <c:v>1186.6550999999999</c:v>
                </c:pt>
                <c:pt idx="4707">
                  <c:v>-70.031807999999984</c:v>
                </c:pt>
                <c:pt idx="4708">
                  <c:v>40.703099999999999</c:v>
                </c:pt>
                <c:pt idx="4709">
                  <c:v>-48.235999999999997</c:v>
                </c:pt>
                <c:pt idx="4710">
                  <c:v>44.291099999999993</c:v>
                </c:pt>
                <c:pt idx="4711">
                  <c:v>-40.17824000000001</c:v>
                </c:pt>
                <c:pt idx="4712">
                  <c:v>-164.99440000000001</c:v>
                </c:pt>
                <c:pt idx="4713">
                  <c:v>-2.34</c:v>
                </c:pt>
                <c:pt idx="4714">
                  <c:v>395.50110000000001</c:v>
                </c:pt>
                <c:pt idx="4715">
                  <c:v>-37.5</c:v>
                </c:pt>
                <c:pt idx="4716">
                  <c:v>-13.72</c:v>
                </c:pt>
                <c:pt idx="4717">
                  <c:v>-12.03</c:v>
                </c:pt>
                <c:pt idx="4718">
                  <c:v>-44.86</c:v>
                </c:pt>
                <c:pt idx="4719">
                  <c:v>-58.76</c:v>
                </c:pt>
                <c:pt idx="4720">
                  <c:v>-30.97</c:v>
                </c:pt>
                <c:pt idx="4721">
                  <c:v>-12.03</c:v>
                </c:pt>
                <c:pt idx="4722">
                  <c:v>-44.86</c:v>
                </c:pt>
                <c:pt idx="4723">
                  <c:v>-58.76</c:v>
                </c:pt>
                <c:pt idx="4724">
                  <c:v>-28.4924</c:v>
                </c:pt>
                <c:pt idx="4725">
                  <c:v>43.275199999999998</c:v>
                </c:pt>
                <c:pt idx="4726">
                  <c:v>-36.214620000000004</c:v>
                </c:pt>
                <c:pt idx="4727">
                  <c:v>7.032960000000001</c:v>
                </c:pt>
                <c:pt idx="4728">
                  <c:v>-3.4560000000000004</c:v>
                </c:pt>
                <c:pt idx="4729">
                  <c:v>-190.31199999999998</c:v>
                </c:pt>
                <c:pt idx="4730">
                  <c:v>51.08</c:v>
                </c:pt>
                <c:pt idx="4731">
                  <c:v>7.5500000000000114</c:v>
                </c:pt>
                <c:pt idx="4732">
                  <c:v>-5.1307200000000002</c:v>
                </c:pt>
                <c:pt idx="4733">
                  <c:v>-102.25</c:v>
                </c:pt>
                <c:pt idx="4734">
                  <c:v>-170.01078494400002</c:v>
                </c:pt>
                <c:pt idx="4735">
                  <c:v>-42.228999999999999</c:v>
                </c:pt>
                <c:pt idx="4736">
                  <c:v>-270.57373200000001</c:v>
                </c:pt>
                <c:pt idx="4737">
                  <c:v>-88.69</c:v>
                </c:pt>
                <c:pt idx="4738">
                  <c:v>-17.806600000000003</c:v>
                </c:pt>
                <c:pt idx="4739">
                  <c:v>-296.37299999999999</c:v>
                </c:pt>
                <c:pt idx="4740">
                  <c:v>21.587999999999997</c:v>
                </c:pt>
                <c:pt idx="4741">
                  <c:v>10.29</c:v>
                </c:pt>
                <c:pt idx="4742">
                  <c:v>-16.772000000000002</c:v>
                </c:pt>
                <c:pt idx="4743">
                  <c:v>514.17719999999997</c:v>
                </c:pt>
                <c:pt idx="4744">
                  <c:v>235.65599999999998</c:v>
                </c:pt>
                <c:pt idx="4745">
                  <c:v>3.5581000000000031</c:v>
                </c:pt>
                <c:pt idx="4746">
                  <c:v>2221.4135999999999</c:v>
                </c:pt>
                <c:pt idx="4747">
                  <c:v>7.9119999999999999</c:v>
                </c:pt>
                <c:pt idx="4748">
                  <c:v>26.505600000000015</c:v>
                </c:pt>
                <c:pt idx="4749">
                  <c:v>-2.0299999999999998</c:v>
                </c:pt>
                <c:pt idx="4750">
                  <c:v>23.584000000000017</c:v>
                </c:pt>
                <c:pt idx="4751">
                  <c:v>156.55409999999998</c:v>
                </c:pt>
                <c:pt idx="4752">
                  <c:v>5.3396999999999997</c:v>
                </c:pt>
                <c:pt idx="4753">
                  <c:v>-132.10399999999998</c:v>
                </c:pt>
                <c:pt idx="4754">
                  <c:v>1.008</c:v>
                </c:pt>
                <c:pt idx="4755">
                  <c:v>70.980000000000075</c:v>
                </c:pt>
                <c:pt idx="4756">
                  <c:v>53.40280000000007</c:v>
                </c:pt>
                <c:pt idx="4757">
                  <c:v>2825.15</c:v>
                </c:pt>
                <c:pt idx="4758">
                  <c:v>2.13</c:v>
                </c:pt>
                <c:pt idx="4759">
                  <c:v>581.23529999999994</c:v>
                </c:pt>
                <c:pt idx="4760">
                  <c:v>169.31219999999999</c:v>
                </c:pt>
                <c:pt idx="4761">
                  <c:v>-7.2539999999999996</c:v>
                </c:pt>
                <c:pt idx="4762">
                  <c:v>50.901299999999992</c:v>
                </c:pt>
                <c:pt idx="4763">
                  <c:v>-807.89</c:v>
                </c:pt>
                <c:pt idx="4764">
                  <c:v>41.79</c:v>
                </c:pt>
                <c:pt idx="4765">
                  <c:v>81.143999999999991</c:v>
                </c:pt>
                <c:pt idx="4766">
                  <c:v>-0.89600000000000002</c:v>
                </c:pt>
                <c:pt idx="4767">
                  <c:v>-2.7853000000000003</c:v>
                </c:pt>
                <c:pt idx="4768">
                  <c:v>-36.231999999999999</c:v>
                </c:pt>
                <c:pt idx="4769">
                  <c:v>1268.3699999999999</c:v>
                </c:pt>
                <c:pt idx="4770">
                  <c:v>40.182000000000002</c:v>
                </c:pt>
                <c:pt idx="4771">
                  <c:v>-18.84</c:v>
                </c:pt>
                <c:pt idx="4772">
                  <c:v>454.26</c:v>
                </c:pt>
                <c:pt idx="4773">
                  <c:v>125.65</c:v>
                </c:pt>
                <c:pt idx="4774">
                  <c:v>-71.52</c:v>
                </c:pt>
                <c:pt idx="4775">
                  <c:v>89.891999999999996</c:v>
                </c:pt>
                <c:pt idx="4776">
                  <c:v>123.89175</c:v>
                </c:pt>
                <c:pt idx="4777">
                  <c:v>-68.977000000000004</c:v>
                </c:pt>
                <c:pt idx="4778">
                  <c:v>-5.8346399999999985</c:v>
                </c:pt>
                <c:pt idx="4779">
                  <c:v>-53.898000000000003</c:v>
                </c:pt>
                <c:pt idx="4780">
                  <c:v>-18.189599999999999</c:v>
                </c:pt>
                <c:pt idx="4781">
                  <c:v>38.879599999999996</c:v>
                </c:pt>
                <c:pt idx="4782">
                  <c:v>-5.9259199999999996</c:v>
                </c:pt>
                <c:pt idx="4783">
                  <c:v>26.502899999999997</c:v>
                </c:pt>
                <c:pt idx="4784">
                  <c:v>90.624600000000001</c:v>
                </c:pt>
                <c:pt idx="4785">
                  <c:v>-20.876399999999997</c:v>
                </c:pt>
                <c:pt idx="4786">
                  <c:v>2536.0811999999996</c:v>
                </c:pt>
                <c:pt idx="4787">
                  <c:v>6.51</c:v>
                </c:pt>
                <c:pt idx="4788">
                  <c:v>-524.12400000000002</c:v>
                </c:pt>
                <c:pt idx="4789">
                  <c:v>389.09789999999992</c:v>
                </c:pt>
                <c:pt idx="4790">
                  <c:v>6.4832400000000021</c:v>
                </c:pt>
                <c:pt idx="4791">
                  <c:v>2.3320000000000003</c:v>
                </c:pt>
                <c:pt idx="4792">
                  <c:v>-5.5314999999999994</c:v>
                </c:pt>
                <c:pt idx="4793">
                  <c:v>-157.63</c:v>
                </c:pt>
                <c:pt idx="4794">
                  <c:v>284.89409999999998</c:v>
                </c:pt>
                <c:pt idx="4795">
                  <c:v>-1207.18</c:v>
                </c:pt>
                <c:pt idx="4796">
                  <c:v>1261.44</c:v>
                </c:pt>
                <c:pt idx="4797">
                  <c:v>302.37180000000001</c:v>
                </c:pt>
                <c:pt idx="4798">
                  <c:v>610.9</c:v>
                </c:pt>
                <c:pt idx="4799">
                  <c:v>-17.726544000000001</c:v>
                </c:pt>
                <c:pt idx="4800">
                  <c:v>368.71295999999995</c:v>
                </c:pt>
                <c:pt idx="4801">
                  <c:v>-160.46</c:v>
                </c:pt>
                <c:pt idx="4802">
                  <c:v>16.809999999999999</c:v>
                </c:pt>
                <c:pt idx="4803">
                  <c:v>315.49559999999997</c:v>
                </c:pt>
                <c:pt idx="4804">
                  <c:v>454.44779999999997</c:v>
                </c:pt>
                <c:pt idx="4805">
                  <c:v>15.1524</c:v>
                </c:pt>
                <c:pt idx="4806">
                  <c:v>2723.31</c:v>
                </c:pt>
                <c:pt idx="4807">
                  <c:v>-90.42</c:v>
                </c:pt>
                <c:pt idx="4808">
                  <c:v>-730.38499999999999</c:v>
                </c:pt>
                <c:pt idx="4809">
                  <c:v>-90.755600000000001</c:v>
                </c:pt>
                <c:pt idx="4810">
                  <c:v>730.2752999999999</c:v>
                </c:pt>
                <c:pt idx="4811">
                  <c:v>59.008799999999994</c:v>
                </c:pt>
                <c:pt idx="4812">
                  <c:v>236.59199999999998</c:v>
                </c:pt>
                <c:pt idx="4813">
                  <c:v>1937.0232000000001</c:v>
                </c:pt>
                <c:pt idx="4814">
                  <c:v>606.14400000000001</c:v>
                </c:pt>
                <c:pt idx="4815">
                  <c:v>49.339600000000004</c:v>
                </c:pt>
                <c:pt idx="4816">
                  <c:v>-273.64391999999998</c:v>
                </c:pt>
                <c:pt idx="4817">
                  <c:v>209.54</c:v>
                </c:pt>
                <c:pt idx="4818">
                  <c:v>-48.207999999999998</c:v>
                </c:pt>
                <c:pt idx="4819">
                  <c:v>-20.465759999999996</c:v>
                </c:pt>
                <c:pt idx="4820">
                  <c:v>-55.913759999999996</c:v>
                </c:pt>
                <c:pt idx="4821">
                  <c:v>547.92192</c:v>
                </c:pt>
                <c:pt idx="4822">
                  <c:v>634.08929999999998</c:v>
                </c:pt>
                <c:pt idx="4823">
                  <c:v>-3229.6017599999996</c:v>
                </c:pt>
                <c:pt idx="4824">
                  <c:v>2756.3530175999995</c:v>
                </c:pt>
                <c:pt idx="4825">
                  <c:v>960.98400000000004</c:v>
                </c:pt>
                <c:pt idx="4826">
                  <c:v>-37.716000000000001</c:v>
                </c:pt>
                <c:pt idx="4827">
                  <c:v>9.8879999999999999</c:v>
                </c:pt>
                <c:pt idx="4828">
                  <c:v>-30.968000000000004</c:v>
                </c:pt>
                <c:pt idx="4829">
                  <c:v>-630.98</c:v>
                </c:pt>
                <c:pt idx="4830">
                  <c:v>-124.684</c:v>
                </c:pt>
                <c:pt idx="4831">
                  <c:v>-110.5052</c:v>
                </c:pt>
                <c:pt idx="4832">
                  <c:v>411.1986</c:v>
                </c:pt>
                <c:pt idx="4833">
                  <c:v>-334.09350000000001</c:v>
                </c:pt>
                <c:pt idx="4834">
                  <c:v>-246.38350000000003</c:v>
                </c:pt>
                <c:pt idx="4835">
                  <c:v>1025.6548</c:v>
                </c:pt>
                <c:pt idx="4836">
                  <c:v>833.17499999999995</c:v>
                </c:pt>
                <c:pt idx="4837">
                  <c:v>-85.32</c:v>
                </c:pt>
                <c:pt idx="4838">
                  <c:v>-323.488</c:v>
                </c:pt>
                <c:pt idx="4839">
                  <c:v>-83</c:v>
                </c:pt>
                <c:pt idx="4840">
                  <c:v>194.00729999999999</c:v>
                </c:pt>
                <c:pt idx="4841">
                  <c:v>678.26</c:v>
                </c:pt>
                <c:pt idx="4842">
                  <c:v>155.72</c:v>
                </c:pt>
                <c:pt idx="4843">
                  <c:v>-1766.01</c:v>
                </c:pt>
                <c:pt idx="4844">
                  <c:v>-13706.464</c:v>
                </c:pt>
                <c:pt idx="4845">
                  <c:v>-1580.2080000000001</c:v>
                </c:pt>
                <c:pt idx="4846">
                  <c:v>-22.672000000000001</c:v>
                </c:pt>
                <c:pt idx="4847">
                  <c:v>13.036000000000016</c:v>
                </c:pt>
                <c:pt idx="4848">
                  <c:v>-197.04000000000002</c:v>
                </c:pt>
                <c:pt idx="4849">
                  <c:v>202.87</c:v>
                </c:pt>
                <c:pt idx="4850">
                  <c:v>-60.966000000000001</c:v>
                </c:pt>
                <c:pt idx="4851">
                  <c:v>64.777199999999993</c:v>
                </c:pt>
                <c:pt idx="4852">
                  <c:v>11.743799999999998</c:v>
                </c:pt>
                <c:pt idx="4853">
                  <c:v>37.9</c:v>
                </c:pt>
                <c:pt idx="4854">
                  <c:v>3189.1247999999996</c:v>
                </c:pt>
                <c:pt idx="4855">
                  <c:v>2326.2452999999996</c:v>
                </c:pt>
                <c:pt idx="4856">
                  <c:v>-427.99</c:v>
                </c:pt>
                <c:pt idx="4857">
                  <c:v>-7961.4308999999994</c:v>
                </c:pt>
                <c:pt idx="4858">
                  <c:v>-17.413</c:v>
                </c:pt>
                <c:pt idx="4859">
                  <c:v>-1352.68</c:v>
                </c:pt>
                <c:pt idx="4860">
                  <c:v>156.114</c:v>
                </c:pt>
                <c:pt idx="4861">
                  <c:v>-83.553440000000009</c:v>
                </c:pt>
                <c:pt idx="4862">
                  <c:v>162.50135999999998</c:v>
                </c:pt>
                <c:pt idx="4863">
                  <c:v>-249.98192000000006</c:v>
                </c:pt>
                <c:pt idx="4864">
                  <c:v>12.5</c:v>
                </c:pt>
                <c:pt idx="4865">
                  <c:v>320.12031999999999</c:v>
                </c:pt>
                <c:pt idx="4866">
                  <c:v>55.862400000000001</c:v>
                </c:pt>
                <c:pt idx="4867">
                  <c:v>45.068040000000003</c:v>
                </c:pt>
                <c:pt idx="4868">
                  <c:v>-22.859200000000001</c:v>
                </c:pt>
                <c:pt idx="4869">
                  <c:v>-164.46099999999998</c:v>
                </c:pt>
                <c:pt idx="4870">
                  <c:v>2.8220000000000001</c:v>
                </c:pt>
                <c:pt idx="4871">
                  <c:v>42.76</c:v>
                </c:pt>
                <c:pt idx="4872">
                  <c:v>-116.45</c:v>
                </c:pt>
                <c:pt idx="4873">
                  <c:v>300.92579999999998</c:v>
                </c:pt>
                <c:pt idx="4874">
                  <c:v>-220.68199999999999</c:v>
                </c:pt>
                <c:pt idx="4875">
                  <c:v>-3942.8730599999999</c:v>
                </c:pt>
                <c:pt idx="4876">
                  <c:v>-80.024000000000001</c:v>
                </c:pt>
                <c:pt idx="4877">
                  <c:v>-1137.1500000000001</c:v>
                </c:pt>
                <c:pt idx="4878">
                  <c:v>-2.5544000000000002</c:v>
                </c:pt>
                <c:pt idx="4879">
                  <c:v>394.85799999999995</c:v>
                </c:pt>
                <c:pt idx="4880">
                  <c:v>-59.21584</c:v>
                </c:pt>
                <c:pt idx="4881">
                  <c:v>-308.37559999999996</c:v>
                </c:pt>
                <c:pt idx="4882">
                  <c:v>44.380799999999994</c:v>
                </c:pt>
                <c:pt idx="4883">
                  <c:v>2031.6222</c:v>
                </c:pt>
                <c:pt idx="4884">
                  <c:v>-40.76</c:v>
                </c:pt>
                <c:pt idx="4885">
                  <c:v>-708.33760000000007</c:v>
                </c:pt>
                <c:pt idx="4886">
                  <c:v>33.880800000000001</c:v>
                </c:pt>
                <c:pt idx="4887">
                  <c:v>169.536</c:v>
                </c:pt>
                <c:pt idx="4888">
                  <c:v>-5.2988</c:v>
                </c:pt>
                <c:pt idx="4889">
                  <c:v>35.958672</c:v>
                </c:pt>
                <c:pt idx="4890">
                  <c:v>-4.200000000000035E-2</c:v>
                </c:pt>
                <c:pt idx="4891">
                  <c:v>-369.26960000000003</c:v>
                </c:pt>
                <c:pt idx="4892">
                  <c:v>163.41999999999999</c:v>
                </c:pt>
                <c:pt idx="4893">
                  <c:v>75.5</c:v>
                </c:pt>
                <c:pt idx="4894">
                  <c:v>-114.35</c:v>
                </c:pt>
                <c:pt idx="4895">
                  <c:v>53.649000000000001</c:v>
                </c:pt>
                <c:pt idx="4896">
                  <c:v>-68.591999999999999</c:v>
                </c:pt>
                <c:pt idx="4897">
                  <c:v>-1465.492</c:v>
                </c:pt>
                <c:pt idx="4898">
                  <c:v>18.410999999999998</c:v>
                </c:pt>
                <c:pt idx="4899">
                  <c:v>-121.8126</c:v>
                </c:pt>
                <c:pt idx="4900">
                  <c:v>616.57799999999997</c:v>
                </c:pt>
                <c:pt idx="4901">
                  <c:v>-34.832000000000001</c:v>
                </c:pt>
                <c:pt idx="4902">
                  <c:v>-986.52399999999989</c:v>
                </c:pt>
                <c:pt idx="4903">
                  <c:v>-141.666</c:v>
                </c:pt>
                <c:pt idx="4904">
                  <c:v>45.852000000000004</c:v>
                </c:pt>
                <c:pt idx="4905">
                  <c:v>1208.8919999999998</c:v>
                </c:pt>
                <c:pt idx="4906">
                  <c:v>47.334000000000003</c:v>
                </c:pt>
                <c:pt idx="4907">
                  <c:v>28.258199999999995</c:v>
                </c:pt>
                <c:pt idx="4908">
                  <c:v>7.9739999999999993</c:v>
                </c:pt>
                <c:pt idx="4909">
                  <c:v>60.561599999999999</c:v>
                </c:pt>
                <c:pt idx="4910">
                  <c:v>-21.29</c:v>
                </c:pt>
                <c:pt idx="4911">
                  <c:v>-37.386499999999998</c:v>
                </c:pt>
                <c:pt idx="4912">
                  <c:v>835.64927999999998</c:v>
                </c:pt>
                <c:pt idx="4913">
                  <c:v>-219.61</c:v>
                </c:pt>
                <c:pt idx="4914">
                  <c:v>3.5893799999999998</c:v>
                </c:pt>
                <c:pt idx="4915">
                  <c:v>-45.759599999999999</c:v>
                </c:pt>
                <c:pt idx="4916">
                  <c:v>130.62389999999999</c:v>
                </c:pt>
                <c:pt idx="4917">
                  <c:v>-47.243088</c:v>
                </c:pt>
                <c:pt idx="4918">
                  <c:v>9.1539999999999999</c:v>
                </c:pt>
                <c:pt idx="4919">
                  <c:v>18.840400000000002</c:v>
                </c:pt>
                <c:pt idx="4920">
                  <c:v>-382.56900000000002</c:v>
                </c:pt>
                <c:pt idx="4921">
                  <c:v>105.12149999999998</c:v>
                </c:pt>
                <c:pt idx="4922">
                  <c:v>51.85</c:v>
                </c:pt>
                <c:pt idx="4923">
                  <c:v>-132.93</c:v>
                </c:pt>
                <c:pt idx="4924">
                  <c:v>-19.2608</c:v>
                </c:pt>
                <c:pt idx="4925">
                  <c:v>90.105983999999992</c:v>
                </c:pt>
                <c:pt idx="4926">
                  <c:v>40.92</c:v>
                </c:pt>
                <c:pt idx="4927">
                  <c:v>149.72</c:v>
                </c:pt>
                <c:pt idx="4928">
                  <c:v>-52.492319999999999</c:v>
                </c:pt>
                <c:pt idx="4929">
                  <c:v>7.9599999999999991</c:v>
                </c:pt>
                <c:pt idx="4930">
                  <c:v>-459.08280000000002</c:v>
                </c:pt>
                <c:pt idx="4931">
                  <c:v>118.32</c:v>
                </c:pt>
                <c:pt idx="4932">
                  <c:v>51.85</c:v>
                </c:pt>
                <c:pt idx="4933">
                  <c:v>-132.93</c:v>
                </c:pt>
                <c:pt idx="4934">
                  <c:v>-21.29</c:v>
                </c:pt>
                <c:pt idx="4935">
                  <c:v>-37.386499999999998</c:v>
                </c:pt>
                <c:pt idx="4936">
                  <c:v>-37.04</c:v>
                </c:pt>
                <c:pt idx="4937">
                  <c:v>12.73</c:v>
                </c:pt>
                <c:pt idx="4938">
                  <c:v>-219.61</c:v>
                </c:pt>
                <c:pt idx="4939">
                  <c:v>3.1212</c:v>
                </c:pt>
                <c:pt idx="4940">
                  <c:v>-50.843999999999994</c:v>
                </c:pt>
                <c:pt idx="4941">
                  <c:v>82.817999999999998</c:v>
                </c:pt>
                <c:pt idx="4942">
                  <c:v>768.06</c:v>
                </c:pt>
                <c:pt idx="4943">
                  <c:v>3594.8380999999999</c:v>
                </c:pt>
                <c:pt idx="4944">
                  <c:v>-259.15049999999997</c:v>
                </c:pt>
                <c:pt idx="4945">
                  <c:v>169.9187</c:v>
                </c:pt>
                <c:pt idx="4946">
                  <c:v>3238.2909</c:v>
                </c:pt>
                <c:pt idx="4947">
                  <c:v>-85.186499999999995</c:v>
                </c:pt>
                <c:pt idx="4948">
                  <c:v>563.10820000000001</c:v>
                </c:pt>
                <c:pt idx="4949">
                  <c:v>217.57769999999996</c:v>
                </c:pt>
                <c:pt idx="4950">
                  <c:v>3850.2758999999996</c:v>
                </c:pt>
                <c:pt idx="4951">
                  <c:v>-241.61399999999998</c:v>
                </c:pt>
                <c:pt idx="4952">
                  <c:v>4539.4823999999999</c:v>
                </c:pt>
                <c:pt idx="4953">
                  <c:v>-32.024999999999999</c:v>
                </c:pt>
                <c:pt idx="4954">
                  <c:v>692.2011</c:v>
                </c:pt>
                <c:pt idx="4955">
                  <c:v>-517.16999999999996</c:v>
                </c:pt>
                <c:pt idx="4956">
                  <c:v>-7.61</c:v>
                </c:pt>
                <c:pt idx="4957">
                  <c:v>-474.28160000000003</c:v>
                </c:pt>
                <c:pt idx="4958">
                  <c:v>-136.03824000000003</c:v>
                </c:pt>
                <c:pt idx="4959">
                  <c:v>38.039699999999996</c:v>
                </c:pt>
                <c:pt idx="4960">
                  <c:v>-429.86</c:v>
                </c:pt>
                <c:pt idx="4961">
                  <c:v>264.16649999999998</c:v>
                </c:pt>
                <c:pt idx="4962">
                  <c:v>-5.3647499999999999</c:v>
                </c:pt>
                <c:pt idx="4963">
                  <c:v>2859.8843999999999</c:v>
                </c:pt>
                <c:pt idx="4964">
                  <c:v>-8.02</c:v>
                </c:pt>
                <c:pt idx="4965">
                  <c:v>-47.12</c:v>
                </c:pt>
                <c:pt idx="4966">
                  <c:v>-101.24600000000001</c:v>
                </c:pt>
                <c:pt idx="4967">
                  <c:v>-1.88</c:v>
                </c:pt>
                <c:pt idx="4968">
                  <c:v>-18.342500000000001</c:v>
                </c:pt>
                <c:pt idx="4969">
                  <c:v>-4.0903200000000002</c:v>
                </c:pt>
                <c:pt idx="4970">
                  <c:v>-11.69</c:v>
                </c:pt>
                <c:pt idx="4971">
                  <c:v>250.98059999999998</c:v>
                </c:pt>
                <c:pt idx="4972">
                  <c:v>-57.753</c:v>
                </c:pt>
                <c:pt idx="4973">
                  <c:v>-47.97</c:v>
                </c:pt>
                <c:pt idx="4974">
                  <c:v>242.96800000000002</c:v>
                </c:pt>
                <c:pt idx="4975">
                  <c:v>175.06679999999997</c:v>
                </c:pt>
                <c:pt idx="4976">
                  <c:v>52.865600000000001</c:v>
                </c:pt>
                <c:pt idx="4977">
                  <c:v>29.282000000000004</c:v>
                </c:pt>
                <c:pt idx="4978">
                  <c:v>-315.35069999999996</c:v>
                </c:pt>
                <c:pt idx="4979">
                  <c:v>4.5134999999999996</c:v>
                </c:pt>
                <c:pt idx="4980">
                  <c:v>29.315999999999999</c:v>
                </c:pt>
                <c:pt idx="4981">
                  <c:v>74.995199999999983</c:v>
                </c:pt>
                <c:pt idx="4982">
                  <c:v>-219.07908</c:v>
                </c:pt>
                <c:pt idx="4983">
                  <c:v>5049.8891999999996</c:v>
                </c:pt>
                <c:pt idx="4984">
                  <c:v>-102.36</c:v>
                </c:pt>
                <c:pt idx="4985">
                  <c:v>2863.5450000000001</c:v>
                </c:pt>
                <c:pt idx="4986">
                  <c:v>2844.7181999999998</c:v>
                </c:pt>
                <c:pt idx="4987">
                  <c:v>61.071899999999999</c:v>
                </c:pt>
                <c:pt idx="4988">
                  <c:v>-69.84</c:v>
                </c:pt>
                <c:pt idx="4989">
                  <c:v>-18.878399999999999</c:v>
                </c:pt>
                <c:pt idx="4990">
                  <c:v>-8.8800000000000008</c:v>
                </c:pt>
                <c:pt idx="4991">
                  <c:v>23.961500000000001</c:v>
                </c:pt>
                <c:pt idx="4992">
                  <c:v>14.46</c:v>
                </c:pt>
                <c:pt idx="4993">
                  <c:v>31.524000000000001</c:v>
                </c:pt>
                <c:pt idx="4994">
                  <c:v>-5.3704999999999998</c:v>
                </c:pt>
                <c:pt idx="4995">
                  <c:v>-165.74</c:v>
                </c:pt>
                <c:pt idx="4996">
                  <c:v>369.20519999999999</c:v>
                </c:pt>
                <c:pt idx="4997">
                  <c:v>-63.066400000000002</c:v>
                </c:pt>
                <c:pt idx="4998">
                  <c:v>475.51349999999996</c:v>
                </c:pt>
                <c:pt idx="4999">
                  <c:v>189.06689999999998</c:v>
                </c:pt>
                <c:pt idx="5000">
                  <c:v>-189.73415032000005</c:v>
                </c:pt>
                <c:pt idx="5001">
                  <c:v>-8.8556000000000008</c:v>
                </c:pt>
                <c:pt idx="5002">
                  <c:v>-1093.5860000000002</c:v>
                </c:pt>
                <c:pt idx="5003">
                  <c:v>-360.47980540000009</c:v>
                </c:pt>
                <c:pt idx="5004">
                  <c:v>16.298000000000016</c:v>
                </c:pt>
                <c:pt idx="5005">
                  <c:v>-93.828500000000005</c:v>
                </c:pt>
                <c:pt idx="5006">
                  <c:v>-20.57</c:v>
                </c:pt>
                <c:pt idx="5007">
                  <c:v>-281.22380000000004</c:v>
                </c:pt>
                <c:pt idx="5008">
                  <c:v>18.27</c:v>
                </c:pt>
                <c:pt idx="5009">
                  <c:v>-8.9700000000000006</c:v>
                </c:pt>
                <c:pt idx="5010">
                  <c:v>205.56</c:v>
                </c:pt>
                <c:pt idx="5011">
                  <c:v>42.778800000000004</c:v>
                </c:pt>
                <c:pt idx="5012">
                  <c:v>-89.9</c:v>
                </c:pt>
                <c:pt idx="5013">
                  <c:v>19.350000000000001</c:v>
                </c:pt>
                <c:pt idx="5014">
                  <c:v>-967.83399999999995</c:v>
                </c:pt>
                <c:pt idx="5015">
                  <c:v>-141.24600000000001</c:v>
                </c:pt>
                <c:pt idx="5016">
                  <c:v>-41.188000000000002</c:v>
                </c:pt>
                <c:pt idx="5017">
                  <c:v>-41.384</c:v>
                </c:pt>
                <c:pt idx="5018">
                  <c:v>-145.27799999999999</c:v>
                </c:pt>
                <c:pt idx="5019">
                  <c:v>-112.574</c:v>
                </c:pt>
                <c:pt idx="5020">
                  <c:v>-55.594000000000001</c:v>
                </c:pt>
                <c:pt idx="5021">
                  <c:v>15.107999999999999</c:v>
                </c:pt>
                <c:pt idx="5022">
                  <c:v>20.328000000000003</c:v>
                </c:pt>
                <c:pt idx="5023">
                  <c:v>221.67599999999999</c:v>
                </c:pt>
                <c:pt idx="5024">
                  <c:v>-38.905999999999999</c:v>
                </c:pt>
                <c:pt idx="5025">
                  <c:v>-28.45</c:v>
                </c:pt>
                <c:pt idx="5026">
                  <c:v>-84.33</c:v>
                </c:pt>
                <c:pt idx="5027">
                  <c:v>-24.44</c:v>
                </c:pt>
                <c:pt idx="5028">
                  <c:v>-182.97399999999999</c:v>
                </c:pt>
                <c:pt idx="5029">
                  <c:v>-5.1799999999999926</c:v>
                </c:pt>
                <c:pt idx="5030">
                  <c:v>104.48</c:v>
                </c:pt>
                <c:pt idx="5031">
                  <c:v>-120.92</c:v>
                </c:pt>
                <c:pt idx="5032">
                  <c:v>535.61939999999993</c:v>
                </c:pt>
                <c:pt idx="5033">
                  <c:v>72.78</c:v>
                </c:pt>
                <c:pt idx="5034">
                  <c:v>0.35600000000000054</c:v>
                </c:pt>
                <c:pt idx="5035">
                  <c:v>20.120000000000019</c:v>
                </c:pt>
                <c:pt idx="5036">
                  <c:v>1947.6008999999999</c:v>
                </c:pt>
                <c:pt idx="5037">
                  <c:v>13.25200000000001</c:v>
                </c:pt>
                <c:pt idx="5038">
                  <c:v>3321.5081999999998</c:v>
                </c:pt>
                <c:pt idx="5039">
                  <c:v>2806.4718000000003</c:v>
                </c:pt>
                <c:pt idx="5040">
                  <c:v>13.2294</c:v>
                </c:pt>
                <c:pt idx="5041">
                  <c:v>25.361959999999996</c:v>
                </c:pt>
                <c:pt idx="5042">
                  <c:v>27.924299999999999</c:v>
                </c:pt>
                <c:pt idx="5043">
                  <c:v>48.720672000000064</c:v>
                </c:pt>
                <c:pt idx="5044">
                  <c:v>415.84800000000001</c:v>
                </c:pt>
                <c:pt idx="5045">
                  <c:v>484.15</c:v>
                </c:pt>
                <c:pt idx="5046">
                  <c:v>-34.375999999999998</c:v>
                </c:pt>
                <c:pt idx="5047">
                  <c:v>36.058879999999995</c:v>
                </c:pt>
                <c:pt idx="5048">
                  <c:v>-88.82</c:v>
                </c:pt>
                <c:pt idx="5049">
                  <c:v>2814.0821999999998</c:v>
                </c:pt>
                <c:pt idx="5050">
                  <c:v>-5.45</c:v>
                </c:pt>
                <c:pt idx="5051">
                  <c:v>-1296.93</c:v>
                </c:pt>
                <c:pt idx="5052">
                  <c:v>-97.06</c:v>
                </c:pt>
                <c:pt idx="5053">
                  <c:v>116.9392</c:v>
                </c:pt>
                <c:pt idx="5054">
                  <c:v>50.280299999999997</c:v>
                </c:pt>
                <c:pt idx="5055">
                  <c:v>15.353999999999999</c:v>
                </c:pt>
                <c:pt idx="5056">
                  <c:v>-357.92399999999998</c:v>
                </c:pt>
                <c:pt idx="5057">
                  <c:v>-29.96</c:v>
                </c:pt>
                <c:pt idx="5058">
                  <c:v>103.572</c:v>
                </c:pt>
                <c:pt idx="5059">
                  <c:v>34.302</c:v>
                </c:pt>
                <c:pt idx="5060">
                  <c:v>-174.7816</c:v>
                </c:pt>
                <c:pt idx="5061">
                  <c:v>2497.1879999999996</c:v>
                </c:pt>
                <c:pt idx="5062">
                  <c:v>200.1189</c:v>
                </c:pt>
                <c:pt idx="5063">
                  <c:v>-3.234</c:v>
                </c:pt>
                <c:pt idx="5064">
                  <c:v>68.97</c:v>
                </c:pt>
                <c:pt idx="5065">
                  <c:v>450.52199999999999</c:v>
                </c:pt>
                <c:pt idx="5066">
                  <c:v>-361.30752000000001</c:v>
                </c:pt>
                <c:pt idx="5067">
                  <c:v>281.27880000000005</c:v>
                </c:pt>
                <c:pt idx="5068">
                  <c:v>618.01229999999987</c:v>
                </c:pt>
                <c:pt idx="5069">
                  <c:v>-3.6399999999999997</c:v>
                </c:pt>
                <c:pt idx="5070">
                  <c:v>-7.96</c:v>
                </c:pt>
                <c:pt idx="5071">
                  <c:v>1.0400000000000009</c:v>
                </c:pt>
                <c:pt idx="5072">
                  <c:v>-7.4399999999999746</c:v>
                </c:pt>
                <c:pt idx="5073">
                  <c:v>4407.4399999999996</c:v>
                </c:pt>
                <c:pt idx="5074">
                  <c:v>-119.31</c:v>
                </c:pt>
                <c:pt idx="5075">
                  <c:v>-836.88194304000012</c:v>
                </c:pt>
                <c:pt idx="5076">
                  <c:v>537.68399999999997</c:v>
                </c:pt>
                <c:pt idx="5077">
                  <c:v>41.147999999999996</c:v>
                </c:pt>
                <c:pt idx="5078">
                  <c:v>-1025.0172</c:v>
                </c:pt>
                <c:pt idx="5079">
                  <c:v>7.3800000000000097</c:v>
                </c:pt>
                <c:pt idx="5080">
                  <c:v>168.21509999999998</c:v>
                </c:pt>
                <c:pt idx="5081">
                  <c:v>-63.78</c:v>
                </c:pt>
                <c:pt idx="5082">
                  <c:v>-14.475</c:v>
                </c:pt>
                <c:pt idx="5083">
                  <c:v>-5.0049999999999999</c:v>
                </c:pt>
                <c:pt idx="5084">
                  <c:v>-187.72800000000001</c:v>
                </c:pt>
                <c:pt idx="5085">
                  <c:v>429.75435600000003</c:v>
                </c:pt>
                <c:pt idx="5086">
                  <c:v>-60.484999999999999</c:v>
                </c:pt>
                <c:pt idx="5087">
                  <c:v>-2.1280000000000001</c:v>
                </c:pt>
                <c:pt idx="5088">
                  <c:v>376.21</c:v>
                </c:pt>
                <c:pt idx="5089">
                  <c:v>588.54</c:v>
                </c:pt>
                <c:pt idx="5090">
                  <c:v>1.905</c:v>
                </c:pt>
                <c:pt idx="5091">
                  <c:v>2202.9638400000003</c:v>
                </c:pt>
                <c:pt idx="5092">
                  <c:v>2653.2914999999998</c:v>
                </c:pt>
                <c:pt idx="5093">
                  <c:v>-1.84</c:v>
                </c:pt>
                <c:pt idx="5094">
                  <c:v>237.04259999999999</c:v>
                </c:pt>
                <c:pt idx="5095">
                  <c:v>-3.8</c:v>
                </c:pt>
                <c:pt idx="5096">
                  <c:v>-79.536000000000001</c:v>
                </c:pt>
                <c:pt idx="5097">
                  <c:v>-111.98</c:v>
                </c:pt>
                <c:pt idx="5098">
                  <c:v>42.215249999999997</c:v>
                </c:pt>
                <c:pt idx="5099">
                  <c:v>-1.41</c:v>
                </c:pt>
                <c:pt idx="5100">
                  <c:v>-774.89068800000007</c:v>
                </c:pt>
                <c:pt idx="5101">
                  <c:v>-364.87336600000009</c:v>
                </c:pt>
                <c:pt idx="5102">
                  <c:v>-728.18</c:v>
                </c:pt>
                <c:pt idx="5103">
                  <c:v>-125.79</c:v>
                </c:pt>
                <c:pt idx="5104">
                  <c:v>-4.0768000000000004</c:v>
                </c:pt>
                <c:pt idx="5105">
                  <c:v>75.789599999999993</c:v>
                </c:pt>
                <c:pt idx="5106">
                  <c:v>96.677999999999997</c:v>
                </c:pt>
                <c:pt idx="5107">
                  <c:v>223.44119999999998</c:v>
                </c:pt>
                <c:pt idx="5108">
                  <c:v>231.48</c:v>
                </c:pt>
                <c:pt idx="5109">
                  <c:v>2502.6851999999999</c:v>
                </c:pt>
                <c:pt idx="5110">
                  <c:v>9.6706200000000013</c:v>
                </c:pt>
                <c:pt idx="5111">
                  <c:v>-64.652484000000001</c:v>
                </c:pt>
                <c:pt idx="5112">
                  <c:v>0.68800000000000017</c:v>
                </c:pt>
                <c:pt idx="5113">
                  <c:v>-5.9915000000000003</c:v>
                </c:pt>
                <c:pt idx="5114">
                  <c:v>638.92619999999999</c:v>
                </c:pt>
                <c:pt idx="5115">
                  <c:v>47.1</c:v>
                </c:pt>
                <c:pt idx="5116">
                  <c:v>-1.9750000000000001</c:v>
                </c:pt>
                <c:pt idx="5117">
                  <c:v>287.40569999999997</c:v>
                </c:pt>
                <c:pt idx="5118">
                  <c:v>36.905999999999999</c:v>
                </c:pt>
                <c:pt idx="5119">
                  <c:v>-422.66839999999991</c:v>
                </c:pt>
                <c:pt idx="5120">
                  <c:v>-2209.5640000000003</c:v>
                </c:pt>
                <c:pt idx="5121">
                  <c:v>-1349.3412000000001</c:v>
                </c:pt>
                <c:pt idx="5122">
                  <c:v>-122.6705</c:v>
                </c:pt>
                <c:pt idx="5123">
                  <c:v>27.089399999999998</c:v>
                </c:pt>
                <c:pt idx="5124">
                  <c:v>-123.91434000000001</c:v>
                </c:pt>
                <c:pt idx="5125">
                  <c:v>196.83629999999997</c:v>
                </c:pt>
                <c:pt idx="5126">
                  <c:v>78.47760000000001</c:v>
                </c:pt>
                <c:pt idx="5127">
                  <c:v>-14.224</c:v>
                </c:pt>
                <c:pt idx="5128">
                  <c:v>-30.668568</c:v>
                </c:pt>
                <c:pt idx="5129">
                  <c:v>932.73599999999999</c:v>
                </c:pt>
                <c:pt idx="5130">
                  <c:v>-216.02980000000002</c:v>
                </c:pt>
                <c:pt idx="5131">
                  <c:v>-45.471999999999994</c:v>
                </c:pt>
                <c:pt idx="5132">
                  <c:v>16.136400000000002</c:v>
                </c:pt>
                <c:pt idx="5133">
                  <c:v>-29.61</c:v>
                </c:pt>
                <c:pt idx="5134">
                  <c:v>626.05799999999999</c:v>
                </c:pt>
                <c:pt idx="5135">
                  <c:v>-2519.09</c:v>
                </c:pt>
                <c:pt idx="5136">
                  <c:v>7.6559999999999997</c:v>
                </c:pt>
                <c:pt idx="5137">
                  <c:v>5534.46</c:v>
                </c:pt>
                <c:pt idx="5138">
                  <c:v>624.37199999999984</c:v>
                </c:pt>
                <c:pt idx="5139">
                  <c:v>125.72399999999999</c:v>
                </c:pt>
                <c:pt idx="5140">
                  <c:v>-71.677199999999999</c:v>
                </c:pt>
                <c:pt idx="5141">
                  <c:v>-132.69200000000001</c:v>
                </c:pt>
                <c:pt idx="5142">
                  <c:v>-484.28800000000001</c:v>
                </c:pt>
                <c:pt idx="5143">
                  <c:v>71.933400000000006</c:v>
                </c:pt>
                <c:pt idx="5144">
                  <c:v>8.6760000000000002</c:v>
                </c:pt>
                <c:pt idx="5145">
                  <c:v>114.88199999999999</c:v>
                </c:pt>
                <c:pt idx="5146">
                  <c:v>0.70199999999999996</c:v>
                </c:pt>
                <c:pt idx="5147">
                  <c:v>654.2586</c:v>
                </c:pt>
                <c:pt idx="5148">
                  <c:v>433.88580000000002</c:v>
                </c:pt>
                <c:pt idx="5149">
                  <c:v>-197.7448</c:v>
                </c:pt>
                <c:pt idx="5150">
                  <c:v>-30.04</c:v>
                </c:pt>
                <c:pt idx="5151">
                  <c:v>-34.088000000000001</c:v>
                </c:pt>
                <c:pt idx="5152">
                  <c:v>128.43</c:v>
                </c:pt>
                <c:pt idx="5153">
                  <c:v>-538.34352000000013</c:v>
                </c:pt>
                <c:pt idx="5154">
                  <c:v>-14.448</c:v>
                </c:pt>
                <c:pt idx="5155">
                  <c:v>-57.847999999999999</c:v>
                </c:pt>
                <c:pt idx="5156">
                  <c:v>8.9939999999999998</c:v>
                </c:pt>
                <c:pt idx="5157">
                  <c:v>-966.2940000000001</c:v>
                </c:pt>
                <c:pt idx="5158">
                  <c:v>-723.91200000000003</c:v>
                </c:pt>
                <c:pt idx="5159">
                  <c:v>-42.545999999999999</c:v>
                </c:pt>
                <c:pt idx="5160">
                  <c:v>141.30599999999998</c:v>
                </c:pt>
                <c:pt idx="5161">
                  <c:v>132.54599999999999</c:v>
                </c:pt>
                <c:pt idx="5162">
                  <c:v>-151.46600000000001</c:v>
                </c:pt>
                <c:pt idx="5163">
                  <c:v>-61.796000000000006</c:v>
                </c:pt>
                <c:pt idx="5164">
                  <c:v>-168.67200000000003</c:v>
                </c:pt>
                <c:pt idx="5165">
                  <c:v>14</c:v>
                </c:pt>
                <c:pt idx="5166">
                  <c:v>35.383199999999995</c:v>
                </c:pt>
                <c:pt idx="5167">
                  <c:v>52.988000000000056</c:v>
                </c:pt>
                <c:pt idx="5168">
                  <c:v>-39.226500000000001</c:v>
                </c:pt>
                <c:pt idx="5169">
                  <c:v>2.5299999999999998</c:v>
                </c:pt>
                <c:pt idx="5170">
                  <c:v>285.47370000000001</c:v>
                </c:pt>
                <c:pt idx="5171">
                  <c:v>10.50800000000001</c:v>
                </c:pt>
                <c:pt idx="5172">
                  <c:v>1448.7309</c:v>
                </c:pt>
                <c:pt idx="5173">
                  <c:v>1.0040000000000004</c:v>
                </c:pt>
                <c:pt idx="5174">
                  <c:v>486.71219999999994</c:v>
                </c:pt>
                <c:pt idx="5175">
                  <c:v>108.706</c:v>
                </c:pt>
                <c:pt idx="5176">
                  <c:v>409.98419999999993</c:v>
                </c:pt>
                <c:pt idx="5177">
                  <c:v>-521.09</c:v>
                </c:pt>
                <c:pt idx="5178">
                  <c:v>-27.143999999999998</c:v>
                </c:pt>
                <c:pt idx="5179">
                  <c:v>-44.18</c:v>
                </c:pt>
                <c:pt idx="5180">
                  <c:v>-106.51300000000001</c:v>
                </c:pt>
                <c:pt idx="5181">
                  <c:v>349.40909999999997</c:v>
                </c:pt>
                <c:pt idx="5182">
                  <c:v>72.256799999999998</c:v>
                </c:pt>
                <c:pt idx="5183">
                  <c:v>-60.664999999999999</c:v>
                </c:pt>
                <c:pt idx="5184">
                  <c:v>-108.185</c:v>
                </c:pt>
                <c:pt idx="5185">
                  <c:v>-796.76300000000003</c:v>
                </c:pt>
                <c:pt idx="5186">
                  <c:v>-29.49</c:v>
                </c:pt>
                <c:pt idx="5187">
                  <c:v>386.00669999999991</c:v>
                </c:pt>
                <c:pt idx="5188">
                  <c:v>-1867.97</c:v>
                </c:pt>
                <c:pt idx="5189">
                  <c:v>236.19389999999999</c:v>
                </c:pt>
                <c:pt idx="5190">
                  <c:v>65.495999999999995</c:v>
                </c:pt>
                <c:pt idx="5191">
                  <c:v>36.036000000000001</c:v>
                </c:pt>
                <c:pt idx="5192">
                  <c:v>-25.942</c:v>
                </c:pt>
                <c:pt idx="5193">
                  <c:v>34.991999999999997</c:v>
                </c:pt>
                <c:pt idx="5194">
                  <c:v>-54.491999999999997</c:v>
                </c:pt>
                <c:pt idx="5195">
                  <c:v>-25.143840000000001</c:v>
                </c:pt>
                <c:pt idx="5196">
                  <c:v>-831.34271999999999</c:v>
                </c:pt>
                <c:pt idx="5197">
                  <c:v>-1920.9336000000001</c:v>
                </c:pt>
                <c:pt idx="5198">
                  <c:v>-37.175200000000004</c:v>
                </c:pt>
                <c:pt idx="5199">
                  <c:v>-291.89869280000005</c:v>
                </c:pt>
                <c:pt idx="5200">
                  <c:v>929.56500000000005</c:v>
                </c:pt>
                <c:pt idx="5201">
                  <c:v>11.93</c:v>
                </c:pt>
                <c:pt idx="5202">
                  <c:v>224.67779999999999</c:v>
                </c:pt>
                <c:pt idx="5203">
                  <c:v>21.05</c:v>
                </c:pt>
                <c:pt idx="5204">
                  <c:v>611.42999999999995</c:v>
                </c:pt>
                <c:pt idx="5205">
                  <c:v>-50.27</c:v>
                </c:pt>
                <c:pt idx="5206">
                  <c:v>-213.40280000000001</c:v>
                </c:pt>
                <c:pt idx="5207">
                  <c:v>2.1436000000000002</c:v>
                </c:pt>
                <c:pt idx="5208">
                  <c:v>0.63250000000000073</c:v>
                </c:pt>
                <c:pt idx="5209">
                  <c:v>357.54419999999993</c:v>
                </c:pt>
                <c:pt idx="5210">
                  <c:v>-6.0444000000000004</c:v>
                </c:pt>
                <c:pt idx="5211">
                  <c:v>898.76951999999994</c:v>
                </c:pt>
                <c:pt idx="5212">
                  <c:v>-15.48</c:v>
                </c:pt>
                <c:pt idx="5213">
                  <c:v>-30.019600000000001</c:v>
                </c:pt>
                <c:pt idx="5214">
                  <c:v>267.47159999999997</c:v>
                </c:pt>
                <c:pt idx="5215">
                  <c:v>-31.163040000000002</c:v>
                </c:pt>
                <c:pt idx="5216">
                  <c:v>17.808</c:v>
                </c:pt>
                <c:pt idx="5217">
                  <c:v>20.808</c:v>
                </c:pt>
                <c:pt idx="5218">
                  <c:v>-224.38569999999999</c:v>
                </c:pt>
                <c:pt idx="5219">
                  <c:v>-28.35</c:v>
                </c:pt>
                <c:pt idx="5220">
                  <c:v>-100.49</c:v>
                </c:pt>
                <c:pt idx="5221">
                  <c:v>0.99999999999999933</c:v>
                </c:pt>
                <c:pt idx="5222">
                  <c:v>-167.06</c:v>
                </c:pt>
                <c:pt idx="5223">
                  <c:v>5.9200000000000088</c:v>
                </c:pt>
                <c:pt idx="5224">
                  <c:v>-30.541055999999998</c:v>
                </c:pt>
                <c:pt idx="5225">
                  <c:v>-1136.3472287999998</c:v>
                </c:pt>
                <c:pt idx="5226">
                  <c:v>476.56627200000003</c:v>
                </c:pt>
                <c:pt idx="5227">
                  <c:v>-186.07400000000001</c:v>
                </c:pt>
                <c:pt idx="5228">
                  <c:v>-50.244999999999997</c:v>
                </c:pt>
                <c:pt idx="5229">
                  <c:v>224.8</c:v>
                </c:pt>
                <c:pt idx="5230">
                  <c:v>871.48379999999997</c:v>
                </c:pt>
                <c:pt idx="5231">
                  <c:v>-387.1044</c:v>
                </c:pt>
                <c:pt idx="5232">
                  <c:v>1.3920000000000003</c:v>
                </c:pt>
                <c:pt idx="5233">
                  <c:v>-101.78400000000001</c:v>
                </c:pt>
                <c:pt idx="5234">
                  <c:v>86.096091999999985</c:v>
                </c:pt>
                <c:pt idx="5235">
                  <c:v>314.83799999999997</c:v>
                </c:pt>
                <c:pt idx="5236">
                  <c:v>119.60256000000001</c:v>
                </c:pt>
                <c:pt idx="5237">
                  <c:v>-5.2164000000000001</c:v>
                </c:pt>
                <c:pt idx="5238">
                  <c:v>-55.97</c:v>
                </c:pt>
                <c:pt idx="5239">
                  <c:v>-14.59</c:v>
                </c:pt>
                <c:pt idx="5240">
                  <c:v>424.18079999999998</c:v>
                </c:pt>
                <c:pt idx="5241">
                  <c:v>-66.247299999999996</c:v>
                </c:pt>
                <c:pt idx="5242">
                  <c:v>-171.15770000000001</c:v>
                </c:pt>
                <c:pt idx="5243">
                  <c:v>624.23900000000003</c:v>
                </c:pt>
                <c:pt idx="5244">
                  <c:v>-14.3241</c:v>
                </c:pt>
                <c:pt idx="5245">
                  <c:v>3.5175000000000001</c:v>
                </c:pt>
                <c:pt idx="5246">
                  <c:v>-1926.9439</c:v>
                </c:pt>
                <c:pt idx="5247">
                  <c:v>-2341.5594300000002</c:v>
                </c:pt>
                <c:pt idx="5248">
                  <c:v>-606.21400000000006</c:v>
                </c:pt>
                <c:pt idx="5249">
                  <c:v>-75.424300000000002</c:v>
                </c:pt>
                <c:pt idx="5250">
                  <c:v>-1190.6692</c:v>
                </c:pt>
                <c:pt idx="5251">
                  <c:v>-673.55190000000005</c:v>
                </c:pt>
                <c:pt idx="5252">
                  <c:v>-25.615800000000004</c:v>
                </c:pt>
                <c:pt idx="5253">
                  <c:v>-45.791899999999998</c:v>
                </c:pt>
                <c:pt idx="5254">
                  <c:v>-126.0574</c:v>
                </c:pt>
                <c:pt idx="5255">
                  <c:v>8.7100000000000011E-2</c:v>
                </c:pt>
                <c:pt idx="5256">
                  <c:v>-1157.9113</c:v>
                </c:pt>
                <c:pt idx="5257">
                  <c:v>171.90190000000001</c:v>
                </c:pt>
                <c:pt idx="5258">
                  <c:v>-724.41499999999996</c:v>
                </c:pt>
                <c:pt idx="5259">
                  <c:v>-880.28550000000007</c:v>
                </c:pt>
                <c:pt idx="5260">
                  <c:v>-227.9</c:v>
                </c:pt>
                <c:pt idx="5261">
                  <c:v>-895.24</c:v>
                </c:pt>
                <c:pt idx="5262">
                  <c:v>-506.43</c:v>
                </c:pt>
                <c:pt idx="5263">
                  <c:v>-94.78</c:v>
                </c:pt>
                <c:pt idx="5264">
                  <c:v>-800.96119999999996</c:v>
                </c:pt>
                <c:pt idx="5265">
                  <c:v>604.01909999999998</c:v>
                </c:pt>
                <c:pt idx="5266">
                  <c:v>-11.631599999999999</c:v>
                </c:pt>
                <c:pt idx="5267">
                  <c:v>-61.764400000000002</c:v>
                </c:pt>
                <c:pt idx="5268">
                  <c:v>0.14144000000000001</c:v>
                </c:pt>
                <c:pt idx="5269">
                  <c:v>-128.69</c:v>
                </c:pt>
                <c:pt idx="5270">
                  <c:v>5.25</c:v>
                </c:pt>
                <c:pt idx="5271">
                  <c:v>-56.71</c:v>
                </c:pt>
                <c:pt idx="5272">
                  <c:v>-19.260000000000002</c:v>
                </c:pt>
                <c:pt idx="5273">
                  <c:v>-37.184399999999997</c:v>
                </c:pt>
                <c:pt idx="5274">
                  <c:v>235.38659999999996</c:v>
                </c:pt>
                <c:pt idx="5275">
                  <c:v>552.97</c:v>
                </c:pt>
                <c:pt idx="5276">
                  <c:v>-79.552799999999991</c:v>
                </c:pt>
                <c:pt idx="5277">
                  <c:v>2.4760000000000026</c:v>
                </c:pt>
                <c:pt idx="5278">
                  <c:v>442.36589999999995</c:v>
                </c:pt>
                <c:pt idx="5279">
                  <c:v>-22.8965</c:v>
                </c:pt>
                <c:pt idx="5280">
                  <c:v>460.98899999999998</c:v>
                </c:pt>
                <c:pt idx="5281">
                  <c:v>19.108000000000018</c:v>
                </c:pt>
                <c:pt idx="5282">
                  <c:v>-43.5</c:v>
                </c:pt>
                <c:pt idx="5283">
                  <c:v>9.6140000000000114</c:v>
                </c:pt>
                <c:pt idx="5284">
                  <c:v>9.710000000000008</c:v>
                </c:pt>
                <c:pt idx="5285">
                  <c:v>842.80680000000018</c:v>
                </c:pt>
                <c:pt idx="5286">
                  <c:v>12.976600000000005</c:v>
                </c:pt>
                <c:pt idx="5287">
                  <c:v>-266.57400000000001</c:v>
                </c:pt>
                <c:pt idx="5288">
                  <c:v>-259.75599999999997</c:v>
                </c:pt>
                <c:pt idx="5289">
                  <c:v>729.16799999999989</c:v>
                </c:pt>
                <c:pt idx="5290">
                  <c:v>48.438000000000002</c:v>
                </c:pt>
                <c:pt idx="5291">
                  <c:v>12.6144</c:v>
                </c:pt>
                <c:pt idx="5292">
                  <c:v>-1.988</c:v>
                </c:pt>
                <c:pt idx="5293">
                  <c:v>-189.83509999999998</c:v>
                </c:pt>
                <c:pt idx="5294">
                  <c:v>1469.7275999999999</c:v>
                </c:pt>
                <c:pt idx="5295">
                  <c:v>-83.553060000000002</c:v>
                </c:pt>
                <c:pt idx="5296">
                  <c:v>213.60196000000019</c:v>
                </c:pt>
                <c:pt idx="5297">
                  <c:v>-16.89</c:v>
                </c:pt>
                <c:pt idx="5298">
                  <c:v>25.51</c:v>
                </c:pt>
                <c:pt idx="5299">
                  <c:v>621.59799999999996</c:v>
                </c:pt>
                <c:pt idx="5300">
                  <c:v>644.59799999999996</c:v>
                </c:pt>
                <c:pt idx="5301">
                  <c:v>-19.81776</c:v>
                </c:pt>
                <c:pt idx="5302">
                  <c:v>-91.336800000000011</c:v>
                </c:pt>
                <c:pt idx="5303">
                  <c:v>-11.746560000000001</c:v>
                </c:pt>
                <c:pt idx="5304">
                  <c:v>35.686799999999998</c:v>
                </c:pt>
                <c:pt idx="5305">
                  <c:v>-43.8748</c:v>
                </c:pt>
                <c:pt idx="5306">
                  <c:v>-391.12879999999996</c:v>
                </c:pt>
                <c:pt idx="5307">
                  <c:v>-850.65239999999994</c:v>
                </c:pt>
                <c:pt idx="5308">
                  <c:v>98.525099999999981</c:v>
                </c:pt>
                <c:pt idx="5309">
                  <c:v>214.23</c:v>
                </c:pt>
                <c:pt idx="5310">
                  <c:v>-31.01</c:v>
                </c:pt>
                <c:pt idx="5311">
                  <c:v>3483.66</c:v>
                </c:pt>
                <c:pt idx="5312">
                  <c:v>8.6870999999999992</c:v>
                </c:pt>
                <c:pt idx="5313">
                  <c:v>21.883400000000023</c:v>
                </c:pt>
                <c:pt idx="5314">
                  <c:v>37.090000000000003</c:v>
                </c:pt>
                <c:pt idx="5315">
                  <c:v>4.5119999999999996</c:v>
                </c:pt>
                <c:pt idx="5316">
                  <c:v>-35.519999999999996</c:v>
                </c:pt>
                <c:pt idx="5317">
                  <c:v>-62.8</c:v>
                </c:pt>
                <c:pt idx="5318">
                  <c:v>16.490999999999996</c:v>
                </c:pt>
                <c:pt idx="5319">
                  <c:v>27.1722</c:v>
                </c:pt>
                <c:pt idx="5320">
                  <c:v>119.44200000000012</c:v>
                </c:pt>
                <c:pt idx="5321">
                  <c:v>239.03000000000003</c:v>
                </c:pt>
                <c:pt idx="5322">
                  <c:v>9.9200000000000088</c:v>
                </c:pt>
                <c:pt idx="5323">
                  <c:v>-31.22</c:v>
                </c:pt>
                <c:pt idx="5324">
                  <c:v>-328.70600000000002</c:v>
                </c:pt>
                <c:pt idx="5325">
                  <c:v>583.74</c:v>
                </c:pt>
                <c:pt idx="5326">
                  <c:v>-37.408000000000001</c:v>
                </c:pt>
                <c:pt idx="5327">
                  <c:v>290.202</c:v>
                </c:pt>
                <c:pt idx="5328">
                  <c:v>-17.332000000000001</c:v>
                </c:pt>
                <c:pt idx="5329">
                  <c:v>12.146000000000008</c:v>
                </c:pt>
                <c:pt idx="5330">
                  <c:v>5.6870000000000083</c:v>
                </c:pt>
                <c:pt idx="5331">
                  <c:v>8.6488000000000014</c:v>
                </c:pt>
                <c:pt idx="5332">
                  <c:v>-53.18</c:v>
                </c:pt>
                <c:pt idx="5333">
                  <c:v>-181.102</c:v>
                </c:pt>
                <c:pt idx="5334">
                  <c:v>366.63</c:v>
                </c:pt>
                <c:pt idx="5335">
                  <c:v>882.93000000000006</c:v>
                </c:pt>
                <c:pt idx="5336">
                  <c:v>6.6803999999999988</c:v>
                </c:pt>
                <c:pt idx="5337">
                  <c:v>46.29</c:v>
                </c:pt>
                <c:pt idx="5338">
                  <c:v>177.79</c:v>
                </c:pt>
                <c:pt idx="5339">
                  <c:v>-14.990400000000001</c:v>
                </c:pt>
                <c:pt idx="5340">
                  <c:v>52.500799999999998</c:v>
                </c:pt>
                <c:pt idx="5341">
                  <c:v>34.561679999999996</c:v>
                </c:pt>
                <c:pt idx="5342">
                  <c:v>-106.8</c:v>
                </c:pt>
                <c:pt idx="5343">
                  <c:v>-2.23</c:v>
                </c:pt>
                <c:pt idx="5344">
                  <c:v>100.59299999999999</c:v>
                </c:pt>
                <c:pt idx="5345">
                  <c:v>280.34699999999998</c:v>
                </c:pt>
                <c:pt idx="5346">
                  <c:v>638.38109999999995</c:v>
                </c:pt>
                <c:pt idx="5347">
                  <c:v>-4.17</c:v>
                </c:pt>
                <c:pt idx="5348">
                  <c:v>-249.27</c:v>
                </c:pt>
                <c:pt idx="5349">
                  <c:v>-353.71</c:v>
                </c:pt>
                <c:pt idx="5350">
                  <c:v>25.19</c:v>
                </c:pt>
                <c:pt idx="5351">
                  <c:v>14.77</c:v>
                </c:pt>
                <c:pt idx="5352">
                  <c:v>-66.230800000000002</c:v>
                </c:pt>
                <c:pt idx="5353">
                  <c:v>831.91200000000003</c:v>
                </c:pt>
                <c:pt idx="5354">
                  <c:v>-17.34</c:v>
                </c:pt>
                <c:pt idx="5355">
                  <c:v>23.404799999999998</c:v>
                </c:pt>
                <c:pt idx="5356">
                  <c:v>-140.61112</c:v>
                </c:pt>
                <c:pt idx="5357">
                  <c:v>-574.55970000000002</c:v>
                </c:pt>
                <c:pt idx="5358">
                  <c:v>31.191599999999998</c:v>
                </c:pt>
                <c:pt idx="5359">
                  <c:v>17.652000000000001</c:v>
                </c:pt>
                <c:pt idx="5360">
                  <c:v>739.67399999999998</c:v>
                </c:pt>
                <c:pt idx="5361">
                  <c:v>-23.155999999999999</c:v>
                </c:pt>
                <c:pt idx="5362">
                  <c:v>212.97599999999997</c:v>
                </c:pt>
                <c:pt idx="5363">
                  <c:v>-10.435</c:v>
                </c:pt>
                <c:pt idx="5364">
                  <c:v>1444.8392999999996</c:v>
                </c:pt>
                <c:pt idx="5365">
                  <c:v>60.522000000000006</c:v>
                </c:pt>
                <c:pt idx="5366">
                  <c:v>21.242000000000019</c:v>
                </c:pt>
                <c:pt idx="5367">
                  <c:v>667.2600000000001</c:v>
                </c:pt>
                <c:pt idx="5368">
                  <c:v>-6.17265</c:v>
                </c:pt>
                <c:pt idx="5369">
                  <c:v>-9.7611999999999988</c:v>
                </c:pt>
                <c:pt idx="5370">
                  <c:v>100.04</c:v>
                </c:pt>
                <c:pt idx="5371">
                  <c:v>308.22000000000003</c:v>
                </c:pt>
                <c:pt idx="5372">
                  <c:v>-135.16800000000001</c:v>
                </c:pt>
                <c:pt idx="5373">
                  <c:v>946.7</c:v>
                </c:pt>
                <c:pt idx="5374">
                  <c:v>27.51</c:v>
                </c:pt>
                <c:pt idx="5375">
                  <c:v>-106.21</c:v>
                </c:pt>
                <c:pt idx="5376">
                  <c:v>303.3</c:v>
                </c:pt>
                <c:pt idx="5377">
                  <c:v>-15.17</c:v>
                </c:pt>
                <c:pt idx="5378">
                  <c:v>-11.7645</c:v>
                </c:pt>
                <c:pt idx="5379">
                  <c:v>1196.72</c:v>
                </c:pt>
                <c:pt idx="5380">
                  <c:v>-25.27</c:v>
                </c:pt>
                <c:pt idx="5381">
                  <c:v>-255.55</c:v>
                </c:pt>
                <c:pt idx="5382">
                  <c:v>-12.3453</c:v>
                </c:pt>
                <c:pt idx="5383">
                  <c:v>-10.61</c:v>
                </c:pt>
                <c:pt idx="5384">
                  <c:v>2636.01</c:v>
                </c:pt>
                <c:pt idx="5385">
                  <c:v>0.13</c:v>
                </c:pt>
                <c:pt idx="5386">
                  <c:v>583.49700000000007</c:v>
                </c:pt>
                <c:pt idx="5387">
                  <c:v>-4.91</c:v>
                </c:pt>
                <c:pt idx="5388">
                  <c:v>-20.87</c:v>
                </c:pt>
                <c:pt idx="5389">
                  <c:v>184.584</c:v>
                </c:pt>
                <c:pt idx="5390">
                  <c:v>-98.433999999999997</c:v>
                </c:pt>
                <c:pt idx="5391">
                  <c:v>-2.1840000000000002</c:v>
                </c:pt>
                <c:pt idx="5392">
                  <c:v>-49.716799999999999</c:v>
                </c:pt>
                <c:pt idx="5393">
                  <c:v>-130.13630000000001</c:v>
                </c:pt>
                <c:pt idx="5394">
                  <c:v>-228.94200000000001</c:v>
                </c:pt>
                <c:pt idx="5395">
                  <c:v>-470.07799999999997</c:v>
                </c:pt>
                <c:pt idx="5396">
                  <c:v>203.346</c:v>
                </c:pt>
                <c:pt idx="5397">
                  <c:v>116.52659999999999</c:v>
                </c:pt>
                <c:pt idx="5398">
                  <c:v>508.23599999999993</c:v>
                </c:pt>
                <c:pt idx="5399">
                  <c:v>224.11439999999999</c:v>
                </c:pt>
                <c:pt idx="5400">
                  <c:v>-197.77800000000002</c:v>
                </c:pt>
                <c:pt idx="5401">
                  <c:v>-78.916679999999999</c:v>
                </c:pt>
                <c:pt idx="5402">
                  <c:v>-13562.637407999999</c:v>
                </c:pt>
                <c:pt idx="5403">
                  <c:v>84.61160000000001</c:v>
                </c:pt>
                <c:pt idx="5404">
                  <c:v>17.7896</c:v>
                </c:pt>
                <c:pt idx="5405">
                  <c:v>-9.7799999999999994</c:v>
                </c:pt>
                <c:pt idx="5406">
                  <c:v>0.88191999999999604</c:v>
                </c:pt>
                <c:pt idx="5407">
                  <c:v>-5.3491199999999992</c:v>
                </c:pt>
                <c:pt idx="5408">
                  <c:v>-63.35</c:v>
                </c:pt>
                <c:pt idx="5409">
                  <c:v>-10402.943916</c:v>
                </c:pt>
                <c:pt idx="5410">
                  <c:v>58.421199999999999</c:v>
                </c:pt>
                <c:pt idx="5411">
                  <c:v>-18.575200000000002</c:v>
                </c:pt>
                <c:pt idx="5412">
                  <c:v>-223.48519999999999</c:v>
                </c:pt>
                <c:pt idx="5413">
                  <c:v>-99.95</c:v>
                </c:pt>
                <c:pt idx="5414">
                  <c:v>-55.610399999999998</c:v>
                </c:pt>
                <c:pt idx="5415">
                  <c:v>222.90449999999998</c:v>
                </c:pt>
                <c:pt idx="5416">
                  <c:v>163.38</c:v>
                </c:pt>
                <c:pt idx="5417">
                  <c:v>-5.4395000000000007</c:v>
                </c:pt>
                <c:pt idx="5418">
                  <c:v>-166.67088000000001</c:v>
                </c:pt>
                <c:pt idx="5419">
                  <c:v>-315.029</c:v>
                </c:pt>
                <c:pt idx="5420">
                  <c:v>-13.74</c:v>
                </c:pt>
                <c:pt idx="5421">
                  <c:v>-34.510580000000004</c:v>
                </c:pt>
                <c:pt idx="5422">
                  <c:v>-19.115199999999998</c:v>
                </c:pt>
                <c:pt idx="5423">
                  <c:v>-47.15</c:v>
                </c:pt>
                <c:pt idx="5424">
                  <c:v>25.68</c:v>
                </c:pt>
                <c:pt idx="5425">
                  <c:v>-865.88</c:v>
                </c:pt>
                <c:pt idx="5426">
                  <c:v>-69.66</c:v>
                </c:pt>
                <c:pt idx="5427">
                  <c:v>-73.953599999999994</c:v>
                </c:pt>
                <c:pt idx="5428">
                  <c:v>146.072</c:v>
                </c:pt>
                <c:pt idx="5429">
                  <c:v>40.316859999999998</c:v>
                </c:pt>
                <c:pt idx="5430">
                  <c:v>707.0292800000002</c:v>
                </c:pt>
                <c:pt idx="5431">
                  <c:v>29.94192000000001</c:v>
                </c:pt>
                <c:pt idx="5432">
                  <c:v>-13.777000000000001</c:v>
                </c:pt>
                <c:pt idx="5433">
                  <c:v>1909.1333999999999</c:v>
                </c:pt>
                <c:pt idx="5434">
                  <c:v>-57.8795</c:v>
                </c:pt>
                <c:pt idx="5435">
                  <c:v>-521.41999999999996</c:v>
                </c:pt>
                <c:pt idx="5436">
                  <c:v>-71.47</c:v>
                </c:pt>
                <c:pt idx="5437">
                  <c:v>-8.9039999999999999</c:v>
                </c:pt>
                <c:pt idx="5438">
                  <c:v>-39</c:v>
                </c:pt>
                <c:pt idx="5439">
                  <c:v>290.82810000000001</c:v>
                </c:pt>
                <c:pt idx="5440">
                  <c:v>51.5</c:v>
                </c:pt>
                <c:pt idx="5441">
                  <c:v>57.756</c:v>
                </c:pt>
                <c:pt idx="5442">
                  <c:v>2848.17</c:v>
                </c:pt>
                <c:pt idx="5443">
                  <c:v>-94.82</c:v>
                </c:pt>
                <c:pt idx="5444">
                  <c:v>1111.6702399999999</c:v>
                </c:pt>
                <c:pt idx="5445">
                  <c:v>373.47629999999998</c:v>
                </c:pt>
                <c:pt idx="5446">
                  <c:v>78.922199999999989</c:v>
                </c:pt>
                <c:pt idx="5447">
                  <c:v>424.46400000000006</c:v>
                </c:pt>
                <c:pt idx="5448">
                  <c:v>88.72</c:v>
                </c:pt>
                <c:pt idx="5449">
                  <c:v>7.2518999999999991</c:v>
                </c:pt>
                <c:pt idx="5450">
                  <c:v>-191.49</c:v>
                </c:pt>
                <c:pt idx="5451">
                  <c:v>182.96039999999999</c:v>
                </c:pt>
                <c:pt idx="5452">
                  <c:v>105.76500000000001</c:v>
                </c:pt>
                <c:pt idx="5453">
                  <c:v>143.68559999999999</c:v>
                </c:pt>
                <c:pt idx="5454">
                  <c:v>-144.6815</c:v>
                </c:pt>
                <c:pt idx="5455">
                  <c:v>229.779</c:v>
                </c:pt>
                <c:pt idx="5456">
                  <c:v>79.922699999999992</c:v>
                </c:pt>
                <c:pt idx="5457">
                  <c:v>7.6900000000000048</c:v>
                </c:pt>
                <c:pt idx="5458">
                  <c:v>57.111299999999993</c:v>
                </c:pt>
                <c:pt idx="5459">
                  <c:v>-25.426500000000001</c:v>
                </c:pt>
                <c:pt idx="5460">
                  <c:v>27.358499999999996</c:v>
                </c:pt>
                <c:pt idx="5461">
                  <c:v>751.93439999999998</c:v>
                </c:pt>
                <c:pt idx="5462">
                  <c:v>-2.35175</c:v>
                </c:pt>
                <c:pt idx="5463">
                  <c:v>183.36060000000001</c:v>
                </c:pt>
                <c:pt idx="5464">
                  <c:v>31.24</c:v>
                </c:pt>
                <c:pt idx="5465">
                  <c:v>34.362000000000002</c:v>
                </c:pt>
                <c:pt idx="5466">
                  <c:v>241.15</c:v>
                </c:pt>
                <c:pt idx="5467">
                  <c:v>-28.81</c:v>
                </c:pt>
                <c:pt idx="5468">
                  <c:v>-285.08999999999997</c:v>
                </c:pt>
                <c:pt idx="5469">
                  <c:v>307.26389999999998</c:v>
                </c:pt>
                <c:pt idx="5470">
                  <c:v>5.6550000000000002</c:v>
                </c:pt>
                <c:pt idx="5471">
                  <c:v>139.78020000000001</c:v>
                </c:pt>
                <c:pt idx="5472">
                  <c:v>-1330.5</c:v>
                </c:pt>
                <c:pt idx="5473">
                  <c:v>2820.9752999999996</c:v>
                </c:pt>
                <c:pt idx="5474">
                  <c:v>58.456799999999994</c:v>
                </c:pt>
                <c:pt idx="5475">
                  <c:v>-1046.5722352800001</c:v>
                </c:pt>
                <c:pt idx="5476">
                  <c:v>20.755199999999999</c:v>
                </c:pt>
                <c:pt idx="5477">
                  <c:v>-137.12799999999999</c:v>
                </c:pt>
                <c:pt idx="5478">
                  <c:v>2.5391999999999997</c:v>
                </c:pt>
                <c:pt idx="5479">
                  <c:v>-207.89135999999999</c:v>
                </c:pt>
                <c:pt idx="5480">
                  <c:v>-25.704000000000001</c:v>
                </c:pt>
                <c:pt idx="5481">
                  <c:v>-157.86623999999995</c:v>
                </c:pt>
                <c:pt idx="5482">
                  <c:v>-821.87</c:v>
                </c:pt>
                <c:pt idx="5483">
                  <c:v>24.87</c:v>
                </c:pt>
                <c:pt idx="5484">
                  <c:v>-124.42</c:v>
                </c:pt>
                <c:pt idx="5485">
                  <c:v>223.25399999999999</c:v>
                </c:pt>
                <c:pt idx="5486">
                  <c:v>-88.963999999999999</c:v>
                </c:pt>
                <c:pt idx="5487">
                  <c:v>1.8088</c:v>
                </c:pt>
                <c:pt idx="5488">
                  <c:v>-31.43</c:v>
                </c:pt>
                <c:pt idx="5489">
                  <c:v>-21.13</c:v>
                </c:pt>
                <c:pt idx="5490">
                  <c:v>-118.48099999999999</c:v>
                </c:pt>
                <c:pt idx="5491">
                  <c:v>-4.75</c:v>
                </c:pt>
                <c:pt idx="5492">
                  <c:v>-116.56</c:v>
                </c:pt>
                <c:pt idx="5493">
                  <c:v>11.650950000000002</c:v>
                </c:pt>
                <c:pt idx="5494">
                  <c:v>-26.94</c:v>
                </c:pt>
                <c:pt idx="5495">
                  <c:v>869.71049999999991</c:v>
                </c:pt>
                <c:pt idx="5496">
                  <c:v>-76.087199999999996</c:v>
                </c:pt>
                <c:pt idx="5497">
                  <c:v>-1346.0447999999999</c:v>
                </c:pt>
                <c:pt idx="5498">
                  <c:v>-74.289999999999992</c:v>
                </c:pt>
                <c:pt idx="5499">
                  <c:v>1320.5495999999998</c:v>
                </c:pt>
                <c:pt idx="5500">
                  <c:v>1585.5030000000002</c:v>
                </c:pt>
                <c:pt idx="5501">
                  <c:v>526.04219999999998</c:v>
                </c:pt>
                <c:pt idx="5502">
                  <c:v>-250.34800000000001</c:v>
                </c:pt>
                <c:pt idx="5503">
                  <c:v>497.83799999999997</c:v>
                </c:pt>
                <c:pt idx="5504">
                  <c:v>222.13800000000001</c:v>
                </c:pt>
                <c:pt idx="5505">
                  <c:v>-79.240000000000009</c:v>
                </c:pt>
                <c:pt idx="5506">
                  <c:v>-229.85200000000003</c:v>
                </c:pt>
                <c:pt idx="5507">
                  <c:v>330.80129999999997</c:v>
                </c:pt>
                <c:pt idx="5508">
                  <c:v>-30.547439999999995</c:v>
                </c:pt>
                <c:pt idx="5509">
                  <c:v>122.84399999999999</c:v>
                </c:pt>
                <c:pt idx="5510">
                  <c:v>66.263999999999996</c:v>
                </c:pt>
                <c:pt idx="5511">
                  <c:v>3130.3601999999996</c:v>
                </c:pt>
                <c:pt idx="5512">
                  <c:v>-265.06200000000001</c:v>
                </c:pt>
                <c:pt idx="5513">
                  <c:v>334.51409999999998</c:v>
                </c:pt>
                <c:pt idx="5514">
                  <c:v>1848.6119999999999</c:v>
                </c:pt>
                <c:pt idx="5515">
                  <c:v>123.762</c:v>
                </c:pt>
                <c:pt idx="5516">
                  <c:v>-239.274</c:v>
                </c:pt>
                <c:pt idx="5517">
                  <c:v>-40.432000000000002</c:v>
                </c:pt>
                <c:pt idx="5518">
                  <c:v>-2.5060000000000002</c:v>
                </c:pt>
                <c:pt idx="5519">
                  <c:v>11.898</c:v>
                </c:pt>
                <c:pt idx="5520">
                  <c:v>-88.61</c:v>
                </c:pt>
                <c:pt idx="5521">
                  <c:v>110.77</c:v>
                </c:pt>
                <c:pt idx="5522">
                  <c:v>453.15749999999997</c:v>
                </c:pt>
                <c:pt idx="5523">
                  <c:v>109.16</c:v>
                </c:pt>
                <c:pt idx="5524">
                  <c:v>1338.0825</c:v>
                </c:pt>
                <c:pt idx="5525">
                  <c:v>-69.052900000000008</c:v>
                </c:pt>
                <c:pt idx="5526">
                  <c:v>91.673999999999992</c:v>
                </c:pt>
                <c:pt idx="5527">
                  <c:v>82.555199999999985</c:v>
                </c:pt>
                <c:pt idx="5528">
                  <c:v>-11.06</c:v>
                </c:pt>
                <c:pt idx="5529">
                  <c:v>-98.433999999999997</c:v>
                </c:pt>
                <c:pt idx="5530">
                  <c:v>387.70444800000001</c:v>
                </c:pt>
                <c:pt idx="5531">
                  <c:v>32.259599999999999</c:v>
                </c:pt>
                <c:pt idx="5532">
                  <c:v>-314.61</c:v>
                </c:pt>
                <c:pt idx="5533">
                  <c:v>-4017.6164999999996</c:v>
                </c:pt>
                <c:pt idx="5534">
                  <c:v>61.437599999999996</c:v>
                </c:pt>
                <c:pt idx="5535">
                  <c:v>-104.696</c:v>
                </c:pt>
                <c:pt idx="5536">
                  <c:v>-136.12200000000001</c:v>
                </c:pt>
                <c:pt idx="5537">
                  <c:v>581.65199999999993</c:v>
                </c:pt>
                <c:pt idx="5538">
                  <c:v>177.36</c:v>
                </c:pt>
                <c:pt idx="5539">
                  <c:v>-27.375</c:v>
                </c:pt>
                <c:pt idx="5540">
                  <c:v>-435.75749999999999</c:v>
                </c:pt>
                <c:pt idx="5541">
                  <c:v>682.53</c:v>
                </c:pt>
                <c:pt idx="5542">
                  <c:v>-277.22200000000004</c:v>
                </c:pt>
                <c:pt idx="5543">
                  <c:v>14.890199999999998</c:v>
                </c:pt>
                <c:pt idx="5544">
                  <c:v>217.39139999999998</c:v>
                </c:pt>
                <c:pt idx="5545">
                  <c:v>1063.46</c:v>
                </c:pt>
                <c:pt idx="5546">
                  <c:v>225.77152000000001</c:v>
                </c:pt>
                <c:pt idx="5547">
                  <c:v>262.52429999999998</c:v>
                </c:pt>
                <c:pt idx="5548">
                  <c:v>66.224999999999994</c:v>
                </c:pt>
                <c:pt idx="5549">
                  <c:v>-28.681000000000001</c:v>
                </c:pt>
                <c:pt idx="5550">
                  <c:v>6.347999999999999</c:v>
                </c:pt>
                <c:pt idx="5551">
                  <c:v>1541.25</c:v>
                </c:pt>
                <c:pt idx="5552">
                  <c:v>1343.2049999999999</c:v>
                </c:pt>
                <c:pt idx="5553">
                  <c:v>29.897699999999997</c:v>
                </c:pt>
                <c:pt idx="5554">
                  <c:v>-266.68600000000004</c:v>
                </c:pt>
                <c:pt idx="5555">
                  <c:v>-12.277999999999999</c:v>
                </c:pt>
                <c:pt idx="5556">
                  <c:v>1.6859999999999999</c:v>
                </c:pt>
                <c:pt idx="5557">
                  <c:v>-93.702000000000012</c:v>
                </c:pt>
                <c:pt idx="5558">
                  <c:v>288.31830000000002</c:v>
                </c:pt>
                <c:pt idx="5559">
                  <c:v>1121.9159999999999</c:v>
                </c:pt>
                <c:pt idx="5560">
                  <c:v>90.84</c:v>
                </c:pt>
                <c:pt idx="5561">
                  <c:v>265.11180000000002</c:v>
                </c:pt>
                <c:pt idx="5562">
                  <c:v>9.5608000000000004</c:v>
                </c:pt>
                <c:pt idx="5563">
                  <c:v>390.09839999999997</c:v>
                </c:pt>
                <c:pt idx="5564">
                  <c:v>286.55699999999996</c:v>
                </c:pt>
                <c:pt idx="5565">
                  <c:v>-106.27</c:v>
                </c:pt>
                <c:pt idx="5566">
                  <c:v>-92.04</c:v>
                </c:pt>
                <c:pt idx="5567">
                  <c:v>14.445</c:v>
                </c:pt>
                <c:pt idx="5568">
                  <c:v>1959.1032</c:v>
                </c:pt>
                <c:pt idx="5569">
                  <c:v>7.5877920000000039</c:v>
                </c:pt>
                <c:pt idx="5570">
                  <c:v>405.54059999999998</c:v>
                </c:pt>
                <c:pt idx="5571">
                  <c:v>49.044336000000015</c:v>
                </c:pt>
                <c:pt idx="5572">
                  <c:v>268.02359999999999</c:v>
                </c:pt>
                <c:pt idx="5573">
                  <c:v>-166.74</c:v>
                </c:pt>
                <c:pt idx="5574">
                  <c:v>-173.99088</c:v>
                </c:pt>
                <c:pt idx="5575">
                  <c:v>33.795839999999998</c:v>
                </c:pt>
                <c:pt idx="5576">
                  <c:v>46.65</c:v>
                </c:pt>
                <c:pt idx="5577">
                  <c:v>108.52799999999999</c:v>
                </c:pt>
                <c:pt idx="5578">
                  <c:v>77.97</c:v>
                </c:pt>
                <c:pt idx="5579">
                  <c:v>-9.7439999999999998</c:v>
                </c:pt>
                <c:pt idx="5580">
                  <c:v>163.44</c:v>
                </c:pt>
                <c:pt idx="5581">
                  <c:v>-1654.394</c:v>
                </c:pt>
                <c:pt idx="5582">
                  <c:v>-1250.7460000000001</c:v>
                </c:pt>
                <c:pt idx="5583">
                  <c:v>374.904</c:v>
                </c:pt>
                <c:pt idx="5584">
                  <c:v>-528.83600000000001</c:v>
                </c:pt>
                <c:pt idx="5585">
                  <c:v>-181.39673999999999</c:v>
                </c:pt>
                <c:pt idx="5586">
                  <c:v>-47.308800000000005</c:v>
                </c:pt>
                <c:pt idx="5587">
                  <c:v>-272.71320000000003</c:v>
                </c:pt>
                <c:pt idx="5588">
                  <c:v>-45.99</c:v>
                </c:pt>
                <c:pt idx="5589">
                  <c:v>-150.74</c:v>
                </c:pt>
                <c:pt idx="5590">
                  <c:v>199.3</c:v>
                </c:pt>
                <c:pt idx="5591">
                  <c:v>1328.8088999999998</c:v>
                </c:pt>
                <c:pt idx="5592">
                  <c:v>-162.69399999999999</c:v>
                </c:pt>
                <c:pt idx="5593">
                  <c:v>-115.90389999999999</c:v>
                </c:pt>
                <c:pt idx="5594">
                  <c:v>2127.5364</c:v>
                </c:pt>
                <c:pt idx="5595">
                  <c:v>-147.21</c:v>
                </c:pt>
                <c:pt idx="5596">
                  <c:v>-5136.6714000000002</c:v>
                </c:pt>
                <c:pt idx="5597">
                  <c:v>629.41200000000003</c:v>
                </c:pt>
                <c:pt idx="5598">
                  <c:v>131.42189999999999</c:v>
                </c:pt>
                <c:pt idx="5599">
                  <c:v>123.07799999999999</c:v>
                </c:pt>
                <c:pt idx="5600">
                  <c:v>-729.98799999999994</c:v>
                </c:pt>
                <c:pt idx="5601">
                  <c:v>460.99259999999998</c:v>
                </c:pt>
                <c:pt idx="5602">
                  <c:v>250.00379999999998</c:v>
                </c:pt>
                <c:pt idx="5603">
                  <c:v>6.0059999999999993</c:v>
                </c:pt>
                <c:pt idx="5604">
                  <c:v>135.84</c:v>
                </c:pt>
                <c:pt idx="5605">
                  <c:v>581.91480000000001</c:v>
                </c:pt>
                <c:pt idx="5606">
                  <c:v>1611.114</c:v>
                </c:pt>
                <c:pt idx="5607">
                  <c:v>16.026</c:v>
                </c:pt>
                <c:pt idx="5608">
                  <c:v>-133.54599999999999</c:v>
                </c:pt>
                <c:pt idx="5609">
                  <c:v>272.69399999999996</c:v>
                </c:pt>
                <c:pt idx="5610">
                  <c:v>-61.6</c:v>
                </c:pt>
                <c:pt idx="5611">
                  <c:v>-132.42600000000002</c:v>
                </c:pt>
                <c:pt idx="5612">
                  <c:v>-96.977999999999994</c:v>
                </c:pt>
                <c:pt idx="5613">
                  <c:v>3109.8240000000001</c:v>
                </c:pt>
                <c:pt idx="5614">
                  <c:v>292.30200000000002</c:v>
                </c:pt>
                <c:pt idx="5615">
                  <c:v>-159.35</c:v>
                </c:pt>
                <c:pt idx="5616">
                  <c:v>-35.497</c:v>
                </c:pt>
                <c:pt idx="5617">
                  <c:v>348.8295</c:v>
                </c:pt>
                <c:pt idx="5618">
                  <c:v>670.70069999999998</c:v>
                </c:pt>
                <c:pt idx="5619">
                  <c:v>-1748.56</c:v>
                </c:pt>
                <c:pt idx="5620">
                  <c:v>-85.129000000000005</c:v>
                </c:pt>
                <c:pt idx="5621">
                  <c:v>698.16599999999994</c:v>
                </c:pt>
                <c:pt idx="5622">
                  <c:v>66.852000000000004</c:v>
                </c:pt>
                <c:pt idx="5623">
                  <c:v>-10.164</c:v>
                </c:pt>
                <c:pt idx="5624">
                  <c:v>26.736000000000001</c:v>
                </c:pt>
                <c:pt idx="5625">
                  <c:v>20.46</c:v>
                </c:pt>
                <c:pt idx="5626">
                  <c:v>-90.836199999999991</c:v>
                </c:pt>
                <c:pt idx="5627">
                  <c:v>17.839800000000011</c:v>
                </c:pt>
                <c:pt idx="5628">
                  <c:v>-83.66</c:v>
                </c:pt>
                <c:pt idx="5629">
                  <c:v>976.2672</c:v>
                </c:pt>
                <c:pt idx="5630">
                  <c:v>23.204699999999999</c:v>
                </c:pt>
                <c:pt idx="5631">
                  <c:v>183.84300000000002</c:v>
                </c:pt>
                <c:pt idx="5632">
                  <c:v>167.46299999999997</c:v>
                </c:pt>
                <c:pt idx="5633">
                  <c:v>1307.2692</c:v>
                </c:pt>
                <c:pt idx="5634">
                  <c:v>-15.818400000000002</c:v>
                </c:pt>
                <c:pt idx="5635">
                  <c:v>-55.832400000000007</c:v>
                </c:pt>
                <c:pt idx="5636">
                  <c:v>-16.872</c:v>
                </c:pt>
                <c:pt idx="5637">
                  <c:v>550.38080000000002</c:v>
                </c:pt>
                <c:pt idx="5638">
                  <c:v>28.7</c:v>
                </c:pt>
                <c:pt idx="5639">
                  <c:v>72.608699999999999</c:v>
                </c:pt>
                <c:pt idx="5640">
                  <c:v>-64.41149999999999</c:v>
                </c:pt>
                <c:pt idx="5641">
                  <c:v>257.31</c:v>
                </c:pt>
                <c:pt idx="5642">
                  <c:v>9.7574400000000008</c:v>
                </c:pt>
                <c:pt idx="5643">
                  <c:v>-21.89</c:v>
                </c:pt>
                <c:pt idx="5644">
                  <c:v>-46.344999999999999</c:v>
                </c:pt>
                <c:pt idx="5645">
                  <c:v>-35.258356000000006</c:v>
                </c:pt>
                <c:pt idx="5646">
                  <c:v>6.5561600000000002</c:v>
                </c:pt>
                <c:pt idx="5647">
                  <c:v>-45.57</c:v>
                </c:pt>
                <c:pt idx="5648">
                  <c:v>-142.19999999999999</c:v>
                </c:pt>
                <c:pt idx="5649">
                  <c:v>51.179999999999993</c:v>
                </c:pt>
                <c:pt idx="5650">
                  <c:v>-27.554000000000002</c:v>
                </c:pt>
                <c:pt idx="5651">
                  <c:v>1.68</c:v>
                </c:pt>
                <c:pt idx="5652">
                  <c:v>-9.2750000000000004</c:v>
                </c:pt>
                <c:pt idx="5653">
                  <c:v>-73.941999999999993</c:v>
                </c:pt>
                <c:pt idx="5654">
                  <c:v>0.62</c:v>
                </c:pt>
                <c:pt idx="5655">
                  <c:v>31.408799999999999</c:v>
                </c:pt>
                <c:pt idx="5656">
                  <c:v>151.09</c:v>
                </c:pt>
                <c:pt idx="5657">
                  <c:v>316.68239999999997</c:v>
                </c:pt>
                <c:pt idx="5658">
                  <c:v>9.5</c:v>
                </c:pt>
                <c:pt idx="5659">
                  <c:v>173.934</c:v>
                </c:pt>
                <c:pt idx="5660">
                  <c:v>4822.42</c:v>
                </c:pt>
                <c:pt idx="5661">
                  <c:v>-216.64507150000006</c:v>
                </c:pt>
                <c:pt idx="5662">
                  <c:v>-124.4228</c:v>
                </c:pt>
                <c:pt idx="5663">
                  <c:v>-201.124</c:v>
                </c:pt>
                <c:pt idx="5664">
                  <c:v>-160.41200000000001</c:v>
                </c:pt>
                <c:pt idx="5665">
                  <c:v>-733.64199999999994</c:v>
                </c:pt>
                <c:pt idx="5666">
                  <c:v>54.654000000000003</c:v>
                </c:pt>
                <c:pt idx="5667">
                  <c:v>-155.52349999999998</c:v>
                </c:pt>
                <c:pt idx="5668">
                  <c:v>30.481000000000002</c:v>
                </c:pt>
                <c:pt idx="5669">
                  <c:v>-54.583800000000004</c:v>
                </c:pt>
                <c:pt idx="5670">
                  <c:v>-15.741200000000001</c:v>
                </c:pt>
                <c:pt idx="5671">
                  <c:v>1244.7048</c:v>
                </c:pt>
                <c:pt idx="5672">
                  <c:v>-399.79059999999998</c:v>
                </c:pt>
                <c:pt idx="5673">
                  <c:v>187.488</c:v>
                </c:pt>
                <c:pt idx="5674">
                  <c:v>-39.608159999999998</c:v>
                </c:pt>
                <c:pt idx="5675">
                  <c:v>-117.92100000000001</c:v>
                </c:pt>
                <c:pt idx="5676">
                  <c:v>450.45959999999997</c:v>
                </c:pt>
                <c:pt idx="5677">
                  <c:v>8798.1830999999984</c:v>
                </c:pt>
                <c:pt idx="5678">
                  <c:v>-5.3849999999999998</c:v>
                </c:pt>
                <c:pt idx="5679">
                  <c:v>121.9648</c:v>
                </c:pt>
                <c:pt idx="5680">
                  <c:v>-157.108</c:v>
                </c:pt>
                <c:pt idx="5681">
                  <c:v>7.0400000000000063</c:v>
                </c:pt>
                <c:pt idx="5682">
                  <c:v>28.428000000000001</c:v>
                </c:pt>
                <c:pt idx="5683">
                  <c:v>-2.3804999999999996</c:v>
                </c:pt>
                <c:pt idx="5684">
                  <c:v>4378.1673000000001</c:v>
                </c:pt>
                <c:pt idx="5685">
                  <c:v>-63.14</c:v>
                </c:pt>
                <c:pt idx="5686">
                  <c:v>-78.89</c:v>
                </c:pt>
                <c:pt idx="5687">
                  <c:v>-30.968000000000004</c:v>
                </c:pt>
                <c:pt idx="5688">
                  <c:v>46.211999999999996</c:v>
                </c:pt>
                <c:pt idx="5689">
                  <c:v>85.937999999999988</c:v>
                </c:pt>
                <c:pt idx="5690">
                  <c:v>3031.9724000000001</c:v>
                </c:pt>
                <c:pt idx="5691">
                  <c:v>-17.152000000000001</c:v>
                </c:pt>
                <c:pt idx="5692">
                  <c:v>73.356000000000009</c:v>
                </c:pt>
                <c:pt idx="5693">
                  <c:v>-100.16</c:v>
                </c:pt>
                <c:pt idx="5694">
                  <c:v>-64.290000000000006</c:v>
                </c:pt>
                <c:pt idx="5695">
                  <c:v>281.38200000000001</c:v>
                </c:pt>
                <c:pt idx="5696">
                  <c:v>138.018</c:v>
                </c:pt>
                <c:pt idx="5697">
                  <c:v>38.874000000000002</c:v>
                </c:pt>
                <c:pt idx="5698">
                  <c:v>64.025999999999996</c:v>
                </c:pt>
                <c:pt idx="5699">
                  <c:v>-45.528000000000006</c:v>
                </c:pt>
                <c:pt idx="5700">
                  <c:v>-115.96199999999999</c:v>
                </c:pt>
                <c:pt idx="5701">
                  <c:v>-250.18840000000003</c:v>
                </c:pt>
                <c:pt idx="5702">
                  <c:v>-117.964</c:v>
                </c:pt>
                <c:pt idx="5703">
                  <c:v>-1121.2432000000001</c:v>
                </c:pt>
                <c:pt idx="5704">
                  <c:v>-571.50170000000003</c:v>
                </c:pt>
                <c:pt idx="5705">
                  <c:v>2899.9620000000004</c:v>
                </c:pt>
                <c:pt idx="5706">
                  <c:v>-609.78399999999999</c:v>
                </c:pt>
                <c:pt idx="5707">
                  <c:v>-89.67</c:v>
                </c:pt>
                <c:pt idx="5708">
                  <c:v>-3.57</c:v>
                </c:pt>
                <c:pt idx="5709">
                  <c:v>57.035999999999966</c:v>
                </c:pt>
                <c:pt idx="5710">
                  <c:v>32.758830000000003</c:v>
                </c:pt>
                <c:pt idx="5711">
                  <c:v>-256.16359999999997</c:v>
                </c:pt>
                <c:pt idx="5712">
                  <c:v>13.038</c:v>
                </c:pt>
                <c:pt idx="5713">
                  <c:v>224.1</c:v>
                </c:pt>
                <c:pt idx="5714">
                  <c:v>10.123200000000001</c:v>
                </c:pt>
                <c:pt idx="5715">
                  <c:v>40.869503999999999</c:v>
                </c:pt>
                <c:pt idx="5716">
                  <c:v>52.729799999999997</c:v>
                </c:pt>
                <c:pt idx="5717">
                  <c:v>1190.7537</c:v>
                </c:pt>
                <c:pt idx="5718">
                  <c:v>394.452</c:v>
                </c:pt>
                <c:pt idx="5719">
                  <c:v>-6.22</c:v>
                </c:pt>
                <c:pt idx="5720">
                  <c:v>-106.944</c:v>
                </c:pt>
                <c:pt idx="5721">
                  <c:v>1262.4585</c:v>
                </c:pt>
                <c:pt idx="5722">
                  <c:v>-0.77615999999999996</c:v>
                </c:pt>
                <c:pt idx="5723">
                  <c:v>602.75639999999987</c:v>
                </c:pt>
                <c:pt idx="5724">
                  <c:v>408.1902</c:v>
                </c:pt>
                <c:pt idx="5725">
                  <c:v>567.59</c:v>
                </c:pt>
                <c:pt idx="5726">
                  <c:v>-28.45</c:v>
                </c:pt>
                <c:pt idx="5727">
                  <c:v>3.9185000000000003</c:v>
                </c:pt>
                <c:pt idx="5728">
                  <c:v>5455.96</c:v>
                </c:pt>
                <c:pt idx="5729">
                  <c:v>24.53</c:v>
                </c:pt>
                <c:pt idx="5730">
                  <c:v>2357.86</c:v>
                </c:pt>
                <c:pt idx="5731">
                  <c:v>1264.75</c:v>
                </c:pt>
                <c:pt idx="5732">
                  <c:v>-3.3959999999999999</c:v>
                </c:pt>
                <c:pt idx="5733">
                  <c:v>15.815999999999999</c:v>
                </c:pt>
                <c:pt idx="5734">
                  <c:v>-521.77200000000005</c:v>
                </c:pt>
                <c:pt idx="5735">
                  <c:v>100.895</c:v>
                </c:pt>
                <c:pt idx="5736">
                  <c:v>-38.39</c:v>
                </c:pt>
                <c:pt idx="5737">
                  <c:v>196.08</c:v>
                </c:pt>
                <c:pt idx="5738">
                  <c:v>77.3</c:v>
                </c:pt>
                <c:pt idx="5739">
                  <c:v>-45.29</c:v>
                </c:pt>
                <c:pt idx="5740">
                  <c:v>-120.37</c:v>
                </c:pt>
                <c:pt idx="5741">
                  <c:v>84.38</c:v>
                </c:pt>
                <c:pt idx="5742">
                  <c:v>22.303999999999998</c:v>
                </c:pt>
                <c:pt idx="5743">
                  <c:v>3.2640000000000002</c:v>
                </c:pt>
                <c:pt idx="5744">
                  <c:v>74.819999999999993</c:v>
                </c:pt>
                <c:pt idx="5745">
                  <c:v>-61.984999999999999</c:v>
                </c:pt>
                <c:pt idx="5746">
                  <c:v>-139.87</c:v>
                </c:pt>
                <c:pt idx="5747">
                  <c:v>-14.225</c:v>
                </c:pt>
                <c:pt idx="5748">
                  <c:v>3.9185000000000003</c:v>
                </c:pt>
                <c:pt idx="5749">
                  <c:v>235.29600000000002</c:v>
                </c:pt>
                <c:pt idx="5750">
                  <c:v>4626.3602999999994</c:v>
                </c:pt>
                <c:pt idx="5751">
                  <c:v>26.4924</c:v>
                </c:pt>
                <c:pt idx="5752">
                  <c:v>2546.4888000000001</c:v>
                </c:pt>
                <c:pt idx="5753">
                  <c:v>944.46976000000006</c:v>
                </c:pt>
                <c:pt idx="5754">
                  <c:v>-22.918000000000003</c:v>
                </c:pt>
                <c:pt idx="5755">
                  <c:v>-3.9620000000000002</c:v>
                </c:pt>
                <c:pt idx="5756">
                  <c:v>-115.5</c:v>
                </c:pt>
                <c:pt idx="5757">
                  <c:v>241.07999999999998</c:v>
                </c:pt>
                <c:pt idx="5758">
                  <c:v>-1430.828</c:v>
                </c:pt>
                <c:pt idx="5759">
                  <c:v>-6.65</c:v>
                </c:pt>
                <c:pt idx="5760">
                  <c:v>805.75800000000004</c:v>
                </c:pt>
                <c:pt idx="5761">
                  <c:v>20.076000000000001</c:v>
                </c:pt>
                <c:pt idx="5762">
                  <c:v>698.43</c:v>
                </c:pt>
                <c:pt idx="5763">
                  <c:v>-22.777999999999999</c:v>
                </c:pt>
                <c:pt idx="5764">
                  <c:v>-237.63740000000001</c:v>
                </c:pt>
                <c:pt idx="5765">
                  <c:v>-40.012</c:v>
                </c:pt>
                <c:pt idx="5766">
                  <c:v>10.970099999999999</c:v>
                </c:pt>
                <c:pt idx="5767">
                  <c:v>4651.2060000000001</c:v>
                </c:pt>
                <c:pt idx="5768">
                  <c:v>675.17399999999998</c:v>
                </c:pt>
                <c:pt idx="5769">
                  <c:v>-601.80400000000009</c:v>
                </c:pt>
                <c:pt idx="5770">
                  <c:v>38.406000000000006</c:v>
                </c:pt>
                <c:pt idx="5771">
                  <c:v>53.114399999999996</c:v>
                </c:pt>
                <c:pt idx="5772">
                  <c:v>8.7420000000000009</c:v>
                </c:pt>
                <c:pt idx="5773">
                  <c:v>-28.798000000000002</c:v>
                </c:pt>
                <c:pt idx="5774">
                  <c:v>97.698000000000008</c:v>
                </c:pt>
                <c:pt idx="5775">
                  <c:v>636.52199999999993</c:v>
                </c:pt>
                <c:pt idx="5776">
                  <c:v>-14.546000000000001</c:v>
                </c:pt>
                <c:pt idx="5777">
                  <c:v>-159.852</c:v>
                </c:pt>
                <c:pt idx="5778">
                  <c:v>4554.4346999999998</c:v>
                </c:pt>
                <c:pt idx="5779">
                  <c:v>618.19308000000001</c:v>
                </c:pt>
                <c:pt idx="5780">
                  <c:v>353.49600000000004</c:v>
                </c:pt>
                <c:pt idx="5781">
                  <c:v>4.3639200000000038</c:v>
                </c:pt>
                <c:pt idx="5782">
                  <c:v>81.068099999999987</c:v>
                </c:pt>
                <c:pt idx="5783">
                  <c:v>137.59199999999998</c:v>
                </c:pt>
                <c:pt idx="5784">
                  <c:v>-256.56</c:v>
                </c:pt>
                <c:pt idx="5785">
                  <c:v>0.37</c:v>
                </c:pt>
                <c:pt idx="5786">
                  <c:v>570.14009999999996</c:v>
                </c:pt>
                <c:pt idx="5787">
                  <c:v>-221.56</c:v>
                </c:pt>
                <c:pt idx="5788">
                  <c:v>-225.33600000000001</c:v>
                </c:pt>
                <c:pt idx="5789">
                  <c:v>210.89849999999996</c:v>
                </c:pt>
                <c:pt idx="5790">
                  <c:v>122.42</c:v>
                </c:pt>
                <c:pt idx="5791">
                  <c:v>546.99599999999998</c:v>
                </c:pt>
                <c:pt idx="5792">
                  <c:v>-10.014199999999999</c:v>
                </c:pt>
                <c:pt idx="5793">
                  <c:v>-15.1844</c:v>
                </c:pt>
                <c:pt idx="5794">
                  <c:v>161.56199999999998</c:v>
                </c:pt>
                <c:pt idx="5795">
                  <c:v>-155.63800000000001</c:v>
                </c:pt>
                <c:pt idx="5796">
                  <c:v>-446.964</c:v>
                </c:pt>
                <c:pt idx="5797">
                  <c:v>-117.124</c:v>
                </c:pt>
                <c:pt idx="5798">
                  <c:v>505.87199999999996</c:v>
                </c:pt>
                <c:pt idx="5799">
                  <c:v>-866.53000000000009</c:v>
                </c:pt>
                <c:pt idx="5800">
                  <c:v>-109.102</c:v>
                </c:pt>
                <c:pt idx="5801">
                  <c:v>1265.2800000000002</c:v>
                </c:pt>
                <c:pt idx="5802">
                  <c:v>-61.194000000000003</c:v>
                </c:pt>
                <c:pt idx="5803">
                  <c:v>18.173999999999999</c:v>
                </c:pt>
                <c:pt idx="5804">
                  <c:v>31.733999999999998</c:v>
                </c:pt>
                <c:pt idx="5805">
                  <c:v>-116.78800000000001</c:v>
                </c:pt>
                <c:pt idx="5806">
                  <c:v>751.48559999999998</c:v>
                </c:pt>
                <c:pt idx="5807">
                  <c:v>-21.361249999999998</c:v>
                </c:pt>
                <c:pt idx="5808">
                  <c:v>-49.53</c:v>
                </c:pt>
                <c:pt idx="5809">
                  <c:v>6.14</c:v>
                </c:pt>
                <c:pt idx="5810">
                  <c:v>832.66439999999989</c:v>
                </c:pt>
                <c:pt idx="5811">
                  <c:v>178.875</c:v>
                </c:pt>
                <c:pt idx="5812">
                  <c:v>-34.380000000000003</c:v>
                </c:pt>
                <c:pt idx="5813">
                  <c:v>-102.69</c:v>
                </c:pt>
                <c:pt idx="5814">
                  <c:v>-44.564999999999998</c:v>
                </c:pt>
                <c:pt idx="5815">
                  <c:v>29.04</c:v>
                </c:pt>
                <c:pt idx="5816">
                  <c:v>-29.09</c:v>
                </c:pt>
                <c:pt idx="5817">
                  <c:v>-407.85</c:v>
                </c:pt>
                <c:pt idx="5818">
                  <c:v>-2.7254999999999887</c:v>
                </c:pt>
                <c:pt idx="5819">
                  <c:v>42.564800000000005</c:v>
                </c:pt>
                <c:pt idx="5820">
                  <c:v>213.76499999999999</c:v>
                </c:pt>
                <c:pt idx="5821">
                  <c:v>-476.904</c:v>
                </c:pt>
                <c:pt idx="5822">
                  <c:v>1322.9714999999999</c:v>
                </c:pt>
                <c:pt idx="5823">
                  <c:v>-191.25760000000002</c:v>
                </c:pt>
                <c:pt idx="5824">
                  <c:v>126.07</c:v>
                </c:pt>
                <c:pt idx="5825">
                  <c:v>212.92759999999998</c:v>
                </c:pt>
                <c:pt idx="5826">
                  <c:v>-222.40640000000002</c:v>
                </c:pt>
                <c:pt idx="5827">
                  <c:v>59.956400000000002</c:v>
                </c:pt>
                <c:pt idx="5828">
                  <c:v>-1.9344000000000001</c:v>
                </c:pt>
                <c:pt idx="5829">
                  <c:v>34.651799999999994</c:v>
                </c:pt>
                <c:pt idx="5830">
                  <c:v>41.56</c:v>
                </c:pt>
                <c:pt idx="5831">
                  <c:v>-15.135</c:v>
                </c:pt>
                <c:pt idx="5832">
                  <c:v>-18.649999999999999</c:v>
                </c:pt>
                <c:pt idx="5833">
                  <c:v>82.924199999999999</c:v>
                </c:pt>
                <c:pt idx="5834">
                  <c:v>-121.706</c:v>
                </c:pt>
                <c:pt idx="5835">
                  <c:v>231.97799999999998</c:v>
                </c:pt>
                <c:pt idx="5836">
                  <c:v>196.52328</c:v>
                </c:pt>
                <c:pt idx="5837">
                  <c:v>-343.86799999999999</c:v>
                </c:pt>
                <c:pt idx="5838">
                  <c:v>207.858</c:v>
                </c:pt>
                <c:pt idx="5839">
                  <c:v>-57.233199999999997</c:v>
                </c:pt>
                <c:pt idx="5840">
                  <c:v>43.725299999999997</c:v>
                </c:pt>
                <c:pt idx="5841">
                  <c:v>-58.995199999999997</c:v>
                </c:pt>
                <c:pt idx="5842">
                  <c:v>-197.25</c:v>
                </c:pt>
                <c:pt idx="5843">
                  <c:v>-13.44</c:v>
                </c:pt>
                <c:pt idx="5844">
                  <c:v>-3971.0627999999997</c:v>
                </c:pt>
                <c:pt idx="5845">
                  <c:v>-41.26</c:v>
                </c:pt>
                <c:pt idx="5846">
                  <c:v>-61.503999999999998</c:v>
                </c:pt>
                <c:pt idx="5847">
                  <c:v>-57.428640000000001</c:v>
                </c:pt>
                <c:pt idx="5848">
                  <c:v>748.197</c:v>
                </c:pt>
                <c:pt idx="5849">
                  <c:v>-18.478199999999998</c:v>
                </c:pt>
                <c:pt idx="5850">
                  <c:v>-381.84119999999996</c:v>
                </c:pt>
                <c:pt idx="5851">
                  <c:v>12.5504</c:v>
                </c:pt>
                <c:pt idx="5852">
                  <c:v>45.3324</c:v>
                </c:pt>
                <c:pt idx="5853">
                  <c:v>-1957.0424</c:v>
                </c:pt>
                <c:pt idx="5854">
                  <c:v>-11.2592</c:v>
                </c:pt>
                <c:pt idx="5855">
                  <c:v>-433.85600000000005</c:v>
                </c:pt>
                <c:pt idx="5856">
                  <c:v>-102.16</c:v>
                </c:pt>
                <c:pt idx="5857">
                  <c:v>107.3956</c:v>
                </c:pt>
                <c:pt idx="5858">
                  <c:v>33.659999999999997</c:v>
                </c:pt>
                <c:pt idx="5859">
                  <c:v>4230.2001</c:v>
                </c:pt>
                <c:pt idx="5860">
                  <c:v>1795.68</c:v>
                </c:pt>
                <c:pt idx="5861">
                  <c:v>15.677999999999999</c:v>
                </c:pt>
                <c:pt idx="5862">
                  <c:v>52.775999999999996</c:v>
                </c:pt>
                <c:pt idx="5863">
                  <c:v>98.051999999999992</c:v>
                </c:pt>
                <c:pt idx="5864">
                  <c:v>254.322</c:v>
                </c:pt>
                <c:pt idx="5865">
                  <c:v>-789.404</c:v>
                </c:pt>
                <c:pt idx="5866">
                  <c:v>1090.6559999999999</c:v>
                </c:pt>
                <c:pt idx="5867">
                  <c:v>1.4159999999999999</c:v>
                </c:pt>
                <c:pt idx="5868">
                  <c:v>-233.88400000000001</c:v>
                </c:pt>
                <c:pt idx="5869">
                  <c:v>-397.68400000000003</c:v>
                </c:pt>
                <c:pt idx="5870">
                  <c:v>-257.68400000000003</c:v>
                </c:pt>
                <c:pt idx="5871">
                  <c:v>-117.7876</c:v>
                </c:pt>
                <c:pt idx="5872">
                  <c:v>-375.70400000000001</c:v>
                </c:pt>
                <c:pt idx="5873">
                  <c:v>3.4319999999999999</c:v>
                </c:pt>
                <c:pt idx="5874">
                  <c:v>450.32760000000002</c:v>
                </c:pt>
                <c:pt idx="5875">
                  <c:v>676.03199999999993</c:v>
                </c:pt>
                <c:pt idx="5876">
                  <c:v>-162.8244</c:v>
                </c:pt>
                <c:pt idx="5877">
                  <c:v>-6.9308200000000006</c:v>
                </c:pt>
                <c:pt idx="5878">
                  <c:v>4.79</c:v>
                </c:pt>
                <c:pt idx="5879">
                  <c:v>-58.112639999999999</c:v>
                </c:pt>
                <c:pt idx="5880">
                  <c:v>15.608448000000001</c:v>
                </c:pt>
                <c:pt idx="5881">
                  <c:v>-23.452000000000002</c:v>
                </c:pt>
                <c:pt idx="5882">
                  <c:v>1559.8139999999999</c:v>
                </c:pt>
                <c:pt idx="5883">
                  <c:v>1.8887000000000003</c:v>
                </c:pt>
                <c:pt idx="5884">
                  <c:v>1450.4903999999997</c:v>
                </c:pt>
                <c:pt idx="5885">
                  <c:v>-314.96832000000001</c:v>
                </c:pt>
                <c:pt idx="5886">
                  <c:v>179.80019999999996</c:v>
                </c:pt>
                <c:pt idx="5887">
                  <c:v>-66.78</c:v>
                </c:pt>
                <c:pt idx="5888">
                  <c:v>156.96</c:v>
                </c:pt>
                <c:pt idx="5889">
                  <c:v>-118.54</c:v>
                </c:pt>
                <c:pt idx="5890">
                  <c:v>2963.48</c:v>
                </c:pt>
                <c:pt idx="5891">
                  <c:v>398.30249999999995</c:v>
                </c:pt>
                <c:pt idx="5892">
                  <c:v>709.85200000000009</c:v>
                </c:pt>
                <c:pt idx="5893">
                  <c:v>80.809200000000089</c:v>
                </c:pt>
                <c:pt idx="5894">
                  <c:v>-25.16</c:v>
                </c:pt>
                <c:pt idx="5895">
                  <c:v>-2.2913519999999998</c:v>
                </c:pt>
                <c:pt idx="5896">
                  <c:v>371.27200000000005</c:v>
                </c:pt>
                <c:pt idx="5897">
                  <c:v>-44.32</c:v>
                </c:pt>
                <c:pt idx="5898">
                  <c:v>-8.4700000000000006</c:v>
                </c:pt>
                <c:pt idx="5899">
                  <c:v>-207.36</c:v>
                </c:pt>
                <c:pt idx="5900">
                  <c:v>-156.47</c:v>
                </c:pt>
                <c:pt idx="5901">
                  <c:v>-125.4756</c:v>
                </c:pt>
                <c:pt idx="5902">
                  <c:v>57.594299999999997</c:v>
                </c:pt>
                <c:pt idx="5903">
                  <c:v>-136.55000000000001</c:v>
                </c:pt>
                <c:pt idx="5904">
                  <c:v>704.88900000000001</c:v>
                </c:pt>
                <c:pt idx="5905">
                  <c:v>1055.47</c:v>
                </c:pt>
                <c:pt idx="5906">
                  <c:v>77.000895400000104</c:v>
                </c:pt>
                <c:pt idx="5907">
                  <c:v>27.968600000000009</c:v>
                </c:pt>
                <c:pt idx="5908">
                  <c:v>-305.91000000000003</c:v>
                </c:pt>
                <c:pt idx="5909">
                  <c:v>3083.98</c:v>
                </c:pt>
                <c:pt idx="5910">
                  <c:v>-104.8</c:v>
                </c:pt>
                <c:pt idx="5911">
                  <c:v>-81.84</c:v>
                </c:pt>
                <c:pt idx="5912">
                  <c:v>-66.779579999999996</c:v>
                </c:pt>
                <c:pt idx="5913">
                  <c:v>-144.9188</c:v>
                </c:pt>
                <c:pt idx="5914">
                  <c:v>-38.28</c:v>
                </c:pt>
                <c:pt idx="5915">
                  <c:v>-5.0716000000000001</c:v>
                </c:pt>
                <c:pt idx="5916">
                  <c:v>-120.054</c:v>
                </c:pt>
                <c:pt idx="5917">
                  <c:v>5.56</c:v>
                </c:pt>
                <c:pt idx="5918">
                  <c:v>-427.62768</c:v>
                </c:pt>
                <c:pt idx="5919">
                  <c:v>197.74709999999996</c:v>
                </c:pt>
                <c:pt idx="5920">
                  <c:v>-950.6621124000003</c:v>
                </c:pt>
                <c:pt idx="5921">
                  <c:v>250.19279999999998</c:v>
                </c:pt>
                <c:pt idx="5922">
                  <c:v>-57.883200000000002</c:v>
                </c:pt>
                <c:pt idx="5923">
                  <c:v>-58.723599999999998</c:v>
                </c:pt>
                <c:pt idx="5924">
                  <c:v>211.02959999999996</c:v>
                </c:pt>
                <c:pt idx="5925">
                  <c:v>-270.38400000000001</c:v>
                </c:pt>
                <c:pt idx="5926">
                  <c:v>514.77449999999988</c:v>
                </c:pt>
                <c:pt idx="5927">
                  <c:v>-1.18</c:v>
                </c:pt>
                <c:pt idx="5928">
                  <c:v>-8.6999999999999993</c:v>
                </c:pt>
                <c:pt idx="5929">
                  <c:v>356.94389999999993</c:v>
                </c:pt>
                <c:pt idx="5930">
                  <c:v>352.65899999999999</c:v>
                </c:pt>
                <c:pt idx="5931">
                  <c:v>-203.09799999999998</c:v>
                </c:pt>
                <c:pt idx="5932">
                  <c:v>-46.423999999999992</c:v>
                </c:pt>
                <c:pt idx="5933">
                  <c:v>-193.018</c:v>
                </c:pt>
                <c:pt idx="5934">
                  <c:v>112.42439999999999</c:v>
                </c:pt>
                <c:pt idx="5935">
                  <c:v>33.81</c:v>
                </c:pt>
                <c:pt idx="5936">
                  <c:v>271.5</c:v>
                </c:pt>
                <c:pt idx="5937">
                  <c:v>108.864</c:v>
                </c:pt>
                <c:pt idx="5938">
                  <c:v>1.98</c:v>
                </c:pt>
                <c:pt idx="5939">
                  <c:v>-48.57</c:v>
                </c:pt>
                <c:pt idx="5940">
                  <c:v>306.29099999999994</c:v>
                </c:pt>
                <c:pt idx="5941">
                  <c:v>602.97029999999995</c:v>
                </c:pt>
                <c:pt idx="5942">
                  <c:v>6301.8527999999997</c:v>
                </c:pt>
                <c:pt idx="5943">
                  <c:v>67.61</c:v>
                </c:pt>
                <c:pt idx="5944">
                  <c:v>-48.57</c:v>
                </c:pt>
                <c:pt idx="5945">
                  <c:v>547.48</c:v>
                </c:pt>
                <c:pt idx="5946">
                  <c:v>653.05799999999999</c:v>
                </c:pt>
                <c:pt idx="5947">
                  <c:v>7434.48</c:v>
                </c:pt>
                <c:pt idx="5948">
                  <c:v>67.61</c:v>
                </c:pt>
                <c:pt idx="5949">
                  <c:v>-47.28</c:v>
                </c:pt>
                <c:pt idx="5950">
                  <c:v>722.24099999999999</c:v>
                </c:pt>
                <c:pt idx="5951">
                  <c:v>3.5999999999999943</c:v>
                </c:pt>
                <c:pt idx="5952">
                  <c:v>13.77</c:v>
                </c:pt>
                <c:pt idx="5953">
                  <c:v>1125.29</c:v>
                </c:pt>
                <c:pt idx="5954">
                  <c:v>11.69</c:v>
                </c:pt>
                <c:pt idx="5955">
                  <c:v>48.86</c:v>
                </c:pt>
                <c:pt idx="5956">
                  <c:v>-59.71</c:v>
                </c:pt>
                <c:pt idx="5957">
                  <c:v>-35.92</c:v>
                </c:pt>
                <c:pt idx="5958">
                  <c:v>-2.2400000000000002</c:v>
                </c:pt>
                <c:pt idx="5959">
                  <c:v>1521.31</c:v>
                </c:pt>
                <c:pt idx="5960">
                  <c:v>28.59</c:v>
                </c:pt>
                <c:pt idx="5961">
                  <c:v>-60.928000000000004</c:v>
                </c:pt>
                <c:pt idx="5962">
                  <c:v>11.7666</c:v>
                </c:pt>
                <c:pt idx="5963">
                  <c:v>-676.36800000000005</c:v>
                </c:pt>
                <c:pt idx="5964">
                  <c:v>91.116000000000014</c:v>
                </c:pt>
                <c:pt idx="5965">
                  <c:v>0.71399999999999997</c:v>
                </c:pt>
                <c:pt idx="5966">
                  <c:v>1163.4659999999999</c:v>
                </c:pt>
                <c:pt idx="5967">
                  <c:v>49.122</c:v>
                </c:pt>
                <c:pt idx="5968">
                  <c:v>5.1900000000000031</c:v>
                </c:pt>
                <c:pt idx="5969">
                  <c:v>-161</c:v>
                </c:pt>
                <c:pt idx="5970">
                  <c:v>848.3646</c:v>
                </c:pt>
                <c:pt idx="5971">
                  <c:v>-14.7</c:v>
                </c:pt>
                <c:pt idx="5972">
                  <c:v>134.38439999999997</c:v>
                </c:pt>
                <c:pt idx="5973">
                  <c:v>-88.840800000000002</c:v>
                </c:pt>
                <c:pt idx="5974">
                  <c:v>1208.9903999999999</c:v>
                </c:pt>
                <c:pt idx="5975">
                  <c:v>9.9911999999999992</c:v>
                </c:pt>
                <c:pt idx="5976">
                  <c:v>81.247499999999988</c:v>
                </c:pt>
                <c:pt idx="5977">
                  <c:v>62.210399999999993</c:v>
                </c:pt>
                <c:pt idx="5978">
                  <c:v>-146.01600000000002</c:v>
                </c:pt>
                <c:pt idx="5979">
                  <c:v>126.22500000000001</c:v>
                </c:pt>
                <c:pt idx="5980">
                  <c:v>187.7628</c:v>
                </c:pt>
                <c:pt idx="5981">
                  <c:v>168.42</c:v>
                </c:pt>
                <c:pt idx="5982">
                  <c:v>36.916000000000004</c:v>
                </c:pt>
                <c:pt idx="5983">
                  <c:v>1410.1460999999999</c:v>
                </c:pt>
                <c:pt idx="5984">
                  <c:v>79.467299999999994</c:v>
                </c:pt>
                <c:pt idx="5985">
                  <c:v>295.90649999999999</c:v>
                </c:pt>
                <c:pt idx="5986">
                  <c:v>-2111.36</c:v>
                </c:pt>
                <c:pt idx="5987">
                  <c:v>155.34659999999997</c:v>
                </c:pt>
                <c:pt idx="5988">
                  <c:v>579.84839999999997</c:v>
                </c:pt>
                <c:pt idx="5989">
                  <c:v>2184.75252</c:v>
                </c:pt>
                <c:pt idx="5990">
                  <c:v>147.66</c:v>
                </c:pt>
                <c:pt idx="5991">
                  <c:v>-9.1300000000000008</c:v>
                </c:pt>
                <c:pt idx="5992">
                  <c:v>357.428</c:v>
                </c:pt>
                <c:pt idx="5993">
                  <c:v>40.351199999999992</c:v>
                </c:pt>
                <c:pt idx="5994">
                  <c:v>27.634499999999996</c:v>
                </c:pt>
                <c:pt idx="5995">
                  <c:v>166.33600000000001</c:v>
                </c:pt>
                <c:pt idx="5996">
                  <c:v>28.6281</c:v>
                </c:pt>
                <c:pt idx="5997">
                  <c:v>-1563.5640240000002</c:v>
                </c:pt>
                <c:pt idx="5998">
                  <c:v>751.58</c:v>
                </c:pt>
                <c:pt idx="5999">
                  <c:v>-663.51419999999996</c:v>
                </c:pt>
                <c:pt idx="6000">
                  <c:v>-74.510000000000005</c:v>
                </c:pt>
                <c:pt idx="6001">
                  <c:v>559.73489999999993</c:v>
                </c:pt>
                <c:pt idx="6002">
                  <c:v>-157.56</c:v>
                </c:pt>
                <c:pt idx="6003">
                  <c:v>-87.998040000000003</c:v>
                </c:pt>
                <c:pt idx="6004">
                  <c:v>-3404.24</c:v>
                </c:pt>
                <c:pt idx="6005">
                  <c:v>-29.54</c:v>
                </c:pt>
                <c:pt idx="6006">
                  <c:v>-35.290399999999998</c:v>
                </c:pt>
                <c:pt idx="6007">
                  <c:v>-74.883600000000001</c:v>
                </c:pt>
                <c:pt idx="6008">
                  <c:v>179.78639999999999</c:v>
                </c:pt>
                <c:pt idx="6009">
                  <c:v>834.54809999999998</c:v>
                </c:pt>
                <c:pt idx="6010">
                  <c:v>78.86</c:v>
                </c:pt>
                <c:pt idx="6011">
                  <c:v>109.33</c:v>
                </c:pt>
                <c:pt idx="6012">
                  <c:v>-211.13</c:v>
                </c:pt>
                <c:pt idx="6013">
                  <c:v>-86.623999999999995</c:v>
                </c:pt>
                <c:pt idx="6014">
                  <c:v>-98.056000000000012</c:v>
                </c:pt>
                <c:pt idx="6015">
                  <c:v>253.33799999999999</c:v>
                </c:pt>
                <c:pt idx="6016">
                  <c:v>492.56400000000002</c:v>
                </c:pt>
                <c:pt idx="6017">
                  <c:v>-34.201999999999998</c:v>
                </c:pt>
                <c:pt idx="6018">
                  <c:v>-27.048000000000002</c:v>
                </c:pt>
                <c:pt idx="6019">
                  <c:v>8.4659999999999993</c:v>
                </c:pt>
                <c:pt idx="6020">
                  <c:v>5.3440000000000012</c:v>
                </c:pt>
                <c:pt idx="6021">
                  <c:v>93.805499999999981</c:v>
                </c:pt>
                <c:pt idx="6022">
                  <c:v>-425.20840000000004</c:v>
                </c:pt>
                <c:pt idx="6023">
                  <c:v>-30.26</c:v>
                </c:pt>
                <c:pt idx="6024">
                  <c:v>84.920000000000016</c:v>
                </c:pt>
                <c:pt idx="6025">
                  <c:v>631.33000000000004</c:v>
                </c:pt>
                <c:pt idx="6026">
                  <c:v>19.292400000000001</c:v>
                </c:pt>
                <c:pt idx="6027">
                  <c:v>746.2349999999999</c:v>
                </c:pt>
                <c:pt idx="6028">
                  <c:v>-13.72</c:v>
                </c:pt>
                <c:pt idx="6029">
                  <c:v>-122.09</c:v>
                </c:pt>
                <c:pt idx="6030">
                  <c:v>738.01728000000003</c:v>
                </c:pt>
                <c:pt idx="6031">
                  <c:v>-22.175999999999998</c:v>
                </c:pt>
                <c:pt idx="6032">
                  <c:v>-162.54</c:v>
                </c:pt>
                <c:pt idx="6033">
                  <c:v>225.28</c:v>
                </c:pt>
                <c:pt idx="6034">
                  <c:v>3023.7524999999996</c:v>
                </c:pt>
                <c:pt idx="6035">
                  <c:v>22.766399999999997</c:v>
                </c:pt>
                <c:pt idx="6036">
                  <c:v>16.399999999999999</c:v>
                </c:pt>
                <c:pt idx="6037">
                  <c:v>-214.10399999999998</c:v>
                </c:pt>
                <c:pt idx="6038">
                  <c:v>-26.936</c:v>
                </c:pt>
                <c:pt idx="6039">
                  <c:v>368.8809</c:v>
                </c:pt>
                <c:pt idx="6040">
                  <c:v>-6.8000000000000114</c:v>
                </c:pt>
                <c:pt idx="6041">
                  <c:v>-89.13</c:v>
                </c:pt>
                <c:pt idx="6042">
                  <c:v>2.12</c:v>
                </c:pt>
                <c:pt idx="6043">
                  <c:v>53.481899999999996</c:v>
                </c:pt>
                <c:pt idx="6044">
                  <c:v>-6.2697599999999998</c:v>
                </c:pt>
                <c:pt idx="6045">
                  <c:v>-324.73</c:v>
                </c:pt>
                <c:pt idx="6046">
                  <c:v>-2024.5119999999999</c:v>
                </c:pt>
                <c:pt idx="6047">
                  <c:v>-69.496000000000009</c:v>
                </c:pt>
                <c:pt idx="6048">
                  <c:v>-40.25</c:v>
                </c:pt>
                <c:pt idx="6049">
                  <c:v>-37.8005</c:v>
                </c:pt>
                <c:pt idx="6050">
                  <c:v>-64.95</c:v>
                </c:pt>
                <c:pt idx="6051">
                  <c:v>-8.75</c:v>
                </c:pt>
                <c:pt idx="6052">
                  <c:v>275.76900000000001</c:v>
                </c:pt>
                <c:pt idx="6053">
                  <c:v>6.5340000000000291</c:v>
                </c:pt>
                <c:pt idx="6054">
                  <c:v>63.535199999999996</c:v>
                </c:pt>
                <c:pt idx="6055">
                  <c:v>72.36400000000009</c:v>
                </c:pt>
                <c:pt idx="6056">
                  <c:v>20.41200000000002</c:v>
                </c:pt>
                <c:pt idx="6057">
                  <c:v>97.397999999999996</c:v>
                </c:pt>
                <c:pt idx="6058">
                  <c:v>5217.2669999999998</c:v>
                </c:pt>
                <c:pt idx="6059">
                  <c:v>11.92</c:v>
                </c:pt>
                <c:pt idx="6060">
                  <c:v>-30.25</c:v>
                </c:pt>
                <c:pt idx="6061">
                  <c:v>-42.047200000000004</c:v>
                </c:pt>
                <c:pt idx="6062">
                  <c:v>-26.842399999999998</c:v>
                </c:pt>
                <c:pt idx="6063">
                  <c:v>-77.00800000000001</c:v>
                </c:pt>
                <c:pt idx="6064">
                  <c:v>-0.51200000000000001</c:v>
                </c:pt>
                <c:pt idx="6065">
                  <c:v>-477.94128000000001</c:v>
                </c:pt>
                <c:pt idx="6066">
                  <c:v>593.87609999999995</c:v>
                </c:pt>
                <c:pt idx="6067">
                  <c:v>1667.8887</c:v>
                </c:pt>
                <c:pt idx="6068">
                  <c:v>-1.8744999999999998</c:v>
                </c:pt>
                <c:pt idx="6069">
                  <c:v>-15.962</c:v>
                </c:pt>
                <c:pt idx="6070">
                  <c:v>334.53</c:v>
                </c:pt>
                <c:pt idx="6071">
                  <c:v>2431.2839999999997</c:v>
                </c:pt>
                <c:pt idx="6072">
                  <c:v>-15.416399999999999</c:v>
                </c:pt>
                <c:pt idx="6073">
                  <c:v>-103.28</c:v>
                </c:pt>
                <c:pt idx="6074">
                  <c:v>-89.746000000000009</c:v>
                </c:pt>
                <c:pt idx="6075">
                  <c:v>-32.520000000000003</c:v>
                </c:pt>
                <c:pt idx="6076">
                  <c:v>-24.74</c:v>
                </c:pt>
                <c:pt idx="6077">
                  <c:v>-30.067200000000003</c:v>
                </c:pt>
                <c:pt idx="6078">
                  <c:v>429.74579999999997</c:v>
                </c:pt>
                <c:pt idx="6079">
                  <c:v>2204.172</c:v>
                </c:pt>
                <c:pt idx="6080">
                  <c:v>-1216.6400000000001</c:v>
                </c:pt>
                <c:pt idx="6081">
                  <c:v>1594.5278999999998</c:v>
                </c:pt>
                <c:pt idx="6082">
                  <c:v>-9.3199999999999932</c:v>
                </c:pt>
                <c:pt idx="6083">
                  <c:v>838.84679999999992</c:v>
                </c:pt>
                <c:pt idx="6084">
                  <c:v>72.432000000000002</c:v>
                </c:pt>
                <c:pt idx="6085">
                  <c:v>-6.8135200000000005</c:v>
                </c:pt>
                <c:pt idx="6086">
                  <c:v>-57.9876</c:v>
                </c:pt>
                <c:pt idx="6087">
                  <c:v>158.53319999999999</c:v>
                </c:pt>
                <c:pt idx="6088">
                  <c:v>-47.55</c:v>
                </c:pt>
                <c:pt idx="6089">
                  <c:v>-165.48</c:v>
                </c:pt>
                <c:pt idx="6090">
                  <c:v>132.95400000000001</c:v>
                </c:pt>
                <c:pt idx="6091">
                  <c:v>1196.442</c:v>
                </c:pt>
                <c:pt idx="6092">
                  <c:v>-313.02180000000004</c:v>
                </c:pt>
                <c:pt idx="6093">
                  <c:v>51.863999999999997</c:v>
                </c:pt>
                <c:pt idx="6094">
                  <c:v>14.502000000000001</c:v>
                </c:pt>
                <c:pt idx="6095">
                  <c:v>493.95599999999996</c:v>
                </c:pt>
                <c:pt idx="6096">
                  <c:v>-43.664400000000001</c:v>
                </c:pt>
                <c:pt idx="6097">
                  <c:v>-11.37</c:v>
                </c:pt>
                <c:pt idx="6098">
                  <c:v>-268.64999999999998</c:v>
                </c:pt>
                <c:pt idx="6099">
                  <c:v>-32.455760000000005</c:v>
                </c:pt>
                <c:pt idx="6100">
                  <c:v>18.112499999999997</c:v>
                </c:pt>
                <c:pt idx="6101">
                  <c:v>-5.3071999999999999</c:v>
                </c:pt>
                <c:pt idx="6102">
                  <c:v>-6.39</c:v>
                </c:pt>
                <c:pt idx="6103">
                  <c:v>-155.947</c:v>
                </c:pt>
                <c:pt idx="6104">
                  <c:v>-135.51</c:v>
                </c:pt>
                <c:pt idx="6105">
                  <c:v>-1049.26</c:v>
                </c:pt>
                <c:pt idx="6106">
                  <c:v>-179.5</c:v>
                </c:pt>
                <c:pt idx="6107">
                  <c:v>-18.959200000000003</c:v>
                </c:pt>
                <c:pt idx="6108">
                  <c:v>19.9208</c:v>
                </c:pt>
                <c:pt idx="6109">
                  <c:v>-13.32</c:v>
                </c:pt>
                <c:pt idx="6110">
                  <c:v>-61.392749999999999</c:v>
                </c:pt>
                <c:pt idx="6111">
                  <c:v>-316.72061850000011</c:v>
                </c:pt>
                <c:pt idx="6112">
                  <c:v>-145.7165</c:v>
                </c:pt>
                <c:pt idx="6113">
                  <c:v>74.52</c:v>
                </c:pt>
                <c:pt idx="6114">
                  <c:v>-192.5532</c:v>
                </c:pt>
                <c:pt idx="6115">
                  <c:v>-226.41</c:v>
                </c:pt>
                <c:pt idx="6116">
                  <c:v>10.305</c:v>
                </c:pt>
                <c:pt idx="6117">
                  <c:v>40.065999999999995</c:v>
                </c:pt>
                <c:pt idx="6118">
                  <c:v>5174.358299999999</c:v>
                </c:pt>
                <c:pt idx="6119">
                  <c:v>4714.848</c:v>
                </c:pt>
                <c:pt idx="6120">
                  <c:v>-464.28200000000004</c:v>
                </c:pt>
                <c:pt idx="6121">
                  <c:v>156.74339999999998</c:v>
                </c:pt>
                <c:pt idx="6122">
                  <c:v>110.11799999999999</c:v>
                </c:pt>
                <c:pt idx="6123">
                  <c:v>1223.646</c:v>
                </c:pt>
                <c:pt idx="6124">
                  <c:v>3541.8516</c:v>
                </c:pt>
                <c:pt idx="6125">
                  <c:v>-42.588000000000001</c:v>
                </c:pt>
                <c:pt idx="6126">
                  <c:v>-222.95</c:v>
                </c:pt>
                <c:pt idx="6127">
                  <c:v>-88.365200000000002</c:v>
                </c:pt>
                <c:pt idx="6128">
                  <c:v>104.36399999999999</c:v>
                </c:pt>
                <c:pt idx="6129">
                  <c:v>819.16919999999993</c:v>
                </c:pt>
                <c:pt idx="6130">
                  <c:v>7.6244999999999994</c:v>
                </c:pt>
                <c:pt idx="6131">
                  <c:v>4.3019999999999996</c:v>
                </c:pt>
                <c:pt idx="6132">
                  <c:v>23.537999999999997</c:v>
                </c:pt>
                <c:pt idx="6133">
                  <c:v>-173.334</c:v>
                </c:pt>
                <c:pt idx="6134">
                  <c:v>136.03199999999998</c:v>
                </c:pt>
                <c:pt idx="6135">
                  <c:v>195.93600000000001</c:v>
                </c:pt>
                <c:pt idx="6136">
                  <c:v>-1676.6119999999999</c:v>
                </c:pt>
                <c:pt idx="6137">
                  <c:v>45.127799999999993</c:v>
                </c:pt>
                <c:pt idx="6138">
                  <c:v>-104.21530000000001</c:v>
                </c:pt>
                <c:pt idx="6139">
                  <c:v>-20.253800000000002</c:v>
                </c:pt>
                <c:pt idx="6140">
                  <c:v>20.91</c:v>
                </c:pt>
                <c:pt idx="6141">
                  <c:v>-52.863999999999997</c:v>
                </c:pt>
                <c:pt idx="6142">
                  <c:v>45.378</c:v>
                </c:pt>
                <c:pt idx="6143">
                  <c:v>4949.9160000000002</c:v>
                </c:pt>
                <c:pt idx="6144">
                  <c:v>1055.6039999999998</c:v>
                </c:pt>
                <c:pt idx="6145">
                  <c:v>-24.611999999999998</c:v>
                </c:pt>
                <c:pt idx="6146">
                  <c:v>-267.71080000000001</c:v>
                </c:pt>
                <c:pt idx="6147">
                  <c:v>-105.35</c:v>
                </c:pt>
                <c:pt idx="6148">
                  <c:v>-16.518599999999999</c:v>
                </c:pt>
                <c:pt idx="6149">
                  <c:v>113.568</c:v>
                </c:pt>
                <c:pt idx="6150">
                  <c:v>32.573999999999998</c:v>
                </c:pt>
                <c:pt idx="6151">
                  <c:v>-800.25</c:v>
                </c:pt>
                <c:pt idx="6152">
                  <c:v>359.83</c:v>
                </c:pt>
                <c:pt idx="6153">
                  <c:v>-1508.46</c:v>
                </c:pt>
                <c:pt idx="6154">
                  <c:v>13.29</c:v>
                </c:pt>
                <c:pt idx="6155">
                  <c:v>-28.29</c:v>
                </c:pt>
                <c:pt idx="6156">
                  <c:v>-69.873999999999995</c:v>
                </c:pt>
                <c:pt idx="6157">
                  <c:v>-135.74</c:v>
                </c:pt>
                <c:pt idx="6158">
                  <c:v>583.86239999999998</c:v>
                </c:pt>
                <c:pt idx="6159">
                  <c:v>-51.715499999999999</c:v>
                </c:pt>
                <c:pt idx="6160">
                  <c:v>-232.76064</c:v>
                </c:pt>
                <c:pt idx="6161">
                  <c:v>60.632880000000007</c:v>
                </c:pt>
                <c:pt idx="6162">
                  <c:v>-14.52</c:v>
                </c:pt>
                <c:pt idx="6163">
                  <c:v>171.26489999999998</c:v>
                </c:pt>
                <c:pt idx="6164">
                  <c:v>-35.99</c:v>
                </c:pt>
                <c:pt idx="6165">
                  <c:v>-6474.6540000000005</c:v>
                </c:pt>
                <c:pt idx="6166">
                  <c:v>8.998304000000001</c:v>
                </c:pt>
                <c:pt idx="6167">
                  <c:v>-31.390399999999996</c:v>
                </c:pt>
                <c:pt idx="6168">
                  <c:v>189.77</c:v>
                </c:pt>
                <c:pt idx="6169">
                  <c:v>138.22199999999998</c:v>
                </c:pt>
                <c:pt idx="6170">
                  <c:v>-213.55599999999998</c:v>
                </c:pt>
                <c:pt idx="6171">
                  <c:v>-143.15</c:v>
                </c:pt>
                <c:pt idx="6172">
                  <c:v>142.48439999999999</c:v>
                </c:pt>
                <c:pt idx="6173">
                  <c:v>-100.8826</c:v>
                </c:pt>
                <c:pt idx="6174">
                  <c:v>711.24479999999994</c:v>
                </c:pt>
                <c:pt idx="6175">
                  <c:v>-1084.8469632000001</c:v>
                </c:pt>
                <c:pt idx="6176">
                  <c:v>-156.77199999999999</c:v>
                </c:pt>
                <c:pt idx="6177">
                  <c:v>-145.25</c:v>
                </c:pt>
                <c:pt idx="6178">
                  <c:v>244.26959999999997</c:v>
                </c:pt>
                <c:pt idx="6179">
                  <c:v>221.595</c:v>
                </c:pt>
                <c:pt idx="6180">
                  <c:v>-348.97800000000001</c:v>
                </c:pt>
                <c:pt idx="6181">
                  <c:v>-37.6</c:v>
                </c:pt>
                <c:pt idx="6182">
                  <c:v>1389.5771999999999</c:v>
                </c:pt>
                <c:pt idx="6183">
                  <c:v>-222.816</c:v>
                </c:pt>
                <c:pt idx="6184">
                  <c:v>-120.48</c:v>
                </c:pt>
                <c:pt idx="6185">
                  <c:v>403.56719999999996</c:v>
                </c:pt>
                <c:pt idx="6186">
                  <c:v>-88.32</c:v>
                </c:pt>
                <c:pt idx="6187">
                  <c:v>-133.71</c:v>
                </c:pt>
                <c:pt idx="6188">
                  <c:v>17.085000000000001</c:v>
                </c:pt>
                <c:pt idx="6189">
                  <c:v>175.845</c:v>
                </c:pt>
                <c:pt idx="6190">
                  <c:v>41.46</c:v>
                </c:pt>
                <c:pt idx="6191">
                  <c:v>466.64100000000008</c:v>
                </c:pt>
                <c:pt idx="6192">
                  <c:v>496.93500000000006</c:v>
                </c:pt>
                <c:pt idx="6193">
                  <c:v>2653.7813999999998</c:v>
                </c:pt>
                <c:pt idx="6194">
                  <c:v>88.766999999999996</c:v>
                </c:pt>
                <c:pt idx="6195">
                  <c:v>303.495</c:v>
                </c:pt>
                <c:pt idx="6196">
                  <c:v>-345.76</c:v>
                </c:pt>
                <c:pt idx="6197">
                  <c:v>2535.7292999999995</c:v>
                </c:pt>
                <c:pt idx="6198">
                  <c:v>-30.747600000000002</c:v>
                </c:pt>
                <c:pt idx="6199">
                  <c:v>4.0451839999999999</c:v>
                </c:pt>
                <c:pt idx="6200">
                  <c:v>-28.099679999999992</c:v>
                </c:pt>
                <c:pt idx="6201">
                  <c:v>10.32</c:v>
                </c:pt>
                <c:pt idx="6202">
                  <c:v>-24.354000000000003</c:v>
                </c:pt>
                <c:pt idx="6203">
                  <c:v>-113.77</c:v>
                </c:pt>
                <c:pt idx="6204">
                  <c:v>-49.064399999999999</c:v>
                </c:pt>
                <c:pt idx="6205">
                  <c:v>-2.2355999999999998</c:v>
                </c:pt>
                <c:pt idx="6206">
                  <c:v>1118.9315999999999</c:v>
                </c:pt>
                <c:pt idx="6207">
                  <c:v>3.32</c:v>
                </c:pt>
                <c:pt idx="6208">
                  <c:v>-310.20999999999998</c:v>
                </c:pt>
                <c:pt idx="6209">
                  <c:v>997.38144000000011</c:v>
                </c:pt>
                <c:pt idx="6210">
                  <c:v>5.0784000000000002</c:v>
                </c:pt>
                <c:pt idx="6211">
                  <c:v>-1.82</c:v>
                </c:pt>
                <c:pt idx="6212">
                  <c:v>-129.53908000000001</c:v>
                </c:pt>
                <c:pt idx="6213">
                  <c:v>-36.030800000000006</c:v>
                </c:pt>
                <c:pt idx="6214">
                  <c:v>-22.1572</c:v>
                </c:pt>
                <c:pt idx="6215">
                  <c:v>-6.2549999999999999</c:v>
                </c:pt>
                <c:pt idx="6216">
                  <c:v>32.102400000000003</c:v>
                </c:pt>
                <c:pt idx="6217">
                  <c:v>-9.1796000000000006</c:v>
                </c:pt>
                <c:pt idx="6218">
                  <c:v>-10.102224000000001</c:v>
                </c:pt>
                <c:pt idx="6219">
                  <c:v>-28.954000000000001</c:v>
                </c:pt>
                <c:pt idx="6220">
                  <c:v>-85.021999999999991</c:v>
                </c:pt>
                <c:pt idx="6221">
                  <c:v>150.25799999999998</c:v>
                </c:pt>
                <c:pt idx="6222">
                  <c:v>99.198000000000008</c:v>
                </c:pt>
                <c:pt idx="6223">
                  <c:v>136.03139999999999</c:v>
                </c:pt>
                <c:pt idx="6224">
                  <c:v>-100.072</c:v>
                </c:pt>
                <c:pt idx="6225">
                  <c:v>-20.108899999999998</c:v>
                </c:pt>
                <c:pt idx="6226">
                  <c:v>42.48</c:v>
                </c:pt>
                <c:pt idx="6227">
                  <c:v>-202.55410000000001</c:v>
                </c:pt>
                <c:pt idx="6228">
                  <c:v>137.86739999999998</c:v>
                </c:pt>
                <c:pt idx="6229">
                  <c:v>-12.026699999999998</c:v>
                </c:pt>
                <c:pt idx="6230">
                  <c:v>122.508</c:v>
                </c:pt>
                <c:pt idx="6231">
                  <c:v>-12.026699999999998</c:v>
                </c:pt>
                <c:pt idx="6232">
                  <c:v>34.067999999999998</c:v>
                </c:pt>
                <c:pt idx="6233">
                  <c:v>-99.66879999999999</c:v>
                </c:pt>
                <c:pt idx="6234">
                  <c:v>-346.15</c:v>
                </c:pt>
                <c:pt idx="6235">
                  <c:v>225.91199999999998</c:v>
                </c:pt>
                <c:pt idx="6236">
                  <c:v>2.9700000000000006</c:v>
                </c:pt>
                <c:pt idx="6237">
                  <c:v>-88.200480000000013</c:v>
                </c:pt>
                <c:pt idx="6238">
                  <c:v>-2.3744000000000001</c:v>
                </c:pt>
                <c:pt idx="6239">
                  <c:v>385.30289999999997</c:v>
                </c:pt>
                <c:pt idx="6240">
                  <c:v>187.2</c:v>
                </c:pt>
                <c:pt idx="6241">
                  <c:v>779.47230000000002</c:v>
                </c:pt>
                <c:pt idx="6242">
                  <c:v>8.2868999999999993</c:v>
                </c:pt>
                <c:pt idx="6243">
                  <c:v>-31.702480000000001</c:v>
                </c:pt>
                <c:pt idx="6244">
                  <c:v>-9.2805</c:v>
                </c:pt>
                <c:pt idx="6245">
                  <c:v>212.94319999999999</c:v>
                </c:pt>
                <c:pt idx="6246">
                  <c:v>118.67999999999999</c:v>
                </c:pt>
                <c:pt idx="6247">
                  <c:v>-1.6324799999999999</c:v>
                </c:pt>
                <c:pt idx="6248">
                  <c:v>-60.817679999999996</c:v>
                </c:pt>
                <c:pt idx="6249">
                  <c:v>-59.587000000000003</c:v>
                </c:pt>
                <c:pt idx="6250">
                  <c:v>-89.228499999999997</c:v>
                </c:pt>
                <c:pt idx="6251">
                  <c:v>22.063212</c:v>
                </c:pt>
                <c:pt idx="6252">
                  <c:v>57.89</c:v>
                </c:pt>
                <c:pt idx="6253">
                  <c:v>423.20459999999997</c:v>
                </c:pt>
                <c:pt idx="6254">
                  <c:v>-104.768</c:v>
                </c:pt>
                <c:pt idx="6255">
                  <c:v>19.064699999999998</c:v>
                </c:pt>
                <c:pt idx="6256">
                  <c:v>-167.88800000000001</c:v>
                </c:pt>
                <c:pt idx="6257">
                  <c:v>-2469.2467800000004</c:v>
                </c:pt>
                <c:pt idx="6258">
                  <c:v>236.6712</c:v>
                </c:pt>
                <c:pt idx="6259">
                  <c:v>27.725999999999999</c:v>
                </c:pt>
                <c:pt idx="6260">
                  <c:v>244.464</c:v>
                </c:pt>
                <c:pt idx="6261">
                  <c:v>-473.57799999999997</c:v>
                </c:pt>
                <c:pt idx="6262">
                  <c:v>-96.05</c:v>
                </c:pt>
                <c:pt idx="6263">
                  <c:v>-270.85000000000002</c:v>
                </c:pt>
                <c:pt idx="6264">
                  <c:v>-301.67500000000001</c:v>
                </c:pt>
                <c:pt idx="6265">
                  <c:v>-160.71</c:v>
                </c:pt>
                <c:pt idx="6266">
                  <c:v>137.47</c:v>
                </c:pt>
                <c:pt idx="6267">
                  <c:v>636.03</c:v>
                </c:pt>
                <c:pt idx="6268">
                  <c:v>800.25509999999986</c:v>
                </c:pt>
                <c:pt idx="6269">
                  <c:v>4603.5488999999998</c:v>
                </c:pt>
                <c:pt idx="6270">
                  <c:v>-314.22000000000003</c:v>
                </c:pt>
                <c:pt idx="6271">
                  <c:v>-50.4</c:v>
                </c:pt>
                <c:pt idx="6272">
                  <c:v>-348.75400000000002</c:v>
                </c:pt>
                <c:pt idx="6273">
                  <c:v>3.4140000000000001</c:v>
                </c:pt>
                <c:pt idx="6274">
                  <c:v>-65.813999999999993</c:v>
                </c:pt>
                <c:pt idx="6275">
                  <c:v>4894.62</c:v>
                </c:pt>
                <c:pt idx="6276">
                  <c:v>400.39920000000001</c:v>
                </c:pt>
                <c:pt idx="6277">
                  <c:v>-996.99599999999998</c:v>
                </c:pt>
                <c:pt idx="6278">
                  <c:v>14.52</c:v>
                </c:pt>
                <c:pt idx="6279">
                  <c:v>14.85</c:v>
                </c:pt>
                <c:pt idx="6280">
                  <c:v>24.528000000000002</c:v>
                </c:pt>
                <c:pt idx="6281">
                  <c:v>-21.432320000000001</c:v>
                </c:pt>
                <c:pt idx="6282">
                  <c:v>302.95599999999996</c:v>
                </c:pt>
                <c:pt idx="6283">
                  <c:v>-4.1340000000000003</c:v>
                </c:pt>
                <c:pt idx="6284">
                  <c:v>150.28199999999998</c:v>
                </c:pt>
                <c:pt idx="6285">
                  <c:v>-132.70600000000002</c:v>
                </c:pt>
                <c:pt idx="6286">
                  <c:v>66.952799999999996</c:v>
                </c:pt>
                <c:pt idx="6287">
                  <c:v>368.41800000000001</c:v>
                </c:pt>
                <c:pt idx="6288">
                  <c:v>-97.21</c:v>
                </c:pt>
                <c:pt idx="6289">
                  <c:v>286.62599999999998</c:v>
                </c:pt>
                <c:pt idx="6290">
                  <c:v>-5.54</c:v>
                </c:pt>
                <c:pt idx="6291">
                  <c:v>512.00400000000002</c:v>
                </c:pt>
                <c:pt idx="6292">
                  <c:v>-142.91049999999998</c:v>
                </c:pt>
                <c:pt idx="6293">
                  <c:v>227.67</c:v>
                </c:pt>
                <c:pt idx="6294">
                  <c:v>13.018000000000001</c:v>
                </c:pt>
                <c:pt idx="6295">
                  <c:v>-550.42999999999995</c:v>
                </c:pt>
                <c:pt idx="6296">
                  <c:v>-52.12</c:v>
                </c:pt>
                <c:pt idx="6297">
                  <c:v>-27.004999999999999</c:v>
                </c:pt>
                <c:pt idx="6298">
                  <c:v>1.0199999999999974</c:v>
                </c:pt>
                <c:pt idx="6299">
                  <c:v>-92.527999999999992</c:v>
                </c:pt>
                <c:pt idx="6300">
                  <c:v>298.34909999999996</c:v>
                </c:pt>
                <c:pt idx="6301">
                  <c:v>-52.791816000000011</c:v>
                </c:pt>
                <c:pt idx="6302">
                  <c:v>133.452</c:v>
                </c:pt>
                <c:pt idx="6303">
                  <c:v>-27.505516</c:v>
                </c:pt>
                <c:pt idx="6304">
                  <c:v>324.83819999999997</c:v>
                </c:pt>
                <c:pt idx="6305">
                  <c:v>-10.4765</c:v>
                </c:pt>
                <c:pt idx="6306">
                  <c:v>908.20559999999989</c:v>
                </c:pt>
                <c:pt idx="6307">
                  <c:v>-70.885999999999996</c:v>
                </c:pt>
                <c:pt idx="6308">
                  <c:v>74.638500000000008</c:v>
                </c:pt>
                <c:pt idx="6309">
                  <c:v>-55.564400000000006</c:v>
                </c:pt>
                <c:pt idx="6310">
                  <c:v>-34.372799999999998</c:v>
                </c:pt>
                <c:pt idx="6311">
                  <c:v>-30.26</c:v>
                </c:pt>
                <c:pt idx="6312">
                  <c:v>41.9313</c:v>
                </c:pt>
                <c:pt idx="6313">
                  <c:v>-156.89036000000002</c:v>
                </c:pt>
                <c:pt idx="6314">
                  <c:v>-117.2655</c:v>
                </c:pt>
                <c:pt idx="6315">
                  <c:v>-1115.99</c:v>
                </c:pt>
                <c:pt idx="6316">
                  <c:v>48.59</c:v>
                </c:pt>
                <c:pt idx="6317">
                  <c:v>-153.25200000000001</c:v>
                </c:pt>
                <c:pt idx="6318">
                  <c:v>324.72000000000025</c:v>
                </c:pt>
                <c:pt idx="6319">
                  <c:v>6140.2478999999994</c:v>
                </c:pt>
                <c:pt idx="6320">
                  <c:v>713.83400000000006</c:v>
                </c:pt>
                <c:pt idx="6321">
                  <c:v>468.40104000000065</c:v>
                </c:pt>
                <c:pt idx="6322">
                  <c:v>-133.62</c:v>
                </c:pt>
                <c:pt idx="6323">
                  <c:v>-122.235</c:v>
                </c:pt>
                <c:pt idx="6324">
                  <c:v>3.3516000000000004</c:v>
                </c:pt>
                <c:pt idx="6325">
                  <c:v>1594.6313999999998</c:v>
                </c:pt>
                <c:pt idx="6326">
                  <c:v>-33.4</c:v>
                </c:pt>
                <c:pt idx="6327">
                  <c:v>34.340000000000032</c:v>
                </c:pt>
                <c:pt idx="6328">
                  <c:v>31.535760000000003</c:v>
                </c:pt>
                <c:pt idx="6329">
                  <c:v>-40.602240000000009</c:v>
                </c:pt>
                <c:pt idx="6330">
                  <c:v>427.00649999999996</c:v>
                </c:pt>
                <c:pt idx="6331">
                  <c:v>-190.49</c:v>
                </c:pt>
                <c:pt idx="6332">
                  <c:v>-8.77</c:v>
                </c:pt>
                <c:pt idx="6333">
                  <c:v>-7.6849999999999996</c:v>
                </c:pt>
                <c:pt idx="6334">
                  <c:v>97.662599999999983</c:v>
                </c:pt>
                <c:pt idx="6335">
                  <c:v>-180.61</c:v>
                </c:pt>
                <c:pt idx="6336">
                  <c:v>37.03</c:v>
                </c:pt>
                <c:pt idx="6337">
                  <c:v>539.62829999999997</c:v>
                </c:pt>
                <c:pt idx="6338">
                  <c:v>195.42179999999999</c:v>
                </c:pt>
                <c:pt idx="6339">
                  <c:v>50.868000000000002</c:v>
                </c:pt>
                <c:pt idx="6340">
                  <c:v>656.90069999999992</c:v>
                </c:pt>
                <c:pt idx="6341">
                  <c:v>-82.559200000000004</c:v>
                </c:pt>
                <c:pt idx="6342">
                  <c:v>18.147500000000001</c:v>
                </c:pt>
                <c:pt idx="6343">
                  <c:v>8.1294000000000004</c:v>
                </c:pt>
                <c:pt idx="6344">
                  <c:v>-1255.248</c:v>
                </c:pt>
                <c:pt idx="6345">
                  <c:v>1636.9560000000001</c:v>
                </c:pt>
                <c:pt idx="6346">
                  <c:v>2.8060000000000027</c:v>
                </c:pt>
                <c:pt idx="6347">
                  <c:v>5.5</c:v>
                </c:pt>
                <c:pt idx="6348">
                  <c:v>-25.162500000000001</c:v>
                </c:pt>
                <c:pt idx="6349">
                  <c:v>2518.9866000000002</c:v>
                </c:pt>
                <c:pt idx="6350">
                  <c:v>-78.361000000000004</c:v>
                </c:pt>
                <c:pt idx="6351">
                  <c:v>58.594799999999999</c:v>
                </c:pt>
                <c:pt idx="6352">
                  <c:v>1368.8150999999998</c:v>
                </c:pt>
                <c:pt idx="6353">
                  <c:v>-118.82</c:v>
                </c:pt>
                <c:pt idx="6354">
                  <c:v>1688.2782</c:v>
                </c:pt>
                <c:pt idx="6355">
                  <c:v>1975.4380800000001</c:v>
                </c:pt>
                <c:pt idx="6356">
                  <c:v>152.35904000000005</c:v>
                </c:pt>
                <c:pt idx="6357">
                  <c:v>52.172160000000019</c:v>
                </c:pt>
                <c:pt idx="6358">
                  <c:v>51.8245</c:v>
                </c:pt>
                <c:pt idx="6359">
                  <c:v>1348.7085</c:v>
                </c:pt>
                <c:pt idx="6360">
                  <c:v>12.468480000000001</c:v>
                </c:pt>
                <c:pt idx="6361">
                  <c:v>-77.846400000000003</c:v>
                </c:pt>
                <c:pt idx="6362">
                  <c:v>-132.42600000000002</c:v>
                </c:pt>
                <c:pt idx="6363">
                  <c:v>-411.23599999999999</c:v>
                </c:pt>
                <c:pt idx="6364">
                  <c:v>-48.971999999999994</c:v>
                </c:pt>
                <c:pt idx="6365">
                  <c:v>62.297999999999995</c:v>
                </c:pt>
                <c:pt idx="6366">
                  <c:v>-203.14</c:v>
                </c:pt>
                <c:pt idx="6367">
                  <c:v>85.823999999999984</c:v>
                </c:pt>
                <c:pt idx="6368">
                  <c:v>-139.93</c:v>
                </c:pt>
                <c:pt idx="6369">
                  <c:v>203.36999999999998</c:v>
                </c:pt>
                <c:pt idx="6370">
                  <c:v>-134.708</c:v>
                </c:pt>
                <c:pt idx="6371">
                  <c:v>-144.52199999999999</c:v>
                </c:pt>
                <c:pt idx="6372">
                  <c:v>-22.61</c:v>
                </c:pt>
                <c:pt idx="6373">
                  <c:v>-230.24539999999996</c:v>
                </c:pt>
                <c:pt idx="6374">
                  <c:v>8.9819999999999993</c:v>
                </c:pt>
                <c:pt idx="6375">
                  <c:v>-137.62</c:v>
                </c:pt>
                <c:pt idx="6376">
                  <c:v>-197.42800000000003</c:v>
                </c:pt>
                <c:pt idx="6377">
                  <c:v>-35.309600000000003</c:v>
                </c:pt>
                <c:pt idx="6378">
                  <c:v>-119.32</c:v>
                </c:pt>
                <c:pt idx="6379">
                  <c:v>-27.08</c:v>
                </c:pt>
                <c:pt idx="6380">
                  <c:v>-17.04</c:v>
                </c:pt>
                <c:pt idx="6381">
                  <c:v>27.770400000000002</c:v>
                </c:pt>
                <c:pt idx="6382">
                  <c:v>756.67470000000003</c:v>
                </c:pt>
                <c:pt idx="6383">
                  <c:v>-222.34299999999999</c:v>
                </c:pt>
                <c:pt idx="6384">
                  <c:v>-1537.1356000000003</c:v>
                </c:pt>
                <c:pt idx="6385">
                  <c:v>-774.89068800000007</c:v>
                </c:pt>
                <c:pt idx="6386">
                  <c:v>-123.16</c:v>
                </c:pt>
                <c:pt idx="6387">
                  <c:v>-45.783520000000003</c:v>
                </c:pt>
                <c:pt idx="6388">
                  <c:v>52.697600000000001</c:v>
                </c:pt>
                <c:pt idx="6389">
                  <c:v>-78.194159999999982</c:v>
                </c:pt>
                <c:pt idx="6390">
                  <c:v>465.43949999999995</c:v>
                </c:pt>
                <c:pt idx="6391">
                  <c:v>-89.27</c:v>
                </c:pt>
                <c:pt idx="6392">
                  <c:v>891.79739999999993</c:v>
                </c:pt>
                <c:pt idx="6393">
                  <c:v>385.37</c:v>
                </c:pt>
                <c:pt idx="6394">
                  <c:v>-137.02832000000001</c:v>
                </c:pt>
                <c:pt idx="6395">
                  <c:v>35.066000000000003</c:v>
                </c:pt>
                <c:pt idx="6396">
                  <c:v>147</c:v>
                </c:pt>
                <c:pt idx="6397">
                  <c:v>-1045.0160000000001</c:v>
                </c:pt>
                <c:pt idx="6398">
                  <c:v>7.0919999999999996</c:v>
                </c:pt>
                <c:pt idx="6399">
                  <c:v>463.22399999999993</c:v>
                </c:pt>
                <c:pt idx="6400">
                  <c:v>-31.57</c:v>
                </c:pt>
                <c:pt idx="6401">
                  <c:v>140.28</c:v>
                </c:pt>
                <c:pt idx="6402">
                  <c:v>167.16000000000003</c:v>
                </c:pt>
                <c:pt idx="6403">
                  <c:v>315.08999999999997</c:v>
                </c:pt>
                <c:pt idx="6404">
                  <c:v>92.91</c:v>
                </c:pt>
                <c:pt idx="6405">
                  <c:v>1.1219999999999999</c:v>
                </c:pt>
                <c:pt idx="6406">
                  <c:v>240.41399999999999</c:v>
                </c:pt>
                <c:pt idx="6407">
                  <c:v>119.55</c:v>
                </c:pt>
                <c:pt idx="6408">
                  <c:v>176.63399999999999</c:v>
                </c:pt>
                <c:pt idx="6409">
                  <c:v>-14.56</c:v>
                </c:pt>
                <c:pt idx="6410">
                  <c:v>23.423999999999999</c:v>
                </c:pt>
                <c:pt idx="6411">
                  <c:v>8.4779999999999998</c:v>
                </c:pt>
                <c:pt idx="6412">
                  <c:v>154.80599999999998</c:v>
                </c:pt>
                <c:pt idx="6413">
                  <c:v>6.1859999999999999</c:v>
                </c:pt>
                <c:pt idx="6414">
                  <c:v>-344.82000000000005</c:v>
                </c:pt>
                <c:pt idx="6415">
                  <c:v>-24.632999999999999</c:v>
                </c:pt>
                <c:pt idx="6416">
                  <c:v>-61.5276</c:v>
                </c:pt>
                <c:pt idx="6417">
                  <c:v>-128.88999999999999</c:v>
                </c:pt>
                <c:pt idx="6418">
                  <c:v>-128.96800000000002</c:v>
                </c:pt>
                <c:pt idx="6419">
                  <c:v>4417.8146999999999</c:v>
                </c:pt>
                <c:pt idx="6420">
                  <c:v>447.07399999999996</c:v>
                </c:pt>
                <c:pt idx="6421">
                  <c:v>-444.03500000000003</c:v>
                </c:pt>
                <c:pt idx="6422">
                  <c:v>-57.09</c:v>
                </c:pt>
                <c:pt idx="6423">
                  <c:v>40.647899999999993</c:v>
                </c:pt>
                <c:pt idx="6424">
                  <c:v>478.46669999999995</c:v>
                </c:pt>
                <c:pt idx="6425">
                  <c:v>-52.25</c:v>
                </c:pt>
                <c:pt idx="6426">
                  <c:v>-222.50200000000001</c:v>
                </c:pt>
                <c:pt idx="6427">
                  <c:v>202.78200000000001</c:v>
                </c:pt>
                <c:pt idx="6428">
                  <c:v>-41.972700000000003</c:v>
                </c:pt>
                <c:pt idx="6429">
                  <c:v>-43.007999999999996</c:v>
                </c:pt>
                <c:pt idx="6430">
                  <c:v>371.01599999999996</c:v>
                </c:pt>
                <c:pt idx="6431">
                  <c:v>17.808</c:v>
                </c:pt>
                <c:pt idx="6432">
                  <c:v>-92.9131</c:v>
                </c:pt>
                <c:pt idx="6433">
                  <c:v>-99.945999999999998</c:v>
                </c:pt>
                <c:pt idx="6434">
                  <c:v>-318.14999999999998</c:v>
                </c:pt>
                <c:pt idx="6435">
                  <c:v>1201.8489</c:v>
                </c:pt>
                <c:pt idx="6436">
                  <c:v>47.574000000000069</c:v>
                </c:pt>
                <c:pt idx="6437">
                  <c:v>-1.56</c:v>
                </c:pt>
                <c:pt idx="6438">
                  <c:v>-21.51</c:v>
                </c:pt>
                <c:pt idx="6439">
                  <c:v>-39.559200000000004</c:v>
                </c:pt>
                <c:pt idx="6440">
                  <c:v>-87.184400000000011</c:v>
                </c:pt>
                <c:pt idx="6441">
                  <c:v>2.0059999999999998</c:v>
                </c:pt>
                <c:pt idx="6442">
                  <c:v>177.81989999999996</c:v>
                </c:pt>
                <c:pt idx="6443">
                  <c:v>-24.088000000000001</c:v>
                </c:pt>
                <c:pt idx="6444">
                  <c:v>544.94819999999993</c:v>
                </c:pt>
                <c:pt idx="6445">
                  <c:v>194.31850000000003</c:v>
                </c:pt>
                <c:pt idx="6446">
                  <c:v>206.86</c:v>
                </c:pt>
                <c:pt idx="6447">
                  <c:v>559.81769999999995</c:v>
                </c:pt>
                <c:pt idx="6448">
                  <c:v>-28.968500000000002</c:v>
                </c:pt>
                <c:pt idx="6449">
                  <c:v>-100.24</c:v>
                </c:pt>
                <c:pt idx="6450">
                  <c:v>-262.62</c:v>
                </c:pt>
                <c:pt idx="6451">
                  <c:v>341.98</c:v>
                </c:pt>
                <c:pt idx="6452">
                  <c:v>29.556000000000004</c:v>
                </c:pt>
                <c:pt idx="6453">
                  <c:v>28.99</c:v>
                </c:pt>
                <c:pt idx="6454">
                  <c:v>132.92159999999998</c:v>
                </c:pt>
                <c:pt idx="6455">
                  <c:v>6.04</c:v>
                </c:pt>
                <c:pt idx="6456">
                  <c:v>-51.121200000000002</c:v>
                </c:pt>
                <c:pt idx="6457">
                  <c:v>10.51</c:v>
                </c:pt>
                <c:pt idx="6458">
                  <c:v>2327.8427999999999</c:v>
                </c:pt>
                <c:pt idx="6459">
                  <c:v>1019.7095999999999</c:v>
                </c:pt>
                <c:pt idx="6460">
                  <c:v>19.04</c:v>
                </c:pt>
                <c:pt idx="6461">
                  <c:v>-1069.72</c:v>
                </c:pt>
                <c:pt idx="6462">
                  <c:v>-102.64279999999999</c:v>
                </c:pt>
                <c:pt idx="6463">
                  <c:v>5.494920000000004</c:v>
                </c:pt>
                <c:pt idx="6464">
                  <c:v>-121.58199999999999</c:v>
                </c:pt>
                <c:pt idx="6465">
                  <c:v>-6.5041600000000006</c:v>
                </c:pt>
                <c:pt idx="6466">
                  <c:v>2240.2229999999995</c:v>
                </c:pt>
                <c:pt idx="6467">
                  <c:v>-134.70400000000001</c:v>
                </c:pt>
                <c:pt idx="6468">
                  <c:v>-178.56959999999998</c:v>
                </c:pt>
                <c:pt idx="6469">
                  <c:v>19.04</c:v>
                </c:pt>
                <c:pt idx="6470">
                  <c:v>1408.1865</c:v>
                </c:pt>
                <c:pt idx="6471">
                  <c:v>-1069.72</c:v>
                </c:pt>
                <c:pt idx="6472">
                  <c:v>-197.39</c:v>
                </c:pt>
                <c:pt idx="6473">
                  <c:v>3909.33</c:v>
                </c:pt>
                <c:pt idx="6474">
                  <c:v>-168.38</c:v>
                </c:pt>
                <c:pt idx="6475">
                  <c:v>-223.21199999999999</c:v>
                </c:pt>
                <c:pt idx="6476">
                  <c:v>-27.474599999999999</c:v>
                </c:pt>
                <c:pt idx="6477">
                  <c:v>-156.88</c:v>
                </c:pt>
                <c:pt idx="6478">
                  <c:v>-15.34</c:v>
                </c:pt>
                <c:pt idx="6479">
                  <c:v>69.413999999999987</c:v>
                </c:pt>
                <c:pt idx="6480">
                  <c:v>-592.42999999999995</c:v>
                </c:pt>
                <c:pt idx="6481">
                  <c:v>-211.69499999999999</c:v>
                </c:pt>
                <c:pt idx="6482">
                  <c:v>183.48</c:v>
                </c:pt>
                <c:pt idx="6483">
                  <c:v>-53.82</c:v>
                </c:pt>
                <c:pt idx="6484">
                  <c:v>194.21099999999998</c:v>
                </c:pt>
                <c:pt idx="6485">
                  <c:v>-227.24799999999999</c:v>
                </c:pt>
                <c:pt idx="6486">
                  <c:v>1340.07</c:v>
                </c:pt>
                <c:pt idx="6487">
                  <c:v>4435.1612999999998</c:v>
                </c:pt>
                <c:pt idx="6488">
                  <c:v>158.92769999999999</c:v>
                </c:pt>
                <c:pt idx="6489">
                  <c:v>-12.933820000000001</c:v>
                </c:pt>
                <c:pt idx="6490">
                  <c:v>202.97303999999997</c:v>
                </c:pt>
                <c:pt idx="6491">
                  <c:v>-1.9220000000000002</c:v>
                </c:pt>
                <c:pt idx="6492">
                  <c:v>-59.851999999999997</c:v>
                </c:pt>
                <c:pt idx="6493">
                  <c:v>-160.1208</c:v>
                </c:pt>
                <c:pt idx="6494">
                  <c:v>-554.89365360000011</c:v>
                </c:pt>
                <c:pt idx="6495">
                  <c:v>-45.64</c:v>
                </c:pt>
                <c:pt idx="6496">
                  <c:v>204.49</c:v>
                </c:pt>
                <c:pt idx="6497">
                  <c:v>-1455.9971999999998</c:v>
                </c:pt>
                <c:pt idx="6498">
                  <c:v>-22.56</c:v>
                </c:pt>
                <c:pt idx="6499">
                  <c:v>213.28639999999999</c:v>
                </c:pt>
                <c:pt idx="6500">
                  <c:v>-1191.5260000000001</c:v>
                </c:pt>
                <c:pt idx="6501">
                  <c:v>-45.01</c:v>
                </c:pt>
                <c:pt idx="6502">
                  <c:v>39.209999999999994</c:v>
                </c:pt>
                <c:pt idx="6503">
                  <c:v>100.38000000000001</c:v>
                </c:pt>
                <c:pt idx="6504">
                  <c:v>3.8220000000000001</c:v>
                </c:pt>
                <c:pt idx="6505">
                  <c:v>79.423200000000008</c:v>
                </c:pt>
                <c:pt idx="6506">
                  <c:v>327.06600000000003</c:v>
                </c:pt>
                <c:pt idx="6507">
                  <c:v>-83.957999999999998</c:v>
                </c:pt>
                <c:pt idx="6508">
                  <c:v>583.3134</c:v>
                </c:pt>
                <c:pt idx="6509">
                  <c:v>28.013999999999999</c:v>
                </c:pt>
                <c:pt idx="6510">
                  <c:v>192.40200000000002</c:v>
                </c:pt>
                <c:pt idx="6511">
                  <c:v>-91.938000000000002</c:v>
                </c:pt>
                <c:pt idx="6512">
                  <c:v>-695.26</c:v>
                </c:pt>
                <c:pt idx="6513">
                  <c:v>182.50847999999999</c:v>
                </c:pt>
                <c:pt idx="6514">
                  <c:v>-15.090400000000001</c:v>
                </c:pt>
                <c:pt idx="6515">
                  <c:v>43.897799999999997</c:v>
                </c:pt>
                <c:pt idx="6516">
                  <c:v>-23.24</c:v>
                </c:pt>
                <c:pt idx="6517">
                  <c:v>-24.86</c:v>
                </c:pt>
                <c:pt idx="6518">
                  <c:v>131.29319999999998</c:v>
                </c:pt>
                <c:pt idx="6519">
                  <c:v>-43.45</c:v>
                </c:pt>
                <c:pt idx="6520">
                  <c:v>312.28019999999998</c:v>
                </c:pt>
                <c:pt idx="6521">
                  <c:v>-41.75</c:v>
                </c:pt>
                <c:pt idx="6522">
                  <c:v>476.90039999999993</c:v>
                </c:pt>
                <c:pt idx="6523">
                  <c:v>1975.7160000000001</c:v>
                </c:pt>
                <c:pt idx="6524">
                  <c:v>19.940999999999999</c:v>
                </c:pt>
                <c:pt idx="6525">
                  <c:v>-134.16800000000001</c:v>
                </c:pt>
                <c:pt idx="6526">
                  <c:v>469.96159999999998</c:v>
                </c:pt>
                <c:pt idx="6527">
                  <c:v>-87.816480000000013</c:v>
                </c:pt>
                <c:pt idx="6528">
                  <c:v>4.75</c:v>
                </c:pt>
                <c:pt idx="6529">
                  <c:v>-14.712</c:v>
                </c:pt>
                <c:pt idx="6530">
                  <c:v>-5.26</c:v>
                </c:pt>
                <c:pt idx="6531">
                  <c:v>-377.25</c:v>
                </c:pt>
                <c:pt idx="6532">
                  <c:v>-2.44</c:v>
                </c:pt>
                <c:pt idx="6533">
                  <c:v>-5.26</c:v>
                </c:pt>
                <c:pt idx="6534">
                  <c:v>1646.43</c:v>
                </c:pt>
                <c:pt idx="6535">
                  <c:v>-18.39</c:v>
                </c:pt>
                <c:pt idx="6536">
                  <c:v>11.368000000000002</c:v>
                </c:pt>
                <c:pt idx="6537">
                  <c:v>-173.12</c:v>
                </c:pt>
                <c:pt idx="6538">
                  <c:v>431.95</c:v>
                </c:pt>
                <c:pt idx="6539">
                  <c:v>-96.29</c:v>
                </c:pt>
                <c:pt idx="6540">
                  <c:v>3858.2774999999997</c:v>
                </c:pt>
                <c:pt idx="6541">
                  <c:v>674.99350000000004</c:v>
                </c:pt>
                <c:pt idx="6542">
                  <c:v>4.75</c:v>
                </c:pt>
                <c:pt idx="6543">
                  <c:v>-188.625</c:v>
                </c:pt>
                <c:pt idx="6544">
                  <c:v>3126.5418</c:v>
                </c:pt>
                <c:pt idx="6545">
                  <c:v>585.2924999999999</c:v>
                </c:pt>
                <c:pt idx="6546">
                  <c:v>-2.44</c:v>
                </c:pt>
                <c:pt idx="6547">
                  <c:v>-82.612400000000008</c:v>
                </c:pt>
                <c:pt idx="6548">
                  <c:v>-541.87</c:v>
                </c:pt>
                <c:pt idx="6549">
                  <c:v>-230.31</c:v>
                </c:pt>
                <c:pt idx="6550">
                  <c:v>-119.0825</c:v>
                </c:pt>
                <c:pt idx="6551">
                  <c:v>43.35</c:v>
                </c:pt>
                <c:pt idx="6552">
                  <c:v>242.99039999999999</c:v>
                </c:pt>
                <c:pt idx="6553">
                  <c:v>-595.16800000000001</c:v>
                </c:pt>
                <c:pt idx="6554">
                  <c:v>-90.140699999999995</c:v>
                </c:pt>
                <c:pt idx="6555">
                  <c:v>-6.53</c:v>
                </c:pt>
                <c:pt idx="6556">
                  <c:v>7.34</c:v>
                </c:pt>
                <c:pt idx="6557">
                  <c:v>16.145999999999997</c:v>
                </c:pt>
                <c:pt idx="6558">
                  <c:v>-91.585999999999999</c:v>
                </c:pt>
                <c:pt idx="6559">
                  <c:v>277.80090000000001</c:v>
                </c:pt>
                <c:pt idx="6560">
                  <c:v>243.18078400000002</c:v>
                </c:pt>
                <c:pt idx="6561">
                  <c:v>-969.0483660000001</c:v>
                </c:pt>
                <c:pt idx="6562">
                  <c:v>1306.9014</c:v>
                </c:pt>
                <c:pt idx="6563">
                  <c:v>41.713600000000014</c:v>
                </c:pt>
                <c:pt idx="6564">
                  <c:v>-60.563999999999993</c:v>
                </c:pt>
                <c:pt idx="6565">
                  <c:v>176.9796</c:v>
                </c:pt>
                <c:pt idx="6566">
                  <c:v>0.53999999999999915</c:v>
                </c:pt>
                <c:pt idx="6567">
                  <c:v>7564.0859999999993</c:v>
                </c:pt>
                <c:pt idx="6568">
                  <c:v>-1473.9059999999999</c:v>
                </c:pt>
                <c:pt idx="6569">
                  <c:v>-343.12599999999998</c:v>
                </c:pt>
                <c:pt idx="6570">
                  <c:v>66.359999999999985</c:v>
                </c:pt>
                <c:pt idx="6571">
                  <c:v>39.881999999999998</c:v>
                </c:pt>
                <c:pt idx="6572">
                  <c:v>29.891999999999999</c:v>
                </c:pt>
                <c:pt idx="6573">
                  <c:v>-285.15200000000004</c:v>
                </c:pt>
                <c:pt idx="6574">
                  <c:v>-162.91800000000001</c:v>
                </c:pt>
                <c:pt idx="6575">
                  <c:v>859.7177999999999</c:v>
                </c:pt>
                <c:pt idx="6576">
                  <c:v>-1115.4682</c:v>
                </c:pt>
                <c:pt idx="6577">
                  <c:v>-146.25380000000001</c:v>
                </c:pt>
                <c:pt idx="6578">
                  <c:v>-78.124200000000002</c:v>
                </c:pt>
                <c:pt idx="6579">
                  <c:v>-23.072000000000003</c:v>
                </c:pt>
                <c:pt idx="6580">
                  <c:v>651.55799999999999</c:v>
                </c:pt>
                <c:pt idx="6581">
                  <c:v>-24.069499999999998</c:v>
                </c:pt>
                <c:pt idx="6582">
                  <c:v>650.29999999999995</c:v>
                </c:pt>
                <c:pt idx="6583">
                  <c:v>-154.30700000000002</c:v>
                </c:pt>
                <c:pt idx="6584">
                  <c:v>269.94</c:v>
                </c:pt>
                <c:pt idx="6585">
                  <c:v>2291.3451</c:v>
                </c:pt>
                <c:pt idx="6586">
                  <c:v>-74.984000000000009</c:v>
                </c:pt>
                <c:pt idx="6587">
                  <c:v>-40.98</c:v>
                </c:pt>
                <c:pt idx="6588">
                  <c:v>-116.37</c:v>
                </c:pt>
                <c:pt idx="6589">
                  <c:v>1241.4066</c:v>
                </c:pt>
                <c:pt idx="6590">
                  <c:v>-2.0072000000000001</c:v>
                </c:pt>
                <c:pt idx="6591">
                  <c:v>63.059099999999994</c:v>
                </c:pt>
                <c:pt idx="6592">
                  <c:v>139.58009999999999</c:v>
                </c:pt>
                <c:pt idx="6593">
                  <c:v>109.67000000000002</c:v>
                </c:pt>
                <c:pt idx="6594">
                  <c:v>70.704299999999989</c:v>
                </c:pt>
                <c:pt idx="6595">
                  <c:v>-39.270000000000003</c:v>
                </c:pt>
                <c:pt idx="6596">
                  <c:v>-5.3248000000000006</c:v>
                </c:pt>
                <c:pt idx="6597">
                  <c:v>1191.3771999999999</c:v>
                </c:pt>
                <c:pt idx="6598">
                  <c:v>395.30799999999999</c:v>
                </c:pt>
                <c:pt idx="6599">
                  <c:v>-112.54</c:v>
                </c:pt>
                <c:pt idx="6600">
                  <c:v>90.700499999999991</c:v>
                </c:pt>
                <c:pt idx="6601">
                  <c:v>2755.4528999999998</c:v>
                </c:pt>
                <c:pt idx="6602">
                  <c:v>182.85689999999997</c:v>
                </c:pt>
                <c:pt idx="6603">
                  <c:v>381.1968</c:v>
                </c:pt>
                <c:pt idx="6604">
                  <c:v>855.8069999999999</c:v>
                </c:pt>
                <c:pt idx="6605">
                  <c:v>-124.663</c:v>
                </c:pt>
                <c:pt idx="6606">
                  <c:v>85.118399999999994</c:v>
                </c:pt>
                <c:pt idx="6607">
                  <c:v>27.705599999999997</c:v>
                </c:pt>
                <c:pt idx="6608">
                  <c:v>104.9145</c:v>
                </c:pt>
                <c:pt idx="6609">
                  <c:v>24.59</c:v>
                </c:pt>
                <c:pt idx="6610">
                  <c:v>-458.74400000000003</c:v>
                </c:pt>
                <c:pt idx="6611">
                  <c:v>-8.8800000000000008</c:v>
                </c:pt>
                <c:pt idx="6612">
                  <c:v>-5.41</c:v>
                </c:pt>
                <c:pt idx="6613">
                  <c:v>1066.7468999999999</c:v>
                </c:pt>
                <c:pt idx="6614">
                  <c:v>-9.1769999999999996</c:v>
                </c:pt>
                <c:pt idx="6615">
                  <c:v>-121.75</c:v>
                </c:pt>
                <c:pt idx="6616">
                  <c:v>-138.54</c:v>
                </c:pt>
                <c:pt idx="6617">
                  <c:v>-609.09</c:v>
                </c:pt>
                <c:pt idx="6618">
                  <c:v>-35.512</c:v>
                </c:pt>
                <c:pt idx="6619">
                  <c:v>655.91099999999994</c:v>
                </c:pt>
                <c:pt idx="6620">
                  <c:v>-69.528999999999996</c:v>
                </c:pt>
                <c:pt idx="6621">
                  <c:v>24.350000000000023</c:v>
                </c:pt>
                <c:pt idx="6622">
                  <c:v>-34.764499999999998</c:v>
                </c:pt>
                <c:pt idx="6623">
                  <c:v>-609.09</c:v>
                </c:pt>
                <c:pt idx="6624">
                  <c:v>-7.3415999999999997</c:v>
                </c:pt>
                <c:pt idx="6625">
                  <c:v>-138.54</c:v>
                </c:pt>
                <c:pt idx="6626">
                  <c:v>-35.512</c:v>
                </c:pt>
                <c:pt idx="6627">
                  <c:v>378.98249999999996</c:v>
                </c:pt>
                <c:pt idx="6628">
                  <c:v>5.85</c:v>
                </c:pt>
                <c:pt idx="6629">
                  <c:v>7.02</c:v>
                </c:pt>
                <c:pt idx="6630">
                  <c:v>35.290000000000049</c:v>
                </c:pt>
                <c:pt idx="6631">
                  <c:v>177.81299999999999</c:v>
                </c:pt>
                <c:pt idx="6632">
                  <c:v>184.07</c:v>
                </c:pt>
                <c:pt idx="6633">
                  <c:v>5.08</c:v>
                </c:pt>
                <c:pt idx="6634">
                  <c:v>0.71100000000000563</c:v>
                </c:pt>
                <c:pt idx="6635">
                  <c:v>157.44999999999999</c:v>
                </c:pt>
                <c:pt idx="6636">
                  <c:v>-78.540000000000063</c:v>
                </c:pt>
                <c:pt idx="6637">
                  <c:v>-100.17</c:v>
                </c:pt>
                <c:pt idx="6638">
                  <c:v>-3.9479999999999995</c:v>
                </c:pt>
                <c:pt idx="6639">
                  <c:v>-66.695999999999998</c:v>
                </c:pt>
                <c:pt idx="6640">
                  <c:v>12.491999999999999</c:v>
                </c:pt>
                <c:pt idx="6641">
                  <c:v>422.28</c:v>
                </c:pt>
                <c:pt idx="6642">
                  <c:v>2.448</c:v>
                </c:pt>
                <c:pt idx="6643">
                  <c:v>1633.9859999999999</c:v>
                </c:pt>
                <c:pt idx="6644">
                  <c:v>-2002.6314000000002</c:v>
                </c:pt>
                <c:pt idx="6645">
                  <c:v>-67.394599999999997</c:v>
                </c:pt>
                <c:pt idx="6646">
                  <c:v>138.38399999999999</c:v>
                </c:pt>
                <c:pt idx="6647">
                  <c:v>-41.5702</c:v>
                </c:pt>
                <c:pt idx="6648">
                  <c:v>256.00200000000001</c:v>
                </c:pt>
                <c:pt idx="6649">
                  <c:v>-30.422000000000001</c:v>
                </c:pt>
                <c:pt idx="6650">
                  <c:v>-6.04</c:v>
                </c:pt>
                <c:pt idx="6651">
                  <c:v>-223.94639999999998</c:v>
                </c:pt>
                <c:pt idx="6652">
                  <c:v>-214.53300000000002</c:v>
                </c:pt>
                <c:pt idx="6653">
                  <c:v>237.14100000000002</c:v>
                </c:pt>
                <c:pt idx="6654">
                  <c:v>315.51629999999994</c:v>
                </c:pt>
                <c:pt idx="6655">
                  <c:v>237.71879999999996</c:v>
                </c:pt>
                <c:pt idx="6656">
                  <c:v>-126.208</c:v>
                </c:pt>
                <c:pt idx="6657">
                  <c:v>42.45</c:v>
                </c:pt>
                <c:pt idx="6658">
                  <c:v>-5.54</c:v>
                </c:pt>
                <c:pt idx="6659">
                  <c:v>-28.624000000000002</c:v>
                </c:pt>
                <c:pt idx="6660">
                  <c:v>1491.8145</c:v>
                </c:pt>
                <c:pt idx="6661">
                  <c:v>-116.02</c:v>
                </c:pt>
                <c:pt idx="6662">
                  <c:v>-45.270480000000006</c:v>
                </c:pt>
                <c:pt idx="6663">
                  <c:v>27.910499999999999</c:v>
                </c:pt>
                <c:pt idx="6664">
                  <c:v>419.89259999999996</c:v>
                </c:pt>
                <c:pt idx="6665">
                  <c:v>13.87</c:v>
                </c:pt>
                <c:pt idx="6666">
                  <c:v>-69.085099999999997</c:v>
                </c:pt>
                <c:pt idx="6667">
                  <c:v>-525.89599999999996</c:v>
                </c:pt>
                <c:pt idx="6668">
                  <c:v>-21.638400000000001</c:v>
                </c:pt>
                <c:pt idx="6669">
                  <c:v>45.006</c:v>
                </c:pt>
                <c:pt idx="6670">
                  <c:v>366.85799999999995</c:v>
                </c:pt>
                <c:pt idx="6671">
                  <c:v>-68.432000000000002</c:v>
                </c:pt>
                <c:pt idx="6672">
                  <c:v>430.61759999999998</c:v>
                </c:pt>
                <c:pt idx="6673">
                  <c:v>4.7699999999999996</c:v>
                </c:pt>
                <c:pt idx="6674">
                  <c:v>86.322000000000003</c:v>
                </c:pt>
                <c:pt idx="6675">
                  <c:v>-543.92338000000007</c:v>
                </c:pt>
                <c:pt idx="6676">
                  <c:v>69.143999999999991</c:v>
                </c:pt>
                <c:pt idx="6677">
                  <c:v>71.681999999999988</c:v>
                </c:pt>
                <c:pt idx="6678">
                  <c:v>127.03799999999998</c:v>
                </c:pt>
                <c:pt idx="6679">
                  <c:v>-90.3</c:v>
                </c:pt>
                <c:pt idx="6680">
                  <c:v>733.2822000000001</c:v>
                </c:pt>
                <c:pt idx="6681">
                  <c:v>-905.99039999999991</c:v>
                </c:pt>
                <c:pt idx="6682">
                  <c:v>-140.33600000000001</c:v>
                </c:pt>
                <c:pt idx="6683">
                  <c:v>-21.63242</c:v>
                </c:pt>
                <c:pt idx="6684">
                  <c:v>40.613399999999999</c:v>
                </c:pt>
                <c:pt idx="6685">
                  <c:v>1792.3301999999999</c:v>
                </c:pt>
                <c:pt idx="6686">
                  <c:v>18.888000000000002</c:v>
                </c:pt>
                <c:pt idx="6687">
                  <c:v>12.70256</c:v>
                </c:pt>
                <c:pt idx="6688">
                  <c:v>-35.04</c:v>
                </c:pt>
                <c:pt idx="6689">
                  <c:v>5.980000000000004</c:v>
                </c:pt>
                <c:pt idx="6690">
                  <c:v>568.67039999999997</c:v>
                </c:pt>
                <c:pt idx="6691">
                  <c:v>5.72</c:v>
                </c:pt>
                <c:pt idx="6692">
                  <c:v>-503.8</c:v>
                </c:pt>
                <c:pt idx="6693">
                  <c:v>88.064699999999988</c:v>
                </c:pt>
                <c:pt idx="6694">
                  <c:v>-35.04</c:v>
                </c:pt>
                <c:pt idx="6695">
                  <c:v>149.53</c:v>
                </c:pt>
                <c:pt idx="6696">
                  <c:v>846.94500000000005</c:v>
                </c:pt>
                <c:pt idx="6697">
                  <c:v>-503.8</c:v>
                </c:pt>
                <c:pt idx="6698">
                  <c:v>5.72</c:v>
                </c:pt>
                <c:pt idx="6699">
                  <c:v>-29.9</c:v>
                </c:pt>
                <c:pt idx="6700">
                  <c:v>610.11599999999999</c:v>
                </c:pt>
                <c:pt idx="6701">
                  <c:v>893.88</c:v>
                </c:pt>
                <c:pt idx="6702">
                  <c:v>182.51999999999998</c:v>
                </c:pt>
                <c:pt idx="6703">
                  <c:v>-62.804000000000002</c:v>
                </c:pt>
                <c:pt idx="6704">
                  <c:v>13.319999999999999</c:v>
                </c:pt>
                <c:pt idx="6705">
                  <c:v>-177.24</c:v>
                </c:pt>
                <c:pt idx="6706">
                  <c:v>-8.2880000000000003</c:v>
                </c:pt>
                <c:pt idx="6707">
                  <c:v>5.5079999999999991</c:v>
                </c:pt>
                <c:pt idx="6708">
                  <c:v>10.62</c:v>
                </c:pt>
                <c:pt idx="6709">
                  <c:v>608.26199999999994</c:v>
                </c:pt>
                <c:pt idx="6710">
                  <c:v>-570.16960000000006</c:v>
                </c:pt>
                <c:pt idx="6711">
                  <c:v>1.278</c:v>
                </c:pt>
                <c:pt idx="6712">
                  <c:v>424.28999999999996</c:v>
                </c:pt>
                <c:pt idx="6713">
                  <c:v>-3.71956</c:v>
                </c:pt>
                <c:pt idx="6714">
                  <c:v>101.97200000000001</c:v>
                </c:pt>
                <c:pt idx="6715">
                  <c:v>-16.634799999999998</c:v>
                </c:pt>
                <c:pt idx="6716">
                  <c:v>251.58</c:v>
                </c:pt>
                <c:pt idx="6717">
                  <c:v>10.557</c:v>
                </c:pt>
                <c:pt idx="6718">
                  <c:v>366.86127999999997</c:v>
                </c:pt>
                <c:pt idx="6719">
                  <c:v>-31.472000000000001</c:v>
                </c:pt>
                <c:pt idx="6720">
                  <c:v>765.75</c:v>
                </c:pt>
                <c:pt idx="6721">
                  <c:v>-335.041</c:v>
                </c:pt>
                <c:pt idx="6722">
                  <c:v>-137.62</c:v>
                </c:pt>
                <c:pt idx="6723">
                  <c:v>280.91399999999999</c:v>
                </c:pt>
                <c:pt idx="6724">
                  <c:v>2.4900000000000033</c:v>
                </c:pt>
                <c:pt idx="6725">
                  <c:v>2476.674</c:v>
                </c:pt>
                <c:pt idx="6726">
                  <c:v>-23.688000000000002</c:v>
                </c:pt>
                <c:pt idx="6727">
                  <c:v>263.55599999999998</c:v>
                </c:pt>
                <c:pt idx="6728">
                  <c:v>3.3299999999999899</c:v>
                </c:pt>
                <c:pt idx="6729">
                  <c:v>1008.1368</c:v>
                </c:pt>
                <c:pt idx="6730">
                  <c:v>-297.57420000000002</c:v>
                </c:pt>
                <c:pt idx="6731">
                  <c:v>-36.344000000000001</c:v>
                </c:pt>
                <c:pt idx="6732">
                  <c:v>13.176</c:v>
                </c:pt>
                <c:pt idx="6733">
                  <c:v>-6.23</c:v>
                </c:pt>
                <c:pt idx="6734">
                  <c:v>-70.292599999999993</c:v>
                </c:pt>
                <c:pt idx="6735">
                  <c:v>35.279699999999998</c:v>
                </c:pt>
                <c:pt idx="6736">
                  <c:v>-30.92</c:v>
                </c:pt>
                <c:pt idx="6737">
                  <c:v>33.370000000000033</c:v>
                </c:pt>
                <c:pt idx="6738">
                  <c:v>2.8660000000000014</c:v>
                </c:pt>
                <c:pt idx="6739">
                  <c:v>490.18289999999996</c:v>
                </c:pt>
                <c:pt idx="6740">
                  <c:v>175.85640000000001</c:v>
                </c:pt>
                <c:pt idx="6741">
                  <c:v>-202.58100000000002</c:v>
                </c:pt>
                <c:pt idx="6742">
                  <c:v>86.795999999999992</c:v>
                </c:pt>
                <c:pt idx="6743">
                  <c:v>-140.65464</c:v>
                </c:pt>
                <c:pt idx="6744">
                  <c:v>7.5659999999999989</c:v>
                </c:pt>
                <c:pt idx="6745">
                  <c:v>17.256</c:v>
                </c:pt>
                <c:pt idx="6746">
                  <c:v>-45.682000000000002</c:v>
                </c:pt>
                <c:pt idx="6747">
                  <c:v>-51.856000000000002</c:v>
                </c:pt>
                <c:pt idx="6748">
                  <c:v>-326.18740000000003</c:v>
                </c:pt>
                <c:pt idx="6749">
                  <c:v>-187.17999999999998</c:v>
                </c:pt>
                <c:pt idx="6750">
                  <c:v>-510.82271240000011</c:v>
                </c:pt>
                <c:pt idx="6751">
                  <c:v>-58.24</c:v>
                </c:pt>
                <c:pt idx="6752">
                  <c:v>-683.63679999999999</c:v>
                </c:pt>
                <c:pt idx="6753">
                  <c:v>23.6538</c:v>
                </c:pt>
                <c:pt idx="6754">
                  <c:v>-76.873999999999995</c:v>
                </c:pt>
                <c:pt idx="6755">
                  <c:v>56.015999999999998</c:v>
                </c:pt>
                <c:pt idx="6756">
                  <c:v>-261.42199999999997</c:v>
                </c:pt>
                <c:pt idx="6757">
                  <c:v>485.84129999999999</c:v>
                </c:pt>
                <c:pt idx="6758">
                  <c:v>-50.05</c:v>
                </c:pt>
                <c:pt idx="6759">
                  <c:v>-170.96800000000002</c:v>
                </c:pt>
                <c:pt idx="6760">
                  <c:v>-188.03399999999999</c:v>
                </c:pt>
                <c:pt idx="6761">
                  <c:v>80.837999999999994</c:v>
                </c:pt>
                <c:pt idx="6762">
                  <c:v>-204.91800000000001</c:v>
                </c:pt>
                <c:pt idx="6763">
                  <c:v>15.263999999999999</c:v>
                </c:pt>
                <c:pt idx="6764">
                  <c:v>-201.88</c:v>
                </c:pt>
                <c:pt idx="6765">
                  <c:v>322.12199999999996</c:v>
                </c:pt>
                <c:pt idx="6766">
                  <c:v>366.53999999999996</c:v>
                </c:pt>
                <c:pt idx="6767">
                  <c:v>-402.66800000000001</c:v>
                </c:pt>
                <c:pt idx="6768">
                  <c:v>2558.8919999999998</c:v>
                </c:pt>
                <c:pt idx="6769">
                  <c:v>936.49199999999996</c:v>
                </c:pt>
                <c:pt idx="6770">
                  <c:v>756.86400000000003</c:v>
                </c:pt>
                <c:pt idx="6771">
                  <c:v>-439.90800000000002</c:v>
                </c:pt>
                <c:pt idx="6772">
                  <c:v>1087.7159999999999</c:v>
                </c:pt>
                <c:pt idx="6773">
                  <c:v>9.2040000000000006</c:v>
                </c:pt>
                <c:pt idx="6774">
                  <c:v>257.08319999999998</c:v>
                </c:pt>
                <c:pt idx="6775">
                  <c:v>0.7854000000000001</c:v>
                </c:pt>
                <c:pt idx="6776">
                  <c:v>88.56</c:v>
                </c:pt>
                <c:pt idx="6777">
                  <c:v>0.45600000000000041</c:v>
                </c:pt>
                <c:pt idx="6778">
                  <c:v>32.945999999999998</c:v>
                </c:pt>
                <c:pt idx="6779">
                  <c:v>-1961.6396800000002</c:v>
                </c:pt>
                <c:pt idx="6780">
                  <c:v>12.726000000000001</c:v>
                </c:pt>
                <c:pt idx="6781">
                  <c:v>160.8066</c:v>
                </c:pt>
                <c:pt idx="6782">
                  <c:v>-1596.7457999999999</c:v>
                </c:pt>
                <c:pt idx="6783">
                  <c:v>1388.3558999999998</c:v>
                </c:pt>
                <c:pt idx="6784">
                  <c:v>109.83600000000001</c:v>
                </c:pt>
                <c:pt idx="6785">
                  <c:v>1.4212</c:v>
                </c:pt>
                <c:pt idx="6786">
                  <c:v>-446.69499999999999</c:v>
                </c:pt>
                <c:pt idx="6787">
                  <c:v>-143.81</c:v>
                </c:pt>
                <c:pt idx="6788">
                  <c:v>-26.22</c:v>
                </c:pt>
                <c:pt idx="6789">
                  <c:v>-93.849999999999909</c:v>
                </c:pt>
                <c:pt idx="6790">
                  <c:v>82.703399999999988</c:v>
                </c:pt>
                <c:pt idx="6791">
                  <c:v>750.12660000000005</c:v>
                </c:pt>
                <c:pt idx="6792">
                  <c:v>-581.59</c:v>
                </c:pt>
                <c:pt idx="6793">
                  <c:v>-44.9696</c:v>
                </c:pt>
                <c:pt idx="6794">
                  <c:v>-500.86400000000003</c:v>
                </c:pt>
                <c:pt idx="6795">
                  <c:v>34.667999999999999</c:v>
                </c:pt>
                <c:pt idx="6796">
                  <c:v>-7.1447199999999995</c:v>
                </c:pt>
                <c:pt idx="6797">
                  <c:v>-93.849999999999909</c:v>
                </c:pt>
                <c:pt idx="6798">
                  <c:v>0.36999999999999922</c:v>
                </c:pt>
                <c:pt idx="6799">
                  <c:v>1947.67</c:v>
                </c:pt>
                <c:pt idx="6800">
                  <c:v>109.83600000000001</c:v>
                </c:pt>
                <c:pt idx="6801">
                  <c:v>128.03</c:v>
                </c:pt>
                <c:pt idx="6802">
                  <c:v>31.751999999999999</c:v>
                </c:pt>
                <c:pt idx="6803">
                  <c:v>117.208</c:v>
                </c:pt>
                <c:pt idx="6804">
                  <c:v>-121.91</c:v>
                </c:pt>
                <c:pt idx="6805">
                  <c:v>-54.34</c:v>
                </c:pt>
                <c:pt idx="6806">
                  <c:v>-62.19</c:v>
                </c:pt>
                <c:pt idx="6807">
                  <c:v>-17.568000000000001</c:v>
                </c:pt>
                <c:pt idx="6808">
                  <c:v>0.748</c:v>
                </c:pt>
                <c:pt idx="6809">
                  <c:v>1116.98</c:v>
                </c:pt>
                <c:pt idx="6810">
                  <c:v>-581.59</c:v>
                </c:pt>
                <c:pt idx="6811">
                  <c:v>-893.39</c:v>
                </c:pt>
                <c:pt idx="6812">
                  <c:v>-287.62</c:v>
                </c:pt>
                <c:pt idx="6813">
                  <c:v>-52.44</c:v>
                </c:pt>
                <c:pt idx="6814">
                  <c:v>-1596.7457999999999</c:v>
                </c:pt>
                <c:pt idx="6815">
                  <c:v>-56.212000000000003</c:v>
                </c:pt>
                <c:pt idx="6816">
                  <c:v>-626.08000000000004</c:v>
                </c:pt>
                <c:pt idx="6817">
                  <c:v>28.89</c:v>
                </c:pt>
                <c:pt idx="6818">
                  <c:v>-7.766</c:v>
                </c:pt>
                <c:pt idx="6819">
                  <c:v>-26.368560000000002</c:v>
                </c:pt>
                <c:pt idx="6820">
                  <c:v>-28.256800000000002</c:v>
                </c:pt>
                <c:pt idx="6821">
                  <c:v>-13.615200000000002</c:v>
                </c:pt>
                <c:pt idx="6822">
                  <c:v>0.36999999999999922</c:v>
                </c:pt>
                <c:pt idx="6823">
                  <c:v>-121.91</c:v>
                </c:pt>
                <c:pt idx="6824">
                  <c:v>-258.44</c:v>
                </c:pt>
                <c:pt idx="6825">
                  <c:v>-26.124000000000002</c:v>
                </c:pt>
                <c:pt idx="6826">
                  <c:v>1240.25</c:v>
                </c:pt>
                <c:pt idx="6827">
                  <c:v>-533.23200000000008</c:v>
                </c:pt>
                <c:pt idx="6828">
                  <c:v>-61.59</c:v>
                </c:pt>
                <c:pt idx="6829">
                  <c:v>-46.25</c:v>
                </c:pt>
                <c:pt idx="6830">
                  <c:v>-42.38</c:v>
                </c:pt>
                <c:pt idx="6831">
                  <c:v>-14.7</c:v>
                </c:pt>
                <c:pt idx="6832">
                  <c:v>-25.32</c:v>
                </c:pt>
                <c:pt idx="6833">
                  <c:v>-282.67200000000003</c:v>
                </c:pt>
                <c:pt idx="6834">
                  <c:v>70.39</c:v>
                </c:pt>
                <c:pt idx="6835">
                  <c:v>-86.62</c:v>
                </c:pt>
                <c:pt idx="6836">
                  <c:v>52.35</c:v>
                </c:pt>
                <c:pt idx="6837">
                  <c:v>-846.73</c:v>
                </c:pt>
                <c:pt idx="6838">
                  <c:v>1240.25</c:v>
                </c:pt>
                <c:pt idx="6839">
                  <c:v>-42.38</c:v>
                </c:pt>
                <c:pt idx="6840">
                  <c:v>70.39</c:v>
                </c:pt>
                <c:pt idx="6841">
                  <c:v>-86.62</c:v>
                </c:pt>
                <c:pt idx="6842">
                  <c:v>-533.23200000000008</c:v>
                </c:pt>
                <c:pt idx="6843">
                  <c:v>52.35</c:v>
                </c:pt>
                <c:pt idx="6844">
                  <c:v>-846.73</c:v>
                </c:pt>
                <c:pt idx="6845">
                  <c:v>-32.026800000000001</c:v>
                </c:pt>
                <c:pt idx="6846">
                  <c:v>-13.23</c:v>
                </c:pt>
                <c:pt idx="6847">
                  <c:v>-22.788</c:v>
                </c:pt>
                <c:pt idx="6848">
                  <c:v>-19.610000000000003</c:v>
                </c:pt>
                <c:pt idx="6849">
                  <c:v>-235.56</c:v>
                </c:pt>
                <c:pt idx="6850">
                  <c:v>-45.816000000000003</c:v>
                </c:pt>
                <c:pt idx="6851">
                  <c:v>30.63</c:v>
                </c:pt>
                <c:pt idx="6852">
                  <c:v>-172.47749999999999</c:v>
                </c:pt>
                <c:pt idx="6853">
                  <c:v>848.12436000000002</c:v>
                </c:pt>
                <c:pt idx="6854">
                  <c:v>324.69329999999997</c:v>
                </c:pt>
                <c:pt idx="6855">
                  <c:v>-72.44</c:v>
                </c:pt>
                <c:pt idx="6856">
                  <c:v>607.99349999999993</c:v>
                </c:pt>
                <c:pt idx="6857">
                  <c:v>-139.75</c:v>
                </c:pt>
                <c:pt idx="6858">
                  <c:v>-6.835</c:v>
                </c:pt>
                <c:pt idx="6859">
                  <c:v>7024.2068999999992</c:v>
                </c:pt>
                <c:pt idx="6860">
                  <c:v>-137.494</c:v>
                </c:pt>
                <c:pt idx="6861">
                  <c:v>308.67</c:v>
                </c:pt>
                <c:pt idx="6862">
                  <c:v>-131.10120000000001</c:v>
                </c:pt>
                <c:pt idx="6863">
                  <c:v>-247.23599999999999</c:v>
                </c:pt>
                <c:pt idx="6864">
                  <c:v>-223.94400000000002</c:v>
                </c:pt>
                <c:pt idx="6865">
                  <c:v>55.870000000000054</c:v>
                </c:pt>
                <c:pt idx="6866">
                  <c:v>-13.365</c:v>
                </c:pt>
                <c:pt idx="6867">
                  <c:v>-0.46800000000000003</c:v>
                </c:pt>
                <c:pt idx="6868">
                  <c:v>36.494999999999997</c:v>
                </c:pt>
                <c:pt idx="6869">
                  <c:v>439.77599999999995</c:v>
                </c:pt>
                <c:pt idx="6870">
                  <c:v>-159.68394000000001</c:v>
                </c:pt>
                <c:pt idx="6871">
                  <c:v>10.083200000000001</c:v>
                </c:pt>
                <c:pt idx="6872">
                  <c:v>255.76919999999998</c:v>
                </c:pt>
                <c:pt idx="6873">
                  <c:v>1656.6554999999998</c:v>
                </c:pt>
                <c:pt idx="6874">
                  <c:v>1046.0262</c:v>
                </c:pt>
                <c:pt idx="6875">
                  <c:v>2639.0099999999998</c:v>
                </c:pt>
                <c:pt idx="6876">
                  <c:v>-203.68</c:v>
                </c:pt>
                <c:pt idx="6877">
                  <c:v>-108.19200000000001</c:v>
                </c:pt>
                <c:pt idx="6878">
                  <c:v>-176.12</c:v>
                </c:pt>
                <c:pt idx="6879">
                  <c:v>-15.176</c:v>
                </c:pt>
                <c:pt idx="6880">
                  <c:v>-39.171999999999997</c:v>
                </c:pt>
                <c:pt idx="6881">
                  <c:v>-621.29199999999992</c:v>
                </c:pt>
                <c:pt idx="6882">
                  <c:v>4.5300000000000065</c:v>
                </c:pt>
                <c:pt idx="6883">
                  <c:v>395.76</c:v>
                </c:pt>
                <c:pt idx="6884">
                  <c:v>525.34199999999998</c:v>
                </c:pt>
                <c:pt idx="6885">
                  <c:v>-39.396000000000001</c:v>
                </c:pt>
                <c:pt idx="6886">
                  <c:v>1248.8879999999999</c:v>
                </c:pt>
                <c:pt idx="6887">
                  <c:v>-46.76</c:v>
                </c:pt>
                <c:pt idx="6888">
                  <c:v>70.99199999999999</c:v>
                </c:pt>
                <c:pt idx="6889">
                  <c:v>-32.35</c:v>
                </c:pt>
                <c:pt idx="6890">
                  <c:v>-89.5</c:v>
                </c:pt>
                <c:pt idx="6891">
                  <c:v>196.58</c:v>
                </c:pt>
                <c:pt idx="6892">
                  <c:v>-253.38</c:v>
                </c:pt>
                <c:pt idx="6893">
                  <c:v>526.65629999999999</c:v>
                </c:pt>
                <c:pt idx="6894">
                  <c:v>28.4</c:v>
                </c:pt>
                <c:pt idx="6895">
                  <c:v>-132.26150000000001</c:v>
                </c:pt>
                <c:pt idx="6896">
                  <c:v>-248.78</c:v>
                </c:pt>
                <c:pt idx="6897">
                  <c:v>0.14439999999999828</c:v>
                </c:pt>
                <c:pt idx="6898">
                  <c:v>277.0419</c:v>
                </c:pt>
                <c:pt idx="6899">
                  <c:v>-12.00864</c:v>
                </c:pt>
                <c:pt idx="6900">
                  <c:v>123.2568</c:v>
                </c:pt>
                <c:pt idx="6901">
                  <c:v>-17.63858879999998</c:v>
                </c:pt>
                <c:pt idx="6902">
                  <c:v>103.27229999999999</c:v>
                </c:pt>
                <c:pt idx="6903">
                  <c:v>-460.42053200000009</c:v>
                </c:pt>
                <c:pt idx="6904">
                  <c:v>-35.27664</c:v>
                </c:pt>
                <c:pt idx="6905">
                  <c:v>901.07100000000003</c:v>
                </c:pt>
                <c:pt idx="6906">
                  <c:v>66.911999999999992</c:v>
                </c:pt>
                <c:pt idx="6907">
                  <c:v>215.71799999999999</c:v>
                </c:pt>
                <c:pt idx="6908">
                  <c:v>715.91399999999999</c:v>
                </c:pt>
                <c:pt idx="6909">
                  <c:v>4994.0339999999997</c:v>
                </c:pt>
                <c:pt idx="6910">
                  <c:v>-9.24</c:v>
                </c:pt>
                <c:pt idx="6911">
                  <c:v>-286.90200000000004</c:v>
                </c:pt>
                <c:pt idx="6912">
                  <c:v>6.4079999999999995</c:v>
                </c:pt>
                <c:pt idx="6913">
                  <c:v>-207.18600000000001</c:v>
                </c:pt>
                <c:pt idx="6914">
                  <c:v>-8.5680000000000014</c:v>
                </c:pt>
                <c:pt idx="6915">
                  <c:v>106.98479999999999</c:v>
                </c:pt>
                <c:pt idx="6916">
                  <c:v>-188.59540000000001</c:v>
                </c:pt>
                <c:pt idx="6917">
                  <c:v>-0.8694000000000015</c:v>
                </c:pt>
                <c:pt idx="6918">
                  <c:v>-40.361999999999995</c:v>
                </c:pt>
                <c:pt idx="6919">
                  <c:v>5.0968</c:v>
                </c:pt>
                <c:pt idx="6920">
                  <c:v>326.16299999999995</c:v>
                </c:pt>
                <c:pt idx="6921">
                  <c:v>154.83216000000004</c:v>
                </c:pt>
                <c:pt idx="6922">
                  <c:v>398.33699999999993</c:v>
                </c:pt>
                <c:pt idx="6923">
                  <c:v>3.54</c:v>
                </c:pt>
                <c:pt idx="6924">
                  <c:v>40.283999999999999</c:v>
                </c:pt>
                <c:pt idx="6925">
                  <c:v>-17.444000000000003</c:v>
                </c:pt>
                <c:pt idx="6926">
                  <c:v>55.038000000000004</c:v>
                </c:pt>
                <c:pt idx="6927">
                  <c:v>-3.6869000000000005</c:v>
                </c:pt>
                <c:pt idx="6928">
                  <c:v>-24.85</c:v>
                </c:pt>
                <c:pt idx="6929">
                  <c:v>90.024000000000001</c:v>
                </c:pt>
                <c:pt idx="6930">
                  <c:v>93.10199999999999</c:v>
                </c:pt>
                <c:pt idx="6931">
                  <c:v>-24.485999999999997</c:v>
                </c:pt>
                <c:pt idx="6932">
                  <c:v>-131.054</c:v>
                </c:pt>
                <c:pt idx="6933">
                  <c:v>250.91399999999999</c:v>
                </c:pt>
                <c:pt idx="6934">
                  <c:v>-571.55559999999991</c:v>
                </c:pt>
                <c:pt idx="6935">
                  <c:v>18.911999999999999</c:v>
                </c:pt>
                <c:pt idx="6936">
                  <c:v>8004.1559999999999</c:v>
                </c:pt>
                <c:pt idx="6937">
                  <c:v>174.12</c:v>
                </c:pt>
                <c:pt idx="6938">
                  <c:v>266.49</c:v>
                </c:pt>
                <c:pt idx="6939">
                  <c:v>-273.798</c:v>
                </c:pt>
                <c:pt idx="6940">
                  <c:v>13.895999999999999</c:v>
                </c:pt>
                <c:pt idx="6941">
                  <c:v>-365.12</c:v>
                </c:pt>
                <c:pt idx="6942">
                  <c:v>2.2320000000000002</c:v>
                </c:pt>
                <c:pt idx="6943">
                  <c:v>4.3502999999999998</c:v>
                </c:pt>
                <c:pt idx="6944">
                  <c:v>296.77859999999998</c:v>
                </c:pt>
                <c:pt idx="6945">
                  <c:v>992.37599999999998</c:v>
                </c:pt>
                <c:pt idx="6946">
                  <c:v>636.96599999999989</c:v>
                </c:pt>
                <c:pt idx="6947">
                  <c:v>840.05099999999993</c:v>
                </c:pt>
                <c:pt idx="6948">
                  <c:v>61.47</c:v>
                </c:pt>
                <c:pt idx="6949">
                  <c:v>18.27</c:v>
                </c:pt>
                <c:pt idx="6950">
                  <c:v>-513.79042000000004</c:v>
                </c:pt>
                <c:pt idx="6951">
                  <c:v>23.87</c:v>
                </c:pt>
                <c:pt idx="6952">
                  <c:v>-17.010000000000002</c:v>
                </c:pt>
                <c:pt idx="6953">
                  <c:v>203.01</c:v>
                </c:pt>
                <c:pt idx="6954">
                  <c:v>479.62</c:v>
                </c:pt>
                <c:pt idx="6955">
                  <c:v>2.36</c:v>
                </c:pt>
                <c:pt idx="6956">
                  <c:v>-73.62299999999999</c:v>
                </c:pt>
                <c:pt idx="6957">
                  <c:v>-39.640499999999996</c:v>
                </c:pt>
                <c:pt idx="6958">
                  <c:v>-8.4</c:v>
                </c:pt>
                <c:pt idx="6959">
                  <c:v>-246.21</c:v>
                </c:pt>
                <c:pt idx="6960">
                  <c:v>-17.690000000000001</c:v>
                </c:pt>
                <c:pt idx="6961">
                  <c:v>-44.33</c:v>
                </c:pt>
                <c:pt idx="6962">
                  <c:v>11.23</c:v>
                </c:pt>
                <c:pt idx="6963">
                  <c:v>61.47</c:v>
                </c:pt>
                <c:pt idx="6964">
                  <c:v>18.27</c:v>
                </c:pt>
                <c:pt idx="6965">
                  <c:v>-513.79042000000004</c:v>
                </c:pt>
                <c:pt idx="6966">
                  <c:v>35.805</c:v>
                </c:pt>
                <c:pt idx="6967">
                  <c:v>-73.62299999999999</c:v>
                </c:pt>
                <c:pt idx="6968">
                  <c:v>-8.4</c:v>
                </c:pt>
                <c:pt idx="6969">
                  <c:v>-13.608000000000001</c:v>
                </c:pt>
                <c:pt idx="6970">
                  <c:v>117.0792</c:v>
                </c:pt>
                <c:pt idx="6971">
                  <c:v>265.41539999999998</c:v>
                </c:pt>
                <c:pt idx="6972">
                  <c:v>2.36</c:v>
                </c:pt>
                <c:pt idx="6973">
                  <c:v>-39.640499999999996</c:v>
                </c:pt>
                <c:pt idx="6974">
                  <c:v>265.96049999999997</c:v>
                </c:pt>
                <c:pt idx="6975">
                  <c:v>-246.21</c:v>
                </c:pt>
                <c:pt idx="6976">
                  <c:v>-16.274799999999999</c:v>
                </c:pt>
                <c:pt idx="6977">
                  <c:v>-44.33</c:v>
                </c:pt>
                <c:pt idx="6978">
                  <c:v>11.23</c:v>
                </c:pt>
                <c:pt idx="6979">
                  <c:v>-20.320500000000003</c:v>
                </c:pt>
                <c:pt idx="6980">
                  <c:v>25.16</c:v>
                </c:pt>
                <c:pt idx="6981">
                  <c:v>7.2000000000000028</c:v>
                </c:pt>
                <c:pt idx="6982">
                  <c:v>49.82200000000006</c:v>
                </c:pt>
                <c:pt idx="6983">
                  <c:v>42.407399999999996</c:v>
                </c:pt>
                <c:pt idx="6984">
                  <c:v>24.853999999999999</c:v>
                </c:pt>
                <c:pt idx="6985">
                  <c:v>52.20539999999999</c:v>
                </c:pt>
                <c:pt idx="6986">
                  <c:v>-88.039999999999992</c:v>
                </c:pt>
                <c:pt idx="6987">
                  <c:v>180.23489999999998</c:v>
                </c:pt>
                <c:pt idx="6988">
                  <c:v>29.525099999999998</c:v>
                </c:pt>
                <c:pt idx="6989">
                  <c:v>5864.1374999999998</c:v>
                </c:pt>
                <c:pt idx="6990">
                  <c:v>-236.12</c:v>
                </c:pt>
                <c:pt idx="6991">
                  <c:v>0.76800000000000068</c:v>
                </c:pt>
                <c:pt idx="6992">
                  <c:v>31.042000000000002</c:v>
                </c:pt>
                <c:pt idx="6993">
                  <c:v>-419.22399999999999</c:v>
                </c:pt>
                <c:pt idx="6994">
                  <c:v>0.64296000000000086</c:v>
                </c:pt>
                <c:pt idx="6995">
                  <c:v>17.962880000000002</c:v>
                </c:pt>
                <c:pt idx="6996">
                  <c:v>-38.35</c:v>
                </c:pt>
                <c:pt idx="6997">
                  <c:v>38.591699999999996</c:v>
                </c:pt>
                <c:pt idx="6998">
                  <c:v>1261.4718</c:v>
                </c:pt>
                <c:pt idx="6999">
                  <c:v>-59.963760000000001</c:v>
                </c:pt>
                <c:pt idx="7000">
                  <c:v>89.4148</c:v>
                </c:pt>
                <c:pt idx="7001">
                  <c:v>107.06729999999999</c:v>
                </c:pt>
                <c:pt idx="7002">
                  <c:v>1314.3889999999999</c:v>
                </c:pt>
                <c:pt idx="7003">
                  <c:v>44.594699999999996</c:v>
                </c:pt>
                <c:pt idx="7004">
                  <c:v>27.0273</c:v>
                </c:pt>
                <c:pt idx="7005">
                  <c:v>286.30859999999996</c:v>
                </c:pt>
                <c:pt idx="7006">
                  <c:v>239.91984000000002</c:v>
                </c:pt>
                <c:pt idx="7007">
                  <c:v>262.30396000000025</c:v>
                </c:pt>
                <c:pt idx="7008">
                  <c:v>-49.325063999999998</c:v>
                </c:pt>
                <c:pt idx="7009">
                  <c:v>14.622719999999999</c:v>
                </c:pt>
                <c:pt idx="7010">
                  <c:v>7.2569600000000003</c:v>
                </c:pt>
                <c:pt idx="7011">
                  <c:v>389.07</c:v>
                </c:pt>
                <c:pt idx="7012">
                  <c:v>162.108</c:v>
                </c:pt>
                <c:pt idx="7013">
                  <c:v>228.09040000000022</c:v>
                </c:pt>
                <c:pt idx="7014">
                  <c:v>32.189499999999995</c:v>
                </c:pt>
                <c:pt idx="7015">
                  <c:v>-54.084499999999998</c:v>
                </c:pt>
                <c:pt idx="7016">
                  <c:v>13.44</c:v>
                </c:pt>
                <c:pt idx="7017">
                  <c:v>6.67</c:v>
                </c:pt>
                <c:pt idx="7018">
                  <c:v>235.69709999999998</c:v>
                </c:pt>
                <c:pt idx="7019">
                  <c:v>61.51</c:v>
                </c:pt>
                <c:pt idx="7020">
                  <c:v>50.59</c:v>
                </c:pt>
                <c:pt idx="7021">
                  <c:v>333.53149999999999</c:v>
                </c:pt>
                <c:pt idx="7022">
                  <c:v>274.98</c:v>
                </c:pt>
                <c:pt idx="7023">
                  <c:v>53.040300000000002</c:v>
                </c:pt>
                <c:pt idx="7024">
                  <c:v>246.59909999999996</c:v>
                </c:pt>
                <c:pt idx="7025">
                  <c:v>55.041920000000005</c:v>
                </c:pt>
                <c:pt idx="7026">
                  <c:v>3.25</c:v>
                </c:pt>
                <c:pt idx="7027">
                  <c:v>-115.48</c:v>
                </c:pt>
                <c:pt idx="7028">
                  <c:v>-57.84</c:v>
                </c:pt>
                <c:pt idx="7029">
                  <c:v>-42.61</c:v>
                </c:pt>
                <c:pt idx="7030">
                  <c:v>-150.2604</c:v>
                </c:pt>
                <c:pt idx="7031">
                  <c:v>4899.1288000000004</c:v>
                </c:pt>
                <c:pt idx="7032">
                  <c:v>44.712000000000003</c:v>
                </c:pt>
                <c:pt idx="7033">
                  <c:v>-22.626000000000001</c:v>
                </c:pt>
                <c:pt idx="7034">
                  <c:v>7.2797400000000003</c:v>
                </c:pt>
                <c:pt idx="7035">
                  <c:v>4260.1120000000001</c:v>
                </c:pt>
                <c:pt idx="7036">
                  <c:v>-25.14</c:v>
                </c:pt>
                <c:pt idx="7037">
                  <c:v>3.25</c:v>
                </c:pt>
                <c:pt idx="7038">
                  <c:v>-115.48</c:v>
                </c:pt>
                <c:pt idx="7039">
                  <c:v>-57.84</c:v>
                </c:pt>
                <c:pt idx="7040">
                  <c:v>3128.69</c:v>
                </c:pt>
                <c:pt idx="7041">
                  <c:v>-161.57</c:v>
                </c:pt>
                <c:pt idx="7042">
                  <c:v>-42.61</c:v>
                </c:pt>
                <c:pt idx="7043">
                  <c:v>-16.59</c:v>
                </c:pt>
                <c:pt idx="7044">
                  <c:v>383.45400000000001</c:v>
                </c:pt>
                <c:pt idx="7045">
                  <c:v>6.7404999999999999</c:v>
                </c:pt>
                <c:pt idx="7046">
                  <c:v>-139.13</c:v>
                </c:pt>
                <c:pt idx="7047">
                  <c:v>48.6</c:v>
                </c:pt>
                <c:pt idx="7048">
                  <c:v>6883.1180000000004</c:v>
                </c:pt>
                <c:pt idx="7049">
                  <c:v>32.314000000000021</c:v>
                </c:pt>
                <c:pt idx="7050">
                  <c:v>-13.272</c:v>
                </c:pt>
                <c:pt idx="7051">
                  <c:v>460.14480000000003</c:v>
                </c:pt>
                <c:pt idx="7052">
                  <c:v>26.117999999999999</c:v>
                </c:pt>
                <c:pt idx="7053">
                  <c:v>306.90599999999995</c:v>
                </c:pt>
                <c:pt idx="7054">
                  <c:v>-560.46199999999999</c:v>
                </c:pt>
                <c:pt idx="7055">
                  <c:v>201.04740000000001</c:v>
                </c:pt>
                <c:pt idx="7056">
                  <c:v>1529.6418000000001</c:v>
                </c:pt>
                <c:pt idx="7057">
                  <c:v>802.1739</c:v>
                </c:pt>
                <c:pt idx="7058">
                  <c:v>313.01400000000001</c:v>
                </c:pt>
                <c:pt idx="7059">
                  <c:v>555.56999999999994</c:v>
                </c:pt>
                <c:pt idx="7060">
                  <c:v>-48.006</c:v>
                </c:pt>
                <c:pt idx="7061">
                  <c:v>-281.20259999999996</c:v>
                </c:pt>
                <c:pt idx="7062">
                  <c:v>234.68399999999997</c:v>
                </c:pt>
                <c:pt idx="7063">
                  <c:v>309.71159999999998</c:v>
                </c:pt>
                <c:pt idx="7064">
                  <c:v>-128.85599999999999</c:v>
                </c:pt>
                <c:pt idx="7065">
                  <c:v>-36.945999999999998</c:v>
                </c:pt>
                <c:pt idx="7066">
                  <c:v>-122.27600000000001</c:v>
                </c:pt>
                <c:pt idx="7067">
                  <c:v>18.954000000000001</c:v>
                </c:pt>
                <c:pt idx="7068">
                  <c:v>145.89599999999999</c:v>
                </c:pt>
                <c:pt idx="7069">
                  <c:v>-274.49799999999999</c:v>
                </c:pt>
                <c:pt idx="7070">
                  <c:v>0.58800000000001096</c:v>
                </c:pt>
                <c:pt idx="7071">
                  <c:v>-2038.8339999999998</c:v>
                </c:pt>
                <c:pt idx="7072">
                  <c:v>-153.804</c:v>
                </c:pt>
                <c:pt idx="7073">
                  <c:v>339.20400000000001</c:v>
                </c:pt>
                <c:pt idx="7074">
                  <c:v>-153.874</c:v>
                </c:pt>
                <c:pt idx="7075">
                  <c:v>356.66399999999999</c:v>
                </c:pt>
                <c:pt idx="7076">
                  <c:v>195.83399999999997</c:v>
                </c:pt>
                <c:pt idx="7077">
                  <c:v>0.51600000000000001</c:v>
                </c:pt>
                <c:pt idx="7078">
                  <c:v>274.68599999999998</c:v>
                </c:pt>
                <c:pt idx="7079">
                  <c:v>-101.12200000000001</c:v>
                </c:pt>
                <c:pt idx="7080">
                  <c:v>77.598000000000013</c:v>
                </c:pt>
                <c:pt idx="7081">
                  <c:v>42.287999999999997</c:v>
                </c:pt>
                <c:pt idx="7082">
                  <c:v>80.831999999999994</c:v>
                </c:pt>
                <c:pt idx="7083">
                  <c:v>-43.036000000000001</c:v>
                </c:pt>
                <c:pt idx="7084">
                  <c:v>150.40199999999999</c:v>
                </c:pt>
                <c:pt idx="7085">
                  <c:v>-124.87860000000001</c:v>
                </c:pt>
                <c:pt idx="7086">
                  <c:v>50.138999999999996</c:v>
                </c:pt>
                <c:pt idx="7087">
                  <c:v>-251.40390000000002</c:v>
                </c:pt>
                <c:pt idx="7088">
                  <c:v>-2.3450000000000002</c:v>
                </c:pt>
                <c:pt idx="7089">
                  <c:v>67.606200000000001</c:v>
                </c:pt>
                <c:pt idx="7090">
                  <c:v>-26.348400000000002</c:v>
                </c:pt>
                <c:pt idx="7091">
                  <c:v>1.284</c:v>
                </c:pt>
                <c:pt idx="7092">
                  <c:v>7.2480000000000047</c:v>
                </c:pt>
                <c:pt idx="7093">
                  <c:v>229.28400000000002</c:v>
                </c:pt>
                <c:pt idx="7094">
                  <c:v>265.44299999999998</c:v>
                </c:pt>
                <c:pt idx="7095">
                  <c:v>435.48660000000001</c:v>
                </c:pt>
                <c:pt idx="7096">
                  <c:v>-47.83</c:v>
                </c:pt>
                <c:pt idx="7097">
                  <c:v>-46.5244</c:v>
                </c:pt>
                <c:pt idx="7098">
                  <c:v>200.01719999999997</c:v>
                </c:pt>
                <c:pt idx="7099">
                  <c:v>112.5459</c:v>
                </c:pt>
                <c:pt idx="7100">
                  <c:v>-188.14519999999999</c:v>
                </c:pt>
                <c:pt idx="7101">
                  <c:v>32.249999999999915</c:v>
                </c:pt>
                <c:pt idx="7102">
                  <c:v>258.25</c:v>
                </c:pt>
                <c:pt idx="7103">
                  <c:v>403.38</c:v>
                </c:pt>
                <c:pt idx="7104">
                  <c:v>-29.187000000000001</c:v>
                </c:pt>
                <c:pt idx="7105">
                  <c:v>-7.3449999999999998</c:v>
                </c:pt>
                <c:pt idx="7106">
                  <c:v>-46.878047999999993</c:v>
                </c:pt>
                <c:pt idx="7107">
                  <c:v>11.045999999999999</c:v>
                </c:pt>
                <c:pt idx="7108">
                  <c:v>415.83780000000007</c:v>
                </c:pt>
                <c:pt idx="7109">
                  <c:v>472.97519999999997</c:v>
                </c:pt>
                <c:pt idx="7110">
                  <c:v>253.13579999999996</c:v>
                </c:pt>
                <c:pt idx="7111">
                  <c:v>-39.606000000000002</c:v>
                </c:pt>
                <c:pt idx="7112">
                  <c:v>311.72999999999996</c:v>
                </c:pt>
                <c:pt idx="7113">
                  <c:v>-332.45799999999997</c:v>
                </c:pt>
                <c:pt idx="7114">
                  <c:v>-87.122</c:v>
                </c:pt>
                <c:pt idx="7115">
                  <c:v>-1084.8469632000001</c:v>
                </c:pt>
                <c:pt idx="7116">
                  <c:v>51.408000000000001</c:v>
                </c:pt>
                <c:pt idx="7117">
                  <c:v>-256.56399999999996</c:v>
                </c:pt>
                <c:pt idx="7118">
                  <c:v>-180.44599999999997</c:v>
                </c:pt>
                <c:pt idx="7119">
                  <c:v>32.538509999999995</c:v>
                </c:pt>
                <c:pt idx="7120">
                  <c:v>121.944</c:v>
                </c:pt>
                <c:pt idx="7121">
                  <c:v>-39.802</c:v>
                </c:pt>
                <c:pt idx="7122">
                  <c:v>-115.54</c:v>
                </c:pt>
                <c:pt idx="7123">
                  <c:v>50.730651999999992</c:v>
                </c:pt>
                <c:pt idx="7124">
                  <c:v>2120.085</c:v>
                </c:pt>
                <c:pt idx="7125">
                  <c:v>10.498000000000012</c:v>
                </c:pt>
                <c:pt idx="7126">
                  <c:v>596.02816000000007</c:v>
                </c:pt>
                <c:pt idx="7127">
                  <c:v>-50.75</c:v>
                </c:pt>
                <c:pt idx="7128">
                  <c:v>248.19</c:v>
                </c:pt>
                <c:pt idx="7129">
                  <c:v>2225.0761200000002</c:v>
                </c:pt>
                <c:pt idx="7130">
                  <c:v>-338.18083200000001</c:v>
                </c:pt>
                <c:pt idx="7131">
                  <c:v>172.6104</c:v>
                </c:pt>
                <c:pt idx="7132">
                  <c:v>22.936000000000035</c:v>
                </c:pt>
                <c:pt idx="7133">
                  <c:v>-18.3492</c:v>
                </c:pt>
                <c:pt idx="7134">
                  <c:v>-30.2</c:v>
                </c:pt>
                <c:pt idx="7135">
                  <c:v>-136.25200000000001</c:v>
                </c:pt>
                <c:pt idx="7136">
                  <c:v>0.35000000000000053</c:v>
                </c:pt>
                <c:pt idx="7137">
                  <c:v>51.565999999999995</c:v>
                </c:pt>
                <c:pt idx="7138">
                  <c:v>-187.29</c:v>
                </c:pt>
                <c:pt idx="7139">
                  <c:v>-25.76</c:v>
                </c:pt>
                <c:pt idx="7140">
                  <c:v>-201.2148</c:v>
                </c:pt>
                <c:pt idx="7141">
                  <c:v>-45.21</c:v>
                </c:pt>
                <c:pt idx="7142">
                  <c:v>296.67</c:v>
                </c:pt>
                <c:pt idx="7143">
                  <c:v>-286.245</c:v>
                </c:pt>
                <c:pt idx="7144">
                  <c:v>44.59</c:v>
                </c:pt>
                <c:pt idx="7145">
                  <c:v>-172.35</c:v>
                </c:pt>
                <c:pt idx="7146">
                  <c:v>499.21499999999997</c:v>
                </c:pt>
                <c:pt idx="7147">
                  <c:v>1230.3113999999998</c:v>
                </c:pt>
                <c:pt idx="7148">
                  <c:v>1096.3763200000001</c:v>
                </c:pt>
                <c:pt idx="7149">
                  <c:v>16.12</c:v>
                </c:pt>
                <c:pt idx="7150">
                  <c:v>-815.90079999999989</c:v>
                </c:pt>
                <c:pt idx="7151">
                  <c:v>15.808000000000003</c:v>
                </c:pt>
                <c:pt idx="7152">
                  <c:v>29.17</c:v>
                </c:pt>
                <c:pt idx="7153">
                  <c:v>-48.97</c:v>
                </c:pt>
                <c:pt idx="7154">
                  <c:v>84.05</c:v>
                </c:pt>
                <c:pt idx="7155">
                  <c:v>-32.78</c:v>
                </c:pt>
                <c:pt idx="7156">
                  <c:v>594.87200000000007</c:v>
                </c:pt>
                <c:pt idx="7157">
                  <c:v>-62.881999999999998</c:v>
                </c:pt>
                <c:pt idx="7158">
                  <c:v>-38.89</c:v>
                </c:pt>
                <c:pt idx="7159">
                  <c:v>9.1500000000000057</c:v>
                </c:pt>
                <c:pt idx="7160">
                  <c:v>17.836500000000001</c:v>
                </c:pt>
                <c:pt idx="7161">
                  <c:v>-20.222799999999999</c:v>
                </c:pt>
                <c:pt idx="7162">
                  <c:v>516.39599999999996</c:v>
                </c:pt>
                <c:pt idx="7163">
                  <c:v>30.035200000000003</c:v>
                </c:pt>
                <c:pt idx="7164">
                  <c:v>-48.97</c:v>
                </c:pt>
                <c:pt idx="7165">
                  <c:v>-32.78</c:v>
                </c:pt>
                <c:pt idx="7166">
                  <c:v>381.61799999999994</c:v>
                </c:pt>
                <c:pt idx="7167">
                  <c:v>-183.34400000000002</c:v>
                </c:pt>
                <c:pt idx="7168">
                  <c:v>4.0392000000000001</c:v>
                </c:pt>
                <c:pt idx="7169">
                  <c:v>-20.734000000000002</c:v>
                </c:pt>
                <c:pt idx="7170">
                  <c:v>-177.05799999999999</c:v>
                </c:pt>
                <c:pt idx="7171">
                  <c:v>109.518</c:v>
                </c:pt>
                <c:pt idx="7172">
                  <c:v>268.27199999999999</c:v>
                </c:pt>
                <c:pt idx="7173">
                  <c:v>-102.004</c:v>
                </c:pt>
                <c:pt idx="7174">
                  <c:v>-55.888000000000005</c:v>
                </c:pt>
                <c:pt idx="7175">
                  <c:v>-150.5042</c:v>
                </c:pt>
                <c:pt idx="7176">
                  <c:v>1059.3209999999999</c:v>
                </c:pt>
                <c:pt idx="7177">
                  <c:v>490.03199999999998</c:v>
                </c:pt>
                <c:pt idx="7178">
                  <c:v>164.08199999999999</c:v>
                </c:pt>
                <c:pt idx="7179">
                  <c:v>596.80859999999996</c:v>
                </c:pt>
                <c:pt idx="7180">
                  <c:v>3867.6363000000001</c:v>
                </c:pt>
                <c:pt idx="7181">
                  <c:v>483.95</c:v>
                </c:pt>
                <c:pt idx="7182">
                  <c:v>1.82</c:v>
                </c:pt>
                <c:pt idx="7183">
                  <c:v>-5.8766400000000001</c:v>
                </c:pt>
                <c:pt idx="7184">
                  <c:v>-54.63</c:v>
                </c:pt>
                <c:pt idx="7185">
                  <c:v>10.481760000000005</c:v>
                </c:pt>
                <c:pt idx="7186">
                  <c:v>20.246400000000001</c:v>
                </c:pt>
                <c:pt idx="7187">
                  <c:v>-29.945999999999998</c:v>
                </c:pt>
                <c:pt idx="7188">
                  <c:v>28.421099999999996</c:v>
                </c:pt>
                <c:pt idx="7189">
                  <c:v>-31.33</c:v>
                </c:pt>
                <c:pt idx="7190">
                  <c:v>-24.954999999999998</c:v>
                </c:pt>
                <c:pt idx="7191">
                  <c:v>-61.881500000000003</c:v>
                </c:pt>
                <c:pt idx="7192">
                  <c:v>690.17939999999999</c:v>
                </c:pt>
                <c:pt idx="7193">
                  <c:v>1507.6430999999998</c:v>
                </c:pt>
                <c:pt idx="7194">
                  <c:v>801.74680000000012</c:v>
                </c:pt>
                <c:pt idx="7195">
                  <c:v>-139.18256</c:v>
                </c:pt>
                <c:pt idx="7196">
                  <c:v>11.00784</c:v>
                </c:pt>
                <c:pt idx="7197">
                  <c:v>-65.349239999999995</c:v>
                </c:pt>
                <c:pt idx="7198">
                  <c:v>42.099199999999996</c:v>
                </c:pt>
                <c:pt idx="7199">
                  <c:v>-73.969200000000001</c:v>
                </c:pt>
                <c:pt idx="7200">
                  <c:v>562.91399999999999</c:v>
                </c:pt>
                <c:pt idx="7201">
                  <c:v>-43.18</c:v>
                </c:pt>
                <c:pt idx="7202">
                  <c:v>-446.31</c:v>
                </c:pt>
                <c:pt idx="7203">
                  <c:v>-71.092999999999989</c:v>
                </c:pt>
                <c:pt idx="7204">
                  <c:v>-106.76</c:v>
                </c:pt>
                <c:pt idx="7205">
                  <c:v>1148.748</c:v>
                </c:pt>
                <c:pt idx="7206">
                  <c:v>-23.216000000000001</c:v>
                </c:pt>
                <c:pt idx="7207">
                  <c:v>340.25279999999998</c:v>
                </c:pt>
                <c:pt idx="7208">
                  <c:v>0.63600000000000001</c:v>
                </c:pt>
                <c:pt idx="7209">
                  <c:v>17.561999999999998</c:v>
                </c:pt>
                <c:pt idx="7210">
                  <c:v>-1602.538</c:v>
                </c:pt>
                <c:pt idx="7211">
                  <c:v>1896.3779999999999</c:v>
                </c:pt>
                <c:pt idx="7212">
                  <c:v>-6.37</c:v>
                </c:pt>
                <c:pt idx="7213">
                  <c:v>-73.781399999999991</c:v>
                </c:pt>
                <c:pt idx="7214">
                  <c:v>-54.207999999999998</c:v>
                </c:pt>
                <c:pt idx="7215">
                  <c:v>-518.05600000000004</c:v>
                </c:pt>
                <c:pt idx="7216">
                  <c:v>881.46809999999994</c:v>
                </c:pt>
                <c:pt idx="7217">
                  <c:v>835.46</c:v>
                </c:pt>
                <c:pt idx="7218">
                  <c:v>-344.82</c:v>
                </c:pt>
                <c:pt idx="7219">
                  <c:v>-102.64320000000001</c:v>
                </c:pt>
                <c:pt idx="7220">
                  <c:v>-4.5200000000000005</c:v>
                </c:pt>
                <c:pt idx="7221">
                  <c:v>3.84</c:v>
                </c:pt>
                <c:pt idx="7222">
                  <c:v>-101.1964</c:v>
                </c:pt>
                <c:pt idx="7223">
                  <c:v>73.73</c:v>
                </c:pt>
                <c:pt idx="7224">
                  <c:v>-491.26</c:v>
                </c:pt>
                <c:pt idx="7225">
                  <c:v>20.912040000000001</c:v>
                </c:pt>
                <c:pt idx="7226">
                  <c:v>181.93680000000001</c:v>
                </c:pt>
                <c:pt idx="7227">
                  <c:v>192.22200000000001</c:v>
                </c:pt>
                <c:pt idx="7228">
                  <c:v>-297.26620000000003</c:v>
                </c:pt>
                <c:pt idx="7229">
                  <c:v>0.36599999999999966</c:v>
                </c:pt>
                <c:pt idx="7230">
                  <c:v>-58.478000000000009</c:v>
                </c:pt>
                <c:pt idx="7231">
                  <c:v>3.528</c:v>
                </c:pt>
                <c:pt idx="7232">
                  <c:v>-179.732</c:v>
                </c:pt>
                <c:pt idx="7233">
                  <c:v>311.72819999999996</c:v>
                </c:pt>
                <c:pt idx="7234">
                  <c:v>-90.72</c:v>
                </c:pt>
                <c:pt idx="7235">
                  <c:v>17.891819999999999</c:v>
                </c:pt>
                <c:pt idx="7236">
                  <c:v>-8.1143999999999998</c:v>
                </c:pt>
                <c:pt idx="7237">
                  <c:v>-29.06</c:v>
                </c:pt>
                <c:pt idx="7238">
                  <c:v>29.062799999999996</c:v>
                </c:pt>
                <c:pt idx="7239">
                  <c:v>2166.3101999999999</c:v>
                </c:pt>
                <c:pt idx="7240">
                  <c:v>-1.65984</c:v>
                </c:pt>
                <c:pt idx="7241">
                  <c:v>28.157440000000001</c:v>
                </c:pt>
                <c:pt idx="7242">
                  <c:v>-146.938704</c:v>
                </c:pt>
                <c:pt idx="7243">
                  <c:v>20.82</c:v>
                </c:pt>
                <c:pt idx="7244">
                  <c:v>310.572</c:v>
                </c:pt>
                <c:pt idx="7245">
                  <c:v>-31.62</c:v>
                </c:pt>
                <c:pt idx="7246">
                  <c:v>-6.0000000000000053E-2</c:v>
                </c:pt>
                <c:pt idx="7247">
                  <c:v>20.82</c:v>
                </c:pt>
                <c:pt idx="7248">
                  <c:v>310.572</c:v>
                </c:pt>
                <c:pt idx="7249">
                  <c:v>-31.62</c:v>
                </c:pt>
                <c:pt idx="7250">
                  <c:v>-6.0000000000000053E-2</c:v>
                </c:pt>
                <c:pt idx="7251">
                  <c:v>-29.06</c:v>
                </c:pt>
                <c:pt idx="7252">
                  <c:v>21.847999999999999</c:v>
                </c:pt>
                <c:pt idx="7253">
                  <c:v>2245.2399999999998</c:v>
                </c:pt>
                <c:pt idx="7254">
                  <c:v>-1.82</c:v>
                </c:pt>
                <c:pt idx="7255">
                  <c:v>25.88</c:v>
                </c:pt>
                <c:pt idx="7256">
                  <c:v>-161.11699999999999</c:v>
                </c:pt>
                <c:pt idx="7257">
                  <c:v>-21.03</c:v>
                </c:pt>
                <c:pt idx="7258">
                  <c:v>117.52079999999998</c:v>
                </c:pt>
                <c:pt idx="7259">
                  <c:v>-39.83278</c:v>
                </c:pt>
                <c:pt idx="7260">
                  <c:v>-30.808</c:v>
                </c:pt>
                <c:pt idx="7261">
                  <c:v>-868.88</c:v>
                </c:pt>
                <c:pt idx="7262">
                  <c:v>-41.86</c:v>
                </c:pt>
                <c:pt idx="7263">
                  <c:v>524.31719999999996</c:v>
                </c:pt>
                <c:pt idx="7264">
                  <c:v>-115</c:v>
                </c:pt>
                <c:pt idx="7265">
                  <c:v>1145.5586999999998</c:v>
                </c:pt>
                <c:pt idx="7266">
                  <c:v>1195.0892800000001</c:v>
                </c:pt>
                <c:pt idx="7267">
                  <c:v>27.289499999999997</c:v>
                </c:pt>
                <c:pt idx="7268">
                  <c:v>21.78</c:v>
                </c:pt>
                <c:pt idx="7269">
                  <c:v>-172.79399999999998</c:v>
                </c:pt>
                <c:pt idx="7270">
                  <c:v>175.32</c:v>
                </c:pt>
                <c:pt idx="7271">
                  <c:v>144.31431999999998</c:v>
                </c:pt>
                <c:pt idx="7272">
                  <c:v>-98.35</c:v>
                </c:pt>
                <c:pt idx="7273">
                  <c:v>270.79049999999995</c:v>
                </c:pt>
                <c:pt idx="7274">
                  <c:v>223.416</c:v>
                </c:pt>
                <c:pt idx="7275">
                  <c:v>-93.927400000000006</c:v>
                </c:pt>
                <c:pt idx="7276">
                  <c:v>46.379999999999995</c:v>
                </c:pt>
                <c:pt idx="7277">
                  <c:v>-16.212700000000002</c:v>
                </c:pt>
                <c:pt idx="7278">
                  <c:v>14.603999999999999</c:v>
                </c:pt>
                <c:pt idx="7279">
                  <c:v>-164.02679999999998</c:v>
                </c:pt>
                <c:pt idx="7280">
                  <c:v>92.412000000000006</c:v>
                </c:pt>
                <c:pt idx="7281">
                  <c:v>-50.230319999999999</c:v>
                </c:pt>
                <c:pt idx="7282">
                  <c:v>439.03199999999998</c:v>
                </c:pt>
                <c:pt idx="7283">
                  <c:v>-169.30760000000001</c:v>
                </c:pt>
                <c:pt idx="7284">
                  <c:v>-10.513999999999999</c:v>
                </c:pt>
                <c:pt idx="7285">
                  <c:v>-231.63</c:v>
                </c:pt>
                <c:pt idx="7286">
                  <c:v>-23.211999999999996</c:v>
                </c:pt>
                <c:pt idx="7287">
                  <c:v>642.10799999999995</c:v>
                </c:pt>
                <c:pt idx="7288">
                  <c:v>-21.042000000000002</c:v>
                </c:pt>
                <c:pt idx="7289">
                  <c:v>-720.91600000000005</c:v>
                </c:pt>
                <c:pt idx="7290">
                  <c:v>-117.6</c:v>
                </c:pt>
                <c:pt idx="7291">
                  <c:v>641.08799999999997</c:v>
                </c:pt>
                <c:pt idx="7292">
                  <c:v>649.32600000000002</c:v>
                </c:pt>
                <c:pt idx="7293">
                  <c:v>4248.5939999999991</c:v>
                </c:pt>
                <c:pt idx="7294">
                  <c:v>-321.51</c:v>
                </c:pt>
                <c:pt idx="7295">
                  <c:v>-19.170000000000002</c:v>
                </c:pt>
                <c:pt idx="7296">
                  <c:v>-1.25</c:v>
                </c:pt>
                <c:pt idx="7297">
                  <c:v>-32.713360000000002</c:v>
                </c:pt>
                <c:pt idx="7298">
                  <c:v>4.2228000000000003</c:v>
                </c:pt>
                <c:pt idx="7299">
                  <c:v>1.1544000000000001</c:v>
                </c:pt>
                <c:pt idx="7300">
                  <c:v>-125.36150000000001</c:v>
                </c:pt>
                <c:pt idx="7301">
                  <c:v>199.95000000000002</c:v>
                </c:pt>
                <c:pt idx="7302">
                  <c:v>102.66</c:v>
                </c:pt>
                <c:pt idx="7303">
                  <c:v>280.79549999999995</c:v>
                </c:pt>
                <c:pt idx="7304">
                  <c:v>-57.435600000000001</c:v>
                </c:pt>
                <c:pt idx="7305">
                  <c:v>246.2748</c:v>
                </c:pt>
                <c:pt idx="7306">
                  <c:v>93.950399999999988</c:v>
                </c:pt>
                <c:pt idx="7307">
                  <c:v>29.98</c:v>
                </c:pt>
                <c:pt idx="7308">
                  <c:v>-121.2</c:v>
                </c:pt>
                <c:pt idx="7309">
                  <c:v>10.782400000000001</c:v>
                </c:pt>
                <c:pt idx="7310">
                  <c:v>34.375799999999998</c:v>
                </c:pt>
                <c:pt idx="7311">
                  <c:v>1447.9995000000001</c:v>
                </c:pt>
                <c:pt idx="7312">
                  <c:v>-614.4892000000001</c:v>
                </c:pt>
                <c:pt idx="7313">
                  <c:v>5616.8759999999993</c:v>
                </c:pt>
                <c:pt idx="7314">
                  <c:v>-23.61</c:v>
                </c:pt>
                <c:pt idx="7315">
                  <c:v>-690.21</c:v>
                </c:pt>
                <c:pt idx="7316">
                  <c:v>1894.14</c:v>
                </c:pt>
                <c:pt idx="7317">
                  <c:v>-767.51</c:v>
                </c:pt>
                <c:pt idx="7318">
                  <c:v>2008.71</c:v>
                </c:pt>
                <c:pt idx="7319">
                  <c:v>-80.53</c:v>
                </c:pt>
                <c:pt idx="7320">
                  <c:v>-139.744</c:v>
                </c:pt>
                <c:pt idx="7321">
                  <c:v>28.47</c:v>
                </c:pt>
                <c:pt idx="7322">
                  <c:v>-4.17</c:v>
                </c:pt>
                <c:pt idx="7323">
                  <c:v>-44.92</c:v>
                </c:pt>
                <c:pt idx="7324">
                  <c:v>-473.66</c:v>
                </c:pt>
                <c:pt idx="7325">
                  <c:v>791.90099999999995</c:v>
                </c:pt>
                <c:pt idx="7326">
                  <c:v>-50.208999999999996</c:v>
                </c:pt>
                <c:pt idx="7327">
                  <c:v>-22.32</c:v>
                </c:pt>
                <c:pt idx="7328">
                  <c:v>-48.957999999999998</c:v>
                </c:pt>
                <c:pt idx="7329">
                  <c:v>-808.47185999999988</c:v>
                </c:pt>
                <c:pt idx="7330">
                  <c:v>-252.63</c:v>
                </c:pt>
                <c:pt idx="7331">
                  <c:v>4.194</c:v>
                </c:pt>
                <c:pt idx="7332">
                  <c:v>88.073999999999984</c:v>
                </c:pt>
                <c:pt idx="7333">
                  <c:v>-378.928</c:v>
                </c:pt>
                <c:pt idx="7334">
                  <c:v>711.74879999999996</c:v>
                </c:pt>
                <c:pt idx="7335">
                  <c:v>37.365920000000017</c:v>
                </c:pt>
                <c:pt idx="7336">
                  <c:v>-16.870224</c:v>
                </c:pt>
                <c:pt idx="7337">
                  <c:v>-7.4995199999999986</c:v>
                </c:pt>
                <c:pt idx="7338">
                  <c:v>-11.16</c:v>
                </c:pt>
                <c:pt idx="7339">
                  <c:v>4582.7384999999995</c:v>
                </c:pt>
                <c:pt idx="7340">
                  <c:v>10.872000000000014</c:v>
                </c:pt>
                <c:pt idx="7341">
                  <c:v>-32.816000000000003</c:v>
                </c:pt>
                <c:pt idx="7342">
                  <c:v>-15.61</c:v>
                </c:pt>
                <c:pt idx="7343">
                  <c:v>60.84</c:v>
                </c:pt>
                <c:pt idx="7344">
                  <c:v>3.5419999999999998</c:v>
                </c:pt>
                <c:pt idx="7345">
                  <c:v>157.89269999999999</c:v>
                </c:pt>
                <c:pt idx="7346">
                  <c:v>-52.072000000000003</c:v>
                </c:pt>
                <c:pt idx="7347">
                  <c:v>-3.4675199999999995</c:v>
                </c:pt>
                <c:pt idx="7348">
                  <c:v>47.388000000000005</c:v>
                </c:pt>
                <c:pt idx="7349">
                  <c:v>-151.93</c:v>
                </c:pt>
                <c:pt idx="7350">
                  <c:v>-44.35</c:v>
                </c:pt>
                <c:pt idx="7351">
                  <c:v>496.26869999999997</c:v>
                </c:pt>
                <c:pt idx="7352">
                  <c:v>-387.63200000000001</c:v>
                </c:pt>
                <c:pt idx="7353">
                  <c:v>23.616</c:v>
                </c:pt>
                <c:pt idx="7354">
                  <c:v>-1748.0119999999999</c:v>
                </c:pt>
                <c:pt idx="7355">
                  <c:v>-180.15200000000002</c:v>
                </c:pt>
                <c:pt idx="7356">
                  <c:v>8.3879999999999999</c:v>
                </c:pt>
                <c:pt idx="7357">
                  <c:v>9.939899999999998</c:v>
                </c:pt>
                <c:pt idx="7358">
                  <c:v>-1346.1049</c:v>
                </c:pt>
                <c:pt idx="7359">
                  <c:v>21.738</c:v>
                </c:pt>
                <c:pt idx="7360">
                  <c:v>-66.170999999999992</c:v>
                </c:pt>
                <c:pt idx="7361">
                  <c:v>-219.77940000000001</c:v>
                </c:pt>
                <c:pt idx="7362">
                  <c:v>-505.98447900000014</c:v>
                </c:pt>
                <c:pt idx="7363">
                  <c:v>1.0649999999999999</c:v>
                </c:pt>
                <c:pt idx="7364">
                  <c:v>-112.44</c:v>
                </c:pt>
                <c:pt idx="7365">
                  <c:v>5.0747200000000001</c:v>
                </c:pt>
                <c:pt idx="7366">
                  <c:v>398.37959999999998</c:v>
                </c:pt>
                <c:pt idx="7367">
                  <c:v>31.471599999999995</c:v>
                </c:pt>
                <c:pt idx="7368">
                  <c:v>51.218699999999998</c:v>
                </c:pt>
                <c:pt idx="7369">
                  <c:v>-43.71</c:v>
                </c:pt>
                <c:pt idx="7370">
                  <c:v>-8.4443999999999999</c:v>
                </c:pt>
                <c:pt idx="7371">
                  <c:v>47.21696</c:v>
                </c:pt>
                <c:pt idx="7372">
                  <c:v>380.46800000000002</c:v>
                </c:pt>
                <c:pt idx="7373">
                  <c:v>-63.415600000000005</c:v>
                </c:pt>
                <c:pt idx="7374">
                  <c:v>-88.098279999999988</c:v>
                </c:pt>
                <c:pt idx="7375">
                  <c:v>-89.418000000000006</c:v>
                </c:pt>
                <c:pt idx="7376">
                  <c:v>9.2519999999999989</c:v>
                </c:pt>
                <c:pt idx="7377">
                  <c:v>-1197.0419999999999</c:v>
                </c:pt>
                <c:pt idx="7378">
                  <c:v>-94.48599999999999</c:v>
                </c:pt>
                <c:pt idx="7379">
                  <c:v>482.52</c:v>
                </c:pt>
                <c:pt idx="7380">
                  <c:v>130.54199999999997</c:v>
                </c:pt>
                <c:pt idx="7381">
                  <c:v>53.930399999999992</c:v>
                </c:pt>
                <c:pt idx="7382">
                  <c:v>79.453499999999991</c:v>
                </c:pt>
                <c:pt idx="7383">
                  <c:v>296.30669999999998</c:v>
                </c:pt>
                <c:pt idx="7384">
                  <c:v>-103.224</c:v>
                </c:pt>
                <c:pt idx="7385">
                  <c:v>-84.628799999999998</c:v>
                </c:pt>
                <c:pt idx="7386">
                  <c:v>2904.6998999999996</c:v>
                </c:pt>
                <c:pt idx="7387">
                  <c:v>1608.4175999999998</c:v>
                </c:pt>
                <c:pt idx="7388">
                  <c:v>39.7164</c:v>
                </c:pt>
                <c:pt idx="7389">
                  <c:v>-18.445908000000003</c:v>
                </c:pt>
                <c:pt idx="7390">
                  <c:v>-221.78039999999999</c:v>
                </c:pt>
                <c:pt idx="7391">
                  <c:v>1537.0740000000001</c:v>
                </c:pt>
                <c:pt idx="7392">
                  <c:v>-2.66</c:v>
                </c:pt>
                <c:pt idx="7393">
                  <c:v>70.302000000000078</c:v>
                </c:pt>
                <c:pt idx="7394">
                  <c:v>62.93</c:v>
                </c:pt>
                <c:pt idx="7395">
                  <c:v>27.94</c:v>
                </c:pt>
                <c:pt idx="7396">
                  <c:v>91.914900000000003</c:v>
                </c:pt>
                <c:pt idx="7397">
                  <c:v>0.82688000000000073</c:v>
                </c:pt>
                <c:pt idx="7398">
                  <c:v>-33.38832</c:v>
                </c:pt>
                <c:pt idx="7399">
                  <c:v>-55.413119999999992</c:v>
                </c:pt>
                <c:pt idx="7400">
                  <c:v>2755.6422000000002</c:v>
                </c:pt>
                <c:pt idx="7401">
                  <c:v>-256.01800000000003</c:v>
                </c:pt>
                <c:pt idx="7402">
                  <c:v>114.5988</c:v>
                </c:pt>
                <c:pt idx="7403">
                  <c:v>6.9905700000000008</c:v>
                </c:pt>
                <c:pt idx="7404">
                  <c:v>50.717999999999996</c:v>
                </c:pt>
                <c:pt idx="7405">
                  <c:v>-740.11437500000011</c:v>
                </c:pt>
                <c:pt idx="7406">
                  <c:v>-5972.5239000000001</c:v>
                </c:pt>
                <c:pt idx="7407">
                  <c:v>132.59399999999999</c:v>
                </c:pt>
                <c:pt idx="7408">
                  <c:v>-3040.9960000000001</c:v>
                </c:pt>
                <c:pt idx="7409">
                  <c:v>311.08799999999997</c:v>
                </c:pt>
                <c:pt idx="7410">
                  <c:v>660.05399999999997</c:v>
                </c:pt>
                <c:pt idx="7411">
                  <c:v>-106.52839999999999</c:v>
                </c:pt>
                <c:pt idx="7412">
                  <c:v>-7.9112</c:v>
                </c:pt>
                <c:pt idx="7413">
                  <c:v>-41.77</c:v>
                </c:pt>
                <c:pt idx="7414">
                  <c:v>-1014.11</c:v>
                </c:pt>
                <c:pt idx="7415">
                  <c:v>-40.275199999999998</c:v>
                </c:pt>
                <c:pt idx="7416">
                  <c:v>44.710799999999999</c:v>
                </c:pt>
                <c:pt idx="7417">
                  <c:v>14.979600000000001</c:v>
                </c:pt>
                <c:pt idx="7418">
                  <c:v>-9.7959999999999994</c:v>
                </c:pt>
                <c:pt idx="7419">
                  <c:v>-86.824799999999996</c:v>
                </c:pt>
                <c:pt idx="7420">
                  <c:v>51.239999999999995</c:v>
                </c:pt>
                <c:pt idx="7421">
                  <c:v>-88.448000000000008</c:v>
                </c:pt>
                <c:pt idx="7422">
                  <c:v>458.09099999999995</c:v>
                </c:pt>
                <c:pt idx="7423">
                  <c:v>2959.5755999999997</c:v>
                </c:pt>
                <c:pt idx="7424">
                  <c:v>17.429400000000001</c:v>
                </c:pt>
                <c:pt idx="7425">
                  <c:v>-178.86960000000002</c:v>
                </c:pt>
                <c:pt idx="7426">
                  <c:v>219.5718</c:v>
                </c:pt>
                <c:pt idx="7427">
                  <c:v>-141.51</c:v>
                </c:pt>
                <c:pt idx="7428">
                  <c:v>1.3090000000000002</c:v>
                </c:pt>
                <c:pt idx="7429">
                  <c:v>39.1</c:v>
                </c:pt>
                <c:pt idx="7430">
                  <c:v>-143.69999999999999</c:v>
                </c:pt>
                <c:pt idx="7431">
                  <c:v>3121.4495999999999</c:v>
                </c:pt>
                <c:pt idx="7432">
                  <c:v>-8.3483999999999998</c:v>
                </c:pt>
                <c:pt idx="7433">
                  <c:v>-74.64</c:v>
                </c:pt>
                <c:pt idx="7434">
                  <c:v>-150.25899999999999</c:v>
                </c:pt>
                <c:pt idx="7435">
                  <c:v>-54.25</c:v>
                </c:pt>
                <c:pt idx="7436">
                  <c:v>-286.1952</c:v>
                </c:pt>
                <c:pt idx="7437">
                  <c:v>41.972699999999996</c:v>
                </c:pt>
                <c:pt idx="7438">
                  <c:v>6.5618999999999996</c:v>
                </c:pt>
                <c:pt idx="7439">
                  <c:v>-134.11798400000004</c:v>
                </c:pt>
                <c:pt idx="7440">
                  <c:v>-77.28</c:v>
                </c:pt>
                <c:pt idx="7441">
                  <c:v>65.41</c:v>
                </c:pt>
                <c:pt idx="7442">
                  <c:v>117.1206</c:v>
                </c:pt>
                <c:pt idx="7443">
                  <c:v>1864.6560000000002</c:v>
                </c:pt>
                <c:pt idx="7444">
                  <c:v>3.2079600000000079</c:v>
                </c:pt>
                <c:pt idx="7445">
                  <c:v>-26.635200000000001</c:v>
                </c:pt>
                <c:pt idx="7446">
                  <c:v>4.3920000000000083</c:v>
                </c:pt>
                <c:pt idx="7447">
                  <c:v>-25.634</c:v>
                </c:pt>
                <c:pt idx="7448">
                  <c:v>-186.102</c:v>
                </c:pt>
                <c:pt idx="7449">
                  <c:v>-573.70600000000002</c:v>
                </c:pt>
                <c:pt idx="7450">
                  <c:v>805.9479</c:v>
                </c:pt>
                <c:pt idx="7451">
                  <c:v>-72.385600000000011</c:v>
                </c:pt>
                <c:pt idx="7452">
                  <c:v>102.3408</c:v>
                </c:pt>
                <c:pt idx="7453">
                  <c:v>5379.4979999999996</c:v>
                </c:pt>
                <c:pt idx="7454">
                  <c:v>-148.9572</c:v>
                </c:pt>
                <c:pt idx="7455">
                  <c:v>1619.8019999999999</c:v>
                </c:pt>
                <c:pt idx="7456">
                  <c:v>-10.612000000000057</c:v>
                </c:pt>
                <c:pt idx="7457">
                  <c:v>-13.3</c:v>
                </c:pt>
                <c:pt idx="7458">
                  <c:v>-37.561999999999998</c:v>
                </c:pt>
                <c:pt idx="7459">
                  <c:v>-449.69399999999996</c:v>
                </c:pt>
                <c:pt idx="7460">
                  <c:v>-155.96</c:v>
                </c:pt>
                <c:pt idx="7461">
                  <c:v>-44.226700000000001</c:v>
                </c:pt>
                <c:pt idx="7462">
                  <c:v>122.0634</c:v>
                </c:pt>
                <c:pt idx="7463">
                  <c:v>-1646.7919999999999</c:v>
                </c:pt>
                <c:pt idx="7464">
                  <c:v>-31.948</c:v>
                </c:pt>
                <c:pt idx="7465">
                  <c:v>-66.248000000000005</c:v>
                </c:pt>
                <c:pt idx="7466">
                  <c:v>-166.23599999999999</c:v>
                </c:pt>
                <c:pt idx="7467">
                  <c:v>-93.986199999999997</c:v>
                </c:pt>
                <c:pt idx="7468">
                  <c:v>-153.18380000000002</c:v>
                </c:pt>
                <c:pt idx="7469">
                  <c:v>-9.8279999999999994</c:v>
                </c:pt>
                <c:pt idx="7470">
                  <c:v>91.315200000000061</c:v>
                </c:pt>
                <c:pt idx="7471">
                  <c:v>-12.230399999999999</c:v>
                </c:pt>
                <c:pt idx="7472">
                  <c:v>5973.253639999999</c:v>
                </c:pt>
                <c:pt idx="7473">
                  <c:v>138.52439999999999</c:v>
                </c:pt>
                <c:pt idx="7474">
                  <c:v>-48.44</c:v>
                </c:pt>
                <c:pt idx="7475">
                  <c:v>13.427399999999999</c:v>
                </c:pt>
                <c:pt idx="7476">
                  <c:v>-205.75</c:v>
                </c:pt>
                <c:pt idx="7477">
                  <c:v>501.69</c:v>
                </c:pt>
                <c:pt idx="7478">
                  <c:v>105.30319999999999</c:v>
                </c:pt>
                <c:pt idx="7479">
                  <c:v>-325.86840000000001</c:v>
                </c:pt>
                <c:pt idx="7480">
                  <c:v>6653.0351999999993</c:v>
                </c:pt>
                <c:pt idx="7481">
                  <c:v>123.75839999999999</c:v>
                </c:pt>
                <c:pt idx="7482">
                  <c:v>-66.911600000000007</c:v>
                </c:pt>
                <c:pt idx="7483">
                  <c:v>-162.6284</c:v>
                </c:pt>
                <c:pt idx="7484">
                  <c:v>28.7712</c:v>
                </c:pt>
                <c:pt idx="7485">
                  <c:v>-56.828400000000002</c:v>
                </c:pt>
                <c:pt idx="7486">
                  <c:v>-0.40250000000000002</c:v>
                </c:pt>
                <c:pt idx="7487">
                  <c:v>-98.42</c:v>
                </c:pt>
                <c:pt idx="7488">
                  <c:v>-75.38</c:v>
                </c:pt>
                <c:pt idx="7489">
                  <c:v>234.71729999999999</c:v>
                </c:pt>
                <c:pt idx="7490">
                  <c:v>27.5</c:v>
                </c:pt>
                <c:pt idx="7491">
                  <c:v>581.50620000000004</c:v>
                </c:pt>
                <c:pt idx="7492">
                  <c:v>-48.11712</c:v>
                </c:pt>
                <c:pt idx="7493">
                  <c:v>-1.2168800000000002</c:v>
                </c:pt>
                <c:pt idx="7494">
                  <c:v>91.825199999999995</c:v>
                </c:pt>
                <c:pt idx="7495">
                  <c:v>-47.983999999999995</c:v>
                </c:pt>
                <c:pt idx="7496">
                  <c:v>77.604299999999995</c:v>
                </c:pt>
                <c:pt idx="7497">
                  <c:v>-4.3137600000000003</c:v>
                </c:pt>
                <c:pt idx="7498">
                  <c:v>566.6072999999999</c:v>
                </c:pt>
                <c:pt idx="7499">
                  <c:v>-57.56</c:v>
                </c:pt>
                <c:pt idx="7500">
                  <c:v>164.06129999999999</c:v>
                </c:pt>
                <c:pt idx="7501">
                  <c:v>-14.29</c:v>
                </c:pt>
                <c:pt idx="7502">
                  <c:v>835.7417999999999</c:v>
                </c:pt>
                <c:pt idx="7503">
                  <c:v>218.23319999999995</c:v>
                </c:pt>
                <c:pt idx="7504">
                  <c:v>-321.20999999999998</c:v>
                </c:pt>
                <c:pt idx="7505">
                  <c:v>1285.74</c:v>
                </c:pt>
                <c:pt idx="7506">
                  <c:v>-38.391600000000004</c:v>
                </c:pt>
                <c:pt idx="7507">
                  <c:v>1330.1819999999998</c:v>
                </c:pt>
                <c:pt idx="7508">
                  <c:v>-204.22</c:v>
                </c:pt>
                <c:pt idx="7509">
                  <c:v>19.6995</c:v>
                </c:pt>
                <c:pt idx="7510">
                  <c:v>75.746399999999994</c:v>
                </c:pt>
                <c:pt idx="7511">
                  <c:v>-1.0244</c:v>
                </c:pt>
                <c:pt idx="7512">
                  <c:v>41.31</c:v>
                </c:pt>
                <c:pt idx="7513">
                  <c:v>-45.75</c:v>
                </c:pt>
                <c:pt idx="7514">
                  <c:v>5638.2521999999999</c:v>
                </c:pt>
                <c:pt idx="7515">
                  <c:v>69.869399999999999</c:v>
                </c:pt>
                <c:pt idx="7516">
                  <c:v>-812.25</c:v>
                </c:pt>
                <c:pt idx="7517">
                  <c:v>1049.03</c:v>
                </c:pt>
                <c:pt idx="7518">
                  <c:v>-102.93</c:v>
                </c:pt>
                <c:pt idx="7519">
                  <c:v>-8.4499999999999993</c:v>
                </c:pt>
                <c:pt idx="7520">
                  <c:v>-47.023499999999999</c:v>
                </c:pt>
                <c:pt idx="7521">
                  <c:v>-885.73</c:v>
                </c:pt>
                <c:pt idx="7522">
                  <c:v>65.349999999999994</c:v>
                </c:pt>
                <c:pt idx="7523">
                  <c:v>-1348.06</c:v>
                </c:pt>
                <c:pt idx="7524">
                  <c:v>269.27</c:v>
                </c:pt>
                <c:pt idx="7525">
                  <c:v>-16.3</c:v>
                </c:pt>
                <c:pt idx="7526">
                  <c:v>-102.93</c:v>
                </c:pt>
                <c:pt idx="7527">
                  <c:v>1049.03</c:v>
                </c:pt>
                <c:pt idx="7528">
                  <c:v>-8.4499999999999993</c:v>
                </c:pt>
                <c:pt idx="7529">
                  <c:v>-47.023499999999999</c:v>
                </c:pt>
                <c:pt idx="7530">
                  <c:v>-885.73</c:v>
                </c:pt>
                <c:pt idx="7531">
                  <c:v>65.349999999999994</c:v>
                </c:pt>
                <c:pt idx="7532">
                  <c:v>-1348.06</c:v>
                </c:pt>
                <c:pt idx="7533">
                  <c:v>269.27</c:v>
                </c:pt>
                <c:pt idx="7534">
                  <c:v>-16.3</c:v>
                </c:pt>
                <c:pt idx="7535">
                  <c:v>-106.554</c:v>
                </c:pt>
                <c:pt idx="7536">
                  <c:v>-680.56799999999998</c:v>
                </c:pt>
                <c:pt idx="7537">
                  <c:v>664.51800000000003</c:v>
                </c:pt>
                <c:pt idx="7538">
                  <c:v>0.64259999999999995</c:v>
                </c:pt>
                <c:pt idx="7539">
                  <c:v>-166.71549999999999</c:v>
                </c:pt>
                <c:pt idx="7540">
                  <c:v>-42.153999999999996</c:v>
                </c:pt>
                <c:pt idx="7541">
                  <c:v>432.27000000000004</c:v>
                </c:pt>
                <c:pt idx="7542">
                  <c:v>0.222</c:v>
                </c:pt>
                <c:pt idx="7543">
                  <c:v>-64.442000000000007</c:v>
                </c:pt>
                <c:pt idx="7544">
                  <c:v>7.0979999999999999</c:v>
                </c:pt>
                <c:pt idx="7545">
                  <c:v>76.866000000000014</c:v>
                </c:pt>
                <c:pt idx="7546">
                  <c:v>-11.06</c:v>
                </c:pt>
                <c:pt idx="7547">
                  <c:v>-6.104000000000001</c:v>
                </c:pt>
                <c:pt idx="7548">
                  <c:v>71.50139999999999</c:v>
                </c:pt>
                <c:pt idx="7549">
                  <c:v>47.07</c:v>
                </c:pt>
                <c:pt idx="7550">
                  <c:v>299.56380000000001</c:v>
                </c:pt>
                <c:pt idx="7551">
                  <c:v>-14.312900000000003</c:v>
                </c:pt>
                <c:pt idx="7552">
                  <c:v>-20.09</c:v>
                </c:pt>
                <c:pt idx="7553">
                  <c:v>-495.19399999999996</c:v>
                </c:pt>
                <c:pt idx="7554">
                  <c:v>122.748</c:v>
                </c:pt>
                <c:pt idx="7555">
                  <c:v>-197.56800000000001</c:v>
                </c:pt>
                <c:pt idx="7556">
                  <c:v>-12.25</c:v>
                </c:pt>
                <c:pt idx="7557">
                  <c:v>-49.28</c:v>
                </c:pt>
                <c:pt idx="7558">
                  <c:v>30.880499999999998</c:v>
                </c:pt>
                <c:pt idx="7559">
                  <c:v>754.1</c:v>
                </c:pt>
                <c:pt idx="7560">
                  <c:v>145.54</c:v>
                </c:pt>
                <c:pt idx="7561">
                  <c:v>-56.83</c:v>
                </c:pt>
                <c:pt idx="7562">
                  <c:v>348.84</c:v>
                </c:pt>
                <c:pt idx="7563">
                  <c:v>5.6695000000000002</c:v>
                </c:pt>
                <c:pt idx="7564">
                  <c:v>-7.24</c:v>
                </c:pt>
                <c:pt idx="7565">
                  <c:v>1417.23</c:v>
                </c:pt>
                <c:pt idx="7566">
                  <c:v>-36.792299999999997</c:v>
                </c:pt>
                <c:pt idx="7567">
                  <c:v>620.98163999999997</c:v>
                </c:pt>
                <c:pt idx="7568">
                  <c:v>-146.35</c:v>
                </c:pt>
                <c:pt idx="7569">
                  <c:v>105.7</c:v>
                </c:pt>
                <c:pt idx="7570">
                  <c:v>-26.994799999999998</c:v>
                </c:pt>
                <c:pt idx="7571">
                  <c:v>-177.62745000000001</c:v>
                </c:pt>
                <c:pt idx="7572">
                  <c:v>694.70579999999995</c:v>
                </c:pt>
                <c:pt idx="7573">
                  <c:v>-21.06</c:v>
                </c:pt>
                <c:pt idx="7574">
                  <c:v>-5.08</c:v>
                </c:pt>
                <c:pt idx="7575">
                  <c:v>3557.1983999999993</c:v>
                </c:pt>
                <c:pt idx="7576">
                  <c:v>-236.6</c:v>
                </c:pt>
                <c:pt idx="7577">
                  <c:v>-2301.2359999999999</c:v>
                </c:pt>
                <c:pt idx="7578">
                  <c:v>-101.36279999999998</c:v>
                </c:pt>
                <c:pt idx="7579">
                  <c:v>-62.886600000000001</c:v>
                </c:pt>
                <c:pt idx="7580">
                  <c:v>-45.290000000000006</c:v>
                </c:pt>
                <c:pt idx="7581">
                  <c:v>1289.3819999999998</c:v>
                </c:pt>
                <c:pt idx="7582">
                  <c:v>5351.2412999999997</c:v>
                </c:pt>
                <c:pt idx="7583">
                  <c:v>-330.56799999999998</c:v>
                </c:pt>
                <c:pt idx="7584">
                  <c:v>-230.42599999999999</c:v>
                </c:pt>
                <c:pt idx="7585">
                  <c:v>53.279999999999994</c:v>
                </c:pt>
                <c:pt idx="7586">
                  <c:v>-191.548</c:v>
                </c:pt>
                <c:pt idx="7587">
                  <c:v>-310.49255999999997</c:v>
                </c:pt>
                <c:pt idx="7588">
                  <c:v>225.88200000000001</c:v>
                </c:pt>
                <c:pt idx="7589">
                  <c:v>-570.03800000000001</c:v>
                </c:pt>
                <c:pt idx="7590">
                  <c:v>1557.1065000000001</c:v>
                </c:pt>
                <c:pt idx="7591">
                  <c:v>-130.56119999999999</c:v>
                </c:pt>
                <c:pt idx="7592">
                  <c:v>-29.003</c:v>
                </c:pt>
                <c:pt idx="7593">
                  <c:v>17.149999999999999</c:v>
                </c:pt>
                <c:pt idx="7594">
                  <c:v>-30.39</c:v>
                </c:pt>
                <c:pt idx="7595">
                  <c:v>2860.9331999999995</c:v>
                </c:pt>
                <c:pt idx="7596">
                  <c:v>2692.4420999999998</c:v>
                </c:pt>
                <c:pt idx="7597">
                  <c:v>2.0672000000000001</c:v>
                </c:pt>
                <c:pt idx="7598">
                  <c:v>111.05249999999999</c:v>
                </c:pt>
                <c:pt idx="7599">
                  <c:v>-1963.752</c:v>
                </c:pt>
                <c:pt idx="7600">
                  <c:v>1716.606</c:v>
                </c:pt>
                <c:pt idx="7601">
                  <c:v>72.108000000000004</c:v>
                </c:pt>
                <c:pt idx="7602">
                  <c:v>310.21799999999996</c:v>
                </c:pt>
                <c:pt idx="7603">
                  <c:v>-60.704000000000001</c:v>
                </c:pt>
                <c:pt idx="7604">
                  <c:v>-20.062000000000001</c:v>
                </c:pt>
                <c:pt idx="7605">
                  <c:v>60.461999999999996</c:v>
                </c:pt>
                <c:pt idx="7606">
                  <c:v>72.012</c:v>
                </c:pt>
                <c:pt idx="7607">
                  <c:v>31.415999999999997</c:v>
                </c:pt>
                <c:pt idx="7608">
                  <c:v>-109.04600000000001</c:v>
                </c:pt>
                <c:pt idx="7609">
                  <c:v>-3.4880000000000004</c:v>
                </c:pt>
                <c:pt idx="7610">
                  <c:v>-19.088000000000001</c:v>
                </c:pt>
                <c:pt idx="7611">
                  <c:v>-98.093600000000009</c:v>
                </c:pt>
                <c:pt idx="7612">
                  <c:v>62.244899999999994</c:v>
                </c:pt>
                <c:pt idx="7613">
                  <c:v>-37.789000000000001</c:v>
                </c:pt>
                <c:pt idx="7614">
                  <c:v>5658.9176999999991</c:v>
                </c:pt>
                <c:pt idx="7615">
                  <c:v>-43.26</c:v>
                </c:pt>
                <c:pt idx="7616">
                  <c:v>755.28</c:v>
                </c:pt>
                <c:pt idx="7617">
                  <c:v>226.63</c:v>
                </c:pt>
                <c:pt idx="7618">
                  <c:v>-22.056263999999999</c:v>
                </c:pt>
                <c:pt idx="7619">
                  <c:v>55.672960000000003</c:v>
                </c:pt>
                <c:pt idx="7620">
                  <c:v>139.71120000000002</c:v>
                </c:pt>
                <c:pt idx="7621">
                  <c:v>1.0948</c:v>
                </c:pt>
                <c:pt idx="7622">
                  <c:v>-120.85</c:v>
                </c:pt>
                <c:pt idx="7623">
                  <c:v>223.09769999999997</c:v>
                </c:pt>
                <c:pt idx="7624">
                  <c:v>322.21620000000001</c:v>
                </c:pt>
                <c:pt idx="7625">
                  <c:v>23.616400000000002</c:v>
                </c:pt>
                <c:pt idx="7626">
                  <c:v>-72.565200000000004</c:v>
                </c:pt>
                <c:pt idx="7627">
                  <c:v>568.00799999999992</c:v>
                </c:pt>
                <c:pt idx="7628">
                  <c:v>-352.24200000000002</c:v>
                </c:pt>
                <c:pt idx="7629">
                  <c:v>362.95280000000002</c:v>
                </c:pt>
                <c:pt idx="7630">
                  <c:v>3.35</c:v>
                </c:pt>
                <c:pt idx="7631">
                  <c:v>1034.54</c:v>
                </c:pt>
                <c:pt idx="7632">
                  <c:v>7690.6088999999993</c:v>
                </c:pt>
                <c:pt idx="7633">
                  <c:v>12.4</c:v>
                </c:pt>
                <c:pt idx="7634">
                  <c:v>74.51100000000001</c:v>
                </c:pt>
                <c:pt idx="7635">
                  <c:v>-40.757279999999994</c:v>
                </c:pt>
                <c:pt idx="7636">
                  <c:v>-44.436</c:v>
                </c:pt>
                <c:pt idx="7637">
                  <c:v>3.4016999999999999</c:v>
                </c:pt>
                <c:pt idx="7638">
                  <c:v>-275.88400000000001</c:v>
                </c:pt>
                <c:pt idx="7639">
                  <c:v>61.866</c:v>
                </c:pt>
                <c:pt idx="7640">
                  <c:v>-17.871000000000002</c:v>
                </c:pt>
                <c:pt idx="7641">
                  <c:v>638.07600000000002</c:v>
                </c:pt>
                <c:pt idx="7642">
                  <c:v>-233.45</c:v>
                </c:pt>
                <c:pt idx="7643">
                  <c:v>-177.03100000000001</c:v>
                </c:pt>
                <c:pt idx="7644">
                  <c:v>1101.9456</c:v>
                </c:pt>
                <c:pt idx="7645">
                  <c:v>4.8499999999999996</c:v>
                </c:pt>
                <c:pt idx="7646">
                  <c:v>-7.8987999999999996</c:v>
                </c:pt>
                <c:pt idx="7647">
                  <c:v>-324.19799999999998</c:v>
                </c:pt>
                <c:pt idx="7648">
                  <c:v>497.93159999999995</c:v>
                </c:pt>
                <c:pt idx="7649">
                  <c:v>828.07589999999982</c:v>
                </c:pt>
                <c:pt idx="7650">
                  <c:v>-191.09</c:v>
                </c:pt>
                <c:pt idx="7651">
                  <c:v>-31.384399999999999</c:v>
                </c:pt>
                <c:pt idx="7652">
                  <c:v>356.7921</c:v>
                </c:pt>
                <c:pt idx="7653">
                  <c:v>-10.07216</c:v>
                </c:pt>
                <c:pt idx="7654">
                  <c:v>-14.434559999999998</c:v>
                </c:pt>
                <c:pt idx="7655">
                  <c:v>3.5948999999999995</c:v>
                </c:pt>
                <c:pt idx="7656">
                  <c:v>15.8148</c:v>
                </c:pt>
                <c:pt idx="7657">
                  <c:v>205.83</c:v>
                </c:pt>
                <c:pt idx="7658">
                  <c:v>52.53</c:v>
                </c:pt>
                <c:pt idx="7659">
                  <c:v>135.02160000000001</c:v>
                </c:pt>
                <c:pt idx="7660">
                  <c:v>320.09789999999998</c:v>
                </c:pt>
                <c:pt idx="7661">
                  <c:v>-69.91</c:v>
                </c:pt>
                <c:pt idx="7662">
                  <c:v>1630.5251999999998</c:v>
                </c:pt>
                <c:pt idx="7663">
                  <c:v>-457.16</c:v>
                </c:pt>
                <c:pt idx="7664">
                  <c:v>185.36159999999998</c:v>
                </c:pt>
                <c:pt idx="7665">
                  <c:v>-27.92</c:v>
                </c:pt>
                <c:pt idx="7666">
                  <c:v>67.070080000000004</c:v>
                </c:pt>
                <c:pt idx="7667">
                  <c:v>266.76089999999999</c:v>
                </c:pt>
                <c:pt idx="7668">
                  <c:v>161.95679999999999</c:v>
                </c:pt>
                <c:pt idx="7669">
                  <c:v>-0.17249999999999938</c:v>
                </c:pt>
                <c:pt idx="7670">
                  <c:v>2.2799999999999998</c:v>
                </c:pt>
                <c:pt idx="7671">
                  <c:v>-159.30279999999999</c:v>
                </c:pt>
                <c:pt idx="7672">
                  <c:v>29.883900000000001</c:v>
                </c:pt>
                <c:pt idx="7673">
                  <c:v>2.9260000000000002</c:v>
                </c:pt>
                <c:pt idx="7674">
                  <c:v>634.56960000000004</c:v>
                </c:pt>
                <c:pt idx="7675">
                  <c:v>-162.90439999999998</c:v>
                </c:pt>
                <c:pt idx="7676">
                  <c:v>-27.73</c:v>
                </c:pt>
                <c:pt idx="7677">
                  <c:v>1197.05</c:v>
                </c:pt>
                <c:pt idx="7678">
                  <c:v>153.81000000000017</c:v>
                </c:pt>
                <c:pt idx="7679">
                  <c:v>-68.137500000000003</c:v>
                </c:pt>
                <c:pt idx="7680">
                  <c:v>52.763999999999996</c:v>
                </c:pt>
                <c:pt idx="7681">
                  <c:v>-43.252000000000002</c:v>
                </c:pt>
                <c:pt idx="7682">
                  <c:v>173.7972</c:v>
                </c:pt>
                <c:pt idx="7683">
                  <c:v>-14.640720000000002</c:v>
                </c:pt>
                <c:pt idx="7684">
                  <c:v>2699.9838</c:v>
                </c:pt>
                <c:pt idx="7685">
                  <c:v>-170.98</c:v>
                </c:pt>
                <c:pt idx="7686">
                  <c:v>14.57</c:v>
                </c:pt>
                <c:pt idx="7687">
                  <c:v>68.14439999999999</c:v>
                </c:pt>
                <c:pt idx="7688">
                  <c:v>-44.873999999999995</c:v>
                </c:pt>
                <c:pt idx="7689">
                  <c:v>19.464320000000001</c:v>
                </c:pt>
                <c:pt idx="7690">
                  <c:v>386.28960000000001</c:v>
                </c:pt>
                <c:pt idx="7691">
                  <c:v>2177.54</c:v>
                </c:pt>
                <c:pt idx="7692">
                  <c:v>12.09</c:v>
                </c:pt>
                <c:pt idx="7693">
                  <c:v>8.7040000000000076E-2</c:v>
                </c:pt>
                <c:pt idx="7694">
                  <c:v>-211.35599999999999</c:v>
                </c:pt>
                <c:pt idx="7695">
                  <c:v>-101.57075999999999</c:v>
                </c:pt>
                <c:pt idx="7696">
                  <c:v>-32.9</c:v>
                </c:pt>
                <c:pt idx="7697">
                  <c:v>-56.602000000000004</c:v>
                </c:pt>
                <c:pt idx="7698">
                  <c:v>-95.618600000000015</c:v>
                </c:pt>
                <c:pt idx="7699">
                  <c:v>13.1868</c:v>
                </c:pt>
                <c:pt idx="7700">
                  <c:v>12.407999999999999</c:v>
                </c:pt>
                <c:pt idx="7701">
                  <c:v>-72.415999999999997</c:v>
                </c:pt>
                <c:pt idx="7702">
                  <c:v>-692.43459999999993</c:v>
                </c:pt>
                <c:pt idx="7703">
                  <c:v>-27.98</c:v>
                </c:pt>
                <c:pt idx="7704">
                  <c:v>-0.26082</c:v>
                </c:pt>
                <c:pt idx="7705">
                  <c:v>-58.47</c:v>
                </c:pt>
                <c:pt idx="7706">
                  <c:v>6.44</c:v>
                </c:pt>
                <c:pt idx="7707">
                  <c:v>-2.3760000000000003</c:v>
                </c:pt>
                <c:pt idx="7708">
                  <c:v>-18.3216</c:v>
                </c:pt>
                <c:pt idx="7709">
                  <c:v>-50.96</c:v>
                </c:pt>
                <c:pt idx="7710">
                  <c:v>-300.854983</c:v>
                </c:pt>
                <c:pt idx="7711">
                  <c:v>-154.80655999999999</c:v>
                </c:pt>
                <c:pt idx="7712">
                  <c:v>749.65800000000002</c:v>
                </c:pt>
                <c:pt idx="7713">
                  <c:v>-82.64</c:v>
                </c:pt>
                <c:pt idx="7714">
                  <c:v>31.59</c:v>
                </c:pt>
                <c:pt idx="7715">
                  <c:v>-159.57560000000001</c:v>
                </c:pt>
                <c:pt idx="7716">
                  <c:v>-135.97999999999999</c:v>
                </c:pt>
                <c:pt idx="7717">
                  <c:v>299.88</c:v>
                </c:pt>
                <c:pt idx="7718">
                  <c:v>264.55808000000002</c:v>
                </c:pt>
                <c:pt idx="7719">
                  <c:v>-51.753600000000006</c:v>
                </c:pt>
                <c:pt idx="7720">
                  <c:v>-7.76</c:v>
                </c:pt>
                <c:pt idx="7721">
                  <c:v>165.6345</c:v>
                </c:pt>
                <c:pt idx="7722">
                  <c:v>19.308000000000021</c:v>
                </c:pt>
                <c:pt idx="7723">
                  <c:v>0.32999999999999691</c:v>
                </c:pt>
                <c:pt idx="7724">
                  <c:v>-14.352</c:v>
                </c:pt>
                <c:pt idx="7725">
                  <c:v>-10263.6597</c:v>
                </c:pt>
                <c:pt idx="7726">
                  <c:v>56.75</c:v>
                </c:pt>
                <c:pt idx="7727">
                  <c:v>-13.535</c:v>
                </c:pt>
                <c:pt idx="7728">
                  <c:v>-89.98</c:v>
                </c:pt>
                <c:pt idx="7729">
                  <c:v>-53.295199999999994</c:v>
                </c:pt>
                <c:pt idx="7730">
                  <c:v>149.2056</c:v>
                </c:pt>
                <c:pt idx="7731">
                  <c:v>-29.71</c:v>
                </c:pt>
                <c:pt idx="7732">
                  <c:v>342.08129999999994</c:v>
                </c:pt>
                <c:pt idx="7733">
                  <c:v>-35.26</c:v>
                </c:pt>
                <c:pt idx="7734">
                  <c:v>322.25069999999994</c:v>
                </c:pt>
                <c:pt idx="7735">
                  <c:v>-182.87</c:v>
                </c:pt>
                <c:pt idx="7736">
                  <c:v>-5624.6630999999998</c:v>
                </c:pt>
                <c:pt idx="7737">
                  <c:v>-113.52</c:v>
                </c:pt>
                <c:pt idx="7738">
                  <c:v>100.36049999999999</c:v>
                </c:pt>
                <c:pt idx="7739">
                  <c:v>0.5292</c:v>
                </c:pt>
                <c:pt idx="7740">
                  <c:v>-221.5</c:v>
                </c:pt>
                <c:pt idx="7741">
                  <c:v>206.352</c:v>
                </c:pt>
                <c:pt idx="7742">
                  <c:v>2226.0365999999999</c:v>
                </c:pt>
                <c:pt idx="7743">
                  <c:v>-274.73439999999999</c:v>
                </c:pt>
                <c:pt idx="7744">
                  <c:v>-40.850879999999989</c:v>
                </c:pt>
                <c:pt idx="7745">
                  <c:v>-159.56975999999997</c:v>
                </c:pt>
                <c:pt idx="7746">
                  <c:v>294.57479999999998</c:v>
                </c:pt>
                <c:pt idx="7747">
                  <c:v>25.399000000000029</c:v>
                </c:pt>
                <c:pt idx="7748">
                  <c:v>-16.371767999999999</c:v>
                </c:pt>
                <c:pt idx="7749">
                  <c:v>439.78529999999995</c:v>
                </c:pt>
                <c:pt idx="7750">
                  <c:v>-149.4573</c:v>
                </c:pt>
                <c:pt idx="7751">
                  <c:v>-58.736000000000004</c:v>
                </c:pt>
                <c:pt idx="7752">
                  <c:v>15.876899999999999</c:v>
                </c:pt>
                <c:pt idx="7753">
                  <c:v>276.32429999999999</c:v>
                </c:pt>
                <c:pt idx="7754">
                  <c:v>1019.7</c:v>
                </c:pt>
                <c:pt idx="7755">
                  <c:v>-7.7555999999999994</c:v>
                </c:pt>
                <c:pt idx="7756">
                  <c:v>21.095999999999997</c:v>
                </c:pt>
                <c:pt idx="7757">
                  <c:v>1166.6280000000002</c:v>
                </c:pt>
                <c:pt idx="7758">
                  <c:v>-40.604199999999999</c:v>
                </c:pt>
                <c:pt idx="7759">
                  <c:v>-294.084</c:v>
                </c:pt>
                <c:pt idx="7760">
                  <c:v>288.34199999999998</c:v>
                </c:pt>
                <c:pt idx="7761">
                  <c:v>6.5988000000000007</c:v>
                </c:pt>
                <c:pt idx="7762">
                  <c:v>-1231.8699999999999</c:v>
                </c:pt>
                <c:pt idx="7763">
                  <c:v>2755.3440000000001</c:v>
                </c:pt>
                <c:pt idx="7764">
                  <c:v>-58.815999999999995</c:v>
                </c:pt>
                <c:pt idx="7765">
                  <c:v>-1231.8699999999999</c:v>
                </c:pt>
                <c:pt idx="7766">
                  <c:v>4435.3682999999992</c:v>
                </c:pt>
                <c:pt idx="7767">
                  <c:v>-45.5824</c:v>
                </c:pt>
                <c:pt idx="7768">
                  <c:v>-1323.7811999999999</c:v>
                </c:pt>
                <c:pt idx="7769">
                  <c:v>-183.51200000000003</c:v>
                </c:pt>
                <c:pt idx="7770">
                  <c:v>697.65599999999995</c:v>
                </c:pt>
                <c:pt idx="7771">
                  <c:v>1555.8839999999998</c:v>
                </c:pt>
                <c:pt idx="7772">
                  <c:v>55.555199999999999</c:v>
                </c:pt>
                <c:pt idx="7773">
                  <c:v>-535.33199999999999</c:v>
                </c:pt>
                <c:pt idx="7774">
                  <c:v>-208.72039999999998</c:v>
                </c:pt>
                <c:pt idx="7775">
                  <c:v>-120.67439999999999</c:v>
                </c:pt>
                <c:pt idx="7776">
                  <c:v>-845.31999999999994</c:v>
                </c:pt>
                <c:pt idx="7777">
                  <c:v>983.08799999999997</c:v>
                </c:pt>
                <c:pt idx="7778">
                  <c:v>38.885999999999996</c:v>
                </c:pt>
                <c:pt idx="7779">
                  <c:v>-130.774</c:v>
                </c:pt>
                <c:pt idx="7780">
                  <c:v>365.34</c:v>
                </c:pt>
                <c:pt idx="7781">
                  <c:v>-31.248000000000001</c:v>
                </c:pt>
                <c:pt idx="7782">
                  <c:v>2418.9719999999998</c:v>
                </c:pt>
                <c:pt idx="7783">
                  <c:v>4.9800000000000066</c:v>
                </c:pt>
                <c:pt idx="7784">
                  <c:v>-86.68</c:v>
                </c:pt>
                <c:pt idx="7785">
                  <c:v>321.85049999999995</c:v>
                </c:pt>
                <c:pt idx="7786">
                  <c:v>719.35259999999994</c:v>
                </c:pt>
                <c:pt idx="7787">
                  <c:v>9.7082999999999995</c:v>
                </c:pt>
                <c:pt idx="7788">
                  <c:v>15.2</c:v>
                </c:pt>
                <c:pt idx="7789">
                  <c:v>-108.075</c:v>
                </c:pt>
                <c:pt idx="7790">
                  <c:v>-201.48699999999999</c:v>
                </c:pt>
                <c:pt idx="7791">
                  <c:v>-33.482020000000006</c:v>
                </c:pt>
                <c:pt idx="7792">
                  <c:v>618.66779999999994</c:v>
                </c:pt>
                <c:pt idx="7793">
                  <c:v>-363.55</c:v>
                </c:pt>
                <c:pt idx="7794">
                  <c:v>-5.1404999999999994</c:v>
                </c:pt>
                <c:pt idx="7795">
                  <c:v>-126.6</c:v>
                </c:pt>
                <c:pt idx="7796">
                  <c:v>-5.92</c:v>
                </c:pt>
                <c:pt idx="7797">
                  <c:v>39.685140000000004</c:v>
                </c:pt>
                <c:pt idx="7798">
                  <c:v>-12.876779999999998</c:v>
                </c:pt>
                <c:pt idx="7799">
                  <c:v>618.13080000000002</c:v>
                </c:pt>
                <c:pt idx="7800">
                  <c:v>-14140.7016</c:v>
                </c:pt>
                <c:pt idx="7801">
                  <c:v>289.70339999999999</c:v>
                </c:pt>
                <c:pt idx="7802">
                  <c:v>45.574499999999993</c:v>
                </c:pt>
                <c:pt idx="7803">
                  <c:v>53.848799999999997</c:v>
                </c:pt>
                <c:pt idx="7804">
                  <c:v>2754.7008000000001</c:v>
                </c:pt>
                <c:pt idx="7805">
                  <c:v>-47.37</c:v>
                </c:pt>
                <c:pt idx="7806">
                  <c:v>-8.8759999999999994</c:v>
                </c:pt>
                <c:pt idx="7807">
                  <c:v>14.754</c:v>
                </c:pt>
                <c:pt idx="7808">
                  <c:v>669.61199999999997</c:v>
                </c:pt>
                <c:pt idx="7809">
                  <c:v>213</c:v>
                </c:pt>
                <c:pt idx="7810">
                  <c:v>-33.642000000000003</c:v>
                </c:pt>
                <c:pt idx="7811">
                  <c:v>-8.3881000000000014</c:v>
                </c:pt>
                <c:pt idx="7812">
                  <c:v>65.901600000000002</c:v>
                </c:pt>
                <c:pt idx="7813">
                  <c:v>431.55599999999998</c:v>
                </c:pt>
                <c:pt idx="7814">
                  <c:v>-45.64</c:v>
                </c:pt>
                <c:pt idx="7815">
                  <c:v>143.54819999999998</c:v>
                </c:pt>
                <c:pt idx="7816">
                  <c:v>-0.99399999999999999</c:v>
                </c:pt>
                <c:pt idx="7817">
                  <c:v>-80.557400000000001</c:v>
                </c:pt>
                <c:pt idx="7818">
                  <c:v>199.33400000000017</c:v>
                </c:pt>
                <c:pt idx="7819">
                  <c:v>99.353099999999998</c:v>
                </c:pt>
                <c:pt idx="7820">
                  <c:v>-105.14450000000001</c:v>
                </c:pt>
                <c:pt idx="7821">
                  <c:v>-393.96</c:v>
                </c:pt>
                <c:pt idx="7822">
                  <c:v>18.696000000000002</c:v>
                </c:pt>
                <c:pt idx="7823">
                  <c:v>4.9017600000000003</c:v>
                </c:pt>
                <c:pt idx="7824">
                  <c:v>253.05720000000002</c:v>
                </c:pt>
                <c:pt idx="7825">
                  <c:v>-47.405199999999994</c:v>
                </c:pt>
                <c:pt idx="7826">
                  <c:v>-72.430000000000007</c:v>
                </c:pt>
                <c:pt idx="7827">
                  <c:v>186.0309</c:v>
                </c:pt>
                <c:pt idx="7828">
                  <c:v>45.3675</c:v>
                </c:pt>
                <c:pt idx="7829">
                  <c:v>2059.1902400000008</c:v>
                </c:pt>
                <c:pt idx="7830">
                  <c:v>-62.341439999999992</c:v>
                </c:pt>
                <c:pt idx="7831">
                  <c:v>76.389899999999983</c:v>
                </c:pt>
                <c:pt idx="7832">
                  <c:v>1200.2049999999999</c:v>
                </c:pt>
                <c:pt idx="7833">
                  <c:v>-36.770000000000003</c:v>
                </c:pt>
                <c:pt idx="7834">
                  <c:v>87.03</c:v>
                </c:pt>
                <c:pt idx="7835">
                  <c:v>8.07</c:v>
                </c:pt>
                <c:pt idx="7836">
                  <c:v>1871.1792</c:v>
                </c:pt>
                <c:pt idx="7837">
                  <c:v>602.31479999999988</c:v>
                </c:pt>
                <c:pt idx="7838">
                  <c:v>631.14300000000003</c:v>
                </c:pt>
                <c:pt idx="7839">
                  <c:v>104.00940000000001</c:v>
                </c:pt>
                <c:pt idx="7840">
                  <c:v>-582.64799999999991</c:v>
                </c:pt>
                <c:pt idx="7841">
                  <c:v>-545.82000000000005</c:v>
                </c:pt>
                <c:pt idx="7842">
                  <c:v>4.4800000000000004</c:v>
                </c:pt>
                <c:pt idx="7843">
                  <c:v>2025.6</c:v>
                </c:pt>
                <c:pt idx="7844">
                  <c:v>28.808</c:v>
                </c:pt>
                <c:pt idx="7845">
                  <c:v>3718.5392000000002</c:v>
                </c:pt>
                <c:pt idx="7846">
                  <c:v>-4.6399999999999997</c:v>
                </c:pt>
                <c:pt idx="7847">
                  <c:v>-4.6749999999999998</c:v>
                </c:pt>
                <c:pt idx="7848">
                  <c:v>-16.525500000000001</c:v>
                </c:pt>
                <c:pt idx="7849">
                  <c:v>-66.584999999999994</c:v>
                </c:pt>
                <c:pt idx="7850">
                  <c:v>3602.1311999999994</c:v>
                </c:pt>
                <c:pt idx="7851">
                  <c:v>-582.64799999999991</c:v>
                </c:pt>
                <c:pt idx="7852">
                  <c:v>-66.584999999999994</c:v>
                </c:pt>
                <c:pt idx="7853">
                  <c:v>-4.6399999999999997</c:v>
                </c:pt>
                <c:pt idx="7854">
                  <c:v>2329.44</c:v>
                </c:pt>
                <c:pt idx="7855">
                  <c:v>32.492100000000001</c:v>
                </c:pt>
                <c:pt idx="7856">
                  <c:v>-4.6749999999999998</c:v>
                </c:pt>
                <c:pt idx="7857">
                  <c:v>-545.82000000000005</c:v>
                </c:pt>
                <c:pt idx="7858">
                  <c:v>-16.525500000000001</c:v>
                </c:pt>
                <c:pt idx="7859">
                  <c:v>4.4800000000000004</c:v>
                </c:pt>
                <c:pt idx="7860">
                  <c:v>441.59399999999999</c:v>
                </c:pt>
                <c:pt idx="7861">
                  <c:v>394.17</c:v>
                </c:pt>
                <c:pt idx="7862">
                  <c:v>8.2259999999999991</c:v>
                </c:pt>
                <c:pt idx="7863">
                  <c:v>135.97800000000001</c:v>
                </c:pt>
                <c:pt idx="7864">
                  <c:v>19.481999999999999</c:v>
                </c:pt>
                <c:pt idx="7865">
                  <c:v>13.448099999999998</c:v>
                </c:pt>
                <c:pt idx="7866">
                  <c:v>4033.6089000000002</c:v>
                </c:pt>
                <c:pt idx="7867">
                  <c:v>141.7824</c:v>
                </c:pt>
                <c:pt idx="7868">
                  <c:v>-40.016000000000005</c:v>
                </c:pt>
                <c:pt idx="7869">
                  <c:v>-56.529000000000003</c:v>
                </c:pt>
                <c:pt idx="7870">
                  <c:v>-71.215999999999994</c:v>
                </c:pt>
                <c:pt idx="7871">
                  <c:v>40.787999999999997</c:v>
                </c:pt>
                <c:pt idx="7872">
                  <c:v>-6.09</c:v>
                </c:pt>
                <c:pt idx="7873">
                  <c:v>-10.85</c:v>
                </c:pt>
                <c:pt idx="7874">
                  <c:v>-115.68199999999999</c:v>
                </c:pt>
                <c:pt idx="7875">
                  <c:v>74.181899999999999</c:v>
                </c:pt>
                <c:pt idx="7876">
                  <c:v>168.92579999999998</c:v>
                </c:pt>
                <c:pt idx="7877">
                  <c:v>126.43740000000001</c:v>
                </c:pt>
                <c:pt idx="7878">
                  <c:v>40.226040000000005</c:v>
                </c:pt>
                <c:pt idx="7879">
                  <c:v>-29.589500000000001</c:v>
                </c:pt>
                <c:pt idx="7880">
                  <c:v>82.31</c:v>
                </c:pt>
                <c:pt idx="7881">
                  <c:v>129.15200000000002</c:v>
                </c:pt>
                <c:pt idx="7882">
                  <c:v>66.546000000000006</c:v>
                </c:pt>
                <c:pt idx="7883">
                  <c:v>21.171600000000002</c:v>
                </c:pt>
                <c:pt idx="7884">
                  <c:v>-29.589500000000001</c:v>
                </c:pt>
                <c:pt idx="7885">
                  <c:v>-2.3520000000000096</c:v>
                </c:pt>
                <c:pt idx="7886">
                  <c:v>1059.288</c:v>
                </c:pt>
                <c:pt idx="7887">
                  <c:v>-126.09799999999998</c:v>
                </c:pt>
                <c:pt idx="7888">
                  <c:v>-311.03800000000001</c:v>
                </c:pt>
                <c:pt idx="7889">
                  <c:v>-1356.6677124000003</c:v>
                </c:pt>
                <c:pt idx="7890">
                  <c:v>60.683999999999997</c:v>
                </c:pt>
                <c:pt idx="7891">
                  <c:v>1106.9760000000001</c:v>
                </c:pt>
                <c:pt idx="7892">
                  <c:v>-246.27609999999999</c:v>
                </c:pt>
                <c:pt idx="7893">
                  <c:v>55.194599999999994</c:v>
                </c:pt>
                <c:pt idx="7894">
                  <c:v>-307.29650000000004</c:v>
                </c:pt>
                <c:pt idx="7895">
                  <c:v>-16.063740000000003</c:v>
                </c:pt>
                <c:pt idx="7896">
                  <c:v>-160.38470000000001</c:v>
                </c:pt>
                <c:pt idx="7897">
                  <c:v>732.26980000000003</c:v>
                </c:pt>
                <c:pt idx="7898">
                  <c:v>270.87430000000001</c:v>
                </c:pt>
                <c:pt idx="7899">
                  <c:v>333.76049999999998</c:v>
                </c:pt>
                <c:pt idx="7900">
                  <c:v>84.606628499999999</c:v>
                </c:pt>
                <c:pt idx="7901">
                  <c:v>-95.400900000000007</c:v>
                </c:pt>
                <c:pt idx="7902">
                  <c:v>-305.46109999999999</c:v>
                </c:pt>
                <c:pt idx="7903">
                  <c:v>-32.558399999999999</c:v>
                </c:pt>
                <c:pt idx="7904">
                  <c:v>-28.3157</c:v>
                </c:pt>
                <c:pt idx="7905">
                  <c:v>899.97515499999997</c:v>
                </c:pt>
                <c:pt idx="7906">
                  <c:v>-9.3365999999999989</c:v>
                </c:pt>
                <c:pt idx="7907">
                  <c:v>-181.00235999999998</c:v>
                </c:pt>
                <c:pt idx="7908">
                  <c:v>-903.12900678000028</c:v>
                </c:pt>
                <c:pt idx="7909">
                  <c:v>279.38195999999999</c:v>
                </c:pt>
                <c:pt idx="7910">
                  <c:v>-243.50970000000001</c:v>
                </c:pt>
                <c:pt idx="7911">
                  <c:v>10.029900000000001</c:v>
                </c:pt>
                <c:pt idx="7912">
                  <c:v>-111.90486999999999</c:v>
                </c:pt>
                <c:pt idx="7913">
                  <c:v>-120.59</c:v>
                </c:pt>
                <c:pt idx="7914">
                  <c:v>-119.4284</c:v>
                </c:pt>
                <c:pt idx="7915">
                  <c:v>-26.438400000000001</c:v>
                </c:pt>
                <c:pt idx="7916">
                  <c:v>-12.078000000000001</c:v>
                </c:pt>
                <c:pt idx="7917">
                  <c:v>1231.6569</c:v>
                </c:pt>
                <c:pt idx="7918">
                  <c:v>-57.384</c:v>
                </c:pt>
                <c:pt idx="7919">
                  <c:v>-22.993199999999998</c:v>
                </c:pt>
                <c:pt idx="7920">
                  <c:v>1204.6641</c:v>
                </c:pt>
                <c:pt idx="7921">
                  <c:v>-146.47200000000001</c:v>
                </c:pt>
                <c:pt idx="7922">
                  <c:v>17.964000000000002</c:v>
                </c:pt>
                <c:pt idx="7923">
                  <c:v>219.54419999999999</c:v>
                </c:pt>
                <c:pt idx="7924">
                  <c:v>151.53425999999999</c:v>
                </c:pt>
                <c:pt idx="7925">
                  <c:v>-68.045999999999992</c:v>
                </c:pt>
                <c:pt idx="7926">
                  <c:v>-679.0443660000002</c:v>
                </c:pt>
                <c:pt idx="7927">
                  <c:v>214.56239999999997</c:v>
                </c:pt>
                <c:pt idx="7928">
                  <c:v>356.86799999999999</c:v>
                </c:pt>
                <c:pt idx="7929">
                  <c:v>-35.674936000000002</c:v>
                </c:pt>
                <c:pt idx="7930">
                  <c:v>-185.17</c:v>
                </c:pt>
                <c:pt idx="7931">
                  <c:v>31.132799999999996</c:v>
                </c:pt>
                <c:pt idx="7932">
                  <c:v>-231.05</c:v>
                </c:pt>
                <c:pt idx="7933">
                  <c:v>1.4040000000000017</c:v>
                </c:pt>
                <c:pt idx="7934">
                  <c:v>26.751300000000001</c:v>
                </c:pt>
                <c:pt idx="7935">
                  <c:v>587.75200000000018</c:v>
                </c:pt>
                <c:pt idx="7936">
                  <c:v>106.59000000000002</c:v>
                </c:pt>
                <c:pt idx="7937">
                  <c:v>-87.179200000000009</c:v>
                </c:pt>
                <c:pt idx="7938">
                  <c:v>5.4161999999999999</c:v>
                </c:pt>
                <c:pt idx="7939">
                  <c:v>33.727199999999996</c:v>
                </c:pt>
                <c:pt idx="7940">
                  <c:v>259.34399999999999</c:v>
                </c:pt>
                <c:pt idx="7941">
                  <c:v>14.00800000000001</c:v>
                </c:pt>
                <c:pt idx="7942">
                  <c:v>7.7440000000000069</c:v>
                </c:pt>
                <c:pt idx="7943">
                  <c:v>400.73</c:v>
                </c:pt>
                <c:pt idx="7944">
                  <c:v>-16.03</c:v>
                </c:pt>
                <c:pt idx="7945">
                  <c:v>-1640.511</c:v>
                </c:pt>
                <c:pt idx="7946">
                  <c:v>1299.694</c:v>
                </c:pt>
                <c:pt idx="7947">
                  <c:v>-73.14</c:v>
                </c:pt>
                <c:pt idx="7948">
                  <c:v>-32.664999999999999</c:v>
                </c:pt>
                <c:pt idx="7949">
                  <c:v>10.914</c:v>
                </c:pt>
                <c:pt idx="7950">
                  <c:v>-165.59492040000003</c:v>
                </c:pt>
                <c:pt idx="7951">
                  <c:v>-21.684000000000001</c:v>
                </c:pt>
                <c:pt idx="7952">
                  <c:v>-818.76600000000008</c:v>
                </c:pt>
                <c:pt idx="7953">
                  <c:v>1569.0323999999998</c:v>
                </c:pt>
                <c:pt idx="7954">
                  <c:v>-44.13</c:v>
                </c:pt>
                <c:pt idx="7955">
                  <c:v>-67.22</c:v>
                </c:pt>
                <c:pt idx="7956">
                  <c:v>145.47999999999999</c:v>
                </c:pt>
                <c:pt idx="7957">
                  <c:v>-172.4</c:v>
                </c:pt>
                <c:pt idx="7958">
                  <c:v>-119.52799999999999</c:v>
                </c:pt>
                <c:pt idx="7959">
                  <c:v>-302.86152000000004</c:v>
                </c:pt>
                <c:pt idx="7960">
                  <c:v>-36.6</c:v>
                </c:pt>
                <c:pt idx="7961">
                  <c:v>4861.0637999999999</c:v>
                </c:pt>
                <c:pt idx="7962">
                  <c:v>-83.75</c:v>
                </c:pt>
                <c:pt idx="7963">
                  <c:v>-329.74128000000002</c:v>
                </c:pt>
                <c:pt idx="7964">
                  <c:v>-147.51</c:v>
                </c:pt>
                <c:pt idx="7965">
                  <c:v>-40.98</c:v>
                </c:pt>
                <c:pt idx="7966">
                  <c:v>-305.98</c:v>
                </c:pt>
                <c:pt idx="7967">
                  <c:v>-277.29000000000002</c:v>
                </c:pt>
                <c:pt idx="7968">
                  <c:v>565.17999999999995</c:v>
                </c:pt>
                <c:pt idx="7969">
                  <c:v>-38.72</c:v>
                </c:pt>
                <c:pt idx="7970">
                  <c:v>-41.564800000000005</c:v>
                </c:pt>
                <c:pt idx="7971">
                  <c:v>29.798999999999999</c:v>
                </c:pt>
                <c:pt idx="7972">
                  <c:v>-93.212000000000003</c:v>
                </c:pt>
                <c:pt idx="7973">
                  <c:v>-308.06874000000005</c:v>
                </c:pt>
                <c:pt idx="7974">
                  <c:v>0.76200000000000001</c:v>
                </c:pt>
                <c:pt idx="7975">
                  <c:v>206.97</c:v>
                </c:pt>
                <c:pt idx="7976">
                  <c:v>666.20999999999992</c:v>
                </c:pt>
                <c:pt idx="7977">
                  <c:v>-316.97399999999999</c:v>
                </c:pt>
                <c:pt idx="7978">
                  <c:v>-140.85399999999998</c:v>
                </c:pt>
                <c:pt idx="7979">
                  <c:v>209.68200000000002</c:v>
                </c:pt>
                <c:pt idx="7980">
                  <c:v>11.052</c:v>
                </c:pt>
                <c:pt idx="7981">
                  <c:v>-633.34039999999993</c:v>
                </c:pt>
                <c:pt idx="7982">
                  <c:v>65.077020000000005</c:v>
                </c:pt>
                <c:pt idx="7983">
                  <c:v>-40.014800000000001</c:v>
                </c:pt>
                <c:pt idx="7984">
                  <c:v>43.103500000000011</c:v>
                </c:pt>
                <c:pt idx="7985">
                  <c:v>-45.248000000000005</c:v>
                </c:pt>
                <c:pt idx="7986">
                  <c:v>1446.4494</c:v>
                </c:pt>
                <c:pt idx="7987">
                  <c:v>175.14359999999999</c:v>
                </c:pt>
                <c:pt idx="7988">
                  <c:v>-22.162800000000001</c:v>
                </c:pt>
                <c:pt idx="7989">
                  <c:v>10.959199999999999</c:v>
                </c:pt>
                <c:pt idx="7990">
                  <c:v>17.429400000000001</c:v>
                </c:pt>
                <c:pt idx="7991">
                  <c:v>-32.666400000000003</c:v>
                </c:pt>
                <c:pt idx="7992">
                  <c:v>-13.135200000000001</c:v>
                </c:pt>
                <c:pt idx="7993">
                  <c:v>-419.59803600000004</c:v>
                </c:pt>
                <c:pt idx="7994">
                  <c:v>-381.95266824000009</c:v>
                </c:pt>
                <c:pt idx="7995">
                  <c:v>-115.3944</c:v>
                </c:pt>
                <c:pt idx="7996">
                  <c:v>281.45231999999999</c:v>
                </c:pt>
                <c:pt idx="7997">
                  <c:v>176.37779999999998</c:v>
                </c:pt>
                <c:pt idx="7998">
                  <c:v>-151.01600000000002</c:v>
                </c:pt>
                <c:pt idx="7999">
                  <c:v>2169.8015999999998</c:v>
                </c:pt>
                <c:pt idx="8000">
                  <c:v>-72.326719999999995</c:v>
                </c:pt>
                <c:pt idx="8001">
                  <c:v>55.913199999999996</c:v>
                </c:pt>
                <c:pt idx="8002">
                  <c:v>-12.858799999999999</c:v>
                </c:pt>
                <c:pt idx="8003">
                  <c:v>6.9767999999999999</c:v>
                </c:pt>
                <c:pt idx="8004">
                  <c:v>-143.01600000000002</c:v>
                </c:pt>
                <c:pt idx="8005">
                  <c:v>-7.8239999999999998</c:v>
                </c:pt>
                <c:pt idx="8006">
                  <c:v>-10.064</c:v>
                </c:pt>
                <c:pt idx="8007">
                  <c:v>22.307699999999997</c:v>
                </c:pt>
                <c:pt idx="8008">
                  <c:v>443.02139999999991</c:v>
                </c:pt>
                <c:pt idx="8009">
                  <c:v>1836.4590000000001</c:v>
                </c:pt>
                <c:pt idx="8010">
                  <c:v>-114.762</c:v>
                </c:pt>
                <c:pt idx="8011">
                  <c:v>-0.65720000000000001</c:v>
                </c:pt>
                <c:pt idx="8012">
                  <c:v>665.41800000000001</c:v>
                </c:pt>
                <c:pt idx="8013">
                  <c:v>0.35000000000000053</c:v>
                </c:pt>
                <c:pt idx="8014">
                  <c:v>169.7124</c:v>
                </c:pt>
                <c:pt idx="8015">
                  <c:v>-54.095999999999989</c:v>
                </c:pt>
                <c:pt idx="8016">
                  <c:v>489.02</c:v>
                </c:pt>
                <c:pt idx="8017">
                  <c:v>935.80000000000052</c:v>
                </c:pt>
                <c:pt idx="8018">
                  <c:v>112.992</c:v>
                </c:pt>
                <c:pt idx="8019">
                  <c:v>75.858000000000061</c:v>
                </c:pt>
                <c:pt idx="8020">
                  <c:v>39.630000000000003</c:v>
                </c:pt>
                <c:pt idx="8021">
                  <c:v>9.2528999999999986</c:v>
                </c:pt>
                <c:pt idx="8022">
                  <c:v>57.09</c:v>
                </c:pt>
                <c:pt idx="8023">
                  <c:v>1946.7954000000004</c:v>
                </c:pt>
                <c:pt idx="8024">
                  <c:v>16.23</c:v>
                </c:pt>
                <c:pt idx="8025">
                  <c:v>86.456656000000038</c:v>
                </c:pt>
                <c:pt idx="8026">
                  <c:v>109.16</c:v>
                </c:pt>
                <c:pt idx="8027">
                  <c:v>-234.59400000000002</c:v>
                </c:pt>
                <c:pt idx="8028">
                  <c:v>563.80199999999991</c:v>
                </c:pt>
                <c:pt idx="8029">
                  <c:v>-236.13799999999998</c:v>
                </c:pt>
                <c:pt idx="8030">
                  <c:v>226.68600000000001</c:v>
                </c:pt>
                <c:pt idx="8031">
                  <c:v>-1220.9144999999999</c:v>
                </c:pt>
                <c:pt idx="8032">
                  <c:v>245</c:v>
                </c:pt>
                <c:pt idx="8033">
                  <c:v>23.298500000000001</c:v>
                </c:pt>
                <c:pt idx="8034">
                  <c:v>8.9908000000000001</c:v>
                </c:pt>
                <c:pt idx="8035">
                  <c:v>5.5320000000000071</c:v>
                </c:pt>
                <c:pt idx="8036">
                  <c:v>-27.1492</c:v>
                </c:pt>
                <c:pt idx="8037">
                  <c:v>54.468000000000004</c:v>
                </c:pt>
                <c:pt idx="8038">
                  <c:v>-572.62256480000019</c:v>
                </c:pt>
                <c:pt idx="8039">
                  <c:v>-106.3424</c:v>
                </c:pt>
                <c:pt idx="8040">
                  <c:v>44.976799999999997</c:v>
                </c:pt>
                <c:pt idx="8041">
                  <c:v>-81.333979999999997</c:v>
                </c:pt>
                <c:pt idx="8042">
                  <c:v>44.442899999999995</c:v>
                </c:pt>
                <c:pt idx="8043">
                  <c:v>1641.3163399999999</c:v>
                </c:pt>
                <c:pt idx="8044">
                  <c:v>-35.97</c:v>
                </c:pt>
                <c:pt idx="8045">
                  <c:v>-257.82400000000001</c:v>
                </c:pt>
                <c:pt idx="8046">
                  <c:v>117.02399999999999</c:v>
                </c:pt>
                <c:pt idx="8047">
                  <c:v>5.1959999999999997</c:v>
                </c:pt>
                <c:pt idx="8048">
                  <c:v>-21.167999999999999</c:v>
                </c:pt>
                <c:pt idx="8049">
                  <c:v>8.9046000000000003</c:v>
                </c:pt>
                <c:pt idx="8050">
                  <c:v>52.560600000000001</c:v>
                </c:pt>
                <c:pt idx="8051">
                  <c:v>1384.452</c:v>
                </c:pt>
                <c:pt idx="8052">
                  <c:v>-8.4559999999999995</c:v>
                </c:pt>
                <c:pt idx="8053">
                  <c:v>-244.63600000000002</c:v>
                </c:pt>
                <c:pt idx="8054">
                  <c:v>41.334000000000003</c:v>
                </c:pt>
                <c:pt idx="8055">
                  <c:v>-231.87779999999998</c:v>
                </c:pt>
                <c:pt idx="8056">
                  <c:v>689.32799999999997</c:v>
                </c:pt>
                <c:pt idx="8057">
                  <c:v>-33.585999999999999</c:v>
                </c:pt>
                <c:pt idx="8058">
                  <c:v>1336.7339999999999</c:v>
                </c:pt>
                <c:pt idx="8059">
                  <c:v>-757.86480000000006</c:v>
                </c:pt>
                <c:pt idx="8060">
                  <c:v>5.0699999999999994</c:v>
                </c:pt>
                <c:pt idx="8061">
                  <c:v>-58.25</c:v>
                </c:pt>
                <c:pt idx="8062">
                  <c:v>69.767200000000003</c:v>
                </c:pt>
                <c:pt idx="8063">
                  <c:v>-34.304099999999998</c:v>
                </c:pt>
                <c:pt idx="8064">
                  <c:v>104.37</c:v>
                </c:pt>
                <c:pt idx="8065">
                  <c:v>248.95475999999999</c:v>
                </c:pt>
                <c:pt idx="8066">
                  <c:v>2.5960000000000019</c:v>
                </c:pt>
                <c:pt idx="8067">
                  <c:v>107.91</c:v>
                </c:pt>
                <c:pt idx="8068">
                  <c:v>-520.54999999999995</c:v>
                </c:pt>
                <c:pt idx="8069">
                  <c:v>-52.822799999999994</c:v>
                </c:pt>
                <c:pt idx="8070">
                  <c:v>-362.04</c:v>
                </c:pt>
                <c:pt idx="8071">
                  <c:v>22.252499999999998</c:v>
                </c:pt>
                <c:pt idx="8072">
                  <c:v>7.31</c:v>
                </c:pt>
                <c:pt idx="8073">
                  <c:v>-130.61000000000001</c:v>
                </c:pt>
                <c:pt idx="8074">
                  <c:v>33.9756</c:v>
                </c:pt>
                <c:pt idx="8075">
                  <c:v>642.99029999999993</c:v>
                </c:pt>
                <c:pt idx="8076">
                  <c:v>-62.134500000000003</c:v>
                </c:pt>
                <c:pt idx="8077">
                  <c:v>-305.96499999999997</c:v>
                </c:pt>
                <c:pt idx="8078">
                  <c:v>12.71</c:v>
                </c:pt>
                <c:pt idx="8079">
                  <c:v>-204.71400000000003</c:v>
                </c:pt>
                <c:pt idx="8080">
                  <c:v>28.288</c:v>
                </c:pt>
                <c:pt idx="8081">
                  <c:v>-60.17</c:v>
                </c:pt>
                <c:pt idx="8082">
                  <c:v>14.730000000000008</c:v>
                </c:pt>
                <c:pt idx="8083">
                  <c:v>-15.0443</c:v>
                </c:pt>
                <c:pt idx="8084">
                  <c:v>-51.208799999999997</c:v>
                </c:pt>
                <c:pt idx="8085">
                  <c:v>112.1181</c:v>
                </c:pt>
                <c:pt idx="8086">
                  <c:v>6.1400000000000041</c:v>
                </c:pt>
                <c:pt idx="8087">
                  <c:v>-47.662559999999999</c:v>
                </c:pt>
                <c:pt idx="8088">
                  <c:v>122.04029999999999</c:v>
                </c:pt>
                <c:pt idx="8089">
                  <c:v>545.61599999999999</c:v>
                </c:pt>
                <c:pt idx="8090">
                  <c:v>-73.878000000000014</c:v>
                </c:pt>
                <c:pt idx="8091">
                  <c:v>-1131.046</c:v>
                </c:pt>
                <c:pt idx="8092">
                  <c:v>26.532000000000004</c:v>
                </c:pt>
                <c:pt idx="8093">
                  <c:v>6.5200000000000031</c:v>
                </c:pt>
                <c:pt idx="8094">
                  <c:v>1487.94</c:v>
                </c:pt>
                <c:pt idx="8095">
                  <c:v>-23.925000000000001</c:v>
                </c:pt>
                <c:pt idx="8096">
                  <c:v>-45.36</c:v>
                </c:pt>
                <c:pt idx="8097">
                  <c:v>565.38599999999997</c:v>
                </c:pt>
                <c:pt idx="8098">
                  <c:v>-230.9528</c:v>
                </c:pt>
                <c:pt idx="8099">
                  <c:v>-70.540000000000006</c:v>
                </c:pt>
                <c:pt idx="8100">
                  <c:v>4.1308000000000042</c:v>
                </c:pt>
                <c:pt idx="8101">
                  <c:v>53.631280000000004</c:v>
                </c:pt>
                <c:pt idx="8102">
                  <c:v>-61.628039999999999</c:v>
                </c:pt>
                <c:pt idx="8103">
                  <c:v>82.703399999999988</c:v>
                </c:pt>
                <c:pt idx="8104">
                  <c:v>36.610000000000042</c:v>
                </c:pt>
                <c:pt idx="8105">
                  <c:v>309.77100000000007</c:v>
                </c:pt>
                <c:pt idx="8106">
                  <c:v>1094.1675</c:v>
                </c:pt>
                <c:pt idx="8107">
                  <c:v>70.676699999999997</c:v>
                </c:pt>
                <c:pt idx="8108">
                  <c:v>-74.849999999999994</c:v>
                </c:pt>
                <c:pt idx="8109">
                  <c:v>40.76</c:v>
                </c:pt>
                <c:pt idx="8110">
                  <c:v>-849.18</c:v>
                </c:pt>
                <c:pt idx="8111">
                  <c:v>0.82</c:v>
                </c:pt>
                <c:pt idx="8112">
                  <c:v>-12.907599999999999</c:v>
                </c:pt>
                <c:pt idx="8113">
                  <c:v>-11.168800000000001</c:v>
                </c:pt>
                <c:pt idx="8114">
                  <c:v>51.47</c:v>
                </c:pt>
                <c:pt idx="8115">
                  <c:v>95.054399999999987</c:v>
                </c:pt>
                <c:pt idx="8116">
                  <c:v>358.44119999999998</c:v>
                </c:pt>
                <c:pt idx="8117">
                  <c:v>254.82040000000001</c:v>
                </c:pt>
                <c:pt idx="8118">
                  <c:v>858.4864</c:v>
                </c:pt>
                <c:pt idx="8119">
                  <c:v>-2427.1220160000003</c:v>
                </c:pt>
                <c:pt idx="8120">
                  <c:v>224.96069999999997</c:v>
                </c:pt>
                <c:pt idx="8121">
                  <c:v>-39.270800000000001</c:v>
                </c:pt>
                <c:pt idx="8122">
                  <c:v>-297.02</c:v>
                </c:pt>
                <c:pt idx="8123">
                  <c:v>-89.572000000000003</c:v>
                </c:pt>
                <c:pt idx="8124">
                  <c:v>-483.50400000000002</c:v>
                </c:pt>
                <c:pt idx="8125">
                  <c:v>20.652000000000001</c:v>
                </c:pt>
                <c:pt idx="8126">
                  <c:v>33.347699999999996</c:v>
                </c:pt>
                <c:pt idx="8127">
                  <c:v>90.11399999999999</c:v>
                </c:pt>
                <c:pt idx="8128">
                  <c:v>-19.920000000000002</c:v>
                </c:pt>
                <c:pt idx="8129">
                  <c:v>-45.65</c:v>
                </c:pt>
                <c:pt idx="8130">
                  <c:v>-34.591999999999999</c:v>
                </c:pt>
                <c:pt idx="8131">
                  <c:v>63.0246</c:v>
                </c:pt>
                <c:pt idx="8132">
                  <c:v>-4.4988000000000001</c:v>
                </c:pt>
                <c:pt idx="8133">
                  <c:v>-1008.7305800000001</c:v>
                </c:pt>
                <c:pt idx="8134">
                  <c:v>-286.363</c:v>
                </c:pt>
                <c:pt idx="8135">
                  <c:v>-24.63</c:v>
                </c:pt>
                <c:pt idx="8136">
                  <c:v>1597.3569</c:v>
                </c:pt>
                <c:pt idx="8137">
                  <c:v>28.134</c:v>
                </c:pt>
                <c:pt idx="8138">
                  <c:v>-79.418999999999997</c:v>
                </c:pt>
                <c:pt idx="8139">
                  <c:v>-84.334999999999994</c:v>
                </c:pt>
                <c:pt idx="8140">
                  <c:v>-101.155</c:v>
                </c:pt>
                <c:pt idx="8141">
                  <c:v>-536.24199999999996</c:v>
                </c:pt>
                <c:pt idx="8142">
                  <c:v>-125.86000000000001</c:v>
                </c:pt>
                <c:pt idx="8143">
                  <c:v>36.164099999999998</c:v>
                </c:pt>
                <c:pt idx="8144">
                  <c:v>-21.171500000000002</c:v>
                </c:pt>
                <c:pt idx="8145">
                  <c:v>-40.334000000000003</c:v>
                </c:pt>
                <c:pt idx="8146">
                  <c:v>144.69</c:v>
                </c:pt>
                <c:pt idx="8147">
                  <c:v>1352.4959999999999</c:v>
                </c:pt>
                <c:pt idx="8148">
                  <c:v>97.169999999999987</c:v>
                </c:pt>
                <c:pt idx="8149">
                  <c:v>-1581.944</c:v>
                </c:pt>
                <c:pt idx="8150">
                  <c:v>-1124.9279999999999</c:v>
                </c:pt>
                <c:pt idx="8151">
                  <c:v>-43.861999999999995</c:v>
                </c:pt>
                <c:pt idx="8152">
                  <c:v>-99.19</c:v>
                </c:pt>
                <c:pt idx="8153">
                  <c:v>-32.344000000000001</c:v>
                </c:pt>
                <c:pt idx="8154">
                  <c:v>0.1</c:v>
                </c:pt>
                <c:pt idx="8155">
                  <c:v>17.102799999999998</c:v>
                </c:pt>
                <c:pt idx="8156">
                  <c:v>1269.3819599999999</c:v>
                </c:pt>
                <c:pt idx="8157">
                  <c:v>137.68794000000014</c:v>
                </c:pt>
                <c:pt idx="8158">
                  <c:v>11.82</c:v>
                </c:pt>
                <c:pt idx="8159">
                  <c:v>13.6137</c:v>
                </c:pt>
                <c:pt idx="8160">
                  <c:v>1686.5876999999998</c:v>
                </c:pt>
                <c:pt idx="8161">
                  <c:v>882.48239999999998</c:v>
                </c:pt>
                <c:pt idx="8162">
                  <c:v>-3.8395199999999998</c:v>
                </c:pt>
                <c:pt idx="8163">
                  <c:v>-110.75327999999999</c:v>
                </c:pt>
                <c:pt idx="8164">
                  <c:v>-176.66640000000001</c:v>
                </c:pt>
                <c:pt idx="8165">
                  <c:v>397.63319999999993</c:v>
                </c:pt>
                <c:pt idx="8166">
                  <c:v>-1894.7390399999999</c:v>
                </c:pt>
                <c:pt idx="8167">
                  <c:v>473.68200000000002</c:v>
                </c:pt>
                <c:pt idx="8168">
                  <c:v>-7.8345359999999991</c:v>
                </c:pt>
                <c:pt idx="8169">
                  <c:v>-17.680319999999995</c:v>
                </c:pt>
                <c:pt idx="8170">
                  <c:v>6027.7502999999997</c:v>
                </c:pt>
                <c:pt idx="8171">
                  <c:v>6.3840000000000003</c:v>
                </c:pt>
                <c:pt idx="8172">
                  <c:v>5.2955000000000005</c:v>
                </c:pt>
                <c:pt idx="8173">
                  <c:v>170.79569999999998</c:v>
                </c:pt>
                <c:pt idx="8174">
                  <c:v>16.091999999999999</c:v>
                </c:pt>
                <c:pt idx="8175">
                  <c:v>274.0788</c:v>
                </c:pt>
                <c:pt idx="8176">
                  <c:v>-3.782</c:v>
                </c:pt>
                <c:pt idx="8177">
                  <c:v>10.798499999999999</c:v>
                </c:pt>
                <c:pt idx="8178">
                  <c:v>15.246</c:v>
                </c:pt>
                <c:pt idx="8179">
                  <c:v>10.023199999999921</c:v>
                </c:pt>
                <c:pt idx="8180">
                  <c:v>-35.616000000000007</c:v>
                </c:pt>
                <c:pt idx="8181">
                  <c:v>45.717920000000021</c:v>
                </c:pt>
                <c:pt idx="8182">
                  <c:v>32.678399999999996</c:v>
                </c:pt>
                <c:pt idx="8183">
                  <c:v>1959.1032</c:v>
                </c:pt>
                <c:pt idx="8184">
                  <c:v>-85.670400000000001</c:v>
                </c:pt>
                <c:pt idx="8185">
                  <c:v>26.524799999999999</c:v>
                </c:pt>
                <c:pt idx="8186">
                  <c:v>181.39409999999998</c:v>
                </c:pt>
                <c:pt idx="8187">
                  <c:v>-1.1492</c:v>
                </c:pt>
                <c:pt idx="8188">
                  <c:v>14.61</c:v>
                </c:pt>
                <c:pt idx="8189">
                  <c:v>167.18819999999999</c:v>
                </c:pt>
                <c:pt idx="8190">
                  <c:v>53.513639999999995</c:v>
                </c:pt>
                <c:pt idx="8191">
                  <c:v>-15.58</c:v>
                </c:pt>
                <c:pt idx="8192">
                  <c:v>952.23449999999991</c:v>
                </c:pt>
                <c:pt idx="8193">
                  <c:v>-59.161440000000006</c:v>
                </c:pt>
                <c:pt idx="8194">
                  <c:v>35.33</c:v>
                </c:pt>
                <c:pt idx="8195">
                  <c:v>-648.01160000000004</c:v>
                </c:pt>
                <c:pt idx="8196">
                  <c:v>-103.624</c:v>
                </c:pt>
                <c:pt idx="8197">
                  <c:v>-57.823999999999998</c:v>
                </c:pt>
                <c:pt idx="8198">
                  <c:v>-16.96</c:v>
                </c:pt>
                <c:pt idx="8199">
                  <c:v>-146.6848</c:v>
                </c:pt>
                <c:pt idx="8200">
                  <c:v>-508.55200000000002</c:v>
                </c:pt>
                <c:pt idx="8201">
                  <c:v>514.65719999999999</c:v>
                </c:pt>
                <c:pt idx="8202">
                  <c:v>-125.952</c:v>
                </c:pt>
                <c:pt idx="8203">
                  <c:v>26.013000000000002</c:v>
                </c:pt>
                <c:pt idx="8204">
                  <c:v>453.654</c:v>
                </c:pt>
                <c:pt idx="8205">
                  <c:v>-83.18</c:v>
                </c:pt>
                <c:pt idx="8206">
                  <c:v>-6.33</c:v>
                </c:pt>
                <c:pt idx="8207">
                  <c:v>1.804</c:v>
                </c:pt>
                <c:pt idx="8208">
                  <c:v>18.218000000000018</c:v>
                </c:pt>
                <c:pt idx="8209">
                  <c:v>32.066496000000008</c:v>
                </c:pt>
                <c:pt idx="8210">
                  <c:v>5314.8077999999996</c:v>
                </c:pt>
                <c:pt idx="8211">
                  <c:v>25.058000000000035</c:v>
                </c:pt>
                <c:pt idx="8212">
                  <c:v>-167.417</c:v>
                </c:pt>
                <c:pt idx="8213">
                  <c:v>-30.71</c:v>
                </c:pt>
                <c:pt idx="8214">
                  <c:v>-149.46</c:v>
                </c:pt>
                <c:pt idx="8215">
                  <c:v>-15.310640000000003</c:v>
                </c:pt>
                <c:pt idx="8216">
                  <c:v>-144.87</c:v>
                </c:pt>
                <c:pt idx="8217">
                  <c:v>-11.39</c:v>
                </c:pt>
                <c:pt idx="8218">
                  <c:v>-23.392800000000001</c:v>
                </c:pt>
                <c:pt idx="8219">
                  <c:v>492.35639999999995</c:v>
                </c:pt>
                <c:pt idx="8220">
                  <c:v>-7.2576000000000001</c:v>
                </c:pt>
                <c:pt idx="8221">
                  <c:v>47.420999999999999</c:v>
                </c:pt>
                <c:pt idx="8222">
                  <c:v>8.42</c:v>
                </c:pt>
                <c:pt idx="8223">
                  <c:v>-25.482619999999997</c:v>
                </c:pt>
                <c:pt idx="8224">
                  <c:v>-92.020399999999995</c:v>
                </c:pt>
                <c:pt idx="8225">
                  <c:v>-42.457999999999998</c:v>
                </c:pt>
                <c:pt idx="8226">
                  <c:v>11.82</c:v>
                </c:pt>
                <c:pt idx="8227">
                  <c:v>30.890000000000015</c:v>
                </c:pt>
                <c:pt idx="8228">
                  <c:v>35.358400000000046</c:v>
                </c:pt>
                <c:pt idx="8229">
                  <c:v>397.72260000000006</c:v>
                </c:pt>
                <c:pt idx="8230">
                  <c:v>-39.74</c:v>
                </c:pt>
                <c:pt idx="8231">
                  <c:v>-80.2</c:v>
                </c:pt>
                <c:pt idx="8232">
                  <c:v>-15.42</c:v>
                </c:pt>
                <c:pt idx="8233">
                  <c:v>4.1994320000000016</c:v>
                </c:pt>
                <c:pt idx="8234">
                  <c:v>28.151999999999997</c:v>
                </c:pt>
                <c:pt idx="8235">
                  <c:v>399.42719999999997</c:v>
                </c:pt>
                <c:pt idx="8236">
                  <c:v>-304.47000000000003</c:v>
                </c:pt>
                <c:pt idx="8237">
                  <c:v>-1041.6864</c:v>
                </c:pt>
                <c:pt idx="8238">
                  <c:v>22.420800000000003</c:v>
                </c:pt>
                <c:pt idx="8239">
                  <c:v>298.00440000000003</c:v>
                </c:pt>
                <c:pt idx="8240">
                  <c:v>-237.54400000000001</c:v>
                </c:pt>
                <c:pt idx="8241">
                  <c:v>-75.394000000000005</c:v>
                </c:pt>
                <c:pt idx="8242">
                  <c:v>78.011399999999995</c:v>
                </c:pt>
                <c:pt idx="8243">
                  <c:v>340.07849999999996</c:v>
                </c:pt>
                <c:pt idx="8244">
                  <c:v>40.58</c:v>
                </c:pt>
                <c:pt idx="8245">
                  <c:v>129.1164</c:v>
                </c:pt>
                <c:pt idx="8246">
                  <c:v>1037.1044999999999</c:v>
                </c:pt>
                <c:pt idx="8247">
                  <c:v>134.90879999999999</c:v>
                </c:pt>
                <c:pt idx="8248">
                  <c:v>-8.11</c:v>
                </c:pt>
                <c:pt idx="8249">
                  <c:v>-94.59</c:v>
                </c:pt>
                <c:pt idx="8250">
                  <c:v>-293.74</c:v>
                </c:pt>
                <c:pt idx="8251">
                  <c:v>32.700000000000003</c:v>
                </c:pt>
                <c:pt idx="8252">
                  <c:v>-60.79</c:v>
                </c:pt>
                <c:pt idx="8253">
                  <c:v>-270.48</c:v>
                </c:pt>
                <c:pt idx="8254">
                  <c:v>-298.89999999999998</c:v>
                </c:pt>
                <c:pt idx="8255">
                  <c:v>-6.84</c:v>
                </c:pt>
                <c:pt idx="8256">
                  <c:v>-106.42100000000001</c:v>
                </c:pt>
                <c:pt idx="8257">
                  <c:v>29.144799999999996</c:v>
                </c:pt>
                <c:pt idx="8258">
                  <c:v>1408.088</c:v>
                </c:pt>
                <c:pt idx="8259">
                  <c:v>1169.7105000000001</c:v>
                </c:pt>
                <c:pt idx="8260">
                  <c:v>1039.7540999999999</c:v>
                </c:pt>
                <c:pt idx="8261">
                  <c:v>15.331799999999998</c:v>
                </c:pt>
                <c:pt idx="8262">
                  <c:v>-60.79</c:v>
                </c:pt>
                <c:pt idx="8263">
                  <c:v>-6.84</c:v>
                </c:pt>
                <c:pt idx="8264">
                  <c:v>33.51652</c:v>
                </c:pt>
                <c:pt idx="8265">
                  <c:v>-49.186800000000005</c:v>
                </c:pt>
                <c:pt idx="8266">
                  <c:v>-152.7448</c:v>
                </c:pt>
                <c:pt idx="8267">
                  <c:v>-270.48</c:v>
                </c:pt>
                <c:pt idx="8268">
                  <c:v>-106.42100000000001</c:v>
                </c:pt>
                <c:pt idx="8269">
                  <c:v>1619.3011999999999</c:v>
                </c:pt>
                <c:pt idx="8270">
                  <c:v>-100.43039999999999</c:v>
                </c:pt>
                <c:pt idx="8271">
                  <c:v>41.3</c:v>
                </c:pt>
                <c:pt idx="8272">
                  <c:v>47.61</c:v>
                </c:pt>
                <c:pt idx="8273">
                  <c:v>-12.765000000000001</c:v>
                </c:pt>
                <c:pt idx="8274">
                  <c:v>1092.8910000000001</c:v>
                </c:pt>
                <c:pt idx="8275">
                  <c:v>-386.02</c:v>
                </c:pt>
                <c:pt idx="8276">
                  <c:v>-1.84</c:v>
                </c:pt>
                <c:pt idx="8277">
                  <c:v>-26.49</c:v>
                </c:pt>
                <c:pt idx="8278">
                  <c:v>653.59559999999999</c:v>
                </c:pt>
                <c:pt idx="8279">
                  <c:v>-113.20400000000001</c:v>
                </c:pt>
                <c:pt idx="8280">
                  <c:v>-37.496899999999997</c:v>
                </c:pt>
                <c:pt idx="8281">
                  <c:v>-23.5</c:v>
                </c:pt>
                <c:pt idx="8282">
                  <c:v>1282.4959999999999</c:v>
                </c:pt>
                <c:pt idx="8283">
                  <c:v>17.2</c:v>
                </c:pt>
                <c:pt idx="8284">
                  <c:v>1184.1200000000001</c:v>
                </c:pt>
                <c:pt idx="8285">
                  <c:v>8.66</c:v>
                </c:pt>
                <c:pt idx="8286">
                  <c:v>195.48</c:v>
                </c:pt>
                <c:pt idx="8287">
                  <c:v>-375.33210000000008</c:v>
                </c:pt>
                <c:pt idx="8288">
                  <c:v>108.49</c:v>
                </c:pt>
                <c:pt idx="8289">
                  <c:v>62.73</c:v>
                </c:pt>
                <c:pt idx="8290">
                  <c:v>-7.36</c:v>
                </c:pt>
                <c:pt idx="8291">
                  <c:v>-166.29</c:v>
                </c:pt>
                <c:pt idx="8292">
                  <c:v>881.67599999999993</c:v>
                </c:pt>
                <c:pt idx="8293">
                  <c:v>1474.8703999999998</c:v>
                </c:pt>
                <c:pt idx="8294">
                  <c:v>19.78</c:v>
                </c:pt>
                <c:pt idx="8295">
                  <c:v>929.7956999999999</c:v>
                </c:pt>
                <c:pt idx="8296">
                  <c:v>8.66</c:v>
                </c:pt>
                <c:pt idx="8297">
                  <c:v>195.48</c:v>
                </c:pt>
                <c:pt idx="8298">
                  <c:v>-375.33210000000008</c:v>
                </c:pt>
                <c:pt idx="8299">
                  <c:v>79.694999999999993</c:v>
                </c:pt>
                <c:pt idx="8300">
                  <c:v>50.4666</c:v>
                </c:pt>
                <c:pt idx="8301">
                  <c:v>-23.5</c:v>
                </c:pt>
                <c:pt idx="8302">
                  <c:v>-6.7712000000000003</c:v>
                </c:pt>
                <c:pt idx="8303">
                  <c:v>-24.425999999999998</c:v>
                </c:pt>
                <c:pt idx="8304">
                  <c:v>-153.19999999999999</c:v>
                </c:pt>
                <c:pt idx="8305">
                  <c:v>2019.4487999999999</c:v>
                </c:pt>
                <c:pt idx="8306">
                  <c:v>135.39869999999999</c:v>
                </c:pt>
                <c:pt idx="8307">
                  <c:v>-34.288400000000003</c:v>
                </c:pt>
                <c:pt idx="8308">
                  <c:v>-7.25</c:v>
                </c:pt>
                <c:pt idx="8309">
                  <c:v>31.201799999999995</c:v>
                </c:pt>
                <c:pt idx="8310">
                  <c:v>-16.081600000000002</c:v>
                </c:pt>
                <c:pt idx="8311">
                  <c:v>-57.472399999999993</c:v>
                </c:pt>
                <c:pt idx="8312">
                  <c:v>682.72050000000002</c:v>
                </c:pt>
                <c:pt idx="8313">
                  <c:v>241.74</c:v>
                </c:pt>
                <c:pt idx="8314">
                  <c:v>-89.963999999999999</c:v>
                </c:pt>
                <c:pt idx="8315">
                  <c:v>-100.63440000000001</c:v>
                </c:pt>
                <c:pt idx="8316">
                  <c:v>43.6815</c:v>
                </c:pt>
                <c:pt idx="8317">
                  <c:v>-300.854983</c:v>
                </c:pt>
                <c:pt idx="8318">
                  <c:v>-110.27940000000001</c:v>
                </c:pt>
                <c:pt idx="8319">
                  <c:v>-48.632303999999991</c:v>
                </c:pt>
                <c:pt idx="8320">
                  <c:v>23.020399999999999</c:v>
                </c:pt>
                <c:pt idx="8321">
                  <c:v>1157.1644999999999</c:v>
                </c:pt>
                <c:pt idx="8322">
                  <c:v>857.77350000000001</c:v>
                </c:pt>
                <c:pt idx="8323">
                  <c:v>-4.96</c:v>
                </c:pt>
                <c:pt idx="8324">
                  <c:v>668.96100000000001</c:v>
                </c:pt>
                <c:pt idx="8325">
                  <c:v>690.88319999999987</c:v>
                </c:pt>
                <c:pt idx="8326">
                  <c:v>810.26699999999994</c:v>
                </c:pt>
                <c:pt idx="8327">
                  <c:v>41.83</c:v>
                </c:pt>
                <c:pt idx="8328">
                  <c:v>128.952</c:v>
                </c:pt>
                <c:pt idx="8329">
                  <c:v>781.72860000000003</c:v>
                </c:pt>
                <c:pt idx="8330">
                  <c:v>-376.065</c:v>
                </c:pt>
                <c:pt idx="8331">
                  <c:v>385.95712000000003</c:v>
                </c:pt>
                <c:pt idx="8332">
                  <c:v>3.9449999999999998</c:v>
                </c:pt>
                <c:pt idx="8333">
                  <c:v>-6.34</c:v>
                </c:pt>
                <c:pt idx="8334">
                  <c:v>-186.67</c:v>
                </c:pt>
                <c:pt idx="8335">
                  <c:v>-115.71300000000001</c:v>
                </c:pt>
                <c:pt idx="8336">
                  <c:v>210.55349999999996</c:v>
                </c:pt>
                <c:pt idx="8337">
                  <c:v>1280.6192999999998</c:v>
                </c:pt>
                <c:pt idx="8338">
                  <c:v>806.54100000000005</c:v>
                </c:pt>
                <c:pt idx="8339">
                  <c:v>379.09979999999996</c:v>
                </c:pt>
                <c:pt idx="8340">
                  <c:v>36.086999999999996</c:v>
                </c:pt>
                <c:pt idx="8341">
                  <c:v>53.123099999999994</c:v>
                </c:pt>
                <c:pt idx="8342">
                  <c:v>-1.9152</c:v>
                </c:pt>
                <c:pt idx="8343">
                  <c:v>-8.7998399999999997</c:v>
                </c:pt>
                <c:pt idx="8344">
                  <c:v>2.7587999999999999</c:v>
                </c:pt>
                <c:pt idx="8345">
                  <c:v>-75.900400000000005</c:v>
                </c:pt>
                <c:pt idx="8346">
                  <c:v>52.170899999999996</c:v>
                </c:pt>
                <c:pt idx="8347">
                  <c:v>-191.16432</c:v>
                </c:pt>
                <c:pt idx="8348">
                  <c:v>-159.86000000000001</c:v>
                </c:pt>
                <c:pt idx="8349">
                  <c:v>165.88979999999998</c:v>
                </c:pt>
                <c:pt idx="8350">
                  <c:v>75.010000000000005</c:v>
                </c:pt>
                <c:pt idx="8351">
                  <c:v>2267.2199999999998</c:v>
                </c:pt>
                <c:pt idx="8352">
                  <c:v>-31.272799999999997</c:v>
                </c:pt>
                <c:pt idx="8353">
                  <c:v>-1820.84</c:v>
                </c:pt>
                <c:pt idx="8354">
                  <c:v>278.6979</c:v>
                </c:pt>
                <c:pt idx="8355">
                  <c:v>-71.12</c:v>
                </c:pt>
                <c:pt idx="8356">
                  <c:v>-466.17104000000006</c:v>
                </c:pt>
                <c:pt idx="8357">
                  <c:v>-65.698800000000006</c:v>
                </c:pt>
                <c:pt idx="8358">
                  <c:v>97.159999999999926</c:v>
                </c:pt>
                <c:pt idx="8359">
                  <c:v>-20.65</c:v>
                </c:pt>
                <c:pt idx="8360">
                  <c:v>1500.336</c:v>
                </c:pt>
                <c:pt idx="8361">
                  <c:v>67.864000000000004</c:v>
                </c:pt>
                <c:pt idx="8362">
                  <c:v>-7.86</c:v>
                </c:pt>
                <c:pt idx="8363">
                  <c:v>78.910799999999995</c:v>
                </c:pt>
                <c:pt idx="8364">
                  <c:v>-121.892</c:v>
                </c:pt>
                <c:pt idx="8365">
                  <c:v>410.05039999999997</c:v>
                </c:pt>
                <c:pt idx="8366">
                  <c:v>161.89500000000001</c:v>
                </c:pt>
                <c:pt idx="8367">
                  <c:v>167.49639999999999</c:v>
                </c:pt>
                <c:pt idx="8368">
                  <c:v>-801.09</c:v>
                </c:pt>
                <c:pt idx="8369">
                  <c:v>126.5046</c:v>
                </c:pt>
                <c:pt idx="8370">
                  <c:v>506.86</c:v>
                </c:pt>
                <c:pt idx="8371">
                  <c:v>-243.02</c:v>
                </c:pt>
                <c:pt idx="8372">
                  <c:v>29.6907</c:v>
                </c:pt>
                <c:pt idx="8373">
                  <c:v>-47.75</c:v>
                </c:pt>
                <c:pt idx="8374">
                  <c:v>229.76400000000001</c:v>
                </c:pt>
                <c:pt idx="8375">
                  <c:v>-98.313499999999991</c:v>
                </c:pt>
                <c:pt idx="8376">
                  <c:v>-164.59</c:v>
                </c:pt>
                <c:pt idx="8377">
                  <c:v>-14.074999999999999</c:v>
                </c:pt>
                <c:pt idx="8378">
                  <c:v>-101.9088</c:v>
                </c:pt>
                <c:pt idx="8379">
                  <c:v>54.992999999999995</c:v>
                </c:pt>
                <c:pt idx="8380">
                  <c:v>665.40839999999992</c:v>
                </c:pt>
                <c:pt idx="8381">
                  <c:v>-70.885919999999999</c:v>
                </c:pt>
                <c:pt idx="8382">
                  <c:v>-78.759200000000007</c:v>
                </c:pt>
                <c:pt idx="8383">
                  <c:v>16.787699999999997</c:v>
                </c:pt>
                <c:pt idx="8384">
                  <c:v>1167.3800000000001</c:v>
                </c:pt>
                <c:pt idx="8385">
                  <c:v>31.54</c:v>
                </c:pt>
                <c:pt idx="8386">
                  <c:v>60.568199999999997</c:v>
                </c:pt>
                <c:pt idx="8387">
                  <c:v>298.83</c:v>
                </c:pt>
                <c:pt idx="8388">
                  <c:v>3.0348000000000002</c:v>
                </c:pt>
                <c:pt idx="8389">
                  <c:v>-8.67</c:v>
                </c:pt>
                <c:pt idx="8390">
                  <c:v>-77.31</c:v>
                </c:pt>
                <c:pt idx="8391">
                  <c:v>32.609399999999994</c:v>
                </c:pt>
                <c:pt idx="8392">
                  <c:v>402.06599999999997</c:v>
                </c:pt>
                <c:pt idx="8393">
                  <c:v>240.642</c:v>
                </c:pt>
                <c:pt idx="8394">
                  <c:v>-42.35</c:v>
                </c:pt>
                <c:pt idx="8395">
                  <c:v>-610.72199999999998</c:v>
                </c:pt>
                <c:pt idx="8396">
                  <c:v>10.869120000000001</c:v>
                </c:pt>
                <c:pt idx="8397">
                  <c:v>-1.28</c:v>
                </c:pt>
                <c:pt idx="8398">
                  <c:v>28.75</c:v>
                </c:pt>
                <c:pt idx="8399">
                  <c:v>86.946899999999999</c:v>
                </c:pt>
                <c:pt idx="8400">
                  <c:v>36.779500000000006</c:v>
                </c:pt>
                <c:pt idx="8401">
                  <c:v>-93.072000000000003</c:v>
                </c:pt>
                <c:pt idx="8402">
                  <c:v>71.364000000000004</c:v>
                </c:pt>
                <c:pt idx="8403">
                  <c:v>202.80599999999998</c:v>
                </c:pt>
                <c:pt idx="8404">
                  <c:v>294.39</c:v>
                </c:pt>
                <c:pt idx="8405">
                  <c:v>-10.4</c:v>
                </c:pt>
                <c:pt idx="8406">
                  <c:v>22.797599999999999</c:v>
                </c:pt>
                <c:pt idx="8407">
                  <c:v>11.95</c:v>
                </c:pt>
                <c:pt idx="8408">
                  <c:v>1773.6104999999998</c:v>
                </c:pt>
                <c:pt idx="8409">
                  <c:v>4.1822000000000052</c:v>
                </c:pt>
                <c:pt idx="8410">
                  <c:v>7.3525</c:v>
                </c:pt>
                <c:pt idx="8411">
                  <c:v>-425.72</c:v>
                </c:pt>
                <c:pt idx="8412">
                  <c:v>733.21248000000003</c:v>
                </c:pt>
                <c:pt idx="8413">
                  <c:v>39.129899999999999</c:v>
                </c:pt>
                <c:pt idx="8414">
                  <c:v>747.55295999999998</c:v>
                </c:pt>
                <c:pt idx="8415">
                  <c:v>2049.0101999999997</c:v>
                </c:pt>
                <c:pt idx="8416">
                  <c:v>583.48469999999998</c:v>
                </c:pt>
                <c:pt idx="8417">
                  <c:v>-71.59899999999999</c:v>
                </c:pt>
                <c:pt idx="8418">
                  <c:v>251.19900000000001</c:v>
                </c:pt>
                <c:pt idx="8419">
                  <c:v>12.474</c:v>
                </c:pt>
                <c:pt idx="8420">
                  <c:v>-70.922799999999995</c:v>
                </c:pt>
                <c:pt idx="8421">
                  <c:v>-78.227599999999995</c:v>
                </c:pt>
                <c:pt idx="8422">
                  <c:v>0.28079999999999999</c:v>
                </c:pt>
                <c:pt idx="8423">
                  <c:v>1660.92</c:v>
                </c:pt>
                <c:pt idx="8424">
                  <c:v>-512.59415350000006</c:v>
                </c:pt>
                <c:pt idx="8425">
                  <c:v>-10.505939999999999</c:v>
                </c:pt>
                <c:pt idx="8426">
                  <c:v>-19.209119999999999</c:v>
                </c:pt>
                <c:pt idx="8427">
                  <c:v>-5.57</c:v>
                </c:pt>
                <c:pt idx="8428">
                  <c:v>-36.47</c:v>
                </c:pt>
                <c:pt idx="8429">
                  <c:v>638.02800000000002</c:v>
                </c:pt>
                <c:pt idx="8430">
                  <c:v>138.49679999999998</c:v>
                </c:pt>
                <c:pt idx="8431">
                  <c:v>-6.734</c:v>
                </c:pt>
                <c:pt idx="8432">
                  <c:v>-159.73500000000001</c:v>
                </c:pt>
                <c:pt idx="8433">
                  <c:v>46.512</c:v>
                </c:pt>
                <c:pt idx="8434">
                  <c:v>9.48752</c:v>
                </c:pt>
                <c:pt idx="8435">
                  <c:v>-52.346000000000004</c:v>
                </c:pt>
                <c:pt idx="8436">
                  <c:v>57.252000000000002</c:v>
                </c:pt>
                <c:pt idx="8437">
                  <c:v>529.47</c:v>
                </c:pt>
                <c:pt idx="8438">
                  <c:v>16.152000000000001</c:v>
                </c:pt>
                <c:pt idx="8439">
                  <c:v>-171.8997</c:v>
                </c:pt>
                <c:pt idx="8440">
                  <c:v>787.22280000000001</c:v>
                </c:pt>
                <c:pt idx="8441">
                  <c:v>1246.7459999999999</c:v>
                </c:pt>
                <c:pt idx="8442">
                  <c:v>396.03599999999994</c:v>
                </c:pt>
                <c:pt idx="8443">
                  <c:v>893.97540000000004</c:v>
                </c:pt>
                <c:pt idx="8444">
                  <c:v>25.733999999999998</c:v>
                </c:pt>
                <c:pt idx="8445">
                  <c:v>228.70079999999999</c:v>
                </c:pt>
                <c:pt idx="8446">
                  <c:v>-2045.078</c:v>
                </c:pt>
                <c:pt idx="8447">
                  <c:v>-344.84800000000001</c:v>
                </c:pt>
                <c:pt idx="8448">
                  <c:v>1145.4179999999999</c:v>
                </c:pt>
                <c:pt idx="8449">
                  <c:v>-11.591999999999999</c:v>
                </c:pt>
                <c:pt idx="8450">
                  <c:v>7.9379999999999997</c:v>
                </c:pt>
                <c:pt idx="8451">
                  <c:v>-25.38</c:v>
                </c:pt>
                <c:pt idx="8452">
                  <c:v>-1701.96</c:v>
                </c:pt>
                <c:pt idx="8453">
                  <c:v>1021.07</c:v>
                </c:pt>
                <c:pt idx="8454">
                  <c:v>-16.63</c:v>
                </c:pt>
                <c:pt idx="8455">
                  <c:v>20.09</c:v>
                </c:pt>
                <c:pt idx="8456">
                  <c:v>85.68</c:v>
                </c:pt>
                <c:pt idx="8457">
                  <c:v>-61.9</c:v>
                </c:pt>
                <c:pt idx="8458">
                  <c:v>408.73</c:v>
                </c:pt>
                <c:pt idx="8459">
                  <c:v>-31.2</c:v>
                </c:pt>
                <c:pt idx="8460">
                  <c:v>-37.19</c:v>
                </c:pt>
                <c:pt idx="8461">
                  <c:v>7497.55</c:v>
                </c:pt>
                <c:pt idx="8462">
                  <c:v>57.232000000000014</c:v>
                </c:pt>
                <c:pt idx="8463">
                  <c:v>-33.968000000000004</c:v>
                </c:pt>
                <c:pt idx="8464">
                  <c:v>163.12</c:v>
                </c:pt>
                <c:pt idx="8465">
                  <c:v>-22.56</c:v>
                </c:pt>
                <c:pt idx="8466">
                  <c:v>-93.78</c:v>
                </c:pt>
                <c:pt idx="8467">
                  <c:v>-203.27</c:v>
                </c:pt>
                <c:pt idx="8468">
                  <c:v>19.851299999999998</c:v>
                </c:pt>
                <c:pt idx="8469">
                  <c:v>345.33107999999999</c:v>
                </c:pt>
                <c:pt idx="8470">
                  <c:v>49.826999999999998</c:v>
                </c:pt>
                <c:pt idx="8471">
                  <c:v>15.972000000000001</c:v>
                </c:pt>
                <c:pt idx="8472">
                  <c:v>165.2</c:v>
                </c:pt>
                <c:pt idx="8473">
                  <c:v>-102.762</c:v>
                </c:pt>
                <c:pt idx="8474">
                  <c:v>-8.3605</c:v>
                </c:pt>
                <c:pt idx="8475">
                  <c:v>-807.59</c:v>
                </c:pt>
                <c:pt idx="8476">
                  <c:v>28.332000000000001</c:v>
                </c:pt>
                <c:pt idx="8477">
                  <c:v>28.9938</c:v>
                </c:pt>
                <c:pt idx="8478">
                  <c:v>1174.02</c:v>
                </c:pt>
                <c:pt idx="8479">
                  <c:v>-122.21</c:v>
                </c:pt>
                <c:pt idx="8480">
                  <c:v>1970.1707999999999</c:v>
                </c:pt>
                <c:pt idx="8481">
                  <c:v>118.6317</c:v>
                </c:pt>
                <c:pt idx="8482">
                  <c:v>23.304000000000002</c:v>
                </c:pt>
                <c:pt idx="8483">
                  <c:v>-35.74</c:v>
                </c:pt>
                <c:pt idx="8484">
                  <c:v>3.7559999999999998</c:v>
                </c:pt>
                <c:pt idx="8485">
                  <c:v>1369.2839999999999</c:v>
                </c:pt>
                <c:pt idx="8486">
                  <c:v>16.408200000000001</c:v>
                </c:pt>
                <c:pt idx="8487">
                  <c:v>-807.59</c:v>
                </c:pt>
                <c:pt idx="8488">
                  <c:v>150.72</c:v>
                </c:pt>
                <c:pt idx="8489">
                  <c:v>19.420000000000002</c:v>
                </c:pt>
                <c:pt idx="8490">
                  <c:v>3.13</c:v>
                </c:pt>
                <c:pt idx="8491">
                  <c:v>1141.07</c:v>
                </c:pt>
                <c:pt idx="8492">
                  <c:v>-203.27</c:v>
                </c:pt>
                <c:pt idx="8493">
                  <c:v>10.01</c:v>
                </c:pt>
                <c:pt idx="8494">
                  <c:v>11.827999999999999</c:v>
                </c:pt>
                <c:pt idx="8495">
                  <c:v>181.75319999999999</c:v>
                </c:pt>
                <c:pt idx="8496">
                  <c:v>41.522500000000001</c:v>
                </c:pt>
                <c:pt idx="8497">
                  <c:v>13.31</c:v>
                </c:pt>
                <c:pt idx="8498">
                  <c:v>23.61</c:v>
                </c:pt>
                <c:pt idx="8499">
                  <c:v>24.71</c:v>
                </c:pt>
                <c:pt idx="8500">
                  <c:v>-71.48</c:v>
                </c:pt>
                <c:pt idx="8501">
                  <c:v>165.2</c:v>
                </c:pt>
                <c:pt idx="8502">
                  <c:v>-114.18</c:v>
                </c:pt>
                <c:pt idx="8503">
                  <c:v>-8.3605</c:v>
                </c:pt>
                <c:pt idx="8504">
                  <c:v>1174.02</c:v>
                </c:pt>
                <c:pt idx="8505">
                  <c:v>-122.21</c:v>
                </c:pt>
                <c:pt idx="8506">
                  <c:v>1620.23</c:v>
                </c:pt>
                <c:pt idx="8507">
                  <c:v>-238.74620000000004</c:v>
                </c:pt>
                <c:pt idx="8508">
                  <c:v>-628.04000000000008</c:v>
                </c:pt>
                <c:pt idx="8509">
                  <c:v>-51.058</c:v>
                </c:pt>
                <c:pt idx="8510">
                  <c:v>1025.3039999999999</c:v>
                </c:pt>
                <c:pt idx="8511">
                  <c:v>4.6440000000000001</c:v>
                </c:pt>
                <c:pt idx="8512">
                  <c:v>-1143.1500000000001</c:v>
                </c:pt>
                <c:pt idx="8513">
                  <c:v>92.46</c:v>
                </c:pt>
                <c:pt idx="8514">
                  <c:v>-70.783200000000008</c:v>
                </c:pt>
                <c:pt idx="8515">
                  <c:v>-9.8171999999999997</c:v>
                </c:pt>
                <c:pt idx="8516">
                  <c:v>-677.85244956000008</c:v>
                </c:pt>
                <c:pt idx="8517">
                  <c:v>1089.9046799999999</c:v>
                </c:pt>
                <c:pt idx="8518">
                  <c:v>-1980.9916799999999</c:v>
                </c:pt>
                <c:pt idx="8519">
                  <c:v>-482.13165000000004</c:v>
                </c:pt>
                <c:pt idx="8520">
                  <c:v>313.81200000000001</c:v>
                </c:pt>
                <c:pt idx="8521">
                  <c:v>-39.186250000000001</c:v>
                </c:pt>
                <c:pt idx="8522">
                  <c:v>-1.89</c:v>
                </c:pt>
                <c:pt idx="8523">
                  <c:v>-360.30500000000001</c:v>
                </c:pt>
                <c:pt idx="8524">
                  <c:v>4.29</c:v>
                </c:pt>
                <c:pt idx="8525">
                  <c:v>-77.756</c:v>
                </c:pt>
                <c:pt idx="8526">
                  <c:v>67.05</c:v>
                </c:pt>
                <c:pt idx="8527">
                  <c:v>-132.66400000000002</c:v>
                </c:pt>
                <c:pt idx="8528">
                  <c:v>33.287999999999997</c:v>
                </c:pt>
                <c:pt idx="8529">
                  <c:v>55.475999999999992</c:v>
                </c:pt>
                <c:pt idx="8530">
                  <c:v>516.13200000000006</c:v>
                </c:pt>
                <c:pt idx="8531">
                  <c:v>-122.77</c:v>
                </c:pt>
                <c:pt idx="8532">
                  <c:v>50.699999999999996</c:v>
                </c:pt>
                <c:pt idx="8533">
                  <c:v>-87.402000000000001</c:v>
                </c:pt>
                <c:pt idx="8534">
                  <c:v>-227.51</c:v>
                </c:pt>
                <c:pt idx="8535">
                  <c:v>-126.44499999999999</c:v>
                </c:pt>
                <c:pt idx="8536">
                  <c:v>-47.941200000000002</c:v>
                </c:pt>
                <c:pt idx="8537">
                  <c:v>-305.88624000000004</c:v>
                </c:pt>
                <c:pt idx="8538">
                  <c:v>-9.4182240000000004</c:v>
                </c:pt>
                <c:pt idx="8539">
                  <c:v>683.61840000000007</c:v>
                </c:pt>
                <c:pt idx="8540">
                  <c:v>88.524000000000001</c:v>
                </c:pt>
                <c:pt idx="8541">
                  <c:v>1215.28</c:v>
                </c:pt>
                <c:pt idx="8542">
                  <c:v>683.9556</c:v>
                </c:pt>
                <c:pt idx="8543">
                  <c:v>-18.672000000000001</c:v>
                </c:pt>
                <c:pt idx="8544">
                  <c:v>-16.64</c:v>
                </c:pt>
                <c:pt idx="8545">
                  <c:v>-59.73</c:v>
                </c:pt>
                <c:pt idx="8546">
                  <c:v>-633.44123700000023</c:v>
                </c:pt>
                <c:pt idx="8547">
                  <c:v>72.984000000000009</c:v>
                </c:pt>
                <c:pt idx="8548">
                  <c:v>-106.98399999999999</c:v>
                </c:pt>
                <c:pt idx="8549">
                  <c:v>240.17519999999996</c:v>
                </c:pt>
                <c:pt idx="8550">
                  <c:v>-11.248000000000001</c:v>
                </c:pt>
                <c:pt idx="8551">
                  <c:v>9.611699999999999</c:v>
                </c:pt>
                <c:pt idx="8552">
                  <c:v>6.0926999999999998</c:v>
                </c:pt>
                <c:pt idx="8553">
                  <c:v>32.381699999999995</c:v>
                </c:pt>
                <c:pt idx="8554">
                  <c:v>406.37</c:v>
                </c:pt>
                <c:pt idx="8555">
                  <c:v>-178.72511999999995</c:v>
                </c:pt>
                <c:pt idx="8556">
                  <c:v>-299.81420000000003</c:v>
                </c:pt>
                <c:pt idx="8557">
                  <c:v>-84.238</c:v>
                </c:pt>
                <c:pt idx="8558">
                  <c:v>126.624</c:v>
                </c:pt>
                <c:pt idx="8559">
                  <c:v>191.71199999999999</c:v>
                </c:pt>
                <c:pt idx="8560">
                  <c:v>30.599199999999996</c:v>
                </c:pt>
                <c:pt idx="8561">
                  <c:v>1895.97</c:v>
                </c:pt>
                <c:pt idx="8562">
                  <c:v>-43.15</c:v>
                </c:pt>
                <c:pt idx="8563">
                  <c:v>-28.984999999999999</c:v>
                </c:pt>
                <c:pt idx="8564">
                  <c:v>459.79529999999994</c:v>
                </c:pt>
                <c:pt idx="8565">
                  <c:v>192.10980000000001</c:v>
                </c:pt>
                <c:pt idx="8566">
                  <c:v>1264.5699</c:v>
                </c:pt>
                <c:pt idx="8567">
                  <c:v>4.67584</c:v>
                </c:pt>
                <c:pt idx="8568">
                  <c:v>-6.6608000000000001</c:v>
                </c:pt>
                <c:pt idx="8569">
                  <c:v>13.799999999999999</c:v>
                </c:pt>
                <c:pt idx="8570">
                  <c:v>4.3919999999999995</c:v>
                </c:pt>
                <c:pt idx="8571">
                  <c:v>-236.25</c:v>
                </c:pt>
                <c:pt idx="8572">
                  <c:v>36.020000000000003</c:v>
                </c:pt>
                <c:pt idx="8573">
                  <c:v>-50.64</c:v>
                </c:pt>
                <c:pt idx="8574">
                  <c:v>510.48900000000003</c:v>
                </c:pt>
                <c:pt idx="8575">
                  <c:v>-8.3260000000000005</c:v>
                </c:pt>
                <c:pt idx="8576">
                  <c:v>590.31899999999996</c:v>
                </c:pt>
                <c:pt idx="8577">
                  <c:v>225.19900000000001</c:v>
                </c:pt>
                <c:pt idx="8578">
                  <c:v>1236.3589999999999</c:v>
                </c:pt>
                <c:pt idx="8579">
                  <c:v>2.81</c:v>
                </c:pt>
                <c:pt idx="8580">
                  <c:v>-1131.5999999999999</c:v>
                </c:pt>
                <c:pt idx="8581">
                  <c:v>5804.3006999999998</c:v>
                </c:pt>
                <c:pt idx="8582">
                  <c:v>242.33932800000002</c:v>
                </c:pt>
                <c:pt idx="8583">
                  <c:v>71.601920000000149</c:v>
                </c:pt>
                <c:pt idx="8584">
                  <c:v>201.51357999999999</c:v>
                </c:pt>
                <c:pt idx="8585">
                  <c:v>-138.91999999999999</c:v>
                </c:pt>
                <c:pt idx="8586">
                  <c:v>71.690399999999997</c:v>
                </c:pt>
                <c:pt idx="8587">
                  <c:v>237.06329999999997</c:v>
                </c:pt>
                <c:pt idx="8588">
                  <c:v>-574.54600000000005</c:v>
                </c:pt>
                <c:pt idx="8589">
                  <c:v>2.6352000000000046</c:v>
                </c:pt>
                <c:pt idx="8590">
                  <c:v>5.5920000000000005</c:v>
                </c:pt>
                <c:pt idx="8591">
                  <c:v>-1954.7080000000001</c:v>
                </c:pt>
                <c:pt idx="8592">
                  <c:v>-20.182259999999999</c:v>
                </c:pt>
                <c:pt idx="8593">
                  <c:v>-156.97220000000002</c:v>
                </c:pt>
                <c:pt idx="8594">
                  <c:v>384.5043</c:v>
                </c:pt>
                <c:pt idx="8595">
                  <c:v>-114.16999999999999</c:v>
                </c:pt>
                <c:pt idx="8596">
                  <c:v>-94.442599999999999</c:v>
                </c:pt>
                <c:pt idx="8597">
                  <c:v>329.67</c:v>
                </c:pt>
                <c:pt idx="8598">
                  <c:v>-47.726000000000006</c:v>
                </c:pt>
                <c:pt idx="8599">
                  <c:v>-117.54399999999998</c:v>
                </c:pt>
                <c:pt idx="8600">
                  <c:v>-74.614679999999993</c:v>
                </c:pt>
                <c:pt idx="8601">
                  <c:v>988.64819999999986</c:v>
                </c:pt>
                <c:pt idx="8602">
                  <c:v>-60.34</c:v>
                </c:pt>
                <c:pt idx="8603">
                  <c:v>120.318</c:v>
                </c:pt>
                <c:pt idx="8604">
                  <c:v>-125.09</c:v>
                </c:pt>
                <c:pt idx="8605">
                  <c:v>17.130900000000004</c:v>
                </c:pt>
                <c:pt idx="8606">
                  <c:v>513.08399999999995</c:v>
                </c:pt>
                <c:pt idx="8607">
                  <c:v>-1075.396</c:v>
                </c:pt>
                <c:pt idx="8608">
                  <c:v>-29.929899999999996</c:v>
                </c:pt>
                <c:pt idx="8609">
                  <c:v>-147.518</c:v>
                </c:pt>
                <c:pt idx="8610">
                  <c:v>-689.87380000000007</c:v>
                </c:pt>
                <c:pt idx="8611">
                  <c:v>44.519999999999996</c:v>
                </c:pt>
                <c:pt idx="8612">
                  <c:v>57.094499999999996</c:v>
                </c:pt>
                <c:pt idx="8613">
                  <c:v>-83.832000000000008</c:v>
                </c:pt>
                <c:pt idx="8614">
                  <c:v>326.57999999999993</c:v>
                </c:pt>
                <c:pt idx="8615">
                  <c:v>45.3</c:v>
                </c:pt>
                <c:pt idx="8616">
                  <c:v>-95.423999999999992</c:v>
                </c:pt>
                <c:pt idx="8617">
                  <c:v>-1.26</c:v>
                </c:pt>
                <c:pt idx="8618">
                  <c:v>-195.57</c:v>
                </c:pt>
                <c:pt idx="8619">
                  <c:v>-146.29</c:v>
                </c:pt>
                <c:pt idx="8620">
                  <c:v>11.55</c:v>
                </c:pt>
                <c:pt idx="8621">
                  <c:v>2595.1775000000002</c:v>
                </c:pt>
                <c:pt idx="8622">
                  <c:v>-735.27</c:v>
                </c:pt>
                <c:pt idx="8623">
                  <c:v>-48.875</c:v>
                </c:pt>
                <c:pt idx="8624">
                  <c:v>-33.69</c:v>
                </c:pt>
                <c:pt idx="8625">
                  <c:v>232.44099999999997</c:v>
                </c:pt>
                <c:pt idx="8626">
                  <c:v>25.3584</c:v>
                </c:pt>
                <c:pt idx="8627">
                  <c:v>-301.92560000000003</c:v>
                </c:pt>
                <c:pt idx="8628">
                  <c:v>881.04719999999998</c:v>
                </c:pt>
                <c:pt idx="8629">
                  <c:v>-133.53800000000001</c:v>
                </c:pt>
                <c:pt idx="8630">
                  <c:v>-0.97599999999999998</c:v>
                </c:pt>
                <c:pt idx="8631">
                  <c:v>25.944000000000003</c:v>
                </c:pt>
                <c:pt idx="8632">
                  <c:v>86.118899999999996</c:v>
                </c:pt>
                <c:pt idx="8633">
                  <c:v>-233.840688</c:v>
                </c:pt>
                <c:pt idx="8634">
                  <c:v>-119.62299999999999</c:v>
                </c:pt>
                <c:pt idx="8635">
                  <c:v>1584.6263999999999</c:v>
                </c:pt>
                <c:pt idx="8636">
                  <c:v>-14.35</c:v>
                </c:pt>
                <c:pt idx="8637">
                  <c:v>-139.07600000000002</c:v>
                </c:pt>
                <c:pt idx="8638">
                  <c:v>403.16940000000005</c:v>
                </c:pt>
                <c:pt idx="8639">
                  <c:v>-117.25</c:v>
                </c:pt>
                <c:pt idx="8640">
                  <c:v>-13.22748</c:v>
                </c:pt>
                <c:pt idx="8641">
                  <c:v>-165.00400000000002</c:v>
                </c:pt>
                <c:pt idx="8642">
                  <c:v>13.543199999999999</c:v>
                </c:pt>
                <c:pt idx="8643">
                  <c:v>26.2089</c:v>
                </c:pt>
                <c:pt idx="8644">
                  <c:v>-43.035299999999999</c:v>
                </c:pt>
                <c:pt idx="8645">
                  <c:v>-21.097999999999999</c:v>
                </c:pt>
                <c:pt idx="8646">
                  <c:v>1.4586000000000001</c:v>
                </c:pt>
                <c:pt idx="8647">
                  <c:v>25.001999999999999</c:v>
                </c:pt>
                <c:pt idx="8648">
                  <c:v>440.72</c:v>
                </c:pt>
                <c:pt idx="8649">
                  <c:v>-481.041</c:v>
                </c:pt>
                <c:pt idx="8650">
                  <c:v>-64.664000000000001</c:v>
                </c:pt>
                <c:pt idx="8651">
                  <c:v>1644.0767999999998</c:v>
                </c:pt>
                <c:pt idx="8652">
                  <c:v>6.0995999999999997</c:v>
                </c:pt>
                <c:pt idx="8653">
                  <c:v>-139.5472</c:v>
                </c:pt>
                <c:pt idx="8654">
                  <c:v>4896.3688000000002</c:v>
                </c:pt>
                <c:pt idx="8655">
                  <c:v>212.00399999999999</c:v>
                </c:pt>
                <c:pt idx="8656">
                  <c:v>904.33199999999999</c:v>
                </c:pt>
                <c:pt idx="8657">
                  <c:v>-350.43950000000001</c:v>
                </c:pt>
                <c:pt idx="8658">
                  <c:v>4.2027999999999999</c:v>
                </c:pt>
                <c:pt idx="8659">
                  <c:v>-44.067999999999998</c:v>
                </c:pt>
                <c:pt idx="8660">
                  <c:v>-100.51</c:v>
                </c:pt>
                <c:pt idx="8661">
                  <c:v>-17.75</c:v>
                </c:pt>
                <c:pt idx="8662">
                  <c:v>1374.9480000000001</c:v>
                </c:pt>
                <c:pt idx="8663">
                  <c:v>-71.026999999999987</c:v>
                </c:pt>
                <c:pt idx="8664">
                  <c:v>211.37119999999999</c:v>
                </c:pt>
                <c:pt idx="8665">
                  <c:v>-945.55799999999988</c:v>
                </c:pt>
                <c:pt idx="8666">
                  <c:v>-58.859679999999997</c:v>
                </c:pt>
                <c:pt idx="8667">
                  <c:v>-541.33199999999999</c:v>
                </c:pt>
                <c:pt idx="8668">
                  <c:v>-677.87199999999996</c:v>
                </c:pt>
                <c:pt idx="8669">
                  <c:v>1623.9494999999999</c:v>
                </c:pt>
                <c:pt idx="8670">
                  <c:v>-122.83499999999999</c:v>
                </c:pt>
                <c:pt idx="8671">
                  <c:v>252.48800000000028</c:v>
                </c:pt>
                <c:pt idx="8672">
                  <c:v>-88.584999999999994</c:v>
                </c:pt>
                <c:pt idx="8673">
                  <c:v>-485.68</c:v>
                </c:pt>
                <c:pt idx="8674">
                  <c:v>-1430.8360000000002</c:v>
                </c:pt>
                <c:pt idx="8675">
                  <c:v>22.359200000000001</c:v>
                </c:pt>
                <c:pt idx="8676">
                  <c:v>-72.81</c:v>
                </c:pt>
                <c:pt idx="8677">
                  <c:v>-82.54</c:v>
                </c:pt>
                <c:pt idx="8678">
                  <c:v>-23.69</c:v>
                </c:pt>
                <c:pt idx="8679">
                  <c:v>15.269699999999998</c:v>
                </c:pt>
                <c:pt idx="8680">
                  <c:v>-16.37</c:v>
                </c:pt>
                <c:pt idx="8681">
                  <c:v>739.90769999999986</c:v>
                </c:pt>
                <c:pt idx="8682">
                  <c:v>763.20209999999986</c:v>
                </c:pt>
                <c:pt idx="8683">
                  <c:v>-3476.8593000000001</c:v>
                </c:pt>
                <c:pt idx="8684">
                  <c:v>77.887199999999993</c:v>
                </c:pt>
                <c:pt idx="8685">
                  <c:v>-94.258600000000001</c:v>
                </c:pt>
                <c:pt idx="8686">
                  <c:v>6.3308</c:v>
                </c:pt>
                <c:pt idx="8687">
                  <c:v>-16.350000000000001</c:v>
                </c:pt>
                <c:pt idx="8688">
                  <c:v>-1.9499999999999886</c:v>
                </c:pt>
                <c:pt idx="8689">
                  <c:v>426.44</c:v>
                </c:pt>
                <c:pt idx="8690">
                  <c:v>-66.823599999999999</c:v>
                </c:pt>
                <c:pt idx="8691">
                  <c:v>185.08750000000001</c:v>
                </c:pt>
                <c:pt idx="8692">
                  <c:v>1579.34</c:v>
                </c:pt>
                <c:pt idx="8693">
                  <c:v>-1280.5999999999999</c:v>
                </c:pt>
                <c:pt idx="8694">
                  <c:v>1901.4950999999999</c:v>
                </c:pt>
                <c:pt idx="8695">
                  <c:v>-246.28800000000001</c:v>
                </c:pt>
                <c:pt idx="8696">
                  <c:v>440.95320000000004</c:v>
                </c:pt>
                <c:pt idx="8697">
                  <c:v>971.62200000000007</c:v>
                </c:pt>
                <c:pt idx="8698">
                  <c:v>248.9451</c:v>
                </c:pt>
                <c:pt idx="8699">
                  <c:v>3.8180000000000049</c:v>
                </c:pt>
                <c:pt idx="8700">
                  <c:v>48.866000000000071</c:v>
                </c:pt>
                <c:pt idx="8701">
                  <c:v>34.033008000000024</c:v>
                </c:pt>
                <c:pt idx="8702">
                  <c:v>-134.512</c:v>
                </c:pt>
                <c:pt idx="8703">
                  <c:v>-4075.9339920000002</c:v>
                </c:pt>
                <c:pt idx="8704">
                  <c:v>-18.558799999999998</c:v>
                </c:pt>
                <c:pt idx="8705">
                  <c:v>220.35719999999998</c:v>
                </c:pt>
                <c:pt idx="8706">
                  <c:v>47.73</c:v>
                </c:pt>
                <c:pt idx="8707">
                  <c:v>28.526000000000003</c:v>
                </c:pt>
                <c:pt idx="8708">
                  <c:v>-87.46</c:v>
                </c:pt>
                <c:pt idx="8709">
                  <c:v>-13.164999999999999</c:v>
                </c:pt>
                <c:pt idx="8710">
                  <c:v>113.03999999999999</c:v>
                </c:pt>
                <c:pt idx="8711">
                  <c:v>31.332899999999995</c:v>
                </c:pt>
                <c:pt idx="8712">
                  <c:v>21.96</c:v>
                </c:pt>
                <c:pt idx="8713">
                  <c:v>451.49459999999999</c:v>
                </c:pt>
                <c:pt idx="8714">
                  <c:v>241.06</c:v>
                </c:pt>
                <c:pt idx="8715">
                  <c:v>74.209499999999991</c:v>
                </c:pt>
                <c:pt idx="8716">
                  <c:v>-293.11544000000004</c:v>
                </c:pt>
                <c:pt idx="8717">
                  <c:v>-687.46512000000007</c:v>
                </c:pt>
                <c:pt idx="8718">
                  <c:v>-233.17630000000003</c:v>
                </c:pt>
                <c:pt idx="8719">
                  <c:v>-29.483999999999998</c:v>
                </c:pt>
                <c:pt idx="8720">
                  <c:v>63.42</c:v>
                </c:pt>
                <c:pt idx="8721">
                  <c:v>-3.9479999999999995</c:v>
                </c:pt>
                <c:pt idx="8722">
                  <c:v>28.182599999999997</c:v>
                </c:pt>
                <c:pt idx="8723">
                  <c:v>-51.66</c:v>
                </c:pt>
                <c:pt idx="8724">
                  <c:v>395.32799999999997</c:v>
                </c:pt>
                <c:pt idx="8725">
                  <c:v>821.45399999999995</c:v>
                </c:pt>
                <c:pt idx="8726">
                  <c:v>-332.5616</c:v>
                </c:pt>
                <c:pt idx="8727">
                  <c:v>-60.165700000000001</c:v>
                </c:pt>
                <c:pt idx="8728">
                  <c:v>-193.91399999999999</c:v>
                </c:pt>
                <c:pt idx="8729">
                  <c:v>57.545999999999999</c:v>
                </c:pt>
                <c:pt idx="8730">
                  <c:v>-333.42540000000002</c:v>
                </c:pt>
                <c:pt idx="8731">
                  <c:v>12.264000000000001</c:v>
                </c:pt>
                <c:pt idx="8732">
                  <c:v>0.85199999999999998</c:v>
                </c:pt>
                <c:pt idx="8733">
                  <c:v>6.48</c:v>
                </c:pt>
                <c:pt idx="8734">
                  <c:v>1652.4969000000001</c:v>
                </c:pt>
                <c:pt idx="8735">
                  <c:v>348.19799999999998</c:v>
                </c:pt>
                <c:pt idx="8736">
                  <c:v>-171.66380000000001</c:v>
                </c:pt>
                <c:pt idx="8737">
                  <c:v>89.698799999999991</c:v>
                </c:pt>
                <c:pt idx="8738">
                  <c:v>-776.28959999999995</c:v>
                </c:pt>
                <c:pt idx="8739">
                  <c:v>-280.87488000000002</c:v>
                </c:pt>
                <c:pt idx="8740">
                  <c:v>363.36132000000003</c:v>
                </c:pt>
                <c:pt idx="8741">
                  <c:v>-169.6816</c:v>
                </c:pt>
                <c:pt idx="8742">
                  <c:v>179.7876</c:v>
                </c:pt>
                <c:pt idx="8743">
                  <c:v>98.75</c:v>
                </c:pt>
                <c:pt idx="8744">
                  <c:v>-203.9</c:v>
                </c:pt>
                <c:pt idx="8745">
                  <c:v>-2.8519999999999999</c:v>
                </c:pt>
                <c:pt idx="8746">
                  <c:v>234.03</c:v>
                </c:pt>
                <c:pt idx="8747">
                  <c:v>-0.5</c:v>
                </c:pt>
                <c:pt idx="8748">
                  <c:v>767.62199999999984</c:v>
                </c:pt>
                <c:pt idx="8749">
                  <c:v>648.97199999999998</c:v>
                </c:pt>
                <c:pt idx="8750">
                  <c:v>92.789999999999992</c:v>
                </c:pt>
                <c:pt idx="8751">
                  <c:v>-41.286000000000001</c:v>
                </c:pt>
                <c:pt idx="8752">
                  <c:v>-283.9914</c:v>
                </c:pt>
                <c:pt idx="8753">
                  <c:v>-195.34200000000001</c:v>
                </c:pt>
                <c:pt idx="8754">
                  <c:v>-89.70920000000001</c:v>
                </c:pt>
                <c:pt idx="8755">
                  <c:v>-87.066000000000003</c:v>
                </c:pt>
                <c:pt idx="8756">
                  <c:v>-272.78999999999996</c:v>
                </c:pt>
                <c:pt idx="8757">
                  <c:v>96.287999999999997</c:v>
                </c:pt>
                <c:pt idx="8758">
                  <c:v>-245.65800000000002</c:v>
                </c:pt>
                <c:pt idx="8759">
                  <c:v>427.04399999999998</c:v>
                </c:pt>
                <c:pt idx="8760">
                  <c:v>61.895999999999994</c:v>
                </c:pt>
                <c:pt idx="8761">
                  <c:v>362.67600000000004</c:v>
                </c:pt>
                <c:pt idx="8762">
                  <c:v>704.62979999999993</c:v>
                </c:pt>
                <c:pt idx="8763">
                  <c:v>-90.314000000000007</c:v>
                </c:pt>
                <c:pt idx="8764">
                  <c:v>149.346</c:v>
                </c:pt>
                <c:pt idx="8765">
                  <c:v>-44.415000000000006</c:v>
                </c:pt>
                <c:pt idx="8766">
                  <c:v>-140.21</c:v>
                </c:pt>
                <c:pt idx="8767">
                  <c:v>-48.341999999999999</c:v>
                </c:pt>
                <c:pt idx="8768">
                  <c:v>167.334</c:v>
                </c:pt>
                <c:pt idx="8769">
                  <c:v>194.54549999999998</c:v>
                </c:pt>
                <c:pt idx="8770">
                  <c:v>63.88</c:v>
                </c:pt>
                <c:pt idx="8771">
                  <c:v>-176.05500000000001</c:v>
                </c:pt>
                <c:pt idx="8772">
                  <c:v>-4.5599999999999996</c:v>
                </c:pt>
                <c:pt idx="8773">
                  <c:v>-414.77760000000001</c:v>
                </c:pt>
                <c:pt idx="8774">
                  <c:v>799.1028</c:v>
                </c:pt>
                <c:pt idx="8775">
                  <c:v>57.1</c:v>
                </c:pt>
                <c:pt idx="8776">
                  <c:v>20.720700000000001</c:v>
                </c:pt>
                <c:pt idx="8777">
                  <c:v>65.597999999999999</c:v>
                </c:pt>
                <c:pt idx="8778">
                  <c:v>0.25800000000000001</c:v>
                </c:pt>
                <c:pt idx="8779">
                  <c:v>63.222000000000001</c:v>
                </c:pt>
                <c:pt idx="8780">
                  <c:v>-14.532</c:v>
                </c:pt>
                <c:pt idx="8781">
                  <c:v>-42.756</c:v>
                </c:pt>
                <c:pt idx="8782">
                  <c:v>-29.666000000000004</c:v>
                </c:pt>
                <c:pt idx="8783">
                  <c:v>-1319.5</c:v>
                </c:pt>
                <c:pt idx="8784">
                  <c:v>-621.79600000000005</c:v>
                </c:pt>
                <c:pt idx="8785">
                  <c:v>12.257999999999999</c:v>
                </c:pt>
                <c:pt idx="8786">
                  <c:v>262.2</c:v>
                </c:pt>
                <c:pt idx="8787">
                  <c:v>-22.571999999999999</c:v>
                </c:pt>
                <c:pt idx="8788">
                  <c:v>-465.62400000000002</c:v>
                </c:pt>
                <c:pt idx="8789">
                  <c:v>505.38</c:v>
                </c:pt>
                <c:pt idx="8790">
                  <c:v>111.50464000000001</c:v>
                </c:pt>
                <c:pt idx="8791">
                  <c:v>-30.723039999999997</c:v>
                </c:pt>
                <c:pt idx="8792">
                  <c:v>-290.04652800000002</c:v>
                </c:pt>
                <c:pt idx="8793">
                  <c:v>-9.4481999999999999</c:v>
                </c:pt>
                <c:pt idx="8794">
                  <c:v>-117.86</c:v>
                </c:pt>
                <c:pt idx="8795">
                  <c:v>64.060000000000059</c:v>
                </c:pt>
                <c:pt idx="8796">
                  <c:v>8.26400000000001</c:v>
                </c:pt>
                <c:pt idx="8797">
                  <c:v>60.630299999999998</c:v>
                </c:pt>
                <c:pt idx="8798">
                  <c:v>-69.34</c:v>
                </c:pt>
                <c:pt idx="8799">
                  <c:v>-148.87</c:v>
                </c:pt>
                <c:pt idx="8800">
                  <c:v>436.89879999999999</c:v>
                </c:pt>
                <c:pt idx="8801">
                  <c:v>64.581440000000015</c:v>
                </c:pt>
                <c:pt idx="8802">
                  <c:v>-71.343999999999994</c:v>
                </c:pt>
                <c:pt idx="8803">
                  <c:v>-421.19697619999999</c:v>
                </c:pt>
                <c:pt idx="8804">
                  <c:v>-583.38</c:v>
                </c:pt>
                <c:pt idx="8805">
                  <c:v>697.65599999999995</c:v>
                </c:pt>
                <c:pt idx="8806">
                  <c:v>6.6147</c:v>
                </c:pt>
                <c:pt idx="8807">
                  <c:v>-391.90200000000004</c:v>
                </c:pt>
                <c:pt idx="8808">
                  <c:v>-119.812</c:v>
                </c:pt>
                <c:pt idx="8809">
                  <c:v>-117.768</c:v>
                </c:pt>
                <c:pt idx="8810">
                  <c:v>-2.548</c:v>
                </c:pt>
                <c:pt idx="8811">
                  <c:v>3.5880000000000001</c:v>
                </c:pt>
                <c:pt idx="8812">
                  <c:v>-415.82799999999997</c:v>
                </c:pt>
                <c:pt idx="8813">
                  <c:v>30.36</c:v>
                </c:pt>
                <c:pt idx="8814">
                  <c:v>239.24699999999999</c:v>
                </c:pt>
                <c:pt idx="8815">
                  <c:v>5.6027999999999993</c:v>
                </c:pt>
                <c:pt idx="8816">
                  <c:v>80.73</c:v>
                </c:pt>
                <c:pt idx="8817">
                  <c:v>26.5305</c:v>
                </c:pt>
                <c:pt idx="8818">
                  <c:v>-138.38999999999999</c:v>
                </c:pt>
                <c:pt idx="8819">
                  <c:v>-785.5086096</c:v>
                </c:pt>
                <c:pt idx="8820">
                  <c:v>48.624299999999998</c:v>
                </c:pt>
                <c:pt idx="8821">
                  <c:v>394.15559999999999</c:v>
                </c:pt>
                <c:pt idx="8822">
                  <c:v>3.46</c:v>
                </c:pt>
                <c:pt idx="8823">
                  <c:v>-9.1079999999999988</c:v>
                </c:pt>
                <c:pt idx="8824">
                  <c:v>172.56439999999998</c:v>
                </c:pt>
                <c:pt idx="8825">
                  <c:v>13.034099999999999</c:v>
                </c:pt>
                <c:pt idx="8826">
                  <c:v>-13.103999999999999</c:v>
                </c:pt>
                <c:pt idx="8827">
                  <c:v>182.53</c:v>
                </c:pt>
                <c:pt idx="8828">
                  <c:v>447.12</c:v>
                </c:pt>
                <c:pt idx="8829">
                  <c:v>-33.189</c:v>
                </c:pt>
                <c:pt idx="8830">
                  <c:v>236.61</c:v>
                </c:pt>
                <c:pt idx="8831">
                  <c:v>231.49</c:v>
                </c:pt>
                <c:pt idx="8832">
                  <c:v>-132.75680000000003</c:v>
                </c:pt>
                <c:pt idx="8833">
                  <c:v>45.077999999999996</c:v>
                </c:pt>
                <c:pt idx="8834">
                  <c:v>-110.376</c:v>
                </c:pt>
                <c:pt idx="8835">
                  <c:v>138.41399999999999</c:v>
                </c:pt>
                <c:pt idx="8836">
                  <c:v>105.012</c:v>
                </c:pt>
                <c:pt idx="8837">
                  <c:v>4.8960000000000106</c:v>
                </c:pt>
                <c:pt idx="8838">
                  <c:v>-285.48344000000003</c:v>
                </c:pt>
                <c:pt idx="8839">
                  <c:v>585.03326399999992</c:v>
                </c:pt>
                <c:pt idx="8840">
                  <c:v>1951.3</c:v>
                </c:pt>
                <c:pt idx="8841">
                  <c:v>-308.53200000000004</c:v>
                </c:pt>
                <c:pt idx="8842">
                  <c:v>153.864</c:v>
                </c:pt>
                <c:pt idx="8843">
                  <c:v>1.528</c:v>
                </c:pt>
                <c:pt idx="8844">
                  <c:v>-1414.41</c:v>
                </c:pt>
                <c:pt idx="8845">
                  <c:v>950.68</c:v>
                </c:pt>
                <c:pt idx="8846">
                  <c:v>-5.41</c:v>
                </c:pt>
                <c:pt idx="8847">
                  <c:v>1538.7827999999997</c:v>
                </c:pt>
                <c:pt idx="8848">
                  <c:v>-277.67880000000002</c:v>
                </c:pt>
                <c:pt idx="8849">
                  <c:v>176.9436</c:v>
                </c:pt>
                <c:pt idx="8850">
                  <c:v>-1414.41</c:v>
                </c:pt>
                <c:pt idx="8851">
                  <c:v>713.4393</c:v>
                </c:pt>
                <c:pt idx="8852">
                  <c:v>-5.41</c:v>
                </c:pt>
                <c:pt idx="8853">
                  <c:v>1.7571999999999999</c:v>
                </c:pt>
                <c:pt idx="8854">
                  <c:v>377.48520000000002</c:v>
                </c:pt>
                <c:pt idx="8855">
                  <c:v>2.09</c:v>
                </c:pt>
                <c:pt idx="8856">
                  <c:v>-1.8475999999999999</c:v>
                </c:pt>
                <c:pt idx="8857">
                  <c:v>-138.02000000000001</c:v>
                </c:pt>
                <c:pt idx="8858">
                  <c:v>12.2</c:v>
                </c:pt>
                <c:pt idx="8859">
                  <c:v>8.8800000000000008</c:v>
                </c:pt>
                <c:pt idx="8860">
                  <c:v>113.76719999999999</c:v>
                </c:pt>
                <c:pt idx="8861">
                  <c:v>1298.7662999999998</c:v>
                </c:pt>
                <c:pt idx="8862">
                  <c:v>51.98</c:v>
                </c:pt>
                <c:pt idx="8863">
                  <c:v>-15.919999999999998</c:v>
                </c:pt>
                <c:pt idx="8864">
                  <c:v>-64.246000000000009</c:v>
                </c:pt>
                <c:pt idx="8865">
                  <c:v>87.744</c:v>
                </c:pt>
                <c:pt idx="8866">
                  <c:v>32.83</c:v>
                </c:pt>
                <c:pt idx="8867">
                  <c:v>51.590000000000053</c:v>
                </c:pt>
                <c:pt idx="8868">
                  <c:v>969.42</c:v>
                </c:pt>
                <c:pt idx="8869">
                  <c:v>553.33169999999996</c:v>
                </c:pt>
                <c:pt idx="8870">
                  <c:v>1177.0295999999998</c:v>
                </c:pt>
                <c:pt idx="8871">
                  <c:v>33.223499999999994</c:v>
                </c:pt>
                <c:pt idx="8872">
                  <c:v>1390.6190999999999</c:v>
                </c:pt>
                <c:pt idx="8873">
                  <c:v>-796.51</c:v>
                </c:pt>
                <c:pt idx="8874">
                  <c:v>303.22800000000001</c:v>
                </c:pt>
                <c:pt idx="8875">
                  <c:v>0.75600000000000067</c:v>
                </c:pt>
                <c:pt idx="8876">
                  <c:v>13.978000000000009</c:v>
                </c:pt>
                <c:pt idx="8877">
                  <c:v>239.41</c:v>
                </c:pt>
                <c:pt idx="8878">
                  <c:v>1205.4014999999999</c:v>
                </c:pt>
                <c:pt idx="8879">
                  <c:v>-30.45</c:v>
                </c:pt>
                <c:pt idx="8880">
                  <c:v>112.78</c:v>
                </c:pt>
                <c:pt idx="8881">
                  <c:v>97.968887999999993</c:v>
                </c:pt>
                <c:pt idx="8882">
                  <c:v>55.020599999999995</c:v>
                </c:pt>
                <c:pt idx="8883">
                  <c:v>-43.65504</c:v>
                </c:pt>
                <c:pt idx="8884">
                  <c:v>12.7857</c:v>
                </c:pt>
                <c:pt idx="8885">
                  <c:v>7.8662400000000003</c:v>
                </c:pt>
                <c:pt idx="8886">
                  <c:v>178.68276</c:v>
                </c:pt>
                <c:pt idx="8887">
                  <c:v>1.464</c:v>
                </c:pt>
                <c:pt idx="8888">
                  <c:v>-387.73</c:v>
                </c:pt>
                <c:pt idx="8889">
                  <c:v>106.002</c:v>
                </c:pt>
                <c:pt idx="8890">
                  <c:v>53.97</c:v>
                </c:pt>
                <c:pt idx="8891">
                  <c:v>1157.1984</c:v>
                </c:pt>
                <c:pt idx="8892">
                  <c:v>0.49199999999999994</c:v>
                </c:pt>
                <c:pt idx="8893">
                  <c:v>8.3460000000000001</c:v>
                </c:pt>
                <c:pt idx="8894">
                  <c:v>-4.2840000000000007</c:v>
                </c:pt>
                <c:pt idx="8895">
                  <c:v>-18.032000000000004</c:v>
                </c:pt>
                <c:pt idx="8896">
                  <c:v>1225.5479999999998</c:v>
                </c:pt>
                <c:pt idx="8897">
                  <c:v>-338.28199999999998</c:v>
                </c:pt>
                <c:pt idx="8898">
                  <c:v>-26.740000000000002</c:v>
                </c:pt>
                <c:pt idx="8899">
                  <c:v>-5.6560000000000006</c:v>
                </c:pt>
                <c:pt idx="8900">
                  <c:v>-577.30400000000009</c:v>
                </c:pt>
                <c:pt idx="8901">
                  <c:v>73.668000000000006</c:v>
                </c:pt>
                <c:pt idx="8902">
                  <c:v>997.84979999999985</c:v>
                </c:pt>
                <c:pt idx="8903">
                  <c:v>-1535.4864000000002</c:v>
                </c:pt>
                <c:pt idx="8904">
                  <c:v>-159.32</c:v>
                </c:pt>
                <c:pt idx="8905">
                  <c:v>25.02</c:v>
                </c:pt>
                <c:pt idx="8906">
                  <c:v>-74.088000000000008</c:v>
                </c:pt>
                <c:pt idx="8907">
                  <c:v>111.02399999999999</c:v>
                </c:pt>
                <c:pt idx="8908">
                  <c:v>50.49</c:v>
                </c:pt>
                <c:pt idx="8909">
                  <c:v>103.18799999999999</c:v>
                </c:pt>
                <c:pt idx="8910">
                  <c:v>11.472000000000001</c:v>
                </c:pt>
                <c:pt idx="8911">
                  <c:v>-89.278000000000006</c:v>
                </c:pt>
                <c:pt idx="8912">
                  <c:v>-321.70600000000002</c:v>
                </c:pt>
                <c:pt idx="8913">
                  <c:v>-137.52199999999999</c:v>
                </c:pt>
                <c:pt idx="8914">
                  <c:v>-30.058</c:v>
                </c:pt>
                <c:pt idx="8915">
                  <c:v>4.4399999999999995</c:v>
                </c:pt>
                <c:pt idx="8916">
                  <c:v>-212.52</c:v>
                </c:pt>
                <c:pt idx="8917">
                  <c:v>487.392</c:v>
                </c:pt>
                <c:pt idx="8918">
                  <c:v>-11.815999999999999</c:v>
                </c:pt>
                <c:pt idx="8919">
                  <c:v>238.93379999999999</c:v>
                </c:pt>
                <c:pt idx="8920">
                  <c:v>-105.126</c:v>
                </c:pt>
                <c:pt idx="8921">
                  <c:v>95.387999999999991</c:v>
                </c:pt>
                <c:pt idx="8922">
                  <c:v>3764.4123</c:v>
                </c:pt>
                <c:pt idx="8923">
                  <c:v>-449.52600000000001</c:v>
                </c:pt>
                <c:pt idx="8924">
                  <c:v>1796.1296399999999</c:v>
                </c:pt>
                <c:pt idx="8925">
                  <c:v>261.38579999999996</c:v>
                </c:pt>
                <c:pt idx="8926">
                  <c:v>415.89059999999995</c:v>
                </c:pt>
                <c:pt idx="8927">
                  <c:v>89.87939999999999</c:v>
                </c:pt>
                <c:pt idx="8928">
                  <c:v>34.694000000000003</c:v>
                </c:pt>
                <c:pt idx="8929">
                  <c:v>17.303000000000011</c:v>
                </c:pt>
                <c:pt idx="8930">
                  <c:v>41.013599999999997</c:v>
                </c:pt>
                <c:pt idx="8931">
                  <c:v>-135.46</c:v>
                </c:pt>
                <c:pt idx="8932">
                  <c:v>-31.68825</c:v>
                </c:pt>
                <c:pt idx="8933">
                  <c:v>690.70379999999989</c:v>
                </c:pt>
                <c:pt idx="8934">
                  <c:v>-274.813512</c:v>
                </c:pt>
                <c:pt idx="8935">
                  <c:v>-29.473199999999999</c:v>
                </c:pt>
                <c:pt idx="8936">
                  <c:v>-10.223500000000001</c:v>
                </c:pt>
                <c:pt idx="8937">
                  <c:v>27.468899999999998</c:v>
                </c:pt>
                <c:pt idx="8938">
                  <c:v>-114.3652</c:v>
                </c:pt>
                <c:pt idx="8939">
                  <c:v>1.1760000000000219</c:v>
                </c:pt>
                <c:pt idx="8940">
                  <c:v>28.439999999999998</c:v>
                </c:pt>
                <c:pt idx="8941">
                  <c:v>-27.0336</c:v>
                </c:pt>
                <c:pt idx="8942">
                  <c:v>-16.545000000000002</c:v>
                </c:pt>
                <c:pt idx="8943">
                  <c:v>-169.16499999999999</c:v>
                </c:pt>
                <c:pt idx="8944">
                  <c:v>30.242699999999996</c:v>
                </c:pt>
                <c:pt idx="8945">
                  <c:v>1560.8627999999999</c:v>
                </c:pt>
                <c:pt idx="8946">
                  <c:v>-197.13</c:v>
                </c:pt>
                <c:pt idx="8947">
                  <c:v>249.10199999999998</c:v>
                </c:pt>
                <c:pt idx="8948">
                  <c:v>-16.489999999999998</c:v>
                </c:pt>
                <c:pt idx="8949">
                  <c:v>-270.95999999999998</c:v>
                </c:pt>
                <c:pt idx="8950">
                  <c:v>-1087.3599999999999</c:v>
                </c:pt>
                <c:pt idx="8951">
                  <c:v>-3.67</c:v>
                </c:pt>
                <c:pt idx="8952">
                  <c:v>-13.068000000000001</c:v>
                </c:pt>
                <c:pt idx="8953">
                  <c:v>74.450999999999993</c:v>
                </c:pt>
                <c:pt idx="8954">
                  <c:v>284.83999999999997</c:v>
                </c:pt>
                <c:pt idx="8955">
                  <c:v>59.484899999999989</c:v>
                </c:pt>
                <c:pt idx="8956">
                  <c:v>1093.1255999999998</c:v>
                </c:pt>
                <c:pt idx="8957">
                  <c:v>-10.73</c:v>
                </c:pt>
                <c:pt idx="8958">
                  <c:v>-259.62815999999998</c:v>
                </c:pt>
                <c:pt idx="8959">
                  <c:v>-57.37</c:v>
                </c:pt>
                <c:pt idx="8960">
                  <c:v>-16.46</c:v>
                </c:pt>
                <c:pt idx="8961">
                  <c:v>20.67</c:v>
                </c:pt>
                <c:pt idx="8962">
                  <c:v>-23.324399999999997</c:v>
                </c:pt>
                <c:pt idx="8963">
                  <c:v>-195.93</c:v>
                </c:pt>
                <c:pt idx="8964">
                  <c:v>-25.103999999999999</c:v>
                </c:pt>
                <c:pt idx="8965">
                  <c:v>598.18000000000006</c:v>
                </c:pt>
                <c:pt idx="8966">
                  <c:v>-61.040160000000007</c:v>
                </c:pt>
                <c:pt idx="8967">
                  <c:v>-699.72</c:v>
                </c:pt>
                <c:pt idx="8968">
                  <c:v>162.022784</c:v>
                </c:pt>
                <c:pt idx="8969">
                  <c:v>-28.945500000000003</c:v>
                </c:pt>
                <c:pt idx="8970">
                  <c:v>1.9504000000000001</c:v>
                </c:pt>
                <c:pt idx="8971">
                  <c:v>6.79</c:v>
                </c:pt>
                <c:pt idx="8972">
                  <c:v>-340.53109999999998</c:v>
                </c:pt>
                <c:pt idx="8973">
                  <c:v>2.4779999999999998</c:v>
                </c:pt>
                <c:pt idx="8974">
                  <c:v>462.92099999999994</c:v>
                </c:pt>
                <c:pt idx="8975">
                  <c:v>-37.99</c:v>
                </c:pt>
                <c:pt idx="8976">
                  <c:v>44.04</c:v>
                </c:pt>
                <c:pt idx="8977">
                  <c:v>1844.96</c:v>
                </c:pt>
                <c:pt idx="8978">
                  <c:v>-134.17234000000002</c:v>
                </c:pt>
                <c:pt idx="8979">
                  <c:v>-13.13</c:v>
                </c:pt>
                <c:pt idx="8980">
                  <c:v>-131.16</c:v>
                </c:pt>
                <c:pt idx="8981">
                  <c:v>-15.756</c:v>
                </c:pt>
                <c:pt idx="8982">
                  <c:v>-31.74</c:v>
                </c:pt>
                <c:pt idx="8983">
                  <c:v>-557.95299999999997</c:v>
                </c:pt>
                <c:pt idx="8984">
                  <c:v>-37.99</c:v>
                </c:pt>
                <c:pt idx="8985">
                  <c:v>44.04</c:v>
                </c:pt>
                <c:pt idx="8986">
                  <c:v>1844.96</c:v>
                </c:pt>
                <c:pt idx="8987">
                  <c:v>-173.12560000000002</c:v>
                </c:pt>
                <c:pt idx="8988">
                  <c:v>-11.83</c:v>
                </c:pt>
                <c:pt idx="8989">
                  <c:v>6.7320000000000002</c:v>
                </c:pt>
                <c:pt idx="8990">
                  <c:v>-127.94</c:v>
                </c:pt>
                <c:pt idx="8991">
                  <c:v>80.13</c:v>
                </c:pt>
                <c:pt idx="8992">
                  <c:v>807.38100000000009</c:v>
                </c:pt>
                <c:pt idx="8993">
                  <c:v>1304.559</c:v>
                </c:pt>
                <c:pt idx="8994">
                  <c:v>-11.83</c:v>
                </c:pt>
                <c:pt idx="8995">
                  <c:v>-65.58</c:v>
                </c:pt>
                <c:pt idx="8996">
                  <c:v>-15.87</c:v>
                </c:pt>
                <c:pt idx="8997">
                  <c:v>-278.97649999999999</c:v>
                </c:pt>
                <c:pt idx="8998">
                  <c:v>-127.94</c:v>
                </c:pt>
                <c:pt idx="8999">
                  <c:v>77.197199999999995</c:v>
                </c:pt>
                <c:pt idx="9000">
                  <c:v>214.33799999999999</c:v>
                </c:pt>
                <c:pt idx="9001">
                  <c:v>5273.2860000000001</c:v>
                </c:pt>
                <c:pt idx="9002">
                  <c:v>271.81799999999998</c:v>
                </c:pt>
                <c:pt idx="9003">
                  <c:v>596.80799999999999</c:v>
                </c:pt>
                <c:pt idx="9004">
                  <c:v>48.209999999999994</c:v>
                </c:pt>
                <c:pt idx="9005">
                  <c:v>3739.3928999999998</c:v>
                </c:pt>
                <c:pt idx="9006">
                  <c:v>470.33799999999997</c:v>
                </c:pt>
                <c:pt idx="9007">
                  <c:v>-2.91</c:v>
                </c:pt>
                <c:pt idx="9008">
                  <c:v>320.20139999999998</c:v>
                </c:pt>
                <c:pt idx="9009">
                  <c:v>22.880399999999995</c:v>
                </c:pt>
                <c:pt idx="9010">
                  <c:v>9.5444800000000036</c:v>
                </c:pt>
                <c:pt idx="9011">
                  <c:v>401.85</c:v>
                </c:pt>
                <c:pt idx="9012">
                  <c:v>-624.29</c:v>
                </c:pt>
                <c:pt idx="9013">
                  <c:v>9.9300000000000637</c:v>
                </c:pt>
                <c:pt idx="9014">
                  <c:v>988.19900000000007</c:v>
                </c:pt>
                <c:pt idx="9015">
                  <c:v>-50.27</c:v>
                </c:pt>
                <c:pt idx="9016">
                  <c:v>-130.5</c:v>
                </c:pt>
                <c:pt idx="9017">
                  <c:v>-151.69879999999998</c:v>
                </c:pt>
                <c:pt idx="9018">
                  <c:v>10.274099999999999</c:v>
                </c:pt>
                <c:pt idx="9019">
                  <c:v>710.67239999999993</c:v>
                </c:pt>
                <c:pt idx="9020">
                  <c:v>-485.98080000000004</c:v>
                </c:pt>
                <c:pt idx="9021">
                  <c:v>261.72389999999996</c:v>
                </c:pt>
                <c:pt idx="9022">
                  <c:v>-508.87</c:v>
                </c:pt>
                <c:pt idx="9023">
                  <c:v>107.45</c:v>
                </c:pt>
                <c:pt idx="9024">
                  <c:v>-116.18</c:v>
                </c:pt>
                <c:pt idx="9025">
                  <c:v>522.55079999999998</c:v>
                </c:pt>
                <c:pt idx="9026">
                  <c:v>-137.95099999999999</c:v>
                </c:pt>
                <c:pt idx="9027">
                  <c:v>-92.32</c:v>
                </c:pt>
                <c:pt idx="9028">
                  <c:v>89.6</c:v>
                </c:pt>
                <c:pt idx="9029">
                  <c:v>16.445552000000006</c:v>
                </c:pt>
                <c:pt idx="9030">
                  <c:v>-56.098559999999992</c:v>
                </c:pt>
                <c:pt idx="9031">
                  <c:v>-5.0635199999999987</c:v>
                </c:pt>
                <c:pt idx="9032">
                  <c:v>-1764.29</c:v>
                </c:pt>
                <c:pt idx="9033">
                  <c:v>-52.015999999999998</c:v>
                </c:pt>
                <c:pt idx="9034">
                  <c:v>24.684000000000001</c:v>
                </c:pt>
                <c:pt idx="9035">
                  <c:v>527.87759999999992</c:v>
                </c:pt>
                <c:pt idx="9036">
                  <c:v>52.74</c:v>
                </c:pt>
                <c:pt idx="9037">
                  <c:v>-554.63100000000009</c:v>
                </c:pt>
                <c:pt idx="9038">
                  <c:v>-1.8619999999999779</c:v>
                </c:pt>
                <c:pt idx="9039">
                  <c:v>5050.5402000000004</c:v>
                </c:pt>
                <c:pt idx="9040">
                  <c:v>-64.05</c:v>
                </c:pt>
                <c:pt idx="9041">
                  <c:v>7.6550999999999991</c:v>
                </c:pt>
                <c:pt idx="9042">
                  <c:v>-33.11</c:v>
                </c:pt>
                <c:pt idx="9043">
                  <c:v>35.979999999999997</c:v>
                </c:pt>
                <c:pt idx="9044">
                  <c:v>-57.083120000000008</c:v>
                </c:pt>
                <c:pt idx="9045">
                  <c:v>-22.764560000000003</c:v>
                </c:pt>
                <c:pt idx="9046">
                  <c:v>-36.533200000000001</c:v>
                </c:pt>
                <c:pt idx="9047">
                  <c:v>27.194400000000002</c:v>
                </c:pt>
                <c:pt idx="9048">
                  <c:v>-22.345200000000002</c:v>
                </c:pt>
                <c:pt idx="9049">
                  <c:v>-15.7248</c:v>
                </c:pt>
                <c:pt idx="9050">
                  <c:v>-30.7395</c:v>
                </c:pt>
                <c:pt idx="9051">
                  <c:v>600.41700000000003</c:v>
                </c:pt>
                <c:pt idx="9052">
                  <c:v>34.520000000000003</c:v>
                </c:pt>
                <c:pt idx="9053">
                  <c:v>3576.8840999999998</c:v>
                </c:pt>
                <c:pt idx="9054">
                  <c:v>20.38</c:v>
                </c:pt>
                <c:pt idx="9055">
                  <c:v>46.8</c:v>
                </c:pt>
                <c:pt idx="9056">
                  <c:v>-14.81</c:v>
                </c:pt>
                <c:pt idx="9057">
                  <c:v>-25.95</c:v>
                </c:pt>
                <c:pt idx="9058">
                  <c:v>-141.02000000000001</c:v>
                </c:pt>
                <c:pt idx="9059">
                  <c:v>-16.149999999999999</c:v>
                </c:pt>
                <c:pt idx="9060">
                  <c:v>-64.78</c:v>
                </c:pt>
                <c:pt idx="9061">
                  <c:v>-620.82899999999995</c:v>
                </c:pt>
                <c:pt idx="9062">
                  <c:v>16.180399999999999</c:v>
                </c:pt>
                <c:pt idx="9063">
                  <c:v>-58.949599999999997</c:v>
                </c:pt>
                <c:pt idx="9064">
                  <c:v>38.742999999999995</c:v>
                </c:pt>
                <c:pt idx="9065">
                  <c:v>537.83429999999998</c:v>
                </c:pt>
                <c:pt idx="9066">
                  <c:v>31.11</c:v>
                </c:pt>
                <c:pt idx="9067">
                  <c:v>358.29539999999997</c:v>
                </c:pt>
                <c:pt idx="9068">
                  <c:v>8.3219999999999992</c:v>
                </c:pt>
                <c:pt idx="9069">
                  <c:v>24.018000000000001</c:v>
                </c:pt>
                <c:pt idx="9070">
                  <c:v>340.90739999999994</c:v>
                </c:pt>
                <c:pt idx="9071">
                  <c:v>-319.5367</c:v>
                </c:pt>
                <c:pt idx="9072">
                  <c:v>-79.492000000000004</c:v>
                </c:pt>
                <c:pt idx="9073">
                  <c:v>17.879399999999997</c:v>
                </c:pt>
                <c:pt idx="9074">
                  <c:v>-52.402000000000001</c:v>
                </c:pt>
                <c:pt idx="9075">
                  <c:v>-78.825600000000009</c:v>
                </c:pt>
                <c:pt idx="9076">
                  <c:v>-208.41800000000001</c:v>
                </c:pt>
                <c:pt idx="9077">
                  <c:v>-8.9459999999999997</c:v>
                </c:pt>
                <c:pt idx="9078">
                  <c:v>-269.75549999999998</c:v>
                </c:pt>
                <c:pt idx="9079">
                  <c:v>710.80739999999992</c:v>
                </c:pt>
                <c:pt idx="9080">
                  <c:v>-75.95</c:v>
                </c:pt>
                <c:pt idx="9081">
                  <c:v>-5.1520000000000294</c:v>
                </c:pt>
                <c:pt idx="9082">
                  <c:v>-2133.2780000000002</c:v>
                </c:pt>
                <c:pt idx="9083">
                  <c:v>179.59799999999998</c:v>
                </c:pt>
                <c:pt idx="9084">
                  <c:v>155.17439999999999</c:v>
                </c:pt>
                <c:pt idx="9085">
                  <c:v>661.1400000000001</c:v>
                </c:pt>
                <c:pt idx="9086">
                  <c:v>-606.6062002000001</c:v>
                </c:pt>
                <c:pt idx="9087">
                  <c:v>176.52599999999998</c:v>
                </c:pt>
                <c:pt idx="9088">
                  <c:v>80.071200000000005</c:v>
                </c:pt>
                <c:pt idx="9089">
                  <c:v>896.40599999999995</c:v>
                </c:pt>
                <c:pt idx="9090">
                  <c:v>-59.430000000000007</c:v>
                </c:pt>
                <c:pt idx="9091">
                  <c:v>-44.730000000000004</c:v>
                </c:pt>
                <c:pt idx="9092">
                  <c:v>1710.876</c:v>
                </c:pt>
                <c:pt idx="9093">
                  <c:v>-195.65</c:v>
                </c:pt>
                <c:pt idx="9094">
                  <c:v>352.87979999999999</c:v>
                </c:pt>
                <c:pt idx="9095">
                  <c:v>890.78240000000005</c:v>
                </c:pt>
                <c:pt idx="9096">
                  <c:v>-111.87</c:v>
                </c:pt>
                <c:pt idx="9097">
                  <c:v>851.31</c:v>
                </c:pt>
                <c:pt idx="9098">
                  <c:v>-30.04</c:v>
                </c:pt>
                <c:pt idx="9099">
                  <c:v>207.684</c:v>
                </c:pt>
                <c:pt idx="9100">
                  <c:v>112.05550000000001</c:v>
                </c:pt>
                <c:pt idx="9101">
                  <c:v>15</c:v>
                </c:pt>
                <c:pt idx="9102">
                  <c:v>-4.8000000000000397E-2</c:v>
                </c:pt>
                <c:pt idx="9103">
                  <c:v>-2.544</c:v>
                </c:pt>
                <c:pt idx="9104">
                  <c:v>-41.99</c:v>
                </c:pt>
                <c:pt idx="9105">
                  <c:v>42.86</c:v>
                </c:pt>
                <c:pt idx="9106">
                  <c:v>11.650950000000002</c:v>
                </c:pt>
                <c:pt idx="9107">
                  <c:v>21.68</c:v>
                </c:pt>
                <c:pt idx="9108">
                  <c:v>2164.64</c:v>
                </c:pt>
                <c:pt idx="9109">
                  <c:v>25.20675</c:v>
                </c:pt>
                <c:pt idx="9110">
                  <c:v>-82.13</c:v>
                </c:pt>
                <c:pt idx="9111">
                  <c:v>179.37</c:v>
                </c:pt>
                <c:pt idx="9112">
                  <c:v>42.86</c:v>
                </c:pt>
                <c:pt idx="9113">
                  <c:v>32.519999999999996</c:v>
                </c:pt>
                <c:pt idx="9114">
                  <c:v>-41.99</c:v>
                </c:pt>
                <c:pt idx="9115">
                  <c:v>112.05550000000001</c:v>
                </c:pt>
                <c:pt idx="9116">
                  <c:v>1172.4893999999999</c:v>
                </c:pt>
                <c:pt idx="9117">
                  <c:v>-3.7200000000000309E-2</c:v>
                </c:pt>
                <c:pt idx="9118">
                  <c:v>-1.9716</c:v>
                </c:pt>
                <c:pt idx="9119">
                  <c:v>27.424944</c:v>
                </c:pt>
                <c:pt idx="9120">
                  <c:v>-75.559599999999989</c:v>
                </c:pt>
                <c:pt idx="9121">
                  <c:v>193.71960000000001</c:v>
                </c:pt>
                <c:pt idx="9122">
                  <c:v>17.25</c:v>
                </c:pt>
                <c:pt idx="9123">
                  <c:v>17.476425000000003</c:v>
                </c:pt>
                <c:pt idx="9124">
                  <c:v>-413.59780000000001</c:v>
                </c:pt>
                <c:pt idx="9125">
                  <c:v>233.80199999999999</c:v>
                </c:pt>
                <c:pt idx="9126">
                  <c:v>-15.077999999999999</c:v>
                </c:pt>
                <c:pt idx="9127">
                  <c:v>284.93399999999997</c:v>
                </c:pt>
                <c:pt idx="9128">
                  <c:v>-14.350000000000001</c:v>
                </c:pt>
                <c:pt idx="9129">
                  <c:v>22.397999999999996</c:v>
                </c:pt>
                <c:pt idx="9130">
                  <c:v>3.4259999999999997</c:v>
                </c:pt>
                <c:pt idx="9131">
                  <c:v>276.99</c:v>
                </c:pt>
                <c:pt idx="9132">
                  <c:v>16332.413999999999</c:v>
                </c:pt>
                <c:pt idx="9133">
                  <c:v>974.21939999999984</c:v>
                </c:pt>
                <c:pt idx="9134">
                  <c:v>68.675999999999988</c:v>
                </c:pt>
                <c:pt idx="9135">
                  <c:v>-25.9</c:v>
                </c:pt>
                <c:pt idx="9136">
                  <c:v>971.7947999999999</c:v>
                </c:pt>
                <c:pt idx="9137">
                  <c:v>22.163999999999998</c:v>
                </c:pt>
                <c:pt idx="9138">
                  <c:v>102.78</c:v>
                </c:pt>
                <c:pt idx="9139">
                  <c:v>-162.428</c:v>
                </c:pt>
                <c:pt idx="9140">
                  <c:v>-111.89</c:v>
                </c:pt>
                <c:pt idx="9141">
                  <c:v>-53.81</c:v>
                </c:pt>
                <c:pt idx="9142">
                  <c:v>-51.3</c:v>
                </c:pt>
                <c:pt idx="9143">
                  <c:v>-95.41</c:v>
                </c:pt>
                <c:pt idx="9144">
                  <c:v>296.65800000000002</c:v>
                </c:pt>
                <c:pt idx="9145">
                  <c:v>-158.60900000000001</c:v>
                </c:pt>
                <c:pt idx="9146">
                  <c:v>459.38960000000003</c:v>
                </c:pt>
                <c:pt idx="9147">
                  <c:v>-15.92</c:v>
                </c:pt>
                <c:pt idx="9148">
                  <c:v>-114.2</c:v>
                </c:pt>
                <c:pt idx="9149">
                  <c:v>6.4867200000000054</c:v>
                </c:pt>
                <c:pt idx="9150">
                  <c:v>-25</c:v>
                </c:pt>
                <c:pt idx="9151">
                  <c:v>255.14819999999997</c:v>
                </c:pt>
                <c:pt idx="9152">
                  <c:v>39.426600000000001</c:v>
                </c:pt>
                <c:pt idx="9153">
                  <c:v>98.338800000000006</c:v>
                </c:pt>
                <c:pt idx="9154">
                  <c:v>-211.79223999999999</c:v>
                </c:pt>
                <c:pt idx="9155">
                  <c:v>-722.23</c:v>
                </c:pt>
                <c:pt idx="9156">
                  <c:v>29.565760000000001</c:v>
                </c:pt>
                <c:pt idx="9157">
                  <c:v>-111.97199999999999</c:v>
                </c:pt>
                <c:pt idx="9158">
                  <c:v>-0.37000000000000099</c:v>
                </c:pt>
                <c:pt idx="9159">
                  <c:v>-2.8492800000000003</c:v>
                </c:pt>
                <c:pt idx="9160">
                  <c:v>30.023999999999997</c:v>
                </c:pt>
                <c:pt idx="9161">
                  <c:v>0.42660000000000337</c:v>
                </c:pt>
                <c:pt idx="9162">
                  <c:v>66.215999999999994</c:v>
                </c:pt>
                <c:pt idx="9163">
                  <c:v>-58.967999999999996</c:v>
                </c:pt>
                <c:pt idx="9164">
                  <c:v>1.6559999999999999</c:v>
                </c:pt>
                <c:pt idx="9165">
                  <c:v>-269.48879999999997</c:v>
                </c:pt>
                <c:pt idx="9166">
                  <c:v>-1.3201999999999998</c:v>
                </c:pt>
                <c:pt idx="9167">
                  <c:v>-56.35</c:v>
                </c:pt>
                <c:pt idx="9168">
                  <c:v>-9.1</c:v>
                </c:pt>
                <c:pt idx="9169">
                  <c:v>-33.356400000000001</c:v>
                </c:pt>
                <c:pt idx="9170">
                  <c:v>-164.18</c:v>
                </c:pt>
                <c:pt idx="9171">
                  <c:v>127.9674</c:v>
                </c:pt>
                <c:pt idx="9172">
                  <c:v>247.19249999999997</c:v>
                </c:pt>
                <c:pt idx="9173">
                  <c:v>-79.400000000000006</c:v>
                </c:pt>
                <c:pt idx="9174">
                  <c:v>23.045999999999999</c:v>
                </c:pt>
                <c:pt idx="9175">
                  <c:v>-270.12479999999994</c:v>
                </c:pt>
                <c:pt idx="9176">
                  <c:v>-26.052000000000003</c:v>
                </c:pt>
                <c:pt idx="9177">
                  <c:v>-40.523600000000002</c:v>
                </c:pt>
                <c:pt idx="9178">
                  <c:v>28.457999999999998</c:v>
                </c:pt>
                <c:pt idx="9179">
                  <c:v>-127.3</c:v>
                </c:pt>
                <c:pt idx="9180">
                  <c:v>-52.77</c:v>
                </c:pt>
                <c:pt idx="9181">
                  <c:v>148.965</c:v>
                </c:pt>
                <c:pt idx="9182">
                  <c:v>-49.323500000000003</c:v>
                </c:pt>
                <c:pt idx="9183">
                  <c:v>247.70309999999998</c:v>
                </c:pt>
                <c:pt idx="9184">
                  <c:v>165.78629999999998</c:v>
                </c:pt>
                <c:pt idx="9185">
                  <c:v>235.25549999999998</c:v>
                </c:pt>
                <c:pt idx="9186">
                  <c:v>-11.8979</c:v>
                </c:pt>
                <c:pt idx="9187">
                  <c:v>160.602</c:v>
                </c:pt>
                <c:pt idx="9188">
                  <c:v>-781.13419999999996</c:v>
                </c:pt>
                <c:pt idx="9189">
                  <c:v>-23.295999999999999</c:v>
                </c:pt>
                <c:pt idx="9190">
                  <c:v>31.487399999999997</c:v>
                </c:pt>
                <c:pt idx="9191">
                  <c:v>-158.31200000000001</c:v>
                </c:pt>
                <c:pt idx="9192">
                  <c:v>1055.8319999999999</c:v>
                </c:pt>
                <c:pt idx="9193">
                  <c:v>583.89659999999992</c:v>
                </c:pt>
                <c:pt idx="9194">
                  <c:v>-341.04470400000002</c:v>
                </c:pt>
                <c:pt idx="9195">
                  <c:v>323.78249999999997</c:v>
                </c:pt>
                <c:pt idx="9196">
                  <c:v>899.27009999999996</c:v>
                </c:pt>
                <c:pt idx="9197">
                  <c:v>-149.84</c:v>
                </c:pt>
                <c:pt idx="9198">
                  <c:v>157.9392</c:v>
                </c:pt>
                <c:pt idx="9199">
                  <c:v>525.15</c:v>
                </c:pt>
                <c:pt idx="9200">
                  <c:v>-42.218800000000002</c:v>
                </c:pt>
                <c:pt idx="9201">
                  <c:v>400.46940000000001</c:v>
                </c:pt>
                <c:pt idx="9202">
                  <c:v>58.811999999999998</c:v>
                </c:pt>
                <c:pt idx="9203">
                  <c:v>-1.722</c:v>
                </c:pt>
                <c:pt idx="9204">
                  <c:v>-160.86840000000001</c:v>
                </c:pt>
                <c:pt idx="9205">
                  <c:v>51.306000000000004</c:v>
                </c:pt>
                <c:pt idx="9206">
                  <c:v>-124.18</c:v>
                </c:pt>
                <c:pt idx="9207">
                  <c:v>1131.8480999999999</c:v>
                </c:pt>
                <c:pt idx="9208">
                  <c:v>720.12299999999993</c:v>
                </c:pt>
                <c:pt idx="9209">
                  <c:v>4.0442999999999998</c:v>
                </c:pt>
                <c:pt idx="9210">
                  <c:v>-10.368400000000001</c:v>
                </c:pt>
                <c:pt idx="9211">
                  <c:v>989.81189999999992</c:v>
                </c:pt>
                <c:pt idx="9212">
                  <c:v>4748.7317999999996</c:v>
                </c:pt>
                <c:pt idx="9213">
                  <c:v>1.17</c:v>
                </c:pt>
                <c:pt idx="9214">
                  <c:v>-773.34399999999994</c:v>
                </c:pt>
                <c:pt idx="9215">
                  <c:v>-18.03</c:v>
                </c:pt>
                <c:pt idx="9216">
                  <c:v>-79.757999999999996</c:v>
                </c:pt>
                <c:pt idx="9217">
                  <c:v>-31.43</c:v>
                </c:pt>
                <c:pt idx="9218">
                  <c:v>-229.95</c:v>
                </c:pt>
                <c:pt idx="9219">
                  <c:v>4.8420000000000005</c:v>
                </c:pt>
                <c:pt idx="9220">
                  <c:v>2861.01</c:v>
                </c:pt>
                <c:pt idx="9221">
                  <c:v>-201.04700000000003</c:v>
                </c:pt>
                <c:pt idx="9222">
                  <c:v>1409.87</c:v>
                </c:pt>
                <c:pt idx="9223">
                  <c:v>-265.12200000000001</c:v>
                </c:pt>
                <c:pt idx="9224">
                  <c:v>76.917599999999993</c:v>
                </c:pt>
                <c:pt idx="9225">
                  <c:v>-390.77</c:v>
                </c:pt>
                <c:pt idx="9226">
                  <c:v>-132.15</c:v>
                </c:pt>
                <c:pt idx="9227">
                  <c:v>142.983</c:v>
                </c:pt>
                <c:pt idx="9228">
                  <c:v>30.17</c:v>
                </c:pt>
                <c:pt idx="9229">
                  <c:v>-390.77</c:v>
                </c:pt>
                <c:pt idx="9230">
                  <c:v>1544.9307000000001</c:v>
                </c:pt>
                <c:pt idx="9231">
                  <c:v>-105.72</c:v>
                </c:pt>
                <c:pt idx="9232">
                  <c:v>-160.83760000000001</c:v>
                </c:pt>
                <c:pt idx="9233">
                  <c:v>224.16719999999998</c:v>
                </c:pt>
                <c:pt idx="9234">
                  <c:v>862.45859999999993</c:v>
                </c:pt>
                <c:pt idx="9235">
                  <c:v>-265.12200000000001</c:v>
                </c:pt>
                <c:pt idx="9236">
                  <c:v>146.14344</c:v>
                </c:pt>
                <c:pt idx="9237">
                  <c:v>47.547920000000005</c:v>
                </c:pt>
                <c:pt idx="9238">
                  <c:v>125.9982</c:v>
                </c:pt>
                <c:pt idx="9239">
                  <c:v>-92.929200000000009</c:v>
                </c:pt>
                <c:pt idx="9240">
                  <c:v>-39.808999999999997</c:v>
                </c:pt>
                <c:pt idx="9241">
                  <c:v>169.26600000000002</c:v>
                </c:pt>
                <c:pt idx="9242">
                  <c:v>-1356.6677124000003</c:v>
                </c:pt>
                <c:pt idx="9243">
                  <c:v>259.42680000000001</c:v>
                </c:pt>
                <c:pt idx="9244">
                  <c:v>-29.065600000000003</c:v>
                </c:pt>
                <c:pt idx="9245">
                  <c:v>3.12</c:v>
                </c:pt>
                <c:pt idx="9246">
                  <c:v>412.36469999999997</c:v>
                </c:pt>
                <c:pt idx="9247">
                  <c:v>-19.2972</c:v>
                </c:pt>
                <c:pt idx="9248">
                  <c:v>40.6556</c:v>
                </c:pt>
                <c:pt idx="9249">
                  <c:v>251.98560000000001</c:v>
                </c:pt>
                <c:pt idx="9250">
                  <c:v>-4.13</c:v>
                </c:pt>
                <c:pt idx="9251">
                  <c:v>97.97999999999999</c:v>
                </c:pt>
                <c:pt idx="9252">
                  <c:v>42.158000000000001</c:v>
                </c:pt>
                <c:pt idx="9253">
                  <c:v>45.394799999999996</c:v>
                </c:pt>
                <c:pt idx="9254">
                  <c:v>224.91929999999999</c:v>
                </c:pt>
                <c:pt idx="9255">
                  <c:v>137.67569999999998</c:v>
                </c:pt>
                <c:pt idx="9256">
                  <c:v>-62</c:v>
                </c:pt>
                <c:pt idx="9257">
                  <c:v>47.527199999999993</c:v>
                </c:pt>
                <c:pt idx="9258">
                  <c:v>-121.44000000000001</c:v>
                </c:pt>
                <c:pt idx="9259">
                  <c:v>41.627699999999997</c:v>
                </c:pt>
                <c:pt idx="9260">
                  <c:v>177.62959999999998</c:v>
                </c:pt>
                <c:pt idx="9261">
                  <c:v>1.1560000000000001</c:v>
                </c:pt>
                <c:pt idx="9262">
                  <c:v>13.542000000000002</c:v>
                </c:pt>
                <c:pt idx="9263">
                  <c:v>379.3965</c:v>
                </c:pt>
                <c:pt idx="9264">
                  <c:v>-41.83</c:v>
                </c:pt>
                <c:pt idx="9265">
                  <c:v>372.40199999999999</c:v>
                </c:pt>
                <c:pt idx="9266">
                  <c:v>-6.0089160000000001</c:v>
                </c:pt>
                <c:pt idx="9267">
                  <c:v>65.287800000000004</c:v>
                </c:pt>
                <c:pt idx="9268">
                  <c:v>193.94519999999997</c:v>
                </c:pt>
                <c:pt idx="9269">
                  <c:v>-116.3455</c:v>
                </c:pt>
                <c:pt idx="9270">
                  <c:v>1304.9000000000001</c:v>
                </c:pt>
                <c:pt idx="9271">
                  <c:v>605.04719999999998</c:v>
                </c:pt>
                <c:pt idx="9272">
                  <c:v>91.335299999999989</c:v>
                </c:pt>
                <c:pt idx="9273">
                  <c:v>5.7339000000000055</c:v>
                </c:pt>
                <c:pt idx="9274">
                  <c:v>60.61</c:v>
                </c:pt>
                <c:pt idx="9275">
                  <c:v>180.81800000000001</c:v>
                </c:pt>
                <c:pt idx="9276">
                  <c:v>107.45461999999999</c:v>
                </c:pt>
                <c:pt idx="9277">
                  <c:v>683.298</c:v>
                </c:pt>
                <c:pt idx="9278">
                  <c:v>16.562000000000012</c:v>
                </c:pt>
                <c:pt idx="9279">
                  <c:v>26.945999999999998</c:v>
                </c:pt>
                <c:pt idx="9280">
                  <c:v>-1009.0339200000001</c:v>
                </c:pt>
                <c:pt idx="9281">
                  <c:v>18.41</c:v>
                </c:pt>
                <c:pt idx="9282">
                  <c:v>30.480000000000018</c:v>
                </c:pt>
                <c:pt idx="9283">
                  <c:v>148.69000000000017</c:v>
                </c:pt>
                <c:pt idx="9284">
                  <c:v>65.63</c:v>
                </c:pt>
                <c:pt idx="9285">
                  <c:v>-7.73</c:v>
                </c:pt>
                <c:pt idx="9286">
                  <c:v>-47.995249999999999</c:v>
                </c:pt>
                <c:pt idx="9287">
                  <c:v>3638.3768999999998</c:v>
                </c:pt>
                <c:pt idx="9288">
                  <c:v>3.1799999999999997</c:v>
                </c:pt>
                <c:pt idx="9289">
                  <c:v>18.091799999999999</c:v>
                </c:pt>
                <c:pt idx="9290">
                  <c:v>-36.128</c:v>
                </c:pt>
                <c:pt idx="9291">
                  <c:v>-78.519240000000011</c:v>
                </c:pt>
                <c:pt idx="9292">
                  <c:v>-56.166000000000004</c:v>
                </c:pt>
                <c:pt idx="9293">
                  <c:v>-277.99</c:v>
                </c:pt>
                <c:pt idx="9294">
                  <c:v>-19.059999999999999</c:v>
                </c:pt>
                <c:pt idx="9295">
                  <c:v>66.22</c:v>
                </c:pt>
                <c:pt idx="9296">
                  <c:v>-23.53</c:v>
                </c:pt>
                <c:pt idx="9297">
                  <c:v>-331.08</c:v>
                </c:pt>
                <c:pt idx="9298">
                  <c:v>1033.3800000000001</c:v>
                </c:pt>
                <c:pt idx="9299">
                  <c:v>-99.978999999999999</c:v>
                </c:pt>
                <c:pt idx="9300">
                  <c:v>-443.34143999999998</c:v>
                </c:pt>
                <c:pt idx="9301">
                  <c:v>-8.1076800000000002</c:v>
                </c:pt>
                <c:pt idx="9302">
                  <c:v>10.680000000000014</c:v>
                </c:pt>
                <c:pt idx="9303">
                  <c:v>58.263599999999997</c:v>
                </c:pt>
                <c:pt idx="9304">
                  <c:v>102.163608</c:v>
                </c:pt>
                <c:pt idx="9305">
                  <c:v>-48.475000000000001</c:v>
                </c:pt>
                <c:pt idx="9306">
                  <c:v>19.815000000000001</c:v>
                </c:pt>
                <c:pt idx="9307">
                  <c:v>132.82499999999999</c:v>
                </c:pt>
                <c:pt idx="9308">
                  <c:v>-3.19</c:v>
                </c:pt>
                <c:pt idx="9309">
                  <c:v>1469.5137</c:v>
                </c:pt>
                <c:pt idx="9310">
                  <c:v>299.58420000000001</c:v>
                </c:pt>
                <c:pt idx="9311">
                  <c:v>-11.0236</c:v>
                </c:pt>
                <c:pt idx="9312">
                  <c:v>60.7</c:v>
                </c:pt>
                <c:pt idx="9313">
                  <c:v>527.41920000000005</c:v>
                </c:pt>
                <c:pt idx="9314">
                  <c:v>368.85216000000014</c:v>
                </c:pt>
                <c:pt idx="9315">
                  <c:v>-42.170500000000004</c:v>
                </c:pt>
                <c:pt idx="9316">
                  <c:v>-3.0131999999999999</c:v>
                </c:pt>
                <c:pt idx="9317">
                  <c:v>5.7</c:v>
                </c:pt>
                <c:pt idx="9318">
                  <c:v>44.55</c:v>
                </c:pt>
                <c:pt idx="9319">
                  <c:v>328.27439999999996</c:v>
                </c:pt>
                <c:pt idx="9320">
                  <c:v>-141.52799999999999</c:v>
                </c:pt>
                <c:pt idx="9321">
                  <c:v>-1456.31</c:v>
                </c:pt>
                <c:pt idx="9322">
                  <c:v>-3.4910399999999999</c:v>
                </c:pt>
                <c:pt idx="9323">
                  <c:v>4.26</c:v>
                </c:pt>
                <c:pt idx="9324">
                  <c:v>101.83709999999999</c:v>
                </c:pt>
                <c:pt idx="9325">
                  <c:v>-436.23</c:v>
                </c:pt>
                <c:pt idx="9326">
                  <c:v>66.362220000000008</c:v>
                </c:pt>
                <c:pt idx="9327">
                  <c:v>-1.904000000000019</c:v>
                </c:pt>
                <c:pt idx="9328">
                  <c:v>-37.048000000000002</c:v>
                </c:pt>
                <c:pt idx="9329">
                  <c:v>-56.887999999999998</c:v>
                </c:pt>
                <c:pt idx="9330">
                  <c:v>-11.85</c:v>
                </c:pt>
                <c:pt idx="9331">
                  <c:v>49.45</c:v>
                </c:pt>
                <c:pt idx="9332">
                  <c:v>245.88</c:v>
                </c:pt>
                <c:pt idx="9333">
                  <c:v>-54.441000000000003</c:v>
                </c:pt>
                <c:pt idx="9334">
                  <c:v>-326.37340164</c:v>
                </c:pt>
                <c:pt idx="9335">
                  <c:v>415.71809999999999</c:v>
                </c:pt>
                <c:pt idx="9336">
                  <c:v>-57.527999999999999</c:v>
                </c:pt>
                <c:pt idx="9337">
                  <c:v>583.09829999999999</c:v>
                </c:pt>
                <c:pt idx="9338">
                  <c:v>-95.64</c:v>
                </c:pt>
                <c:pt idx="9339">
                  <c:v>1197.855</c:v>
                </c:pt>
                <c:pt idx="9340">
                  <c:v>126.9738</c:v>
                </c:pt>
                <c:pt idx="9341">
                  <c:v>136.554</c:v>
                </c:pt>
                <c:pt idx="9342">
                  <c:v>-24.085599999999999</c:v>
                </c:pt>
                <c:pt idx="9343">
                  <c:v>-189.714</c:v>
                </c:pt>
                <c:pt idx="9344">
                  <c:v>1628.37</c:v>
                </c:pt>
                <c:pt idx="9345">
                  <c:v>-1641.85</c:v>
                </c:pt>
                <c:pt idx="9346">
                  <c:v>-136.55600000000001</c:v>
                </c:pt>
                <c:pt idx="9347">
                  <c:v>-15.372</c:v>
                </c:pt>
                <c:pt idx="9348">
                  <c:v>-63.405999999999999</c:v>
                </c:pt>
                <c:pt idx="9349">
                  <c:v>-312.89999999999998</c:v>
                </c:pt>
                <c:pt idx="9350">
                  <c:v>114.36</c:v>
                </c:pt>
                <c:pt idx="9351">
                  <c:v>-4.4800000000000004</c:v>
                </c:pt>
                <c:pt idx="9352">
                  <c:v>3193.2840000000001</c:v>
                </c:pt>
                <c:pt idx="9353">
                  <c:v>43.691699999999997</c:v>
                </c:pt>
                <c:pt idx="9354">
                  <c:v>417.70199999999994</c:v>
                </c:pt>
                <c:pt idx="9355">
                  <c:v>2.3409</c:v>
                </c:pt>
                <c:pt idx="9356">
                  <c:v>349.05930000000001</c:v>
                </c:pt>
                <c:pt idx="9357">
                  <c:v>1.9919999999999998</c:v>
                </c:pt>
                <c:pt idx="9358">
                  <c:v>55.936800000000005</c:v>
                </c:pt>
                <c:pt idx="9359">
                  <c:v>174.38399999999999</c:v>
                </c:pt>
                <c:pt idx="9360">
                  <c:v>12.426</c:v>
                </c:pt>
                <c:pt idx="9361">
                  <c:v>-94.556000000000012</c:v>
                </c:pt>
                <c:pt idx="9362">
                  <c:v>-5257.0463400000008</c:v>
                </c:pt>
                <c:pt idx="9363">
                  <c:v>-85.903999999999996</c:v>
                </c:pt>
                <c:pt idx="9364">
                  <c:v>-31.95</c:v>
                </c:pt>
                <c:pt idx="9365">
                  <c:v>-22.009999999999998</c:v>
                </c:pt>
                <c:pt idx="9366">
                  <c:v>426.46032000000002</c:v>
                </c:pt>
                <c:pt idx="9367">
                  <c:v>-27.99</c:v>
                </c:pt>
                <c:pt idx="9368">
                  <c:v>849.41069999999991</c:v>
                </c:pt>
                <c:pt idx="9369">
                  <c:v>-31.197935999999999</c:v>
                </c:pt>
                <c:pt idx="9370">
                  <c:v>-86.328479999999985</c:v>
                </c:pt>
                <c:pt idx="9371">
                  <c:v>19.554599999999997</c:v>
                </c:pt>
                <c:pt idx="9372">
                  <c:v>152.48200000000003</c:v>
                </c:pt>
                <c:pt idx="9373">
                  <c:v>339.80025000000001</c:v>
                </c:pt>
                <c:pt idx="9374">
                  <c:v>18.96</c:v>
                </c:pt>
                <c:pt idx="9375">
                  <c:v>-71.790000000000006</c:v>
                </c:pt>
                <c:pt idx="9376">
                  <c:v>312.52</c:v>
                </c:pt>
                <c:pt idx="9377">
                  <c:v>253.79872000000012</c:v>
                </c:pt>
                <c:pt idx="9378">
                  <c:v>67.012000000000057</c:v>
                </c:pt>
                <c:pt idx="9379">
                  <c:v>26.3568</c:v>
                </c:pt>
                <c:pt idx="9380">
                  <c:v>-29.278080000000003</c:v>
                </c:pt>
                <c:pt idx="9381">
                  <c:v>157.93884</c:v>
                </c:pt>
                <c:pt idx="9382">
                  <c:v>-16.387499999999999</c:v>
                </c:pt>
                <c:pt idx="9383">
                  <c:v>8.6032000000000011</c:v>
                </c:pt>
                <c:pt idx="9384">
                  <c:v>374.625</c:v>
                </c:pt>
                <c:pt idx="9385">
                  <c:v>-3.2448000000000001</c:v>
                </c:pt>
                <c:pt idx="9386">
                  <c:v>836.70320000000004</c:v>
                </c:pt>
                <c:pt idx="9387">
                  <c:v>18.662799999999997</c:v>
                </c:pt>
                <c:pt idx="9388">
                  <c:v>-70.849999999999994</c:v>
                </c:pt>
                <c:pt idx="9389">
                  <c:v>-74.03</c:v>
                </c:pt>
                <c:pt idx="9390">
                  <c:v>115.21619999999999</c:v>
                </c:pt>
                <c:pt idx="9391">
                  <c:v>-117.25296000000003</c:v>
                </c:pt>
                <c:pt idx="9392">
                  <c:v>139.258512</c:v>
                </c:pt>
                <c:pt idx="9393">
                  <c:v>2206.6889999999999</c:v>
                </c:pt>
                <c:pt idx="9394">
                  <c:v>-140.7276</c:v>
                </c:pt>
                <c:pt idx="9395">
                  <c:v>3480.2219999999998</c:v>
                </c:pt>
                <c:pt idx="9396">
                  <c:v>-42.723199999999999</c:v>
                </c:pt>
                <c:pt idx="9397">
                  <c:v>-106.51248000000001</c:v>
                </c:pt>
                <c:pt idx="9398">
                  <c:v>-61.359360000000002</c:v>
                </c:pt>
                <c:pt idx="9399">
                  <c:v>41.67</c:v>
                </c:pt>
                <c:pt idx="9400">
                  <c:v>6384.4388999999992</c:v>
                </c:pt>
                <c:pt idx="9401">
                  <c:v>-116.76</c:v>
                </c:pt>
                <c:pt idx="9402">
                  <c:v>-160.952</c:v>
                </c:pt>
                <c:pt idx="9403">
                  <c:v>12.32</c:v>
                </c:pt>
                <c:pt idx="9404">
                  <c:v>11429.477399999998</c:v>
                </c:pt>
                <c:pt idx="9405">
                  <c:v>-11.673144000000001</c:v>
                </c:pt>
                <c:pt idx="9406">
                  <c:v>902.10599999999999</c:v>
                </c:pt>
                <c:pt idx="9407">
                  <c:v>82.665000000000077</c:v>
                </c:pt>
                <c:pt idx="9408">
                  <c:v>1790.4260000000004</c:v>
                </c:pt>
                <c:pt idx="9409">
                  <c:v>-41.87</c:v>
                </c:pt>
                <c:pt idx="9410">
                  <c:v>1176.9123</c:v>
                </c:pt>
                <c:pt idx="9411">
                  <c:v>117.26549999999999</c:v>
                </c:pt>
                <c:pt idx="9412">
                  <c:v>3.906880000000001</c:v>
                </c:pt>
                <c:pt idx="9413">
                  <c:v>-24.7104</c:v>
                </c:pt>
                <c:pt idx="9414">
                  <c:v>-60.4</c:v>
                </c:pt>
                <c:pt idx="9415">
                  <c:v>-113.6</c:v>
                </c:pt>
                <c:pt idx="9416">
                  <c:v>3.3120000000000012</c:v>
                </c:pt>
                <c:pt idx="9417">
                  <c:v>606.30989999999997</c:v>
                </c:pt>
                <c:pt idx="9418">
                  <c:v>-15.03</c:v>
                </c:pt>
                <c:pt idx="9419">
                  <c:v>411.48149999999998</c:v>
                </c:pt>
                <c:pt idx="9420">
                  <c:v>-513.79042000000004</c:v>
                </c:pt>
                <c:pt idx="9421">
                  <c:v>137.86000000000001</c:v>
                </c:pt>
                <c:pt idx="9422">
                  <c:v>-39.07</c:v>
                </c:pt>
                <c:pt idx="9423">
                  <c:v>-1225.0290967200001</c:v>
                </c:pt>
                <c:pt idx="9424">
                  <c:v>349.48499999999996</c:v>
                </c:pt>
                <c:pt idx="9425">
                  <c:v>78.062399999999997</c:v>
                </c:pt>
              </c:numCache>
            </c:numRef>
          </c:xVal>
          <c:yVal>
            <c:numRef>
              <c:f>Orders!$W$2:$W$9427</c:f>
              <c:numCache>
                <c:formatCode>General</c:formatCode>
                <c:ptCount val="9426"/>
                <c:pt idx="0">
                  <c:v>5.9</c:v>
                </c:pt>
                <c:pt idx="1">
                  <c:v>13.01</c:v>
                </c:pt>
                <c:pt idx="2">
                  <c:v>49.92</c:v>
                </c:pt>
                <c:pt idx="3">
                  <c:v>41.64</c:v>
                </c:pt>
                <c:pt idx="4">
                  <c:v>1446.67</c:v>
                </c:pt>
                <c:pt idx="5">
                  <c:v>2011.67</c:v>
                </c:pt>
                <c:pt idx="6">
                  <c:v>1451.37</c:v>
                </c:pt>
                <c:pt idx="7">
                  <c:v>6362.85</c:v>
                </c:pt>
                <c:pt idx="8">
                  <c:v>113.25</c:v>
                </c:pt>
                <c:pt idx="9">
                  <c:v>1515.17</c:v>
                </c:pt>
                <c:pt idx="10">
                  <c:v>28.61</c:v>
                </c:pt>
                <c:pt idx="11">
                  <c:v>83.45</c:v>
                </c:pt>
                <c:pt idx="12">
                  <c:v>1705.08</c:v>
                </c:pt>
                <c:pt idx="13">
                  <c:v>232.95</c:v>
                </c:pt>
                <c:pt idx="14">
                  <c:v>705.47</c:v>
                </c:pt>
                <c:pt idx="15">
                  <c:v>1794.27</c:v>
                </c:pt>
                <c:pt idx="16">
                  <c:v>206.95</c:v>
                </c:pt>
                <c:pt idx="17">
                  <c:v>211.15</c:v>
                </c:pt>
                <c:pt idx="18">
                  <c:v>90.39</c:v>
                </c:pt>
                <c:pt idx="19">
                  <c:v>1164.45</c:v>
                </c:pt>
                <c:pt idx="20">
                  <c:v>22.23</c:v>
                </c:pt>
                <c:pt idx="21">
                  <c:v>13.99</c:v>
                </c:pt>
                <c:pt idx="22">
                  <c:v>14.26</c:v>
                </c:pt>
                <c:pt idx="23">
                  <c:v>29.55</c:v>
                </c:pt>
                <c:pt idx="24">
                  <c:v>33.47</c:v>
                </c:pt>
                <c:pt idx="25">
                  <c:v>379.53</c:v>
                </c:pt>
                <c:pt idx="26">
                  <c:v>17.39</c:v>
                </c:pt>
                <c:pt idx="27">
                  <c:v>19.04</c:v>
                </c:pt>
                <c:pt idx="28">
                  <c:v>33.72</c:v>
                </c:pt>
                <c:pt idx="29">
                  <c:v>38.18</c:v>
                </c:pt>
                <c:pt idx="30">
                  <c:v>18.8</c:v>
                </c:pt>
                <c:pt idx="31">
                  <c:v>945.99</c:v>
                </c:pt>
                <c:pt idx="32">
                  <c:v>45.6</c:v>
                </c:pt>
                <c:pt idx="33">
                  <c:v>12.18</c:v>
                </c:pt>
                <c:pt idx="34">
                  <c:v>34.75</c:v>
                </c:pt>
                <c:pt idx="35">
                  <c:v>455.77</c:v>
                </c:pt>
                <c:pt idx="36">
                  <c:v>646.49</c:v>
                </c:pt>
                <c:pt idx="37">
                  <c:v>75.849999999999994</c:v>
                </c:pt>
                <c:pt idx="38">
                  <c:v>65.69</c:v>
                </c:pt>
                <c:pt idx="39">
                  <c:v>2575.9299999999998</c:v>
                </c:pt>
                <c:pt idx="40">
                  <c:v>221.43</c:v>
                </c:pt>
                <c:pt idx="41">
                  <c:v>231.79</c:v>
                </c:pt>
                <c:pt idx="42">
                  <c:v>802.21</c:v>
                </c:pt>
                <c:pt idx="43">
                  <c:v>24.48</c:v>
                </c:pt>
                <c:pt idx="44">
                  <c:v>49.61</c:v>
                </c:pt>
                <c:pt idx="45">
                  <c:v>1876.69</c:v>
                </c:pt>
                <c:pt idx="46">
                  <c:v>293.06</c:v>
                </c:pt>
                <c:pt idx="47">
                  <c:v>914.29</c:v>
                </c:pt>
                <c:pt idx="48">
                  <c:v>49.61</c:v>
                </c:pt>
                <c:pt idx="49">
                  <c:v>54.79</c:v>
                </c:pt>
                <c:pt idx="50">
                  <c:v>156.38</c:v>
                </c:pt>
                <c:pt idx="51">
                  <c:v>2585.9699999999998</c:v>
                </c:pt>
                <c:pt idx="52">
                  <c:v>303.39999999999998</c:v>
                </c:pt>
                <c:pt idx="53">
                  <c:v>3085.41</c:v>
                </c:pt>
                <c:pt idx="54">
                  <c:v>122.4</c:v>
                </c:pt>
                <c:pt idx="55">
                  <c:v>10303.73</c:v>
                </c:pt>
                <c:pt idx="56">
                  <c:v>872.68</c:v>
                </c:pt>
                <c:pt idx="57">
                  <c:v>519.23</c:v>
                </c:pt>
                <c:pt idx="58">
                  <c:v>1245.31</c:v>
                </c:pt>
                <c:pt idx="59">
                  <c:v>165.11</c:v>
                </c:pt>
                <c:pt idx="60">
                  <c:v>1591.71</c:v>
                </c:pt>
                <c:pt idx="61">
                  <c:v>67.489999999999995</c:v>
                </c:pt>
                <c:pt idx="62">
                  <c:v>2.25</c:v>
                </c:pt>
                <c:pt idx="63">
                  <c:v>2159.19</c:v>
                </c:pt>
                <c:pt idx="64">
                  <c:v>105.99</c:v>
                </c:pt>
                <c:pt idx="65">
                  <c:v>89.77</c:v>
                </c:pt>
                <c:pt idx="66">
                  <c:v>7.12</c:v>
                </c:pt>
                <c:pt idx="67">
                  <c:v>7.81</c:v>
                </c:pt>
                <c:pt idx="68">
                  <c:v>174.54</c:v>
                </c:pt>
                <c:pt idx="69">
                  <c:v>1838.39</c:v>
                </c:pt>
                <c:pt idx="70">
                  <c:v>619.14</c:v>
                </c:pt>
                <c:pt idx="71">
                  <c:v>28.13</c:v>
                </c:pt>
                <c:pt idx="72">
                  <c:v>54.16</c:v>
                </c:pt>
                <c:pt idx="73">
                  <c:v>170.67</c:v>
                </c:pt>
                <c:pt idx="74">
                  <c:v>54.78</c:v>
                </c:pt>
                <c:pt idx="75">
                  <c:v>142.51</c:v>
                </c:pt>
                <c:pt idx="76">
                  <c:v>502.47</c:v>
                </c:pt>
                <c:pt idx="77">
                  <c:v>204.57</c:v>
                </c:pt>
                <c:pt idx="78">
                  <c:v>161.11000000000001</c:v>
                </c:pt>
                <c:pt idx="79">
                  <c:v>1730.04</c:v>
                </c:pt>
                <c:pt idx="80">
                  <c:v>3.41</c:v>
                </c:pt>
                <c:pt idx="81">
                  <c:v>226.03</c:v>
                </c:pt>
                <c:pt idx="82">
                  <c:v>164.1</c:v>
                </c:pt>
                <c:pt idx="83">
                  <c:v>3.85</c:v>
                </c:pt>
                <c:pt idx="84">
                  <c:v>99.56</c:v>
                </c:pt>
                <c:pt idx="85">
                  <c:v>424.68</c:v>
                </c:pt>
                <c:pt idx="86">
                  <c:v>40.17</c:v>
                </c:pt>
                <c:pt idx="87">
                  <c:v>783.55</c:v>
                </c:pt>
                <c:pt idx="88">
                  <c:v>3838.14</c:v>
                </c:pt>
                <c:pt idx="89">
                  <c:v>133.07</c:v>
                </c:pt>
                <c:pt idx="90">
                  <c:v>2157.25</c:v>
                </c:pt>
                <c:pt idx="91">
                  <c:v>58.68</c:v>
                </c:pt>
                <c:pt idx="92">
                  <c:v>53.1</c:v>
                </c:pt>
                <c:pt idx="93">
                  <c:v>24.27</c:v>
                </c:pt>
                <c:pt idx="94">
                  <c:v>640.97</c:v>
                </c:pt>
                <c:pt idx="95">
                  <c:v>46.63</c:v>
                </c:pt>
                <c:pt idx="96">
                  <c:v>21366.51</c:v>
                </c:pt>
                <c:pt idx="97">
                  <c:v>394.37</c:v>
                </c:pt>
                <c:pt idx="98">
                  <c:v>272.98</c:v>
                </c:pt>
                <c:pt idx="99">
                  <c:v>73.81</c:v>
                </c:pt>
                <c:pt idx="100">
                  <c:v>62.59</c:v>
                </c:pt>
                <c:pt idx="101">
                  <c:v>17.12</c:v>
                </c:pt>
                <c:pt idx="102">
                  <c:v>90.8</c:v>
                </c:pt>
                <c:pt idx="103">
                  <c:v>113.59</c:v>
                </c:pt>
                <c:pt idx="104">
                  <c:v>30.96</c:v>
                </c:pt>
                <c:pt idx="105">
                  <c:v>299.74</c:v>
                </c:pt>
                <c:pt idx="106">
                  <c:v>291.56</c:v>
                </c:pt>
                <c:pt idx="107">
                  <c:v>158.27000000000001</c:v>
                </c:pt>
                <c:pt idx="108">
                  <c:v>647.07000000000005</c:v>
                </c:pt>
                <c:pt idx="109">
                  <c:v>83.01</c:v>
                </c:pt>
                <c:pt idx="110">
                  <c:v>1396.96</c:v>
                </c:pt>
                <c:pt idx="111">
                  <c:v>490.76</c:v>
                </c:pt>
                <c:pt idx="112">
                  <c:v>97.85</c:v>
                </c:pt>
                <c:pt idx="113">
                  <c:v>94.62</c:v>
                </c:pt>
                <c:pt idx="114">
                  <c:v>368.39</c:v>
                </c:pt>
                <c:pt idx="115">
                  <c:v>21.16</c:v>
                </c:pt>
                <c:pt idx="116">
                  <c:v>88.13</c:v>
                </c:pt>
                <c:pt idx="117">
                  <c:v>137.41999999999999</c:v>
                </c:pt>
                <c:pt idx="118">
                  <c:v>213.02</c:v>
                </c:pt>
                <c:pt idx="119">
                  <c:v>331.97</c:v>
                </c:pt>
                <c:pt idx="120">
                  <c:v>64.91</c:v>
                </c:pt>
                <c:pt idx="121">
                  <c:v>15.42</c:v>
                </c:pt>
                <c:pt idx="122">
                  <c:v>69.400000000000006</c:v>
                </c:pt>
                <c:pt idx="123">
                  <c:v>567.71</c:v>
                </c:pt>
                <c:pt idx="124">
                  <c:v>208.12</c:v>
                </c:pt>
                <c:pt idx="125">
                  <c:v>763.2</c:v>
                </c:pt>
                <c:pt idx="126">
                  <c:v>16.64</c:v>
                </c:pt>
                <c:pt idx="127">
                  <c:v>63.9</c:v>
                </c:pt>
                <c:pt idx="128">
                  <c:v>2297.23</c:v>
                </c:pt>
                <c:pt idx="129">
                  <c:v>627.04</c:v>
                </c:pt>
                <c:pt idx="130">
                  <c:v>548.05999999999995</c:v>
                </c:pt>
                <c:pt idx="131">
                  <c:v>129.57</c:v>
                </c:pt>
                <c:pt idx="132">
                  <c:v>3267.55</c:v>
                </c:pt>
                <c:pt idx="133">
                  <c:v>110.19</c:v>
                </c:pt>
                <c:pt idx="134">
                  <c:v>33.56</c:v>
                </c:pt>
                <c:pt idx="135">
                  <c:v>666.63</c:v>
                </c:pt>
                <c:pt idx="136">
                  <c:v>814.6</c:v>
                </c:pt>
                <c:pt idx="137">
                  <c:v>34.15</c:v>
                </c:pt>
                <c:pt idx="138">
                  <c:v>761.52</c:v>
                </c:pt>
                <c:pt idx="139">
                  <c:v>73.55</c:v>
                </c:pt>
                <c:pt idx="140">
                  <c:v>29.57</c:v>
                </c:pt>
                <c:pt idx="141">
                  <c:v>109.64</c:v>
                </c:pt>
                <c:pt idx="142">
                  <c:v>68.790000000000006</c:v>
                </c:pt>
                <c:pt idx="143">
                  <c:v>40.94</c:v>
                </c:pt>
                <c:pt idx="144">
                  <c:v>311.98</c:v>
                </c:pt>
                <c:pt idx="145">
                  <c:v>7668.79</c:v>
                </c:pt>
                <c:pt idx="146">
                  <c:v>1941.74</c:v>
                </c:pt>
                <c:pt idx="147">
                  <c:v>120.64</c:v>
                </c:pt>
                <c:pt idx="148">
                  <c:v>51.56</c:v>
                </c:pt>
                <c:pt idx="149">
                  <c:v>17.239999999999998</c:v>
                </c:pt>
                <c:pt idx="150">
                  <c:v>45.57</c:v>
                </c:pt>
                <c:pt idx="151">
                  <c:v>750.94</c:v>
                </c:pt>
                <c:pt idx="152">
                  <c:v>394.4</c:v>
                </c:pt>
                <c:pt idx="153">
                  <c:v>65.22</c:v>
                </c:pt>
                <c:pt idx="154">
                  <c:v>56.72</c:v>
                </c:pt>
                <c:pt idx="155">
                  <c:v>195.63</c:v>
                </c:pt>
                <c:pt idx="156">
                  <c:v>2292.34</c:v>
                </c:pt>
                <c:pt idx="157">
                  <c:v>125.92</c:v>
                </c:pt>
                <c:pt idx="158">
                  <c:v>36.4</c:v>
                </c:pt>
                <c:pt idx="159">
                  <c:v>98.33</c:v>
                </c:pt>
                <c:pt idx="160">
                  <c:v>333.6</c:v>
                </c:pt>
                <c:pt idx="161">
                  <c:v>670.73</c:v>
                </c:pt>
                <c:pt idx="162">
                  <c:v>22.85</c:v>
                </c:pt>
                <c:pt idx="163">
                  <c:v>506.39</c:v>
                </c:pt>
                <c:pt idx="164">
                  <c:v>17.55</c:v>
                </c:pt>
                <c:pt idx="165">
                  <c:v>439.92</c:v>
                </c:pt>
                <c:pt idx="166">
                  <c:v>207.91</c:v>
                </c:pt>
                <c:pt idx="167">
                  <c:v>1001.91</c:v>
                </c:pt>
                <c:pt idx="168">
                  <c:v>700.58</c:v>
                </c:pt>
                <c:pt idx="169">
                  <c:v>7.98</c:v>
                </c:pt>
                <c:pt idx="170">
                  <c:v>724.13</c:v>
                </c:pt>
                <c:pt idx="171">
                  <c:v>4</c:v>
                </c:pt>
                <c:pt idx="172">
                  <c:v>589.79999999999995</c:v>
                </c:pt>
                <c:pt idx="173">
                  <c:v>461.69</c:v>
                </c:pt>
                <c:pt idx="174">
                  <c:v>1062.8399999999999</c:v>
                </c:pt>
                <c:pt idx="175">
                  <c:v>2395.13</c:v>
                </c:pt>
                <c:pt idx="176">
                  <c:v>2104.2600000000002</c:v>
                </c:pt>
                <c:pt idx="177">
                  <c:v>138.22999999999999</c:v>
                </c:pt>
                <c:pt idx="178">
                  <c:v>1225.5999999999999</c:v>
                </c:pt>
                <c:pt idx="179">
                  <c:v>309.77</c:v>
                </c:pt>
                <c:pt idx="180">
                  <c:v>1139.49</c:v>
                </c:pt>
                <c:pt idx="181">
                  <c:v>3129.76</c:v>
                </c:pt>
                <c:pt idx="182">
                  <c:v>21.27</c:v>
                </c:pt>
                <c:pt idx="183">
                  <c:v>1239.06</c:v>
                </c:pt>
                <c:pt idx="184">
                  <c:v>4083.19</c:v>
                </c:pt>
                <c:pt idx="185">
                  <c:v>4902.38</c:v>
                </c:pt>
                <c:pt idx="186">
                  <c:v>5718.85</c:v>
                </c:pt>
                <c:pt idx="187">
                  <c:v>9764.76</c:v>
                </c:pt>
                <c:pt idx="188">
                  <c:v>8567.34</c:v>
                </c:pt>
                <c:pt idx="189">
                  <c:v>7340.38</c:v>
                </c:pt>
                <c:pt idx="190">
                  <c:v>11823.52</c:v>
                </c:pt>
                <c:pt idx="191">
                  <c:v>80.81</c:v>
                </c:pt>
                <c:pt idx="192">
                  <c:v>571.35</c:v>
                </c:pt>
                <c:pt idx="193">
                  <c:v>1835.09</c:v>
                </c:pt>
                <c:pt idx="194">
                  <c:v>1400.53</c:v>
                </c:pt>
                <c:pt idx="195">
                  <c:v>120.07</c:v>
                </c:pt>
                <c:pt idx="196">
                  <c:v>526.36</c:v>
                </c:pt>
                <c:pt idx="197">
                  <c:v>147.26</c:v>
                </c:pt>
                <c:pt idx="198">
                  <c:v>323.33999999999997</c:v>
                </c:pt>
                <c:pt idx="199">
                  <c:v>763.15</c:v>
                </c:pt>
                <c:pt idx="200">
                  <c:v>64.83</c:v>
                </c:pt>
                <c:pt idx="201">
                  <c:v>45.11</c:v>
                </c:pt>
                <c:pt idx="202">
                  <c:v>1334.94</c:v>
                </c:pt>
                <c:pt idx="203">
                  <c:v>65.23</c:v>
                </c:pt>
                <c:pt idx="204">
                  <c:v>552.42999999999995</c:v>
                </c:pt>
                <c:pt idx="205">
                  <c:v>1284.24</c:v>
                </c:pt>
                <c:pt idx="206">
                  <c:v>774.87</c:v>
                </c:pt>
                <c:pt idx="207">
                  <c:v>211.52</c:v>
                </c:pt>
                <c:pt idx="208">
                  <c:v>769.09</c:v>
                </c:pt>
                <c:pt idx="209">
                  <c:v>122.49</c:v>
                </c:pt>
                <c:pt idx="210">
                  <c:v>15.51</c:v>
                </c:pt>
                <c:pt idx="211">
                  <c:v>1821.89</c:v>
                </c:pt>
                <c:pt idx="212">
                  <c:v>90.09</c:v>
                </c:pt>
                <c:pt idx="213">
                  <c:v>46.85</c:v>
                </c:pt>
                <c:pt idx="214">
                  <c:v>160.31</c:v>
                </c:pt>
                <c:pt idx="215">
                  <c:v>90.98</c:v>
                </c:pt>
                <c:pt idx="216">
                  <c:v>10728</c:v>
                </c:pt>
                <c:pt idx="217">
                  <c:v>4191.68</c:v>
                </c:pt>
                <c:pt idx="218">
                  <c:v>364.04</c:v>
                </c:pt>
                <c:pt idx="219">
                  <c:v>35.01</c:v>
                </c:pt>
                <c:pt idx="220">
                  <c:v>16.45</c:v>
                </c:pt>
                <c:pt idx="221">
                  <c:v>1274.79</c:v>
                </c:pt>
                <c:pt idx="222">
                  <c:v>2870.26</c:v>
                </c:pt>
                <c:pt idx="223">
                  <c:v>2723.95</c:v>
                </c:pt>
                <c:pt idx="224">
                  <c:v>4523.17</c:v>
                </c:pt>
                <c:pt idx="225">
                  <c:v>3127.69</c:v>
                </c:pt>
                <c:pt idx="226">
                  <c:v>41.82</c:v>
                </c:pt>
                <c:pt idx="227">
                  <c:v>2875.72</c:v>
                </c:pt>
                <c:pt idx="228">
                  <c:v>247.57</c:v>
                </c:pt>
                <c:pt idx="229">
                  <c:v>462.34</c:v>
                </c:pt>
                <c:pt idx="230">
                  <c:v>340.42</c:v>
                </c:pt>
                <c:pt idx="231">
                  <c:v>170.8</c:v>
                </c:pt>
                <c:pt idx="232">
                  <c:v>53.54</c:v>
                </c:pt>
                <c:pt idx="233">
                  <c:v>3363.53</c:v>
                </c:pt>
                <c:pt idx="234">
                  <c:v>307.29000000000002</c:v>
                </c:pt>
                <c:pt idx="235">
                  <c:v>373.01</c:v>
                </c:pt>
                <c:pt idx="236">
                  <c:v>13.66</c:v>
                </c:pt>
                <c:pt idx="237">
                  <c:v>314.17</c:v>
                </c:pt>
                <c:pt idx="238">
                  <c:v>132.08000000000001</c:v>
                </c:pt>
                <c:pt idx="239">
                  <c:v>45.34</c:v>
                </c:pt>
                <c:pt idx="240">
                  <c:v>216.04</c:v>
                </c:pt>
                <c:pt idx="241">
                  <c:v>48.43</c:v>
                </c:pt>
                <c:pt idx="242">
                  <c:v>503.04</c:v>
                </c:pt>
                <c:pt idx="243">
                  <c:v>120.26</c:v>
                </c:pt>
                <c:pt idx="244">
                  <c:v>157.72999999999999</c:v>
                </c:pt>
                <c:pt idx="245">
                  <c:v>30.01</c:v>
                </c:pt>
                <c:pt idx="246">
                  <c:v>3782.29</c:v>
                </c:pt>
                <c:pt idx="247">
                  <c:v>148.66999999999999</c:v>
                </c:pt>
                <c:pt idx="248">
                  <c:v>6276.34</c:v>
                </c:pt>
                <c:pt idx="249">
                  <c:v>2664.4</c:v>
                </c:pt>
                <c:pt idx="250">
                  <c:v>763.65</c:v>
                </c:pt>
                <c:pt idx="251">
                  <c:v>118.36</c:v>
                </c:pt>
                <c:pt idx="252">
                  <c:v>430.42</c:v>
                </c:pt>
                <c:pt idx="253">
                  <c:v>926.92</c:v>
                </c:pt>
                <c:pt idx="254">
                  <c:v>1650.19</c:v>
                </c:pt>
                <c:pt idx="255">
                  <c:v>419.23</c:v>
                </c:pt>
                <c:pt idx="256">
                  <c:v>1449.3</c:v>
                </c:pt>
                <c:pt idx="257">
                  <c:v>4374.6899999999996</c:v>
                </c:pt>
                <c:pt idx="258">
                  <c:v>4283.24</c:v>
                </c:pt>
                <c:pt idx="259">
                  <c:v>402.74</c:v>
                </c:pt>
                <c:pt idx="260">
                  <c:v>8396.02</c:v>
                </c:pt>
                <c:pt idx="261">
                  <c:v>1838</c:v>
                </c:pt>
                <c:pt idx="262">
                  <c:v>224.71</c:v>
                </c:pt>
                <c:pt idx="263">
                  <c:v>362.33</c:v>
                </c:pt>
                <c:pt idx="264">
                  <c:v>1119.1099999999999</c:v>
                </c:pt>
                <c:pt idx="265">
                  <c:v>1070.81</c:v>
                </c:pt>
                <c:pt idx="266">
                  <c:v>93.97</c:v>
                </c:pt>
                <c:pt idx="267">
                  <c:v>412.55</c:v>
                </c:pt>
                <c:pt idx="268">
                  <c:v>100.62</c:v>
                </c:pt>
                <c:pt idx="269">
                  <c:v>190.91</c:v>
                </c:pt>
                <c:pt idx="270">
                  <c:v>1526.68</c:v>
                </c:pt>
                <c:pt idx="271">
                  <c:v>1952.56</c:v>
                </c:pt>
                <c:pt idx="272">
                  <c:v>107.61</c:v>
                </c:pt>
                <c:pt idx="273">
                  <c:v>711.72</c:v>
                </c:pt>
                <c:pt idx="274">
                  <c:v>459.5</c:v>
                </c:pt>
                <c:pt idx="275">
                  <c:v>27.85</c:v>
                </c:pt>
                <c:pt idx="276">
                  <c:v>42.07</c:v>
                </c:pt>
                <c:pt idx="277">
                  <c:v>228.27</c:v>
                </c:pt>
                <c:pt idx="278">
                  <c:v>303.58999999999997</c:v>
                </c:pt>
                <c:pt idx="279">
                  <c:v>1535.05</c:v>
                </c:pt>
                <c:pt idx="280">
                  <c:v>9459.94</c:v>
                </c:pt>
                <c:pt idx="281">
                  <c:v>1233.32</c:v>
                </c:pt>
                <c:pt idx="282">
                  <c:v>47.31</c:v>
                </c:pt>
                <c:pt idx="283">
                  <c:v>1356.45</c:v>
                </c:pt>
                <c:pt idx="284">
                  <c:v>250.75</c:v>
                </c:pt>
                <c:pt idx="285">
                  <c:v>313.05</c:v>
                </c:pt>
                <c:pt idx="286">
                  <c:v>161.28</c:v>
                </c:pt>
                <c:pt idx="287">
                  <c:v>200.7</c:v>
                </c:pt>
                <c:pt idx="288">
                  <c:v>164.22</c:v>
                </c:pt>
                <c:pt idx="289">
                  <c:v>135.91</c:v>
                </c:pt>
                <c:pt idx="290">
                  <c:v>470.11</c:v>
                </c:pt>
                <c:pt idx="291">
                  <c:v>684.66</c:v>
                </c:pt>
                <c:pt idx="292">
                  <c:v>6258.27</c:v>
                </c:pt>
                <c:pt idx="293">
                  <c:v>821.79</c:v>
                </c:pt>
                <c:pt idx="294">
                  <c:v>5634.35</c:v>
                </c:pt>
                <c:pt idx="295">
                  <c:v>329.95</c:v>
                </c:pt>
                <c:pt idx="296">
                  <c:v>57.87</c:v>
                </c:pt>
                <c:pt idx="297">
                  <c:v>80.790000000000006</c:v>
                </c:pt>
                <c:pt idx="298">
                  <c:v>41.06</c:v>
                </c:pt>
                <c:pt idx="299">
                  <c:v>2441.27</c:v>
                </c:pt>
                <c:pt idx="300">
                  <c:v>117.53</c:v>
                </c:pt>
                <c:pt idx="301">
                  <c:v>11.13</c:v>
                </c:pt>
                <c:pt idx="302">
                  <c:v>48.44</c:v>
                </c:pt>
                <c:pt idx="303">
                  <c:v>1491.45</c:v>
                </c:pt>
                <c:pt idx="304">
                  <c:v>168.53</c:v>
                </c:pt>
                <c:pt idx="305">
                  <c:v>32.619999999999997</c:v>
                </c:pt>
                <c:pt idx="306">
                  <c:v>29.5</c:v>
                </c:pt>
                <c:pt idx="307">
                  <c:v>58.33</c:v>
                </c:pt>
                <c:pt idx="308">
                  <c:v>20.420000000000002</c:v>
                </c:pt>
                <c:pt idx="309">
                  <c:v>47.86</c:v>
                </c:pt>
                <c:pt idx="310">
                  <c:v>26.07</c:v>
                </c:pt>
                <c:pt idx="311">
                  <c:v>1155.3</c:v>
                </c:pt>
                <c:pt idx="312">
                  <c:v>452.93</c:v>
                </c:pt>
                <c:pt idx="313">
                  <c:v>275.01</c:v>
                </c:pt>
                <c:pt idx="314">
                  <c:v>47.63</c:v>
                </c:pt>
                <c:pt idx="315">
                  <c:v>5.0999999999999996</c:v>
                </c:pt>
                <c:pt idx="316">
                  <c:v>122.23</c:v>
                </c:pt>
                <c:pt idx="317">
                  <c:v>228.46</c:v>
                </c:pt>
                <c:pt idx="318">
                  <c:v>77.61</c:v>
                </c:pt>
                <c:pt idx="319">
                  <c:v>99.94</c:v>
                </c:pt>
                <c:pt idx="320">
                  <c:v>1358.78</c:v>
                </c:pt>
                <c:pt idx="321">
                  <c:v>5006.28</c:v>
                </c:pt>
                <c:pt idx="322">
                  <c:v>18.7</c:v>
                </c:pt>
                <c:pt idx="323">
                  <c:v>1191.73</c:v>
                </c:pt>
                <c:pt idx="324">
                  <c:v>190.52</c:v>
                </c:pt>
                <c:pt idx="325">
                  <c:v>191.42</c:v>
                </c:pt>
                <c:pt idx="326">
                  <c:v>405.56</c:v>
                </c:pt>
                <c:pt idx="327">
                  <c:v>441.08</c:v>
                </c:pt>
                <c:pt idx="328">
                  <c:v>86.17</c:v>
                </c:pt>
                <c:pt idx="329">
                  <c:v>366.1</c:v>
                </c:pt>
                <c:pt idx="330">
                  <c:v>15.27</c:v>
                </c:pt>
                <c:pt idx="331">
                  <c:v>59.85</c:v>
                </c:pt>
                <c:pt idx="332">
                  <c:v>1708.73</c:v>
                </c:pt>
                <c:pt idx="333">
                  <c:v>116.54</c:v>
                </c:pt>
                <c:pt idx="334">
                  <c:v>1578.9</c:v>
                </c:pt>
                <c:pt idx="335">
                  <c:v>63.48</c:v>
                </c:pt>
                <c:pt idx="336">
                  <c:v>495.54</c:v>
                </c:pt>
                <c:pt idx="337">
                  <c:v>315.85000000000002</c:v>
                </c:pt>
                <c:pt idx="338">
                  <c:v>26.28</c:v>
                </c:pt>
                <c:pt idx="339">
                  <c:v>160.29</c:v>
                </c:pt>
                <c:pt idx="340">
                  <c:v>1006.9</c:v>
                </c:pt>
                <c:pt idx="341">
                  <c:v>94.97</c:v>
                </c:pt>
                <c:pt idx="342">
                  <c:v>468.69</c:v>
                </c:pt>
                <c:pt idx="343">
                  <c:v>195.71</c:v>
                </c:pt>
                <c:pt idx="344">
                  <c:v>12.47</c:v>
                </c:pt>
                <c:pt idx="345">
                  <c:v>18.329999999999998</c:v>
                </c:pt>
                <c:pt idx="346">
                  <c:v>72.17</c:v>
                </c:pt>
                <c:pt idx="347">
                  <c:v>15.13</c:v>
                </c:pt>
                <c:pt idx="348">
                  <c:v>941.17</c:v>
                </c:pt>
                <c:pt idx="349">
                  <c:v>503.96</c:v>
                </c:pt>
                <c:pt idx="350">
                  <c:v>10.23</c:v>
                </c:pt>
                <c:pt idx="351">
                  <c:v>217.23</c:v>
                </c:pt>
                <c:pt idx="352">
                  <c:v>4648.3500000000004</c:v>
                </c:pt>
                <c:pt idx="353">
                  <c:v>19.53</c:v>
                </c:pt>
                <c:pt idx="354">
                  <c:v>331.7</c:v>
                </c:pt>
                <c:pt idx="355">
                  <c:v>171.71</c:v>
                </c:pt>
                <c:pt idx="356">
                  <c:v>147.5</c:v>
                </c:pt>
                <c:pt idx="357">
                  <c:v>145.57</c:v>
                </c:pt>
                <c:pt idx="358">
                  <c:v>212.91</c:v>
                </c:pt>
                <c:pt idx="359">
                  <c:v>1166.27</c:v>
                </c:pt>
                <c:pt idx="360">
                  <c:v>364.43</c:v>
                </c:pt>
                <c:pt idx="361">
                  <c:v>225.04</c:v>
                </c:pt>
                <c:pt idx="362">
                  <c:v>116.28</c:v>
                </c:pt>
                <c:pt idx="363">
                  <c:v>5972.59</c:v>
                </c:pt>
                <c:pt idx="364">
                  <c:v>101.74</c:v>
                </c:pt>
                <c:pt idx="365">
                  <c:v>84.52</c:v>
                </c:pt>
                <c:pt idx="366">
                  <c:v>52.97</c:v>
                </c:pt>
                <c:pt idx="367">
                  <c:v>134.75</c:v>
                </c:pt>
                <c:pt idx="368">
                  <c:v>126.47</c:v>
                </c:pt>
                <c:pt idx="369">
                  <c:v>190.8</c:v>
                </c:pt>
                <c:pt idx="370">
                  <c:v>30.28</c:v>
                </c:pt>
                <c:pt idx="371">
                  <c:v>20.45</c:v>
                </c:pt>
                <c:pt idx="372">
                  <c:v>135.13999999999999</c:v>
                </c:pt>
                <c:pt idx="373">
                  <c:v>312.58999999999997</c:v>
                </c:pt>
                <c:pt idx="374">
                  <c:v>24.27</c:v>
                </c:pt>
                <c:pt idx="375">
                  <c:v>64.400000000000006</c:v>
                </c:pt>
                <c:pt idx="376">
                  <c:v>14.65</c:v>
                </c:pt>
                <c:pt idx="377">
                  <c:v>453.62</c:v>
                </c:pt>
                <c:pt idx="378">
                  <c:v>35.71</c:v>
                </c:pt>
                <c:pt idx="379">
                  <c:v>105.88</c:v>
                </c:pt>
                <c:pt idx="380">
                  <c:v>34.270000000000003</c:v>
                </c:pt>
                <c:pt idx="381">
                  <c:v>193.59</c:v>
                </c:pt>
                <c:pt idx="382">
                  <c:v>929.57</c:v>
                </c:pt>
                <c:pt idx="383">
                  <c:v>1212.76</c:v>
                </c:pt>
                <c:pt idx="384">
                  <c:v>430.28</c:v>
                </c:pt>
                <c:pt idx="385">
                  <c:v>31.38</c:v>
                </c:pt>
                <c:pt idx="386">
                  <c:v>104.4</c:v>
                </c:pt>
                <c:pt idx="387">
                  <c:v>12.98</c:v>
                </c:pt>
                <c:pt idx="388">
                  <c:v>61.03</c:v>
                </c:pt>
                <c:pt idx="389">
                  <c:v>151.29</c:v>
                </c:pt>
                <c:pt idx="390">
                  <c:v>62.46</c:v>
                </c:pt>
                <c:pt idx="391">
                  <c:v>28.11</c:v>
                </c:pt>
                <c:pt idx="392">
                  <c:v>139.34</c:v>
                </c:pt>
                <c:pt idx="393">
                  <c:v>227</c:v>
                </c:pt>
                <c:pt idx="394">
                  <c:v>62.12</c:v>
                </c:pt>
                <c:pt idx="395">
                  <c:v>5.5</c:v>
                </c:pt>
                <c:pt idx="396">
                  <c:v>667.84</c:v>
                </c:pt>
                <c:pt idx="397">
                  <c:v>292.23</c:v>
                </c:pt>
                <c:pt idx="398">
                  <c:v>772.56</c:v>
                </c:pt>
                <c:pt idx="399">
                  <c:v>993.98</c:v>
                </c:pt>
                <c:pt idx="400">
                  <c:v>262.76</c:v>
                </c:pt>
                <c:pt idx="401">
                  <c:v>1053.6099999999999</c:v>
                </c:pt>
                <c:pt idx="402">
                  <c:v>94.12</c:v>
                </c:pt>
                <c:pt idx="403">
                  <c:v>120.96</c:v>
                </c:pt>
                <c:pt idx="404">
                  <c:v>189.79</c:v>
                </c:pt>
                <c:pt idx="405">
                  <c:v>7.08</c:v>
                </c:pt>
                <c:pt idx="406">
                  <c:v>341.74</c:v>
                </c:pt>
                <c:pt idx="407">
                  <c:v>175.65</c:v>
                </c:pt>
                <c:pt idx="408">
                  <c:v>3772.71</c:v>
                </c:pt>
                <c:pt idx="409">
                  <c:v>489.72</c:v>
                </c:pt>
                <c:pt idx="410">
                  <c:v>1050.08</c:v>
                </c:pt>
                <c:pt idx="411">
                  <c:v>33.82</c:v>
                </c:pt>
                <c:pt idx="412">
                  <c:v>83.6</c:v>
                </c:pt>
                <c:pt idx="413">
                  <c:v>218.36</c:v>
                </c:pt>
                <c:pt idx="414">
                  <c:v>1038.8399999999999</c:v>
                </c:pt>
                <c:pt idx="415">
                  <c:v>8.36</c:v>
                </c:pt>
                <c:pt idx="416">
                  <c:v>16.64</c:v>
                </c:pt>
                <c:pt idx="417">
                  <c:v>163.56</c:v>
                </c:pt>
                <c:pt idx="418">
                  <c:v>572.19000000000005</c:v>
                </c:pt>
                <c:pt idx="419">
                  <c:v>47.89</c:v>
                </c:pt>
                <c:pt idx="420">
                  <c:v>115.48</c:v>
                </c:pt>
                <c:pt idx="421">
                  <c:v>79.52</c:v>
                </c:pt>
                <c:pt idx="422">
                  <c:v>86.93</c:v>
                </c:pt>
                <c:pt idx="423">
                  <c:v>519.48</c:v>
                </c:pt>
                <c:pt idx="424">
                  <c:v>990.83</c:v>
                </c:pt>
                <c:pt idx="425">
                  <c:v>575.69000000000005</c:v>
                </c:pt>
                <c:pt idx="426">
                  <c:v>22.78</c:v>
                </c:pt>
                <c:pt idx="427">
                  <c:v>6031.88</c:v>
                </c:pt>
                <c:pt idx="428">
                  <c:v>179.68</c:v>
                </c:pt>
                <c:pt idx="429">
                  <c:v>693.22</c:v>
                </c:pt>
                <c:pt idx="430">
                  <c:v>715.55</c:v>
                </c:pt>
                <c:pt idx="431">
                  <c:v>45.63</c:v>
                </c:pt>
                <c:pt idx="432">
                  <c:v>143.69999999999999</c:v>
                </c:pt>
                <c:pt idx="433">
                  <c:v>23.87</c:v>
                </c:pt>
                <c:pt idx="434">
                  <c:v>1259</c:v>
                </c:pt>
                <c:pt idx="435">
                  <c:v>1839.91</c:v>
                </c:pt>
                <c:pt idx="436">
                  <c:v>46.5</c:v>
                </c:pt>
                <c:pt idx="437">
                  <c:v>486.81</c:v>
                </c:pt>
                <c:pt idx="438">
                  <c:v>89.17</c:v>
                </c:pt>
                <c:pt idx="439">
                  <c:v>580.89</c:v>
                </c:pt>
                <c:pt idx="440">
                  <c:v>287.97000000000003</c:v>
                </c:pt>
                <c:pt idx="441">
                  <c:v>89.08</c:v>
                </c:pt>
                <c:pt idx="442">
                  <c:v>130.62</c:v>
                </c:pt>
                <c:pt idx="443">
                  <c:v>6945.16</c:v>
                </c:pt>
                <c:pt idx="444">
                  <c:v>30.94</c:v>
                </c:pt>
                <c:pt idx="445">
                  <c:v>1838.82</c:v>
                </c:pt>
                <c:pt idx="446">
                  <c:v>85.1</c:v>
                </c:pt>
                <c:pt idx="447">
                  <c:v>13.92</c:v>
                </c:pt>
                <c:pt idx="448">
                  <c:v>173.18</c:v>
                </c:pt>
                <c:pt idx="449">
                  <c:v>3.42</c:v>
                </c:pt>
                <c:pt idx="450">
                  <c:v>120.87</c:v>
                </c:pt>
                <c:pt idx="451">
                  <c:v>37.83</c:v>
                </c:pt>
                <c:pt idx="452">
                  <c:v>57.34</c:v>
                </c:pt>
                <c:pt idx="453">
                  <c:v>15.99</c:v>
                </c:pt>
                <c:pt idx="454">
                  <c:v>487.27</c:v>
                </c:pt>
                <c:pt idx="455">
                  <c:v>151.22</c:v>
                </c:pt>
                <c:pt idx="456">
                  <c:v>7.79</c:v>
                </c:pt>
                <c:pt idx="457">
                  <c:v>34.840000000000003</c:v>
                </c:pt>
                <c:pt idx="458">
                  <c:v>339.34</c:v>
                </c:pt>
                <c:pt idx="459">
                  <c:v>768.87</c:v>
                </c:pt>
                <c:pt idx="460">
                  <c:v>90.68</c:v>
                </c:pt>
                <c:pt idx="461">
                  <c:v>519.29999999999995</c:v>
                </c:pt>
                <c:pt idx="462">
                  <c:v>167.25</c:v>
                </c:pt>
                <c:pt idx="463">
                  <c:v>80.430000000000007</c:v>
                </c:pt>
                <c:pt idx="464">
                  <c:v>54.01</c:v>
                </c:pt>
                <c:pt idx="465">
                  <c:v>1146.03</c:v>
                </c:pt>
                <c:pt idx="466">
                  <c:v>572.17999999999995</c:v>
                </c:pt>
                <c:pt idx="467">
                  <c:v>748.42</c:v>
                </c:pt>
                <c:pt idx="468">
                  <c:v>2111.33</c:v>
                </c:pt>
                <c:pt idx="469">
                  <c:v>5731.02</c:v>
                </c:pt>
                <c:pt idx="470">
                  <c:v>2854.42</c:v>
                </c:pt>
                <c:pt idx="471">
                  <c:v>901.81</c:v>
                </c:pt>
                <c:pt idx="472">
                  <c:v>186.59</c:v>
                </c:pt>
                <c:pt idx="473">
                  <c:v>345.69</c:v>
                </c:pt>
                <c:pt idx="474">
                  <c:v>2383.7399999999998</c:v>
                </c:pt>
                <c:pt idx="475">
                  <c:v>49.43</c:v>
                </c:pt>
                <c:pt idx="476">
                  <c:v>125.43</c:v>
                </c:pt>
                <c:pt idx="477">
                  <c:v>933.07</c:v>
                </c:pt>
                <c:pt idx="478">
                  <c:v>9095.7999999999993</c:v>
                </c:pt>
                <c:pt idx="479">
                  <c:v>31.36</c:v>
                </c:pt>
                <c:pt idx="480">
                  <c:v>2324.48</c:v>
                </c:pt>
                <c:pt idx="481">
                  <c:v>250.5</c:v>
                </c:pt>
                <c:pt idx="482">
                  <c:v>11.41</c:v>
                </c:pt>
                <c:pt idx="483">
                  <c:v>794.58</c:v>
                </c:pt>
                <c:pt idx="484">
                  <c:v>94.28</c:v>
                </c:pt>
                <c:pt idx="485">
                  <c:v>221.24</c:v>
                </c:pt>
                <c:pt idx="486">
                  <c:v>46.65</c:v>
                </c:pt>
                <c:pt idx="487">
                  <c:v>164.71</c:v>
                </c:pt>
                <c:pt idx="488">
                  <c:v>79.680000000000007</c:v>
                </c:pt>
                <c:pt idx="489">
                  <c:v>53.26</c:v>
                </c:pt>
                <c:pt idx="490">
                  <c:v>203.49</c:v>
                </c:pt>
                <c:pt idx="491">
                  <c:v>2356.0100000000002</c:v>
                </c:pt>
                <c:pt idx="492">
                  <c:v>74.819999999999993</c:v>
                </c:pt>
                <c:pt idx="493">
                  <c:v>158.33000000000001</c:v>
                </c:pt>
                <c:pt idx="494">
                  <c:v>224.12</c:v>
                </c:pt>
                <c:pt idx="495">
                  <c:v>140.30000000000001</c:v>
                </c:pt>
                <c:pt idx="496">
                  <c:v>28.2</c:v>
                </c:pt>
                <c:pt idx="497">
                  <c:v>71.55</c:v>
                </c:pt>
                <c:pt idx="498">
                  <c:v>297.37</c:v>
                </c:pt>
                <c:pt idx="499">
                  <c:v>142.35</c:v>
                </c:pt>
                <c:pt idx="500">
                  <c:v>2443.5700000000002</c:v>
                </c:pt>
                <c:pt idx="501">
                  <c:v>3597.63</c:v>
                </c:pt>
                <c:pt idx="502">
                  <c:v>33.01</c:v>
                </c:pt>
                <c:pt idx="503">
                  <c:v>28.22</c:v>
                </c:pt>
                <c:pt idx="504">
                  <c:v>16.52</c:v>
                </c:pt>
                <c:pt idx="505">
                  <c:v>161.75</c:v>
                </c:pt>
                <c:pt idx="506">
                  <c:v>91.31</c:v>
                </c:pt>
                <c:pt idx="507">
                  <c:v>3108.98</c:v>
                </c:pt>
                <c:pt idx="508">
                  <c:v>54.53</c:v>
                </c:pt>
                <c:pt idx="509">
                  <c:v>94.52</c:v>
                </c:pt>
                <c:pt idx="510">
                  <c:v>81.45</c:v>
                </c:pt>
                <c:pt idx="511">
                  <c:v>493.14</c:v>
                </c:pt>
                <c:pt idx="512">
                  <c:v>12599.55</c:v>
                </c:pt>
                <c:pt idx="513">
                  <c:v>606.55999999999995</c:v>
                </c:pt>
                <c:pt idx="514">
                  <c:v>325.81</c:v>
                </c:pt>
                <c:pt idx="515">
                  <c:v>57.81</c:v>
                </c:pt>
                <c:pt idx="516">
                  <c:v>204.49</c:v>
                </c:pt>
                <c:pt idx="517">
                  <c:v>383.98</c:v>
                </c:pt>
                <c:pt idx="518">
                  <c:v>2095.83</c:v>
                </c:pt>
                <c:pt idx="519">
                  <c:v>352.2</c:v>
                </c:pt>
                <c:pt idx="520">
                  <c:v>91.78</c:v>
                </c:pt>
                <c:pt idx="521">
                  <c:v>120.36</c:v>
                </c:pt>
                <c:pt idx="522">
                  <c:v>27.19</c:v>
                </c:pt>
                <c:pt idx="523">
                  <c:v>262.13</c:v>
                </c:pt>
                <c:pt idx="524">
                  <c:v>34.65</c:v>
                </c:pt>
                <c:pt idx="525">
                  <c:v>85.79</c:v>
                </c:pt>
                <c:pt idx="526">
                  <c:v>360.4</c:v>
                </c:pt>
                <c:pt idx="527">
                  <c:v>32.450000000000003</c:v>
                </c:pt>
                <c:pt idx="528">
                  <c:v>82.97</c:v>
                </c:pt>
                <c:pt idx="529">
                  <c:v>1328.52</c:v>
                </c:pt>
                <c:pt idx="530">
                  <c:v>772.22</c:v>
                </c:pt>
                <c:pt idx="531">
                  <c:v>99.17</c:v>
                </c:pt>
                <c:pt idx="532">
                  <c:v>205.36</c:v>
                </c:pt>
                <c:pt idx="533">
                  <c:v>745.91</c:v>
                </c:pt>
                <c:pt idx="534">
                  <c:v>120.68</c:v>
                </c:pt>
                <c:pt idx="535">
                  <c:v>11.7</c:v>
                </c:pt>
                <c:pt idx="536">
                  <c:v>17.61</c:v>
                </c:pt>
                <c:pt idx="537">
                  <c:v>27.3</c:v>
                </c:pt>
                <c:pt idx="538">
                  <c:v>64.75</c:v>
                </c:pt>
                <c:pt idx="539">
                  <c:v>62.98</c:v>
                </c:pt>
                <c:pt idx="540">
                  <c:v>2280.34</c:v>
                </c:pt>
                <c:pt idx="541">
                  <c:v>21.46</c:v>
                </c:pt>
                <c:pt idx="542">
                  <c:v>60.41</c:v>
                </c:pt>
                <c:pt idx="543">
                  <c:v>21.2</c:v>
                </c:pt>
                <c:pt idx="544">
                  <c:v>173.32</c:v>
                </c:pt>
                <c:pt idx="545">
                  <c:v>42.29</c:v>
                </c:pt>
                <c:pt idx="546">
                  <c:v>485.05</c:v>
                </c:pt>
                <c:pt idx="547">
                  <c:v>1924.59</c:v>
                </c:pt>
                <c:pt idx="548">
                  <c:v>497.42</c:v>
                </c:pt>
                <c:pt idx="549">
                  <c:v>603.03</c:v>
                </c:pt>
                <c:pt idx="550">
                  <c:v>429.3</c:v>
                </c:pt>
                <c:pt idx="551">
                  <c:v>304.08999999999997</c:v>
                </c:pt>
                <c:pt idx="552">
                  <c:v>36.92</c:v>
                </c:pt>
                <c:pt idx="553">
                  <c:v>1545.11</c:v>
                </c:pt>
                <c:pt idx="554">
                  <c:v>68.709999999999994</c:v>
                </c:pt>
                <c:pt idx="555">
                  <c:v>600.59</c:v>
                </c:pt>
                <c:pt idx="556">
                  <c:v>85.69</c:v>
                </c:pt>
                <c:pt idx="557">
                  <c:v>1678.73</c:v>
                </c:pt>
                <c:pt idx="558">
                  <c:v>117.3</c:v>
                </c:pt>
                <c:pt idx="559">
                  <c:v>12.74</c:v>
                </c:pt>
                <c:pt idx="560">
                  <c:v>14.18</c:v>
                </c:pt>
                <c:pt idx="561">
                  <c:v>212.55</c:v>
                </c:pt>
                <c:pt idx="562">
                  <c:v>89.73</c:v>
                </c:pt>
                <c:pt idx="563">
                  <c:v>58.92</c:v>
                </c:pt>
                <c:pt idx="564">
                  <c:v>53.56</c:v>
                </c:pt>
                <c:pt idx="565">
                  <c:v>189.35</c:v>
                </c:pt>
                <c:pt idx="566">
                  <c:v>1070.01</c:v>
                </c:pt>
                <c:pt idx="567">
                  <c:v>443.08</c:v>
                </c:pt>
                <c:pt idx="568">
                  <c:v>56.23</c:v>
                </c:pt>
                <c:pt idx="569">
                  <c:v>29.61</c:v>
                </c:pt>
                <c:pt idx="570">
                  <c:v>130.26</c:v>
                </c:pt>
                <c:pt idx="571">
                  <c:v>217.6</c:v>
                </c:pt>
                <c:pt idx="572">
                  <c:v>34.25</c:v>
                </c:pt>
                <c:pt idx="573">
                  <c:v>730.37</c:v>
                </c:pt>
                <c:pt idx="574">
                  <c:v>26.31</c:v>
                </c:pt>
                <c:pt idx="575">
                  <c:v>550.02</c:v>
                </c:pt>
                <c:pt idx="576">
                  <c:v>97.45</c:v>
                </c:pt>
                <c:pt idx="577">
                  <c:v>16.97</c:v>
                </c:pt>
                <c:pt idx="578">
                  <c:v>93.92</c:v>
                </c:pt>
                <c:pt idx="579">
                  <c:v>16.53</c:v>
                </c:pt>
                <c:pt idx="580">
                  <c:v>2126.5</c:v>
                </c:pt>
                <c:pt idx="581">
                  <c:v>289.36</c:v>
                </c:pt>
                <c:pt idx="582">
                  <c:v>1734.25</c:v>
                </c:pt>
                <c:pt idx="583">
                  <c:v>197.72</c:v>
                </c:pt>
                <c:pt idx="584">
                  <c:v>17.39</c:v>
                </c:pt>
                <c:pt idx="585">
                  <c:v>105.09</c:v>
                </c:pt>
                <c:pt idx="586">
                  <c:v>73.67</c:v>
                </c:pt>
                <c:pt idx="587">
                  <c:v>20.66</c:v>
                </c:pt>
                <c:pt idx="588">
                  <c:v>450.49</c:v>
                </c:pt>
                <c:pt idx="589">
                  <c:v>52.73</c:v>
                </c:pt>
                <c:pt idx="590">
                  <c:v>1214.6300000000001</c:v>
                </c:pt>
                <c:pt idx="591">
                  <c:v>95.48</c:v>
                </c:pt>
                <c:pt idx="592">
                  <c:v>157.74</c:v>
                </c:pt>
                <c:pt idx="593">
                  <c:v>17.190000000000001</c:v>
                </c:pt>
                <c:pt idx="594">
                  <c:v>1195.32</c:v>
                </c:pt>
                <c:pt idx="595">
                  <c:v>7.66</c:v>
                </c:pt>
                <c:pt idx="596">
                  <c:v>200.29</c:v>
                </c:pt>
                <c:pt idx="597">
                  <c:v>58.8</c:v>
                </c:pt>
                <c:pt idx="598">
                  <c:v>120.47</c:v>
                </c:pt>
                <c:pt idx="599">
                  <c:v>1599.96</c:v>
                </c:pt>
                <c:pt idx="600">
                  <c:v>197.59</c:v>
                </c:pt>
                <c:pt idx="601">
                  <c:v>33.04</c:v>
                </c:pt>
                <c:pt idx="602">
                  <c:v>27.45</c:v>
                </c:pt>
                <c:pt idx="603">
                  <c:v>68.66</c:v>
                </c:pt>
                <c:pt idx="604">
                  <c:v>36.56</c:v>
                </c:pt>
                <c:pt idx="605">
                  <c:v>4775.1099999999997</c:v>
                </c:pt>
                <c:pt idx="606">
                  <c:v>230.29</c:v>
                </c:pt>
                <c:pt idx="607">
                  <c:v>530.33000000000004</c:v>
                </c:pt>
                <c:pt idx="608">
                  <c:v>120.04</c:v>
                </c:pt>
                <c:pt idx="609">
                  <c:v>89.46</c:v>
                </c:pt>
                <c:pt idx="610">
                  <c:v>349.34</c:v>
                </c:pt>
                <c:pt idx="611">
                  <c:v>105.05</c:v>
                </c:pt>
                <c:pt idx="612">
                  <c:v>14.66</c:v>
                </c:pt>
                <c:pt idx="613">
                  <c:v>36.479999999999997</c:v>
                </c:pt>
                <c:pt idx="614">
                  <c:v>400.78</c:v>
                </c:pt>
                <c:pt idx="615">
                  <c:v>57.41</c:v>
                </c:pt>
                <c:pt idx="616">
                  <c:v>350.03</c:v>
                </c:pt>
                <c:pt idx="617">
                  <c:v>19.63</c:v>
                </c:pt>
                <c:pt idx="618">
                  <c:v>1086.08</c:v>
                </c:pt>
                <c:pt idx="619">
                  <c:v>3766.84</c:v>
                </c:pt>
                <c:pt idx="620">
                  <c:v>2809.87</c:v>
                </c:pt>
                <c:pt idx="621">
                  <c:v>79.930000000000007</c:v>
                </c:pt>
                <c:pt idx="622">
                  <c:v>873.18</c:v>
                </c:pt>
                <c:pt idx="623">
                  <c:v>178.6</c:v>
                </c:pt>
                <c:pt idx="624">
                  <c:v>1508.67</c:v>
                </c:pt>
                <c:pt idx="625">
                  <c:v>122.48</c:v>
                </c:pt>
                <c:pt idx="626">
                  <c:v>63.08</c:v>
                </c:pt>
                <c:pt idx="627">
                  <c:v>168.44</c:v>
                </c:pt>
                <c:pt idx="628">
                  <c:v>83.26</c:v>
                </c:pt>
                <c:pt idx="629">
                  <c:v>1046.04</c:v>
                </c:pt>
                <c:pt idx="630">
                  <c:v>836.77</c:v>
                </c:pt>
                <c:pt idx="631">
                  <c:v>3555.12</c:v>
                </c:pt>
                <c:pt idx="632">
                  <c:v>798.69</c:v>
                </c:pt>
                <c:pt idx="633">
                  <c:v>792.11</c:v>
                </c:pt>
                <c:pt idx="634">
                  <c:v>28.73</c:v>
                </c:pt>
                <c:pt idx="635">
                  <c:v>67.709999999999994</c:v>
                </c:pt>
                <c:pt idx="636">
                  <c:v>146.65</c:v>
                </c:pt>
                <c:pt idx="637">
                  <c:v>47.55</c:v>
                </c:pt>
                <c:pt idx="638">
                  <c:v>205.14</c:v>
                </c:pt>
                <c:pt idx="639">
                  <c:v>10.59</c:v>
                </c:pt>
                <c:pt idx="640">
                  <c:v>1304.9000000000001</c:v>
                </c:pt>
                <c:pt idx="641">
                  <c:v>109.74</c:v>
                </c:pt>
                <c:pt idx="642">
                  <c:v>1543.55</c:v>
                </c:pt>
                <c:pt idx="643">
                  <c:v>204.67</c:v>
                </c:pt>
                <c:pt idx="644">
                  <c:v>128.94999999999999</c:v>
                </c:pt>
                <c:pt idx="645">
                  <c:v>58.04</c:v>
                </c:pt>
                <c:pt idx="646">
                  <c:v>274.93</c:v>
                </c:pt>
                <c:pt idx="647">
                  <c:v>19.11</c:v>
                </c:pt>
                <c:pt idx="648">
                  <c:v>2079.67</c:v>
                </c:pt>
                <c:pt idx="649">
                  <c:v>458.25</c:v>
                </c:pt>
                <c:pt idx="650">
                  <c:v>104.62</c:v>
                </c:pt>
                <c:pt idx="651">
                  <c:v>5003.1400000000003</c:v>
                </c:pt>
                <c:pt idx="652">
                  <c:v>203.59</c:v>
                </c:pt>
                <c:pt idx="653">
                  <c:v>1332.82</c:v>
                </c:pt>
                <c:pt idx="654">
                  <c:v>174.1</c:v>
                </c:pt>
                <c:pt idx="655">
                  <c:v>2357.17</c:v>
                </c:pt>
                <c:pt idx="656">
                  <c:v>22.23</c:v>
                </c:pt>
                <c:pt idx="657">
                  <c:v>1613.55</c:v>
                </c:pt>
                <c:pt idx="658">
                  <c:v>367.35</c:v>
                </c:pt>
                <c:pt idx="659">
                  <c:v>103.17</c:v>
                </c:pt>
                <c:pt idx="660">
                  <c:v>45</c:v>
                </c:pt>
                <c:pt idx="661">
                  <c:v>34.64</c:v>
                </c:pt>
                <c:pt idx="662">
                  <c:v>501.58</c:v>
                </c:pt>
                <c:pt idx="663">
                  <c:v>56.08</c:v>
                </c:pt>
                <c:pt idx="664">
                  <c:v>410.25</c:v>
                </c:pt>
                <c:pt idx="665">
                  <c:v>136.01</c:v>
                </c:pt>
                <c:pt idx="666">
                  <c:v>150.47999999999999</c:v>
                </c:pt>
                <c:pt idx="667">
                  <c:v>38.79</c:v>
                </c:pt>
                <c:pt idx="668">
                  <c:v>52.47</c:v>
                </c:pt>
                <c:pt idx="669">
                  <c:v>22.62</c:v>
                </c:pt>
                <c:pt idx="670">
                  <c:v>63.45</c:v>
                </c:pt>
                <c:pt idx="671">
                  <c:v>83.49</c:v>
                </c:pt>
                <c:pt idx="672">
                  <c:v>45.81</c:v>
                </c:pt>
                <c:pt idx="673">
                  <c:v>475.61</c:v>
                </c:pt>
                <c:pt idx="674">
                  <c:v>240.63</c:v>
                </c:pt>
                <c:pt idx="675">
                  <c:v>26.38</c:v>
                </c:pt>
                <c:pt idx="676">
                  <c:v>7922.31</c:v>
                </c:pt>
                <c:pt idx="677">
                  <c:v>111.78</c:v>
                </c:pt>
                <c:pt idx="678">
                  <c:v>1576.52</c:v>
                </c:pt>
                <c:pt idx="679">
                  <c:v>57.96</c:v>
                </c:pt>
                <c:pt idx="680">
                  <c:v>214.48</c:v>
                </c:pt>
                <c:pt idx="681">
                  <c:v>110.02</c:v>
                </c:pt>
                <c:pt idx="682">
                  <c:v>1483.07</c:v>
                </c:pt>
                <c:pt idx="683">
                  <c:v>284.88</c:v>
                </c:pt>
                <c:pt idx="684">
                  <c:v>304.33999999999997</c:v>
                </c:pt>
                <c:pt idx="685">
                  <c:v>559.62</c:v>
                </c:pt>
                <c:pt idx="686">
                  <c:v>1329.93</c:v>
                </c:pt>
                <c:pt idx="687">
                  <c:v>398.35</c:v>
                </c:pt>
                <c:pt idx="688">
                  <c:v>6.75</c:v>
                </c:pt>
                <c:pt idx="689">
                  <c:v>1851.62</c:v>
                </c:pt>
                <c:pt idx="690">
                  <c:v>126</c:v>
                </c:pt>
                <c:pt idx="691">
                  <c:v>348.33</c:v>
                </c:pt>
                <c:pt idx="692">
                  <c:v>99.43</c:v>
                </c:pt>
                <c:pt idx="693">
                  <c:v>1300.81</c:v>
                </c:pt>
                <c:pt idx="694">
                  <c:v>67.86</c:v>
                </c:pt>
                <c:pt idx="695">
                  <c:v>747.28</c:v>
                </c:pt>
                <c:pt idx="696">
                  <c:v>2446.89</c:v>
                </c:pt>
                <c:pt idx="697">
                  <c:v>2379.1</c:v>
                </c:pt>
                <c:pt idx="698">
                  <c:v>18.670000000000002</c:v>
                </c:pt>
                <c:pt idx="699">
                  <c:v>210.77</c:v>
                </c:pt>
                <c:pt idx="700">
                  <c:v>209.12</c:v>
                </c:pt>
                <c:pt idx="701">
                  <c:v>1287.17</c:v>
                </c:pt>
                <c:pt idx="702">
                  <c:v>46.17</c:v>
                </c:pt>
                <c:pt idx="703">
                  <c:v>62.5</c:v>
                </c:pt>
                <c:pt idx="704">
                  <c:v>1283.02</c:v>
                </c:pt>
                <c:pt idx="705">
                  <c:v>85.77</c:v>
                </c:pt>
                <c:pt idx="706">
                  <c:v>579.54999999999995</c:v>
                </c:pt>
                <c:pt idx="707">
                  <c:v>1734.55</c:v>
                </c:pt>
                <c:pt idx="708">
                  <c:v>51.03</c:v>
                </c:pt>
                <c:pt idx="709">
                  <c:v>264</c:v>
                </c:pt>
                <c:pt idx="710">
                  <c:v>228.02</c:v>
                </c:pt>
                <c:pt idx="711">
                  <c:v>1505.99</c:v>
                </c:pt>
                <c:pt idx="712">
                  <c:v>899.81</c:v>
                </c:pt>
                <c:pt idx="713">
                  <c:v>39.880000000000003</c:v>
                </c:pt>
                <c:pt idx="714">
                  <c:v>19.54</c:v>
                </c:pt>
                <c:pt idx="715">
                  <c:v>29.23</c:v>
                </c:pt>
                <c:pt idx="716">
                  <c:v>100.12</c:v>
                </c:pt>
                <c:pt idx="717">
                  <c:v>68.459999999999994</c:v>
                </c:pt>
                <c:pt idx="718">
                  <c:v>885.23</c:v>
                </c:pt>
                <c:pt idx="719">
                  <c:v>836.47</c:v>
                </c:pt>
                <c:pt idx="720">
                  <c:v>189.83</c:v>
                </c:pt>
                <c:pt idx="721">
                  <c:v>169.48</c:v>
                </c:pt>
                <c:pt idx="722">
                  <c:v>250</c:v>
                </c:pt>
                <c:pt idx="723">
                  <c:v>5060.79</c:v>
                </c:pt>
                <c:pt idx="724">
                  <c:v>6814.28</c:v>
                </c:pt>
                <c:pt idx="725">
                  <c:v>343.07</c:v>
                </c:pt>
                <c:pt idx="726">
                  <c:v>204.11</c:v>
                </c:pt>
                <c:pt idx="727">
                  <c:v>2434.12</c:v>
                </c:pt>
                <c:pt idx="728">
                  <c:v>78.17</c:v>
                </c:pt>
                <c:pt idx="729">
                  <c:v>131.52000000000001</c:v>
                </c:pt>
                <c:pt idx="730">
                  <c:v>393.81</c:v>
                </c:pt>
                <c:pt idx="731">
                  <c:v>3449.26</c:v>
                </c:pt>
                <c:pt idx="732">
                  <c:v>1055.98</c:v>
                </c:pt>
                <c:pt idx="733">
                  <c:v>912.06</c:v>
                </c:pt>
                <c:pt idx="734">
                  <c:v>5689.28</c:v>
                </c:pt>
                <c:pt idx="735">
                  <c:v>5516.44</c:v>
                </c:pt>
                <c:pt idx="736">
                  <c:v>783.96</c:v>
                </c:pt>
                <c:pt idx="737">
                  <c:v>12.77</c:v>
                </c:pt>
                <c:pt idx="738">
                  <c:v>61.52</c:v>
                </c:pt>
                <c:pt idx="739">
                  <c:v>8.3000000000000007</c:v>
                </c:pt>
                <c:pt idx="740">
                  <c:v>12.55</c:v>
                </c:pt>
                <c:pt idx="741">
                  <c:v>26.91</c:v>
                </c:pt>
                <c:pt idx="742">
                  <c:v>129.72999999999999</c:v>
                </c:pt>
                <c:pt idx="743">
                  <c:v>33.17</c:v>
                </c:pt>
                <c:pt idx="744">
                  <c:v>4.57</c:v>
                </c:pt>
                <c:pt idx="745">
                  <c:v>416.95</c:v>
                </c:pt>
                <c:pt idx="746">
                  <c:v>18.71</c:v>
                </c:pt>
                <c:pt idx="747">
                  <c:v>771.99</c:v>
                </c:pt>
                <c:pt idx="748">
                  <c:v>40.950000000000003</c:v>
                </c:pt>
                <c:pt idx="749">
                  <c:v>1155.73</c:v>
                </c:pt>
                <c:pt idx="750">
                  <c:v>33.450000000000003</c:v>
                </c:pt>
                <c:pt idx="751">
                  <c:v>680.71</c:v>
                </c:pt>
                <c:pt idx="752">
                  <c:v>224.08</c:v>
                </c:pt>
                <c:pt idx="753">
                  <c:v>125.97</c:v>
                </c:pt>
                <c:pt idx="754">
                  <c:v>12.13</c:v>
                </c:pt>
                <c:pt idx="755">
                  <c:v>45.61</c:v>
                </c:pt>
                <c:pt idx="756">
                  <c:v>26.57</c:v>
                </c:pt>
                <c:pt idx="757">
                  <c:v>29.97</c:v>
                </c:pt>
                <c:pt idx="758">
                  <c:v>192.3</c:v>
                </c:pt>
                <c:pt idx="759">
                  <c:v>748.1</c:v>
                </c:pt>
                <c:pt idx="760">
                  <c:v>282.97000000000003</c:v>
                </c:pt>
                <c:pt idx="761">
                  <c:v>328.13</c:v>
                </c:pt>
                <c:pt idx="762">
                  <c:v>1925.68</c:v>
                </c:pt>
                <c:pt idx="763">
                  <c:v>796.89</c:v>
                </c:pt>
                <c:pt idx="764">
                  <c:v>102.54</c:v>
                </c:pt>
                <c:pt idx="765">
                  <c:v>14.41</c:v>
                </c:pt>
                <c:pt idx="766">
                  <c:v>72.94</c:v>
                </c:pt>
                <c:pt idx="767">
                  <c:v>341.59</c:v>
                </c:pt>
                <c:pt idx="768">
                  <c:v>4996.96</c:v>
                </c:pt>
                <c:pt idx="769">
                  <c:v>754.81</c:v>
                </c:pt>
                <c:pt idx="770">
                  <c:v>18.88</c:v>
                </c:pt>
                <c:pt idx="771">
                  <c:v>98.41</c:v>
                </c:pt>
                <c:pt idx="772">
                  <c:v>93.68</c:v>
                </c:pt>
                <c:pt idx="773">
                  <c:v>1901.37</c:v>
                </c:pt>
                <c:pt idx="774">
                  <c:v>360.64</c:v>
                </c:pt>
                <c:pt idx="775">
                  <c:v>63.8</c:v>
                </c:pt>
                <c:pt idx="776">
                  <c:v>266.66000000000003</c:v>
                </c:pt>
                <c:pt idx="777">
                  <c:v>395.61</c:v>
                </c:pt>
                <c:pt idx="778">
                  <c:v>2057.87</c:v>
                </c:pt>
                <c:pt idx="779">
                  <c:v>357.74</c:v>
                </c:pt>
                <c:pt idx="780">
                  <c:v>103.88</c:v>
                </c:pt>
                <c:pt idx="781">
                  <c:v>29.22</c:v>
                </c:pt>
                <c:pt idx="782">
                  <c:v>10.08</c:v>
                </c:pt>
                <c:pt idx="783">
                  <c:v>1810.18</c:v>
                </c:pt>
                <c:pt idx="784">
                  <c:v>7386.29</c:v>
                </c:pt>
                <c:pt idx="785">
                  <c:v>134.56</c:v>
                </c:pt>
                <c:pt idx="786">
                  <c:v>1068.45</c:v>
                </c:pt>
                <c:pt idx="787">
                  <c:v>5371.4</c:v>
                </c:pt>
                <c:pt idx="788">
                  <c:v>126.81</c:v>
                </c:pt>
                <c:pt idx="789">
                  <c:v>729.33</c:v>
                </c:pt>
                <c:pt idx="790">
                  <c:v>2151.35</c:v>
                </c:pt>
                <c:pt idx="791">
                  <c:v>1121.3900000000001</c:v>
                </c:pt>
                <c:pt idx="792">
                  <c:v>4431.4799999999996</c:v>
                </c:pt>
                <c:pt idx="793">
                  <c:v>492.18</c:v>
                </c:pt>
                <c:pt idx="794">
                  <c:v>540.09</c:v>
                </c:pt>
                <c:pt idx="795">
                  <c:v>85.07</c:v>
                </c:pt>
                <c:pt idx="796">
                  <c:v>4179.68</c:v>
                </c:pt>
                <c:pt idx="797">
                  <c:v>66.040000000000006</c:v>
                </c:pt>
                <c:pt idx="798">
                  <c:v>70.16</c:v>
                </c:pt>
                <c:pt idx="799">
                  <c:v>1240.57</c:v>
                </c:pt>
                <c:pt idx="800">
                  <c:v>81.849999999999994</c:v>
                </c:pt>
                <c:pt idx="801">
                  <c:v>1355.05</c:v>
                </c:pt>
                <c:pt idx="802">
                  <c:v>87.04</c:v>
                </c:pt>
                <c:pt idx="803">
                  <c:v>206.1</c:v>
                </c:pt>
                <c:pt idx="804">
                  <c:v>117.91</c:v>
                </c:pt>
                <c:pt idx="805">
                  <c:v>2103.1999999999998</c:v>
                </c:pt>
                <c:pt idx="806">
                  <c:v>923.29</c:v>
                </c:pt>
                <c:pt idx="807">
                  <c:v>483.05</c:v>
                </c:pt>
                <c:pt idx="808">
                  <c:v>370.62</c:v>
                </c:pt>
                <c:pt idx="809">
                  <c:v>808.96</c:v>
                </c:pt>
                <c:pt idx="810">
                  <c:v>280.62</c:v>
                </c:pt>
                <c:pt idx="811">
                  <c:v>18407.669999999998</c:v>
                </c:pt>
                <c:pt idx="812">
                  <c:v>812.96</c:v>
                </c:pt>
                <c:pt idx="813">
                  <c:v>471.62</c:v>
                </c:pt>
                <c:pt idx="814">
                  <c:v>1968.73</c:v>
                </c:pt>
                <c:pt idx="815">
                  <c:v>3825.05</c:v>
                </c:pt>
                <c:pt idx="816">
                  <c:v>1964.4</c:v>
                </c:pt>
                <c:pt idx="817">
                  <c:v>346.83</c:v>
                </c:pt>
                <c:pt idx="818">
                  <c:v>16718.7</c:v>
                </c:pt>
                <c:pt idx="819">
                  <c:v>318.32</c:v>
                </c:pt>
                <c:pt idx="820">
                  <c:v>5277.58</c:v>
                </c:pt>
                <c:pt idx="821">
                  <c:v>1451.6</c:v>
                </c:pt>
                <c:pt idx="822">
                  <c:v>3008.5</c:v>
                </c:pt>
                <c:pt idx="823">
                  <c:v>8246.86</c:v>
                </c:pt>
                <c:pt idx="824">
                  <c:v>304.64999999999998</c:v>
                </c:pt>
                <c:pt idx="825">
                  <c:v>231.13</c:v>
                </c:pt>
                <c:pt idx="826">
                  <c:v>5546.06</c:v>
                </c:pt>
                <c:pt idx="827">
                  <c:v>2700.43</c:v>
                </c:pt>
                <c:pt idx="828">
                  <c:v>9464.39</c:v>
                </c:pt>
                <c:pt idx="829">
                  <c:v>4485.54</c:v>
                </c:pt>
                <c:pt idx="830">
                  <c:v>3438.06</c:v>
                </c:pt>
                <c:pt idx="831">
                  <c:v>867.22</c:v>
                </c:pt>
                <c:pt idx="832">
                  <c:v>110.21</c:v>
                </c:pt>
                <c:pt idx="833">
                  <c:v>67.099999999999994</c:v>
                </c:pt>
                <c:pt idx="834">
                  <c:v>78.819999999999993</c:v>
                </c:pt>
                <c:pt idx="835">
                  <c:v>179.64</c:v>
                </c:pt>
                <c:pt idx="836">
                  <c:v>104.28</c:v>
                </c:pt>
                <c:pt idx="837">
                  <c:v>588.54999999999995</c:v>
                </c:pt>
                <c:pt idx="838">
                  <c:v>226.81</c:v>
                </c:pt>
                <c:pt idx="839">
                  <c:v>3076.1</c:v>
                </c:pt>
                <c:pt idx="840">
                  <c:v>33.619999999999997</c:v>
                </c:pt>
                <c:pt idx="841">
                  <c:v>11055.12</c:v>
                </c:pt>
                <c:pt idx="842">
                  <c:v>119.38</c:v>
                </c:pt>
                <c:pt idx="843">
                  <c:v>3206.94</c:v>
                </c:pt>
                <c:pt idx="844">
                  <c:v>285.67</c:v>
                </c:pt>
                <c:pt idx="845">
                  <c:v>84.95</c:v>
                </c:pt>
                <c:pt idx="846">
                  <c:v>43.08</c:v>
                </c:pt>
                <c:pt idx="847">
                  <c:v>66.55</c:v>
                </c:pt>
                <c:pt idx="848">
                  <c:v>103.49</c:v>
                </c:pt>
                <c:pt idx="849">
                  <c:v>192.18</c:v>
                </c:pt>
                <c:pt idx="850">
                  <c:v>1475.58</c:v>
                </c:pt>
                <c:pt idx="851">
                  <c:v>562.88</c:v>
                </c:pt>
                <c:pt idx="852">
                  <c:v>374.38</c:v>
                </c:pt>
                <c:pt idx="853">
                  <c:v>44.47</c:v>
                </c:pt>
                <c:pt idx="854">
                  <c:v>89.76</c:v>
                </c:pt>
                <c:pt idx="855">
                  <c:v>264.33999999999997</c:v>
                </c:pt>
                <c:pt idx="856">
                  <c:v>36.74</c:v>
                </c:pt>
                <c:pt idx="857">
                  <c:v>426.6</c:v>
                </c:pt>
                <c:pt idx="858">
                  <c:v>838.18</c:v>
                </c:pt>
                <c:pt idx="859">
                  <c:v>13327.5</c:v>
                </c:pt>
                <c:pt idx="860">
                  <c:v>325.97000000000003</c:v>
                </c:pt>
                <c:pt idx="861">
                  <c:v>28.46</c:v>
                </c:pt>
                <c:pt idx="862">
                  <c:v>249.95</c:v>
                </c:pt>
                <c:pt idx="863">
                  <c:v>204.3</c:v>
                </c:pt>
                <c:pt idx="864">
                  <c:v>1719.45</c:v>
                </c:pt>
                <c:pt idx="865">
                  <c:v>89.11</c:v>
                </c:pt>
                <c:pt idx="866">
                  <c:v>160.71</c:v>
                </c:pt>
                <c:pt idx="867">
                  <c:v>478.61</c:v>
                </c:pt>
                <c:pt idx="868">
                  <c:v>1170.21</c:v>
                </c:pt>
                <c:pt idx="869">
                  <c:v>3309.23</c:v>
                </c:pt>
                <c:pt idx="870">
                  <c:v>243.32</c:v>
                </c:pt>
                <c:pt idx="871">
                  <c:v>1066.68</c:v>
                </c:pt>
                <c:pt idx="872">
                  <c:v>4729.71</c:v>
                </c:pt>
                <c:pt idx="873">
                  <c:v>3825.32</c:v>
                </c:pt>
                <c:pt idx="874">
                  <c:v>8.5299999999999994</c:v>
                </c:pt>
                <c:pt idx="875">
                  <c:v>502.35</c:v>
                </c:pt>
                <c:pt idx="876">
                  <c:v>19.8</c:v>
                </c:pt>
                <c:pt idx="877">
                  <c:v>1135.17</c:v>
                </c:pt>
                <c:pt idx="878">
                  <c:v>19.899999999999999</c:v>
                </c:pt>
                <c:pt idx="879">
                  <c:v>3894.82</c:v>
                </c:pt>
                <c:pt idx="880">
                  <c:v>7851.91</c:v>
                </c:pt>
                <c:pt idx="881">
                  <c:v>68.08</c:v>
                </c:pt>
                <c:pt idx="882">
                  <c:v>491.89</c:v>
                </c:pt>
                <c:pt idx="883">
                  <c:v>5497.37</c:v>
                </c:pt>
                <c:pt idx="884">
                  <c:v>27.83</c:v>
                </c:pt>
                <c:pt idx="885">
                  <c:v>246.2</c:v>
                </c:pt>
                <c:pt idx="886">
                  <c:v>40.299999999999997</c:v>
                </c:pt>
                <c:pt idx="887">
                  <c:v>111.88</c:v>
                </c:pt>
                <c:pt idx="888">
                  <c:v>49.02</c:v>
                </c:pt>
                <c:pt idx="889">
                  <c:v>26.38</c:v>
                </c:pt>
                <c:pt idx="890">
                  <c:v>631.51</c:v>
                </c:pt>
                <c:pt idx="891">
                  <c:v>9.41</c:v>
                </c:pt>
                <c:pt idx="892">
                  <c:v>815.75</c:v>
                </c:pt>
                <c:pt idx="893">
                  <c:v>73.97</c:v>
                </c:pt>
                <c:pt idx="894">
                  <c:v>5008.76</c:v>
                </c:pt>
                <c:pt idx="895">
                  <c:v>13.53</c:v>
                </c:pt>
                <c:pt idx="896">
                  <c:v>173.97</c:v>
                </c:pt>
                <c:pt idx="897">
                  <c:v>511.35</c:v>
                </c:pt>
                <c:pt idx="898">
                  <c:v>14642.66</c:v>
                </c:pt>
                <c:pt idx="899">
                  <c:v>3204.73</c:v>
                </c:pt>
                <c:pt idx="900">
                  <c:v>111.86</c:v>
                </c:pt>
                <c:pt idx="901">
                  <c:v>18.489999999999998</c:v>
                </c:pt>
                <c:pt idx="902">
                  <c:v>1226.6400000000001</c:v>
                </c:pt>
                <c:pt idx="903">
                  <c:v>43.49</c:v>
                </c:pt>
                <c:pt idx="904">
                  <c:v>3622.93</c:v>
                </c:pt>
                <c:pt idx="905">
                  <c:v>13.53</c:v>
                </c:pt>
                <c:pt idx="906">
                  <c:v>212.89</c:v>
                </c:pt>
                <c:pt idx="907">
                  <c:v>5555.6</c:v>
                </c:pt>
                <c:pt idx="908">
                  <c:v>292.49</c:v>
                </c:pt>
                <c:pt idx="909">
                  <c:v>131.72</c:v>
                </c:pt>
                <c:pt idx="910">
                  <c:v>40136.93</c:v>
                </c:pt>
                <c:pt idx="911">
                  <c:v>11938.4</c:v>
                </c:pt>
                <c:pt idx="912">
                  <c:v>305.12</c:v>
                </c:pt>
                <c:pt idx="913">
                  <c:v>374.26</c:v>
                </c:pt>
                <c:pt idx="914">
                  <c:v>31.5</c:v>
                </c:pt>
                <c:pt idx="915">
                  <c:v>55.54</c:v>
                </c:pt>
                <c:pt idx="916">
                  <c:v>1440.34</c:v>
                </c:pt>
                <c:pt idx="917">
                  <c:v>67.5</c:v>
                </c:pt>
                <c:pt idx="918">
                  <c:v>10034.23</c:v>
                </c:pt>
                <c:pt idx="919">
                  <c:v>3581.52</c:v>
                </c:pt>
                <c:pt idx="920">
                  <c:v>76.28</c:v>
                </c:pt>
                <c:pt idx="921">
                  <c:v>96.58</c:v>
                </c:pt>
                <c:pt idx="922">
                  <c:v>84.76</c:v>
                </c:pt>
                <c:pt idx="923">
                  <c:v>104.84</c:v>
                </c:pt>
                <c:pt idx="924">
                  <c:v>181.66</c:v>
                </c:pt>
                <c:pt idx="925">
                  <c:v>1171.67</c:v>
                </c:pt>
                <c:pt idx="926">
                  <c:v>36.47</c:v>
                </c:pt>
                <c:pt idx="927">
                  <c:v>505.61</c:v>
                </c:pt>
                <c:pt idx="928">
                  <c:v>917.56</c:v>
                </c:pt>
                <c:pt idx="929">
                  <c:v>12924.23</c:v>
                </c:pt>
                <c:pt idx="930">
                  <c:v>92.52</c:v>
                </c:pt>
                <c:pt idx="931">
                  <c:v>1714.93</c:v>
                </c:pt>
                <c:pt idx="932">
                  <c:v>1.62</c:v>
                </c:pt>
                <c:pt idx="933">
                  <c:v>874.4</c:v>
                </c:pt>
                <c:pt idx="934">
                  <c:v>106.65</c:v>
                </c:pt>
                <c:pt idx="935">
                  <c:v>346.99</c:v>
                </c:pt>
                <c:pt idx="936">
                  <c:v>550.37</c:v>
                </c:pt>
                <c:pt idx="937">
                  <c:v>107.95</c:v>
                </c:pt>
                <c:pt idx="938">
                  <c:v>81.12</c:v>
                </c:pt>
                <c:pt idx="939">
                  <c:v>733.05</c:v>
                </c:pt>
                <c:pt idx="940">
                  <c:v>30.45</c:v>
                </c:pt>
                <c:pt idx="941">
                  <c:v>75.239999999999995</c:v>
                </c:pt>
                <c:pt idx="942">
                  <c:v>3664.71</c:v>
                </c:pt>
                <c:pt idx="943">
                  <c:v>35.99</c:v>
                </c:pt>
                <c:pt idx="944">
                  <c:v>519.29999999999995</c:v>
                </c:pt>
                <c:pt idx="945">
                  <c:v>1116.28</c:v>
                </c:pt>
                <c:pt idx="946">
                  <c:v>819.95</c:v>
                </c:pt>
                <c:pt idx="947">
                  <c:v>1418.97</c:v>
                </c:pt>
                <c:pt idx="948">
                  <c:v>629.27</c:v>
                </c:pt>
                <c:pt idx="949">
                  <c:v>1259.4000000000001</c:v>
                </c:pt>
                <c:pt idx="950">
                  <c:v>1967.98</c:v>
                </c:pt>
                <c:pt idx="951">
                  <c:v>850.16</c:v>
                </c:pt>
                <c:pt idx="952">
                  <c:v>394.1</c:v>
                </c:pt>
                <c:pt idx="953">
                  <c:v>1269.3699999999999</c:v>
                </c:pt>
                <c:pt idx="954">
                  <c:v>6.54</c:v>
                </c:pt>
                <c:pt idx="955">
                  <c:v>10.6</c:v>
                </c:pt>
                <c:pt idx="956">
                  <c:v>1706.04</c:v>
                </c:pt>
                <c:pt idx="957">
                  <c:v>677</c:v>
                </c:pt>
                <c:pt idx="958">
                  <c:v>266.39</c:v>
                </c:pt>
                <c:pt idx="959">
                  <c:v>51.82</c:v>
                </c:pt>
                <c:pt idx="960">
                  <c:v>78.94</c:v>
                </c:pt>
                <c:pt idx="961">
                  <c:v>9539.6</c:v>
                </c:pt>
                <c:pt idx="962">
                  <c:v>109.86</c:v>
                </c:pt>
                <c:pt idx="963">
                  <c:v>1426.51</c:v>
                </c:pt>
                <c:pt idx="964">
                  <c:v>537.22</c:v>
                </c:pt>
                <c:pt idx="965">
                  <c:v>343</c:v>
                </c:pt>
                <c:pt idx="966">
                  <c:v>1045.75</c:v>
                </c:pt>
                <c:pt idx="967">
                  <c:v>6445.84</c:v>
                </c:pt>
                <c:pt idx="968">
                  <c:v>1561.22</c:v>
                </c:pt>
                <c:pt idx="969">
                  <c:v>136.01</c:v>
                </c:pt>
                <c:pt idx="970">
                  <c:v>85.75</c:v>
                </c:pt>
                <c:pt idx="971">
                  <c:v>2331.9</c:v>
                </c:pt>
                <c:pt idx="972">
                  <c:v>27.47</c:v>
                </c:pt>
                <c:pt idx="973">
                  <c:v>390.31</c:v>
                </c:pt>
                <c:pt idx="974">
                  <c:v>257.41000000000003</c:v>
                </c:pt>
                <c:pt idx="975">
                  <c:v>1623.05</c:v>
                </c:pt>
                <c:pt idx="976">
                  <c:v>375.4</c:v>
                </c:pt>
                <c:pt idx="977">
                  <c:v>460.87</c:v>
                </c:pt>
                <c:pt idx="978">
                  <c:v>9.66</c:v>
                </c:pt>
                <c:pt idx="979">
                  <c:v>105.69</c:v>
                </c:pt>
                <c:pt idx="980">
                  <c:v>1355.97</c:v>
                </c:pt>
                <c:pt idx="981">
                  <c:v>101.47</c:v>
                </c:pt>
                <c:pt idx="982">
                  <c:v>34.99</c:v>
                </c:pt>
                <c:pt idx="983">
                  <c:v>393.63</c:v>
                </c:pt>
                <c:pt idx="984">
                  <c:v>283.45999999999998</c:v>
                </c:pt>
                <c:pt idx="985">
                  <c:v>142.6</c:v>
                </c:pt>
                <c:pt idx="986">
                  <c:v>111.94</c:v>
                </c:pt>
                <c:pt idx="987">
                  <c:v>744.4</c:v>
                </c:pt>
                <c:pt idx="988">
                  <c:v>6.12</c:v>
                </c:pt>
                <c:pt idx="989">
                  <c:v>2268.65</c:v>
                </c:pt>
                <c:pt idx="990">
                  <c:v>2832.68</c:v>
                </c:pt>
                <c:pt idx="991">
                  <c:v>394.51</c:v>
                </c:pt>
                <c:pt idx="992">
                  <c:v>61.28</c:v>
                </c:pt>
                <c:pt idx="993">
                  <c:v>1712.5</c:v>
                </c:pt>
                <c:pt idx="994">
                  <c:v>18.920000000000002</c:v>
                </c:pt>
                <c:pt idx="995">
                  <c:v>35.14</c:v>
                </c:pt>
                <c:pt idx="996">
                  <c:v>103.31</c:v>
                </c:pt>
                <c:pt idx="997">
                  <c:v>1103.06</c:v>
                </c:pt>
                <c:pt idx="998">
                  <c:v>25.61</c:v>
                </c:pt>
                <c:pt idx="999">
                  <c:v>768.44</c:v>
                </c:pt>
                <c:pt idx="1000">
                  <c:v>80.08</c:v>
                </c:pt>
                <c:pt idx="1001">
                  <c:v>30.65</c:v>
                </c:pt>
                <c:pt idx="1002">
                  <c:v>38.65</c:v>
                </c:pt>
                <c:pt idx="1003">
                  <c:v>279.83</c:v>
                </c:pt>
                <c:pt idx="1004">
                  <c:v>154.61000000000001</c:v>
                </c:pt>
                <c:pt idx="1005">
                  <c:v>356.95</c:v>
                </c:pt>
                <c:pt idx="1006">
                  <c:v>388.63</c:v>
                </c:pt>
                <c:pt idx="1007">
                  <c:v>53.11</c:v>
                </c:pt>
                <c:pt idx="1008">
                  <c:v>977.41</c:v>
                </c:pt>
                <c:pt idx="1009">
                  <c:v>57.67</c:v>
                </c:pt>
                <c:pt idx="1010">
                  <c:v>63.28</c:v>
                </c:pt>
                <c:pt idx="1011">
                  <c:v>257.94</c:v>
                </c:pt>
                <c:pt idx="1012">
                  <c:v>126.9</c:v>
                </c:pt>
                <c:pt idx="1013">
                  <c:v>552.22</c:v>
                </c:pt>
                <c:pt idx="1014">
                  <c:v>52.93</c:v>
                </c:pt>
                <c:pt idx="1015">
                  <c:v>410.15</c:v>
                </c:pt>
                <c:pt idx="1016">
                  <c:v>412.05</c:v>
                </c:pt>
                <c:pt idx="1017">
                  <c:v>19.38</c:v>
                </c:pt>
                <c:pt idx="1018">
                  <c:v>22.82</c:v>
                </c:pt>
                <c:pt idx="1019">
                  <c:v>188.66</c:v>
                </c:pt>
                <c:pt idx="1020">
                  <c:v>2590.7199999999998</c:v>
                </c:pt>
                <c:pt idx="1021">
                  <c:v>6.81</c:v>
                </c:pt>
                <c:pt idx="1022">
                  <c:v>36.31</c:v>
                </c:pt>
                <c:pt idx="1023">
                  <c:v>107.82</c:v>
                </c:pt>
                <c:pt idx="1024">
                  <c:v>22.82</c:v>
                </c:pt>
                <c:pt idx="1025">
                  <c:v>1845.23</c:v>
                </c:pt>
                <c:pt idx="1026">
                  <c:v>1579.83</c:v>
                </c:pt>
                <c:pt idx="1027">
                  <c:v>329.72</c:v>
                </c:pt>
                <c:pt idx="1028">
                  <c:v>21.45</c:v>
                </c:pt>
                <c:pt idx="1029">
                  <c:v>98.27</c:v>
                </c:pt>
                <c:pt idx="1030">
                  <c:v>3135.27</c:v>
                </c:pt>
                <c:pt idx="1031">
                  <c:v>1200.6600000000001</c:v>
                </c:pt>
                <c:pt idx="1032">
                  <c:v>296.88</c:v>
                </c:pt>
                <c:pt idx="1033">
                  <c:v>114.76</c:v>
                </c:pt>
                <c:pt idx="1034">
                  <c:v>165.43</c:v>
                </c:pt>
                <c:pt idx="1035">
                  <c:v>37.159999999999997</c:v>
                </c:pt>
                <c:pt idx="1036">
                  <c:v>43.65</c:v>
                </c:pt>
                <c:pt idx="1037">
                  <c:v>41.48</c:v>
                </c:pt>
                <c:pt idx="1038">
                  <c:v>31.44</c:v>
                </c:pt>
                <c:pt idx="1039">
                  <c:v>250.78</c:v>
                </c:pt>
                <c:pt idx="1040">
                  <c:v>1303.92</c:v>
                </c:pt>
                <c:pt idx="1041">
                  <c:v>70.17</c:v>
                </c:pt>
                <c:pt idx="1042">
                  <c:v>335.92</c:v>
                </c:pt>
                <c:pt idx="1043">
                  <c:v>42.76</c:v>
                </c:pt>
                <c:pt idx="1044">
                  <c:v>46.08</c:v>
                </c:pt>
                <c:pt idx="1045">
                  <c:v>512.96</c:v>
                </c:pt>
                <c:pt idx="1046">
                  <c:v>40.130000000000003</c:v>
                </c:pt>
                <c:pt idx="1047">
                  <c:v>64.59</c:v>
                </c:pt>
                <c:pt idx="1048">
                  <c:v>461.94</c:v>
                </c:pt>
                <c:pt idx="1049">
                  <c:v>5082.26</c:v>
                </c:pt>
                <c:pt idx="1050">
                  <c:v>1216.32</c:v>
                </c:pt>
                <c:pt idx="1051">
                  <c:v>1102.45</c:v>
                </c:pt>
                <c:pt idx="1052">
                  <c:v>17.91</c:v>
                </c:pt>
                <c:pt idx="1053">
                  <c:v>1989.32</c:v>
                </c:pt>
                <c:pt idx="1054">
                  <c:v>206.73</c:v>
                </c:pt>
                <c:pt idx="1055">
                  <c:v>603.07000000000005</c:v>
                </c:pt>
                <c:pt idx="1056">
                  <c:v>3229.44</c:v>
                </c:pt>
                <c:pt idx="1057">
                  <c:v>277.07</c:v>
                </c:pt>
                <c:pt idx="1058">
                  <c:v>654.41999999999996</c:v>
                </c:pt>
                <c:pt idx="1059">
                  <c:v>38.020000000000003</c:v>
                </c:pt>
                <c:pt idx="1060">
                  <c:v>921.35</c:v>
                </c:pt>
                <c:pt idx="1061">
                  <c:v>1774.7</c:v>
                </c:pt>
                <c:pt idx="1062">
                  <c:v>114.76</c:v>
                </c:pt>
                <c:pt idx="1063">
                  <c:v>236.5</c:v>
                </c:pt>
                <c:pt idx="1064">
                  <c:v>51.5</c:v>
                </c:pt>
                <c:pt idx="1065">
                  <c:v>714.54</c:v>
                </c:pt>
                <c:pt idx="1066">
                  <c:v>2.25</c:v>
                </c:pt>
                <c:pt idx="1067">
                  <c:v>19.66</c:v>
                </c:pt>
                <c:pt idx="1068">
                  <c:v>873.76</c:v>
                </c:pt>
                <c:pt idx="1069">
                  <c:v>468.99</c:v>
                </c:pt>
                <c:pt idx="1070">
                  <c:v>228.36</c:v>
                </c:pt>
                <c:pt idx="1071">
                  <c:v>1243.8699999999999</c:v>
                </c:pt>
                <c:pt idx="1072">
                  <c:v>62.72</c:v>
                </c:pt>
                <c:pt idx="1073">
                  <c:v>72.760000000000005</c:v>
                </c:pt>
                <c:pt idx="1074">
                  <c:v>400.47</c:v>
                </c:pt>
                <c:pt idx="1075">
                  <c:v>27.98</c:v>
                </c:pt>
                <c:pt idx="1076">
                  <c:v>6.38</c:v>
                </c:pt>
                <c:pt idx="1077">
                  <c:v>137.77000000000001</c:v>
                </c:pt>
                <c:pt idx="1078">
                  <c:v>1475.99</c:v>
                </c:pt>
                <c:pt idx="1079">
                  <c:v>157.93</c:v>
                </c:pt>
                <c:pt idx="1080">
                  <c:v>1531.31</c:v>
                </c:pt>
                <c:pt idx="1081">
                  <c:v>72.25</c:v>
                </c:pt>
                <c:pt idx="1082">
                  <c:v>7099.12</c:v>
                </c:pt>
                <c:pt idx="1083">
                  <c:v>290.70999999999998</c:v>
                </c:pt>
                <c:pt idx="1084">
                  <c:v>296.33999999999997</c:v>
                </c:pt>
                <c:pt idx="1085">
                  <c:v>108.13</c:v>
                </c:pt>
                <c:pt idx="1086">
                  <c:v>62.36</c:v>
                </c:pt>
                <c:pt idx="1087">
                  <c:v>5.58</c:v>
                </c:pt>
                <c:pt idx="1088">
                  <c:v>31.09</c:v>
                </c:pt>
                <c:pt idx="1089">
                  <c:v>869.9</c:v>
                </c:pt>
                <c:pt idx="1090">
                  <c:v>13.54</c:v>
                </c:pt>
                <c:pt idx="1091">
                  <c:v>140.63</c:v>
                </c:pt>
                <c:pt idx="1092">
                  <c:v>2760.4</c:v>
                </c:pt>
                <c:pt idx="1093">
                  <c:v>489.69</c:v>
                </c:pt>
                <c:pt idx="1094">
                  <c:v>28.58</c:v>
                </c:pt>
                <c:pt idx="1095">
                  <c:v>23.08</c:v>
                </c:pt>
                <c:pt idx="1096">
                  <c:v>1500</c:v>
                </c:pt>
                <c:pt idx="1097">
                  <c:v>919.09</c:v>
                </c:pt>
                <c:pt idx="1098">
                  <c:v>3.17</c:v>
                </c:pt>
                <c:pt idx="1099">
                  <c:v>1373.59</c:v>
                </c:pt>
                <c:pt idx="1100">
                  <c:v>3103.28</c:v>
                </c:pt>
                <c:pt idx="1101">
                  <c:v>75.319999999999993</c:v>
                </c:pt>
                <c:pt idx="1102">
                  <c:v>16.82</c:v>
                </c:pt>
                <c:pt idx="1103">
                  <c:v>266.25</c:v>
                </c:pt>
                <c:pt idx="1104">
                  <c:v>49.71</c:v>
                </c:pt>
                <c:pt idx="1105">
                  <c:v>1266.06</c:v>
                </c:pt>
                <c:pt idx="1106">
                  <c:v>1389.83</c:v>
                </c:pt>
                <c:pt idx="1107">
                  <c:v>66.959999999999994</c:v>
                </c:pt>
                <c:pt idx="1108">
                  <c:v>236.46</c:v>
                </c:pt>
                <c:pt idx="1109">
                  <c:v>73.819999999999993</c:v>
                </c:pt>
                <c:pt idx="1110">
                  <c:v>243.11</c:v>
                </c:pt>
                <c:pt idx="1111">
                  <c:v>617.32000000000005</c:v>
                </c:pt>
                <c:pt idx="1112">
                  <c:v>192.28</c:v>
                </c:pt>
                <c:pt idx="1113">
                  <c:v>1813.68</c:v>
                </c:pt>
                <c:pt idx="1114">
                  <c:v>26.06</c:v>
                </c:pt>
                <c:pt idx="1115">
                  <c:v>1493.63</c:v>
                </c:pt>
                <c:pt idx="1116">
                  <c:v>198.28</c:v>
                </c:pt>
                <c:pt idx="1117">
                  <c:v>22.76</c:v>
                </c:pt>
                <c:pt idx="1118">
                  <c:v>147.15</c:v>
                </c:pt>
                <c:pt idx="1119">
                  <c:v>972.26</c:v>
                </c:pt>
                <c:pt idx="1120">
                  <c:v>973.71</c:v>
                </c:pt>
                <c:pt idx="1121">
                  <c:v>93.53</c:v>
                </c:pt>
                <c:pt idx="1122">
                  <c:v>3071.57</c:v>
                </c:pt>
                <c:pt idx="1123">
                  <c:v>933.72</c:v>
                </c:pt>
                <c:pt idx="1124">
                  <c:v>22.7</c:v>
                </c:pt>
                <c:pt idx="1125">
                  <c:v>825.24</c:v>
                </c:pt>
                <c:pt idx="1126">
                  <c:v>952.26</c:v>
                </c:pt>
                <c:pt idx="1127">
                  <c:v>1005.73</c:v>
                </c:pt>
                <c:pt idx="1128">
                  <c:v>303.72000000000003</c:v>
                </c:pt>
                <c:pt idx="1129">
                  <c:v>56.82</c:v>
                </c:pt>
                <c:pt idx="1130">
                  <c:v>59.05</c:v>
                </c:pt>
                <c:pt idx="1131">
                  <c:v>9.59</c:v>
                </c:pt>
                <c:pt idx="1132">
                  <c:v>165.03</c:v>
                </c:pt>
                <c:pt idx="1133">
                  <c:v>25.6</c:v>
                </c:pt>
                <c:pt idx="1134">
                  <c:v>355.92</c:v>
                </c:pt>
                <c:pt idx="1135">
                  <c:v>161.18</c:v>
                </c:pt>
                <c:pt idx="1136">
                  <c:v>101.71</c:v>
                </c:pt>
                <c:pt idx="1137">
                  <c:v>1766.68</c:v>
                </c:pt>
                <c:pt idx="1138">
                  <c:v>29.02</c:v>
                </c:pt>
                <c:pt idx="1139">
                  <c:v>114.09</c:v>
                </c:pt>
                <c:pt idx="1140">
                  <c:v>226.58</c:v>
                </c:pt>
                <c:pt idx="1141">
                  <c:v>270.52</c:v>
                </c:pt>
                <c:pt idx="1142">
                  <c:v>159.51</c:v>
                </c:pt>
                <c:pt idx="1143">
                  <c:v>1838.85</c:v>
                </c:pt>
                <c:pt idx="1144">
                  <c:v>12.26</c:v>
                </c:pt>
                <c:pt idx="1145">
                  <c:v>773.45</c:v>
                </c:pt>
                <c:pt idx="1146">
                  <c:v>159.02000000000001</c:v>
                </c:pt>
                <c:pt idx="1147">
                  <c:v>338.13</c:v>
                </c:pt>
                <c:pt idx="1148">
                  <c:v>121.6</c:v>
                </c:pt>
                <c:pt idx="1149">
                  <c:v>619.16999999999996</c:v>
                </c:pt>
                <c:pt idx="1150">
                  <c:v>581.20000000000005</c:v>
                </c:pt>
                <c:pt idx="1151">
                  <c:v>35.479999999999997</c:v>
                </c:pt>
                <c:pt idx="1152">
                  <c:v>434.31</c:v>
                </c:pt>
                <c:pt idx="1153">
                  <c:v>19.86</c:v>
                </c:pt>
                <c:pt idx="1154">
                  <c:v>23.26</c:v>
                </c:pt>
                <c:pt idx="1155">
                  <c:v>40.869999999999997</c:v>
                </c:pt>
                <c:pt idx="1156">
                  <c:v>231.62</c:v>
                </c:pt>
                <c:pt idx="1157">
                  <c:v>26.82</c:v>
                </c:pt>
                <c:pt idx="1158">
                  <c:v>51.83</c:v>
                </c:pt>
                <c:pt idx="1159">
                  <c:v>2839.31</c:v>
                </c:pt>
                <c:pt idx="1160">
                  <c:v>206.69</c:v>
                </c:pt>
                <c:pt idx="1161">
                  <c:v>810.18</c:v>
                </c:pt>
                <c:pt idx="1162">
                  <c:v>32.4</c:v>
                </c:pt>
                <c:pt idx="1163">
                  <c:v>424.67</c:v>
                </c:pt>
                <c:pt idx="1164">
                  <c:v>633.30999999999995</c:v>
                </c:pt>
                <c:pt idx="1165">
                  <c:v>6.45</c:v>
                </c:pt>
                <c:pt idx="1166">
                  <c:v>286.73</c:v>
                </c:pt>
                <c:pt idx="1167">
                  <c:v>2011.23</c:v>
                </c:pt>
                <c:pt idx="1168">
                  <c:v>1485.38</c:v>
                </c:pt>
                <c:pt idx="1169">
                  <c:v>22.61</c:v>
                </c:pt>
                <c:pt idx="1170">
                  <c:v>168.37</c:v>
                </c:pt>
                <c:pt idx="1171">
                  <c:v>205.94</c:v>
                </c:pt>
                <c:pt idx="1172">
                  <c:v>148.44999999999999</c:v>
                </c:pt>
                <c:pt idx="1173">
                  <c:v>647.04999999999995</c:v>
                </c:pt>
                <c:pt idx="1174">
                  <c:v>131.32</c:v>
                </c:pt>
                <c:pt idx="1175">
                  <c:v>323.42</c:v>
                </c:pt>
                <c:pt idx="1176">
                  <c:v>2645.29</c:v>
                </c:pt>
                <c:pt idx="1177">
                  <c:v>118.67</c:v>
                </c:pt>
                <c:pt idx="1178">
                  <c:v>8.49</c:v>
                </c:pt>
                <c:pt idx="1179">
                  <c:v>108.81</c:v>
                </c:pt>
                <c:pt idx="1180">
                  <c:v>17.149999999999999</c:v>
                </c:pt>
                <c:pt idx="1181">
                  <c:v>82.23</c:v>
                </c:pt>
                <c:pt idx="1182">
                  <c:v>492.9</c:v>
                </c:pt>
                <c:pt idx="1183">
                  <c:v>1865.7</c:v>
                </c:pt>
                <c:pt idx="1184">
                  <c:v>1081.54</c:v>
                </c:pt>
                <c:pt idx="1185">
                  <c:v>714.29</c:v>
                </c:pt>
                <c:pt idx="1186">
                  <c:v>56.23</c:v>
                </c:pt>
                <c:pt idx="1187">
                  <c:v>4776.6099999999997</c:v>
                </c:pt>
                <c:pt idx="1188">
                  <c:v>28.87</c:v>
                </c:pt>
                <c:pt idx="1189">
                  <c:v>1058.3499999999999</c:v>
                </c:pt>
                <c:pt idx="1190">
                  <c:v>68.47</c:v>
                </c:pt>
                <c:pt idx="1191">
                  <c:v>661.29</c:v>
                </c:pt>
                <c:pt idx="1192">
                  <c:v>84.73</c:v>
                </c:pt>
                <c:pt idx="1193">
                  <c:v>224.24</c:v>
                </c:pt>
                <c:pt idx="1194">
                  <c:v>639.75</c:v>
                </c:pt>
                <c:pt idx="1195">
                  <c:v>39.619999999999997</c:v>
                </c:pt>
                <c:pt idx="1196">
                  <c:v>1132.8399999999999</c:v>
                </c:pt>
                <c:pt idx="1197">
                  <c:v>143.63</c:v>
                </c:pt>
                <c:pt idx="1198">
                  <c:v>73.040000000000006</c:v>
                </c:pt>
                <c:pt idx="1199">
                  <c:v>33.35</c:v>
                </c:pt>
                <c:pt idx="1200">
                  <c:v>60.24</c:v>
                </c:pt>
                <c:pt idx="1201">
                  <c:v>718.03</c:v>
                </c:pt>
                <c:pt idx="1202">
                  <c:v>471.92</c:v>
                </c:pt>
                <c:pt idx="1203">
                  <c:v>2062.06</c:v>
                </c:pt>
                <c:pt idx="1204">
                  <c:v>168.2</c:v>
                </c:pt>
                <c:pt idx="1205">
                  <c:v>5704.74</c:v>
                </c:pt>
                <c:pt idx="1206">
                  <c:v>335.49</c:v>
                </c:pt>
                <c:pt idx="1207">
                  <c:v>179.51</c:v>
                </c:pt>
                <c:pt idx="1208">
                  <c:v>73.2</c:v>
                </c:pt>
                <c:pt idx="1209">
                  <c:v>117.98</c:v>
                </c:pt>
                <c:pt idx="1210">
                  <c:v>515.52</c:v>
                </c:pt>
                <c:pt idx="1211">
                  <c:v>44.85</c:v>
                </c:pt>
                <c:pt idx="1212">
                  <c:v>1391.4</c:v>
                </c:pt>
                <c:pt idx="1213">
                  <c:v>9.6</c:v>
                </c:pt>
                <c:pt idx="1214">
                  <c:v>114.81</c:v>
                </c:pt>
                <c:pt idx="1215">
                  <c:v>47.53</c:v>
                </c:pt>
                <c:pt idx="1216">
                  <c:v>1959.51</c:v>
                </c:pt>
                <c:pt idx="1217">
                  <c:v>26.48</c:v>
                </c:pt>
                <c:pt idx="1218">
                  <c:v>176.53</c:v>
                </c:pt>
                <c:pt idx="1219">
                  <c:v>695.07</c:v>
                </c:pt>
                <c:pt idx="1220">
                  <c:v>12296.49</c:v>
                </c:pt>
                <c:pt idx="1221">
                  <c:v>128.13</c:v>
                </c:pt>
                <c:pt idx="1222">
                  <c:v>7.75</c:v>
                </c:pt>
                <c:pt idx="1223">
                  <c:v>487.68</c:v>
                </c:pt>
                <c:pt idx="1224">
                  <c:v>4499.97</c:v>
                </c:pt>
                <c:pt idx="1225">
                  <c:v>108.55</c:v>
                </c:pt>
                <c:pt idx="1226">
                  <c:v>706.11</c:v>
                </c:pt>
                <c:pt idx="1227">
                  <c:v>2813.4</c:v>
                </c:pt>
                <c:pt idx="1228">
                  <c:v>2269.98</c:v>
                </c:pt>
                <c:pt idx="1229">
                  <c:v>2009.05</c:v>
                </c:pt>
                <c:pt idx="1230">
                  <c:v>3074.12</c:v>
                </c:pt>
                <c:pt idx="1231">
                  <c:v>35.590000000000003</c:v>
                </c:pt>
                <c:pt idx="1232">
                  <c:v>3.88</c:v>
                </c:pt>
                <c:pt idx="1233">
                  <c:v>121.92</c:v>
                </c:pt>
                <c:pt idx="1234">
                  <c:v>513.94000000000005</c:v>
                </c:pt>
                <c:pt idx="1235">
                  <c:v>1038.45</c:v>
                </c:pt>
                <c:pt idx="1236">
                  <c:v>560.82000000000005</c:v>
                </c:pt>
                <c:pt idx="1237">
                  <c:v>321.89999999999998</c:v>
                </c:pt>
                <c:pt idx="1238">
                  <c:v>1570.09</c:v>
                </c:pt>
                <c:pt idx="1239">
                  <c:v>73.180000000000007</c:v>
                </c:pt>
                <c:pt idx="1240">
                  <c:v>8.82</c:v>
                </c:pt>
                <c:pt idx="1241">
                  <c:v>5976.09</c:v>
                </c:pt>
                <c:pt idx="1242">
                  <c:v>102.27</c:v>
                </c:pt>
                <c:pt idx="1243">
                  <c:v>17.809999999999999</c:v>
                </c:pt>
                <c:pt idx="1244">
                  <c:v>115.06</c:v>
                </c:pt>
                <c:pt idx="1245">
                  <c:v>8.77</c:v>
                </c:pt>
                <c:pt idx="1246">
                  <c:v>792.79</c:v>
                </c:pt>
                <c:pt idx="1247">
                  <c:v>3961.88</c:v>
                </c:pt>
                <c:pt idx="1248">
                  <c:v>123.4</c:v>
                </c:pt>
                <c:pt idx="1249">
                  <c:v>690.61</c:v>
                </c:pt>
                <c:pt idx="1250">
                  <c:v>1053.74</c:v>
                </c:pt>
                <c:pt idx="1251">
                  <c:v>1761.78</c:v>
                </c:pt>
                <c:pt idx="1252">
                  <c:v>4009.89</c:v>
                </c:pt>
                <c:pt idx="1253">
                  <c:v>20.87</c:v>
                </c:pt>
                <c:pt idx="1254">
                  <c:v>25.7</c:v>
                </c:pt>
                <c:pt idx="1255">
                  <c:v>229.57</c:v>
                </c:pt>
                <c:pt idx="1256">
                  <c:v>1369.41</c:v>
                </c:pt>
                <c:pt idx="1257">
                  <c:v>66.7</c:v>
                </c:pt>
                <c:pt idx="1258">
                  <c:v>217</c:v>
                </c:pt>
                <c:pt idx="1259">
                  <c:v>31670.6</c:v>
                </c:pt>
                <c:pt idx="1260">
                  <c:v>239.82</c:v>
                </c:pt>
                <c:pt idx="1261">
                  <c:v>3397.27</c:v>
                </c:pt>
                <c:pt idx="1262">
                  <c:v>106.6</c:v>
                </c:pt>
                <c:pt idx="1263">
                  <c:v>371.28</c:v>
                </c:pt>
                <c:pt idx="1264">
                  <c:v>320.23</c:v>
                </c:pt>
                <c:pt idx="1265">
                  <c:v>383.52</c:v>
                </c:pt>
                <c:pt idx="1266">
                  <c:v>1867.65</c:v>
                </c:pt>
                <c:pt idx="1267">
                  <c:v>2230.19</c:v>
                </c:pt>
                <c:pt idx="1268">
                  <c:v>821.92</c:v>
                </c:pt>
                <c:pt idx="1269">
                  <c:v>439.45</c:v>
                </c:pt>
                <c:pt idx="1270">
                  <c:v>26.65</c:v>
                </c:pt>
                <c:pt idx="1271">
                  <c:v>66.709999999999994</c:v>
                </c:pt>
                <c:pt idx="1272">
                  <c:v>87.16</c:v>
                </c:pt>
                <c:pt idx="1273">
                  <c:v>101.26</c:v>
                </c:pt>
                <c:pt idx="1274">
                  <c:v>17.399999999999999</c:v>
                </c:pt>
                <c:pt idx="1275">
                  <c:v>52.93</c:v>
                </c:pt>
                <c:pt idx="1276">
                  <c:v>8637.44</c:v>
                </c:pt>
                <c:pt idx="1277">
                  <c:v>59.95</c:v>
                </c:pt>
                <c:pt idx="1278">
                  <c:v>567</c:v>
                </c:pt>
                <c:pt idx="1279">
                  <c:v>106.84</c:v>
                </c:pt>
                <c:pt idx="1280">
                  <c:v>483.24</c:v>
                </c:pt>
                <c:pt idx="1281">
                  <c:v>5062.49</c:v>
                </c:pt>
                <c:pt idx="1282">
                  <c:v>52.06</c:v>
                </c:pt>
                <c:pt idx="1283">
                  <c:v>29.98</c:v>
                </c:pt>
                <c:pt idx="1284">
                  <c:v>124.3</c:v>
                </c:pt>
                <c:pt idx="1285">
                  <c:v>32.51</c:v>
                </c:pt>
                <c:pt idx="1286">
                  <c:v>155.59</c:v>
                </c:pt>
                <c:pt idx="1287">
                  <c:v>518.80999999999995</c:v>
                </c:pt>
                <c:pt idx="1288">
                  <c:v>251.37</c:v>
                </c:pt>
                <c:pt idx="1289">
                  <c:v>520.08000000000004</c:v>
                </c:pt>
                <c:pt idx="1290">
                  <c:v>41.88</c:v>
                </c:pt>
                <c:pt idx="1291">
                  <c:v>90.21</c:v>
                </c:pt>
                <c:pt idx="1292">
                  <c:v>71.52</c:v>
                </c:pt>
                <c:pt idx="1293">
                  <c:v>879.21</c:v>
                </c:pt>
                <c:pt idx="1294">
                  <c:v>1268.26</c:v>
                </c:pt>
                <c:pt idx="1295">
                  <c:v>1468.97</c:v>
                </c:pt>
                <c:pt idx="1296">
                  <c:v>53.29</c:v>
                </c:pt>
                <c:pt idx="1297">
                  <c:v>19.64</c:v>
                </c:pt>
                <c:pt idx="1298">
                  <c:v>33.299999999999997</c:v>
                </c:pt>
                <c:pt idx="1299">
                  <c:v>55.6</c:v>
                </c:pt>
                <c:pt idx="1300">
                  <c:v>404.69</c:v>
                </c:pt>
                <c:pt idx="1301">
                  <c:v>535.53</c:v>
                </c:pt>
                <c:pt idx="1302">
                  <c:v>646.97</c:v>
                </c:pt>
                <c:pt idx="1303">
                  <c:v>946.29</c:v>
                </c:pt>
                <c:pt idx="1304">
                  <c:v>227.46</c:v>
                </c:pt>
                <c:pt idx="1305">
                  <c:v>123</c:v>
                </c:pt>
                <c:pt idx="1306">
                  <c:v>554.08000000000004</c:v>
                </c:pt>
                <c:pt idx="1307">
                  <c:v>27.24</c:v>
                </c:pt>
                <c:pt idx="1308">
                  <c:v>278.06</c:v>
                </c:pt>
                <c:pt idx="1309">
                  <c:v>280.20999999999998</c:v>
                </c:pt>
                <c:pt idx="1310">
                  <c:v>152.54</c:v>
                </c:pt>
                <c:pt idx="1311">
                  <c:v>89.79</c:v>
                </c:pt>
                <c:pt idx="1312">
                  <c:v>36.1</c:v>
                </c:pt>
                <c:pt idx="1313">
                  <c:v>53.64</c:v>
                </c:pt>
                <c:pt idx="1314">
                  <c:v>4129.7</c:v>
                </c:pt>
                <c:pt idx="1315">
                  <c:v>148.44999999999999</c:v>
                </c:pt>
                <c:pt idx="1316">
                  <c:v>1687.66</c:v>
                </c:pt>
                <c:pt idx="1317">
                  <c:v>49.86</c:v>
                </c:pt>
                <c:pt idx="1318">
                  <c:v>3053.38</c:v>
                </c:pt>
                <c:pt idx="1319">
                  <c:v>1561.44</c:v>
                </c:pt>
                <c:pt idx="1320">
                  <c:v>192.52</c:v>
                </c:pt>
                <c:pt idx="1321">
                  <c:v>1200.6199999999999</c:v>
                </c:pt>
                <c:pt idx="1322">
                  <c:v>582.42999999999995</c:v>
                </c:pt>
                <c:pt idx="1323">
                  <c:v>437.08</c:v>
                </c:pt>
                <c:pt idx="1324">
                  <c:v>547.08000000000004</c:v>
                </c:pt>
                <c:pt idx="1325">
                  <c:v>9.5500000000000007</c:v>
                </c:pt>
                <c:pt idx="1326">
                  <c:v>199.76</c:v>
                </c:pt>
                <c:pt idx="1327">
                  <c:v>70.2</c:v>
                </c:pt>
                <c:pt idx="1328">
                  <c:v>177.08</c:v>
                </c:pt>
                <c:pt idx="1329">
                  <c:v>9.7200000000000006</c:v>
                </c:pt>
                <c:pt idx="1330">
                  <c:v>115.22</c:v>
                </c:pt>
                <c:pt idx="1331">
                  <c:v>138.05000000000001</c:v>
                </c:pt>
                <c:pt idx="1332">
                  <c:v>225.5</c:v>
                </c:pt>
                <c:pt idx="1333">
                  <c:v>682.64</c:v>
                </c:pt>
                <c:pt idx="1334">
                  <c:v>11887.78</c:v>
                </c:pt>
                <c:pt idx="1335">
                  <c:v>480.37</c:v>
                </c:pt>
                <c:pt idx="1336">
                  <c:v>5.76</c:v>
                </c:pt>
                <c:pt idx="1337">
                  <c:v>3112.13</c:v>
                </c:pt>
                <c:pt idx="1338">
                  <c:v>122.1</c:v>
                </c:pt>
                <c:pt idx="1339">
                  <c:v>39.81</c:v>
                </c:pt>
                <c:pt idx="1340">
                  <c:v>2589.0100000000002</c:v>
                </c:pt>
                <c:pt idx="1341">
                  <c:v>1893.93</c:v>
                </c:pt>
                <c:pt idx="1342">
                  <c:v>1467.2</c:v>
                </c:pt>
                <c:pt idx="1343">
                  <c:v>515.09</c:v>
                </c:pt>
                <c:pt idx="1344">
                  <c:v>2674.61</c:v>
                </c:pt>
                <c:pt idx="1345">
                  <c:v>2367.39</c:v>
                </c:pt>
                <c:pt idx="1346">
                  <c:v>211.13</c:v>
                </c:pt>
                <c:pt idx="1347">
                  <c:v>25.39</c:v>
                </c:pt>
                <c:pt idx="1348">
                  <c:v>87.27</c:v>
                </c:pt>
                <c:pt idx="1349">
                  <c:v>1301.7</c:v>
                </c:pt>
                <c:pt idx="1350">
                  <c:v>1256.6600000000001</c:v>
                </c:pt>
                <c:pt idx="1351">
                  <c:v>91.61</c:v>
                </c:pt>
                <c:pt idx="1352">
                  <c:v>2931.79</c:v>
                </c:pt>
                <c:pt idx="1353">
                  <c:v>887.32</c:v>
                </c:pt>
                <c:pt idx="1354">
                  <c:v>248.22</c:v>
                </c:pt>
                <c:pt idx="1355">
                  <c:v>109.87</c:v>
                </c:pt>
                <c:pt idx="1356">
                  <c:v>233.58</c:v>
                </c:pt>
                <c:pt idx="1357">
                  <c:v>163.65</c:v>
                </c:pt>
                <c:pt idx="1358">
                  <c:v>15.04</c:v>
                </c:pt>
                <c:pt idx="1359">
                  <c:v>48.76</c:v>
                </c:pt>
                <c:pt idx="1360">
                  <c:v>125.28</c:v>
                </c:pt>
                <c:pt idx="1361">
                  <c:v>45.38</c:v>
                </c:pt>
                <c:pt idx="1362">
                  <c:v>1557.26</c:v>
                </c:pt>
                <c:pt idx="1363">
                  <c:v>209.62</c:v>
                </c:pt>
                <c:pt idx="1364">
                  <c:v>30.78</c:v>
                </c:pt>
                <c:pt idx="1365">
                  <c:v>230.82</c:v>
                </c:pt>
                <c:pt idx="1366">
                  <c:v>403.25</c:v>
                </c:pt>
                <c:pt idx="1367">
                  <c:v>431.54</c:v>
                </c:pt>
                <c:pt idx="1368">
                  <c:v>54.83</c:v>
                </c:pt>
                <c:pt idx="1369">
                  <c:v>874.1</c:v>
                </c:pt>
                <c:pt idx="1370">
                  <c:v>47.73</c:v>
                </c:pt>
                <c:pt idx="1371">
                  <c:v>67.48</c:v>
                </c:pt>
                <c:pt idx="1372">
                  <c:v>414.49</c:v>
                </c:pt>
                <c:pt idx="1373">
                  <c:v>469.69</c:v>
                </c:pt>
                <c:pt idx="1374">
                  <c:v>8585.67</c:v>
                </c:pt>
                <c:pt idx="1375">
                  <c:v>868.92</c:v>
                </c:pt>
                <c:pt idx="1376">
                  <c:v>479.84</c:v>
                </c:pt>
                <c:pt idx="1377">
                  <c:v>2846.2</c:v>
                </c:pt>
                <c:pt idx="1378">
                  <c:v>84.37</c:v>
                </c:pt>
                <c:pt idx="1379">
                  <c:v>368.66</c:v>
                </c:pt>
                <c:pt idx="1380">
                  <c:v>439.7</c:v>
                </c:pt>
                <c:pt idx="1381">
                  <c:v>217.63</c:v>
                </c:pt>
                <c:pt idx="1382">
                  <c:v>30.67</c:v>
                </c:pt>
                <c:pt idx="1383">
                  <c:v>57.72</c:v>
                </c:pt>
                <c:pt idx="1384">
                  <c:v>29.19</c:v>
                </c:pt>
                <c:pt idx="1385">
                  <c:v>2033.98</c:v>
                </c:pt>
                <c:pt idx="1386">
                  <c:v>22.67</c:v>
                </c:pt>
                <c:pt idx="1387">
                  <c:v>892.11</c:v>
                </c:pt>
                <c:pt idx="1388">
                  <c:v>155.59</c:v>
                </c:pt>
                <c:pt idx="1389">
                  <c:v>5.05</c:v>
                </c:pt>
                <c:pt idx="1390">
                  <c:v>122.43</c:v>
                </c:pt>
                <c:pt idx="1391">
                  <c:v>133</c:v>
                </c:pt>
                <c:pt idx="1392">
                  <c:v>67.75</c:v>
                </c:pt>
                <c:pt idx="1393">
                  <c:v>118.9</c:v>
                </c:pt>
                <c:pt idx="1394">
                  <c:v>34.35</c:v>
                </c:pt>
                <c:pt idx="1395">
                  <c:v>62.74</c:v>
                </c:pt>
                <c:pt idx="1396">
                  <c:v>172.68</c:v>
                </c:pt>
                <c:pt idx="1397">
                  <c:v>57.37</c:v>
                </c:pt>
                <c:pt idx="1398">
                  <c:v>30.48</c:v>
                </c:pt>
                <c:pt idx="1399">
                  <c:v>295.12</c:v>
                </c:pt>
                <c:pt idx="1400">
                  <c:v>135.02000000000001</c:v>
                </c:pt>
                <c:pt idx="1401">
                  <c:v>66.319999999999993</c:v>
                </c:pt>
                <c:pt idx="1402">
                  <c:v>65.89</c:v>
                </c:pt>
                <c:pt idx="1403">
                  <c:v>86.12</c:v>
                </c:pt>
                <c:pt idx="1404">
                  <c:v>109.73</c:v>
                </c:pt>
                <c:pt idx="1405">
                  <c:v>109.71</c:v>
                </c:pt>
                <c:pt idx="1406">
                  <c:v>18.75</c:v>
                </c:pt>
                <c:pt idx="1407">
                  <c:v>188.51</c:v>
                </c:pt>
                <c:pt idx="1408">
                  <c:v>6720.88</c:v>
                </c:pt>
                <c:pt idx="1409">
                  <c:v>102.21</c:v>
                </c:pt>
                <c:pt idx="1410">
                  <c:v>71.849999999999994</c:v>
                </c:pt>
                <c:pt idx="1411">
                  <c:v>638.69000000000005</c:v>
                </c:pt>
                <c:pt idx="1412">
                  <c:v>31.18</c:v>
                </c:pt>
                <c:pt idx="1413">
                  <c:v>16.66</c:v>
                </c:pt>
                <c:pt idx="1414">
                  <c:v>1129.3900000000001</c:v>
                </c:pt>
                <c:pt idx="1415">
                  <c:v>220.66</c:v>
                </c:pt>
                <c:pt idx="1416">
                  <c:v>12732</c:v>
                </c:pt>
                <c:pt idx="1417">
                  <c:v>267.52999999999997</c:v>
                </c:pt>
                <c:pt idx="1418">
                  <c:v>43046.2</c:v>
                </c:pt>
                <c:pt idx="1419">
                  <c:v>330.21</c:v>
                </c:pt>
                <c:pt idx="1420">
                  <c:v>6831.37</c:v>
                </c:pt>
                <c:pt idx="1421">
                  <c:v>180.79</c:v>
                </c:pt>
                <c:pt idx="1422">
                  <c:v>4410.92</c:v>
                </c:pt>
                <c:pt idx="1423">
                  <c:v>5941.63</c:v>
                </c:pt>
                <c:pt idx="1424">
                  <c:v>4850.76</c:v>
                </c:pt>
                <c:pt idx="1425">
                  <c:v>4025.07</c:v>
                </c:pt>
                <c:pt idx="1426">
                  <c:v>257.25</c:v>
                </c:pt>
                <c:pt idx="1427">
                  <c:v>180.84</c:v>
                </c:pt>
                <c:pt idx="1428">
                  <c:v>1821.96</c:v>
                </c:pt>
                <c:pt idx="1429">
                  <c:v>1168.3499999999999</c:v>
                </c:pt>
                <c:pt idx="1430">
                  <c:v>1685.94</c:v>
                </c:pt>
                <c:pt idx="1431">
                  <c:v>3840.27</c:v>
                </c:pt>
                <c:pt idx="1432">
                  <c:v>2457.3000000000002</c:v>
                </c:pt>
                <c:pt idx="1433">
                  <c:v>1212.69</c:v>
                </c:pt>
                <c:pt idx="1434">
                  <c:v>1043.54</c:v>
                </c:pt>
                <c:pt idx="1435">
                  <c:v>10331.09</c:v>
                </c:pt>
                <c:pt idx="1436">
                  <c:v>83.86</c:v>
                </c:pt>
                <c:pt idx="1437">
                  <c:v>1707.84</c:v>
                </c:pt>
                <c:pt idx="1438">
                  <c:v>44.29</c:v>
                </c:pt>
                <c:pt idx="1439">
                  <c:v>421.49</c:v>
                </c:pt>
                <c:pt idx="1440">
                  <c:v>66.88</c:v>
                </c:pt>
                <c:pt idx="1441">
                  <c:v>274.91000000000003</c:v>
                </c:pt>
                <c:pt idx="1442">
                  <c:v>43.39</c:v>
                </c:pt>
                <c:pt idx="1443">
                  <c:v>1102.73</c:v>
                </c:pt>
                <c:pt idx="1444">
                  <c:v>1540.42</c:v>
                </c:pt>
                <c:pt idx="1445">
                  <c:v>65.680000000000007</c:v>
                </c:pt>
                <c:pt idx="1446">
                  <c:v>455.49</c:v>
                </c:pt>
                <c:pt idx="1447">
                  <c:v>960.07</c:v>
                </c:pt>
                <c:pt idx="1448">
                  <c:v>614.32000000000005</c:v>
                </c:pt>
                <c:pt idx="1449">
                  <c:v>382.23</c:v>
                </c:pt>
                <c:pt idx="1450">
                  <c:v>145.83000000000001</c:v>
                </c:pt>
                <c:pt idx="1451">
                  <c:v>11.88</c:v>
                </c:pt>
                <c:pt idx="1452">
                  <c:v>1223.77</c:v>
                </c:pt>
                <c:pt idx="1453">
                  <c:v>587.87</c:v>
                </c:pt>
                <c:pt idx="1454">
                  <c:v>104.24</c:v>
                </c:pt>
                <c:pt idx="1455">
                  <c:v>240.83</c:v>
                </c:pt>
                <c:pt idx="1456">
                  <c:v>47.71</c:v>
                </c:pt>
                <c:pt idx="1457">
                  <c:v>38.979999999999997</c:v>
                </c:pt>
                <c:pt idx="1458">
                  <c:v>370.26</c:v>
                </c:pt>
                <c:pt idx="1459">
                  <c:v>2265.6799999999998</c:v>
                </c:pt>
                <c:pt idx="1460">
                  <c:v>410.69</c:v>
                </c:pt>
                <c:pt idx="1461">
                  <c:v>439.96</c:v>
                </c:pt>
                <c:pt idx="1462">
                  <c:v>277.52999999999997</c:v>
                </c:pt>
                <c:pt idx="1463">
                  <c:v>1690.86</c:v>
                </c:pt>
                <c:pt idx="1464">
                  <c:v>9062.73</c:v>
                </c:pt>
                <c:pt idx="1465">
                  <c:v>1584.1</c:v>
                </c:pt>
                <c:pt idx="1466">
                  <c:v>184.03</c:v>
                </c:pt>
                <c:pt idx="1467">
                  <c:v>155.9</c:v>
                </c:pt>
                <c:pt idx="1468">
                  <c:v>1481.04</c:v>
                </c:pt>
                <c:pt idx="1469">
                  <c:v>1737.86</c:v>
                </c:pt>
                <c:pt idx="1470">
                  <c:v>1110.1099999999999</c:v>
                </c:pt>
                <c:pt idx="1471">
                  <c:v>6910.46</c:v>
                </c:pt>
                <c:pt idx="1472">
                  <c:v>139.59</c:v>
                </c:pt>
                <c:pt idx="1473">
                  <c:v>53.55</c:v>
                </c:pt>
                <c:pt idx="1474">
                  <c:v>43.03</c:v>
                </c:pt>
                <c:pt idx="1475">
                  <c:v>60.59</c:v>
                </c:pt>
                <c:pt idx="1476">
                  <c:v>192.53</c:v>
                </c:pt>
                <c:pt idx="1477">
                  <c:v>15.88</c:v>
                </c:pt>
                <c:pt idx="1478">
                  <c:v>5773.55</c:v>
                </c:pt>
                <c:pt idx="1479">
                  <c:v>47.93</c:v>
                </c:pt>
                <c:pt idx="1480">
                  <c:v>1128.74</c:v>
                </c:pt>
                <c:pt idx="1481">
                  <c:v>805.99</c:v>
                </c:pt>
                <c:pt idx="1482">
                  <c:v>1066.54</c:v>
                </c:pt>
                <c:pt idx="1483">
                  <c:v>175.65</c:v>
                </c:pt>
                <c:pt idx="1484">
                  <c:v>3228.01</c:v>
                </c:pt>
                <c:pt idx="1485">
                  <c:v>184.24</c:v>
                </c:pt>
                <c:pt idx="1486">
                  <c:v>205.18</c:v>
                </c:pt>
                <c:pt idx="1487">
                  <c:v>200.64</c:v>
                </c:pt>
                <c:pt idx="1488">
                  <c:v>65.739999999999995</c:v>
                </c:pt>
                <c:pt idx="1489">
                  <c:v>186.7</c:v>
                </c:pt>
                <c:pt idx="1490">
                  <c:v>45.77</c:v>
                </c:pt>
                <c:pt idx="1491">
                  <c:v>764.63</c:v>
                </c:pt>
                <c:pt idx="1492">
                  <c:v>1712.78</c:v>
                </c:pt>
                <c:pt idx="1493">
                  <c:v>46.4</c:v>
                </c:pt>
                <c:pt idx="1494">
                  <c:v>193.5</c:v>
                </c:pt>
                <c:pt idx="1495">
                  <c:v>268.82</c:v>
                </c:pt>
                <c:pt idx="1496">
                  <c:v>570.71</c:v>
                </c:pt>
                <c:pt idx="1497">
                  <c:v>301.98</c:v>
                </c:pt>
                <c:pt idx="1498">
                  <c:v>5.84</c:v>
                </c:pt>
                <c:pt idx="1499">
                  <c:v>405.57</c:v>
                </c:pt>
                <c:pt idx="1500">
                  <c:v>3935.87</c:v>
                </c:pt>
                <c:pt idx="1501">
                  <c:v>97.13</c:v>
                </c:pt>
                <c:pt idx="1502">
                  <c:v>609.6</c:v>
                </c:pt>
                <c:pt idx="1503">
                  <c:v>13.38</c:v>
                </c:pt>
                <c:pt idx="1504">
                  <c:v>2966.86</c:v>
                </c:pt>
                <c:pt idx="1505">
                  <c:v>3876.3</c:v>
                </c:pt>
                <c:pt idx="1506">
                  <c:v>32.6</c:v>
                </c:pt>
                <c:pt idx="1507">
                  <c:v>506.51</c:v>
                </c:pt>
                <c:pt idx="1508">
                  <c:v>787.91</c:v>
                </c:pt>
                <c:pt idx="1509">
                  <c:v>173.29</c:v>
                </c:pt>
                <c:pt idx="1510">
                  <c:v>11.86</c:v>
                </c:pt>
                <c:pt idx="1511">
                  <c:v>96.68</c:v>
                </c:pt>
                <c:pt idx="1512">
                  <c:v>35.49</c:v>
                </c:pt>
                <c:pt idx="1513">
                  <c:v>88.59</c:v>
                </c:pt>
                <c:pt idx="1514">
                  <c:v>515.88</c:v>
                </c:pt>
                <c:pt idx="1515">
                  <c:v>25.06</c:v>
                </c:pt>
                <c:pt idx="1516">
                  <c:v>578.24</c:v>
                </c:pt>
                <c:pt idx="1517">
                  <c:v>143.15</c:v>
                </c:pt>
                <c:pt idx="1518">
                  <c:v>381.72</c:v>
                </c:pt>
                <c:pt idx="1519">
                  <c:v>834.63</c:v>
                </c:pt>
                <c:pt idx="1520">
                  <c:v>116.93</c:v>
                </c:pt>
                <c:pt idx="1521">
                  <c:v>170.45</c:v>
                </c:pt>
                <c:pt idx="1522">
                  <c:v>6329.61</c:v>
                </c:pt>
                <c:pt idx="1523">
                  <c:v>726.85</c:v>
                </c:pt>
                <c:pt idx="1524">
                  <c:v>3828.15</c:v>
                </c:pt>
                <c:pt idx="1525">
                  <c:v>36.31</c:v>
                </c:pt>
                <c:pt idx="1526">
                  <c:v>151.08000000000001</c:v>
                </c:pt>
                <c:pt idx="1527">
                  <c:v>186.76</c:v>
                </c:pt>
                <c:pt idx="1528">
                  <c:v>285.87</c:v>
                </c:pt>
                <c:pt idx="1529">
                  <c:v>5376.69</c:v>
                </c:pt>
                <c:pt idx="1530">
                  <c:v>167.26</c:v>
                </c:pt>
                <c:pt idx="1531">
                  <c:v>13.62</c:v>
                </c:pt>
                <c:pt idx="1532">
                  <c:v>23.21</c:v>
                </c:pt>
                <c:pt idx="1533">
                  <c:v>62.87</c:v>
                </c:pt>
                <c:pt idx="1534">
                  <c:v>317.55</c:v>
                </c:pt>
                <c:pt idx="1535">
                  <c:v>20.37</c:v>
                </c:pt>
                <c:pt idx="1536">
                  <c:v>34.76</c:v>
                </c:pt>
                <c:pt idx="1537">
                  <c:v>31.79</c:v>
                </c:pt>
                <c:pt idx="1538">
                  <c:v>20.39</c:v>
                </c:pt>
                <c:pt idx="1539">
                  <c:v>4.99</c:v>
                </c:pt>
                <c:pt idx="1540">
                  <c:v>37.43</c:v>
                </c:pt>
                <c:pt idx="1541">
                  <c:v>368.08</c:v>
                </c:pt>
                <c:pt idx="1542">
                  <c:v>17.440000000000001</c:v>
                </c:pt>
                <c:pt idx="1543">
                  <c:v>702.68</c:v>
                </c:pt>
                <c:pt idx="1544">
                  <c:v>67.239999999999995</c:v>
                </c:pt>
                <c:pt idx="1545">
                  <c:v>47.29</c:v>
                </c:pt>
                <c:pt idx="1546">
                  <c:v>46.03</c:v>
                </c:pt>
                <c:pt idx="1547">
                  <c:v>102.83</c:v>
                </c:pt>
                <c:pt idx="1548">
                  <c:v>587.46</c:v>
                </c:pt>
                <c:pt idx="1549">
                  <c:v>79.37</c:v>
                </c:pt>
                <c:pt idx="1550">
                  <c:v>321.37</c:v>
                </c:pt>
                <c:pt idx="1551">
                  <c:v>663.01</c:v>
                </c:pt>
                <c:pt idx="1552">
                  <c:v>24.27</c:v>
                </c:pt>
                <c:pt idx="1553">
                  <c:v>38.53</c:v>
                </c:pt>
                <c:pt idx="1554">
                  <c:v>4910.72</c:v>
                </c:pt>
                <c:pt idx="1555">
                  <c:v>116.8</c:v>
                </c:pt>
                <c:pt idx="1556">
                  <c:v>412.08</c:v>
                </c:pt>
                <c:pt idx="1557">
                  <c:v>34.1</c:v>
                </c:pt>
                <c:pt idx="1558">
                  <c:v>758.18</c:v>
                </c:pt>
                <c:pt idx="1559">
                  <c:v>1170.19</c:v>
                </c:pt>
                <c:pt idx="1560">
                  <c:v>68.37</c:v>
                </c:pt>
                <c:pt idx="1561">
                  <c:v>32.39</c:v>
                </c:pt>
                <c:pt idx="1562">
                  <c:v>131.44999999999999</c:v>
                </c:pt>
                <c:pt idx="1563">
                  <c:v>1216.78</c:v>
                </c:pt>
                <c:pt idx="1564">
                  <c:v>61.56</c:v>
                </c:pt>
                <c:pt idx="1565">
                  <c:v>2265.48</c:v>
                </c:pt>
                <c:pt idx="1566">
                  <c:v>287.14</c:v>
                </c:pt>
                <c:pt idx="1567">
                  <c:v>227.79</c:v>
                </c:pt>
                <c:pt idx="1568">
                  <c:v>19.670000000000002</c:v>
                </c:pt>
                <c:pt idx="1569">
                  <c:v>45.35</c:v>
                </c:pt>
                <c:pt idx="1570">
                  <c:v>545.1</c:v>
                </c:pt>
                <c:pt idx="1571">
                  <c:v>76.95</c:v>
                </c:pt>
                <c:pt idx="1572">
                  <c:v>632.23</c:v>
                </c:pt>
                <c:pt idx="1573">
                  <c:v>5679.59</c:v>
                </c:pt>
                <c:pt idx="1574">
                  <c:v>102.32</c:v>
                </c:pt>
                <c:pt idx="1575">
                  <c:v>360.7</c:v>
                </c:pt>
                <c:pt idx="1576">
                  <c:v>59.09</c:v>
                </c:pt>
                <c:pt idx="1577">
                  <c:v>167.91</c:v>
                </c:pt>
                <c:pt idx="1578">
                  <c:v>1359.41</c:v>
                </c:pt>
                <c:pt idx="1579">
                  <c:v>72.8</c:v>
                </c:pt>
                <c:pt idx="1580">
                  <c:v>352.7</c:v>
                </c:pt>
                <c:pt idx="1581">
                  <c:v>132.02000000000001</c:v>
                </c:pt>
                <c:pt idx="1582">
                  <c:v>10.23</c:v>
                </c:pt>
                <c:pt idx="1583">
                  <c:v>154.6</c:v>
                </c:pt>
                <c:pt idx="1584">
                  <c:v>1494.63</c:v>
                </c:pt>
                <c:pt idx="1585">
                  <c:v>17.73</c:v>
                </c:pt>
                <c:pt idx="1586">
                  <c:v>36.4</c:v>
                </c:pt>
                <c:pt idx="1587">
                  <c:v>88.18</c:v>
                </c:pt>
                <c:pt idx="1588">
                  <c:v>10.23</c:v>
                </c:pt>
                <c:pt idx="1589">
                  <c:v>93.51</c:v>
                </c:pt>
                <c:pt idx="1590">
                  <c:v>42.42</c:v>
                </c:pt>
                <c:pt idx="1591">
                  <c:v>330.67</c:v>
                </c:pt>
                <c:pt idx="1592">
                  <c:v>33.01</c:v>
                </c:pt>
                <c:pt idx="1593">
                  <c:v>29.52</c:v>
                </c:pt>
                <c:pt idx="1594">
                  <c:v>38.65</c:v>
                </c:pt>
                <c:pt idx="1595">
                  <c:v>5155.07</c:v>
                </c:pt>
                <c:pt idx="1596">
                  <c:v>560.51</c:v>
                </c:pt>
                <c:pt idx="1597">
                  <c:v>189.95</c:v>
                </c:pt>
                <c:pt idx="1598">
                  <c:v>8667.81</c:v>
                </c:pt>
                <c:pt idx="1599">
                  <c:v>1594.12</c:v>
                </c:pt>
                <c:pt idx="1600">
                  <c:v>1005.26</c:v>
                </c:pt>
                <c:pt idx="1601">
                  <c:v>8790.83</c:v>
                </c:pt>
                <c:pt idx="1602">
                  <c:v>207.63</c:v>
                </c:pt>
                <c:pt idx="1603">
                  <c:v>5668.21</c:v>
                </c:pt>
                <c:pt idx="1604">
                  <c:v>174.1</c:v>
                </c:pt>
                <c:pt idx="1605">
                  <c:v>693.17</c:v>
                </c:pt>
                <c:pt idx="1606">
                  <c:v>141.87</c:v>
                </c:pt>
                <c:pt idx="1607">
                  <c:v>160.15</c:v>
                </c:pt>
                <c:pt idx="1608">
                  <c:v>49.02</c:v>
                </c:pt>
                <c:pt idx="1609">
                  <c:v>2000.26</c:v>
                </c:pt>
                <c:pt idx="1610">
                  <c:v>1382.49</c:v>
                </c:pt>
                <c:pt idx="1611">
                  <c:v>34.950000000000003</c:v>
                </c:pt>
                <c:pt idx="1612">
                  <c:v>379.55</c:v>
                </c:pt>
                <c:pt idx="1613">
                  <c:v>2163.9</c:v>
                </c:pt>
                <c:pt idx="1614">
                  <c:v>50.64</c:v>
                </c:pt>
                <c:pt idx="1615">
                  <c:v>1472.88</c:v>
                </c:pt>
                <c:pt idx="1616">
                  <c:v>43.53</c:v>
                </c:pt>
                <c:pt idx="1617">
                  <c:v>173.29</c:v>
                </c:pt>
                <c:pt idx="1618">
                  <c:v>287.22000000000003</c:v>
                </c:pt>
                <c:pt idx="1619">
                  <c:v>48.58</c:v>
                </c:pt>
                <c:pt idx="1620">
                  <c:v>57.29</c:v>
                </c:pt>
                <c:pt idx="1621">
                  <c:v>111.3</c:v>
                </c:pt>
                <c:pt idx="1622">
                  <c:v>1277.0899999999999</c:v>
                </c:pt>
                <c:pt idx="1623">
                  <c:v>55.05</c:v>
                </c:pt>
                <c:pt idx="1624">
                  <c:v>63.66</c:v>
                </c:pt>
                <c:pt idx="1625">
                  <c:v>100.77</c:v>
                </c:pt>
                <c:pt idx="1626">
                  <c:v>281.88</c:v>
                </c:pt>
                <c:pt idx="1627">
                  <c:v>7.54</c:v>
                </c:pt>
                <c:pt idx="1628">
                  <c:v>570.20000000000005</c:v>
                </c:pt>
                <c:pt idx="1629">
                  <c:v>106.29</c:v>
                </c:pt>
                <c:pt idx="1630">
                  <c:v>278.06</c:v>
                </c:pt>
                <c:pt idx="1631">
                  <c:v>46.23</c:v>
                </c:pt>
                <c:pt idx="1632">
                  <c:v>279.27999999999997</c:v>
                </c:pt>
                <c:pt idx="1633">
                  <c:v>70.06</c:v>
                </c:pt>
                <c:pt idx="1634">
                  <c:v>81.819999999999993</c:v>
                </c:pt>
                <c:pt idx="1635">
                  <c:v>13.16</c:v>
                </c:pt>
                <c:pt idx="1636">
                  <c:v>4290.63</c:v>
                </c:pt>
                <c:pt idx="1637">
                  <c:v>64.760000000000005</c:v>
                </c:pt>
                <c:pt idx="1638">
                  <c:v>1874.5</c:v>
                </c:pt>
                <c:pt idx="1639">
                  <c:v>205.98</c:v>
                </c:pt>
                <c:pt idx="1640">
                  <c:v>53.3</c:v>
                </c:pt>
                <c:pt idx="1641">
                  <c:v>280.05</c:v>
                </c:pt>
                <c:pt idx="1642">
                  <c:v>968.38</c:v>
                </c:pt>
                <c:pt idx="1643">
                  <c:v>1779.09</c:v>
                </c:pt>
                <c:pt idx="1644">
                  <c:v>31.46</c:v>
                </c:pt>
                <c:pt idx="1645">
                  <c:v>948.97</c:v>
                </c:pt>
                <c:pt idx="1646">
                  <c:v>136.99</c:v>
                </c:pt>
                <c:pt idx="1647">
                  <c:v>99.36</c:v>
                </c:pt>
                <c:pt idx="1648">
                  <c:v>65.290000000000006</c:v>
                </c:pt>
                <c:pt idx="1649">
                  <c:v>9580</c:v>
                </c:pt>
                <c:pt idx="1650">
                  <c:v>647.91999999999996</c:v>
                </c:pt>
                <c:pt idx="1651">
                  <c:v>6.8</c:v>
                </c:pt>
                <c:pt idx="1652">
                  <c:v>180.14</c:v>
                </c:pt>
                <c:pt idx="1653">
                  <c:v>20.36</c:v>
                </c:pt>
                <c:pt idx="1654">
                  <c:v>50.36</c:v>
                </c:pt>
                <c:pt idx="1655">
                  <c:v>37.4</c:v>
                </c:pt>
                <c:pt idx="1656">
                  <c:v>217.62</c:v>
                </c:pt>
                <c:pt idx="1657">
                  <c:v>247.42</c:v>
                </c:pt>
                <c:pt idx="1658">
                  <c:v>1565.1</c:v>
                </c:pt>
                <c:pt idx="1659">
                  <c:v>202.44</c:v>
                </c:pt>
                <c:pt idx="1660">
                  <c:v>14.02</c:v>
                </c:pt>
                <c:pt idx="1661">
                  <c:v>9.73</c:v>
                </c:pt>
                <c:pt idx="1662">
                  <c:v>85.22</c:v>
                </c:pt>
                <c:pt idx="1663">
                  <c:v>28.32</c:v>
                </c:pt>
                <c:pt idx="1664">
                  <c:v>2309.4899999999998</c:v>
                </c:pt>
                <c:pt idx="1665">
                  <c:v>6009.36</c:v>
                </c:pt>
                <c:pt idx="1666">
                  <c:v>488.84</c:v>
                </c:pt>
                <c:pt idx="1667">
                  <c:v>25.43</c:v>
                </c:pt>
                <c:pt idx="1668">
                  <c:v>198.73</c:v>
                </c:pt>
                <c:pt idx="1669">
                  <c:v>375.89</c:v>
                </c:pt>
                <c:pt idx="1670">
                  <c:v>15</c:v>
                </c:pt>
                <c:pt idx="1671">
                  <c:v>2358.86</c:v>
                </c:pt>
                <c:pt idx="1672">
                  <c:v>60.68</c:v>
                </c:pt>
                <c:pt idx="1673">
                  <c:v>10.14</c:v>
                </c:pt>
                <c:pt idx="1674">
                  <c:v>1232.01</c:v>
                </c:pt>
                <c:pt idx="1675">
                  <c:v>48.7</c:v>
                </c:pt>
                <c:pt idx="1676">
                  <c:v>32.67</c:v>
                </c:pt>
                <c:pt idx="1677">
                  <c:v>901.89</c:v>
                </c:pt>
                <c:pt idx="1678">
                  <c:v>2699.94</c:v>
                </c:pt>
                <c:pt idx="1679">
                  <c:v>514.51</c:v>
                </c:pt>
                <c:pt idx="1680">
                  <c:v>1480.29</c:v>
                </c:pt>
                <c:pt idx="1681">
                  <c:v>5831.96</c:v>
                </c:pt>
                <c:pt idx="1682">
                  <c:v>506.38</c:v>
                </c:pt>
                <c:pt idx="1683">
                  <c:v>1042.72</c:v>
                </c:pt>
                <c:pt idx="1684">
                  <c:v>15.69</c:v>
                </c:pt>
                <c:pt idx="1685">
                  <c:v>899.01</c:v>
                </c:pt>
                <c:pt idx="1686">
                  <c:v>48.72</c:v>
                </c:pt>
                <c:pt idx="1687">
                  <c:v>1769.91</c:v>
                </c:pt>
                <c:pt idx="1688">
                  <c:v>513.87</c:v>
                </c:pt>
                <c:pt idx="1689">
                  <c:v>46.67</c:v>
                </c:pt>
                <c:pt idx="1690">
                  <c:v>6686.34</c:v>
                </c:pt>
                <c:pt idx="1691">
                  <c:v>4620.05</c:v>
                </c:pt>
                <c:pt idx="1692">
                  <c:v>1912.98</c:v>
                </c:pt>
                <c:pt idx="1693">
                  <c:v>4170.87</c:v>
                </c:pt>
                <c:pt idx="1694">
                  <c:v>191.93</c:v>
                </c:pt>
                <c:pt idx="1695">
                  <c:v>128.18</c:v>
                </c:pt>
                <c:pt idx="1696">
                  <c:v>3607.56</c:v>
                </c:pt>
                <c:pt idx="1697">
                  <c:v>10671.2</c:v>
                </c:pt>
                <c:pt idx="1698">
                  <c:v>2109.5100000000002</c:v>
                </c:pt>
                <c:pt idx="1699">
                  <c:v>6013.69</c:v>
                </c:pt>
                <c:pt idx="1700">
                  <c:v>66.260000000000005</c:v>
                </c:pt>
                <c:pt idx="1701">
                  <c:v>3596.04</c:v>
                </c:pt>
                <c:pt idx="1702">
                  <c:v>204.64</c:v>
                </c:pt>
                <c:pt idx="1703">
                  <c:v>23161.200000000001</c:v>
                </c:pt>
                <c:pt idx="1704">
                  <c:v>1884.21</c:v>
                </c:pt>
                <c:pt idx="1705">
                  <c:v>93.34</c:v>
                </c:pt>
                <c:pt idx="1706">
                  <c:v>107.4</c:v>
                </c:pt>
                <c:pt idx="1707">
                  <c:v>54.22</c:v>
                </c:pt>
                <c:pt idx="1708">
                  <c:v>45.81</c:v>
                </c:pt>
                <c:pt idx="1709">
                  <c:v>4967.8999999999996</c:v>
                </c:pt>
                <c:pt idx="1710">
                  <c:v>1647.33</c:v>
                </c:pt>
                <c:pt idx="1711">
                  <c:v>244.09</c:v>
                </c:pt>
                <c:pt idx="1712">
                  <c:v>111.93</c:v>
                </c:pt>
                <c:pt idx="1713">
                  <c:v>1551</c:v>
                </c:pt>
                <c:pt idx="1714">
                  <c:v>272.97000000000003</c:v>
                </c:pt>
                <c:pt idx="1715">
                  <c:v>818.81</c:v>
                </c:pt>
                <c:pt idx="1716">
                  <c:v>1364.8</c:v>
                </c:pt>
                <c:pt idx="1717">
                  <c:v>113.84</c:v>
                </c:pt>
                <c:pt idx="1718">
                  <c:v>599.04999999999995</c:v>
                </c:pt>
                <c:pt idx="1719">
                  <c:v>95.37</c:v>
                </c:pt>
                <c:pt idx="1720">
                  <c:v>34.11</c:v>
                </c:pt>
                <c:pt idx="1721">
                  <c:v>154.71</c:v>
                </c:pt>
                <c:pt idx="1722">
                  <c:v>1493.51</c:v>
                </c:pt>
                <c:pt idx="1723">
                  <c:v>57.36</c:v>
                </c:pt>
                <c:pt idx="1724">
                  <c:v>51.44</c:v>
                </c:pt>
                <c:pt idx="1725">
                  <c:v>818.01</c:v>
                </c:pt>
                <c:pt idx="1726">
                  <c:v>192.33</c:v>
                </c:pt>
                <c:pt idx="1727">
                  <c:v>6901.25</c:v>
                </c:pt>
                <c:pt idx="1728">
                  <c:v>148.94</c:v>
                </c:pt>
                <c:pt idx="1729">
                  <c:v>200.68</c:v>
                </c:pt>
                <c:pt idx="1730">
                  <c:v>29.92</c:v>
                </c:pt>
                <c:pt idx="1731">
                  <c:v>4911.57</c:v>
                </c:pt>
                <c:pt idx="1732">
                  <c:v>178.6</c:v>
                </c:pt>
                <c:pt idx="1733">
                  <c:v>588.86</c:v>
                </c:pt>
                <c:pt idx="1734">
                  <c:v>777.11</c:v>
                </c:pt>
                <c:pt idx="1735">
                  <c:v>19.73</c:v>
                </c:pt>
                <c:pt idx="1736">
                  <c:v>722.24</c:v>
                </c:pt>
                <c:pt idx="1737">
                  <c:v>615.54</c:v>
                </c:pt>
                <c:pt idx="1738">
                  <c:v>125.86</c:v>
                </c:pt>
                <c:pt idx="1739">
                  <c:v>9.52</c:v>
                </c:pt>
                <c:pt idx="1740">
                  <c:v>261.33999999999997</c:v>
                </c:pt>
                <c:pt idx="1741">
                  <c:v>172.34</c:v>
                </c:pt>
                <c:pt idx="1742">
                  <c:v>2178.0500000000002</c:v>
                </c:pt>
                <c:pt idx="1743">
                  <c:v>31.46</c:v>
                </c:pt>
                <c:pt idx="1744">
                  <c:v>33.46</c:v>
                </c:pt>
                <c:pt idx="1745">
                  <c:v>316.35000000000002</c:v>
                </c:pt>
                <c:pt idx="1746">
                  <c:v>202.41</c:v>
                </c:pt>
                <c:pt idx="1747">
                  <c:v>793.39</c:v>
                </c:pt>
                <c:pt idx="1748">
                  <c:v>4892</c:v>
                </c:pt>
                <c:pt idx="1749">
                  <c:v>54.04</c:v>
                </c:pt>
                <c:pt idx="1750">
                  <c:v>25.01</c:v>
                </c:pt>
                <c:pt idx="1751">
                  <c:v>1862.4</c:v>
                </c:pt>
                <c:pt idx="1752">
                  <c:v>131.07</c:v>
                </c:pt>
                <c:pt idx="1753">
                  <c:v>832.14</c:v>
                </c:pt>
                <c:pt idx="1754">
                  <c:v>221.06</c:v>
                </c:pt>
                <c:pt idx="1755">
                  <c:v>3041.33</c:v>
                </c:pt>
                <c:pt idx="1756">
                  <c:v>92.89</c:v>
                </c:pt>
                <c:pt idx="1757">
                  <c:v>19567.990000000002</c:v>
                </c:pt>
                <c:pt idx="1758">
                  <c:v>7294.4</c:v>
                </c:pt>
                <c:pt idx="1759">
                  <c:v>524.26</c:v>
                </c:pt>
                <c:pt idx="1760">
                  <c:v>58.67</c:v>
                </c:pt>
                <c:pt idx="1761">
                  <c:v>101.06</c:v>
                </c:pt>
                <c:pt idx="1762">
                  <c:v>2885.36</c:v>
                </c:pt>
                <c:pt idx="1763">
                  <c:v>449.71</c:v>
                </c:pt>
                <c:pt idx="1764">
                  <c:v>1429.81</c:v>
                </c:pt>
                <c:pt idx="1765">
                  <c:v>264.86</c:v>
                </c:pt>
                <c:pt idx="1766">
                  <c:v>74.959999999999994</c:v>
                </c:pt>
                <c:pt idx="1767">
                  <c:v>34.97</c:v>
                </c:pt>
                <c:pt idx="1768">
                  <c:v>308.86</c:v>
                </c:pt>
                <c:pt idx="1769">
                  <c:v>40.56</c:v>
                </c:pt>
                <c:pt idx="1770">
                  <c:v>139.68</c:v>
                </c:pt>
                <c:pt idx="1771">
                  <c:v>575.15</c:v>
                </c:pt>
                <c:pt idx="1772">
                  <c:v>14.31</c:v>
                </c:pt>
                <c:pt idx="1773">
                  <c:v>594.83000000000004</c:v>
                </c:pt>
                <c:pt idx="1774">
                  <c:v>258.69</c:v>
                </c:pt>
                <c:pt idx="1775">
                  <c:v>485.01</c:v>
                </c:pt>
                <c:pt idx="1776">
                  <c:v>342.62</c:v>
                </c:pt>
                <c:pt idx="1777">
                  <c:v>7669.71</c:v>
                </c:pt>
                <c:pt idx="1778">
                  <c:v>316.62</c:v>
                </c:pt>
                <c:pt idx="1779">
                  <c:v>135.49</c:v>
                </c:pt>
                <c:pt idx="1780">
                  <c:v>98.27</c:v>
                </c:pt>
                <c:pt idx="1781">
                  <c:v>739.9</c:v>
                </c:pt>
                <c:pt idx="1782">
                  <c:v>90.24</c:v>
                </c:pt>
                <c:pt idx="1783">
                  <c:v>168.72</c:v>
                </c:pt>
                <c:pt idx="1784">
                  <c:v>684.81</c:v>
                </c:pt>
                <c:pt idx="1785">
                  <c:v>205.78</c:v>
                </c:pt>
                <c:pt idx="1786">
                  <c:v>81.14</c:v>
                </c:pt>
                <c:pt idx="1787">
                  <c:v>27.14</c:v>
                </c:pt>
                <c:pt idx="1788">
                  <c:v>10.11</c:v>
                </c:pt>
                <c:pt idx="1789">
                  <c:v>6621.17</c:v>
                </c:pt>
                <c:pt idx="1790">
                  <c:v>147.4</c:v>
                </c:pt>
                <c:pt idx="1791">
                  <c:v>39.700000000000003</c:v>
                </c:pt>
                <c:pt idx="1792">
                  <c:v>11.44</c:v>
                </c:pt>
                <c:pt idx="1793">
                  <c:v>227.75</c:v>
                </c:pt>
                <c:pt idx="1794">
                  <c:v>7867.42</c:v>
                </c:pt>
                <c:pt idx="1795">
                  <c:v>253.78</c:v>
                </c:pt>
                <c:pt idx="1796">
                  <c:v>26.16</c:v>
                </c:pt>
                <c:pt idx="1797">
                  <c:v>198.64</c:v>
                </c:pt>
                <c:pt idx="1798">
                  <c:v>2639.67</c:v>
                </c:pt>
                <c:pt idx="1799">
                  <c:v>250.24</c:v>
                </c:pt>
                <c:pt idx="1800">
                  <c:v>142.4</c:v>
                </c:pt>
                <c:pt idx="1801">
                  <c:v>28.25</c:v>
                </c:pt>
                <c:pt idx="1802">
                  <c:v>727.19</c:v>
                </c:pt>
                <c:pt idx="1803">
                  <c:v>69.959999999999994</c:v>
                </c:pt>
                <c:pt idx="1804">
                  <c:v>24.19</c:v>
                </c:pt>
                <c:pt idx="1805">
                  <c:v>1602.19</c:v>
                </c:pt>
                <c:pt idx="1806">
                  <c:v>460.21</c:v>
                </c:pt>
                <c:pt idx="1807">
                  <c:v>137</c:v>
                </c:pt>
                <c:pt idx="1808">
                  <c:v>109.39</c:v>
                </c:pt>
                <c:pt idx="1809">
                  <c:v>52.32</c:v>
                </c:pt>
                <c:pt idx="1810">
                  <c:v>10.83</c:v>
                </c:pt>
                <c:pt idx="1811">
                  <c:v>402.19</c:v>
                </c:pt>
                <c:pt idx="1812">
                  <c:v>2716.09</c:v>
                </c:pt>
                <c:pt idx="1813">
                  <c:v>21.34</c:v>
                </c:pt>
                <c:pt idx="1814">
                  <c:v>2831.54</c:v>
                </c:pt>
                <c:pt idx="1815">
                  <c:v>4795.1499999999996</c:v>
                </c:pt>
                <c:pt idx="1816">
                  <c:v>73.06</c:v>
                </c:pt>
                <c:pt idx="1817">
                  <c:v>126.34</c:v>
                </c:pt>
                <c:pt idx="1818">
                  <c:v>133.32</c:v>
                </c:pt>
                <c:pt idx="1819">
                  <c:v>17.420000000000002</c:v>
                </c:pt>
                <c:pt idx="1820">
                  <c:v>27.18</c:v>
                </c:pt>
                <c:pt idx="1821">
                  <c:v>37.700000000000003</c:v>
                </c:pt>
                <c:pt idx="1822">
                  <c:v>45.76</c:v>
                </c:pt>
                <c:pt idx="1823">
                  <c:v>49.81</c:v>
                </c:pt>
                <c:pt idx="1824">
                  <c:v>1261.29</c:v>
                </c:pt>
                <c:pt idx="1825">
                  <c:v>26.55</c:v>
                </c:pt>
                <c:pt idx="1826">
                  <c:v>427.68</c:v>
                </c:pt>
                <c:pt idx="1827">
                  <c:v>21.1</c:v>
                </c:pt>
                <c:pt idx="1828">
                  <c:v>87.03</c:v>
                </c:pt>
                <c:pt idx="1829">
                  <c:v>1996.16</c:v>
                </c:pt>
                <c:pt idx="1830">
                  <c:v>983.11</c:v>
                </c:pt>
                <c:pt idx="1831">
                  <c:v>352.01</c:v>
                </c:pt>
                <c:pt idx="1832">
                  <c:v>40.42</c:v>
                </c:pt>
                <c:pt idx="1833">
                  <c:v>11.45</c:v>
                </c:pt>
                <c:pt idx="1834">
                  <c:v>135.93</c:v>
                </c:pt>
                <c:pt idx="1835">
                  <c:v>3722.41</c:v>
                </c:pt>
                <c:pt idx="1836">
                  <c:v>95.1</c:v>
                </c:pt>
                <c:pt idx="1837">
                  <c:v>734.74</c:v>
                </c:pt>
                <c:pt idx="1838">
                  <c:v>1882.87</c:v>
                </c:pt>
                <c:pt idx="1839">
                  <c:v>8834.58</c:v>
                </c:pt>
                <c:pt idx="1840">
                  <c:v>92.37</c:v>
                </c:pt>
                <c:pt idx="1841">
                  <c:v>81.61</c:v>
                </c:pt>
                <c:pt idx="1842">
                  <c:v>364.92</c:v>
                </c:pt>
                <c:pt idx="1843">
                  <c:v>541.6</c:v>
                </c:pt>
                <c:pt idx="1844">
                  <c:v>5.23</c:v>
                </c:pt>
                <c:pt idx="1845">
                  <c:v>76.64</c:v>
                </c:pt>
                <c:pt idx="1846">
                  <c:v>529.41</c:v>
                </c:pt>
                <c:pt idx="1847">
                  <c:v>46.04</c:v>
                </c:pt>
                <c:pt idx="1848">
                  <c:v>10.130000000000001</c:v>
                </c:pt>
                <c:pt idx="1849">
                  <c:v>26.31</c:v>
                </c:pt>
                <c:pt idx="1850">
                  <c:v>78.91</c:v>
                </c:pt>
                <c:pt idx="1851">
                  <c:v>179.31</c:v>
                </c:pt>
                <c:pt idx="1852">
                  <c:v>797.62</c:v>
                </c:pt>
                <c:pt idx="1853">
                  <c:v>109.06</c:v>
                </c:pt>
                <c:pt idx="1854">
                  <c:v>78.540000000000006</c:v>
                </c:pt>
                <c:pt idx="1855">
                  <c:v>605.1</c:v>
                </c:pt>
                <c:pt idx="1856">
                  <c:v>355.84</c:v>
                </c:pt>
                <c:pt idx="1857">
                  <c:v>14.4</c:v>
                </c:pt>
                <c:pt idx="1858">
                  <c:v>31.79</c:v>
                </c:pt>
                <c:pt idx="1859">
                  <c:v>7.63</c:v>
                </c:pt>
                <c:pt idx="1860">
                  <c:v>1346.32</c:v>
                </c:pt>
                <c:pt idx="1861">
                  <c:v>292.18</c:v>
                </c:pt>
                <c:pt idx="1862">
                  <c:v>253.88</c:v>
                </c:pt>
                <c:pt idx="1863">
                  <c:v>26.68</c:v>
                </c:pt>
                <c:pt idx="1864">
                  <c:v>1177.81</c:v>
                </c:pt>
                <c:pt idx="1865">
                  <c:v>322.02999999999997</c:v>
                </c:pt>
                <c:pt idx="1866">
                  <c:v>2470.84</c:v>
                </c:pt>
                <c:pt idx="1867">
                  <c:v>5250.66</c:v>
                </c:pt>
                <c:pt idx="1868">
                  <c:v>1423.35</c:v>
                </c:pt>
                <c:pt idx="1869">
                  <c:v>1154.1199999999999</c:v>
                </c:pt>
                <c:pt idx="1870">
                  <c:v>983.78</c:v>
                </c:pt>
                <c:pt idx="1871">
                  <c:v>28.8</c:v>
                </c:pt>
                <c:pt idx="1872">
                  <c:v>123.62</c:v>
                </c:pt>
                <c:pt idx="1873">
                  <c:v>26.68</c:v>
                </c:pt>
                <c:pt idx="1874">
                  <c:v>15.26</c:v>
                </c:pt>
                <c:pt idx="1875">
                  <c:v>4711.24</c:v>
                </c:pt>
                <c:pt idx="1876">
                  <c:v>32.5</c:v>
                </c:pt>
                <c:pt idx="1877">
                  <c:v>193.95</c:v>
                </c:pt>
                <c:pt idx="1878">
                  <c:v>158.80000000000001</c:v>
                </c:pt>
                <c:pt idx="1879">
                  <c:v>274.26</c:v>
                </c:pt>
                <c:pt idx="1880">
                  <c:v>83.16</c:v>
                </c:pt>
                <c:pt idx="1881">
                  <c:v>261.93</c:v>
                </c:pt>
                <c:pt idx="1882">
                  <c:v>210.1</c:v>
                </c:pt>
                <c:pt idx="1883">
                  <c:v>6499.87</c:v>
                </c:pt>
                <c:pt idx="1884">
                  <c:v>351.56</c:v>
                </c:pt>
                <c:pt idx="1885">
                  <c:v>2819.81</c:v>
                </c:pt>
                <c:pt idx="1886">
                  <c:v>1711.44</c:v>
                </c:pt>
                <c:pt idx="1887">
                  <c:v>1991.72</c:v>
                </c:pt>
                <c:pt idx="1888">
                  <c:v>95.75</c:v>
                </c:pt>
                <c:pt idx="1889">
                  <c:v>371.01</c:v>
                </c:pt>
                <c:pt idx="1890">
                  <c:v>78.02</c:v>
                </c:pt>
                <c:pt idx="1891">
                  <c:v>124.06</c:v>
                </c:pt>
                <c:pt idx="1892">
                  <c:v>3466.2</c:v>
                </c:pt>
                <c:pt idx="1893">
                  <c:v>6897.29</c:v>
                </c:pt>
                <c:pt idx="1894">
                  <c:v>9537.18</c:v>
                </c:pt>
                <c:pt idx="1895">
                  <c:v>235.54</c:v>
                </c:pt>
                <c:pt idx="1896">
                  <c:v>5740.62</c:v>
                </c:pt>
                <c:pt idx="1897">
                  <c:v>570.42999999999995</c:v>
                </c:pt>
                <c:pt idx="1898">
                  <c:v>100.08</c:v>
                </c:pt>
                <c:pt idx="1899">
                  <c:v>539.07000000000005</c:v>
                </c:pt>
                <c:pt idx="1900">
                  <c:v>613.65</c:v>
                </c:pt>
                <c:pt idx="1901">
                  <c:v>271.86</c:v>
                </c:pt>
                <c:pt idx="1902">
                  <c:v>87.89</c:v>
                </c:pt>
                <c:pt idx="1903">
                  <c:v>107.81</c:v>
                </c:pt>
                <c:pt idx="1904">
                  <c:v>719.95</c:v>
                </c:pt>
                <c:pt idx="1905">
                  <c:v>82.45</c:v>
                </c:pt>
                <c:pt idx="1906">
                  <c:v>866.55</c:v>
                </c:pt>
                <c:pt idx="1907">
                  <c:v>1779.95</c:v>
                </c:pt>
                <c:pt idx="1908">
                  <c:v>67.959999999999994</c:v>
                </c:pt>
                <c:pt idx="1909">
                  <c:v>6.5</c:v>
                </c:pt>
                <c:pt idx="1910">
                  <c:v>68.56</c:v>
                </c:pt>
                <c:pt idx="1911">
                  <c:v>20.79</c:v>
                </c:pt>
                <c:pt idx="1912">
                  <c:v>67.91</c:v>
                </c:pt>
                <c:pt idx="1913">
                  <c:v>16.72</c:v>
                </c:pt>
                <c:pt idx="1914">
                  <c:v>2437.2800000000002</c:v>
                </c:pt>
                <c:pt idx="1915">
                  <c:v>60.67</c:v>
                </c:pt>
                <c:pt idx="1916">
                  <c:v>22.1</c:v>
                </c:pt>
                <c:pt idx="1917">
                  <c:v>139.69999999999999</c:v>
                </c:pt>
                <c:pt idx="1918">
                  <c:v>543.20000000000005</c:v>
                </c:pt>
                <c:pt idx="1919">
                  <c:v>24.51</c:v>
                </c:pt>
                <c:pt idx="1920">
                  <c:v>31.02</c:v>
                </c:pt>
                <c:pt idx="1921">
                  <c:v>1476.16</c:v>
                </c:pt>
                <c:pt idx="1922">
                  <c:v>1978.22</c:v>
                </c:pt>
                <c:pt idx="1923">
                  <c:v>60.03</c:v>
                </c:pt>
                <c:pt idx="1924">
                  <c:v>40.369999999999997</c:v>
                </c:pt>
                <c:pt idx="1925">
                  <c:v>488.98</c:v>
                </c:pt>
                <c:pt idx="1926">
                  <c:v>133.4</c:v>
                </c:pt>
                <c:pt idx="1927">
                  <c:v>51.72</c:v>
                </c:pt>
                <c:pt idx="1928">
                  <c:v>46.02</c:v>
                </c:pt>
                <c:pt idx="1929">
                  <c:v>8344.7800000000007</c:v>
                </c:pt>
                <c:pt idx="1930">
                  <c:v>24.19</c:v>
                </c:pt>
                <c:pt idx="1931">
                  <c:v>1054.77</c:v>
                </c:pt>
                <c:pt idx="1932">
                  <c:v>119.13</c:v>
                </c:pt>
                <c:pt idx="1933">
                  <c:v>20.39</c:v>
                </c:pt>
                <c:pt idx="1934">
                  <c:v>509.39</c:v>
                </c:pt>
                <c:pt idx="1935">
                  <c:v>562.96</c:v>
                </c:pt>
                <c:pt idx="1936">
                  <c:v>1010.62</c:v>
                </c:pt>
                <c:pt idx="1937">
                  <c:v>241.3</c:v>
                </c:pt>
                <c:pt idx="1938">
                  <c:v>129.62</c:v>
                </c:pt>
                <c:pt idx="1939">
                  <c:v>8.6999999999999993</c:v>
                </c:pt>
                <c:pt idx="1940">
                  <c:v>748.13</c:v>
                </c:pt>
                <c:pt idx="1941">
                  <c:v>311.85000000000002</c:v>
                </c:pt>
                <c:pt idx="1942">
                  <c:v>122.25</c:v>
                </c:pt>
                <c:pt idx="1943">
                  <c:v>206.09</c:v>
                </c:pt>
                <c:pt idx="1944">
                  <c:v>72.260000000000005</c:v>
                </c:pt>
                <c:pt idx="1945">
                  <c:v>196.74</c:v>
                </c:pt>
                <c:pt idx="1946">
                  <c:v>3.46</c:v>
                </c:pt>
                <c:pt idx="1947">
                  <c:v>66.900000000000006</c:v>
                </c:pt>
                <c:pt idx="1948">
                  <c:v>43.13</c:v>
                </c:pt>
                <c:pt idx="1949">
                  <c:v>11.21</c:v>
                </c:pt>
                <c:pt idx="1950">
                  <c:v>159.68</c:v>
                </c:pt>
                <c:pt idx="1951">
                  <c:v>1859.64</c:v>
                </c:pt>
                <c:pt idx="1952">
                  <c:v>100.38</c:v>
                </c:pt>
                <c:pt idx="1953">
                  <c:v>31.97</c:v>
                </c:pt>
                <c:pt idx="1954">
                  <c:v>45.69</c:v>
                </c:pt>
                <c:pt idx="1955">
                  <c:v>66.319999999999993</c:v>
                </c:pt>
                <c:pt idx="1956">
                  <c:v>828.12</c:v>
                </c:pt>
                <c:pt idx="1957">
                  <c:v>97.06</c:v>
                </c:pt>
                <c:pt idx="1958">
                  <c:v>277.70999999999998</c:v>
                </c:pt>
                <c:pt idx="1959">
                  <c:v>1178.32</c:v>
                </c:pt>
                <c:pt idx="1960">
                  <c:v>99.99</c:v>
                </c:pt>
                <c:pt idx="1961">
                  <c:v>472.22</c:v>
                </c:pt>
                <c:pt idx="1962">
                  <c:v>2051.5100000000002</c:v>
                </c:pt>
                <c:pt idx="1963">
                  <c:v>40.4</c:v>
                </c:pt>
                <c:pt idx="1964">
                  <c:v>2011.32</c:v>
                </c:pt>
                <c:pt idx="1965">
                  <c:v>612.25</c:v>
                </c:pt>
                <c:pt idx="1966">
                  <c:v>313.63</c:v>
                </c:pt>
                <c:pt idx="1967">
                  <c:v>1442.19</c:v>
                </c:pt>
                <c:pt idx="1968">
                  <c:v>285.49</c:v>
                </c:pt>
                <c:pt idx="1969">
                  <c:v>397.17</c:v>
                </c:pt>
                <c:pt idx="1970">
                  <c:v>9.67</c:v>
                </c:pt>
                <c:pt idx="1971">
                  <c:v>63.48</c:v>
                </c:pt>
                <c:pt idx="1972">
                  <c:v>47.64</c:v>
                </c:pt>
                <c:pt idx="1973">
                  <c:v>1545.58</c:v>
                </c:pt>
                <c:pt idx="1974">
                  <c:v>2104.9899999999998</c:v>
                </c:pt>
                <c:pt idx="1975">
                  <c:v>23.15</c:v>
                </c:pt>
                <c:pt idx="1976">
                  <c:v>25.87</c:v>
                </c:pt>
                <c:pt idx="1977">
                  <c:v>289.83</c:v>
                </c:pt>
                <c:pt idx="1978">
                  <c:v>353.1</c:v>
                </c:pt>
                <c:pt idx="1979">
                  <c:v>141.08000000000001</c:v>
                </c:pt>
                <c:pt idx="1980">
                  <c:v>221.38</c:v>
                </c:pt>
                <c:pt idx="1981">
                  <c:v>1342.49</c:v>
                </c:pt>
                <c:pt idx="1982">
                  <c:v>17.22</c:v>
                </c:pt>
                <c:pt idx="1983">
                  <c:v>4.24</c:v>
                </c:pt>
                <c:pt idx="1984">
                  <c:v>6724.2</c:v>
                </c:pt>
                <c:pt idx="1985">
                  <c:v>34.409999999999997</c:v>
                </c:pt>
                <c:pt idx="1986">
                  <c:v>9.1</c:v>
                </c:pt>
                <c:pt idx="1987">
                  <c:v>67.709999999999994</c:v>
                </c:pt>
                <c:pt idx="1988">
                  <c:v>41.36</c:v>
                </c:pt>
                <c:pt idx="1989">
                  <c:v>234.72</c:v>
                </c:pt>
                <c:pt idx="1990">
                  <c:v>152.13</c:v>
                </c:pt>
                <c:pt idx="1991">
                  <c:v>2837.95</c:v>
                </c:pt>
                <c:pt idx="1992">
                  <c:v>20.420000000000002</c:v>
                </c:pt>
                <c:pt idx="1993">
                  <c:v>18.899999999999999</c:v>
                </c:pt>
                <c:pt idx="1994">
                  <c:v>24.39</c:v>
                </c:pt>
                <c:pt idx="1995">
                  <c:v>35.590000000000003</c:v>
                </c:pt>
                <c:pt idx="1996">
                  <c:v>257.52</c:v>
                </c:pt>
                <c:pt idx="1997">
                  <c:v>5872.43</c:v>
                </c:pt>
                <c:pt idx="1998">
                  <c:v>7.64</c:v>
                </c:pt>
                <c:pt idx="1999">
                  <c:v>776.85</c:v>
                </c:pt>
                <c:pt idx="2000">
                  <c:v>39.18</c:v>
                </c:pt>
                <c:pt idx="2001">
                  <c:v>983.8</c:v>
                </c:pt>
                <c:pt idx="2002">
                  <c:v>411.64</c:v>
                </c:pt>
                <c:pt idx="2003">
                  <c:v>19.79</c:v>
                </c:pt>
                <c:pt idx="2004">
                  <c:v>17.59</c:v>
                </c:pt>
                <c:pt idx="2005">
                  <c:v>141.54</c:v>
                </c:pt>
                <c:pt idx="2006">
                  <c:v>156.88999999999999</c:v>
                </c:pt>
                <c:pt idx="2007">
                  <c:v>2101.52</c:v>
                </c:pt>
                <c:pt idx="2008">
                  <c:v>740.78</c:v>
                </c:pt>
                <c:pt idx="2009">
                  <c:v>905.4</c:v>
                </c:pt>
                <c:pt idx="2010">
                  <c:v>243.86</c:v>
                </c:pt>
                <c:pt idx="2011">
                  <c:v>372.76</c:v>
                </c:pt>
                <c:pt idx="2012">
                  <c:v>182.4</c:v>
                </c:pt>
                <c:pt idx="2013">
                  <c:v>204.02</c:v>
                </c:pt>
                <c:pt idx="2014">
                  <c:v>26.84</c:v>
                </c:pt>
                <c:pt idx="2015">
                  <c:v>1320.05</c:v>
                </c:pt>
                <c:pt idx="2016">
                  <c:v>8.5299999999999994</c:v>
                </c:pt>
                <c:pt idx="2017">
                  <c:v>206.97</c:v>
                </c:pt>
                <c:pt idx="2018">
                  <c:v>480.28</c:v>
                </c:pt>
                <c:pt idx="2019">
                  <c:v>794</c:v>
                </c:pt>
                <c:pt idx="2020">
                  <c:v>39.97</c:v>
                </c:pt>
                <c:pt idx="2021">
                  <c:v>102.94</c:v>
                </c:pt>
                <c:pt idx="2022">
                  <c:v>92.96</c:v>
                </c:pt>
                <c:pt idx="2023">
                  <c:v>121.52</c:v>
                </c:pt>
                <c:pt idx="2024">
                  <c:v>23.98</c:v>
                </c:pt>
                <c:pt idx="2025">
                  <c:v>165.18</c:v>
                </c:pt>
                <c:pt idx="2026">
                  <c:v>381.42</c:v>
                </c:pt>
                <c:pt idx="2027">
                  <c:v>16.510000000000002</c:v>
                </c:pt>
                <c:pt idx="2028">
                  <c:v>42.99</c:v>
                </c:pt>
                <c:pt idx="2029">
                  <c:v>218.43</c:v>
                </c:pt>
                <c:pt idx="2030">
                  <c:v>151.22999999999999</c:v>
                </c:pt>
                <c:pt idx="2031">
                  <c:v>18.149999999999999</c:v>
                </c:pt>
                <c:pt idx="2032">
                  <c:v>1362.2</c:v>
                </c:pt>
                <c:pt idx="2033">
                  <c:v>10.82</c:v>
                </c:pt>
                <c:pt idx="2034">
                  <c:v>4633.1000000000004</c:v>
                </c:pt>
                <c:pt idx="2035">
                  <c:v>10567.36</c:v>
                </c:pt>
                <c:pt idx="2036">
                  <c:v>279.98</c:v>
                </c:pt>
                <c:pt idx="2037">
                  <c:v>22.57</c:v>
                </c:pt>
                <c:pt idx="2038">
                  <c:v>366.34</c:v>
                </c:pt>
                <c:pt idx="2039">
                  <c:v>54.26</c:v>
                </c:pt>
                <c:pt idx="2040">
                  <c:v>9.68</c:v>
                </c:pt>
                <c:pt idx="2041">
                  <c:v>222.62</c:v>
                </c:pt>
                <c:pt idx="2042">
                  <c:v>812.79</c:v>
                </c:pt>
                <c:pt idx="2043">
                  <c:v>336.64</c:v>
                </c:pt>
                <c:pt idx="2044">
                  <c:v>77.069999999999993</c:v>
                </c:pt>
                <c:pt idx="2045">
                  <c:v>47.43</c:v>
                </c:pt>
                <c:pt idx="2046">
                  <c:v>1655.25</c:v>
                </c:pt>
                <c:pt idx="2047">
                  <c:v>34.880000000000003</c:v>
                </c:pt>
                <c:pt idx="2048">
                  <c:v>429.33</c:v>
                </c:pt>
                <c:pt idx="2049">
                  <c:v>44.66</c:v>
                </c:pt>
                <c:pt idx="2050">
                  <c:v>1619.95</c:v>
                </c:pt>
                <c:pt idx="2051">
                  <c:v>4908.49</c:v>
                </c:pt>
                <c:pt idx="2052">
                  <c:v>199.65</c:v>
                </c:pt>
                <c:pt idx="2053">
                  <c:v>10548.49</c:v>
                </c:pt>
                <c:pt idx="2054">
                  <c:v>56.44</c:v>
                </c:pt>
                <c:pt idx="2055">
                  <c:v>56.73</c:v>
                </c:pt>
                <c:pt idx="2056">
                  <c:v>64.41</c:v>
                </c:pt>
                <c:pt idx="2057">
                  <c:v>344.57</c:v>
                </c:pt>
                <c:pt idx="2058">
                  <c:v>219.83</c:v>
                </c:pt>
                <c:pt idx="2059">
                  <c:v>4.4400000000000004</c:v>
                </c:pt>
                <c:pt idx="2060">
                  <c:v>105.68</c:v>
                </c:pt>
                <c:pt idx="2061">
                  <c:v>1879.03</c:v>
                </c:pt>
                <c:pt idx="2062">
                  <c:v>482.74</c:v>
                </c:pt>
                <c:pt idx="2063">
                  <c:v>1640.59</c:v>
                </c:pt>
                <c:pt idx="2064">
                  <c:v>595.19000000000005</c:v>
                </c:pt>
                <c:pt idx="2065">
                  <c:v>197.35</c:v>
                </c:pt>
                <c:pt idx="2066">
                  <c:v>36.42</c:v>
                </c:pt>
                <c:pt idx="2067">
                  <c:v>1057.4000000000001</c:v>
                </c:pt>
                <c:pt idx="2068">
                  <c:v>62.57</c:v>
                </c:pt>
                <c:pt idx="2069">
                  <c:v>71.88</c:v>
                </c:pt>
                <c:pt idx="2070">
                  <c:v>238.35</c:v>
                </c:pt>
                <c:pt idx="2071">
                  <c:v>455.05</c:v>
                </c:pt>
                <c:pt idx="2072">
                  <c:v>1351.62</c:v>
                </c:pt>
                <c:pt idx="2073">
                  <c:v>35.729999999999997</c:v>
                </c:pt>
                <c:pt idx="2074">
                  <c:v>73.14</c:v>
                </c:pt>
                <c:pt idx="2075">
                  <c:v>3242.96</c:v>
                </c:pt>
                <c:pt idx="2076">
                  <c:v>53.02</c:v>
                </c:pt>
                <c:pt idx="2077">
                  <c:v>279.01</c:v>
                </c:pt>
                <c:pt idx="2078">
                  <c:v>614.99</c:v>
                </c:pt>
                <c:pt idx="2079">
                  <c:v>160.5</c:v>
                </c:pt>
                <c:pt idx="2080">
                  <c:v>76.23</c:v>
                </c:pt>
                <c:pt idx="2081">
                  <c:v>3327.55</c:v>
                </c:pt>
                <c:pt idx="2082">
                  <c:v>427.48</c:v>
                </c:pt>
                <c:pt idx="2083">
                  <c:v>16.03</c:v>
                </c:pt>
                <c:pt idx="2084">
                  <c:v>186.73</c:v>
                </c:pt>
                <c:pt idx="2085">
                  <c:v>1183.23</c:v>
                </c:pt>
                <c:pt idx="2086">
                  <c:v>439.97</c:v>
                </c:pt>
                <c:pt idx="2087">
                  <c:v>12.54</c:v>
                </c:pt>
                <c:pt idx="2088">
                  <c:v>1433.08</c:v>
                </c:pt>
                <c:pt idx="2089">
                  <c:v>38.51</c:v>
                </c:pt>
                <c:pt idx="2090">
                  <c:v>2230.31</c:v>
                </c:pt>
                <c:pt idx="2091">
                  <c:v>10.220000000000001</c:v>
                </c:pt>
                <c:pt idx="2092">
                  <c:v>99.92</c:v>
                </c:pt>
                <c:pt idx="2093">
                  <c:v>1582.59</c:v>
                </c:pt>
                <c:pt idx="2094">
                  <c:v>1095.31</c:v>
                </c:pt>
                <c:pt idx="2095">
                  <c:v>16.739999999999998</c:v>
                </c:pt>
                <c:pt idx="2096">
                  <c:v>15503.7</c:v>
                </c:pt>
                <c:pt idx="2097">
                  <c:v>79.400000000000006</c:v>
                </c:pt>
                <c:pt idx="2098">
                  <c:v>15.49</c:v>
                </c:pt>
                <c:pt idx="2099">
                  <c:v>2606.59</c:v>
                </c:pt>
                <c:pt idx="2100">
                  <c:v>18.59</c:v>
                </c:pt>
                <c:pt idx="2101">
                  <c:v>834.08</c:v>
                </c:pt>
                <c:pt idx="2102">
                  <c:v>50.88</c:v>
                </c:pt>
                <c:pt idx="2103">
                  <c:v>874.54</c:v>
                </c:pt>
                <c:pt idx="2104">
                  <c:v>18.95</c:v>
                </c:pt>
                <c:pt idx="2105">
                  <c:v>197.66</c:v>
                </c:pt>
                <c:pt idx="2106">
                  <c:v>958.46</c:v>
                </c:pt>
                <c:pt idx="2107">
                  <c:v>368.84</c:v>
                </c:pt>
                <c:pt idx="2108">
                  <c:v>30.86</c:v>
                </c:pt>
                <c:pt idx="2109">
                  <c:v>49.37</c:v>
                </c:pt>
                <c:pt idx="2110">
                  <c:v>121.53</c:v>
                </c:pt>
                <c:pt idx="2111">
                  <c:v>568.25</c:v>
                </c:pt>
                <c:pt idx="2112">
                  <c:v>126.66</c:v>
                </c:pt>
                <c:pt idx="2113">
                  <c:v>400.5</c:v>
                </c:pt>
                <c:pt idx="2114">
                  <c:v>5177.3999999999996</c:v>
                </c:pt>
                <c:pt idx="2115">
                  <c:v>19.22</c:v>
                </c:pt>
                <c:pt idx="2116">
                  <c:v>93.82</c:v>
                </c:pt>
                <c:pt idx="2117">
                  <c:v>21.58</c:v>
                </c:pt>
                <c:pt idx="2118">
                  <c:v>11.95</c:v>
                </c:pt>
                <c:pt idx="2119">
                  <c:v>73.48</c:v>
                </c:pt>
                <c:pt idx="2120">
                  <c:v>47.2</c:v>
                </c:pt>
                <c:pt idx="2121">
                  <c:v>1858.7</c:v>
                </c:pt>
                <c:pt idx="2122">
                  <c:v>13.15</c:v>
                </c:pt>
                <c:pt idx="2123">
                  <c:v>118.53</c:v>
                </c:pt>
                <c:pt idx="2124">
                  <c:v>5435.35</c:v>
                </c:pt>
                <c:pt idx="2125">
                  <c:v>8332.91</c:v>
                </c:pt>
                <c:pt idx="2126">
                  <c:v>1745.16</c:v>
                </c:pt>
                <c:pt idx="2127">
                  <c:v>436.29</c:v>
                </c:pt>
                <c:pt idx="2128">
                  <c:v>2469.0100000000002</c:v>
                </c:pt>
                <c:pt idx="2129">
                  <c:v>20.350000000000001</c:v>
                </c:pt>
                <c:pt idx="2130">
                  <c:v>2048.5700000000002</c:v>
                </c:pt>
                <c:pt idx="2131">
                  <c:v>221.01</c:v>
                </c:pt>
                <c:pt idx="2132">
                  <c:v>1733.64</c:v>
                </c:pt>
                <c:pt idx="2133">
                  <c:v>64.37</c:v>
                </c:pt>
                <c:pt idx="2134">
                  <c:v>392.95</c:v>
                </c:pt>
                <c:pt idx="2135">
                  <c:v>3348.27</c:v>
                </c:pt>
                <c:pt idx="2136">
                  <c:v>92.26</c:v>
                </c:pt>
                <c:pt idx="2137">
                  <c:v>1057.2</c:v>
                </c:pt>
                <c:pt idx="2138">
                  <c:v>77.89</c:v>
                </c:pt>
                <c:pt idx="2139">
                  <c:v>7.8</c:v>
                </c:pt>
                <c:pt idx="2140">
                  <c:v>5.9</c:v>
                </c:pt>
                <c:pt idx="2141">
                  <c:v>5.5</c:v>
                </c:pt>
                <c:pt idx="2142">
                  <c:v>10.17</c:v>
                </c:pt>
                <c:pt idx="2143">
                  <c:v>82.02</c:v>
                </c:pt>
                <c:pt idx="2144">
                  <c:v>80.23</c:v>
                </c:pt>
                <c:pt idx="2145">
                  <c:v>917.66</c:v>
                </c:pt>
                <c:pt idx="2146">
                  <c:v>93.55</c:v>
                </c:pt>
                <c:pt idx="2147">
                  <c:v>13.36</c:v>
                </c:pt>
                <c:pt idx="2148">
                  <c:v>65.86</c:v>
                </c:pt>
                <c:pt idx="2149">
                  <c:v>56.59</c:v>
                </c:pt>
                <c:pt idx="2150">
                  <c:v>2044.9</c:v>
                </c:pt>
                <c:pt idx="2151">
                  <c:v>121.62</c:v>
                </c:pt>
                <c:pt idx="2152">
                  <c:v>57.81</c:v>
                </c:pt>
                <c:pt idx="2153">
                  <c:v>27.99</c:v>
                </c:pt>
                <c:pt idx="2154">
                  <c:v>97.07</c:v>
                </c:pt>
                <c:pt idx="2155">
                  <c:v>1183.01</c:v>
                </c:pt>
                <c:pt idx="2156">
                  <c:v>53.3</c:v>
                </c:pt>
                <c:pt idx="2157">
                  <c:v>476.76</c:v>
                </c:pt>
                <c:pt idx="2158">
                  <c:v>388.36</c:v>
                </c:pt>
                <c:pt idx="2159">
                  <c:v>34.94</c:v>
                </c:pt>
                <c:pt idx="2160">
                  <c:v>1656.48</c:v>
                </c:pt>
                <c:pt idx="2161">
                  <c:v>13.72</c:v>
                </c:pt>
                <c:pt idx="2162">
                  <c:v>1326.78</c:v>
                </c:pt>
                <c:pt idx="2163">
                  <c:v>1029.3399999999999</c:v>
                </c:pt>
                <c:pt idx="2164">
                  <c:v>39.6</c:v>
                </c:pt>
                <c:pt idx="2165">
                  <c:v>19.64</c:v>
                </c:pt>
                <c:pt idx="2166">
                  <c:v>290.95999999999998</c:v>
                </c:pt>
                <c:pt idx="2167">
                  <c:v>21.93</c:v>
                </c:pt>
                <c:pt idx="2168">
                  <c:v>28.46</c:v>
                </c:pt>
                <c:pt idx="2169">
                  <c:v>667.3</c:v>
                </c:pt>
                <c:pt idx="2170">
                  <c:v>2792.12</c:v>
                </c:pt>
                <c:pt idx="2171">
                  <c:v>89.91</c:v>
                </c:pt>
                <c:pt idx="2172">
                  <c:v>49.08</c:v>
                </c:pt>
                <c:pt idx="2173">
                  <c:v>2931.03</c:v>
                </c:pt>
                <c:pt idx="2174">
                  <c:v>146.32</c:v>
                </c:pt>
                <c:pt idx="2175">
                  <c:v>237.99</c:v>
                </c:pt>
                <c:pt idx="2176">
                  <c:v>2930.12</c:v>
                </c:pt>
                <c:pt idx="2177">
                  <c:v>1442.42</c:v>
                </c:pt>
                <c:pt idx="2178">
                  <c:v>347.13</c:v>
                </c:pt>
                <c:pt idx="2179">
                  <c:v>326.89</c:v>
                </c:pt>
                <c:pt idx="2180">
                  <c:v>138.51</c:v>
                </c:pt>
                <c:pt idx="2181">
                  <c:v>42.68</c:v>
                </c:pt>
                <c:pt idx="2182">
                  <c:v>437.96</c:v>
                </c:pt>
                <c:pt idx="2183">
                  <c:v>166.42</c:v>
                </c:pt>
                <c:pt idx="2184">
                  <c:v>817.2</c:v>
                </c:pt>
                <c:pt idx="2185">
                  <c:v>41.53</c:v>
                </c:pt>
                <c:pt idx="2186">
                  <c:v>791.61</c:v>
                </c:pt>
                <c:pt idx="2187">
                  <c:v>119.4</c:v>
                </c:pt>
                <c:pt idx="2188">
                  <c:v>72.55</c:v>
                </c:pt>
                <c:pt idx="2189">
                  <c:v>134.28</c:v>
                </c:pt>
                <c:pt idx="2190">
                  <c:v>354.46</c:v>
                </c:pt>
                <c:pt idx="2191">
                  <c:v>6849.48</c:v>
                </c:pt>
                <c:pt idx="2192">
                  <c:v>934.72</c:v>
                </c:pt>
                <c:pt idx="2193">
                  <c:v>10.88</c:v>
                </c:pt>
                <c:pt idx="2194">
                  <c:v>232.22</c:v>
                </c:pt>
                <c:pt idx="2195">
                  <c:v>852.12</c:v>
                </c:pt>
                <c:pt idx="2196">
                  <c:v>88.68</c:v>
                </c:pt>
                <c:pt idx="2197">
                  <c:v>4.4400000000000004</c:v>
                </c:pt>
                <c:pt idx="2198">
                  <c:v>62.48</c:v>
                </c:pt>
                <c:pt idx="2199">
                  <c:v>329.83</c:v>
                </c:pt>
                <c:pt idx="2200">
                  <c:v>351.93</c:v>
                </c:pt>
                <c:pt idx="2201">
                  <c:v>1923.81</c:v>
                </c:pt>
                <c:pt idx="2202">
                  <c:v>3356.02</c:v>
                </c:pt>
                <c:pt idx="2203">
                  <c:v>240.64</c:v>
                </c:pt>
                <c:pt idx="2204">
                  <c:v>1788.56</c:v>
                </c:pt>
                <c:pt idx="2205">
                  <c:v>41.96</c:v>
                </c:pt>
                <c:pt idx="2206">
                  <c:v>374.57</c:v>
                </c:pt>
                <c:pt idx="2207">
                  <c:v>300.63</c:v>
                </c:pt>
                <c:pt idx="2208">
                  <c:v>240.46</c:v>
                </c:pt>
                <c:pt idx="2209">
                  <c:v>74.08</c:v>
                </c:pt>
                <c:pt idx="2210">
                  <c:v>5.28</c:v>
                </c:pt>
                <c:pt idx="2211">
                  <c:v>96.56</c:v>
                </c:pt>
                <c:pt idx="2212">
                  <c:v>63.27</c:v>
                </c:pt>
                <c:pt idx="2213">
                  <c:v>174.94</c:v>
                </c:pt>
                <c:pt idx="2214">
                  <c:v>50.83</c:v>
                </c:pt>
                <c:pt idx="2215">
                  <c:v>8027.28</c:v>
                </c:pt>
                <c:pt idx="2216">
                  <c:v>56.68</c:v>
                </c:pt>
                <c:pt idx="2217">
                  <c:v>235.35</c:v>
                </c:pt>
                <c:pt idx="2218">
                  <c:v>39.26</c:v>
                </c:pt>
                <c:pt idx="2219">
                  <c:v>606.51</c:v>
                </c:pt>
                <c:pt idx="2220">
                  <c:v>268.16000000000003</c:v>
                </c:pt>
                <c:pt idx="2221">
                  <c:v>32.049999999999997</c:v>
                </c:pt>
                <c:pt idx="2222">
                  <c:v>42.52</c:v>
                </c:pt>
                <c:pt idx="2223">
                  <c:v>64.89</c:v>
                </c:pt>
                <c:pt idx="2224">
                  <c:v>18.21</c:v>
                </c:pt>
                <c:pt idx="2225">
                  <c:v>490.63</c:v>
                </c:pt>
                <c:pt idx="2226">
                  <c:v>1236.77</c:v>
                </c:pt>
                <c:pt idx="2227">
                  <c:v>3599.76</c:v>
                </c:pt>
                <c:pt idx="2228">
                  <c:v>171.88</c:v>
                </c:pt>
                <c:pt idx="2229">
                  <c:v>1201.3499999999999</c:v>
                </c:pt>
                <c:pt idx="2230">
                  <c:v>63.78</c:v>
                </c:pt>
                <c:pt idx="2231">
                  <c:v>909.89</c:v>
                </c:pt>
                <c:pt idx="2232">
                  <c:v>186.53</c:v>
                </c:pt>
                <c:pt idx="2233">
                  <c:v>19.28</c:v>
                </c:pt>
                <c:pt idx="2234">
                  <c:v>371.24</c:v>
                </c:pt>
                <c:pt idx="2235">
                  <c:v>71.3</c:v>
                </c:pt>
                <c:pt idx="2236">
                  <c:v>2872.12</c:v>
                </c:pt>
                <c:pt idx="2237">
                  <c:v>226.08</c:v>
                </c:pt>
                <c:pt idx="2238">
                  <c:v>267.2</c:v>
                </c:pt>
                <c:pt idx="2239">
                  <c:v>86.79</c:v>
                </c:pt>
                <c:pt idx="2240">
                  <c:v>8.64</c:v>
                </c:pt>
                <c:pt idx="2241">
                  <c:v>371.73</c:v>
                </c:pt>
                <c:pt idx="2242">
                  <c:v>27.47</c:v>
                </c:pt>
                <c:pt idx="2243">
                  <c:v>462.46</c:v>
                </c:pt>
                <c:pt idx="2244">
                  <c:v>292.37</c:v>
                </c:pt>
                <c:pt idx="2245">
                  <c:v>682.79</c:v>
                </c:pt>
                <c:pt idx="2246">
                  <c:v>125.77</c:v>
                </c:pt>
                <c:pt idx="2247">
                  <c:v>3918.98</c:v>
                </c:pt>
                <c:pt idx="2248">
                  <c:v>163.37</c:v>
                </c:pt>
                <c:pt idx="2249">
                  <c:v>39.33</c:v>
                </c:pt>
                <c:pt idx="2250">
                  <c:v>440.7</c:v>
                </c:pt>
                <c:pt idx="2251">
                  <c:v>2696.59</c:v>
                </c:pt>
                <c:pt idx="2252">
                  <c:v>107.25</c:v>
                </c:pt>
                <c:pt idx="2253">
                  <c:v>134.24</c:v>
                </c:pt>
                <c:pt idx="2254">
                  <c:v>31.24</c:v>
                </c:pt>
                <c:pt idx="2255">
                  <c:v>74.77</c:v>
                </c:pt>
                <c:pt idx="2256">
                  <c:v>127.81</c:v>
                </c:pt>
                <c:pt idx="2257">
                  <c:v>721.04</c:v>
                </c:pt>
                <c:pt idx="2258">
                  <c:v>42.21</c:v>
                </c:pt>
                <c:pt idx="2259">
                  <c:v>1701.21</c:v>
                </c:pt>
                <c:pt idx="2260">
                  <c:v>124.95</c:v>
                </c:pt>
                <c:pt idx="2261">
                  <c:v>41.91</c:v>
                </c:pt>
                <c:pt idx="2262">
                  <c:v>16.260000000000002</c:v>
                </c:pt>
                <c:pt idx="2263">
                  <c:v>5.3</c:v>
                </c:pt>
                <c:pt idx="2264">
                  <c:v>461.32</c:v>
                </c:pt>
                <c:pt idx="2265">
                  <c:v>456.73</c:v>
                </c:pt>
                <c:pt idx="2266">
                  <c:v>161.30000000000001</c:v>
                </c:pt>
                <c:pt idx="2267">
                  <c:v>78.59</c:v>
                </c:pt>
                <c:pt idx="2268">
                  <c:v>497.11</c:v>
                </c:pt>
                <c:pt idx="2269">
                  <c:v>84.26</c:v>
                </c:pt>
                <c:pt idx="2270">
                  <c:v>169.92</c:v>
                </c:pt>
                <c:pt idx="2271">
                  <c:v>60.54</c:v>
                </c:pt>
                <c:pt idx="2272">
                  <c:v>945.28</c:v>
                </c:pt>
                <c:pt idx="2273">
                  <c:v>360.12</c:v>
                </c:pt>
                <c:pt idx="2274">
                  <c:v>27.02</c:v>
                </c:pt>
                <c:pt idx="2275">
                  <c:v>27.67</c:v>
                </c:pt>
                <c:pt idx="2276">
                  <c:v>6914.05</c:v>
                </c:pt>
                <c:pt idx="2277">
                  <c:v>43.25</c:v>
                </c:pt>
                <c:pt idx="2278">
                  <c:v>34.39</c:v>
                </c:pt>
                <c:pt idx="2279">
                  <c:v>40.79</c:v>
                </c:pt>
                <c:pt idx="2280">
                  <c:v>207.86</c:v>
                </c:pt>
                <c:pt idx="2281">
                  <c:v>72.44</c:v>
                </c:pt>
                <c:pt idx="2282">
                  <c:v>10933.47</c:v>
                </c:pt>
                <c:pt idx="2283">
                  <c:v>5.81</c:v>
                </c:pt>
                <c:pt idx="2284">
                  <c:v>74.760000000000005</c:v>
                </c:pt>
                <c:pt idx="2285">
                  <c:v>1268.1600000000001</c:v>
                </c:pt>
                <c:pt idx="2286">
                  <c:v>6482.1</c:v>
                </c:pt>
                <c:pt idx="2287">
                  <c:v>67.83</c:v>
                </c:pt>
                <c:pt idx="2288">
                  <c:v>1033.56</c:v>
                </c:pt>
                <c:pt idx="2289">
                  <c:v>334.26</c:v>
                </c:pt>
                <c:pt idx="2290">
                  <c:v>62.87</c:v>
                </c:pt>
                <c:pt idx="2291">
                  <c:v>934.74</c:v>
                </c:pt>
                <c:pt idx="2292">
                  <c:v>168.8</c:v>
                </c:pt>
                <c:pt idx="2293">
                  <c:v>76.319999999999993</c:v>
                </c:pt>
                <c:pt idx="2294">
                  <c:v>798.88</c:v>
                </c:pt>
                <c:pt idx="2295">
                  <c:v>4739.84</c:v>
                </c:pt>
                <c:pt idx="2296">
                  <c:v>27.61</c:v>
                </c:pt>
                <c:pt idx="2297">
                  <c:v>17.02</c:v>
                </c:pt>
                <c:pt idx="2298">
                  <c:v>20.51</c:v>
                </c:pt>
                <c:pt idx="2299">
                  <c:v>422.85</c:v>
                </c:pt>
                <c:pt idx="2300">
                  <c:v>224.16</c:v>
                </c:pt>
                <c:pt idx="2301">
                  <c:v>32.22</c:v>
                </c:pt>
                <c:pt idx="2302">
                  <c:v>391.86</c:v>
                </c:pt>
                <c:pt idx="2303">
                  <c:v>38.54</c:v>
                </c:pt>
                <c:pt idx="2304">
                  <c:v>1095.98</c:v>
                </c:pt>
                <c:pt idx="2305">
                  <c:v>902.45</c:v>
                </c:pt>
                <c:pt idx="2306">
                  <c:v>298.54000000000002</c:v>
                </c:pt>
                <c:pt idx="2307">
                  <c:v>16.68</c:v>
                </c:pt>
                <c:pt idx="2308">
                  <c:v>2425.52</c:v>
                </c:pt>
                <c:pt idx="2309">
                  <c:v>14.78</c:v>
                </c:pt>
                <c:pt idx="2310">
                  <c:v>13.34</c:v>
                </c:pt>
                <c:pt idx="2311">
                  <c:v>213.7</c:v>
                </c:pt>
                <c:pt idx="2312">
                  <c:v>220.98</c:v>
                </c:pt>
                <c:pt idx="2313">
                  <c:v>48.89</c:v>
                </c:pt>
                <c:pt idx="2314">
                  <c:v>22.02</c:v>
                </c:pt>
                <c:pt idx="2315">
                  <c:v>176.33</c:v>
                </c:pt>
                <c:pt idx="2316">
                  <c:v>19.97</c:v>
                </c:pt>
                <c:pt idx="2317">
                  <c:v>660.03</c:v>
                </c:pt>
                <c:pt idx="2318">
                  <c:v>132.1</c:v>
                </c:pt>
                <c:pt idx="2319">
                  <c:v>79.59</c:v>
                </c:pt>
                <c:pt idx="2320">
                  <c:v>180.29</c:v>
                </c:pt>
                <c:pt idx="2321">
                  <c:v>3422.18</c:v>
                </c:pt>
                <c:pt idx="2322">
                  <c:v>63.75</c:v>
                </c:pt>
                <c:pt idx="2323">
                  <c:v>42.25</c:v>
                </c:pt>
                <c:pt idx="2324">
                  <c:v>248.58</c:v>
                </c:pt>
                <c:pt idx="2325">
                  <c:v>344.36</c:v>
                </c:pt>
                <c:pt idx="2326">
                  <c:v>301.44</c:v>
                </c:pt>
                <c:pt idx="2327">
                  <c:v>199.12</c:v>
                </c:pt>
                <c:pt idx="2328">
                  <c:v>63.14</c:v>
                </c:pt>
                <c:pt idx="2329">
                  <c:v>44.85</c:v>
                </c:pt>
                <c:pt idx="2330">
                  <c:v>182.21</c:v>
                </c:pt>
                <c:pt idx="2331">
                  <c:v>303.42</c:v>
                </c:pt>
                <c:pt idx="2332">
                  <c:v>959.38</c:v>
                </c:pt>
                <c:pt idx="2333">
                  <c:v>3023.48</c:v>
                </c:pt>
                <c:pt idx="2334">
                  <c:v>323.85000000000002</c:v>
                </c:pt>
                <c:pt idx="2335">
                  <c:v>3738.27</c:v>
                </c:pt>
                <c:pt idx="2336">
                  <c:v>3973.43</c:v>
                </c:pt>
                <c:pt idx="2337">
                  <c:v>2164.86</c:v>
                </c:pt>
                <c:pt idx="2338">
                  <c:v>558.65</c:v>
                </c:pt>
                <c:pt idx="2339">
                  <c:v>1078.4100000000001</c:v>
                </c:pt>
                <c:pt idx="2340">
                  <c:v>777.47</c:v>
                </c:pt>
                <c:pt idx="2341">
                  <c:v>80.959999999999994</c:v>
                </c:pt>
                <c:pt idx="2342">
                  <c:v>11.8</c:v>
                </c:pt>
                <c:pt idx="2343">
                  <c:v>951.56</c:v>
                </c:pt>
                <c:pt idx="2344">
                  <c:v>51.02</c:v>
                </c:pt>
                <c:pt idx="2345">
                  <c:v>1005.62</c:v>
                </c:pt>
                <c:pt idx="2346">
                  <c:v>49.78</c:v>
                </c:pt>
                <c:pt idx="2347">
                  <c:v>16.62</c:v>
                </c:pt>
                <c:pt idx="2348">
                  <c:v>517.67999999999995</c:v>
                </c:pt>
                <c:pt idx="2349">
                  <c:v>75.849999999999994</c:v>
                </c:pt>
                <c:pt idx="2350">
                  <c:v>245.42</c:v>
                </c:pt>
                <c:pt idx="2351">
                  <c:v>139.66</c:v>
                </c:pt>
                <c:pt idx="2352">
                  <c:v>323.52</c:v>
                </c:pt>
                <c:pt idx="2353">
                  <c:v>141.25</c:v>
                </c:pt>
                <c:pt idx="2354">
                  <c:v>573.30999999999995</c:v>
                </c:pt>
                <c:pt idx="2355">
                  <c:v>140.22999999999999</c:v>
                </c:pt>
                <c:pt idx="2356">
                  <c:v>594.44000000000005</c:v>
                </c:pt>
                <c:pt idx="2357">
                  <c:v>228.5</c:v>
                </c:pt>
                <c:pt idx="2358">
                  <c:v>468.4</c:v>
                </c:pt>
                <c:pt idx="2359">
                  <c:v>565.01</c:v>
                </c:pt>
                <c:pt idx="2360">
                  <c:v>191.1</c:v>
                </c:pt>
                <c:pt idx="2361">
                  <c:v>28.05</c:v>
                </c:pt>
                <c:pt idx="2362">
                  <c:v>151.77000000000001</c:v>
                </c:pt>
                <c:pt idx="2363">
                  <c:v>57.13</c:v>
                </c:pt>
                <c:pt idx="2364">
                  <c:v>117.1</c:v>
                </c:pt>
                <c:pt idx="2365">
                  <c:v>3197.22</c:v>
                </c:pt>
                <c:pt idx="2366">
                  <c:v>409.73</c:v>
                </c:pt>
                <c:pt idx="2367">
                  <c:v>21.9</c:v>
                </c:pt>
                <c:pt idx="2368">
                  <c:v>47.26</c:v>
                </c:pt>
                <c:pt idx="2369">
                  <c:v>46.53</c:v>
                </c:pt>
                <c:pt idx="2370">
                  <c:v>116.92</c:v>
                </c:pt>
                <c:pt idx="2371">
                  <c:v>3640.52</c:v>
                </c:pt>
                <c:pt idx="2372">
                  <c:v>11.71</c:v>
                </c:pt>
                <c:pt idx="2373">
                  <c:v>151.6</c:v>
                </c:pt>
                <c:pt idx="2374">
                  <c:v>31.73</c:v>
                </c:pt>
                <c:pt idx="2375">
                  <c:v>34.549999999999997</c:v>
                </c:pt>
                <c:pt idx="2376">
                  <c:v>16.71</c:v>
                </c:pt>
                <c:pt idx="2377">
                  <c:v>360.06</c:v>
                </c:pt>
                <c:pt idx="2378">
                  <c:v>95.6</c:v>
                </c:pt>
                <c:pt idx="2379">
                  <c:v>1127.31</c:v>
                </c:pt>
                <c:pt idx="2380">
                  <c:v>32.770000000000003</c:v>
                </c:pt>
                <c:pt idx="2381">
                  <c:v>185.73</c:v>
                </c:pt>
                <c:pt idx="2382">
                  <c:v>85.26</c:v>
                </c:pt>
                <c:pt idx="2383">
                  <c:v>638.84</c:v>
                </c:pt>
                <c:pt idx="2384">
                  <c:v>16.600000000000001</c:v>
                </c:pt>
                <c:pt idx="2385">
                  <c:v>2285.41</c:v>
                </c:pt>
                <c:pt idx="2386">
                  <c:v>513.52</c:v>
                </c:pt>
                <c:pt idx="2387">
                  <c:v>373.58</c:v>
                </c:pt>
                <c:pt idx="2388">
                  <c:v>1182.98</c:v>
                </c:pt>
                <c:pt idx="2389">
                  <c:v>16.02</c:v>
                </c:pt>
                <c:pt idx="2390">
                  <c:v>221.15</c:v>
                </c:pt>
                <c:pt idx="2391">
                  <c:v>10.97</c:v>
                </c:pt>
                <c:pt idx="2392">
                  <c:v>566.92999999999995</c:v>
                </c:pt>
                <c:pt idx="2393">
                  <c:v>3085.59</c:v>
                </c:pt>
                <c:pt idx="2394">
                  <c:v>550.11</c:v>
                </c:pt>
                <c:pt idx="2395">
                  <c:v>32.4</c:v>
                </c:pt>
                <c:pt idx="2396">
                  <c:v>158.84</c:v>
                </c:pt>
                <c:pt idx="2397">
                  <c:v>905.82</c:v>
                </c:pt>
                <c:pt idx="2398">
                  <c:v>547.76</c:v>
                </c:pt>
                <c:pt idx="2399">
                  <c:v>59.11</c:v>
                </c:pt>
                <c:pt idx="2400">
                  <c:v>44.44</c:v>
                </c:pt>
                <c:pt idx="2401">
                  <c:v>33.1</c:v>
                </c:pt>
                <c:pt idx="2402">
                  <c:v>346.52</c:v>
                </c:pt>
                <c:pt idx="2403">
                  <c:v>197.74</c:v>
                </c:pt>
                <c:pt idx="2404">
                  <c:v>335.01</c:v>
                </c:pt>
                <c:pt idx="2405">
                  <c:v>171.51</c:v>
                </c:pt>
                <c:pt idx="2406">
                  <c:v>499.31</c:v>
                </c:pt>
                <c:pt idx="2407">
                  <c:v>267.44</c:v>
                </c:pt>
                <c:pt idx="2408">
                  <c:v>1377.7</c:v>
                </c:pt>
                <c:pt idx="2409">
                  <c:v>73.099999999999994</c:v>
                </c:pt>
                <c:pt idx="2410">
                  <c:v>2115.06</c:v>
                </c:pt>
                <c:pt idx="2411">
                  <c:v>685.17</c:v>
                </c:pt>
                <c:pt idx="2412">
                  <c:v>894.58</c:v>
                </c:pt>
                <c:pt idx="2413">
                  <c:v>45.24</c:v>
                </c:pt>
                <c:pt idx="2414">
                  <c:v>105.88</c:v>
                </c:pt>
                <c:pt idx="2415">
                  <c:v>47.95</c:v>
                </c:pt>
                <c:pt idx="2416">
                  <c:v>483.59</c:v>
                </c:pt>
                <c:pt idx="2417">
                  <c:v>2116.92</c:v>
                </c:pt>
                <c:pt idx="2418">
                  <c:v>851.68</c:v>
                </c:pt>
                <c:pt idx="2419">
                  <c:v>134.38</c:v>
                </c:pt>
                <c:pt idx="2420">
                  <c:v>76.77</c:v>
                </c:pt>
                <c:pt idx="2421">
                  <c:v>43.84</c:v>
                </c:pt>
                <c:pt idx="2422">
                  <c:v>2346.13</c:v>
                </c:pt>
                <c:pt idx="2423">
                  <c:v>782</c:v>
                </c:pt>
                <c:pt idx="2424">
                  <c:v>2089.9</c:v>
                </c:pt>
                <c:pt idx="2425">
                  <c:v>66.83</c:v>
                </c:pt>
                <c:pt idx="2426">
                  <c:v>262.83999999999997</c:v>
                </c:pt>
                <c:pt idx="2427">
                  <c:v>727.04</c:v>
                </c:pt>
                <c:pt idx="2428">
                  <c:v>2170.0500000000002</c:v>
                </c:pt>
                <c:pt idx="2429">
                  <c:v>206.82</c:v>
                </c:pt>
                <c:pt idx="2430">
                  <c:v>15.73</c:v>
                </c:pt>
                <c:pt idx="2431">
                  <c:v>415</c:v>
                </c:pt>
                <c:pt idx="2432">
                  <c:v>406.12</c:v>
                </c:pt>
                <c:pt idx="2433">
                  <c:v>80.62</c:v>
                </c:pt>
                <c:pt idx="2434">
                  <c:v>36</c:v>
                </c:pt>
                <c:pt idx="2435">
                  <c:v>1719.07</c:v>
                </c:pt>
                <c:pt idx="2436">
                  <c:v>59</c:v>
                </c:pt>
                <c:pt idx="2437">
                  <c:v>162.88</c:v>
                </c:pt>
                <c:pt idx="2438">
                  <c:v>65.47</c:v>
                </c:pt>
                <c:pt idx="2439">
                  <c:v>181.38</c:v>
                </c:pt>
                <c:pt idx="2440">
                  <c:v>60.81</c:v>
                </c:pt>
                <c:pt idx="2441">
                  <c:v>8.41</c:v>
                </c:pt>
                <c:pt idx="2442">
                  <c:v>104.95</c:v>
                </c:pt>
                <c:pt idx="2443">
                  <c:v>50.07</c:v>
                </c:pt>
                <c:pt idx="2444">
                  <c:v>166.59</c:v>
                </c:pt>
                <c:pt idx="2445">
                  <c:v>490.04</c:v>
                </c:pt>
                <c:pt idx="2446">
                  <c:v>208.2</c:v>
                </c:pt>
                <c:pt idx="2447">
                  <c:v>35.17</c:v>
                </c:pt>
                <c:pt idx="2448">
                  <c:v>426.47</c:v>
                </c:pt>
                <c:pt idx="2449">
                  <c:v>396.19</c:v>
                </c:pt>
                <c:pt idx="2450">
                  <c:v>757.22</c:v>
                </c:pt>
                <c:pt idx="2451">
                  <c:v>67.209999999999994</c:v>
                </c:pt>
                <c:pt idx="2452">
                  <c:v>34.11</c:v>
                </c:pt>
                <c:pt idx="2453">
                  <c:v>3491.94</c:v>
                </c:pt>
                <c:pt idx="2454">
                  <c:v>98.7</c:v>
                </c:pt>
                <c:pt idx="2455">
                  <c:v>1349.01</c:v>
                </c:pt>
                <c:pt idx="2456">
                  <c:v>86.42</c:v>
                </c:pt>
                <c:pt idx="2457">
                  <c:v>5.2</c:v>
                </c:pt>
                <c:pt idx="2458">
                  <c:v>1612.26</c:v>
                </c:pt>
                <c:pt idx="2459">
                  <c:v>1782.44</c:v>
                </c:pt>
                <c:pt idx="2460">
                  <c:v>72.11</c:v>
                </c:pt>
                <c:pt idx="2461">
                  <c:v>532.6</c:v>
                </c:pt>
                <c:pt idx="2462">
                  <c:v>124.81</c:v>
                </c:pt>
                <c:pt idx="2463">
                  <c:v>881.32</c:v>
                </c:pt>
                <c:pt idx="2464">
                  <c:v>800.39</c:v>
                </c:pt>
                <c:pt idx="2465">
                  <c:v>68.48</c:v>
                </c:pt>
                <c:pt idx="2466">
                  <c:v>823.98</c:v>
                </c:pt>
                <c:pt idx="2467">
                  <c:v>7486.09</c:v>
                </c:pt>
                <c:pt idx="2468">
                  <c:v>22.77</c:v>
                </c:pt>
                <c:pt idx="2469">
                  <c:v>3696.09</c:v>
                </c:pt>
                <c:pt idx="2470">
                  <c:v>3507.5</c:v>
                </c:pt>
                <c:pt idx="2471">
                  <c:v>814.36</c:v>
                </c:pt>
                <c:pt idx="2472">
                  <c:v>2924.85</c:v>
                </c:pt>
                <c:pt idx="2473">
                  <c:v>41.6</c:v>
                </c:pt>
                <c:pt idx="2474">
                  <c:v>1497.22</c:v>
                </c:pt>
                <c:pt idx="2475">
                  <c:v>244.81</c:v>
                </c:pt>
                <c:pt idx="2476">
                  <c:v>4.55</c:v>
                </c:pt>
                <c:pt idx="2477">
                  <c:v>736.06</c:v>
                </c:pt>
                <c:pt idx="2478">
                  <c:v>211.87</c:v>
                </c:pt>
                <c:pt idx="2479">
                  <c:v>1069.92</c:v>
                </c:pt>
                <c:pt idx="2480">
                  <c:v>16.53</c:v>
                </c:pt>
                <c:pt idx="2481">
                  <c:v>218.11</c:v>
                </c:pt>
                <c:pt idx="2482">
                  <c:v>876.88</c:v>
                </c:pt>
                <c:pt idx="2483">
                  <c:v>201.65</c:v>
                </c:pt>
                <c:pt idx="2484">
                  <c:v>5.46</c:v>
                </c:pt>
                <c:pt idx="2485">
                  <c:v>27.63</c:v>
                </c:pt>
                <c:pt idx="2486">
                  <c:v>31.21</c:v>
                </c:pt>
                <c:pt idx="2487">
                  <c:v>574.24</c:v>
                </c:pt>
                <c:pt idx="2488">
                  <c:v>17.82</c:v>
                </c:pt>
                <c:pt idx="2489">
                  <c:v>112.08</c:v>
                </c:pt>
                <c:pt idx="2490">
                  <c:v>63.31</c:v>
                </c:pt>
                <c:pt idx="2491">
                  <c:v>105.09</c:v>
                </c:pt>
                <c:pt idx="2492">
                  <c:v>293.31</c:v>
                </c:pt>
                <c:pt idx="2493">
                  <c:v>50.73</c:v>
                </c:pt>
                <c:pt idx="2494">
                  <c:v>154.59</c:v>
                </c:pt>
                <c:pt idx="2495">
                  <c:v>174.34</c:v>
                </c:pt>
                <c:pt idx="2496">
                  <c:v>36.75</c:v>
                </c:pt>
                <c:pt idx="2497">
                  <c:v>118.72</c:v>
                </c:pt>
                <c:pt idx="2498">
                  <c:v>100.96</c:v>
                </c:pt>
                <c:pt idx="2499">
                  <c:v>1214.03</c:v>
                </c:pt>
                <c:pt idx="2500">
                  <c:v>142.91</c:v>
                </c:pt>
                <c:pt idx="2501">
                  <c:v>3.51</c:v>
                </c:pt>
                <c:pt idx="2502">
                  <c:v>296.97000000000003</c:v>
                </c:pt>
                <c:pt idx="2503">
                  <c:v>120.12</c:v>
                </c:pt>
                <c:pt idx="2504">
                  <c:v>220.83</c:v>
                </c:pt>
                <c:pt idx="2505">
                  <c:v>734.76</c:v>
                </c:pt>
                <c:pt idx="2506">
                  <c:v>511.15</c:v>
                </c:pt>
                <c:pt idx="2507">
                  <c:v>2096.17</c:v>
                </c:pt>
                <c:pt idx="2508">
                  <c:v>7.01</c:v>
                </c:pt>
                <c:pt idx="2509">
                  <c:v>883.31</c:v>
                </c:pt>
                <c:pt idx="2510">
                  <c:v>2755.34</c:v>
                </c:pt>
                <c:pt idx="2511">
                  <c:v>2095.73</c:v>
                </c:pt>
                <c:pt idx="2512">
                  <c:v>8085.21</c:v>
                </c:pt>
                <c:pt idx="2513">
                  <c:v>1187.8599999999999</c:v>
                </c:pt>
                <c:pt idx="2514">
                  <c:v>480.48</c:v>
                </c:pt>
                <c:pt idx="2515">
                  <c:v>22.35</c:v>
                </c:pt>
                <c:pt idx="2516">
                  <c:v>113.09</c:v>
                </c:pt>
                <c:pt idx="2517">
                  <c:v>342.13</c:v>
                </c:pt>
                <c:pt idx="2518">
                  <c:v>830.43</c:v>
                </c:pt>
                <c:pt idx="2519">
                  <c:v>94.47</c:v>
                </c:pt>
                <c:pt idx="2520">
                  <c:v>389.46</c:v>
                </c:pt>
                <c:pt idx="2521">
                  <c:v>1452.18</c:v>
                </c:pt>
                <c:pt idx="2522">
                  <c:v>48.73</c:v>
                </c:pt>
                <c:pt idx="2523">
                  <c:v>60.07</c:v>
                </c:pt>
                <c:pt idx="2524">
                  <c:v>210.76</c:v>
                </c:pt>
                <c:pt idx="2525">
                  <c:v>13685.53</c:v>
                </c:pt>
                <c:pt idx="2526">
                  <c:v>619.38</c:v>
                </c:pt>
                <c:pt idx="2527">
                  <c:v>18.690000000000001</c:v>
                </c:pt>
                <c:pt idx="2528">
                  <c:v>19.47</c:v>
                </c:pt>
                <c:pt idx="2529">
                  <c:v>86.45</c:v>
                </c:pt>
                <c:pt idx="2530">
                  <c:v>898</c:v>
                </c:pt>
                <c:pt idx="2531">
                  <c:v>241.42</c:v>
                </c:pt>
                <c:pt idx="2532">
                  <c:v>75.739999999999995</c:v>
                </c:pt>
                <c:pt idx="2533">
                  <c:v>276.72000000000003</c:v>
                </c:pt>
                <c:pt idx="2534">
                  <c:v>1243.6400000000001</c:v>
                </c:pt>
                <c:pt idx="2535">
                  <c:v>1412.3</c:v>
                </c:pt>
                <c:pt idx="2536">
                  <c:v>495.31</c:v>
                </c:pt>
                <c:pt idx="2537">
                  <c:v>8.8000000000000007</c:v>
                </c:pt>
                <c:pt idx="2538">
                  <c:v>43.84</c:v>
                </c:pt>
                <c:pt idx="2539">
                  <c:v>375.86</c:v>
                </c:pt>
                <c:pt idx="2540">
                  <c:v>165.04</c:v>
                </c:pt>
                <c:pt idx="2541">
                  <c:v>1523.59</c:v>
                </c:pt>
                <c:pt idx="2542">
                  <c:v>9.35</c:v>
                </c:pt>
                <c:pt idx="2543">
                  <c:v>477.2</c:v>
                </c:pt>
                <c:pt idx="2544">
                  <c:v>3127.18</c:v>
                </c:pt>
                <c:pt idx="2545">
                  <c:v>487.43</c:v>
                </c:pt>
                <c:pt idx="2546">
                  <c:v>166.35</c:v>
                </c:pt>
                <c:pt idx="2547">
                  <c:v>2848.38</c:v>
                </c:pt>
                <c:pt idx="2548">
                  <c:v>8026.07</c:v>
                </c:pt>
                <c:pt idx="2549">
                  <c:v>211.91</c:v>
                </c:pt>
                <c:pt idx="2550">
                  <c:v>2434.65</c:v>
                </c:pt>
                <c:pt idx="2551">
                  <c:v>161.63</c:v>
                </c:pt>
                <c:pt idx="2552">
                  <c:v>2076.06</c:v>
                </c:pt>
                <c:pt idx="2553">
                  <c:v>59.69</c:v>
                </c:pt>
                <c:pt idx="2554">
                  <c:v>64.34</c:v>
                </c:pt>
                <c:pt idx="2555">
                  <c:v>444.34</c:v>
                </c:pt>
                <c:pt idx="2556">
                  <c:v>323.07</c:v>
                </c:pt>
                <c:pt idx="2557">
                  <c:v>5069.8599999999997</c:v>
                </c:pt>
                <c:pt idx="2558">
                  <c:v>150.65</c:v>
                </c:pt>
                <c:pt idx="2559">
                  <c:v>33.64</c:v>
                </c:pt>
                <c:pt idx="2560">
                  <c:v>441.73</c:v>
                </c:pt>
                <c:pt idx="2561">
                  <c:v>25</c:v>
                </c:pt>
                <c:pt idx="2562">
                  <c:v>6855.33</c:v>
                </c:pt>
                <c:pt idx="2563">
                  <c:v>611.04</c:v>
                </c:pt>
                <c:pt idx="2564">
                  <c:v>1640.59</c:v>
                </c:pt>
                <c:pt idx="2565">
                  <c:v>632.01</c:v>
                </c:pt>
                <c:pt idx="2566">
                  <c:v>129.44999999999999</c:v>
                </c:pt>
                <c:pt idx="2567">
                  <c:v>38.58</c:v>
                </c:pt>
                <c:pt idx="2568">
                  <c:v>46.37</c:v>
                </c:pt>
                <c:pt idx="2569">
                  <c:v>744.42</c:v>
                </c:pt>
                <c:pt idx="2570">
                  <c:v>641.97</c:v>
                </c:pt>
                <c:pt idx="2571">
                  <c:v>810.47</c:v>
                </c:pt>
                <c:pt idx="2572">
                  <c:v>72.83</c:v>
                </c:pt>
                <c:pt idx="2573">
                  <c:v>36.159999999999997</c:v>
                </c:pt>
                <c:pt idx="2574">
                  <c:v>63.66</c:v>
                </c:pt>
                <c:pt idx="2575">
                  <c:v>595.99</c:v>
                </c:pt>
                <c:pt idx="2576">
                  <c:v>127.22</c:v>
                </c:pt>
                <c:pt idx="2577">
                  <c:v>432.44</c:v>
                </c:pt>
                <c:pt idx="2578">
                  <c:v>94.62</c:v>
                </c:pt>
                <c:pt idx="2579">
                  <c:v>185.68</c:v>
                </c:pt>
                <c:pt idx="2580">
                  <c:v>8.84</c:v>
                </c:pt>
                <c:pt idx="2581">
                  <c:v>1811.97</c:v>
                </c:pt>
                <c:pt idx="2582">
                  <c:v>1404.09</c:v>
                </c:pt>
                <c:pt idx="2583">
                  <c:v>12.18</c:v>
                </c:pt>
                <c:pt idx="2584">
                  <c:v>950.43</c:v>
                </c:pt>
                <c:pt idx="2585">
                  <c:v>81.099999999999994</c:v>
                </c:pt>
                <c:pt idx="2586">
                  <c:v>36.06</c:v>
                </c:pt>
                <c:pt idx="2587">
                  <c:v>80.209999999999994</c:v>
                </c:pt>
                <c:pt idx="2588">
                  <c:v>355.16</c:v>
                </c:pt>
                <c:pt idx="2589">
                  <c:v>25.37</c:v>
                </c:pt>
                <c:pt idx="2590">
                  <c:v>6963.67</c:v>
                </c:pt>
                <c:pt idx="2591">
                  <c:v>62.77</c:v>
                </c:pt>
                <c:pt idx="2592">
                  <c:v>29.1</c:v>
                </c:pt>
                <c:pt idx="2593">
                  <c:v>14.17</c:v>
                </c:pt>
                <c:pt idx="2594">
                  <c:v>98.61</c:v>
                </c:pt>
                <c:pt idx="2595">
                  <c:v>160.16999999999999</c:v>
                </c:pt>
                <c:pt idx="2596">
                  <c:v>7.47</c:v>
                </c:pt>
                <c:pt idx="2597">
                  <c:v>370.81</c:v>
                </c:pt>
                <c:pt idx="2598">
                  <c:v>119.99</c:v>
                </c:pt>
                <c:pt idx="2599">
                  <c:v>62.63</c:v>
                </c:pt>
                <c:pt idx="2600">
                  <c:v>38.479999999999997</c:v>
                </c:pt>
                <c:pt idx="2601">
                  <c:v>106.75</c:v>
                </c:pt>
                <c:pt idx="2602">
                  <c:v>650.70000000000005</c:v>
                </c:pt>
                <c:pt idx="2603">
                  <c:v>1062.6400000000001</c:v>
                </c:pt>
                <c:pt idx="2604">
                  <c:v>25.08</c:v>
                </c:pt>
                <c:pt idx="2605">
                  <c:v>46.65</c:v>
                </c:pt>
                <c:pt idx="2606">
                  <c:v>1735.83</c:v>
                </c:pt>
                <c:pt idx="2607">
                  <c:v>881.56</c:v>
                </c:pt>
                <c:pt idx="2608">
                  <c:v>11.41</c:v>
                </c:pt>
                <c:pt idx="2609">
                  <c:v>172.19</c:v>
                </c:pt>
                <c:pt idx="2610">
                  <c:v>27.11</c:v>
                </c:pt>
                <c:pt idx="2611">
                  <c:v>1686.13</c:v>
                </c:pt>
                <c:pt idx="2612">
                  <c:v>14.95</c:v>
                </c:pt>
                <c:pt idx="2613">
                  <c:v>591.30999999999995</c:v>
                </c:pt>
                <c:pt idx="2614">
                  <c:v>139.38999999999999</c:v>
                </c:pt>
                <c:pt idx="2615">
                  <c:v>680.39</c:v>
                </c:pt>
                <c:pt idx="2616">
                  <c:v>75.52</c:v>
                </c:pt>
                <c:pt idx="2617">
                  <c:v>34.67</c:v>
                </c:pt>
                <c:pt idx="2618">
                  <c:v>126.71</c:v>
                </c:pt>
                <c:pt idx="2619">
                  <c:v>355.17</c:v>
                </c:pt>
                <c:pt idx="2620">
                  <c:v>8.92</c:v>
                </c:pt>
                <c:pt idx="2621">
                  <c:v>23.56</c:v>
                </c:pt>
                <c:pt idx="2622">
                  <c:v>2354.54</c:v>
                </c:pt>
                <c:pt idx="2623">
                  <c:v>79.06</c:v>
                </c:pt>
                <c:pt idx="2624">
                  <c:v>65.14</c:v>
                </c:pt>
                <c:pt idx="2625">
                  <c:v>66.849999999999994</c:v>
                </c:pt>
                <c:pt idx="2626">
                  <c:v>171.38</c:v>
                </c:pt>
                <c:pt idx="2627">
                  <c:v>58.29</c:v>
                </c:pt>
                <c:pt idx="2628">
                  <c:v>18.43</c:v>
                </c:pt>
                <c:pt idx="2629">
                  <c:v>537.42999999999995</c:v>
                </c:pt>
                <c:pt idx="2630">
                  <c:v>1500.29</c:v>
                </c:pt>
                <c:pt idx="2631">
                  <c:v>99.97</c:v>
                </c:pt>
                <c:pt idx="2632">
                  <c:v>640.71</c:v>
                </c:pt>
                <c:pt idx="2633">
                  <c:v>659.6</c:v>
                </c:pt>
                <c:pt idx="2634">
                  <c:v>30.63</c:v>
                </c:pt>
                <c:pt idx="2635">
                  <c:v>55.95</c:v>
                </c:pt>
                <c:pt idx="2636">
                  <c:v>821.22</c:v>
                </c:pt>
                <c:pt idx="2637">
                  <c:v>36.04</c:v>
                </c:pt>
                <c:pt idx="2638">
                  <c:v>203.87</c:v>
                </c:pt>
                <c:pt idx="2639">
                  <c:v>5668.64</c:v>
                </c:pt>
                <c:pt idx="2640">
                  <c:v>1911.3</c:v>
                </c:pt>
                <c:pt idx="2641">
                  <c:v>18537.689999999999</c:v>
                </c:pt>
                <c:pt idx="2642">
                  <c:v>649.96</c:v>
                </c:pt>
                <c:pt idx="2643">
                  <c:v>1137.5999999999999</c:v>
                </c:pt>
                <c:pt idx="2644">
                  <c:v>151.55000000000001</c:v>
                </c:pt>
                <c:pt idx="2645">
                  <c:v>57.03</c:v>
                </c:pt>
                <c:pt idx="2646">
                  <c:v>39.51</c:v>
                </c:pt>
                <c:pt idx="2647">
                  <c:v>347.23</c:v>
                </c:pt>
                <c:pt idx="2648">
                  <c:v>478.23</c:v>
                </c:pt>
                <c:pt idx="2649">
                  <c:v>8445.41</c:v>
                </c:pt>
                <c:pt idx="2650">
                  <c:v>93.82</c:v>
                </c:pt>
                <c:pt idx="2651">
                  <c:v>1670.33</c:v>
                </c:pt>
                <c:pt idx="2652">
                  <c:v>62.81</c:v>
                </c:pt>
                <c:pt idx="2653">
                  <c:v>486.73</c:v>
                </c:pt>
                <c:pt idx="2654">
                  <c:v>324.01</c:v>
                </c:pt>
                <c:pt idx="2655">
                  <c:v>472.52</c:v>
                </c:pt>
                <c:pt idx="2656">
                  <c:v>1527.36</c:v>
                </c:pt>
                <c:pt idx="2657">
                  <c:v>102.9</c:v>
                </c:pt>
                <c:pt idx="2658">
                  <c:v>73.36</c:v>
                </c:pt>
                <c:pt idx="2659">
                  <c:v>446.22</c:v>
                </c:pt>
                <c:pt idx="2660">
                  <c:v>198.19</c:v>
                </c:pt>
                <c:pt idx="2661">
                  <c:v>115.3</c:v>
                </c:pt>
                <c:pt idx="2662">
                  <c:v>64.900000000000006</c:v>
                </c:pt>
                <c:pt idx="2663">
                  <c:v>431.43</c:v>
                </c:pt>
                <c:pt idx="2664">
                  <c:v>145.75</c:v>
                </c:pt>
                <c:pt idx="2665">
                  <c:v>100.62</c:v>
                </c:pt>
                <c:pt idx="2666">
                  <c:v>1754.29</c:v>
                </c:pt>
                <c:pt idx="2667">
                  <c:v>967.62</c:v>
                </c:pt>
                <c:pt idx="2668">
                  <c:v>68.44</c:v>
                </c:pt>
                <c:pt idx="2669">
                  <c:v>87.49</c:v>
                </c:pt>
                <c:pt idx="2670">
                  <c:v>804.85</c:v>
                </c:pt>
                <c:pt idx="2671">
                  <c:v>81.78</c:v>
                </c:pt>
                <c:pt idx="2672">
                  <c:v>274.93</c:v>
                </c:pt>
                <c:pt idx="2673">
                  <c:v>252.43</c:v>
                </c:pt>
                <c:pt idx="2674">
                  <c:v>608.33000000000004</c:v>
                </c:pt>
                <c:pt idx="2675">
                  <c:v>3.78</c:v>
                </c:pt>
                <c:pt idx="2676">
                  <c:v>100.59</c:v>
                </c:pt>
                <c:pt idx="2677">
                  <c:v>21.5</c:v>
                </c:pt>
                <c:pt idx="2678">
                  <c:v>3182.24</c:v>
                </c:pt>
                <c:pt idx="2679">
                  <c:v>7.38</c:v>
                </c:pt>
                <c:pt idx="2680">
                  <c:v>598.38</c:v>
                </c:pt>
                <c:pt idx="2681">
                  <c:v>23.63</c:v>
                </c:pt>
                <c:pt idx="2682">
                  <c:v>49.78</c:v>
                </c:pt>
                <c:pt idx="2683">
                  <c:v>39.36</c:v>
                </c:pt>
                <c:pt idx="2684">
                  <c:v>20.63</c:v>
                </c:pt>
                <c:pt idx="2685">
                  <c:v>22.14</c:v>
                </c:pt>
                <c:pt idx="2686">
                  <c:v>40.76</c:v>
                </c:pt>
                <c:pt idx="2687">
                  <c:v>4978.6000000000004</c:v>
                </c:pt>
                <c:pt idx="2688">
                  <c:v>89.67</c:v>
                </c:pt>
                <c:pt idx="2689">
                  <c:v>305.86</c:v>
                </c:pt>
                <c:pt idx="2690">
                  <c:v>524.86</c:v>
                </c:pt>
                <c:pt idx="2691">
                  <c:v>322.77</c:v>
                </c:pt>
                <c:pt idx="2692">
                  <c:v>65.09</c:v>
                </c:pt>
                <c:pt idx="2693">
                  <c:v>1316.16</c:v>
                </c:pt>
                <c:pt idx="2694">
                  <c:v>247.56</c:v>
                </c:pt>
                <c:pt idx="2695">
                  <c:v>98.96</c:v>
                </c:pt>
                <c:pt idx="2696">
                  <c:v>377.47</c:v>
                </c:pt>
                <c:pt idx="2697">
                  <c:v>160.61000000000001</c:v>
                </c:pt>
                <c:pt idx="2698">
                  <c:v>2641.14</c:v>
                </c:pt>
                <c:pt idx="2699">
                  <c:v>13546.94</c:v>
                </c:pt>
                <c:pt idx="2700">
                  <c:v>6401.65</c:v>
                </c:pt>
                <c:pt idx="2701">
                  <c:v>617.4</c:v>
                </c:pt>
                <c:pt idx="2702">
                  <c:v>250</c:v>
                </c:pt>
                <c:pt idx="2703">
                  <c:v>342.87</c:v>
                </c:pt>
                <c:pt idx="2704">
                  <c:v>187.4</c:v>
                </c:pt>
                <c:pt idx="2705">
                  <c:v>62.5</c:v>
                </c:pt>
                <c:pt idx="2706">
                  <c:v>85.72</c:v>
                </c:pt>
                <c:pt idx="2707">
                  <c:v>157.78</c:v>
                </c:pt>
                <c:pt idx="2708">
                  <c:v>1600.41</c:v>
                </c:pt>
                <c:pt idx="2709">
                  <c:v>46.85</c:v>
                </c:pt>
                <c:pt idx="2710">
                  <c:v>3277.49</c:v>
                </c:pt>
                <c:pt idx="2711">
                  <c:v>116.14</c:v>
                </c:pt>
                <c:pt idx="2712">
                  <c:v>2977.41</c:v>
                </c:pt>
                <c:pt idx="2713">
                  <c:v>8.3000000000000007</c:v>
                </c:pt>
                <c:pt idx="2714">
                  <c:v>132.34</c:v>
                </c:pt>
                <c:pt idx="2715">
                  <c:v>145.4</c:v>
                </c:pt>
                <c:pt idx="2716">
                  <c:v>127.63</c:v>
                </c:pt>
                <c:pt idx="2717">
                  <c:v>22.79</c:v>
                </c:pt>
                <c:pt idx="2718">
                  <c:v>26.31</c:v>
                </c:pt>
                <c:pt idx="2719">
                  <c:v>209.78</c:v>
                </c:pt>
                <c:pt idx="2720">
                  <c:v>17.829999999999998</c:v>
                </c:pt>
                <c:pt idx="2721">
                  <c:v>88.78</c:v>
                </c:pt>
                <c:pt idx="2722">
                  <c:v>1323.65</c:v>
                </c:pt>
                <c:pt idx="2723">
                  <c:v>1305.9000000000001</c:v>
                </c:pt>
                <c:pt idx="2724">
                  <c:v>612.79</c:v>
                </c:pt>
                <c:pt idx="2725">
                  <c:v>38.15</c:v>
                </c:pt>
                <c:pt idx="2726">
                  <c:v>618.30999999999995</c:v>
                </c:pt>
                <c:pt idx="2727">
                  <c:v>2527.79</c:v>
                </c:pt>
                <c:pt idx="2728">
                  <c:v>121.87</c:v>
                </c:pt>
                <c:pt idx="2729">
                  <c:v>232.42</c:v>
                </c:pt>
                <c:pt idx="2730">
                  <c:v>538.29999999999995</c:v>
                </c:pt>
                <c:pt idx="2731">
                  <c:v>227.65</c:v>
                </c:pt>
                <c:pt idx="2732">
                  <c:v>220.48</c:v>
                </c:pt>
                <c:pt idx="2733">
                  <c:v>94.07</c:v>
                </c:pt>
                <c:pt idx="2734">
                  <c:v>279.27</c:v>
                </c:pt>
                <c:pt idx="2735">
                  <c:v>14647.56</c:v>
                </c:pt>
                <c:pt idx="2736">
                  <c:v>1703.81</c:v>
                </c:pt>
                <c:pt idx="2737">
                  <c:v>202.29</c:v>
                </c:pt>
                <c:pt idx="2738">
                  <c:v>52.91</c:v>
                </c:pt>
                <c:pt idx="2739">
                  <c:v>659.42</c:v>
                </c:pt>
                <c:pt idx="2740">
                  <c:v>403.53</c:v>
                </c:pt>
                <c:pt idx="2741">
                  <c:v>55.17</c:v>
                </c:pt>
                <c:pt idx="2742">
                  <c:v>61.52</c:v>
                </c:pt>
                <c:pt idx="2743">
                  <c:v>55.19</c:v>
                </c:pt>
                <c:pt idx="2744">
                  <c:v>30.47</c:v>
                </c:pt>
                <c:pt idx="2745">
                  <c:v>15.68</c:v>
                </c:pt>
                <c:pt idx="2746">
                  <c:v>69.819999999999993</c:v>
                </c:pt>
                <c:pt idx="2747">
                  <c:v>138.91999999999999</c:v>
                </c:pt>
                <c:pt idx="2748">
                  <c:v>3780.02</c:v>
                </c:pt>
                <c:pt idx="2749">
                  <c:v>377.44</c:v>
                </c:pt>
                <c:pt idx="2750">
                  <c:v>13.34</c:v>
                </c:pt>
                <c:pt idx="2751">
                  <c:v>84.26</c:v>
                </c:pt>
                <c:pt idx="2752">
                  <c:v>675.27</c:v>
                </c:pt>
                <c:pt idx="2753">
                  <c:v>1424.75</c:v>
                </c:pt>
                <c:pt idx="2754">
                  <c:v>4343.51</c:v>
                </c:pt>
                <c:pt idx="2755">
                  <c:v>286.39999999999998</c:v>
                </c:pt>
                <c:pt idx="2756">
                  <c:v>19.96</c:v>
                </c:pt>
                <c:pt idx="2757">
                  <c:v>241.52</c:v>
                </c:pt>
                <c:pt idx="2758">
                  <c:v>40.450000000000003</c:v>
                </c:pt>
                <c:pt idx="2759">
                  <c:v>664.34</c:v>
                </c:pt>
                <c:pt idx="2760">
                  <c:v>1670.17</c:v>
                </c:pt>
                <c:pt idx="2761">
                  <c:v>138.6</c:v>
                </c:pt>
                <c:pt idx="2762">
                  <c:v>810.12</c:v>
                </c:pt>
                <c:pt idx="2763">
                  <c:v>56</c:v>
                </c:pt>
                <c:pt idx="2764">
                  <c:v>29.82</c:v>
                </c:pt>
                <c:pt idx="2765">
                  <c:v>24.83</c:v>
                </c:pt>
                <c:pt idx="2766">
                  <c:v>20.02</c:v>
                </c:pt>
                <c:pt idx="2767">
                  <c:v>78.260000000000005</c:v>
                </c:pt>
                <c:pt idx="2768">
                  <c:v>473.53</c:v>
                </c:pt>
                <c:pt idx="2769">
                  <c:v>560.4</c:v>
                </c:pt>
                <c:pt idx="2770">
                  <c:v>1.65</c:v>
                </c:pt>
                <c:pt idx="2771">
                  <c:v>57.1</c:v>
                </c:pt>
                <c:pt idx="2772">
                  <c:v>81.02</c:v>
                </c:pt>
                <c:pt idx="2773">
                  <c:v>1524.03</c:v>
                </c:pt>
                <c:pt idx="2774">
                  <c:v>23.47</c:v>
                </c:pt>
                <c:pt idx="2775">
                  <c:v>2736.06</c:v>
                </c:pt>
                <c:pt idx="2776">
                  <c:v>646.02</c:v>
                </c:pt>
                <c:pt idx="2777">
                  <c:v>220.92</c:v>
                </c:pt>
                <c:pt idx="2778">
                  <c:v>1940.95</c:v>
                </c:pt>
                <c:pt idx="2779">
                  <c:v>63.22</c:v>
                </c:pt>
                <c:pt idx="2780">
                  <c:v>205.07</c:v>
                </c:pt>
                <c:pt idx="2781">
                  <c:v>1106.3699999999999</c:v>
                </c:pt>
                <c:pt idx="2782">
                  <c:v>196.41</c:v>
                </c:pt>
                <c:pt idx="2783">
                  <c:v>86.28</c:v>
                </c:pt>
                <c:pt idx="2784">
                  <c:v>87.86</c:v>
                </c:pt>
                <c:pt idx="2785">
                  <c:v>738</c:v>
                </c:pt>
                <c:pt idx="2786">
                  <c:v>435.53</c:v>
                </c:pt>
                <c:pt idx="2787">
                  <c:v>720.56</c:v>
                </c:pt>
                <c:pt idx="2788">
                  <c:v>766.11</c:v>
                </c:pt>
                <c:pt idx="2789">
                  <c:v>148.34</c:v>
                </c:pt>
                <c:pt idx="2790">
                  <c:v>264.95</c:v>
                </c:pt>
                <c:pt idx="2791">
                  <c:v>48.51</c:v>
                </c:pt>
                <c:pt idx="2792">
                  <c:v>129.1</c:v>
                </c:pt>
                <c:pt idx="2793">
                  <c:v>74.86</c:v>
                </c:pt>
                <c:pt idx="2794">
                  <c:v>5200.1000000000004</c:v>
                </c:pt>
                <c:pt idx="2795">
                  <c:v>54.08</c:v>
                </c:pt>
                <c:pt idx="2796">
                  <c:v>2728.65</c:v>
                </c:pt>
                <c:pt idx="2797">
                  <c:v>47.18</c:v>
                </c:pt>
                <c:pt idx="2798">
                  <c:v>30.87</c:v>
                </c:pt>
                <c:pt idx="2799">
                  <c:v>309.05</c:v>
                </c:pt>
                <c:pt idx="2800">
                  <c:v>299.3</c:v>
                </c:pt>
                <c:pt idx="2801">
                  <c:v>46.53</c:v>
                </c:pt>
                <c:pt idx="2802">
                  <c:v>10.07</c:v>
                </c:pt>
                <c:pt idx="2803">
                  <c:v>47.91</c:v>
                </c:pt>
                <c:pt idx="2804">
                  <c:v>145.01</c:v>
                </c:pt>
                <c:pt idx="2805">
                  <c:v>45.24</c:v>
                </c:pt>
                <c:pt idx="2806">
                  <c:v>21.83</c:v>
                </c:pt>
                <c:pt idx="2807">
                  <c:v>3188.18</c:v>
                </c:pt>
                <c:pt idx="2808">
                  <c:v>35.01</c:v>
                </c:pt>
                <c:pt idx="2809">
                  <c:v>564.74</c:v>
                </c:pt>
                <c:pt idx="2810">
                  <c:v>405.31</c:v>
                </c:pt>
                <c:pt idx="2811">
                  <c:v>5388.74</c:v>
                </c:pt>
                <c:pt idx="2812">
                  <c:v>341.95</c:v>
                </c:pt>
                <c:pt idx="2813">
                  <c:v>31.41</c:v>
                </c:pt>
                <c:pt idx="2814">
                  <c:v>40.1</c:v>
                </c:pt>
                <c:pt idx="2815">
                  <c:v>243.95</c:v>
                </c:pt>
                <c:pt idx="2816">
                  <c:v>1249.31</c:v>
                </c:pt>
                <c:pt idx="2817">
                  <c:v>50.24</c:v>
                </c:pt>
                <c:pt idx="2818">
                  <c:v>17.16</c:v>
                </c:pt>
                <c:pt idx="2819">
                  <c:v>707.03</c:v>
                </c:pt>
                <c:pt idx="2820">
                  <c:v>648.42999999999995</c:v>
                </c:pt>
                <c:pt idx="2821">
                  <c:v>84.94</c:v>
                </c:pt>
                <c:pt idx="2822">
                  <c:v>168.82</c:v>
                </c:pt>
                <c:pt idx="2823">
                  <c:v>3.56</c:v>
                </c:pt>
                <c:pt idx="2824">
                  <c:v>97.67</c:v>
                </c:pt>
                <c:pt idx="2825">
                  <c:v>45.84</c:v>
                </c:pt>
                <c:pt idx="2826">
                  <c:v>3360.74</c:v>
                </c:pt>
                <c:pt idx="2827">
                  <c:v>527.24</c:v>
                </c:pt>
                <c:pt idx="2828">
                  <c:v>11066.44</c:v>
                </c:pt>
                <c:pt idx="2829">
                  <c:v>311.86</c:v>
                </c:pt>
                <c:pt idx="2830">
                  <c:v>130.16999999999999</c:v>
                </c:pt>
                <c:pt idx="2831">
                  <c:v>221.24</c:v>
                </c:pt>
                <c:pt idx="2832">
                  <c:v>192.69</c:v>
                </c:pt>
                <c:pt idx="2833">
                  <c:v>214.2</c:v>
                </c:pt>
                <c:pt idx="2834">
                  <c:v>3447.95</c:v>
                </c:pt>
                <c:pt idx="2835">
                  <c:v>643.76</c:v>
                </c:pt>
                <c:pt idx="2836">
                  <c:v>1458.58</c:v>
                </c:pt>
                <c:pt idx="2837">
                  <c:v>178.34</c:v>
                </c:pt>
                <c:pt idx="2838">
                  <c:v>51.02</c:v>
                </c:pt>
                <c:pt idx="2839">
                  <c:v>215.36</c:v>
                </c:pt>
                <c:pt idx="2840">
                  <c:v>169.13</c:v>
                </c:pt>
                <c:pt idx="2841">
                  <c:v>15.78</c:v>
                </c:pt>
                <c:pt idx="2842">
                  <c:v>3.67</c:v>
                </c:pt>
                <c:pt idx="2843">
                  <c:v>2291.39</c:v>
                </c:pt>
                <c:pt idx="2844">
                  <c:v>118.47</c:v>
                </c:pt>
                <c:pt idx="2845">
                  <c:v>237.73</c:v>
                </c:pt>
                <c:pt idx="2846">
                  <c:v>177.34</c:v>
                </c:pt>
                <c:pt idx="2847">
                  <c:v>15.73</c:v>
                </c:pt>
                <c:pt idx="2848">
                  <c:v>168.01</c:v>
                </c:pt>
                <c:pt idx="2849">
                  <c:v>9492.92</c:v>
                </c:pt>
                <c:pt idx="2850">
                  <c:v>6126.32</c:v>
                </c:pt>
                <c:pt idx="2851">
                  <c:v>473.88</c:v>
                </c:pt>
                <c:pt idx="2852">
                  <c:v>950.91</c:v>
                </c:pt>
                <c:pt idx="2853">
                  <c:v>798.04</c:v>
                </c:pt>
                <c:pt idx="2854">
                  <c:v>66.05</c:v>
                </c:pt>
                <c:pt idx="2855">
                  <c:v>728.03</c:v>
                </c:pt>
                <c:pt idx="2856">
                  <c:v>3478.39</c:v>
                </c:pt>
                <c:pt idx="2857">
                  <c:v>236.31</c:v>
                </c:pt>
                <c:pt idx="2858">
                  <c:v>2813.6</c:v>
                </c:pt>
                <c:pt idx="2859">
                  <c:v>1095.23</c:v>
                </c:pt>
                <c:pt idx="2860">
                  <c:v>1557.54</c:v>
                </c:pt>
                <c:pt idx="2861">
                  <c:v>869.6</c:v>
                </c:pt>
                <c:pt idx="2862">
                  <c:v>61.44</c:v>
                </c:pt>
                <c:pt idx="2863">
                  <c:v>703.4</c:v>
                </c:pt>
                <c:pt idx="2864">
                  <c:v>264.37</c:v>
                </c:pt>
                <c:pt idx="2865">
                  <c:v>318.47000000000003</c:v>
                </c:pt>
                <c:pt idx="2866">
                  <c:v>586.96</c:v>
                </c:pt>
                <c:pt idx="2867">
                  <c:v>11272.77</c:v>
                </c:pt>
                <c:pt idx="2868">
                  <c:v>377.75</c:v>
                </c:pt>
                <c:pt idx="2869">
                  <c:v>219.98</c:v>
                </c:pt>
                <c:pt idx="2870">
                  <c:v>198.31</c:v>
                </c:pt>
                <c:pt idx="2871">
                  <c:v>208.73</c:v>
                </c:pt>
                <c:pt idx="2872">
                  <c:v>389.67</c:v>
                </c:pt>
                <c:pt idx="2873">
                  <c:v>181.16</c:v>
                </c:pt>
                <c:pt idx="2874">
                  <c:v>243.37</c:v>
                </c:pt>
                <c:pt idx="2875">
                  <c:v>14683.92</c:v>
                </c:pt>
                <c:pt idx="2876">
                  <c:v>1511.7</c:v>
                </c:pt>
                <c:pt idx="2877">
                  <c:v>992.01</c:v>
                </c:pt>
                <c:pt idx="2878">
                  <c:v>1619.3</c:v>
                </c:pt>
                <c:pt idx="2879">
                  <c:v>1135.76</c:v>
                </c:pt>
                <c:pt idx="2880">
                  <c:v>427.59</c:v>
                </c:pt>
                <c:pt idx="2881">
                  <c:v>567.41</c:v>
                </c:pt>
                <c:pt idx="2882">
                  <c:v>144.33000000000001</c:v>
                </c:pt>
                <c:pt idx="2883">
                  <c:v>270.55</c:v>
                </c:pt>
                <c:pt idx="2884">
                  <c:v>79.62</c:v>
                </c:pt>
                <c:pt idx="2885">
                  <c:v>479.79</c:v>
                </c:pt>
                <c:pt idx="2886">
                  <c:v>386.71</c:v>
                </c:pt>
                <c:pt idx="2887">
                  <c:v>49.58</c:v>
                </c:pt>
                <c:pt idx="2888">
                  <c:v>52.18</c:v>
                </c:pt>
                <c:pt idx="2889">
                  <c:v>62.58</c:v>
                </c:pt>
                <c:pt idx="2890">
                  <c:v>278.58</c:v>
                </c:pt>
                <c:pt idx="2891">
                  <c:v>108.99</c:v>
                </c:pt>
                <c:pt idx="2892">
                  <c:v>90.33</c:v>
                </c:pt>
                <c:pt idx="2893">
                  <c:v>62.85</c:v>
                </c:pt>
                <c:pt idx="2894">
                  <c:v>98.97</c:v>
                </c:pt>
                <c:pt idx="2895">
                  <c:v>3670.98</c:v>
                </c:pt>
                <c:pt idx="2896">
                  <c:v>144.26</c:v>
                </c:pt>
                <c:pt idx="2897">
                  <c:v>3061.74</c:v>
                </c:pt>
                <c:pt idx="2898">
                  <c:v>38.82</c:v>
                </c:pt>
                <c:pt idx="2899">
                  <c:v>3527.82</c:v>
                </c:pt>
                <c:pt idx="2900">
                  <c:v>4698.21</c:v>
                </c:pt>
                <c:pt idx="2901">
                  <c:v>43.08</c:v>
                </c:pt>
                <c:pt idx="2902">
                  <c:v>258.93</c:v>
                </c:pt>
                <c:pt idx="2903">
                  <c:v>103.4</c:v>
                </c:pt>
                <c:pt idx="2904">
                  <c:v>81.53</c:v>
                </c:pt>
                <c:pt idx="2905">
                  <c:v>56.79</c:v>
                </c:pt>
                <c:pt idx="2906">
                  <c:v>357.9</c:v>
                </c:pt>
                <c:pt idx="2907">
                  <c:v>5587.01</c:v>
                </c:pt>
                <c:pt idx="2908">
                  <c:v>71.09</c:v>
                </c:pt>
                <c:pt idx="2909">
                  <c:v>845.76</c:v>
                </c:pt>
                <c:pt idx="2910">
                  <c:v>78.69</c:v>
                </c:pt>
                <c:pt idx="2911">
                  <c:v>79.010000000000005</c:v>
                </c:pt>
                <c:pt idx="2912">
                  <c:v>423.35</c:v>
                </c:pt>
                <c:pt idx="2913">
                  <c:v>2050.9299999999998</c:v>
                </c:pt>
                <c:pt idx="2914">
                  <c:v>61.47</c:v>
                </c:pt>
                <c:pt idx="2915">
                  <c:v>23.93</c:v>
                </c:pt>
                <c:pt idx="2916">
                  <c:v>1850.18</c:v>
                </c:pt>
                <c:pt idx="2917">
                  <c:v>277.60000000000002</c:v>
                </c:pt>
                <c:pt idx="2918">
                  <c:v>244.24</c:v>
                </c:pt>
                <c:pt idx="2919">
                  <c:v>1317.49</c:v>
                </c:pt>
                <c:pt idx="2920">
                  <c:v>522.88</c:v>
                </c:pt>
                <c:pt idx="2921">
                  <c:v>120.93</c:v>
                </c:pt>
                <c:pt idx="2922">
                  <c:v>2112.6999999999998</c:v>
                </c:pt>
                <c:pt idx="2923">
                  <c:v>257.8</c:v>
                </c:pt>
                <c:pt idx="2924">
                  <c:v>2580.7600000000002</c:v>
                </c:pt>
                <c:pt idx="2925">
                  <c:v>5131.54</c:v>
                </c:pt>
                <c:pt idx="2926">
                  <c:v>11766.51</c:v>
                </c:pt>
                <c:pt idx="2927">
                  <c:v>160.46</c:v>
                </c:pt>
                <c:pt idx="2928">
                  <c:v>142.25</c:v>
                </c:pt>
                <c:pt idx="2929">
                  <c:v>276.76</c:v>
                </c:pt>
                <c:pt idx="2930">
                  <c:v>241.91</c:v>
                </c:pt>
                <c:pt idx="2931">
                  <c:v>132.69999999999999</c:v>
                </c:pt>
                <c:pt idx="2932">
                  <c:v>534.92999999999995</c:v>
                </c:pt>
                <c:pt idx="2933">
                  <c:v>25.05</c:v>
                </c:pt>
                <c:pt idx="2934">
                  <c:v>395.85</c:v>
                </c:pt>
                <c:pt idx="2935">
                  <c:v>342.92</c:v>
                </c:pt>
                <c:pt idx="2936">
                  <c:v>1371.78</c:v>
                </c:pt>
                <c:pt idx="2937">
                  <c:v>125.07</c:v>
                </c:pt>
                <c:pt idx="2938">
                  <c:v>68.75</c:v>
                </c:pt>
                <c:pt idx="2939">
                  <c:v>168.04</c:v>
                </c:pt>
                <c:pt idx="2940">
                  <c:v>703.46</c:v>
                </c:pt>
                <c:pt idx="2941">
                  <c:v>139.88999999999999</c:v>
                </c:pt>
                <c:pt idx="2942">
                  <c:v>77.11</c:v>
                </c:pt>
                <c:pt idx="2943">
                  <c:v>1547.25</c:v>
                </c:pt>
                <c:pt idx="2944">
                  <c:v>2421.02</c:v>
                </c:pt>
                <c:pt idx="2945">
                  <c:v>3439.28</c:v>
                </c:pt>
                <c:pt idx="2946">
                  <c:v>103.61</c:v>
                </c:pt>
                <c:pt idx="2947">
                  <c:v>3144.56</c:v>
                </c:pt>
                <c:pt idx="2948">
                  <c:v>59.15</c:v>
                </c:pt>
                <c:pt idx="2949">
                  <c:v>410.35</c:v>
                </c:pt>
                <c:pt idx="2950">
                  <c:v>13.16</c:v>
                </c:pt>
                <c:pt idx="2951">
                  <c:v>2653.02</c:v>
                </c:pt>
                <c:pt idx="2952">
                  <c:v>86.3</c:v>
                </c:pt>
                <c:pt idx="2953">
                  <c:v>634</c:v>
                </c:pt>
                <c:pt idx="2954">
                  <c:v>54.65</c:v>
                </c:pt>
                <c:pt idx="2955">
                  <c:v>668.6</c:v>
                </c:pt>
                <c:pt idx="2956">
                  <c:v>56.61</c:v>
                </c:pt>
                <c:pt idx="2957">
                  <c:v>110.81</c:v>
                </c:pt>
                <c:pt idx="2958">
                  <c:v>36.14</c:v>
                </c:pt>
                <c:pt idx="2959">
                  <c:v>66.81</c:v>
                </c:pt>
                <c:pt idx="2960">
                  <c:v>90.52</c:v>
                </c:pt>
                <c:pt idx="2961">
                  <c:v>44.75</c:v>
                </c:pt>
                <c:pt idx="2962">
                  <c:v>4260.22</c:v>
                </c:pt>
                <c:pt idx="2963">
                  <c:v>41.17</c:v>
                </c:pt>
                <c:pt idx="2964">
                  <c:v>438.74</c:v>
                </c:pt>
                <c:pt idx="2965">
                  <c:v>55.97</c:v>
                </c:pt>
                <c:pt idx="2966">
                  <c:v>311.66000000000003</c:v>
                </c:pt>
                <c:pt idx="2967">
                  <c:v>9862.51</c:v>
                </c:pt>
                <c:pt idx="2968">
                  <c:v>177.41</c:v>
                </c:pt>
                <c:pt idx="2969">
                  <c:v>406.91</c:v>
                </c:pt>
                <c:pt idx="2970">
                  <c:v>1332.09</c:v>
                </c:pt>
                <c:pt idx="2971">
                  <c:v>105.5</c:v>
                </c:pt>
                <c:pt idx="2972">
                  <c:v>111.66</c:v>
                </c:pt>
                <c:pt idx="2973">
                  <c:v>231.95</c:v>
                </c:pt>
                <c:pt idx="2974">
                  <c:v>711.1</c:v>
                </c:pt>
                <c:pt idx="2975">
                  <c:v>498.16</c:v>
                </c:pt>
                <c:pt idx="2976">
                  <c:v>53.6</c:v>
                </c:pt>
                <c:pt idx="2977">
                  <c:v>17.12</c:v>
                </c:pt>
                <c:pt idx="2978">
                  <c:v>188.39</c:v>
                </c:pt>
                <c:pt idx="2979">
                  <c:v>192.28</c:v>
                </c:pt>
                <c:pt idx="2980">
                  <c:v>286.62</c:v>
                </c:pt>
                <c:pt idx="2981">
                  <c:v>133.80000000000001</c:v>
                </c:pt>
                <c:pt idx="2982">
                  <c:v>8323.56</c:v>
                </c:pt>
                <c:pt idx="2983">
                  <c:v>138.24</c:v>
                </c:pt>
                <c:pt idx="2984">
                  <c:v>26.59</c:v>
                </c:pt>
                <c:pt idx="2985">
                  <c:v>4.28</c:v>
                </c:pt>
                <c:pt idx="2986">
                  <c:v>101.73</c:v>
                </c:pt>
                <c:pt idx="2987">
                  <c:v>57.99</c:v>
                </c:pt>
                <c:pt idx="2988">
                  <c:v>177.78</c:v>
                </c:pt>
                <c:pt idx="2989">
                  <c:v>124.54</c:v>
                </c:pt>
                <c:pt idx="2990">
                  <c:v>46.05</c:v>
                </c:pt>
                <c:pt idx="2991">
                  <c:v>47.16</c:v>
                </c:pt>
                <c:pt idx="2992">
                  <c:v>68.239999999999995</c:v>
                </c:pt>
                <c:pt idx="2993">
                  <c:v>37.700000000000003</c:v>
                </c:pt>
                <c:pt idx="2994">
                  <c:v>75.81</c:v>
                </c:pt>
                <c:pt idx="2995">
                  <c:v>2630</c:v>
                </c:pt>
                <c:pt idx="2996">
                  <c:v>333.02</c:v>
                </c:pt>
                <c:pt idx="2997">
                  <c:v>27.76</c:v>
                </c:pt>
                <c:pt idx="2998">
                  <c:v>13.4</c:v>
                </c:pt>
                <c:pt idx="2999">
                  <c:v>32.630000000000003</c:v>
                </c:pt>
                <c:pt idx="3000">
                  <c:v>2053.87</c:v>
                </c:pt>
                <c:pt idx="3001">
                  <c:v>42.82</c:v>
                </c:pt>
                <c:pt idx="3002">
                  <c:v>6637.78</c:v>
                </c:pt>
                <c:pt idx="3003">
                  <c:v>3855.28</c:v>
                </c:pt>
                <c:pt idx="3004">
                  <c:v>334.19</c:v>
                </c:pt>
                <c:pt idx="3005">
                  <c:v>101.3</c:v>
                </c:pt>
                <c:pt idx="3006">
                  <c:v>130.72</c:v>
                </c:pt>
                <c:pt idx="3007">
                  <c:v>3033.88</c:v>
                </c:pt>
                <c:pt idx="3008">
                  <c:v>379.75</c:v>
                </c:pt>
                <c:pt idx="3009">
                  <c:v>192.49</c:v>
                </c:pt>
                <c:pt idx="3010">
                  <c:v>1248.04</c:v>
                </c:pt>
                <c:pt idx="3011">
                  <c:v>16.559999999999999</c:v>
                </c:pt>
                <c:pt idx="3012">
                  <c:v>324.10000000000002</c:v>
                </c:pt>
                <c:pt idx="3013">
                  <c:v>1745.59</c:v>
                </c:pt>
                <c:pt idx="3014">
                  <c:v>345.32</c:v>
                </c:pt>
                <c:pt idx="3015">
                  <c:v>66.42</c:v>
                </c:pt>
                <c:pt idx="3016">
                  <c:v>23.31</c:v>
                </c:pt>
                <c:pt idx="3017">
                  <c:v>12684.12</c:v>
                </c:pt>
                <c:pt idx="3018">
                  <c:v>420.75</c:v>
                </c:pt>
                <c:pt idx="3019">
                  <c:v>23.52</c:v>
                </c:pt>
                <c:pt idx="3020">
                  <c:v>149.41999999999999</c:v>
                </c:pt>
                <c:pt idx="3021">
                  <c:v>193</c:v>
                </c:pt>
                <c:pt idx="3022">
                  <c:v>60.5</c:v>
                </c:pt>
                <c:pt idx="3023">
                  <c:v>2560.5500000000002</c:v>
                </c:pt>
                <c:pt idx="3024">
                  <c:v>227.67</c:v>
                </c:pt>
                <c:pt idx="3025">
                  <c:v>63.86</c:v>
                </c:pt>
                <c:pt idx="3026">
                  <c:v>80.81</c:v>
                </c:pt>
                <c:pt idx="3027">
                  <c:v>12.73</c:v>
                </c:pt>
                <c:pt idx="3028">
                  <c:v>38.67</c:v>
                </c:pt>
                <c:pt idx="3029">
                  <c:v>1524.73</c:v>
                </c:pt>
                <c:pt idx="3030">
                  <c:v>35.14</c:v>
                </c:pt>
                <c:pt idx="3031">
                  <c:v>6804.42</c:v>
                </c:pt>
                <c:pt idx="3032">
                  <c:v>42.87</c:v>
                </c:pt>
                <c:pt idx="3033">
                  <c:v>14.82</c:v>
                </c:pt>
                <c:pt idx="3034">
                  <c:v>2254.48</c:v>
                </c:pt>
                <c:pt idx="3035">
                  <c:v>328.84</c:v>
                </c:pt>
                <c:pt idx="3036">
                  <c:v>153.57</c:v>
                </c:pt>
                <c:pt idx="3037">
                  <c:v>472.77</c:v>
                </c:pt>
                <c:pt idx="3038">
                  <c:v>591.36</c:v>
                </c:pt>
                <c:pt idx="3039">
                  <c:v>23.77</c:v>
                </c:pt>
                <c:pt idx="3040">
                  <c:v>138.16</c:v>
                </c:pt>
                <c:pt idx="3041">
                  <c:v>93.41</c:v>
                </c:pt>
                <c:pt idx="3042">
                  <c:v>8.83</c:v>
                </c:pt>
                <c:pt idx="3043">
                  <c:v>13582.93</c:v>
                </c:pt>
                <c:pt idx="3044">
                  <c:v>18.37</c:v>
                </c:pt>
                <c:pt idx="3045">
                  <c:v>305.06</c:v>
                </c:pt>
                <c:pt idx="3046">
                  <c:v>1468.42</c:v>
                </c:pt>
                <c:pt idx="3047">
                  <c:v>34.409999999999997</c:v>
                </c:pt>
                <c:pt idx="3048">
                  <c:v>157.27000000000001</c:v>
                </c:pt>
                <c:pt idx="3049">
                  <c:v>471.3</c:v>
                </c:pt>
                <c:pt idx="3050">
                  <c:v>1013.84</c:v>
                </c:pt>
                <c:pt idx="3051">
                  <c:v>712.88</c:v>
                </c:pt>
                <c:pt idx="3052">
                  <c:v>15.13</c:v>
                </c:pt>
                <c:pt idx="3053">
                  <c:v>110.75</c:v>
                </c:pt>
                <c:pt idx="3054">
                  <c:v>77.739999999999995</c:v>
                </c:pt>
                <c:pt idx="3055">
                  <c:v>27.03</c:v>
                </c:pt>
                <c:pt idx="3056">
                  <c:v>1701.4</c:v>
                </c:pt>
                <c:pt idx="3057">
                  <c:v>83.3</c:v>
                </c:pt>
                <c:pt idx="3058">
                  <c:v>16.43</c:v>
                </c:pt>
                <c:pt idx="3059">
                  <c:v>734.75</c:v>
                </c:pt>
                <c:pt idx="3060">
                  <c:v>10020.48</c:v>
                </c:pt>
                <c:pt idx="3061">
                  <c:v>443.44</c:v>
                </c:pt>
                <c:pt idx="3062">
                  <c:v>3.99</c:v>
                </c:pt>
                <c:pt idx="3063">
                  <c:v>181.46</c:v>
                </c:pt>
                <c:pt idx="3064">
                  <c:v>1076.3</c:v>
                </c:pt>
                <c:pt idx="3065">
                  <c:v>23.32</c:v>
                </c:pt>
                <c:pt idx="3066">
                  <c:v>164.49</c:v>
                </c:pt>
                <c:pt idx="3067">
                  <c:v>336.2</c:v>
                </c:pt>
                <c:pt idx="3068">
                  <c:v>663.69</c:v>
                </c:pt>
                <c:pt idx="3069">
                  <c:v>63.5</c:v>
                </c:pt>
                <c:pt idx="3070">
                  <c:v>869.24</c:v>
                </c:pt>
                <c:pt idx="3071">
                  <c:v>160.66999999999999</c:v>
                </c:pt>
                <c:pt idx="3072">
                  <c:v>22.74</c:v>
                </c:pt>
                <c:pt idx="3073">
                  <c:v>9.89</c:v>
                </c:pt>
                <c:pt idx="3074">
                  <c:v>729.2</c:v>
                </c:pt>
                <c:pt idx="3075">
                  <c:v>22.74</c:v>
                </c:pt>
                <c:pt idx="3076">
                  <c:v>44.51</c:v>
                </c:pt>
                <c:pt idx="3077">
                  <c:v>21.46</c:v>
                </c:pt>
                <c:pt idx="3078">
                  <c:v>3506.78</c:v>
                </c:pt>
                <c:pt idx="3079">
                  <c:v>267.69</c:v>
                </c:pt>
                <c:pt idx="3080">
                  <c:v>2307.2600000000002</c:v>
                </c:pt>
                <c:pt idx="3081">
                  <c:v>397.7</c:v>
                </c:pt>
                <c:pt idx="3082">
                  <c:v>240.26</c:v>
                </c:pt>
                <c:pt idx="3083">
                  <c:v>8.82</c:v>
                </c:pt>
                <c:pt idx="3084">
                  <c:v>379.64</c:v>
                </c:pt>
                <c:pt idx="3085">
                  <c:v>215.9</c:v>
                </c:pt>
                <c:pt idx="3086">
                  <c:v>178.85</c:v>
                </c:pt>
                <c:pt idx="3087">
                  <c:v>48.74</c:v>
                </c:pt>
                <c:pt idx="3088">
                  <c:v>72.97</c:v>
                </c:pt>
                <c:pt idx="3089">
                  <c:v>39.15</c:v>
                </c:pt>
                <c:pt idx="3090">
                  <c:v>4099.07</c:v>
                </c:pt>
                <c:pt idx="3091">
                  <c:v>10.76</c:v>
                </c:pt>
                <c:pt idx="3092">
                  <c:v>1060.21</c:v>
                </c:pt>
                <c:pt idx="3093">
                  <c:v>55.71</c:v>
                </c:pt>
                <c:pt idx="3094">
                  <c:v>266.95</c:v>
                </c:pt>
                <c:pt idx="3095">
                  <c:v>204.12</c:v>
                </c:pt>
                <c:pt idx="3096">
                  <c:v>233.22</c:v>
                </c:pt>
                <c:pt idx="3097">
                  <c:v>49.86</c:v>
                </c:pt>
                <c:pt idx="3098">
                  <c:v>104.15</c:v>
                </c:pt>
                <c:pt idx="3099">
                  <c:v>1194.51</c:v>
                </c:pt>
                <c:pt idx="3100">
                  <c:v>60.12</c:v>
                </c:pt>
                <c:pt idx="3101">
                  <c:v>20552.55</c:v>
                </c:pt>
                <c:pt idx="3102">
                  <c:v>87.8</c:v>
                </c:pt>
                <c:pt idx="3103">
                  <c:v>57.87</c:v>
                </c:pt>
                <c:pt idx="3104">
                  <c:v>1659.17</c:v>
                </c:pt>
                <c:pt idx="3105">
                  <c:v>168.15</c:v>
                </c:pt>
                <c:pt idx="3106">
                  <c:v>426.74</c:v>
                </c:pt>
                <c:pt idx="3107">
                  <c:v>3741.39</c:v>
                </c:pt>
                <c:pt idx="3108">
                  <c:v>329.34</c:v>
                </c:pt>
                <c:pt idx="3109">
                  <c:v>1470.94</c:v>
                </c:pt>
                <c:pt idx="3110">
                  <c:v>71.41</c:v>
                </c:pt>
                <c:pt idx="3111">
                  <c:v>149.32</c:v>
                </c:pt>
                <c:pt idx="3112">
                  <c:v>177.01</c:v>
                </c:pt>
                <c:pt idx="3113">
                  <c:v>35.159999999999997</c:v>
                </c:pt>
                <c:pt idx="3114">
                  <c:v>29.95</c:v>
                </c:pt>
                <c:pt idx="3115">
                  <c:v>11.58</c:v>
                </c:pt>
                <c:pt idx="3116">
                  <c:v>19.77</c:v>
                </c:pt>
                <c:pt idx="3117">
                  <c:v>184.77</c:v>
                </c:pt>
                <c:pt idx="3118">
                  <c:v>43.31</c:v>
                </c:pt>
                <c:pt idx="3119">
                  <c:v>9.65</c:v>
                </c:pt>
                <c:pt idx="3120">
                  <c:v>88.84</c:v>
                </c:pt>
                <c:pt idx="3121">
                  <c:v>480.37</c:v>
                </c:pt>
                <c:pt idx="3122">
                  <c:v>696.96</c:v>
                </c:pt>
                <c:pt idx="3123">
                  <c:v>149.41</c:v>
                </c:pt>
                <c:pt idx="3124">
                  <c:v>4556.63</c:v>
                </c:pt>
                <c:pt idx="3125">
                  <c:v>2948.61</c:v>
                </c:pt>
                <c:pt idx="3126">
                  <c:v>517.85</c:v>
                </c:pt>
                <c:pt idx="3127">
                  <c:v>2373.3200000000002</c:v>
                </c:pt>
                <c:pt idx="3128">
                  <c:v>325.73</c:v>
                </c:pt>
                <c:pt idx="3129">
                  <c:v>158.79</c:v>
                </c:pt>
                <c:pt idx="3130">
                  <c:v>79.06</c:v>
                </c:pt>
                <c:pt idx="3131">
                  <c:v>224.74</c:v>
                </c:pt>
                <c:pt idx="3132">
                  <c:v>77.55</c:v>
                </c:pt>
                <c:pt idx="3133">
                  <c:v>739.07</c:v>
                </c:pt>
                <c:pt idx="3134">
                  <c:v>38.58</c:v>
                </c:pt>
                <c:pt idx="3135">
                  <c:v>30.35</c:v>
                </c:pt>
                <c:pt idx="3136">
                  <c:v>128.61000000000001</c:v>
                </c:pt>
                <c:pt idx="3137">
                  <c:v>3107.73</c:v>
                </c:pt>
                <c:pt idx="3138">
                  <c:v>134.1</c:v>
                </c:pt>
                <c:pt idx="3139">
                  <c:v>2017.57</c:v>
                </c:pt>
                <c:pt idx="3140">
                  <c:v>54.02</c:v>
                </c:pt>
                <c:pt idx="3141">
                  <c:v>5403.75</c:v>
                </c:pt>
                <c:pt idx="3142">
                  <c:v>3849.17</c:v>
                </c:pt>
                <c:pt idx="3143">
                  <c:v>107.83</c:v>
                </c:pt>
                <c:pt idx="3144">
                  <c:v>2875.06</c:v>
                </c:pt>
                <c:pt idx="3145">
                  <c:v>197.91</c:v>
                </c:pt>
                <c:pt idx="3146">
                  <c:v>1203.0999999999999</c:v>
                </c:pt>
                <c:pt idx="3147">
                  <c:v>597.26</c:v>
                </c:pt>
                <c:pt idx="3148">
                  <c:v>300.66000000000003</c:v>
                </c:pt>
                <c:pt idx="3149">
                  <c:v>127.94</c:v>
                </c:pt>
                <c:pt idx="3150">
                  <c:v>33.340000000000003</c:v>
                </c:pt>
                <c:pt idx="3151">
                  <c:v>717.17</c:v>
                </c:pt>
                <c:pt idx="3152">
                  <c:v>49.48</c:v>
                </c:pt>
                <c:pt idx="3153">
                  <c:v>1004.13</c:v>
                </c:pt>
                <c:pt idx="3154">
                  <c:v>300.77999999999997</c:v>
                </c:pt>
                <c:pt idx="3155">
                  <c:v>33.53</c:v>
                </c:pt>
                <c:pt idx="3156">
                  <c:v>18.8</c:v>
                </c:pt>
                <c:pt idx="3157">
                  <c:v>1350.94</c:v>
                </c:pt>
                <c:pt idx="3158">
                  <c:v>6.74</c:v>
                </c:pt>
                <c:pt idx="3159">
                  <c:v>75.17</c:v>
                </c:pt>
                <c:pt idx="3160">
                  <c:v>1125.76</c:v>
                </c:pt>
                <c:pt idx="3161">
                  <c:v>638.9</c:v>
                </c:pt>
                <c:pt idx="3162">
                  <c:v>746.03</c:v>
                </c:pt>
                <c:pt idx="3163">
                  <c:v>593.33000000000004</c:v>
                </c:pt>
                <c:pt idx="3164">
                  <c:v>74.91</c:v>
                </c:pt>
                <c:pt idx="3165">
                  <c:v>115.89</c:v>
                </c:pt>
                <c:pt idx="3166">
                  <c:v>1022.42</c:v>
                </c:pt>
                <c:pt idx="3167">
                  <c:v>250.22</c:v>
                </c:pt>
                <c:pt idx="3168">
                  <c:v>31.86</c:v>
                </c:pt>
                <c:pt idx="3169">
                  <c:v>23.81</c:v>
                </c:pt>
                <c:pt idx="3170">
                  <c:v>636.63</c:v>
                </c:pt>
                <c:pt idx="3171">
                  <c:v>1357.19</c:v>
                </c:pt>
                <c:pt idx="3172">
                  <c:v>14.2</c:v>
                </c:pt>
                <c:pt idx="3173">
                  <c:v>19.37</c:v>
                </c:pt>
                <c:pt idx="3174">
                  <c:v>73.75</c:v>
                </c:pt>
                <c:pt idx="3175">
                  <c:v>61.1</c:v>
                </c:pt>
                <c:pt idx="3176">
                  <c:v>13.05</c:v>
                </c:pt>
                <c:pt idx="3177">
                  <c:v>3781.8</c:v>
                </c:pt>
                <c:pt idx="3178">
                  <c:v>2309.96</c:v>
                </c:pt>
                <c:pt idx="3179">
                  <c:v>829.67</c:v>
                </c:pt>
                <c:pt idx="3180">
                  <c:v>945.44</c:v>
                </c:pt>
                <c:pt idx="3181">
                  <c:v>440.42</c:v>
                </c:pt>
                <c:pt idx="3182">
                  <c:v>2750.04</c:v>
                </c:pt>
                <c:pt idx="3183">
                  <c:v>58.95</c:v>
                </c:pt>
                <c:pt idx="3184">
                  <c:v>3672.89</c:v>
                </c:pt>
                <c:pt idx="3185">
                  <c:v>496.4</c:v>
                </c:pt>
                <c:pt idx="3186">
                  <c:v>10392.84</c:v>
                </c:pt>
                <c:pt idx="3187">
                  <c:v>374.81</c:v>
                </c:pt>
                <c:pt idx="3188">
                  <c:v>43.27</c:v>
                </c:pt>
                <c:pt idx="3189">
                  <c:v>11.74</c:v>
                </c:pt>
                <c:pt idx="3190">
                  <c:v>38.53</c:v>
                </c:pt>
                <c:pt idx="3191">
                  <c:v>58.11</c:v>
                </c:pt>
                <c:pt idx="3192">
                  <c:v>59.48</c:v>
                </c:pt>
                <c:pt idx="3193">
                  <c:v>186</c:v>
                </c:pt>
                <c:pt idx="3194">
                  <c:v>174.49</c:v>
                </c:pt>
                <c:pt idx="3195">
                  <c:v>917.5</c:v>
                </c:pt>
                <c:pt idx="3196">
                  <c:v>294.99</c:v>
                </c:pt>
                <c:pt idx="3197">
                  <c:v>456.37</c:v>
                </c:pt>
                <c:pt idx="3198">
                  <c:v>198.97</c:v>
                </c:pt>
                <c:pt idx="3199">
                  <c:v>400.56</c:v>
                </c:pt>
                <c:pt idx="3200">
                  <c:v>5258.94</c:v>
                </c:pt>
                <c:pt idx="3201">
                  <c:v>423.3</c:v>
                </c:pt>
                <c:pt idx="3202">
                  <c:v>2130.56</c:v>
                </c:pt>
                <c:pt idx="3203">
                  <c:v>3238.99</c:v>
                </c:pt>
                <c:pt idx="3204">
                  <c:v>254.36</c:v>
                </c:pt>
                <c:pt idx="3205">
                  <c:v>2400.2600000000002</c:v>
                </c:pt>
                <c:pt idx="3206">
                  <c:v>458.86</c:v>
                </c:pt>
                <c:pt idx="3207">
                  <c:v>250.29</c:v>
                </c:pt>
                <c:pt idx="3208">
                  <c:v>65.739999999999995</c:v>
                </c:pt>
                <c:pt idx="3209">
                  <c:v>280.31</c:v>
                </c:pt>
                <c:pt idx="3210">
                  <c:v>114.72</c:v>
                </c:pt>
                <c:pt idx="3211">
                  <c:v>66.39</c:v>
                </c:pt>
                <c:pt idx="3212">
                  <c:v>844.95</c:v>
                </c:pt>
                <c:pt idx="3213">
                  <c:v>423.3</c:v>
                </c:pt>
                <c:pt idx="3214">
                  <c:v>518.24</c:v>
                </c:pt>
                <c:pt idx="3215">
                  <c:v>600.07000000000005</c:v>
                </c:pt>
                <c:pt idx="3216">
                  <c:v>16.71</c:v>
                </c:pt>
                <c:pt idx="3217">
                  <c:v>63.59</c:v>
                </c:pt>
                <c:pt idx="3218">
                  <c:v>66.739999999999995</c:v>
                </c:pt>
                <c:pt idx="3219">
                  <c:v>1282.67</c:v>
                </c:pt>
                <c:pt idx="3220">
                  <c:v>208.83</c:v>
                </c:pt>
                <c:pt idx="3221">
                  <c:v>228.3</c:v>
                </c:pt>
                <c:pt idx="3222">
                  <c:v>129.53</c:v>
                </c:pt>
                <c:pt idx="3223">
                  <c:v>77.010000000000005</c:v>
                </c:pt>
                <c:pt idx="3224">
                  <c:v>111.83</c:v>
                </c:pt>
                <c:pt idx="3225">
                  <c:v>6552.9</c:v>
                </c:pt>
                <c:pt idx="3226">
                  <c:v>72.78</c:v>
                </c:pt>
                <c:pt idx="3227">
                  <c:v>71.59</c:v>
                </c:pt>
                <c:pt idx="3228">
                  <c:v>19554.5</c:v>
                </c:pt>
                <c:pt idx="3229">
                  <c:v>3566.77</c:v>
                </c:pt>
                <c:pt idx="3230">
                  <c:v>531.28</c:v>
                </c:pt>
                <c:pt idx="3231">
                  <c:v>7325.68</c:v>
                </c:pt>
                <c:pt idx="3232">
                  <c:v>269.95</c:v>
                </c:pt>
                <c:pt idx="3233">
                  <c:v>783.68</c:v>
                </c:pt>
                <c:pt idx="3234">
                  <c:v>3555.35</c:v>
                </c:pt>
                <c:pt idx="3235">
                  <c:v>55.68</c:v>
                </c:pt>
                <c:pt idx="3236">
                  <c:v>136.22999999999999</c:v>
                </c:pt>
                <c:pt idx="3237">
                  <c:v>52.21</c:v>
                </c:pt>
                <c:pt idx="3238">
                  <c:v>19.25</c:v>
                </c:pt>
                <c:pt idx="3239">
                  <c:v>29.6</c:v>
                </c:pt>
                <c:pt idx="3240">
                  <c:v>1709.45</c:v>
                </c:pt>
                <c:pt idx="3241">
                  <c:v>17.329999999999998</c:v>
                </c:pt>
                <c:pt idx="3242">
                  <c:v>15.91</c:v>
                </c:pt>
                <c:pt idx="3243">
                  <c:v>4966.22</c:v>
                </c:pt>
                <c:pt idx="3244">
                  <c:v>891.69</c:v>
                </c:pt>
                <c:pt idx="3245">
                  <c:v>1911.05</c:v>
                </c:pt>
                <c:pt idx="3246">
                  <c:v>67.489999999999995</c:v>
                </c:pt>
                <c:pt idx="3247">
                  <c:v>195.92</c:v>
                </c:pt>
                <c:pt idx="3248">
                  <c:v>888.84</c:v>
                </c:pt>
                <c:pt idx="3249">
                  <c:v>32.380000000000003</c:v>
                </c:pt>
                <c:pt idx="3250">
                  <c:v>568.24</c:v>
                </c:pt>
                <c:pt idx="3251">
                  <c:v>162.91</c:v>
                </c:pt>
                <c:pt idx="3252">
                  <c:v>97.65</c:v>
                </c:pt>
                <c:pt idx="3253">
                  <c:v>1018.61</c:v>
                </c:pt>
                <c:pt idx="3254">
                  <c:v>533.51</c:v>
                </c:pt>
                <c:pt idx="3255">
                  <c:v>16.61</c:v>
                </c:pt>
                <c:pt idx="3256">
                  <c:v>291.72000000000003</c:v>
                </c:pt>
                <c:pt idx="3257">
                  <c:v>7.43</c:v>
                </c:pt>
                <c:pt idx="3258">
                  <c:v>112.77</c:v>
                </c:pt>
                <c:pt idx="3259">
                  <c:v>125.22</c:v>
                </c:pt>
                <c:pt idx="3260">
                  <c:v>906.91</c:v>
                </c:pt>
                <c:pt idx="3261">
                  <c:v>508.36</c:v>
                </c:pt>
                <c:pt idx="3262">
                  <c:v>1145.5999999999999</c:v>
                </c:pt>
                <c:pt idx="3263">
                  <c:v>24.52</c:v>
                </c:pt>
                <c:pt idx="3264">
                  <c:v>5775.81</c:v>
                </c:pt>
                <c:pt idx="3265">
                  <c:v>1878.24</c:v>
                </c:pt>
                <c:pt idx="3266">
                  <c:v>53.77</c:v>
                </c:pt>
                <c:pt idx="3267">
                  <c:v>762.3</c:v>
                </c:pt>
                <c:pt idx="3268">
                  <c:v>1634.67</c:v>
                </c:pt>
                <c:pt idx="3269">
                  <c:v>1114.44</c:v>
                </c:pt>
                <c:pt idx="3270">
                  <c:v>90.36</c:v>
                </c:pt>
                <c:pt idx="3271">
                  <c:v>30.66</c:v>
                </c:pt>
                <c:pt idx="3272">
                  <c:v>58.71</c:v>
                </c:pt>
                <c:pt idx="3273">
                  <c:v>1222.58</c:v>
                </c:pt>
                <c:pt idx="3274">
                  <c:v>603.54</c:v>
                </c:pt>
                <c:pt idx="3275">
                  <c:v>1428.06</c:v>
                </c:pt>
                <c:pt idx="3276">
                  <c:v>47.56</c:v>
                </c:pt>
                <c:pt idx="3277">
                  <c:v>70.98</c:v>
                </c:pt>
                <c:pt idx="3278">
                  <c:v>9280.7199999999993</c:v>
                </c:pt>
                <c:pt idx="3279">
                  <c:v>1348.83</c:v>
                </c:pt>
                <c:pt idx="3280">
                  <c:v>1210.93</c:v>
                </c:pt>
                <c:pt idx="3281">
                  <c:v>52.27</c:v>
                </c:pt>
                <c:pt idx="3282">
                  <c:v>24.18</c:v>
                </c:pt>
                <c:pt idx="3283">
                  <c:v>1039.52</c:v>
                </c:pt>
                <c:pt idx="3284">
                  <c:v>36.07</c:v>
                </c:pt>
                <c:pt idx="3285">
                  <c:v>33.299999999999997</c:v>
                </c:pt>
                <c:pt idx="3286">
                  <c:v>15.75</c:v>
                </c:pt>
                <c:pt idx="3287">
                  <c:v>602.36</c:v>
                </c:pt>
                <c:pt idx="3288">
                  <c:v>121.97</c:v>
                </c:pt>
                <c:pt idx="3289">
                  <c:v>13.93</c:v>
                </c:pt>
                <c:pt idx="3290">
                  <c:v>511.5</c:v>
                </c:pt>
                <c:pt idx="3291">
                  <c:v>66.66</c:v>
                </c:pt>
                <c:pt idx="3292">
                  <c:v>325.17</c:v>
                </c:pt>
                <c:pt idx="3293">
                  <c:v>1510.88</c:v>
                </c:pt>
                <c:pt idx="3294">
                  <c:v>564.98</c:v>
                </c:pt>
                <c:pt idx="3295">
                  <c:v>129.47999999999999</c:v>
                </c:pt>
                <c:pt idx="3296">
                  <c:v>8216.2800000000007</c:v>
                </c:pt>
                <c:pt idx="3297">
                  <c:v>1801.44</c:v>
                </c:pt>
                <c:pt idx="3298">
                  <c:v>1390.61</c:v>
                </c:pt>
                <c:pt idx="3299">
                  <c:v>152.11000000000001</c:v>
                </c:pt>
                <c:pt idx="3300">
                  <c:v>35.97</c:v>
                </c:pt>
                <c:pt idx="3301">
                  <c:v>439.38</c:v>
                </c:pt>
                <c:pt idx="3302">
                  <c:v>1797.31</c:v>
                </c:pt>
                <c:pt idx="3303">
                  <c:v>347.65</c:v>
                </c:pt>
                <c:pt idx="3304">
                  <c:v>85.64</c:v>
                </c:pt>
                <c:pt idx="3305">
                  <c:v>2508.15</c:v>
                </c:pt>
                <c:pt idx="3306">
                  <c:v>225.62</c:v>
                </c:pt>
                <c:pt idx="3307">
                  <c:v>1116.32</c:v>
                </c:pt>
                <c:pt idx="3308">
                  <c:v>2478.35</c:v>
                </c:pt>
                <c:pt idx="3309">
                  <c:v>228.99</c:v>
                </c:pt>
                <c:pt idx="3310">
                  <c:v>5665.23</c:v>
                </c:pt>
                <c:pt idx="3311">
                  <c:v>48.16</c:v>
                </c:pt>
                <c:pt idx="3312">
                  <c:v>94.34</c:v>
                </c:pt>
                <c:pt idx="3313">
                  <c:v>185.74</c:v>
                </c:pt>
                <c:pt idx="3314">
                  <c:v>610.65</c:v>
                </c:pt>
                <c:pt idx="3315">
                  <c:v>699.24</c:v>
                </c:pt>
                <c:pt idx="3316">
                  <c:v>2346.0300000000002</c:v>
                </c:pt>
                <c:pt idx="3317">
                  <c:v>33.770000000000003</c:v>
                </c:pt>
                <c:pt idx="3318">
                  <c:v>172.79</c:v>
                </c:pt>
                <c:pt idx="3319">
                  <c:v>19.66</c:v>
                </c:pt>
                <c:pt idx="3320">
                  <c:v>8.7200000000000006</c:v>
                </c:pt>
                <c:pt idx="3321">
                  <c:v>87.96</c:v>
                </c:pt>
                <c:pt idx="3322">
                  <c:v>12.75</c:v>
                </c:pt>
                <c:pt idx="3323">
                  <c:v>180.72</c:v>
                </c:pt>
                <c:pt idx="3324">
                  <c:v>1769.17</c:v>
                </c:pt>
                <c:pt idx="3325">
                  <c:v>604.35</c:v>
                </c:pt>
                <c:pt idx="3326">
                  <c:v>3.13</c:v>
                </c:pt>
                <c:pt idx="3327">
                  <c:v>432.95</c:v>
                </c:pt>
                <c:pt idx="3328">
                  <c:v>14.75</c:v>
                </c:pt>
                <c:pt idx="3329">
                  <c:v>648.11</c:v>
                </c:pt>
                <c:pt idx="3330">
                  <c:v>182.79</c:v>
                </c:pt>
                <c:pt idx="3331">
                  <c:v>1338.38</c:v>
                </c:pt>
                <c:pt idx="3332">
                  <c:v>38.65</c:v>
                </c:pt>
                <c:pt idx="3333">
                  <c:v>26.42</c:v>
                </c:pt>
                <c:pt idx="3334">
                  <c:v>32.58</c:v>
                </c:pt>
                <c:pt idx="3335">
                  <c:v>7767.97</c:v>
                </c:pt>
                <c:pt idx="3336">
                  <c:v>378.23</c:v>
                </c:pt>
                <c:pt idx="3337">
                  <c:v>1124.79</c:v>
                </c:pt>
                <c:pt idx="3338">
                  <c:v>36.090000000000003</c:v>
                </c:pt>
                <c:pt idx="3339">
                  <c:v>914.6</c:v>
                </c:pt>
                <c:pt idx="3340">
                  <c:v>18.68</c:v>
                </c:pt>
                <c:pt idx="3341">
                  <c:v>741.45</c:v>
                </c:pt>
                <c:pt idx="3342">
                  <c:v>998.73</c:v>
                </c:pt>
                <c:pt idx="3343">
                  <c:v>1106.2</c:v>
                </c:pt>
                <c:pt idx="3344">
                  <c:v>6.25</c:v>
                </c:pt>
                <c:pt idx="3345">
                  <c:v>116.58</c:v>
                </c:pt>
                <c:pt idx="3346">
                  <c:v>633.80999999999995</c:v>
                </c:pt>
                <c:pt idx="3347">
                  <c:v>326.75</c:v>
                </c:pt>
                <c:pt idx="3348">
                  <c:v>11.29</c:v>
                </c:pt>
                <c:pt idx="3349">
                  <c:v>7.15</c:v>
                </c:pt>
                <c:pt idx="3350">
                  <c:v>520.74</c:v>
                </c:pt>
                <c:pt idx="3351">
                  <c:v>493.77</c:v>
                </c:pt>
                <c:pt idx="3352">
                  <c:v>29.85</c:v>
                </c:pt>
                <c:pt idx="3353">
                  <c:v>366.44</c:v>
                </c:pt>
                <c:pt idx="3354">
                  <c:v>69.75</c:v>
                </c:pt>
                <c:pt idx="3355">
                  <c:v>10.45</c:v>
                </c:pt>
                <c:pt idx="3356">
                  <c:v>633.15</c:v>
                </c:pt>
                <c:pt idx="3357">
                  <c:v>294.55</c:v>
                </c:pt>
                <c:pt idx="3358">
                  <c:v>69.03</c:v>
                </c:pt>
                <c:pt idx="3359">
                  <c:v>189.22</c:v>
                </c:pt>
                <c:pt idx="3360">
                  <c:v>852.53</c:v>
                </c:pt>
                <c:pt idx="3361">
                  <c:v>219.66</c:v>
                </c:pt>
                <c:pt idx="3362">
                  <c:v>71.680000000000007</c:v>
                </c:pt>
                <c:pt idx="3363">
                  <c:v>750.05</c:v>
                </c:pt>
                <c:pt idx="3364">
                  <c:v>59.56</c:v>
                </c:pt>
                <c:pt idx="3365">
                  <c:v>21.63</c:v>
                </c:pt>
                <c:pt idx="3366">
                  <c:v>92.27</c:v>
                </c:pt>
                <c:pt idx="3367">
                  <c:v>116.54</c:v>
                </c:pt>
                <c:pt idx="3368">
                  <c:v>49.77</c:v>
                </c:pt>
                <c:pt idx="3369">
                  <c:v>1771.4</c:v>
                </c:pt>
                <c:pt idx="3370">
                  <c:v>14.02</c:v>
                </c:pt>
                <c:pt idx="3371">
                  <c:v>389.77</c:v>
                </c:pt>
                <c:pt idx="3372">
                  <c:v>245.55</c:v>
                </c:pt>
                <c:pt idx="3373">
                  <c:v>81.900000000000006</c:v>
                </c:pt>
                <c:pt idx="3374">
                  <c:v>2343.34</c:v>
                </c:pt>
                <c:pt idx="3375">
                  <c:v>85.55</c:v>
                </c:pt>
                <c:pt idx="3376">
                  <c:v>4691.8999999999996</c:v>
                </c:pt>
                <c:pt idx="3377">
                  <c:v>154.65</c:v>
                </c:pt>
                <c:pt idx="3378">
                  <c:v>327.61</c:v>
                </c:pt>
                <c:pt idx="3379">
                  <c:v>354.4</c:v>
                </c:pt>
                <c:pt idx="3380">
                  <c:v>1559.08</c:v>
                </c:pt>
                <c:pt idx="3381">
                  <c:v>19706</c:v>
                </c:pt>
                <c:pt idx="3382">
                  <c:v>587.66999999999996</c:v>
                </c:pt>
                <c:pt idx="3383">
                  <c:v>1075.74</c:v>
                </c:pt>
                <c:pt idx="3384">
                  <c:v>10779.37</c:v>
                </c:pt>
                <c:pt idx="3385">
                  <c:v>1774.5</c:v>
                </c:pt>
                <c:pt idx="3386">
                  <c:v>1054.69</c:v>
                </c:pt>
                <c:pt idx="3387">
                  <c:v>50.41</c:v>
                </c:pt>
                <c:pt idx="3388">
                  <c:v>50.16</c:v>
                </c:pt>
                <c:pt idx="3389">
                  <c:v>873.87</c:v>
                </c:pt>
                <c:pt idx="3390">
                  <c:v>8843.52</c:v>
                </c:pt>
                <c:pt idx="3391">
                  <c:v>6654.39</c:v>
                </c:pt>
                <c:pt idx="3392">
                  <c:v>4429.6899999999996</c:v>
                </c:pt>
                <c:pt idx="3393">
                  <c:v>201.65</c:v>
                </c:pt>
                <c:pt idx="3394">
                  <c:v>200.64</c:v>
                </c:pt>
                <c:pt idx="3395">
                  <c:v>3604.71</c:v>
                </c:pt>
                <c:pt idx="3396">
                  <c:v>5556.18</c:v>
                </c:pt>
                <c:pt idx="3397">
                  <c:v>1021.55</c:v>
                </c:pt>
                <c:pt idx="3398">
                  <c:v>205.24</c:v>
                </c:pt>
                <c:pt idx="3399">
                  <c:v>35147.33</c:v>
                </c:pt>
                <c:pt idx="3400">
                  <c:v>1389.05</c:v>
                </c:pt>
                <c:pt idx="3401">
                  <c:v>255.39</c:v>
                </c:pt>
                <c:pt idx="3402">
                  <c:v>50.06</c:v>
                </c:pt>
                <c:pt idx="3403">
                  <c:v>273.04000000000002</c:v>
                </c:pt>
                <c:pt idx="3404">
                  <c:v>157.22999999999999</c:v>
                </c:pt>
                <c:pt idx="3405">
                  <c:v>4615.6899999999996</c:v>
                </c:pt>
                <c:pt idx="3406">
                  <c:v>63.45</c:v>
                </c:pt>
                <c:pt idx="3407">
                  <c:v>1320.34</c:v>
                </c:pt>
                <c:pt idx="3408">
                  <c:v>142.41999999999999</c:v>
                </c:pt>
                <c:pt idx="3409">
                  <c:v>64.13</c:v>
                </c:pt>
                <c:pt idx="3410">
                  <c:v>10.48</c:v>
                </c:pt>
                <c:pt idx="3411">
                  <c:v>22.85</c:v>
                </c:pt>
                <c:pt idx="3412">
                  <c:v>1612.93</c:v>
                </c:pt>
                <c:pt idx="3413">
                  <c:v>885.94</c:v>
                </c:pt>
                <c:pt idx="3414">
                  <c:v>438</c:v>
                </c:pt>
                <c:pt idx="3415">
                  <c:v>442.97</c:v>
                </c:pt>
                <c:pt idx="3416">
                  <c:v>439.89</c:v>
                </c:pt>
                <c:pt idx="3417">
                  <c:v>103.74</c:v>
                </c:pt>
                <c:pt idx="3418">
                  <c:v>234.94</c:v>
                </c:pt>
                <c:pt idx="3419">
                  <c:v>1630.34</c:v>
                </c:pt>
                <c:pt idx="3420">
                  <c:v>929.43</c:v>
                </c:pt>
                <c:pt idx="3421">
                  <c:v>2875.28</c:v>
                </c:pt>
                <c:pt idx="3422">
                  <c:v>167.2</c:v>
                </c:pt>
                <c:pt idx="3423">
                  <c:v>878.34</c:v>
                </c:pt>
                <c:pt idx="3424">
                  <c:v>676.57</c:v>
                </c:pt>
                <c:pt idx="3425">
                  <c:v>369.44</c:v>
                </c:pt>
                <c:pt idx="3426">
                  <c:v>2615.64</c:v>
                </c:pt>
                <c:pt idx="3427">
                  <c:v>101.44</c:v>
                </c:pt>
                <c:pt idx="3428">
                  <c:v>312.05</c:v>
                </c:pt>
                <c:pt idx="3429">
                  <c:v>176.66</c:v>
                </c:pt>
                <c:pt idx="3430">
                  <c:v>8.57</c:v>
                </c:pt>
                <c:pt idx="3431">
                  <c:v>4502.6400000000003</c:v>
                </c:pt>
                <c:pt idx="3432">
                  <c:v>968.28</c:v>
                </c:pt>
                <c:pt idx="3433">
                  <c:v>222.64</c:v>
                </c:pt>
                <c:pt idx="3434">
                  <c:v>117.46</c:v>
                </c:pt>
                <c:pt idx="3435">
                  <c:v>459.55</c:v>
                </c:pt>
                <c:pt idx="3436">
                  <c:v>536.9</c:v>
                </c:pt>
                <c:pt idx="3437">
                  <c:v>4382.09</c:v>
                </c:pt>
                <c:pt idx="3438">
                  <c:v>756.03</c:v>
                </c:pt>
                <c:pt idx="3439">
                  <c:v>21.6</c:v>
                </c:pt>
                <c:pt idx="3440">
                  <c:v>8.74</c:v>
                </c:pt>
                <c:pt idx="3441">
                  <c:v>43.53</c:v>
                </c:pt>
                <c:pt idx="3442">
                  <c:v>792.61</c:v>
                </c:pt>
                <c:pt idx="3443">
                  <c:v>70.33</c:v>
                </c:pt>
                <c:pt idx="3444">
                  <c:v>89.86</c:v>
                </c:pt>
                <c:pt idx="3445">
                  <c:v>103.29</c:v>
                </c:pt>
                <c:pt idx="3446">
                  <c:v>9.01</c:v>
                </c:pt>
                <c:pt idx="3447">
                  <c:v>182.33</c:v>
                </c:pt>
                <c:pt idx="3448">
                  <c:v>60.62</c:v>
                </c:pt>
                <c:pt idx="3449">
                  <c:v>260.33999999999997</c:v>
                </c:pt>
                <c:pt idx="3450">
                  <c:v>1753.52</c:v>
                </c:pt>
                <c:pt idx="3451">
                  <c:v>131.26</c:v>
                </c:pt>
                <c:pt idx="3452">
                  <c:v>181.47</c:v>
                </c:pt>
                <c:pt idx="3453">
                  <c:v>251.49</c:v>
                </c:pt>
                <c:pt idx="3454">
                  <c:v>134.19</c:v>
                </c:pt>
                <c:pt idx="3455">
                  <c:v>29.74</c:v>
                </c:pt>
                <c:pt idx="3456">
                  <c:v>1399.59</c:v>
                </c:pt>
                <c:pt idx="3457">
                  <c:v>75.05</c:v>
                </c:pt>
                <c:pt idx="3458">
                  <c:v>329.44</c:v>
                </c:pt>
                <c:pt idx="3459">
                  <c:v>29.12</c:v>
                </c:pt>
                <c:pt idx="3460">
                  <c:v>290.77999999999997</c:v>
                </c:pt>
                <c:pt idx="3461">
                  <c:v>328.32</c:v>
                </c:pt>
                <c:pt idx="3462">
                  <c:v>516.19000000000005</c:v>
                </c:pt>
                <c:pt idx="3463">
                  <c:v>32.97</c:v>
                </c:pt>
                <c:pt idx="3464">
                  <c:v>29.91</c:v>
                </c:pt>
                <c:pt idx="3465">
                  <c:v>39.65</c:v>
                </c:pt>
                <c:pt idx="3466">
                  <c:v>412.6</c:v>
                </c:pt>
                <c:pt idx="3467">
                  <c:v>26.66</c:v>
                </c:pt>
                <c:pt idx="3468">
                  <c:v>2034.4</c:v>
                </c:pt>
                <c:pt idx="3469">
                  <c:v>1266.3699999999999</c:v>
                </c:pt>
                <c:pt idx="3470">
                  <c:v>120.87</c:v>
                </c:pt>
                <c:pt idx="3471">
                  <c:v>122.14</c:v>
                </c:pt>
                <c:pt idx="3472">
                  <c:v>164.27</c:v>
                </c:pt>
                <c:pt idx="3473">
                  <c:v>1650.41</c:v>
                </c:pt>
                <c:pt idx="3474">
                  <c:v>106.65</c:v>
                </c:pt>
                <c:pt idx="3475">
                  <c:v>240.6</c:v>
                </c:pt>
                <c:pt idx="3476">
                  <c:v>236.88</c:v>
                </c:pt>
                <c:pt idx="3477">
                  <c:v>2710.47</c:v>
                </c:pt>
                <c:pt idx="3478">
                  <c:v>8354.73</c:v>
                </c:pt>
                <c:pt idx="3479">
                  <c:v>167.53</c:v>
                </c:pt>
                <c:pt idx="3480">
                  <c:v>626.46</c:v>
                </c:pt>
                <c:pt idx="3481">
                  <c:v>8686.35</c:v>
                </c:pt>
                <c:pt idx="3482">
                  <c:v>183</c:v>
                </c:pt>
                <c:pt idx="3483">
                  <c:v>965.16</c:v>
                </c:pt>
                <c:pt idx="3484">
                  <c:v>813.66</c:v>
                </c:pt>
                <c:pt idx="3485">
                  <c:v>571.92999999999995</c:v>
                </c:pt>
                <c:pt idx="3486">
                  <c:v>169.19</c:v>
                </c:pt>
                <c:pt idx="3487">
                  <c:v>795.27</c:v>
                </c:pt>
                <c:pt idx="3488">
                  <c:v>2092.92</c:v>
                </c:pt>
                <c:pt idx="3489">
                  <c:v>187.84</c:v>
                </c:pt>
                <c:pt idx="3490">
                  <c:v>2404.5100000000002</c:v>
                </c:pt>
                <c:pt idx="3491">
                  <c:v>39.799999999999997</c:v>
                </c:pt>
                <c:pt idx="3492">
                  <c:v>48.3</c:v>
                </c:pt>
                <c:pt idx="3493">
                  <c:v>160.26</c:v>
                </c:pt>
                <c:pt idx="3494">
                  <c:v>2197.75</c:v>
                </c:pt>
                <c:pt idx="3495">
                  <c:v>48.16</c:v>
                </c:pt>
                <c:pt idx="3496">
                  <c:v>233.98</c:v>
                </c:pt>
                <c:pt idx="3497">
                  <c:v>512.54999999999995</c:v>
                </c:pt>
                <c:pt idx="3498">
                  <c:v>58.81</c:v>
                </c:pt>
                <c:pt idx="3499">
                  <c:v>47.38</c:v>
                </c:pt>
                <c:pt idx="3500">
                  <c:v>637.76</c:v>
                </c:pt>
                <c:pt idx="3501">
                  <c:v>2156.06</c:v>
                </c:pt>
                <c:pt idx="3502">
                  <c:v>46.54</c:v>
                </c:pt>
                <c:pt idx="3503">
                  <c:v>203.42</c:v>
                </c:pt>
                <c:pt idx="3504">
                  <c:v>140.28</c:v>
                </c:pt>
                <c:pt idx="3505">
                  <c:v>43.2</c:v>
                </c:pt>
                <c:pt idx="3506">
                  <c:v>190.17</c:v>
                </c:pt>
                <c:pt idx="3507">
                  <c:v>601.13</c:v>
                </c:pt>
                <c:pt idx="3508">
                  <c:v>9.9499999999999993</c:v>
                </c:pt>
                <c:pt idx="3509">
                  <c:v>938.05</c:v>
                </c:pt>
                <c:pt idx="3510">
                  <c:v>261.05</c:v>
                </c:pt>
                <c:pt idx="3511">
                  <c:v>557.16999999999996</c:v>
                </c:pt>
                <c:pt idx="3512">
                  <c:v>65.260000000000005</c:v>
                </c:pt>
                <c:pt idx="3513">
                  <c:v>151.94999999999999</c:v>
                </c:pt>
                <c:pt idx="3514">
                  <c:v>239.97</c:v>
                </c:pt>
                <c:pt idx="3515">
                  <c:v>29.65</c:v>
                </c:pt>
                <c:pt idx="3516">
                  <c:v>65.7</c:v>
                </c:pt>
                <c:pt idx="3517">
                  <c:v>1586.06</c:v>
                </c:pt>
                <c:pt idx="3518">
                  <c:v>483.15</c:v>
                </c:pt>
                <c:pt idx="3519">
                  <c:v>1669.48</c:v>
                </c:pt>
                <c:pt idx="3520">
                  <c:v>335.34</c:v>
                </c:pt>
                <c:pt idx="3521">
                  <c:v>101.87</c:v>
                </c:pt>
                <c:pt idx="3522">
                  <c:v>475.72</c:v>
                </c:pt>
                <c:pt idx="3523">
                  <c:v>83.05</c:v>
                </c:pt>
                <c:pt idx="3524">
                  <c:v>37.89</c:v>
                </c:pt>
                <c:pt idx="3525">
                  <c:v>83.68</c:v>
                </c:pt>
                <c:pt idx="3526">
                  <c:v>995.58</c:v>
                </c:pt>
                <c:pt idx="3527">
                  <c:v>673.36</c:v>
                </c:pt>
                <c:pt idx="3528">
                  <c:v>31.74</c:v>
                </c:pt>
                <c:pt idx="3529">
                  <c:v>2768.4</c:v>
                </c:pt>
                <c:pt idx="3530">
                  <c:v>54.59</c:v>
                </c:pt>
                <c:pt idx="3531">
                  <c:v>761.16</c:v>
                </c:pt>
                <c:pt idx="3532">
                  <c:v>179.52</c:v>
                </c:pt>
                <c:pt idx="3533">
                  <c:v>563.35</c:v>
                </c:pt>
                <c:pt idx="3534">
                  <c:v>135.12</c:v>
                </c:pt>
                <c:pt idx="3535">
                  <c:v>330.14</c:v>
                </c:pt>
                <c:pt idx="3536">
                  <c:v>54.44</c:v>
                </c:pt>
                <c:pt idx="3537">
                  <c:v>551.44000000000005</c:v>
                </c:pt>
                <c:pt idx="3538">
                  <c:v>682.68</c:v>
                </c:pt>
                <c:pt idx="3539">
                  <c:v>73.44</c:v>
                </c:pt>
                <c:pt idx="3540">
                  <c:v>2997.07</c:v>
                </c:pt>
                <c:pt idx="3541">
                  <c:v>282.85000000000002</c:v>
                </c:pt>
                <c:pt idx="3542">
                  <c:v>718.08</c:v>
                </c:pt>
                <c:pt idx="3543">
                  <c:v>2172.9299999999998</c:v>
                </c:pt>
                <c:pt idx="3544">
                  <c:v>540.46</c:v>
                </c:pt>
                <c:pt idx="3545">
                  <c:v>1287.53</c:v>
                </c:pt>
                <c:pt idx="3546">
                  <c:v>217.74</c:v>
                </c:pt>
                <c:pt idx="3547">
                  <c:v>2205.7600000000002</c:v>
                </c:pt>
                <c:pt idx="3548">
                  <c:v>338.22</c:v>
                </c:pt>
                <c:pt idx="3549">
                  <c:v>20.03</c:v>
                </c:pt>
                <c:pt idx="3550">
                  <c:v>84.56</c:v>
                </c:pt>
                <c:pt idx="3551">
                  <c:v>70.709999999999994</c:v>
                </c:pt>
                <c:pt idx="3552">
                  <c:v>188.33</c:v>
                </c:pt>
                <c:pt idx="3553">
                  <c:v>259.73</c:v>
                </c:pt>
                <c:pt idx="3554">
                  <c:v>36.159999999999997</c:v>
                </c:pt>
                <c:pt idx="3555">
                  <c:v>544.79</c:v>
                </c:pt>
                <c:pt idx="3556">
                  <c:v>95.72</c:v>
                </c:pt>
                <c:pt idx="3557">
                  <c:v>54.27</c:v>
                </c:pt>
                <c:pt idx="3558">
                  <c:v>19.38</c:v>
                </c:pt>
                <c:pt idx="3559">
                  <c:v>77.62</c:v>
                </c:pt>
                <c:pt idx="3560">
                  <c:v>62.78</c:v>
                </c:pt>
                <c:pt idx="3561">
                  <c:v>51.86</c:v>
                </c:pt>
                <c:pt idx="3562">
                  <c:v>64.78</c:v>
                </c:pt>
                <c:pt idx="3563">
                  <c:v>125.75</c:v>
                </c:pt>
                <c:pt idx="3564">
                  <c:v>1140.96</c:v>
                </c:pt>
                <c:pt idx="3565">
                  <c:v>476.24</c:v>
                </c:pt>
                <c:pt idx="3566">
                  <c:v>529.78</c:v>
                </c:pt>
                <c:pt idx="3567">
                  <c:v>1636.9</c:v>
                </c:pt>
                <c:pt idx="3568">
                  <c:v>5822.62</c:v>
                </c:pt>
                <c:pt idx="3569">
                  <c:v>109.39</c:v>
                </c:pt>
                <c:pt idx="3570">
                  <c:v>56.24</c:v>
                </c:pt>
                <c:pt idx="3571">
                  <c:v>4035.94</c:v>
                </c:pt>
                <c:pt idx="3572">
                  <c:v>80.849999999999994</c:v>
                </c:pt>
                <c:pt idx="3573">
                  <c:v>480.51</c:v>
                </c:pt>
                <c:pt idx="3574">
                  <c:v>627.78</c:v>
                </c:pt>
                <c:pt idx="3575">
                  <c:v>283.44</c:v>
                </c:pt>
                <c:pt idx="3576">
                  <c:v>130.43</c:v>
                </c:pt>
                <c:pt idx="3577">
                  <c:v>98.65</c:v>
                </c:pt>
                <c:pt idx="3578">
                  <c:v>8.3000000000000007</c:v>
                </c:pt>
                <c:pt idx="3579">
                  <c:v>10.039999999999999</c:v>
                </c:pt>
                <c:pt idx="3580">
                  <c:v>78.62</c:v>
                </c:pt>
                <c:pt idx="3581">
                  <c:v>161.32</c:v>
                </c:pt>
                <c:pt idx="3582">
                  <c:v>27.48</c:v>
                </c:pt>
                <c:pt idx="3583">
                  <c:v>981.65</c:v>
                </c:pt>
                <c:pt idx="3584">
                  <c:v>1748.69</c:v>
                </c:pt>
                <c:pt idx="3585">
                  <c:v>57.58</c:v>
                </c:pt>
                <c:pt idx="3586">
                  <c:v>85.1</c:v>
                </c:pt>
                <c:pt idx="3587">
                  <c:v>179.91</c:v>
                </c:pt>
                <c:pt idx="3588">
                  <c:v>3898.04</c:v>
                </c:pt>
                <c:pt idx="3589">
                  <c:v>266.06</c:v>
                </c:pt>
                <c:pt idx="3590">
                  <c:v>907.41</c:v>
                </c:pt>
                <c:pt idx="3591">
                  <c:v>232.35</c:v>
                </c:pt>
                <c:pt idx="3592">
                  <c:v>119.29</c:v>
                </c:pt>
                <c:pt idx="3593">
                  <c:v>16.89</c:v>
                </c:pt>
                <c:pt idx="3594">
                  <c:v>326.72000000000003</c:v>
                </c:pt>
                <c:pt idx="3595">
                  <c:v>724.61</c:v>
                </c:pt>
                <c:pt idx="3596">
                  <c:v>111.8</c:v>
                </c:pt>
                <c:pt idx="3597">
                  <c:v>17.760000000000002</c:v>
                </c:pt>
                <c:pt idx="3598">
                  <c:v>538.65</c:v>
                </c:pt>
                <c:pt idx="3599">
                  <c:v>3.08</c:v>
                </c:pt>
                <c:pt idx="3600">
                  <c:v>69.459999999999994</c:v>
                </c:pt>
                <c:pt idx="3601">
                  <c:v>1145.72</c:v>
                </c:pt>
                <c:pt idx="3602">
                  <c:v>26.37</c:v>
                </c:pt>
                <c:pt idx="3603">
                  <c:v>53.44</c:v>
                </c:pt>
                <c:pt idx="3604">
                  <c:v>166.62</c:v>
                </c:pt>
                <c:pt idx="3605">
                  <c:v>71.45</c:v>
                </c:pt>
                <c:pt idx="3606">
                  <c:v>94.66</c:v>
                </c:pt>
                <c:pt idx="3607">
                  <c:v>57.34</c:v>
                </c:pt>
                <c:pt idx="3608">
                  <c:v>962.5</c:v>
                </c:pt>
                <c:pt idx="3609">
                  <c:v>1591.33</c:v>
                </c:pt>
                <c:pt idx="3610">
                  <c:v>79.02</c:v>
                </c:pt>
                <c:pt idx="3611">
                  <c:v>21.81</c:v>
                </c:pt>
                <c:pt idx="3612">
                  <c:v>360.7</c:v>
                </c:pt>
                <c:pt idx="3613">
                  <c:v>247.4</c:v>
                </c:pt>
                <c:pt idx="3614">
                  <c:v>162.84</c:v>
                </c:pt>
                <c:pt idx="3615">
                  <c:v>22.34</c:v>
                </c:pt>
                <c:pt idx="3616">
                  <c:v>1856.42</c:v>
                </c:pt>
                <c:pt idx="3617">
                  <c:v>25.45</c:v>
                </c:pt>
                <c:pt idx="3618">
                  <c:v>9.64</c:v>
                </c:pt>
                <c:pt idx="3619">
                  <c:v>131.27000000000001</c:v>
                </c:pt>
                <c:pt idx="3620">
                  <c:v>54.99</c:v>
                </c:pt>
                <c:pt idx="3621">
                  <c:v>235.94</c:v>
                </c:pt>
                <c:pt idx="3622">
                  <c:v>1924.58</c:v>
                </c:pt>
                <c:pt idx="3623">
                  <c:v>110.72</c:v>
                </c:pt>
                <c:pt idx="3624">
                  <c:v>94.64</c:v>
                </c:pt>
                <c:pt idx="3625">
                  <c:v>33.119999999999997</c:v>
                </c:pt>
                <c:pt idx="3626">
                  <c:v>176.99</c:v>
                </c:pt>
                <c:pt idx="3627">
                  <c:v>245.03</c:v>
                </c:pt>
                <c:pt idx="3628">
                  <c:v>8.1</c:v>
                </c:pt>
                <c:pt idx="3629">
                  <c:v>21.53</c:v>
                </c:pt>
                <c:pt idx="3630">
                  <c:v>259.39</c:v>
                </c:pt>
                <c:pt idx="3631">
                  <c:v>8.4600000000000009</c:v>
                </c:pt>
                <c:pt idx="3632">
                  <c:v>232.33</c:v>
                </c:pt>
                <c:pt idx="3633">
                  <c:v>46.94</c:v>
                </c:pt>
                <c:pt idx="3634">
                  <c:v>32.71</c:v>
                </c:pt>
                <c:pt idx="3635">
                  <c:v>5.18</c:v>
                </c:pt>
                <c:pt idx="3636">
                  <c:v>468.56</c:v>
                </c:pt>
                <c:pt idx="3637">
                  <c:v>49.09</c:v>
                </c:pt>
                <c:pt idx="3638">
                  <c:v>2647.51</c:v>
                </c:pt>
                <c:pt idx="3639">
                  <c:v>1896.54</c:v>
                </c:pt>
                <c:pt idx="3640">
                  <c:v>140.30000000000001</c:v>
                </c:pt>
                <c:pt idx="3641">
                  <c:v>124.84</c:v>
                </c:pt>
                <c:pt idx="3642">
                  <c:v>26.18</c:v>
                </c:pt>
                <c:pt idx="3643">
                  <c:v>1181.49</c:v>
                </c:pt>
                <c:pt idx="3644">
                  <c:v>28.66</c:v>
                </c:pt>
                <c:pt idx="3645">
                  <c:v>73.52</c:v>
                </c:pt>
                <c:pt idx="3646">
                  <c:v>152.26</c:v>
                </c:pt>
                <c:pt idx="3647">
                  <c:v>123.18</c:v>
                </c:pt>
                <c:pt idx="3648">
                  <c:v>1533.59</c:v>
                </c:pt>
                <c:pt idx="3649">
                  <c:v>699.89</c:v>
                </c:pt>
                <c:pt idx="3650">
                  <c:v>2003.03</c:v>
                </c:pt>
                <c:pt idx="3651">
                  <c:v>352.21</c:v>
                </c:pt>
                <c:pt idx="3652">
                  <c:v>44.84</c:v>
                </c:pt>
                <c:pt idx="3653">
                  <c:v>294.45999999999998</c:v>
                </c:pt>
                <c:pt idx="3654">
                  <c:v>432.64</c:v>
                </c:pt>
                <c:pt idx="3655">
                  <c:v>106.14</c:v>
                </c:pt>
                <c:pt idx="3656">
                  <c:v>698.04</c:v>
                </c:pt>
                <c:pt idx="3657">
                  <c:v>558.91999999999996</c:v>
                </c:pt>
                <c:pt idx="3658">
                  <c:v>219.88</c:v>
                </c:pt>
                <c:pt idx="3659">
                  <c:v>2.77</c:v>
                </c:pt>
                <c:pt idx="3660">
                  <c:v>31.55</c:v>
                </c:pt>
                <c:pt idx="3661">
                  <c:v>42.58</c:v>
                </c:pt>
                <c:pt idx="3662">
                  <c:v>1625.11</c:v>
                </c:pt>
                <c:pt idx="3663">
                  <c:v>678.99</c:v>
                </c:pt>
                <c:pt idx="3664">
                  <c:v>166.11</c:v>
                </c:pt>
                <c:pt idx="3665">
                  <c:v>145.36000000000001</c:v>
                </c:pt>
                <c:pt idx="3666">
                  <c:v>3616.52</c:v>
                </c:pt>
                <c:pt idx="3667">
                  <c:v>1252.22</c:v>
                </c:pt>
                <c:pt idx="3668">
                  <c:v>7.96</c:v>
                </c:pt>
                <c:pt idx="3669">
                  <c:v>389.59</c:v>
                </c:pt>
                <c:pt idx="3670">
                  <c:v>66.290000000000006</c:v>
                </c:pt>
                <c:pt idx="3671">
                  <c:v>240.63</c:v>
                </c:pt>
                <c:pt idx="3672">
                  <c:v>151.78</c:v>
                </c:pt>
                <c:pt idx="3673">
                  <c:v>1321.81</c:v>
                </c:pt>
                <c:pt idx="3674">
                  <c:v>16.239999999999998</c:v>
                </c:pt>
                <c:pt idx="3675">
                  <c:v>2463.0100000000002</c:v>
                </c:pt>
                <c:pt idx="3676">
                  <c:v>600.03</c:v>
                </c:pt>
                <c:pt idx="3677">
                  <c:v>12.3</c:v>
                </c:pt>
                <c:pt idx="3678">
                  <c:v>87.79</c:v>
                </c:pt>
                <c:pt idx="3679">
                  <c:v>67.430000000000007</c:v>
                </c:pt>
                <c:pt idx="3680">
                  <c:v>373.44</c:v>
                </c:pt>
                <c:pt idx="3681">
                  <c:v>36.130000000000003</c:v>
                </c:pt>
                <c:pt idx="3682">
                  <c:v>4760.67</c:v>
                </c:pt>
                <c:pt idx="3683">
                  <c:v>18.16</c:v>
                </c:pt>
                <c:pt idx="3684">
                  <c:v>371.39</c:v>
                </c:pt>
                <c:pt idx="3685">
                  <c:v>7144.04</c:v>
                </c:pt>
                <c:pt idx="3686">
                  <c:v>311.69</c:v>
                </c:pt>
                <c:pt idx="3687">
                  <c:v>447.89</c:v>
                </c:pt>
                <c:pt idx="3688">
                  <c:v>1420.84</c:v>
                </c:pt>
                <c:pt idx="3689">
                  <c:v>3369.46</c:v>
                </c:pt>
                <c:pt idx="3690">
                  <c:v>3187.25</c:v>
                </c:pt>
                <c:pt idx="3691">
                  <c:v>332.73</c:v>
                </c:pt>
                <c:pt idx="3692">
                  <c:v>77.959999999999994</c:v>
                </c:pt>
                <c:pt idx="3693">
                  <c:v>670.39</c:v>
                </c:pt>
                <c:pt idx="3694">
                  <c:v>2634.86</c:v>
                </c:pt>
                <c:pt idx="3695">
                  <c:v>281</c:v>
                </c:pt>
                <c:pt idx="3696">
                  <c:v>1012.78</c:v>
                </c:pt>
                <c:pt idx="3697">
                  <c:v>330.06</c:v>
                </c:pt>
                <c:pt idx="3698">
                  <c:v>166.27</c:v>
                </c:pt>
                <c:pt idx="3699">
                  <c:v>156.61000000000001</c:v>
                </c:pt>
                <c:pt idx="3700">
                  <c:v>131.53</c:v>
                </c:pt>
                <c:pt idx="3701">
                  <c:v>4025.6</c:v>
                </c:pt>
                <c:pt idx="3702">
                  <c:v>9704.1</c:v>
                </c:pt>
                <c:pt idx="3703">
                  <c:v>658.71</c:v>
                </c:pt>
                <c:pt idx="3704">
                  <c:v>165.02</c:v>
                </c:pt>
                <c:pt idx="3705">
                  <c:v>73.3</c:v>
                </c:pt>
                <c:pt idx="3706">
                  <c:v>245.52</c:v>
                </c:pt>
                <c:pt idx="3707">
                  <c:v>82.51</c:v>
                </c:pt>
                <c:pt idx="3708">
                  <c:v>44.77</c:v>
                </c:pt>
                <c:pt idx="3709">
                  <c:v>32.880000000000003</c:v>
                </c:pt>
                <c:pt idx="3710">
                  <c:v>1006.4</c:v>
                </c:pt>
                <c:pt idx="3711">
                  <c:v>2426.0300000000002</c:v>
                </c:pt>
                <c:pt idx="3712">
                  <c:v>111.97</c:v>
                </c:pt>
                <c:pt idx="3713">
                  <c:v>355.21</c:v>
                </c:pt>
                <c:pt idx="3714">
                  <c:v>813.32</c:v>
                </c:pt>
                <c:pt idx="3715">
                  <c:v>843.68</c:v>
                </c:pt>
                <c:pt idx="3716">
                  <c:v>96.87</c:v>
                </c:pt>
                <c:pt idx="3717">
                  <c:v>20.27</c:v>
                </c:pt>
                <c:pt idx="3718">
                  <c:v>39.15</c:v>
                </c:pt>
                <c:pt idx="3719">
                  <c:v>352.37</c:v>
                </c:pt>
                <c:pt idx="3720">
                  <c:v>637.26</c:v>
                </c:pt>
                <c:pt idx="3721">
                  <c:v>170.78</c:v>
                </c:pt>
                <c:pt idx="3722">
                  <c:v>504.67</c:v>
                </c:pt>
                <c:pt idx="3723">
                  <c:v>49.56</c:v>
                </c:pt>
                <c:pt idx="3724">
                  <c:v>43.14</c:v>
                </c:pt>
                <c:pt idx="3725">
                  <c:v>117.54</c:v>
                </c:pt>
                <c:pt idx="3726">
                  <c:v>167.64</c:v>
                </c:pt>
                <c:pt idx="3727">
                  <c:v>536.23</c:v>
                </c:pt>
                <c:pt idx="3728">
                  <c:v>159.26</c:v>
                </c:pt>
                <c:pt idx="3729">
                  <c:v>917.73</c:v>
                </c:pt>
                <c:pt idx="3730">
                  <c:v>28.07</c:v>
                </c:pt>
                <c:pt idx="3731">
                  <c:v>983.69</c:v>
                </c:pt>
                <c:pt idx="3732">
                  <c:v>8.49</c:v>
                </c:pt>
                <c:pt idx="3733">
                  <c:v>2038.88</c:v>
                </c:pt>
                <c:pt idx="3734">
                  <c:v>109.26</c:v>
                </c:pt>
                <c:pt idx="3735">
                  <c:v>715.93</c:v>
                </c:pt>
                <c:pt idx="3736">
                  <c:v>54.2</c:v>
                </c:pt>
                <c:pt idx="3737">
                  <c:v>55.18</c:v>
                </c:pt>
                <c:pt idx="3738">
                  <c:v>12.02</c:v>
                </c:pt>
                <c:pt idx="3739">
                  <c:v>645.28</c:v>
                </c:pt>
                <c:pt idx="3740">
                  <c:v>439.05</c:v>
                </c:pt>
                <c:pt idx="3741">
                  <c:v>38.81</c:v>
                </c:pt>
                <c:pt idx="3742">
                  <c:v>143.57</c:v>
                </c:pt>
                <c:pt idx="3743">
                  <c:v>2144.92</c:v>
                </c:pt>
                <c:pt idx="3744">
                  <c:v>484.56</c:v>
                </c:pt>
                <c:pt idx="3745">
                  <c:v>473.46</c:v>
                </c:pt>
                <c:pt idx="3746">
                  <c:v>637.04</c:v>
                </c:pt>
                <c:pt idx="3747">
                  <c:v>3670.9</c:v>
                </c:pt>
                <c:pt idx="3748">
                  <c:v>112.26</c:v>
                </c:pt>
                <c:pt idx="3749">
                  <c:v>2744.4</c:v>
                </c:pt>
                <c:pt idx="3750">
                  <c:v>221.74</c:v>
                </c:pt>
                <c:pt idx="3751">
                  <c:v>224.95</c:v>
                </c:pt>
                <c:pt idx="3752">
                  <c:v>48.08</c:v>
                </c:pt>
                <c:pt idx="3753">
                  <c:v>2495.08</c:v>
                </c:pt>
                <c:pt idx="3754">
                  <c:v>3911.34</c:v>
                </c:pt>
                <c:pt idx="3755">
                  <c:v>16.600000000000001</c:v>
                </c:pt>
                <c:pt idx="3756">
                  <c:v>174.66</c:v>
                </c:pt>
                <c:pt idx="3757">
                  <c:v>1800.11</c:v>
                </c:pt>
                <c:pt idx="3758">
                  <c:v>33.94</c:v>
                </c:pt>
                <c:pt idx="3759">
                  <c:v>8155.51</c:v>
                </c:pt>
                <c:pt idx="3760">
                  <c:v>3.32</c:v>
                </c:pt>
                <c:pt idx="3761">
                  <c:v>471.21</c:v>
                </c:pt>
                <c:pt idx="3762">
                  <c:v>182.61</c:v>
                </c:pt>
                <c:pt idx="3763">
                  <c:v>1066.6400000000001</c:v>
                </c:pt>
                <c:pt idx="3764">
                  <c:v>5.67</c:v>
                </c:pt>
                <c:pt idx="3765">
                  <c:v>17.98</c:v>
                </c:pt>
                <c:pt idx="3766">
                  <c:v>34.39</c:v>
                </c:pt>
                <c:pt idx="3767">
                  <c:v>242.34</c:v>
                </c:pt>
                <c:pt idx="3768">
                  <c:v>191.26</c:v>
                </c:pt>
                <c:pt idx="3769">
                  <c:v>239.59</c:v>
                </c:pt>
                <c:pt idx="3770">
                  <c:v>64.959999999999994</c:v>
                </c:pt>
                <c:pt idx="3771">
                  <c:v>518.77</c:v>
                </c:pt>
                <c:pt idx="3772">
                  <c:v>1114.01</c:v>
                </c:pt>
                <c:pt idx="3773">
                  <c:v>902.21</c:v>
                </c:pt>
                <c:pt idx="3774">
                  <c:v>4130.59</c:v>
                </c:pt>
                <c:pt idx="3775">
                  <c:v>22.18</c:v>
                </c:pt>
                <c:pt idx="3776">
                  <c:v>36.58</c:v>
                </c:pt>
                <c:pt idx="3777">
                  <c:v>35.909999999999997</c:v>
                </c:pt>
                <c:pt idx="3778">
                  <c:v>205.16</c:v>
                </c:pt>
                <c:pt idx="3779">
                  <c:v>583.97</c:v>
                </c:pt>
                <c:pt idx="3780">
                  <c:v>19.149999999999999</c:v>
                </c:pt>
                <c:pt idx="3781">
                  <c:v>2376.12</c:v>
                </c:pt>
                <c:pt idx="3782">
                  <c:v>188.07</c:v>
                </c:pt>
                <c:pt idx="3783">
                  <c:v>34.47</c:v>
                </c:pt>
                <c:pt idx="3784">
                  <c:v>37.020000000000003</c:v>
                </c:pt>
                <c:pt idx="3785">
                  <c:v>8.08</c:v>
                </c:pt>
                <c:pt idx="3786">
                  <c:v>19.3</c:v>
                </c:pt>
                <c:pt idx="3787">
                  <c:v>146.86000000000001</c:v>
                </c:pt>
                <c:pt idx="3788">
                  <c:v>33.53</c:v>
                </c:pt>
                <c:pt idx="3789">
                  <c:v>185.35</c:v>
                </c:pt>
                <c:pt idx="3790">
                  <c:v>3218.14</c:v>
                </c:pt>
                <c:pt idx="3791">
                  <c:v>1020.08</c:v>
                </c:pt>
                <c:pt idx="3792">
                  <c:v>65.2</c:v>
                </c:pt>
                <c:pt idx="3793">
                  <c:v>22.59</c:v>
                </c:pt>
                <c:pt idx="3794">
                  <c:v>121.36</c:v>
                </c:pt>
                <c:pt idx="3795">
                  <c:v>13.32</c:v>
                </c:pt>
                <c:pt idx="3796">
                  <c:v>178.84</c:v>
                </c:pt>
                <c:pt idx="3797">
                  <c:v>17.940000000000001</c:v>
                </c:pt>
                <c:pt idx="3798">
                  <c:v>2013.67</c:v>
                </c:pt>
                <c:pt idx="3799">
                  <c:v>22.05</c:v>
                </c:pt>
                <c:pt idx="3800">
                  <c:v>826.8</c:v>
                </c:pt>
                <c:pt idx="3801">
                  <c:v>1824.33</c:v>
                </c:pt>
                <c:pt idx="3802">
                  <c:v>5533.41</c:v>
                </c:pt>
                <c:pt idx="3803">
                  <c:v>32.1</c:v>
                </c:pt>
                <c:pt idx="3804">
                  <c:v>22.2</c:v>
                </c:pt>
                <c:pt idx="3805">
                  <c:v>6689.89</c:v>
                </c:pt>
                <c:pt idx="3806">
                  <c:v>294.20999999999998</c:v>
                </c:pt>
                <c:pt idx="3807">
                  <c:v>775.67</c:v>
                </c:pt>
                <c:pt idx="3808">
                  <c:v>52.03</c:v>
                </c:pt>
                <c:pt idx="3809">
                  <c:v>357.92</c:v>
                </c:pt>
                <c:pt idx="3810">
                  <c:v>903.23</c:v>
                </c:pt>
                <c:pt idx="3811">
                  <c:v>107.65</c:v>
                </c:pt>
                <c:pt idx="3812">
                  <c:v>165.21</c:v>
                </c:pt>
                <c:pt idx="3813">
                  <c:v>206.99</c:v>
                </c:pt>
                <c:pt idx="3814">
                  <c:v>25.15</c:v>
                </c:pt>
                <c:pt idx="3815">
                  <c:v>4285.5600000000004</c:v>
                </c:pt>
                <c:pt idx="3816">
                  <c:v>631.37</c:v>
                </c:pt>
                <c:pt idx="3817">
                  <c:v>11.6</c:v>
                </c:pt>
                <c:pt idx="3818">
                  <c:v>702.24</c:v>
                </c:pt>
                <c:pt idx="3819">
                  <c:v>1050.1199999999999</c:v>
                </c:pt>
                <c:pt idx="3820">
                  <c:v>588.5</c:v>
                </c:pt>
                <c:pt idx="3821">
                  <c:v>461.58</c:v>
                </c:pt>
                <c:pt idx="3822">
                  <c:v>1812.52</c:v>
                </c:pt>
                <c:pt idx="3823">
                  <c:v>96.11</c:v>
                </c:pt>
                <c:pt idx="3824">
                  <c:v>197.28</c:v>
                </c:pt>
                <c:pt idx="3825">
                  <c:v>701.44</c:v>
                </c:pt>
                <c:pt idx="3826">
                  <c:v>571.16</c:v>
                </c:pt>
                <c:pt idx="3827">
                  <c:v>51.47</c:v>
                </c:pt>
                <c:pt idx="3828">
                  <c:v>1019.6</c:v>
                </c:pt>
                <c:pt idx="3829">
                  <c:v>267.83</c:v>
                </c:pt>
                <c:pt idx="3830">
                  <c:v>498.14</c:v>
                </c:pt>
                <c:pt idx="3831">
                  <c:v>88.15</c:v>
                </c:pt>
                <c:pt idx="3832">
                  <c:v>48.69</c:v>
                </c:pt>
                <c:pt idx="3833">
                  <c:v>12.26</c:v>
                </c:pt>
                <c:pt idx="3834">
                  <c:v>21.46</c:v>
                </c:pt>
                <c:pt idx="3835">
                  <c:v>712.7</c:v>
                </c:pt>
                <c:pt idx="3836">
                  <c:v>793.23</c:v>
                </c:pt>
                <c:pt idx="3837">
                  <c:v>2767.95</c:v>
                </c:pt>
                <c:pt idx="3838">
                  <c:v>123.03</c:v>
                </c:pt>
                <c:pt idx="3839">
                  <c:v>431.84</c:v>
                </c:pt>
                <c:pt idx="3840">
                  <c:v>767.92</c:v>
                </c:pt>
                <c:pt idx="3841">
                  <c:v>20.69</c:v>
                </c:pt>
                <c:pt idx="3842">
                  <c:v>415.66</c:v>
                </c:pt>
                <c:pt idx="3843">
                  <c:v>1357.66</c:v>
                </c:pt>
                <c:pt idx="3844">
                  <c:v>154.84</c:v>
                </c:pt>
                <c:pt idx="3845">
                  <c:v>1409.86</c:v>
                </c:pt>
                <c:pt idx="3846">
                  <c:v>34.17</c:v>
                </c:pt>
                <c:pt idx="3847">
                  <c:v>423.64</c:v>
                </c:pt>
                <c:pt idx="3848">
                  <c:v>1122.72</c:v>
                </c:pt>
                <c:pt idx="3849">
                  <c:v>322.72000000000003</c:v>
                </c:pt>
                <c:pt idx="3850">
                  <c:v>17.14</c:v>
                </c:pt>
                <c:pt idx="3851">
                  <c:v>518.05999999999995</c:v>
                </c:pt>
                <c:pt idx="3852">
                  <c:v>264.06</c:v>
                </c:pt>
                <c:pt idx="3853">
                  <c:v>201.53</c:v>
                </c:pt>
                <c:pt idx="3854">
                  <c:v>378.56</c:v>
                </c:pt>
                <c:pt idx="3855">
                  <c:v>207.55</c:v>
                </c:pt>
                <c:pt idx="3856">
                  <c:v>2366.5100000000002</c:v>
                </c:pt>
                <c:pt idx="3857">
                  <c:v>299.97000000000003</c:v>
                </c:pt>
                <c:pt idx="3858">
                  <c:v>10.71</c:v>
                </c:pt>
                <c:pt idx="3859">
                  <c:v>36.67</c:v>
                </c:pt>
                <c:pt idx="3860">
                  <c:v>238.68</c:v>
                </c:pt>
                <c:pt idx="3861">
                  <c:v>32.119999999999997</c:v>
                </c:pt>
                <c:pt idx="3862">
                  <c:v>393.66</c:v>
                </c:pt>
                <c:pt idx="3863">
                  <c:v>175.07</c:v>
                </c:pt>
                <c:pt idx="3864">
                  <c:v>617.22</c:v>
                </c:pt>
                <c:pt idx="3865">
                  <c:v>157.72</c:v>
                </c:pt>
                <c:pt idx="3866">
                  <c:v>48.35</c:v>
                </c:pt>
                <c:pt idx="3867">
                  <c:v>395.83</c:v>
                </c:pt>
                <c:pt idx="3868">
                  <c:v>150.25</c:v>
                </c:pt>
                <c:pt idx="3869">
                  <c:v>206.82</c:v>
                </c:pt>
                <c:pt idx="3870">
                  <c:v>316.68</c:v>
                </c:pt>
                <c:pt idx="3871">
                  <c:v>29.37</c:v>
                </c:pt>
                <c:pt idx="3872">
                  <c:v>1026.24</c:v>
                </c:pt>
                <c:pt idx="3873">
                  <c:v>20.41</c:v>
                </c:pt>
                <c:pt idx="3874">
                  <c:v>39.869999999999997</c:v>
                </c:pt>
                <c:pt idx="3875">
                  <c:v>26.15</c:v>
                </c:pt>
                <c:pt idx="3876">
                  <c:v>291.64</c:v>
                </c:pt>
                <c:pt idx="3877">
                  <c:v>4542.6499999999996</c:v>
                </c:pt>
                <c:pt idx="3878">
                  <c:v>204.16</c:v>
                </c:pt>
                <c:pt idx="3879">
                  <c:v>1493.32</c:v>
                </c:pt>
                <c:pt idx="3880">
                  <c:v>2040.1</c:v>
                </c:pt>
                <c:pt idx="3881">
                  <c:v>7.53</c:v>
                </c:pt>
                <c:pt idx="3882">
                  <c:v>252.36</c:v>
                </c:pt>
                <c:pt idx="3883">
                  <c:v>134.51</c:v>
                </c:pt>
                <c:pt idx="3884">
                  <c:v>5602.72</c:v>
                </c:pt>
                <c:pt idx="3885">
                  <c:v>694.35</c:v>
                </c:pt>
                <c:pt idx="3886">
                  <c:v>144.58000000000001</c:v>
                </c:pt>
                <c:pt idx="3887">
                  <c:v>118.75</c:v>
                </c:pt>
                <c:pt idx="3888">
                  <c:v>105.98</c:v>
                </c:pt>
                <c:pt idx="3889">
                  <c:v>108.82</c:v>
                </c:pt>
                <c:pt idx="3890">
                  <c:v>76.17</c:v>
                </c:pt>
                <c:pt idx="3891">
                  <c:v>47.01</c:v>
                </c:pt>
                <c:pt idx="3892">
                  <c:v>1175.27</c:v>
                </c:pt>
                <c:pt idx="3893">
                  <c:v>1049.55</c:v>
                </c:pt>
                <c:pt idx="3894">
                  <c:v>273.25</c:v>
                </c:pt>
                <c:pt idx="3895">
                  <c:v>4004.67</c:v>
                </c:pt>
                <c:pt idx="3896">
                  <c:v>635.02</c:v>
                </c:pt>
                <c:pt idx="3897">
                  <c:v>419.25</c:v>
                </c:pt>
                <c:pt idx="3898">
                  <c:v>4208.3900000000003</c:v>
                </c:pt>
                <c:pt idx="3899">
                  <c:v>1352.95</c:v>
                </c:pt>
                <c:pt idx="3900">
                  <c:v>575.07000000000005</c:v>
                </c:pt>
                <c:pt idx="3901">
                  <c:v>1781.66</c:v>
                </c:pt>
                <c:pt idx="3902">
                  <c:v>33.11</c:v>
                </c:pt>
                <c:pt idx="3903">
                  <c:v>436.1</c:v>
                </c:pt>
                <c:pt idx="3904">
                  <c:v>41.41</c:v>
                </c:pt>
                <c:pt idx="3905">
                  <c:v>4.04</c:v>
                </c:pt>
                <c:pt idx="3906">
                  <c:v>557.32000000000005</c:v>
                </c:pt>
                <c:pt idx="3907">
                  <c:v>744.98</c:v>
                </c:pt>
                <c:pt idx="3908">
                  <c:v>4466.6899999999996</c:v>
                </c:pt>
                <c:pt idx="3909">
                  <c:v>31.98</c:v>
                </c:pt>
                <c:pt idx="3910">
                  <c:v>416.5</c:v>
                </c:pt>
                <c:pt idx="3911">
                  <c:v>940.64</c:v>
                </c:pt>
                <c:pt idx="3912">
                  <c:v>439.27</c:v>
                </c:pt>
                <c:pt idx="3913">
                  <c:v>4410.1899999999996</c:v>
                </c:pt>
                <c:pt idx="3914">
                  <c:v>1948.14</c:v>
                </c:pt>
                <c:pt idx="3915">
                  <c:v>388.46</c:v>
                </c:pt>
                <c:pt idx="3916">
                  <c:v>59.55</c:v>
                </c:pt>
                <c:pt idx="3917">
                  <c:v>552.89</c:v>
                </c:pt>
                <c:pt idx="3918">
                  <c:v>621.55999999999995</c:v>
                </c:pt>
                <c:pt idx="3919">
                  <c:v>66.36</c:v>
                </c:pt>
                <c:pt idx="3920">
                  <c:v>2909.07</c:v>
                </c:pt>
                <c:pt idx="3921">
                  <c:v>662.18</c:v>
                </c:pt>
                <c:pt idx="3922">
                  <c:v>88.83</c:v>
                </c:pt>
                <c:pt idx="3923">
                  <c:v>24.44</c:v>
                </c:pt>
                <c:pt idx="3924">
                  <c:v>1689.24</c:v>
                </c:pt>
                <c:pt idx="3925">
                  <c:v>71.41</c:v>
                </c:pt>
                <c:pt idx="3926">
                  <c:v>3438.91</c:v>
                </c:pt>
                <c:pt idx="3927">
                  <c:v>367.64</c:v>
                </c:pt>
                <c:pt idx="3928">
                  <c:v>324.23</c:v>
                </c:pt>
                <c:pt idx="3929">
                  <c:v>492.85</c:v>
                </c:pt>
                <c:pt idx="3930">
                  <c:v>40.96</c:v>
                </c:pt>
                <c:pt idx="3931">
                  <c:v>1553.72</c:v>
                </c:pt>
                <c:pt idx="3932">
                  <c:v>45.08</c:v>
                </c:pt>
                <c:pt idx="3933">
                  <c:v>1426.15</c:v>
                </c:pt>
                <c:pt idx="3934">
                  <c:v>1375.48</c:v>
                </c:pt>
                <c:pt idx="3935">
                  <c:v>1331.21</c:v>
                </c:pt>
                <c:pt idx="3936">
                  <c:v>51.84</c:v>
                </c:pt>
                <c:pt idx="3937">
                  <c:v>307.64999999999998</c:v>
                </c:pt>
                <c:pt idx="3938">
                  <c:v>98.74</c:v>
                </c:pt>
                <c:pt idx="3939">
                  <c:v>665.9</c:v>
                </c:pt>
                <c:pt idx="3940">
                  <c:v>76.91</c:v>
                </c:pt>
                <c:pt idx="3941">
                  <c:v>151.34</c:v>
                </c:pt>
                <c:pt idx="3942">
                  <c:v>25.1</c:v>
                </c:pt>
                <c:pt idx="3943">
                  <c:v>290.24</c:v>
                </c:pt>
                <c:pt idx="3944">
                  <c:v>971.4</c:v>
                </c:pt>
                <c:pt idx="3945">
                  <c:v>193.51</c:v>
                </c:pt>
                <c:pt idx="3946">
                  <c:v>145.62</c:v>
                </c:pt>
                <c:pt idx="3947">
                  <c:v>157.81</c:v>
                </c:pt>
                <c:pt idx="3948">
                  <c:v>19.440000000000001</c:v>
                </c:pt>
                <c:pt idx="3949">
                  <c:v>4636.63</c:v>
                </c:pt>
                <c:pt idx="3950">
                  <c:v>227.33</c:v>
                </c:pt>
                <c:pt idx="3951">
                  <c:v>926.65</c:v>
                </c:pt>
                <c:pt idx="3952">
                  <c:v>2382.29</c:v>
                </c:pt>
                <c:pt idx="3953">
                  <c:v>268.98</c:v>
                </c:pt>
                <c:pt idx="3954">
                  <c:v>3176.64</c:v>
                </c:pt>
                <c:pt idx="3955">
                  <c:v>196.53</c:v>
                </c:pt>
                <c:pt idx="3956">
                  <c:v>67.86</c:v>
                </c:pt>
                <c:pt idx="3957">
                  <c:v>1046.05</c:v>
                </c:pt>
                <c:pt idx="3958">
                  <c:v>3761.12</c:v>
                </c:pt>
                <c:pt idx="3959">
                  <c:v>12883.06</c:v>
                </c:pt>
                <c:pt idx="3960">
                  <c:v>9661.51</c:v>
                </c:pt>
                <c:pt idx="3961">
                  <c:v>803.21</c:v>
                </c:pt>
                <c:pt idx="3962">
                  <c:v>266.58999999999997</c:v>
                </c:pt>
                <c:pt idx="3963">
                  <c:v>5705.18</c:v>
                </c:pt>
                <c:pt idx="3964">
                  <c:v>92.34</c:v>
                </c:pt>
                <c:pt idx="3965">
                  <c:v>22.17</c:v>
                </c:pt>
                <c:pt idx="3966">
                  <c:v>54.95</c:v>
                </c:pt>
                <c:pt idx="3967">
                  <c:v>431.11</c:v>
                </c:pt>
                <c:pt idx="3968">
                  <c:v>90.36</c:v>
                </c:pt>
                <c:pt idx="3969">
                  <c:v>271.56</c:v>
                </c:pt>
                <c:pt idx="3970">
                  <c:v>202.57</c:v>
                </c:pt>
                <c:pt idx="3971">
                  <c:v>39.97</c:v>
                </c:pt>
                <c:pt idx="3972">
                  <c:v>739.07</c:v>
                </c:pt>
                <c:pt idx="3973">
                  <c:v>224.48</c:v>
                </c:pt>
                <c:pt idx="3974">
                  <c:v>2707.35</c:v>
                </c:pt>
                <c:pt idx="3975">
                  <c:v>98.36</c:v>
                </c:pt>
                <c:pt idx="3976">
                  <c:v>378.11</c:v>
                </c:pt>
                <c:pt idx="3977">
                  <c:v>157.63999999999999</c:v>
                </c:pt>
                <c:pt idx="3978">
                  <c:v>42.16</c:v>
                </c:pt>
                <c:pt idx="3979">
                  <c:v>44.26</c:v>
                </c:pt>
                <c:pt idx="3980">
                  <c:v>101.65</c:v>
                </c:pt>
                <c:pt idx="3981">
                  <c:v>98.43</c:v>
                </c:pt>
                <c:pt idx="3982">
                  <c:v>4109.08</c:v>
                </c:pt>
                <c:pt idx="3983">
                  <c:v>44.63</c:v>
                </c:pt>
                <c:pt idx="3984">
                  <c:v>249.34</c:v>
                </c:pt>
                <c:pt idx="3985">
                  <c:v>212.38</c:v>
                </c:pt>
                <c:pt idx="3986">
                  <c:v>54.85</c:v>
                </c:pt>
                <c:pt idx="3987">
                  <c:v>37.93</c:v>
                </c:pt>
                <c:pt idx="3988">
                  <c:v>46.36</c:v>
                </c:pt>
                <c:pt idx="3989">
                  <c:v>25.09</c:v>
                </c:pt>
                <c:pt idx="3990">
                  <c:v>41.27</c:v>
                </c:pt>
                <c:pt idx="3991">
                  <c:v>3562.94</c:v>
                </c:pt>
                <c:pt idx="3992">
                  <c:v>14.08</c:v>
                </c:pt>
                <c:pt idx="3993">
                  <c:v>256.73</c:v>
                </c:pt>
                <c:pt idx="3994">
                  <c:v>3595.86</c:v>
                </c:pt>
                <c:pt idx="3995">
                  <c:v>4619.3500000000004</c:v>
                </c:pt>
                <c:pt idx="3996">
                  <c:v>2652.11</c:v>
                </c:pt>
                <c:pt idx="3997">
                  <c:v>76.069999999999993</c:v>
                </c:pt>
                <c:pt idx="3998">
                  <c:v>159.85</c:v>
                </c:pt>
                <c:pt idx="3999">
                  <c:v>18.59</c:v>
                </c:pt>
                <c:pt idx="4000">
                  <c:v>58.83</c:v>
                </c:pt>
                <c:pt idx="4001">
                  <c:v>1557.66</c:v>
                </c:pt>
                <c:pt idx="4002">
                  <c:v>742.71</c:v>
                </c:pt>
                <c:pt idx="4003">
                  <c:v>1756.68</c:v>
                </c:pt>
                <c:pt idx="4004">
                  <c:v>219.73</c:v>
                </c:pt>
                <c:pt idx="4005">
                  <c:v>129.43</c:v>
                </c:pt>
                <c:pt idx="4006">
                  <c:v>61.39</c:v>
                </c:pt>
                <c:pt idx="4007">
                  <c:v>2435.52</c:v>
                </c:pt>
                <c:pt idx="4008">
                  <c:v>1241.31</c:v>
                </c:pt>
                <c:pt idx="4009">
                  <c:v>75.989999999999995</c:v>
                </c:pt>
                <c:pt idx="4010">
                  <c:v>24.68</c:v>
                </c:pt>
                <c:pt idx="4011">
                  <c:v>3464.94</c:v>
                </c:pt>
                <c:pt idx="4012">
                  <c:v>5483.78</c:v>
                </c:pt>
                <c:pt idx="4013">
                  <c:v>417.78</c:v>
                </c:pt>
                <c:pt idx="4014">
                  <c:v>33.369999999999997</c:v>
                </c:pt>
                <c:pt idx="4015">
                  <c:v>464.86</c:v>
                </c:pt>
                <c:pt idx="4016">
                  <c:v>12.76</c:v>
                </c:pt>
                <c:pt idx="4017">
                  <c:v>19.23</c:v>
                </c:pt>
                <c:pt idx="4018">
                  <c:v>25.94</c:v>
                </c:pt>
                <c:pt idx="4019">
                  <c:v>190.19</c:v>
                </c:pt>
                <c:pt idx="4020">
                  <c:v>520.80999999999995</c:v>
                </c:pt>
                <c:pt idx="4021">
                  <c:v>107.19</c:v>
                </c:pt>
                <c:pt idx="4022">
                  <c:v>542.58000000000004</c:v>
                </c:pt>
                <c:pt idx="4023">
                  <c:v>1724.29</c:v>
                </c:pt>
                <c:pt idx="4024">
                  <c:v>32.68</c:v>
                </c:pt>
                <c:pt idx="4025">
                  <c:v>885.57</c:v>
                </c:pt>
                <c:pt idx="4026">
                  <c:v>1616.29</c:v>
                </c:pt>
                <c:pt idx="4027">
                  <c:v>99.51</c:v>
                </c:pt>
                <c:pt idx="4028">
                  <c:v>235.54</c:v>
                </c:pt>
                <c:pt idx="4029">
                  <c:v>3567.15</c:v>
                </c:pt>
                <c:pt idx="4030">
                  <c:v>1252</c:v>
                </c:pt>
                <c:pt idx="4031">
                  <c:v>288.67</c:v>
                </c:pt>
                <c:pt idx="4032">
                  <c:v>39.86</c:v>
                </c:pt>
                <c:pt idx="4033">
                  <c:v>1390.57</c:v>
                </c:pt>
                <c:pt idx="4034">
                  <c:v>2756.91</c:v>
                </c:pt>
                <c:pt idx="4035">
                  <c:v>123.83</c:v>
                </c:pt>
                <c:pt idx="4036">
                  <c:v>1087.32</c:v>
                </c:pt>
                <c:pt idx="4037">
                  <c:v>120.53</c:v>
                </c:pt>
                <c:pt idx="4038">
                  <c:v>366.96</c:v>
                </c:pt>
                <c:pt idx="4039">
                  <c:v>1174.6300000000001</c:v>
                </c:pt>
                <c:pt idx="4040">
                  <c:v>7.37</c:v>
                </c:pt>
                <c:pt idx="4041">
                  <c:v>86.87</c:v>
                </c:pt>
                <c:pt idx="4042">
                  <c:v>2359.25</c:v>
                </c:pt>
                <c:pt idx="4043">
                  <c:v>1607.81</c:v>
                </c:pt>
                <c:pt idx="4044">
                  <c:v>1030.51</c:v>
                </c:pt>
                <c:pt idx="4045">
                  <c:v>2677.07</c:v>
                </c:pt>
                <c:pt idx="4046">
                  <c:v>31.7</c:v>
                </c:pt>
                <c:pt idx="4047">
                  <c:v>2026.91</c:v>
                </c:pt>
                <c:pt idx="4048">
                  <c:v>37.130000000000003</c:v>
                </c:pt>
                <c:pt idx="4049">
                  <c:v>135.69</c:v>
                </c:pt>
                <c:pt idx="4050">
                  <c:v>31.88</c:v>
                </c:pt>
                <c:pt idx="4051">
                  <c:v>214.16</c:v>
                </c:pt>
                <c:pt idx="4052">
                  <c:v>115.53</c:v>
                </c:pt>
                <c:pt idx="4053">
                  <c:v>885</c:v>
                </c:pt>
                <c:pt idx="4054">
                  <c:v>4803.46</c:v>
                </c:pt>
                <c:pt idx="4055">
                  <c:v>178.79</c:v>
                </c:pt>
                <c:pt idx="4056">
                  <c:v>187.42</c:v>
                </c:pt>
                <c:pt idx="4057">
                  <c:v>728.75</c:v>
                </c:pt>
                <c:pt idx="4058">
                  <c:v>2485.89</c:v>
                </c:pt>
                <c:pt idx="4059">
                  <c:v>162.38999999999999</c:v>
                </c:pt>
                <c:pt idx="4060">
                  <c:v>1316.03</c:v>
                </c:pt>
                <c:pt idx="4061">
                  <c:v>1395.41</c:v>
                </c:pt>
                <c:pt idx="4062">
                  <c:v>6.52</c:v>
                </c:pt>
                <c:pt idx="4063">
                  <c:v>59.22</c:v>
                </c:pt>
                <c:pt idx="4064">
                  <c:v>4920.8100000000004</c:v>
                </c:pt>
                <c:pt idx="4065">
                  <c:v>222.82</c:v>
                </c:pt>
                <c:pt idx="4066">
                  <c:v>252.89</c:v>
                </c:pt>
                <c:pt idx="4067">
                  <c:v>7.52</c:v>
                </c:pt>
                <c:pt idx="4068">
                  <c:v>3057.44</c:v>
                </c:pt>
                <c:pt idx="4069">
                  <c:v>98.49</c:v>
                </c:pt>
                <c:pt idx="4070">
                  <c:v>851.73</c:v>
                </c:pt>
                <c:pt idx="4071">
                  <c:v>28.22</c:v>
                </c:pt>
                <c:pt idx="4072">
                  <c:v>357.62</c:v>
                </c:pt>
                <c:pt idx="4073">
                  <c:v>4076.24</c:v>
                </c:pt>
                <c:pt idx="4074">
                  <c:v>2329.77</c:v>
                </c:pt>
                <c:pt idx="4075">
                  <c:v>37.6</c:v>
                </c:pt>
                <c:pt idx="4076">
                  <c:v>74.010000000000005</c:v>
                </c:pt>
                <c:pt idx="4077">
                  <c:v>48.1</c:v>
                </c:pt>
                <c:pt idx="4078">
                  <c:v>35.729999999999997</c:v>
                </c:pt>
                <c:pt idx="4079">
                  <c:v>37.47</c:v>
                </c:pt>
                <c:pt idx="4080">
                  <c:v>75.98</c:v>
                </c:pt>
                <c:pt idx="4081">
                  <c:v>1775.81</c:v>
                </c:pt>
                <c:pt idx="4082">
                  <c:v>80.86</c:v>
                </c:pt>
                <c:pt idx="4083">
                  <c:v>51.53</c:v>
                </c:pt>
                <c:pt idx="4084">
                  <c:v>53.49</c:v>
                </c:pt>
                <c:pt idx="4085">
                  <c:v>3084.04</c:v>
                </c:pt>
                <c:pt idx="4086">
                  <c:v>421.24</c:v>
                </c:pt>
                <c:pt idx="4087">
                  <c:v>369.34</c:v>
                </c:pt>
                <c:pt idx="4088">
                  <c:v>3274.5</c:v>
                </c:pt>
                <c:pt idx="4089">
                  <c:v>618.37</c:v>
                </c:pt>
                <c:pt idx="4090">
                  <c:v>3247.32</c:v>
                </c:pt>
                <c:pt idx="4091">
                  <c:v>208.82</c:v>
                </c:pt>
                <c:pt idx="4092">
                  <c:v>592.58000000000004</c:v>
                </c:pt>
                <c:pt idx="4093">
                  <c:v>43.14</c:v>
                </c:pt>
                <c:pt idx="4094">
                  <c:v>29.06</c:v>
                </c:pt>
                <c:pt idx="4095">
                  <c:v>6.24</c:v>
                </c:pt>
                <c:pt idx="4096">
                  <c:v>210.5</c:v>
                </c:pt>
                <c:pt idx="4097">
                  <c:v>123.58</c:v>
                </c:pt>
                <c:pt idx="4098">
                  <c:v>66.03</c:v>
                </c:pt>
                <c:pt idx="4099">
                  <c:v>326.35000000000002</c:v>
                </c:pt>
                <c:pt idx="4100">
                  <c:v>5504.64</c:v>
                </c:pt>
                <c:pt idx="4101">
                  <c:v>479.33</c:v>
                </c:pt>
                <c:pt idx="4102">
                  <c:v>125.41</c:v>
                </c:pt>
                <c:pt idx="4103">
                  <c:v>43.4</c:v>
                </c:pt>
                <c:pt idx="4104">
                  <c:v>1017.58</c:v>
                </c:pt>
                <c:pt idx="4105">
                  <c:v>403.82</c:v>
                </c:pt>
                <c:pt idx="4106">
                  <c:v>305.82</c:v>
                </c:pt>
                <c:pt idx="4107">
                  <c:v>462.52</c:v>
                </c:pt>
                <c:pt idx="4108">
                  <c:v>250.65</c:v>
                </c:pt>
                <c:pt idx="4109">
                  <c:v>57.32</c:v>
                </c:pt>
                <c:pt idx="4110">
                  <c:v>679.62</c:v>
                </c:pt>
                <c:pt idx="4111">
                  <c:v>2910.12</c:v>
                </c:pt>
                <c:pt idx="4112">
                  <c:v>468.52</c:v>
                </c:pt>
                <c:pt idx="4113">
                  <c:v>760.77</c:v>
                </c:pt>
                <c:pt idx="4114">
                  <c:v>827.6</c:v>
                </c:pt>
                <c:pt idx="4115">
                  <c:v>842.83</c:v>
                </c:pt>
                <c:pt idx="4116">
                  <c:v>327.45999999999998</c:v>
                </c:pt>
                <c:pt idx="4117">
                  <c:v>358.47</c:v>
                </c:pt>
                <c:pt idx="4118">
                  <c:v>844.99</c:v>
                </c:pt>
                <c:pt idx="4119">
                  <c:v>11015.82</c:v>
                </c:pt>
                <c:pt idx="4120">
                  <c:v>270.91000000000003</c:v>
                </c:pt>
                <c:pt idx="4121">
                  <c:v>112.28</c:v>
                </c:pt>
                <c:pt idx="4122">
                  <c:v>15.61</c:v>
                </c:pt>
                <c:pt idx="4123">
                  <c:v>198.59</c:v>
                </c:pt>
                <c:pt idx="4124">
                  <c:v>1869.09</c:v>
                </c:pt>
                <c:pt idx="4125">
                  <c:v>23.45</c:v>
                </c:pt>
                <c:pt idx="4126">
                  <c:v>6246.14</c:v>
                </c:pt>
                <c:pt idx="4127">
                  <c:v>4813.43</c:v>
                </c:pt>
                <c:pt idx="4128">
                  <c:v>300.67</c:v>
                </c:pt>
                <c:pt idx="4129">
                  <c:v>78.38</c:v>
                </c:pt>
                <c:pt idx="4130">
                  <c:v>289.67</c:v>
                </c:pt>
                <c:pt idx="4131">
                  <c:v>336.25</c:v>
                </c:pt>
                <c:pt idx="4132">
                  <c:v>59.46</c:v>
                </c:pt>
                <c:pt idx="4133">
                  <c:v>723.54</c:v>
                </c:pt>
                <c:pt idx="4134">
                  <c:v>84.71</c:v>
                </c:pt>
                <c:pt idx="4135">
                  <c:v>269.5</c:v>
                </c:pt>
                <c:pt idx="4136">
                  <c:v>415.71</c:v>
                </c:pt>
                <c:pt idx="4137">
                  <c:v>84.95</c:v>
                </c:pt>
                <c:pt idx="4138">
                  <c:v>121.66</c:v>
                </c:pt>
                <c:pt idx="4139">
                  <c:v>201.94</c:v>
                </c:pt>
                <c:pt idx="4140">
                  <c:v>87.53</c:v>
                </c:pt>
                <c:pt idx="4141">
                  <c:v>92.27</c:v>
                </c:pt>
                <c:pt idx="4142">
                  <c:v>39.69</c:v>
                </c:pt>
                <c:pt idx="4143">
                  <c:v>321.29000000000002</c:v>
                </c:pt>
                <c:pt idx="4144">
                  <c:v>166.66</c:v>
                </c:pt>
                <c:pt idx="4145">
                  <c:v>13.45</c:v>
                </c:pt>
                <c:pt idx="4146">
                  <c:v>41.34</c:v>
                </c:pt>
                <c:pt idx="4147">
                  <c:v>172.22</c:v>
                </c:pt>
                <c:pt idx="4148">
                  <c:v>894.88</c:v>
                </c:pt>
                <c:pt idx="4149">
                  <c:v>413.66</c:v>
                </c:pt>
                <c:pt idx="4150">
                  <c:v>19.399999999999999</c:v>
                </c:pt>
                <c:pt idx="4151">
                  <c:v>1057.6199999999999</c:v>
                </c:pt>
                <c:pt idx="4152">
                  <c:v>16.670000000000002</c:v>
                </c:pt>
                <c:pt idx="4153">
                  <c:v>195.16</c:v>
                </c:pt>
                <c:pt idx="4154">
                  <c:v>879.62</c:v>
                </c:pt>
                <c:pt idx="4155">
                  <c:v>361.19</c:v>
                </c:pt>
                <c:pt idx="4156">
                  <c:v>131.79</c:v>
                </c:pt>
                <c:pt idx="4157">
                  <c:v>924.26</c:v>
                </c:pt>
                <c:pt idx="4158">
                  <c:v>624.1</c:v>
                </c:pt>
                <c:pt idx="4159">
                  <c:v>592.79</c:v>
                </c:pt>
                <c:pt idx="4160">
                  <c:v>49.42</c:v>
                </c:pt>
                <c:pt idx="4161">
                  <c:v>147.16999999999999</c:v>
                </c:pt>
                <c:pt idx="4162">
                  <c:v>891.01</c:v>
                </c:pt>
                <c:pt idx="4163">
                  <c:v>243.43</c:v>
                </c:pt>
                <c:pt idx="4164">
                  <c:v>1088.26</c:v>
                </c:pt>
                <c:pt idx="4165">
                  <c:v>105.75</c:v>
                </c:pt>
                <c:pt idx="4166">
                  <c:v>63.93</c:v>
                </c:pt>
                <c:pt idx="4167">
                  <c:v>3154.59</c:v>
                </c:pt>
                <c:pt idx="4168">
                  <c:v>119.91</c:v>
                </c:pt>
                <c:pt idx="4169">
                  <c:v>19.100000000000001</c:v>
                </c:pt>
                <c:pt idx="4170">
                  <c:v>5.22</c:v>
                </c:pt>
                <c:pt idx="4171">
                  <c:v>157.11000000000001</c:v>
                </c:pt>
                <c:pt idx="4172">
                  <c:v>77.849999999999994</c:v>
                </c:pt>
                <c:pt idx="4173">
                  <c:v>189.77</c:v>
                </c:pt>
                <c:pt idx="4174">
                  <c:v>48.04</c:v>
                </c:pt>
                <c:pt idx="4175">
                  <c:v>210.79</c:v>
                </c:pt>
                <c:pt idx="4176">
                  <c:v>2977.73</c:v>
                </c:pt>
                <c:pt idx="4177">
                  <c:v>994.51</c:v>
                </c:pt>
                <c:pt idx="4178">
                  <c:v>537.55999999999995</c:v>
                </c:pt>
                <c:pt idx="4179">
                  <c:v>1068.22</c:v>
                </c:pt>
                <c:pt idx="4180">
                  <c:v>293.10000000000002</c:v>
                </c:pt>
                <c:pt idx="4181">
                  <c:v>229.4</c:v>
                </c:pt>
                <c:pt idx="4182">
                  <c:v>36.54</c:v>
                </c:pt>
                <c:pt idx="4183">
                  <c:v>1799.65</c:v>
                </c:pt>
                <c:pt idx="4184">
                  <c:v>143.99</c:v>
                </c:pt>
                <c:pt idx="4185">
                  <c:v>171.66</c:v>
                </c:pt>
                <c:pt idx="4186">
                  <c:v>2469.94</c:v>
                </c:pt>
                <c:pt idx="4187">
                  <c:v>61.6</c:v>
                </c:pt>
                <c:pt idx="4188">
                  <c:v>13.17</c:v>
                </c:pt>
                <c:pt idx="4189">
                  <c:v>18123.05</c:v>
                </c:pt>
                <c:pt idx="4190">
                  <c:v>68.09</c:v>
                </c:pt>
                <c:pt idx="4191">
                  <c:v>196.35</c:v>
                </c:pt>
                <c:pt idx="4192">
                  <c:v>89.98</c:v>
                </c:pt>
                <c:pt idx="4193">
                  <c:v>54.18</c:v>
                </c:pt>
                <c:pt idx="4194">
                  <c:v>49.22</c:v>
                </c:pt>
                <c:pt idx="4195">
                  <c:v>231.2</c:v>
                </c:pt>
                <c:pt idx="4196">
                  <c:v>1304.68</c:v>
                </c:pt>
                <c:pt idx="4197">
                  <c:v>391.4</c:v>
                </c:pt>
                <c:pt idx="4198">
                  <c:v>150.30000000000001</c:v>
                </c:pt>
                <c:pt idx="4199">
                  <c:v>425.88</c:v>
                </c:pt>
                <c:pt idx="4200">
                  <c:v>202.23</c:v>
                </c:pt>
                <c:pt idx="4201">
                  <c:v>77.02</c:v>
                </c:pt>
                <c:pt idx="4202">
                  <c:v>59.44</c:v>
                </c:pt>
                <c:pt idx="4203">
                  <c:v>256.19</c:v>
                </c:pt>
                <c:pt idx="4204">
                  <c:v>122.4</c:v>
                </c:pt>
                <c:pt idx="4205">
                  <c:v>58.16</c:v>
                </c:pt>
                <c:pt idx="4206">
                  <c:v>5924.67</c:v>
                </c:pt>
                <c:pt idx="4207">
                  <c:v>1662.32</c:v>
                </c:pt>
                <c:pt idx="4208">
                  <c:v>1183.02</c:v>
                </c:pt>
                <c:pt idx="4209">
                  <c:v>669.14</c:v>
                </c:pt>
                <c:pt idx="4210">
                  <c:v>706.22</c:v>
                </c:pt>
                <c:pt idx="4211">
                  <c:v>20.83</c:v>
                </c:pt>
                <c:pt idx="4212">
                  <c:v>14.53</c:v>
                </c:pt>
                <c:pt idx="4213">
                  <c:v>1754.94</c:v>
                </c:pt>
                <c:pt idx="4214">
                  <c:v>113.98</c:v>
                </c:pt>
                <c:pt idx="4215">
                  <c:v>9629.91</c:v>
                </c:pt>
                <c:pt idx="4216">
                  <c:v>68.14</c:v>
                </c:pt>
                <c:pt idx="4217">
                  <c:v>300.41000000000003</c:v>
                </c:pt>
                <c:pt idx="4218">
                  <c:v>85.71</c:v>
                </c:pt>
                <c:pt idx="4219">
                  <c:v>32.880000000000003</c:v>
                </c:pt>
                <c:pt idx="4220">
                  <c:v>519.1</c:v>
                </c:pt>
                <c:pt idx="4221">
                  <c:v>14.57</c:v>
                </c:pt>
                <c:pt idx="4222">
                  <c:v>53.92</c:v>
                </c:pt>
                <c:pt idx="4223">
                  <c:v>144.03</c:v>
                </c:pt>
                <c:pt idx="4224">
                  <c:v>56.34</c:v>
                </c:pt>
                <c:pt idx="4225">
                  <c:v>61.53</c:v>
                </c:pt>
                <c:pt idx="4226">
                  <c:v>133.56</c:v>
                </c:pt>
                <c:pt idx="4227">
                  <c:v>167.24</c:v>
                </c:pt>
                <c:pt idx="4228">
                  <c:v>2361.02</c:v>
                </c:pt>
                <c:pt idx="4229">
                  <c:v>417.31</c:v>
                </c:pt>
                <c:pt idx="4230">
                  <c:v>4278.1899999999996</c:v>
                </c:pt>
                <c:pt idx="4231">
                  <c:v>209.7</c:v>
                </c:pt>
                <c:pt idx="4232">
                  <c:v>92.99</c:v>
                </c:pt>
                <c:pt idx="4233">
                  <c:v>37.159999999999997</c:v>
                </c:pt>
                <c:pt idx="4234">
                  <c:v>374.96</c:v>
                </c:pt>
                <c:pt idx="4235">
                  <c:v>188.43</c:v>
                </c:pt>
                <c:pt idx="4236">
                  <c:v>48.81</c:v>
                </c:pt>
                <c:pt idx="4237">
                  <c:v>32.200000000000003</c:v>
                </c:pt>
                <c:pt idx="4238">
                  <c:v>92.58</c:v>
                </c:pt>
                <c:pt idx="4239">
                  <c:v>7360.2</c:v>
                </c:pt>
                <c:pt idx="4240">
                  <c:v>89.06</c:v>
                </c:pt>
                <c:pt idx="4241">
                  <c:v>134.97</c:v>
                </c:pt>
                <c:pt idx="4242">
                  <c:v>29.04</c:v>
                </c:pt>
                <c:pt idx="4243">
                  <c:v>446.35</c:v>
                </c:pt>
                <c:pt idx="4244">
                  <c:v>46.61</c:v>
                </c:pt>
                <c:pt idx="4245">
                  <c:v>386.21</c:v>
                </c:pt>
                <c:pt idx="4246">
                  <c:v>1963.31</c:v>
                </c:pt>
                <c:pt idx="4247">
                  <c:v>1552.64</c:v>
                </c:pt>
                <c:pt idx="4248">
                  <c:v>307.14999999999998</c:v>
                </c:pt>
                <c:pt idx="4249">
                  <c:v>324.41000000000003</c:v>
                </c:pt>
                <c:pt idx="4250">
                  <c:v>35.22</c:v>
                </c:pt>
                <c:pt idx="4251">
                  <c:v>17.420000000000002</c:v>
                </c:pt>
                <c:pt idx="4252">
                  <c:v>114.37</c:v>
                </c:pt>
                <c:pt idx="4253">
                  <c:v>4805.53</c:v>
                </c:pt>
                <c:pt idx="4254">
                  <c:v>465.57</c:v>
                </c:pt>
                <c:pt idx="4255">
                  <c:v>748.88</c:v>
                </c:pt>
                <c:pt idx="4256">
                  <c:v>19.12</c:v>
                </c:pt>
                <c:pt idx="4257">
                  <c:v>186.64</c:v>
                </c:pt>
                <c:pt idx="4258">
                  <c:v>427.71</c:v>
                </c:pt>
                <c:pt idx="4259">
                  <c:v>36.58</c:v>
                </c:pt>
                <c:pt idx="4260">
                  <c:v>212.65</c:v>
                </c:pt>
                <c:pt idx="4261">
                  <c:v>37.520000000000003</c:v>
                </c:pt>
                <c:pt idx="4262">
                  <c:v>3.53</c:v>
                </c:pt>
                <c:pt idx="4263">
                  <c:v>706.56</c:v>
                </c:pt>
                <c:pt idx="4264">
                  <c:v>13121.07</c:v>
                </c:pt>
                <c:pt idx="4265">
                  <c:v>510.9</c:v>
                </c:pt>
                <c:pt idx="4266">
                  <c:v>111.41</c:v>
                </c:pt>
                <c:pt idx="4267">
                  <c:v>245.6</c:v>
                </c:pt>
                <c:pt idx="4268">
                  <c:v>23.03</c:v>
                </c:pt>
                <c:pt idx="4269">
                  <c:v>110.93</c:v>
                </c:pt>
                <c:pt idx="4270">
                  <c:v>118.35</c:v>
                </c:pt>
                <c:pt idx="4271">
                  <c:v>3635.94</c:v>
                </c:pt>
                <c:pt idx="4272">
                  <c:v>89.12</c:v>
                </c:pt>
                <c:pt idx="4273">
                  <c:v>279.2</c:v>
                </c:pt>
                <c:pt idx="4274">
                  <c:v>17.309999999999999</c:v>
                </c:pt>
                <c:pt idx="4275">
                  <c:v>23.56</c:v>
                </c:pt>
                <c:pt idx="4276">
                  <c:v>89.42</c:v>
                </c:pt>
                <c:pt idx="4277">
                  <c:v>63.91</c:v>
                </c:pt>
                <c:pt idx="4278">
                  <c:v>185.36</c:v>
                </c:pt>
                <c:pt idx="4279">
                  <c:v>103.15</c:v>
                </c:pt>
                <c:pt idx="4280">
                  <c:v>17.149999999999999</c:v>
                </c:pt>
                <c:pt idx="4281">
                  <c:v>12163.61</c:v>
                </c:pt>
                <c:pt idx="4282">
                  <c:v>84.48</c:v>
                </c:pt>
                <c:pt idx="4283">
                  <c:v>281.57</c:v>
                </c:pt>
                <c:pt idx="4284">
                  <c:v>171.14</c:v>
                </c:pt>
                <c:pt idx="4285">
                  <c:v>494.49</c:v>
                </c:pt>
                <c:pt idx="4286">
                  <c:v>1336.57</c:v>
                </c:pt>
                <c:pt idx="4287">
                  <c:v>1495.76</c:v>
                </c:pt>
                <c:pt idx="4288">
                  <c:v>1639.75</c:v>
                </c:pt>
                <c:pt idx="4289">
                  <c:v>65.84</c:v>
                </c:pt>
                <c:pt idx="4290">
                  <c:v>158.13</c:v>
                </c:pt>
                <c:pt idx="4291">
                  <c:v>29.03</c:v>
                </c:pt>
                <c:pt idx="4292">
                  <c:v>88.71</c:v>
                </c:pt>
                <c:pt idx="4293">
                  <c:v>717.71</c:v>
                </c:pt>
                <c:pt idx="4294">
                  <c:v>6.49</c:v>
                </c:pt>
                <c:pt idx="4295">
                  <c:v>74.400000000000006</c:v>
                </c:pt>
                <c:pt idx="4296">
                  <c:v>40.14</c:v>
                </c:pt>
                <c:pt idx="4297">
                  <c:v>30.95</c:v>
                </c:pt>
                <c:pt idx="4298">
                  <c:v>163.01</c:v>
                </c:pt>
                <c:pt idx="4299">
                  <c:v>513.59</c:v>
                </c:pt>
                <c:pt idx="4300">
                  <c:v>154.88</c:v>
                </c:pt>
                <c:pt idx="4301">
                  <c:v>1394.17</c:v>
                </c:pt>
                <c:pt idx="4302">
                  <c:v>440.06</c:v>
                </c:pt>
                <c:pt idx="4303">
                  <c:v>817.49</c:v>
                </c:pt>
                <c:pt idx="4304">
                  <c:v>302.01</c:v>
                </c:pt>
                <c:pt idx="4305">
                  <c:v>333.04</c:v>
                </c:pt>
                <c:pt idx="4306">
                  <c:v>472.44</c:v>
                </c:pt>
                <c:pt idx="4307">
                  <c:v>18.73</c:v>
                </c:pt>
                <c:pt idx="4308">
                  <c:v>917.54</c:v>
                </c:pt>
                <c:pt idx="4309">
                  <c:v>47.69</c:v>
                </c:pt>
                <c:pt idx="4310">
                  <c:v>1250.19</c:v>
                </c:pt>
                <c:pt idx="4311">
                  <c:v>1504.1</c:v>
                </c:pt>
                <c:pt idx="4312">
                  <c:v>27.11</c:v>
                </c:pt>
                <c:pt idx="4313">
                  <c:v>2427.1799999999998</c:v>
                </c:pt>
                <c:pt idx="4314">
                  <c:v>434.85</c:v>
                </c:pt>
                <c:pt idx="4315">
                  <c:v>19.16</c:v>
                </c:pt>
                <c:pt idx="4316">
                  <c:v>1959.88</c:v>
                </c:pt>
                <c:pt idx="4317">
                  <c:v>111.93</c:v>
                </c:pt>
                <c:pt idx="4318">
                  <c:v>251.01</c:v>
                </c:pt>
                <c:pt idx="4319">
                  <c:v>608.23</c:v>
                </c:pt>
                <c:pt idx="4320">
                  <c:v>185.31</c:v>
                </c:pt>
                <c:pt idx="4321">
                  <c:v>75.510000000000005</c:v>
                </c:pt>
                <c:pt idx="4322">
                  <c:v>710.16</c:v>
                </c:pt>
                <c:pt idx="4323">
                  <c:v>1122.8499999999999</c:v>
                </c:pt>
                <c:pt idx="4324">
                  <c:v>32.630000000000003</c:v>
                </c:pt>
                <c:pt idx="4325">
                  <c:v>44.48</c:v>
                </c:pt>
                <c:pt idx="4326">
                  <c:v>43.98</c:v>
                </c:pt>
                <c:pt idx="4327">
                  <c:v>1855.99</c:v>
                </c:pt>
                <c:pt idx="4328">
                  <c:v>258.97000000000003</c:v>
                </c:pt>
                <c:pt idx="4329">
                  <c:v>2365.75</c:v>
                </c:pt>
                <c:pt idx="4330">
                  <c:v>119.63</c:v>
                </c:pt>
                <c:pt idx="4331">
                  <c:v>175.91</c:v>
                </c:pt>
                <c:pt idx="4332">
                  <c:v>7291.41</c:v>
                </c:pt>
                <c:pt idx="4333">
                  <c:v>9758.7000000000007</c:v>
                </c:pt>
                <c:pt idx="4334">
                  <c:v>177.92</c:v>
                </c:pt>
                <c:pt idx="4335">
                  <c:v>1035.8599999999999</c:v>
                </c:pt>
                <c:pt idx="4336">
                  <c:v>48.25</c:v>
                </c:pt>
                <c:pt idx="4337">
                  <c:v>243.24</c:v>
                </c:pt>
                <c:pt idx="4338">
                  <c:v>81.31</c:v>
                </c:pt>
                <c:pt idx="4339">
                  <c:v>38.54</c:v>
                </c:pt>
                <c:pt idx="4340">
                  <c:v>111.52</c:v>
                </c:pt>
                <c:pt idx="4341">
                  <c:v>968.23</c:v>
                </c:pt>
                <c:pt idx="4342">
                  <c:v>1964.67</c:v>
                </c:pt>
                <c:pt idx="4343">
                  <c:v>1483.16</c:v>
                </c:pt>
                <c:pt idx="4344">
                  <c:v>101.29</c:v>
                </c:pt>
                <c:pt idx="4345">
                  <c:v>297.87</c:v>
                </c:pt>
                <c:pt idx="4346">
                  <c:v>139.38999999999999</c:v>
                </c:pt>
                <c:pt idx="4347">
                  <c:v>562.92999999999995</c:v>
                </c:pt>
                <c:pt idx="4348">
                  <c:v>29.18</c:v>
                </c:pt>
                <c:pt idx="4349">
                  <c:v>1634.13</c:v>
                </c:pt>
                <c:pt idx="4350">
                  <c:v>30.27</c:v>
                </c:pt>
                <c:pt idx="4351">
                  <c:v>776.45</c:v>
                </c:pt>
                <c:pt idx="4352">
                  <c:v>622.12</c:v>
                </c:pt>
                <c:pt idx="4353">
                  <c:v>200.38</c:v>
                </c:pt>
                <c:pt idx="4354">
                  <c:v>173.1</c:v>
                </c:pt>
                <c:pt idx="4355">
                  <c:v>42.98</c:v>
                </c:pt>
                <c:pt idx="4356">
                  <c:v>243.86</c:v>
                </c:pt>
                <c:pt idx="4357">
                  <c:v>64.260000000000005</c:v>
                </c:pt>
                <c:pt idx="4358">
                  <c:v>1679.45</c:v>
                </c:pt>
                <c:pt idx="4359">
                  <c:v>189.42</c:v>
                </c:pt>
                <c:pt idx="4360">
                  <c:v>1287.55</c:v>
                </c:pt>
                <c:pt idx="4361">
                  <c:v>214.14</c:v>
                </c:pt>
                <c:pt idx="4362">
                  <c:v>1537.88</c:v>
                </c:pt>
                <c:pt idx="4363">
                  <c:v>3416.68</c:v>
                </c:pt>
                <c:pt idx="4364">
                  <c:v>10.24</c:v>
                </c:pt>
                <c:pt idx="4365">
                  <c:v>100.79</c:v>
                </c:pt>
                <c:pt idx="4366">
                  <c:v>1032.3599999999999</c:v>
                </c:pt>
                <c:pt idx="4367">
                  <c:v>675.38</c:v>
                </c:pt>
                <c:pt idx="4368">
                  <c:v>35.97</c:v>
                </c:pt>
                <c:pt idx="4369">
                  <c:v>1.32</c:v>
                </c:pt>
                <c:pt idx="4370">
                  <c:v>735.7</c:v>
                </c:pt>
                <c:pt idx="4371">
                  <c:v>225.59</c:v>
                </c:pt>
                <c:pt idx="4372">
                  <c:v>297.86</c:v>
                </c:pt>
                <c:pt idx="4373">
                  <c:v>4091.27</c:v>
                </c:pt>
                <c:pt idx="4374">
                  <c:v>63.01</c:v>
                </c:pt>
                <c:pt idx="4375">
                  <c:v>34.07</c:v>
                </c:pt>
                <c:pt idx="4376">
                  <c:v>145.12</c:v>
                </c:pt>
                <c:pt idx="4377">
                  <c:v>94.27</c:v>
                </c:pt>
                <c:pt idx="4378">
                  <c:v>82.21</c:v>
                </c:pt>
                <c:pt idx="4379">
                  <c:v>417.47</c:v>
                </c:pt>
                <c:pt idx="4380">
                  <c:v>61.46</c:v>
                </c:pt>
                <c:pt idx="4381">
                  <c:v>17.61</c:v>
                </c:pt>
                <c:pt idx="4382">
                  <c:v>1431.86</c:v>
                </c:pt>
                <c:pt idx="4383">
                  <c:v>91.39</c:v>
                </c:pt>
                <c:pt idx="4384">
                  <c:v>67.290000000000006</c:v>
                </c:pt>
                <c:pt idx="4385">
                  <c:v>1104.32</c:v>
                </c:pt>
                <c:pt idx="4386">
                  <c:v>149.80000000000001</c:v>
                </c:pt>
                <c:pt idx="4387">
                  <c:v>334.3</c:v>
                </c:pt>
                <c:pt idx="4388">
                  <c:v>194.09</c:v>
                </c:pt>
                <c:pt idx="4389">
                  <c:v>16.11</c:v>
                </c:pt>
                <c:pt idx="4390">
                  <c:v>248.18</c:v>
                </c:pt>
                <c:pt idx="4391">
                  <c:v>20.6</c:v>
                </c:pt>
                <c:pt idx="4392">
                  <c:v>25.29</c:v>
                </c:pt>
                <c:pt idx="4393">
                  <c:v>36.450000000000003</c:v>
                </c:pt>
                <c:pt idx="4394">
                  <c:v>35.61</c:v>
                </c:pt>
                <c:pt idx="4395">
                  <c:v>111.46</c:v>
                </c:pt>
                <c:pt idx="4396">
                  <c:v>193.23</c:v>
                </c:pt>
                <c:pt idx="4397">
                  <c:v>301.47000000000003</c:v>
                </c:pt>
                <c:pt idx="4398">
                  <c:v>98.02</c:v>
                </c:pt>
                <c:pt idx="4399">
                  <c:v>184.46</c:v>
                </c:pt>
                <c:pt idx="4400">
                  <c:v>251.08</c:v>
                </c:pt>
                <c:pt idx="4401">
                  <c:v>50.73</c:v>
                </c:pt>
                <c:pt idx="4402">
                  <c:v>1935.36</c:v>
                </c:pt>
                <c:pt idx="4403">
                  <c:v>40.89</c:v>
                </c:pt>
                <c:pt idx="4404">
                  <c:v>616.91</c:v>
                </c:pt>
                <c:pt idx="4405">
                  <c:v>28.35</c:v>
                </c:pt>
                <c:pt idx="4406">
                  <c:v>27.15</c:v>
                </c:pt>
                <c:pt idx="4407">
                  <c:v>879.53</c:v>
                </c:pt>
                <c:pt idx="4408">
                  <c:v>830.09</c:v>
                </c:pt>
                <c:pt idx="4409">
                  <c:v>1735.71</c:v>
                </c:pt>
                <c:pt idx="4410">
                  <c:v>58.26</c:v>
                </c:pt>
                <c:pt idx="4411">
                  <c:v>154.84</c:v>
                </c:pt>
                <c:pt idx="4412">
                  <c:v>74.02</c:v>
                </c:pt>
                <c:pt idx="4413">
                  <c:v>929.41</c:v>
                </c:pt>
                <c:pt idx="4414">
                  <c:v>100.1</c:v>
                </c:pt>
                <c:pt idx="4415">
                  <c:v>88.61</c:v>
                </c:pt>
                <c:pt idx="4416">
                  <c:v>6.97</c:v>
                </c:pt>
                <c:pt idx="4417">
                  <c:v>220.55</c:v>
                </c:pt>
                <c:pt idx="4418">
                  <c:v>1834.14</c:v>
                </c:pt>
                <c:pt idx="4419">
                  <c:v>30.34</c:v>
                </c:pt>
                <c:pt idx="4420">
                  <c:v>1415.16</c:v>
                </c:pt>
                <c:pt idx="4421">
                  <c:v>488.88</c:v>
                </c:pt>
                <c:pt idx="4422">
                  <c:v>1214.76</c:v>
                </c:pt>
                <c:pt idx="4423">
                  <c:v>249.25</c:v>
                </c:pt>
                <c:pt idx="4424">
                  <c:v>356.27</c:v>
                </c:pt>
                <c:pt idx="4425">
                  <c:v>2370.52</c:v>
                </c:pt>
                <c:pt idx="4426">
                  <c:v>4162.05</c:v>
                </c:pt>
                <c:pt idx="4427">
                  <c:v>228.68</c:v>
                </c:pt>
                <c:pt idx="4428">
                  <c:v>1219.72</c:v>
                </c:pt>
                <c:pt idx="4429">
                  <c:v>42.68</c:v>
                </c:pt>
                <c:pt idx="4430">
                  <c:v>367.52</c:v>
                </c:pt>
                <c:pt idx="4431">
                  <c:v>1576.35</c:v>
                </c:pt>
                <c:pt idx="4432">
                  <c:v>156.47999999999999</c:v>
                </c:pt>
                <c:pt idx="4433">
                  <c:v>717.04</c:v>
                </c:pt>
                <c:pt idx="4434">
                  <c:v>52.16</c:v>
                </c:pt>
                <c:pt idx="4435">
                  <c:v>4881.84</c:v>
                </c:pt>
                <c:pt idx="4436">
                  <c:v>833.23</c:v>
                </c:pt>
                <c:pt idx="4437">
                  <c:v>2381.0100000000002</c:v>
                </c:pt>
                <c:pt idx="4438">
                  <c:v>926.3</c:v>
                </c:pt>
                <c:pt idx="4439">
                  <c:v>942.53</c:v>
                </c:pt>
                <c:pt idx="4440">
                  <c:v>7.72</c:v>
                </c:pt>
                <c:pt idx="4441">
                  <c:v>45.12</c:v>
                </c:pt>
                <c:pt idx="4442">
                  <c:v>1392.41</c:v>
                </c:pt>
                <c:pt idx="4443">
                  <c:v>296.94</c:v>
                </c:pt>
                <c:pt idx="4444">
                  <c:v>218.3</c:v>
                </c:pt>
                <c:pt idx="4445">
                  <c:v>22.64</c:v>
                </c:pt>
                <c:pt idx="4446">
                  <c:v>2936.8</c:v>
                </c:pt>
                <c:pt idx="4447">
                  <c:v>492.26</c:v>
                </c:pt>
                <c:pt idx="4448">
                  <c:v>321.01</c:v>
                </c:pt>
                <c:pt idx="4449">
                  <c:v>601.62</c:v>
                </c:pt>
                <c:pt idx="4450">
                  <c:v>91.02</c:v>
                </c:pt>
                <c:pt idx="4451">
                  <c:v>15.48</c:v>
                </c:pt>
                <c:pt idx="4452">
                  <c:v>724.65</c:v>
                </c:pt>
                <c:pt idx="4453">
                  <c:v>34.18</c:v>
                </c:pt>
                <c:pt idx="4454">
                  <c:v>480.9</c:v>
                </c:pt>
                <c:pt idx="4455">
                  <c:v>59.96</c:v>
                </c:pt>
                <c:pt idx="4456">
                  <c:v>1075.54</c:v>
                </c:pt>
                <c:pt idx="4457">
                  <c:v>276.64</c:v>
                </c:pt>
                <c:pt idx="4458">
                  <c:v>4191.93</c:v>
                </c:pt>
                <c:pt idx="4459">
                  <c:v>1206.4100000000001</c:v>
                </c:pt>
                <c:pt idx="4460">
                  <c:v>514.62</c:v>
                </c:pt>
                <c:pt idx="4461">
                  <c:v>817.32</c:v>
                </c:pt>
                <c:pt idx="4462">
                  <c:v>730.81</c:v>
                </c:pt>
                <c:pt idx="4463">
                  <c:v>7.91</c:v>
                </c:pt>
                <c:pt idx="4464">
                  <c:v>74.56</c:v>
                </c:pt>
                <c:pt idx="4465">
                  <c:v>420.29</c:v>
                </c:pt>
                <c:pt idx="4466">
                  <c:v>28.16</c:v>
                </c:pt>
                <c:pt idx="4467">
                  <c:v>1428.51</c:v>
                </c:pt>
                <c:pt idx="4468">
                  <c:v>12.47</c:v>
                </c:pt>
                <c:pt idx="4469">
                  <c:v>67.89</c:v>
                </c:pt>
                <c:pt idx="4470">
                  <c:v>284.48</c:v>
                </c:pt>
                <c:pt idx="4471">
                  <c:v>225.98</c:v>
                </c:pt>
                <c:pt idx="4472">
                  <c:v>691.53</c:v>
                </c:pt>
                <c:pt idx="4473">
                  <c:v>1198.77</c:v>
                </c:pt>
                <c:pt idx="4474">
                  <c:v>273.95999999999998</c:v>
                </c:pt>
                <c:pt idx="4475">
                  <c:v>1051.67</c:v>
                </c:pt>
                <c:pt idx="4476">
                  <c:v>1766.95</c:v>
                </c:pt>
                <c:pt idx="4477">
                  <c:v>6592.12</c:v>
                </c:pt>
                <c:pt idx="4478">
                  <c:v>1010.4</c:v>
                </c:pt>
                <c:pt idx="4479">
                  <c:v>1125.82</c:v>
                </c:pt>
                <c:pt idx="4480">
                  <c:v>72.77</c:v>
                </c:pt>
                <c:pt idx="4481">
                  <c:v>57.7</c:v>
                </c:pt>
                <c:pt idx="4482">
                  <c:v>441.74</c:v>
                </c:pt>
                <c:pt idx="4483">
                  <c:v>155.24</c:v>
                </c:pt>
                <c:pt idx="4484">
                  <c:v>260.60000000000002</c:v>
                </c:pt>
                <c:pt idx="4485">
                  <c:v>1648.03</c:v>
                </c:pt>
                <c:pt idx="4486">
                  <c:v>280.45</c:v>
                </c:pt>
                <c:pt idx="4487">
                  <c:v>60.88</c:v>
                </c:pt>
                <c:pt idx="4488">
                  <c:v>252.6</c:v>
                </c:pt>
                <c:pt idx="4489">
                  <c:v>281.45999999999998</c:v>
                </c:pt>
                <c:pt idx="4490">
                  <c:v>19.670000000000002</c:v>
                </c:pt>
                <c:pt idx="4491">
                  <c:v>39.799999999999997</c:v>
                </c:pt>
                <c:pt idx="4492">
                  <c:v>222.64</c:v>
                </c:pt>
                <c:pt idx="4493">
                  <c:v>689.14</c:v>
                </c:pt>
                <c:pt idx="4494">
                  <c:v>1433.95</c:v>
                </c:pt>
                <c:pt idx="4495">
                  <c:v>2509.33</c:v>
                </c:pt>
                <c:pt idx="4496">
                  <c:v>42.89</c:v>
                </c:pt>
                <c:pt idx="4497">
                  <c:v>201.33</c:v>
                </c:pt>
                <c:pt idx="4498">
                  <c:v>9117.74</c:v>
                </c:pt>
                <c:pt idx="4499">
                  <c:v>1315.55</c:v>
                </c:pt>
                <c:pt idx="4500">
                  <c:v>514.79</c:v>
                </c:pt>
                <c:pt idx="4501">
                  <c:v>65.760000000000005</c:v>
                </c:pt>
                <c:pt idx="4502">
                  <c:v>45.04</c:v>
                </c:pt>
                <c:pt idx="4503">
                  <c:v>162.88</c:v>
                </c:pt>
                <c:pt idx="4504">
                  <c:v>68.209999999999994</c:v>
                </c:pt>
                <c:pt idx="4505">
                  <c:v>2685.08</c:v>
                </c:pt>
                <c:pt idx="4506">
                  <c:v>893.53</c:v>
                </c:pt>
                <c:pt idx="4507">
                  <c:v>2053.6</c:v>
                </c:pt>
                <c:pt idx="4508">
                  <c:v>3781.12</c:v>
                </c:pt>
                <c:pt idx="4509">
                  <c:v>131</c:v>
                </c:pt>
                <c:pt idx="4510">
                  <c:v>133.33000000000001</c:v>
                </c:pt>
                <c:pt idx="4511">
                  <c:v>37.89</c:v>
                </c:pt>
                <c:pt idx="4512">
                  <c:v>343.79</c:v>
                </c:pt>
                <c:pt idx="4513">
                  <c:v>188.09</c:v>
                </c:pt>
                <c:pt idx="4514">
                  <c:v>8052.86</c:v>
                </c:pt>
                <c:pt idx="4515">
                  <c:v>264.3</c:v>
                </c:pt>
                <c:pt idx="4516">
                  <c:v>141.83000000000001</c:v>
                </c:pt>
                <c:pt idx="4517">
                  <c:v>65.87</c:v>
                </c:pt>
                <c:pt idx="4518">
                  <c:v>354.65</c:v>
                </c:pt>
                <c:pt idx="4519">
                  <c:v>146.19999999999999</c:v>
                </c:pt>
                <c:pt idx="4520">
                  <c:v>129.54</c:v>
                </c:pt>
                <c:pt idx="4521">
                  <c:v>229.58</c:v>
                </c:pt>
                <c:pt idx="4522">
                  <c:v>324.62</c:v>
                </c:pt>
                <c:pt idx="4523">
                  <c:v>49.44</c:v>
                </c:pt>
                <c:pt idx="4524">
                  <c:v>14.29</c:v>
                </c:pt>
                <c:pt idx="4525">
                  <c:v>2641.63</c:v>
                </c:pt>
                <c:pt idx="4526">
                  <c:v>252.35</c:v>
                </c:pt>
                <c:pt idx="4527">
                  <c:v>5.73</c:v>
                </c:pt>
                <c:pt idx="4528">
                  <c:v>3118.15</c:v>
                </c:pt>
                <c:pt idx="4529">
                  <c:v>45.28</c:v>
                </c:pt>
                <c:pt idx="4530">
                  <c:v>13.57</c:v>
                </c:pt>
                <c:pt idx="4531">
                  <c:v>277.83999999999997</c:v>
                </c:pt>
                <c:pt idx="4532">
                  <c:v>94.44</c:v>
                </c:pt>
                <c:pt idx="4533">
                  <c:v>306.86</c:v>
                </c:pt>
                <c:pt idx="4534">
                  <c:v>120.38</c:v>
                </c:pt>
                <c:pt idx="4535">
                  <c:v>63.07</c:v>
                </c:pt>
                <c:pt idx="4536">
                  <c:v>51.91</c:v>
                </c:pt>
                <c:pt idx="4537">
                  <c:v>60.13</c:v>
                </c:pt>
                <c:pt idx="4538">
                  <c:v>51.57</c:v>
                </c:pt>
                <c:pt idx="4539">
                  <c:v>226.62</c:v>
                </c:pt>
                <c:pt idx="4540">
                  <c:v>972.5</c:v>
                </c:pt>
                <c:pt idx="4541">
                  <c:v>236.35</c:v>
                </c:pt>
                <c:pt idx="4542">
                  <c:v>469.81</c:v>
                </c:pt>
                <c:pt idx="4543">
                  <c:v>34.71</c:v>
                </c:pt>
                <c:pt idx="4544">
                  <c:v>1211.79</c:v>
                </c:pt>
                <c:pt idx="4545">
                  <c:v>55.48</c:v>
                </c:pt>
                <c:pt idx="4546">
                  <c:v>5319.35</c:v>
                </c:pt>
                <c:pt idx="4547">
                  <c:v>653.19000000000005</c:v>
                </c:pt>
                <c:pt idx="4548">
                  <c:v>3728.71</c:v>
                </c:pt>
                <c:pt idx="4549">
                  <c:v>90.88</c:v>
                </c:pt>
                <c:pt idx="4550">
                  <c:v>30.44</c:v>
                </c:pt>
                <c:pt idx="4551">
                  <c:v>3251.76</c:v>
                </c:pt>
                <c:pt idx="4552">
                  <c:v>175.09</c:v>
                </c:pt>
                <c:pt idx="4553">
                  <c:v>83.24</c:v>
                </c:pt>
                <c:pt idx="4554">
                  <c:v>374.29</c:v>
                </c:pt>
                <c:pt idx="4555">
                  <c:v>22.48</c:v>
                </c:pt>
                <c:pt idx="4556">
                  <c:v>801.65</c:v>
                </c:pt>
                <c:pt idx="4557">
                  <c:v>1792.8</c:v>
                </c:pt>
                <c:pt idx="4558">
                  <c:v>267.32</c:v>
                </c:pt>
                <c:pt idx="4559">
                  <c:v>259.75</c:v>
                </c:pt>
                <c:pt idx="4560">
                  <c:v>26.83</c:v>
                </c:pt>
                <c:pt idx="4561">
                  <c:v>10.119999999999999</c:v>
                </c:pt>
                <c:pt idx="4562">
                  <c:v>84.52</c:v>
                </c:pt>
                <c:pt idx="4563">
                  <c:v>96.96</c:v>
                </c:pt>
                <c:pt idx="4564">
                  <c:v>293.94</c:v>
                </c:pt>
                <c:pt idx="4565">
                  <c:v>727.87</c:v>
                </c:pt>
                <c:pt idx="4566">
                  <c:v>284.39</c:v>
                </c:pt>
                <c:pt idx="4567">
                  <c:v>92.99</c:v>
                </c:pt>
                <c:pt idx="4568">
                  <c:v>5.0599999999999996</c:v>
                </c:pt>
                <c:pt idx="4569">
                  <c:v>633.4</c:v>
                </c:pt>
                <c:pt idx="4570">
                  <c:v>21.9</c:v>
                </c:pt>
                <c:pt idx="4571">
                  <c:v>974.14</c:v>
                </c:pt>
                <c:pt idx="4572">
                  <c:v>75.260000000000005</c:v>
                </c:pt>
                <c:pt idx="4573">
                  <c:v>52.27</c:v>
                </c:pt>
                <c:pt idx="4574">
                  <c:v>128.13</c:v>
                </c:pt>
                <c:pt idx="4575">
                  <c:v>126.84</c:v>
                </c:pt>
                <c:pt idx="4576">
                  <c:v>139.41999999999999</c:v>
                </c:pt>
                <c:pt idx="4577">
                  <c:v>548.82000000000005</c:v>
                </c:pt>
                <c:pt idx="4578">
                  <c:v>43.73</c:v>
                </c:pt>
                <c:pt idx="4579">
                  <c:v>25.95</c:v>
                </c:pt>
                <c:pt idx="4580">
                  <c:v>673.03</c:v>
                </c:pt>
                <c:pt idx="4581">
                  <c:v>1717.53</c:v>
                </c:pt>
                <c:pt idx="4582">
                  <c:v>464.94</c:v>
                </c:pt>
                <c:pt idx="4583">
                  <c:v>2029.82</c:v>
                </c:pt>
                <c:pt idx="4584">
                  <c:v>831.01</c:v>
                </c:pt>
                <c:pt idx="4585">
                  <c:v>618.36</c:v>
                </c:pt>
                <c:pt idx="4586">
                  <c:v>40.07</c:v>
                </c:pt>
                <c:pt idx="4587">
                  <c:v>139.86000000000001</c:v>
                </c:pt>
                <c:pt idx="4588">
                  <c:v>185.08</c:v>
                </c:pt>
                <c:pt idx="4589">
                  <c:v>480.26</c:v>
                </c:pt>
                <c:pt idx="4590">
                  <c:v>83.72</c:v>
                </c:pt>
                <c:pt idx="4591">
                  <c:v>74.81</c:v>
                </c:pt>
                <c:pt idx="4592">
                  <c:v>2188.06</c:v>
                </c:pt>
                <c:pt idx="4593">
                  <c:v>320.93</c:v>
                </c:pt>
                <c:pt idx="4594">
                  <c:v>261.85000000000002</c:v>
                </c:pt>
                <c:pt idx="4595">
                  <c:v>1834.61</c:v>
                </c:pt>
                <c:pt idx="4596">
                  <c:v>174.9</c:v>
                </c:pt>
                <c:pt idx="4597">
                  <c:v>103.8</c:v>
                </c:pt>
                <c:pt idx="4598">
                  <c:v>2557.5100000000002</c:v>
                </c:pt>
                <c:pt idx="4599">
                  <c:v>6755.63</c:v>
                </c:pt>
                <c:pt idx="4600">
                  <c:v>507.36</c:v>
                </c:pt>
                <c:pt idx="4601">
                  <c:v>559.45000000000005</c:v>
                </c:pt>
                <c:pt idx="4602">
                  <c:v>740.3</c:v>
                </c:pt>
                <c:pt idx="4603">
                  <c:v>8119.28</c:v>
                </c:pt>
                <c:pt idx="4604">
                  <c:v>3240.93</c:v>
                </c:pt>
                <c:pt idx="4605">
                  <c:v>534.45000000000005</c:v>
                </c:pt>
                <c:pt idx="4606">
                  <c:v>2222.71</c:v>
                </c:pt>
                <c:pt idx="4607">
                  <c:v>1760.94</c:v>
                </c:pt>
                <c:pt idx="4608">
                  <c:v>576.59</c:v>
                </c:pt>
                <c:pt idx="4609">
                  <c:v>153.01</c:v>
                </c:pt>
                <c:pt idx="4610">
                  <c:v>261.56</c:v>
                </c:pt>
                <c:pt idx="4611">
                  <c:v>4795.53</c:v>
                </c:pt>
                <c:pt idx="4612">
                  <c:v>971.88</c:v>
                </c:pt>
                <c:pt idx="4613">
                  <c:v>32.090000000000003</c:v>
                </c:pt>
                <c:pt idx="4614">
                  <c:v>2292.0500000000002</c:v>
                </c:pt>
                <c:pt idx="4615">
                  <c:v>255.42</c:v>
                </c:pt>
                <c:pt idx="4616">
                  <c:v>173.2</c:v>
                </c:pt>
                <c:pt idx="4617">
                  <c:v>13.04</c:v>
                </c:pt>
                <c:pt idx="4618">
                  <c:v>190.8</c:v>
                </c:pt>
                <c:pt idx="4619">
                  <c:v>114.81</c:v>
                </c:pt>
                <c:pt idx="4620">
                  <c:v>487.61</c:v>
                </c:pt>
                <c:pt idx="4621">
                  <c:v>1283.98</c:v>
                </c:pt>
                <c:pt idx="4622">
                  <c:v>412.04</c:v>
                </c:pt>
                <c:pt idx="4623">
                  <c:v>486.63</c:v>
                </c:pt>
                <c:pt idx="4624">
                  <c:v>173.56</c:v>
                </c:pt>
                <c:pt idx="4625">
                  <c:v>8780.48</c:v>
                </c:pt>
                <c:pt idx="4626">
                  <c:v>9922.85</c:v>
                </c:pt>
                <c:pt idx="4627">
                  <c:v>546.21</c:v>
                </c:pt>
                <c:pt idx="4628">
                  <c:v>272.86</c:v>
                </c:pt>
                <c:pt idx="4629">
                  <c:v>939.02</c:v>
                </c:pt>
                <c:pt idx="4630">
                  <c:v>143.49</c:v>
                </c:pt>
                <c:pt idx="4631">
                  <c:v>1815.79</c:v>
                </c:pt>
                <c:pt idx="4632">
                  <c:v>1547.2</c:v>
                </c:pt>
                <c:pt idx="4633">
                  <c:v>384.59</c:v>
                </c:pt>
                <c:pt idx="4634">
                  <c:v>3685.42</c:v>
                </c:pt>
                <c:pt idx="4635">
                  <c:v>6357.11</c:v>
                </c:pt>
                <c:pt idx="4636">
                  <c:v>545.86</c:v>
                </c:pt>
                <c:pt idx="4637">
                  <c:v>43.26</c:v>
                </c:pt>
                <c:pt idx="4638">
                  <c:v>6.32</c:v>
                </c:pt>
                <c:pt idx="4639">
                  <c:v>237.65</c:v>
                </c:pt>
                <c:pt idx="4640">
                  <c:v>4663.25</c:v>
                </c:pt>
                <c:pt idx="4641">
                  <c:v>2119.54</c:v>
                </c:pt>
                <c:pt idx="4642">
                  <c:v>45737.33</c:v>
                </c:pt>
                <c:pt idx="4643">
                  <c:v>438.25</c:v>
                </c:pt>
                <c:pt idx="4644">
                  <c:v>268.64999999999998</c:v>
                </c:pt>
                <c:pt idx="4645">
                  <c:v>20.28</c:v>
                </c:pt>
                <c:pt idx="4646">
                  <c:v>14300.26</c:v>
                </c:pt>
                <c:pt idx="4647">
                  <c:v>62.88</c:v>
                </c:pt>
                <c:pt idx="4648">
                  <c:v>15296.41</c:v>
                </c:pt>
                <c:pt idx="4649">
                  <c:v>561.05999999999995</c:v>
                </c:pt>
                <c:pt idx="4650">
                  <c:v>11434.33</c:v>
                </c:pt>
                <c:pt idx="4651">
                  <c:v>3229.24</c:v>
                </c:pt>
                <c:pt idx="4652">
                  <c:v>74.63</c:v>
                </c:pt>
                <c:pt idx="4653">
                  <c:v>10.14</c:v>
                </c:pt>
                <c:pt idx="4654">
                  <c:v>101.13</c:v>
                </c:pt>
                <c:pt idx="4655">
                  <c:v>3707.47</c:v>
                </c:pt>
                <c:pt idx="4656">
                  <c:v>20.96</c:v>
                </c:pt>
                <c:pt idx="4657">
                  <c:v>451.83</c:v>
                </c:pt>
                <c:pt idx="4658">
                  <c:v>20.239999999999998</c:v>
                </c:pt>
                <c:pt idx="4659">
                  <c:v>1486.34</c:v>
                </c:pt>
                <c:pt idx="4660">
                  <c:v>406.26</c:v>
                </c:pt>
                <c:pt idx="4661">
                  <c:v>41.88</c:v>
                </c:pt>
                <c:pt idx="4662">
                  <c:v>122.28</c:v>
                </c:pt>
                <c:pt idx="4663">
                  <c:v>5835.41</c:v>
                </c:pt>
                <c:pt idx="4664">
                  <c:v>4258.78</c:v>
                </c:pt>
                <c:pt idx="4665">
                  <c:v>57.91</c:v>
                </c:pt>
                <c:pt idx="4666">
                  <c:v>21.3</c:v>
                </c:pt>
                <c:pt idx="4667">
                  <c:v>298.49</c:v>
                </c:pt>
                <c:pt idx="4668">
                  <c:v>259.32</c:v>
                </c:pt>
                <c:pt idx="4669">
                  <c:v>151.85</c:v>
                </c:pt>
                <c:pt idx="4670">
                  <c:v>242.18</c:v>
                </c:pt>
                <c:pt idx="4671">
                  <c:v>995.61</c:v>
                </c:pt>
                <c:pt idx="4672">
                  <c:v>1006.42</c:v>
                </c:pt>
                <c:pt idx="4673">
                  <c:v>430.78</c:v>
                </c:pt>
                <c:pt idx="4674">
                  <c:v>898.09</c:v>
                </c:pt>
                <c:pt idx="4675">
                  <c:v>69.44</c:v>
                </c:pt>
                <c:pt idx="4676">
                  <c:v>156.03</c:v>
                </c:pt>
                <c:pt idx="4677">
                  <c:v>24.15</c:v>
                </c:pt>
                <c:pt idx="4678">
                  <c:v>37.6</c:v>
                </c:pt>
                <c:pt idx="4679">
                  <c:v>52.1</c:v>
                </c:pt>
                <c:pt idx="4680">
                  <c:v>7.35</c:v>
                </c:pt>
                <c:pt idx="4681">
                  <c:v>180.99</c:v>
                </c:pt>
                <c:pt idx="4682">
                  <c:v>360.82</c:v>
                </c:pt>
                <c:pt idx="4683">
                  <c:v>225.04</c:v>
                </c:pt>
                <c:pt idx="4684">
                  <c:v>60.24</c:v>
                </c:pt>
                <c:pt idx="4685">
                  <c:v>45.87</c:v>
                </c:pt>
                <c:pt idx="4686">
                  <c:v>256.77</c:v>
                </c:pt>
                <c:pt idx="4687">
                  <c:v>605.82000000000005</c:v>
                </c:pt>
                <c:pt idx="4688">
                  <c:v>1569</c:v>
                </c:pt>
                <c:pt idx="4689">
                  <c:v>70.25</c:v>
                </c:pt>
                <c:pt idx="4690">
                  <c:v>518.41999999999996</c:v>
                </c:pt>
                <c:pt idx="4691">
                  <c:v>2210.86</c:v>
                </c:pt>
                <c:pt idx="4692">
                  <c:v>452.46</c:v>
                </c:pt>
                <c:pt idx="4693">
                  <c:v>6771.68</c:v>
                </c:pt>
                <c:pt idx="4694">
                  <c:v>23065.98</c:v>
                </c:pt>
                <c:pt idx="4695">
                  <c:v>292.2</c:v>
                </c:pt>
                <c:pt idx="4696">
                  <c:v>5.7</c:v>
                </c:pt>
                <c:pt idx="4697">
                  <c:v>34.97</c:v>
                </c:pt>
                <c:pt idx="4698">
                  <c:v>324.20999999999998</c:v>
                </c:pt>
                <c:pt idx="4699">
                  <c:v>1645.82</c:v>
                </c:pt>
                <c:pt idx="4700">
                  <c:v>235.94</c:v>
                </c:pt>
                <c:pt idx="4701">
                  <c:v>84.29</c:v>
                </c:pt>
                <c:pt idx="4702">
                  <c:v>5894.64</c:v>
                </c:pt>
                <c:pt idx="4703">
                  <c:v>73.05</c:v>
                </c:pt>
                <c:pt idx="4704">
                  <c:v>151.46</c:v>
                </c:pt>
                <c:pt idx="4705">
                  <c:v>135.78</c:v>
                </c:pt>
                <c:pt idx="4706">
                  <c:v>1719.79</c:v>
                </c:pt>
                <c:pt idx="4707">
                  <c:v>435.83</c:v>
                </c:pt>
                <c:pt idx="4708">
                  <c:v>58.99</c:v>
                </c:pt>
                <c:pt idx="4709">
                  <c:v>10.19</c:v>
                </c:pt>
                <c:pt idx="4710">
                  <c:v>64.19</c:v>
                </c:pt>
                <c:pt idx="4711">
                  <c:v>435.66</c:v>
                </c:pt>
                <c:pt idx="4712">
                  <c:v>18.600000000000001</c:v>
                </c:pt>
                <c:pt idx="4713">
                  <c:v>5.7</c:v>
                </c:pt>
                <c:pt idx="4714">
                  <c:v>573.19000000000005</c:v>
                </c:pt>
                <c:pt idx="4715">
                  <c:v>113.11</c:v>
                </c:pt>
                <c:pt idx="4716">
                  <c:v>8.74</c:v>
                </c:pt>
                <c:pt idx="4717">
                  <c:v>47.03</c:v>
                </c:pt>
                <c:pt idx="4718">
                  <c:v>105.85</c:v>
                </c:pt>
                <c:pt idx="4719">
                  <c:v>179.33</c:v>
                </c:pt>
                <c:pt idx="4720">
                  <c:v>668.98</c:v>
                </c:pt>
                <c:pt idx="4721">
                  <c:v>11.76</c:v>
                </c:pt>
                <c:pt idx="4722">
                  <c:v>24.91</c:v>
                </c:pt>
                <c:pt idx="4723">
                  <c:v>47.19</c:v>
                </c:pt>
                <c:pt idx="4724">
                  <c:v>169.9</c:v>
                </c:pt>
                <c:pt idx="4725">
                  <c:v>118.57</c:v>
                </c:pt>
                <c:pt idx="4726">
                  <c:v>79.47</c:v>
                </c:pt>
                <c:pt idx="4727">
                  <c:v>627.28</c:v>
                </c:pt>
                <c:pt idx="4728">
                  <c:v>8.11</c:v>
                </c:pt>
                <c:pt idx="4729">
                  <c:v>165.42</c:v>
                </c:pt>
                <c:pt idx="4730">
                  <c:v>91.1</c:v>
                </c:pt>
                <c:pt idx="4731">
                  <c:v>280.18</c:v>
                </c:pt>
                <c:pt idx="4732">
                  <c:v>51.52</c:v>
                </c:pt>
                <c:pt idx="4733">
                  <c:v>70.069999999999993</c:v>
                </c:pt>
                <c:pt idx="4734">
                  <c:v>504.44</c:v>
                </c:pt>
                <c:pt idx="4735">
                  <c:v>164.05</c:v>
                </c:pt>
                <c:pt idx="4736">
                  <c:v>480.86</c:v>
                </c:pt>
                <c:pt idx="4737">
                  <c:v>37.869999999999997</c:v>
                </c:pt>
                <c:pt idx="4738">
                  <c:v>83.3</c:v>
                </c:pt>
                <c:pt idx="4739">
                  <c:v>29.63</c:v>
                </c:pt>
                <c:pt idx="4740">
                  <c:v>579.99</c:v>
                </c:pt>
                <c:pt idx="4741">
                  <c:v>33.53</c:v>
                </c:pt>
                <c:pt idx="4742">
                  <c:v>1160.42</c:v>
                </c:pt>
                <c:pt idx="4743">
                  <c:v>103.37</c:v>
                </c:pt>
                <c:pt idx="4744">
                  <c:v>40.22</c:v>
                </c:pt>
                <c:pt idx="4745">
                  <c:v>52.43</c:v>
                </c:pt>
                <c:pt idx="4746">
                  <c:v>3219.44</c:v>
                </c:pt>
                <c:pt idx="4747">
                  <c:v>50.94</c:v>
                </c:pt>
                <c:pt idx="4748">
                  <c:v>505.8</c:v>
                </c:pt>
                <c:pt idx="4749">
                  <c:v>2.87</c:v>
                </c:pt>
                <c:pt idx="4750">
                  <c:v>201.82</c:v>
                </c:pt>
                <c:pt idx="4751">
                  <c:v>226.89</c:v>
                </c:pt>
                <c:pt idx="4752">
                  <c:v>818.49</c:v>
                </c:pt>
                <c:pt idx="4753">
                  <c:v>6226.83</c:v>
                </c:pt>
                <c:pt idx="4754">
                  <c:v>156.41</c:v>
                </c:pt>
                <c:pt idx="4755">
                  <c:v>3298.4</c:v>
                </c:pt>
                <c:pt idx="4756">
                  <c:v>1456.02</c:v>
                </c:pt>
                <c:pt idx="4757">
                  <c:v>6426.13</c:v>
                </c:pt>
                <c:pt idx="4758">
                  <c:v>60.73</c:v>
                </c:pt>
                <c:pt idx="4759">
                  <c:v>842.37</c:v>
                </c:pt>
                <c:pt idx="4760">
                  <c:v>245.38</c:v>
                </c:pt>
                <c:pt idx="4761">
                  <c:v>147.57</c:v>
                </c:pt>
                <c:pt idx="4762">
                  <c:v>73.77</c:v>
                </c:pt>
                <c:pt idx="4763">
                  <c:v>410.17</c:v>
                </c:pt>
                <c:pt idx="4764">
                  <c:v>300.11</c:v>
                </c:pt>
                <c:pt idx="4765">
                  <c:v>117.6</c:v>
                </c:pt>
                <c:pt idx="4766">
                  <c:v>52.42</c:v>
                </c:pt>
                <c:pt idx="4767">
                  <c:v>1315.25</c:v>
                </c:pt>
                <c:pt idx="4768">
                  <c:v>122.36</c:v>
                </c:pt>
                <c:pt idx="4769">
                  <c:v>48.12</c:v>
                </c:pt>
                <c:pt idx="4770">
                  <c:v>523.4</c:v>
                </c:pt>
                <c:pt idx="4771">
                  <c:v>192.21</c:v>
                </c:pt>
                <c:pt idx="4772">
                  <c:v>5261</c:v>
                </c:pt>
                <c:pt idx="4773">
                  <c:v>502.34</c:v>
                </c:pt>
                <c:pt idx="4774">
                  <c:v>185.06</c:v>
                </c:pt>
                <c:pt idx="4775">
                  <c:v>1977.29</c:v>
                </c:pt>
                <c:pt idx="4776">
                  <c:v>269.54000000000002</c:v>
                </c:pt>
                <c:pt idx="4777">
                  <c:v>152.12</c:v>
                </c:pt>
                <c:pt idx="4778">
                  <c:v>108.17</c:v>
                </c:pt>
                <c:pt idx="4779">
                  <c:v>106.57</c:v>
                </c:pt>
                <c:pt idx="4780">
                  <c:v>22.64</c:v>
                </c:pt>
                <c:pt idx="4781">
                  <c:v>360.36</c:v>
                </c:pt>
                <c:pt idx="4782">
                  <c:v>335.34</c:v>
                </c:pt>
                <c:pt idx="4783">
                  <c:v>38.409999999999997</c:v>
                </c:pt>
                <c:pt idx="4784">
                  <c:v>131.34</c:v>
                </c:pt>
                <c:pt idx="4785">
                  <c:v>251.61</c:v>
                </c:pt>
                <c:pt idx="4786">
                  <c:v>3675.48</c:v>
                </c:pt>
                <c:pt idx="4787">
                  <c:v>29.41</c:v>
                </c:pt>
                <c:pt idx="4788">
                  <c:v>604.61</c:v>
                </c:pt>
                <c:pt idx="4789">
                  <c:v>563.91</c:v>
                </c:pt>
                <c:pt idx="4790">
                  <c:v>287.99</c:v>
                </c:pt>
                <c:pt idx="4791">
                  <c:v>46.86</c:v>
                </c:pt>
                <c:pt idx="4792">
                  <c:v>147.02000000000001</c:v>
                </c:pt>
                <c:pt idx="4793">
                  <c:v>1011.33</c:v>
                </c:pt>
                <c:pt idx="4794">
                  <c:v>412.89</c:v>
                </c:pt>
                <c:pt idx="4795">
                  <c:v>973.14</c:v>
                </c:pt>
                <c:pt idx="4796">
                  <c:v>2720.64</c:v>
                </c:pt>
                <c:pt idx="4797">
                  <c:v>438.22</c:v>
                </c:pt>
                <c:pt idx="4798">
                  <c:v>1439.73</c:v>
                </c:pt>
                <c:pt idx="4799">
                  <c:v>190.81</c:v>
                </c:pt>
                <c:pt idx="4800">
                  <c:v>989.74</c:v>
                </c:pt>
                <c:pt idx="4801">
                  <c:v>112.28</c:v>
                </c:pt>
                <c:pt idx="4802">
                  <c:v>480.12</c:v>
                </c:pt>
                <c:pt idx="4803">
                  <c:v>457.24</c:v>
                </c:pt>
                <c:pt idx="4804">
                  <c:v>658.62</c:v>
                </c:pt>
                <c:pt idx="4805">
                  <c:v>21.96</c:v>
                </c:pt>
                <c:pt idx="4806">
                  <c:v>4573.53</c:v>
                </c:pt>
                <c:pt idx="4807">
                  <c:v>143.71</c:v>
                </c:pt>
                <c:pt idx="4808">
                  <c:v>619.94000000000005</c:v>
                </c:pt>
                <c:pt idx="4809">
                  <c:v>24.57</c:v>
                </c:pt>
                <c:pt idx="4810">
                  <c:v>1058.3699999999999</c:v>
                </c:pt>
                <c:pt idx="4811">
                  <c:v>85.52</c:v>
                </c:pt>
                <c:pt idx="4812">
                  <c:v>619.67999999999995</c:v>
                </c:pt>
                <c:pt idx="4813">
                  <c:v>2807.28</c:v>
                </c:pt>
                <c:pt idx="4814">
                  <c:v>6001.62</c:v>
                </c:pt>
                <c:pt idx="4815">
                  <c:v>570.13</c:v>
                </c:pt>
                <c:pt idx="4816">
                  <c:v>803.47</c:v>
                </c:pt>
                <c:pt idx="4817">
                  <c:v>1391.41</c:v>
                </c:pt>
                <c:pt idx="4818">
                  <c:v>119.44</c:v>
                </c:pt>
                <c:pt idx="4819">
                  <c:v>134.11000000000001</c:v>
                </c:pt>
                <c:pt idx="4820">
                  <c:v>86.56</c:v>
                </c:pt>
                <c:pt idx="4821">
                  <c:v>2204.14</c:v>
                </c:pt>
                <c:pt idx="4822">
                  <c:v>918.97</c:v>
                </c:pt>
                <c:pt idx="4823">
                  <c:v>12195.58</c:v>
                </c:pt>
                <c:pt idx="4824">
                  <c:v>4612.83</c:v>
                </c:pt>
                <c:pt idx="4825">
                  <c:v>1008.53</c:v>
                </c:pt>
                <c:pt idx="4826">
                  <c:v>54.13</c:v>
                </c:pt>
                <c:pt idx="4827">
                  <c:v>834.1</c:v>
                </c:pt>
                <c:pt idx="4828">
                  <c:v>51.19</c:v>
                </c:pt>
                <c:pt idx="4829">
                  <c:v>5.79</c:v>
                </c:pt>
                <c:pt idx="4830">
                  <c:v>417.11</c:v>
                </c:pt>
                <c:pt idx="4831">
                  <c:v>116.98</c:v>
                </c:pt>
                <c:pt idx="4832">
                  <c:v>595.94000000000005</c:v>
                </c:pt>
                <c:pt idx="4833">
                  <c:v>895.53</c:v>
                </c:pt>
                <c:pt idx="4834">
                  <c:v>215.42</c:v>
                </c:pt>
                <c:pt idx="4835">
                  <c:v>2288.44</c:v>
                </c:pt>
                <c:pt idx="4836">
                  <c:v>1207.5</c:v>
                </c:pt>
                <c:pt idx="4837">
                  <c:v>121.88</c:v>
                </c:pt>
                <c:pt idx="4838">
                  <c:v>378.53</c:v>
                </c:pt>
                <c:pt idx="4839">
                  <c:v>335.58</c:v>
                </c:pt>
                <c:pt idx="4840">
                  <c:v>281.17</c:v>
                </c:pt>
                <c:pt idx="4841">
                  <c:v>1279.27</c:v>
                </c:pt>
                <c:pt idx="4842">
                  <c:v>501</c:v>
                </c:pt>
                <c:pt idx="4843">
                  <c:v>1184.82</c:v>
                </c:pt>
                <c:pt idx="4844">
                  <c:v>6968.9</c:v>
                </c:pt>
                <c:pt idx="4845">
                  <c:v>2057.94</c:v>
                </c:pt>
                <c:pt idx="4846">
                  <c:v>67.040000000000006</c:v>
                </c:pt>
                <c:pt idx="4847">
                  <c:v>380.79</c:v>
                </c:pt>
                <c:pt idx="4848">
                  <c:v>333.32</c:v>
                </c:pt>
                <c:pt idx="4849">
                  <c:v>732.64</c:v>
                </c:pt>
                <c:pt idx="4850">
                  <c:v>104.3</c:v>
                </c:pt>
                <c:pt idx="4851">
                  <c:v>93.88</c:v>
                </c:pt>
                <c:pt idx="4852">
                  <c:v>17.02</c:v>
                </c:pt>
                <c:pt idx="4853">
                  <c:v>132.66</c:v>
                </c:pt>
                <c:pt idx="4854">
                  <c:v>4621.92</c:v>
                </c:pt>
                <c:pt idx="4855">
                  <c:v>3371.37</c:v>
                </c:pt>
                <c:pt idx="4856">
                  <c:v>1263.1500000000001</c:v>
                </c:pt>
                <c:pt idx="4857">
                  <c:v>3360.3</c:v>
                </c:pt>
                <c:pt idx="4858">
                  <c:v>92</c:v>
                </c:pt>
                <c:pt idx="4859">
                  <c:v>1126.06</c:v>
                </c:pt>
                <c:pt idx="4860">
                  <c:v>444.08</c:v>
                </c:pt>
                <c:pt idx="4861">
                  <c:v>888.48</c:v>
                </c:pt>
                <c:pt idx="4862">
                  <c:v>1858.23</c:v>
                </c:pt>
                <c:pt idx="4863">
                  <c:v>1491.25</c:v>
                </c:pt>
                <c:pt idx="4864">
                  <c:v>48.34</c:v>
                </c:pt>
                <c:pt idx="4865">
                  <c:v>522.55999999999995</c:v>
                </c:pt>
                <c:pt idx="4866">
                  <c:v>144.28</c:v>
                </c:pt>
                <c:pt idx="4867">
                  <c:v>946.42</c:v>
                </c:pt>
                <c:pt idx="4868">
                  <c:v>274.77999999999997</c:v>
                </c:pt>
                <c:pt idx="4869">
                  <c:v>109.77</c:v>
                </c:pt>
                <c:pt idx="4870">
                  <c:v>45.88</c:v>
                </c:pt>
                <c:pt idx="4871">
                  <c:v>132.43</c:v>
                </c:pt>
                <c:pt idx="4872">
                  <c:v>178.87</c:v>
                </c:pt>
                <c:pt idx="4873">
                  <c:v>41.29</c:v>
                </c:pt>
                <c:pt idx="4874">
                  <c:v>3213.59</c:v>
                </c:pt>
                <c:pt idx="4875">
                  <c:v>614.17999999999995</c:v>
                </c:pt>
                <c:pt idx="4876">
                  <c:v>5140.7299999999996</c:v>
                </c:pt>
                <c:pt idx="4877">
                  <c:v>17.73</c:v>
                </c:pt>
                <c:pt idx="4878">
                  <c:v>3.86</c:v>
                </c:pt>
                <c:pt idx="4879">
                  <c:v>1669.05</c:v>
                </c:pt>
                <c:pt idx="4880">
                  <c:v>111.88</c:v>
                </c:pt>
                <c:pt idx="4881">
                  <c:v>292.25</c:v>
                </c:pt>
                <c:pt idx="4882">
                  <c:v>64.319999999999993</c:v>
                </c:pt>
                <c:pt idx="4883">
                  <c:v>2944.38</c:v>
                </c:pt>
                <c:pt idx="4884">
                  <c:v>88.64</c:v>
                </c:pt>
                <c:pt idx="4885">
                  <c:v>449.81</c:v>
                </c:pt>
                <c:pt idx="4886">
                  <c:v>1203.42</c:v>
                </c:pt>
                <c:pt idx="4887">
                  <c:v>335.17</c:v>
                </c:pt>
                <c:pt idx="4888">
                  <c:v>12.91</c:v>
                </c:pt>
                <c:pt idx="4889">
                  <c:v>272.8</c:v>
                </c:pt>
                <c:pt idx="4890">
                  <c:v>136.6</c:v>
                </c:pt>
                <c:pt idx="4891">
                  <c:v>317.10000000000002</c:v>
                </c:pt>
                <c:pt idx="4892">
                  <c:v>554.92999999999995</c:v>
                </c:pt>
                <c:pt idx="4893">
                  <c:v>2396.88</c:v>
                </c:pt>
                <c:pt idx="4894">
                  <c:v>330.67</c:v>
                </c:pt>
                <c:pt idx="4895">
                  <c:v>2302.7199999999998</c:v>
                </c:pt>
                <c:pt idx="4896">
                  <c:v>1289.52</c:v>
                </c:pt>
                <c:pt idx="4897">
                  <c:v>615.41999999999996</c:v>
                </c:pt>
                <c:pt idx="4898">
                  <c:v>82.67</c:v>
                </c:pt>
                <c:pt idx="4899">
                  <c:v>562.89</c:v>
                </c:pt>
                <c:pt idx="4900">
                  <c:v>5.63</c:v>
                </c:pt>
                <c:pt idx="4901">
                  <c:v>87.69</c:v>
                </c:pt>
                <c:pt idx="4902">
                  <c:v>1300.54</c:v>
                </c:pt>
                <c:pt idx="4903">
                  <c:v>38.06</c:v>
                </c:pt>
                <c:pt idx="4904">
                  <c:v>3.3</c:v>
                </c:pt>
                <c:pt idx="4905">
                  <c:v>4119.8</c:v>
                </c:pt>
                <c:pt idx="4906">
                  <c:v>1263.3499999999999</c:v>
                </c:pt>
                <c:pt idx="4907">
                  <c:v>48.78</c:v>
                </c:pt>
                <c:pt idx="4908">
                  <c:v>796.87</c:v>
                </c:pt>
                <c:pt idx="4909">
                  <c:v>202.38</c:v>
                </c:pt>
                <c:pt idx="4910">
                  <c:v>10.14</c:v>
                </c:pt>
                <c:pt idx="4911">
                  <c:v>64.930000000000007</c:v>
                </c:pt>
                <c:pt idx="4912">
                  <c:v>2208.6</c:v>
                </c:pt>
                <c:pt idx="4913">
                  <c:v>213.09</c:v>
                </c:pt>
                <c:pt idx="4914">
                  <c:v>19.23</c:v>
                </c:pt>
                <c:pt idx="4915">
                  <c:v>83.53</c:v>
                </c:pt>
                <c:pt idx="4916">
                  <c:v>189.31</c:v>
                </c:pt>
                <c:pt idx="4917">
                  <c:v>56.38</c:v>
                </c:pt>
                <c:pt idx="4918">
                  <c:v>119.13</c:v>
                </c:pt>
                <c:pt idx="4919">
                  <c:v>246.78</c:v>
                </c:pt>
                <c:pt idx="4920">
                  <c:v>715.84</c:v>
                </c:pt>
                <c:pt idx="4921">
                  <c:v>152.35</c:v>
                </c:pt>
                <c:pt idx="4922">
                  <c:v>214.49</c:v>
                </c:pt>
                <c:pt idx="4923">
                  <c:v>48.89</c:v>
                </c:pt>
                <c:pt idx="4924">
                  <c:v>74.95</c:v>
                </c:pt>
                <c:pt idx="4925">
                  <c:v>175.11</c:v>
                </c:pt>
                <c:pt idx="4926">
                  <c:v>809.51</c:v>
                </c:pt>
                <c:pt idx="4927">
                  <c:v>643.64</c:v>
                </c:pt>
                <c:pt idx="4928">
                  <c:v>244.31</c:v>
                </c:pt>
                <c:pt idx="4929">
                  <c:v>466.58</c:v>
                </c:pt>
                <c:pt idx="4930">
                  <c:v>2290.69</c:v>
                </c:pt>
                <c:pt idx="4931">
                  <c:v>558.62</c:v>
                </c:pt>
                <c:pt idx="4932">
                  <c:v>857.95</c:v>
                </c:pt>
                <c:pt idx="4933">
                  <c:v>195.57</c:v>
                </c:pt>
                <c:pt idx="4934">
                  <c:v>35.479999999999997</c:v>
                </c:pt>
                <c:pt idx="4935">
                  <c:v>259.74</c:v>
                </c:pt>
                <c:pt idx="4936">
                  <c:v>312.3</c:v>
                </c:pt>
                <c:pt idx="4937">
                  <c:v>975.37</c:v>
                </c:pt>
                <c:pt idx="4938">
                  <c:v>994.4</c:v>
                </c:pt>
                <c:pt idx="4939">
                  <c:v>86.52</c:v>
                </c:pt>
                <c:pt idx="4940">
                  <c:v>341.1</c:v>
                </c:pt>
                <c:pt idx="4941">
                  <c:v>642.04999999999995</c:v>
                </c:pt>
                <c:pt idx="4942">
                  <c:v>8676.6299999999992</c:v>
                </c:pt>
                <c:pt idx="4943">
                  <c:v>21390.44</c:v>
                </c:pt>
                <c:pt idx="4944">
                  <c:v>169.75</c:v>
                </c:pt>
                <c:pt idx="4945">
                  <c:v>1221.92</c:v>
                </c:pt>
                <c:pt idx="4946">
                  <c:v>25717.759999999998</c:v>
                </c:pt>
                <c:pt idx="4947">
                  <c:v>293.38</c:v>
                </c:pt>
                <c:pt idx="4948">
                  <c:v>4012.76</c:v>
                </c:pt>
                <c:pt idx="4949">
                  <c:v>315.33</c:v>
                </c:pt>
                <c:pt idx="4950">
                  <c:v>5580.11</c:v>
                </c:pt>
                <c:pt idx="4951">
                  <c:v>48.5</c:v>
                </c:pt>
                <c:pt idx="4952">
                  <c:v>6578.96</c:v>
                </c:pt>
                <c:pt idx="4953">
                  <c:v>73.349999999999994</c:v>
                </c:pt>
                <c:pt idx="4954">
                  <c:v>1003.19</c:v>
                </c:pt>
                <c:pt idx="4955">
                  <c:v>337.59</c:v>
                </c:pt>
                <c:pt idx="4956">
                  <c:v>10.65</c:v>
                </c:pt>
                <c:pt idx="4957">
                  <c:v>1698.86</c:v>
                </c:pt>
                <c:pt idx="4958">
                  <c:v>449.42</c:v>
                </c:pt>
                <c:pt idx="4959">
                  <c:v>55.13</c:v>
                </c:pt>
                <c:pt idx="4960">
                  <c:v>215.32</c:v>
                </c:pt>
                <c:pt idx="4961">
                  <c:v>382.85</c:v>
                </c:pt>
                <c:pt idx="4962">
                  <c:v>9.5</c:v>
                </c:pt>
                <c:pt idx="4963">
                  <c:v>4144.76</c:v>
                </c:pt>
                <c:pt idx="4964">
                  <c:v>2.74</c:v>
                </c:pt>
                <c:pt idx="4965">
                  <c:v>44.8</c:v>
                </c:pt>
                <c:pt idx="4966">
                  <c:v>100.99</c:v>
                </c:pt>
                <c:pt idx="4967">
                  <c:v>142.06</c:v>
                </c:pt>
                <c:pt idx="4968">
                  <c:v>11.63</c:v>
                </c:pt>
                <c:pt idx="4969">
                  <c:v>7.75</c:v>
                </c:pt>
                <c:pt idx="4970">
                  <c:v>58.52</c:v>
                </c:pt>
                <c:pt idx="4971">
                  <c:v>363.74</c:v>
                </c:pt>
                <c:pt idx="4972">
                  <c:v>15.93</c:v>
                </c:pt>
                <c:pt idx="4973">
                  <c:v>21.28</c:v>
                </c:pt>
                <c:pt idx="4974">
                  <c:v>396.58</c:v>
                </c:pt>
                <c:pt idx="4975">
                  <c:v>253.72</c:v>
                </c:pt>
                <c:pt idx="4976">
                  <c:v>132.72</c:v>
                </c:pt>
                <c:pt idx="4977">
                  <c:v>344.03</c:v>
                </c:pt>
                <c:pt idx="4978">
                  <c:v>54.53</c:v>
                </c:pt>
                <c:pt idx="4979">
                  <c:v>45.61</c:v>
                </c:pt>
                <c:pt idx="4980">
                  <c:v>144.6</c:v>
                </c:pt>
                <c:pt idx="4981">
                  <c:v>239.35</c:v>
                </c:pt>
                <c:pt idx="4982">
                  <c:v>675.83</c:v>
                </c:pt>
                <c:pt idx="4983">
                  <c:v>7318.68</c:v>
                </c:pt>
                <c:pt idx="4984">
                  <c:v>40.5</c:v>
                </c:pt>
                <c:pt idx="4985">
                  <c:v>4291.43</c:v>
                </c:pt>
                <c:pt idx="4986">
                  <c:v>4122.78</c:v>
                </c:pt>
                <c:pt idx="4987">
                  <c:v>88.51</c:v>
                </c:pt>
                <c:pt idx="4988">
                  <c:v>74.959999999999994</c:v>
                </c:pt>
                <c:pt idx="4989">
                  <c:v>28</c:v>
                </c:pt>
                <c:pt idx="4990">
                  <c:v>29.99</c:v>
                </c:pt>
                <c:pt idx="4991">
                  <c:v>114.75</c:v>
                </c:pt>
                <c:pt idx="4992">
                  <c:v>21.59</c:v>
                </c:pt>
                <c:pt idx="4993">
                  <c:v>177.39</c:v>
                </c:pt>
                <c:pt idx="4994">
                  <c:v>56.7</c:v>
                </c:pt>
                <c:pt idx="4995">
                  <c:v>133.32</c:v>
                </c:pt>
                <c:pt idx="4996">
                  <c:v>535.08000000000004</c:v>
                </c:pt>
                <c:pt idx="4997">
                  <c:v>36.270000000000003</c:v>
                </c:pt>
                <c:pt idx="4998">
                  <c:v>689.15</c:v>
                </c:pt>
                <c:pt idx="4999">
                  <c:v>274.01</c:v>
                </c:pt>
                <c:pt idx="5000">
                  <c:v>468.18</c:v>
                </c:pt>
                <c:pt idx="5001">
                  <c:v>32.47</c:v>
                </c:pt>
                <c:pt idx="5002">
                  <c:v>475.15</c:v>
                </c:pt>
                <c:pt idx="5003">
                  <c:v>3921.22</c:v>
                </c:pt>
                <c:pt idx="5004">
                  <c:v>610.80999999999995</c:v>
                </c:pt>
                <c:pt idx="5005">
                  <c:v>175.59</c:v>
                </c:pt>
                <c:pt idx="5006">
                  <c:v>16.3</c:v>
                </c:pt>
                <c:pt idx="5007">
                  <c:v>273.82</c:v>
                </c:pt>
                <c:pt idx="5008">
                  <c:v>47.47</c:v>
                </c:pt>
                <c:pt idx="5009">
                  <c:v>23.7</c:v>
                </c:pt>
                <c:pt idx="5010">
                  <c:v>3640.81</c:v>
                </c:pt>
                <c:pt idx="5011">
                  <c:v>744.64</c:v>
                </c:pt>
                <c:pt idx="5012">
                  <c:v>173.59</c:v>
                </c:pt>
                <c:pt idx="5013">
                  <c:v>222.71</c:v>
                </c:pt>
                <c:pt idx="5014">
                  <c:v>220.52</c:v>
                </c:pt>
                <c:pt idx="5015">
                  <c:v>2861.53</c:v>
                </c:pt>
                <c:pt idx="5016">
                  <c:v>329.49</c:v>
                </c:pt>
                <c:pt idx="5017">
                  <c:v>23.54</c:v>
                </c:pt>
                <c:pt idx="5018">
                  <c:v>71.58</c:v>
                </c:pt>
                <c:pt idx="5019">
                  <c:v>24.64</c:v>
                </c:pt>
                <c:pt idx="5020">
                  <c:v>3835.19</c:v>
                </c:pt>
                <c:pt idx="5021">
                  <c:v>74.31</c:v>
                </c:pt>
                <c:pt idx="5022">
                  <c:v>843.72</c:v>
                </c:pt>
                <c:pt idx="5023">
                  <c:v>266.57</c:v>
                </c:pt>
                <c:pt idx="5024">
                  <c:v>1425.16</c:v>
                </c:pt>
                <c:pt idx="5025">
                  <c:v>68.34</c:v>
                </c:pt>
                <c:pt idx="5026">
                  <c:v>54.02</c:v>
                </c:pt>
                <c:pt idx="5027">
                  <c:v>87.9</c:v>
                </c:pt>
                <c:pt idx="5028">
                  <c:v>274.54000000000002</c:v>
                </c:pt>
                <c:pt idx="5029">
                  <c:v>139.97</c:v>
                </c:pt>
                <c:pt idx="5030">
                  <c:v>908.91</c:v>
                </c:pt>
                <c:pt idx="5031">
                  <c:v>35.020000000000003</c:v>
                </c:pt>
                <c:pt idx="5032">
                  <c:v>776.26</c:v>
                </c:pt>
                <c:pt idx="5033">
                  <c:v>522.22</c:v>
                </c:pt>
                <c:pt idx="5034">
                  <c:v>33.08</c:v>
                </c:pt>
                <c:pt idx="5035">
                  <c:v>58.67</c:v>
                </c:pt>
                <c:pt idx="5036">
                  <c:v>2822.61</c:v>
                </c:pt>
                <c:pt idx="5037">
                  <c:v>220.16</c:v>
                </c:pt>
                <c:pt idx="5038">
                  <c:v>4813.78</c:v>
                </c:pt>
                <c:pt idx="5039">
                  <c:v>4390.32</c:v>
                </c:pt>
                <c:pt idx="5040">
                  <c:v>28.01</c:v>
                </c:pt>
                <c:pt idx="5041">
                  <c:v>230.16</c:v>
                </c:pt>
                <c:pt idx="5042">
                  <c:v>40.47</c:v>
                </c:pt>
                <c:pt idx="5043">
                  <c:v>3028.25</c:v>
                </c:pt>
                <c:pt idx="5044">
                  <c:v>688.73</c:v>
                </c:pt>
                <c:pt idx="5045">
                  <c:v>1166.1300000000001</c:v>
                </c:pt>
                <c:pt idx="5046">
                  <c:v>70.36</c:v>
                </c:pt>
                <c:pt idx="5047">
                  <c:v>220.37</c:v>
                </c:pt>
                <c:pt idx="5048">
                  <c:v>80.349999999999994</c:v>
                </c:pt>
                <c:pt idx="5049">
                  <c:v>4078.38</c:v>
                </c:pt>
                <c:pt idx="5050">
                  <c:v>81.44</c:v>
                </c:pt>
                <c:pt idx="5051">
                  <c:v>1011.56</c:v>
                </c:pt>
                <c:pt idx="5052">
                  <c:v>83.66</c:v>
                </c:pt>
                <c:pt idx="5053">
                  <c:v>183.55</c:v>
                </c:pt>
                <c:pt idx="5054">
                  <c:v>72.87</c:v>
                </c:pt>
                <c:pt idx="5055">
                  <c:v>99.69</c:v>
                </c:pt>
                <c:pt idx="5056">
                  <c:v>152.49</c:v>
                </c:pt>
                <c:pt idx="5057">
                  <c:v>2013.28</c:v>
                </c:pt>
                <c:pt idx="5058">
                  <c:v>45.46</c:v>
                </c:pt>
                <c:pt idx="5059">
                  <c:v>320.75</c:v>
                </c:pt>
                <c:pt idx="5060">
                  <c:v>3791.92</c:v>
                </c:pt>
                <c:pt idx="5061">
                  <c:v>42.13</c:v>
                </c:pt>
                <c:pt idx="5062">
                  <c:v>567.62</c:v>
                </c:pt>
                <c:pt idx="5063">
                  <c:v>114.11</c:v>
                </c:pt>
                <c:pt idx="5064">
                  <c:v>54.57</c:v>
                </c:pt>
                <c:pt idx="5065">
                  <c:v>1424.62</c:v>
                </c:pt>
                <c:pt idx="5066">
                  <c:v>7.11</c:v>
                </c:pt>
                <c:pt idx="5067">
                  <c:v>431.7</c:v>
                </c:pt>
                <c:pt idx="5068">
                  <c:v>895.67</c:v>
                </c:pt>
                <c:pt idx="5069">
                  <c:v>6.06</c:v>
                </c:pt>
                <c:pt idx="5070">
                  <c:v>11.35</c:v>
                </c:pt>
                <c:pt idx="5071">
                  <c:v>20.170000000000002</c:v>
                </c:pt>
                <c:pt idx="5072">
                  <c:v>416.69</c:v>
                </c:pt>
                <c:pt idx="5073">
                  <c:v>7029.1</c:v>
                </c:pt>
                <c:pt idx="5074">
                  <c:v>74.14</c:v>
                </c:pt>
                <c:pt idx="5075">
                  <c:v>3383.43</c:v>
                </c:pt>
                <c:pt idx="5076">
                  <c:v>1444.4</c:v>
                </c:pt>
                <c:pt idx="5077">
                  <c:v>130.47</c:v>
                </c:pt>
                <c:pt idx="5078">
                  <c:v>1059.3800000000001</c:v>
                </c:pt>
                <c:pt idx="5079">
                  <c:v>175.64</c:v>
                </c:pt>
                <c:pt idx="5080">
                  <c:v>243.79</c:v>
                </c:pt>
                <c:pt idx="5081">
                  <c:v>42.24</c:v>
                </c:pt>
                <c:pt idx="5082">
                  <c:v>61.54</c:v>
                </c:pt>
                <c:pt idx="5083">
                  <c:v>58.47</c:v>
                </c:pt>
                <c:pt idx="5084">
                  <c:v>53.84</c:v>
                </c:pt>
                <c:pt idx="5085">
                  <c:v>2233.46</c:v>
                </c:pt>
                <c:pt idx="5086">
                  <c:v>37.89</c:v>
                </c:pt>
                <c:pt idx="5087">
                  <c:v>366.74</c:v>
                </c:pt>
                <c:pt idx="5088">
                  <c:v>1096.6199999999999</c:v>
                </c:pt>
                <c:pt idx="5089">
                  <c:v>928.92</c:v>
                </c:pt>
                <c:pt idx="5090">
                  <c:v>27.15</c:v>
                </c:pt>
                <c:pt idx="5091">
                  <c:v>3311.89</c:v>
                </c:pt>
                <c:pt idx="5092">
                  <c:v>3845.35</c:v>
                </c:pt>
                <c:pt idx="5093">
                  <c:v>3.77</c:v>
                </c:pt>
                <c:pt idx="5094">
                  <c:v>343.54</c:v>
                </c:pt>
                <c:pt idx="5095">
                  <c:v>13.42</c:v>
                </c:pt>
                <c:pt idx="5096">
                  <c:v>50.47</c:v>
                </c:pt>
                <c:pt idx="5097">
                  <c:v>53.24</c:v>
                </c:pt>
                <c:pt idx="5098">
                  <c:v>70.64</c:v>
                </c:pt>
                <c:pt idx="5099">
                  <c:v>7.12</c:v>
                </c:pt>
                <c:pt idx="5100">
                  <c:v>3341.96</c:v>
                </c:pt>
                <c:pt idx="5101">
                  <c:v>423.57</c:v>
                </c:pt>
                <c:pt idx="5102">
                  <c:v>1600.94</c:v>
                </c:pt>
                <c:pt idx="5103">
                  <c:v>546.48</c:v>
                </c:pt>
                <c:pt idx="5104">
                  <c:v>64.28</c:v>
                </c:pt>
                <c:pt idx="5105">
                  <c:v>109.84</c:v>
                </c:pt>
                <c:pt idx="5106">
                  <c:v>804.18</c:v>
                </c:pt>
                <c:pt idx="5107">
                  <c:v>343.78</c:v>
                </c:pt>
                <c:pt idx="5108">
                  <c:v>315.86</c:v>
                </c:pt>
                <c:pt idx="5109">
                  <c:v>3627.08</c:v>
                </c:pt>
                <c:pt idx="5110">
                  <c:v>103.25</c:v>
                </c:pt>
                <c:pt idx="5111">
                  <c:v>19.25</c:v>
                </c:pt>
                <c:pt idx="5112">
                  <c:v>8.34</c:v>
                </c:pt>
                <c:pt idx="5113">
                  <c:v>24.83</c:v>
                </c:pt>
                <c:pt idx="5114">
                  <c:v>925.98</c:v>
                </c:pt>
                <c:pt idx="5115">
                  <c:v>188.98</c:v>
                </c:pt>
                <c:pt idx="5116">
                  <c:v>40.76</c:v>
                </c:pt>
                <c:pt idx="5117">
                  <c:v>416.53</c:v>
                </c:pt>
                <c:pt idx="5118">
                  <c:v>63.32</c:v>
                </c:pt>
                <c:pt idx="5119">
                  <c:v>150.6</c:v>
                </c:pt>
                <c:pt idx="5120">
                  <c:v>2440.91</c:v>
                </c:pt>
                <c:pt idx="5121">
                  <c:v>565.67999999999995</c:v>
                </c:pt>
                <c:pt idx="5122">
                  <c:v>37.81</c:v>
                </c:pt>
                <c:pt idx="5123">
                  <c:v>39.26</c:v>
                </c:pt>
                <c:pt idx="5124">
                  <c:v>72.34</c:v>
                </c:pt>
                <c:pt idx="5125">
                  <c:v>285.27</c:v>
                </c:pt>
                <c:pt idx="5126">
                  <c:v>142.72</c:v>
                </c:pt>
                <c:pt idx="5127">
                  <c:v>23.82</c:v>
                </c:pt>
                <c:pt idx="5128">
                  <c:v>84.97</c:v>
                </c:pt>
                <c:pt idx="5129">
                  <c:v>1432.3</c:v>
                </c:pt>
                <c:pt idx="5130">
                  <c:v>83.72</c:v>
                </c:pt>
                <c:pt idx="5131">
                  <c:v>1011.44</c:v>
                </c:pt>
                <c:pt idx="5132">
                  <c:v>132.22999999999999</c:v>
                </c:pt>
                <c:pt idx="5133">
                  <c:v>210.33</c:v>
                </c:pt>
                <c:pt idx="5134">
                  <c:v>522.27</c:v>
                </c:pt>
                <c:pt idx="5135">
                  <c:v>164.27</c:v>
                </c:pt>
                <c:pt idx="5136">
                  <c:v>129</c:v>
                </c:pt>
                <c:pt idx="5137">
                  <c:v>105.77</c:v>
                </c:pt>
                <c:pt idx="5138">
                  <c:v>388.41</c:v>
                </c:pt>
                <c:pt idx="5139">
                  <c:v>168.04</c:v>
                </c:pt>
                <c:pt idx="5140">
                  <c:v>5.29</c:v>
                </c:pt>
                <c:pt idx="5141">
                  <c:v>27.55</c:v>
                </c:pt>
                <c:pt idx="5142">
                  <c:v>95.33</c:v>
                </c:pt>
                <c:pt idx="5143">
                  <c:v>433.35</c:v>
                </c:pt>
                <c:pt idx="5144">
                  <c:v>381.56</c:v>
                </c:pt>
                <c:pt idx="5145">
                  <c:v>882.93</c:v>
                </c:pt>
                <c:pt idx="5146">
                  <c:v>13.72</c:v>
                </c:pt>
                <c:pt idx="5147">
                  <c:v>807.49</c:v>
                </c:pt>
                <c:pt idx="5148">
                  <c:v>628.82000000000005</c:v>
                </c:pt>
                <c:pt idx="5149">
                  <c:v>567.19000000000005</c:v>
                </c:pt>
                <c:pt idx="5150">
                  <c:v>13.91</c:v>
                </c:pt>
                <c:pt idx="5151">
                  <c:v>81.87</c:v>
                </c:pt>
                <c:pt idx="5152">
                  <c:v>582.57000000000005</c:v>
                </c:pt>
                <c:pt idx="5153">
                  <c:v>1549.86</c:v>
                </c:pt>
                <c:pt idx="5154">
                  <c:v>1757.15</c:v>
                </c:pt>
                <c:pt idx="5155">
                  <c:v>51.37</c:v>
                </c:pt>
                <c:pt idx="5156">
                  <c:v>76.08</c:v>
                </c:pt>
                <c:pt idx="5157">
                  <c:v>2471.56</c:v>
                </c:pt>
                <c:pt idx="5158">
                  <c:v>1135.9000000000001</c:v>
                </c:pt>
                <c:pt idx="5159">
                  <c:v>1786.04</c:v>
                </c:pt>
                <c:pt idx="5160">
                  <c:v>340.33</c:v>
                </c:pt>
                <c:pt idx="5161">
                  <c:v>46.61</c:v>
                </c:pt>
                <c:pt idx="5162">
                  <c:v>53.11</c:v>
                </c:pt>
                <c:pt idx="5163">
                  <c:v>92.35</c:v>
                </c:pt>
                <c:pt idx="5164">
                  <c:v>23.35</c:v>
                </c:pt>
                <c:pt idx="5165">
                  <c:v>34.76</c:v>
                </c:pt>
                <c:pt idx="5166">
                  <c:v>51.28</c:v>
                </c:pt>
                <c:pt idx="5167">
                  <c:v>561.65</c:v>
                </c:pt>
                <c:pt idx="5168">
                  <c:v>62.59</c:v>
                </c:pt>
                <c:pt idx="5169">
                  <c:v>5.29</c:v>
                </c:pt>
                <c:pt idx="5170">
                  <c:v>413.73</c:v>
                </c:pt>
                <c:pt idx="5171">
                  <c:v>55.6</c:v>
                </c:pt>
                <c:pt idx="5172">
                  <c:v>2099.61</c:v>
                </c:pt>
                <c:pt idx="5173">
                  <c:v>96.6</c:v>
                </c:pt>
                <c:pt idx="5174">
                  <c:v>705.38</c:v>
                </c:pt>
                <c:pt idx="5175">
                  <c:v>901.01</c:v>
                </c:pt>
                <c:pt idx="5176">
                  <c:v>594.17999999999995</c:v>
                </c:pt>
                <c:pt idx="5177">
                  <c:v>558.16999999999996</c:v>
                </c:pt>
                <c:pt idx="5178">
                  <c:v>12.2</c:v>
                </c:pt>
                <c:pt idx="5179">
                  <c:v>93.11</c:v>
                </c:pt>
                <c:pt idx="5180">
                  <c:v>1523.75</c:v>
                </c:pt>
                <c:pt idx="5181">
                  <c:v>506.39</c:v>
                </c:pt>
                <c:pt idx="5182">
                  <c:v>165.56</c:v>
                </c:pt>
                <c:pt idx="5183">
                  <c:v>150.16</c:v>
                </c:pt>
                <c:pt idx="5184">
                  <c:v>77.849999999999994</c:v>
                </c:pt>
                <c:pt idx="5185">
                  <c:v>187.2</c:v>
                </c:pt>
                <c:pt idx="5186">
                  <c:v>8.39</c:v>
                </c:pt>
                <c:pt idx="5187">
                  <c:v>559.42999999999995</c:v>
                </c:pt>
                <c:pt idx="5188">
                  <c:v>1216.52</c:v>
                </c:pt>
                <c:pt idx="5189">
                  <c:v>342.31</c:v>
                </c:pt>
                <c:pt idx="5190">
                  <c:v>104.78</c:v>
                </c:pt>
                <c:pt idx="5191">
                  <c:v>484.03</c:v>
                </c:pt>
                <c:pt idx="5192">
                  <c:v>121.9</c:v>
                </c:pt>
                <c:pt idx="5193">
                  <c:v>198.08</c:v>
                </c:pt>
                <c:pt idx="5194">
                  <c:v>27.02</c:v>
                </c:pt>
                <c:pt idx="5195">
                  <c:v>16.3</c:v>
                </c:pt>
                <c:pt idx="5196">
                  <c:v>421.99</c:v>
                </c:pt>
                <c:pt idx="5197">
                  <c:v>1058.3599999999999</c:v>
                </c:pt>
                <c:pt idx="5198">
                  <c:v>18.309999999999999</c:v>
                </c:pt>
                <c:pt idx="5199">
                  <c:v>1170.6099999999999</c:v>
                </c:pt>
                <c:pt idx="5200">
                  <c:v>5721</c:v>
                </c:pt>
                <c:pt idx="5201">
                  <c:v>39.979999999999997</c:v>
                </c:pt>
                <c:pt idx="5202">
                  <c:v>325.62</c:v>
                </c:pt>
                <c:pt idx="5203">
                  <c:v>60.19</c:v>
                </c:pt>
                <c:pt idx="5204">
                  <c:v>1792.62</c:v>
                </c:pt>
                <c:pt idx="5205">
                  <c:v>176.86</c:v>
                </c:pt>
                <c:pt idx="5206">
                  <c:v>4935.22</c:v>
                </c:pt>
                <c:pt idx="5207">
                  <c:v>199.7</c:v>
                </c:pt>
                <c:pt idx="5208">
                  <c:v>3.2</c:v>
                </c:pt>
                <c:pt idx="5209">
                  <c:v>518.17999999999995</c:v>
                </c:pt>
                <c:pt idx="5210">
                  <c:v>40.15</c:v>
                </c:pt>
                <c:pt idx="5211">
                  <c:v>1387.49</c:v>
                </c:pt>
                <c:pt idx="5212">
                  <c:v>51.03</c:v>
                </c:pt>
                <c:pt idx="5213">
                  <c:v>370.35</c:v>
                </c:pt>
                <c:pt idx="5214">
                  <c:v>387.64</c:v>
                </c:pt>
                <c:pt idx="5215">
                  <c:v>45.56</c:v>
                </c:pt>
                <c:pt idx="5216">
                  <c:v>81.48</c:v>
                </c:pt>
                <c:pt idx="5217">
                  <c:v>80.53</c:v>
                </c:pt>
                <c:pt idx="5218">
                  <c:v>115.56</c:v>
                </c:pt>
                <c:pt idx="5219">
                  <c:v>9158.15</c:v>
                </c:pt>
                <c:pt idx="5220">
                  <c:v>36.33</c:v>
                </c:pt>
                <c:pt idx="5221">
                  <c:v>6.76</c:v>
                </c:pt>
                <c:pt idx="5222">
                  <c:v>67.459999999999994</c:v>
                </c:pt>
                <c:pt idx="5223">
                  <c:v>68.66</c:v>
                </c:pt>
                <c:pt idx="5224">
                  <c:v>132.94</c:v>
                </c:pt>
                <c:pt idx="5225">
                  <c:v>1500.82</c:v>
                </c:pt>
                <c:pt idx="5226">
                  <c:v>1628.35</c:v>
                </c:pt>
                <c:pt idx="5227">
                  <c:v>5647.74</c:v>
                </c:pt>
                <c:pt idx="5228">
                  <c:v>746.91</c:v>
                </c:pt>
                <c:pt idx="5229">
                  <c:v>599.66999999999996</c:v>
                </c:pt>
                <c:pt idx="5230">
                  <c:v>1263.02</c:v>
                </c:pt>
                <c:pt idx="5231">
                  <c:v>77.47</c:v>
                </c:pt>
                <c:pt idx="5232">
                  <c:v>16.73</c:v>
                </c:pt>
                <c:pt idx="5233">
                  <c:v>309.08999999999997</c:v>
                </c:pt>
                <c:pt idx="5234">
                  <c:v>274.66000000000003</c:v>
                </c:pt>
                <c:pt idx="5235">
                  <c:v>858.65</c:v>
                </c:pt>
                <c:pt idx="5236">
                  <c:v>174.85</c:v>
                </c:pt>
                <c:pt idx="5237">
                  <c:v>20.77</c:v>
                </c:pt>
                <c:pt idx="5238">
                  <c:v>204.34</c:v>
                </c:pt>
                <c:pt idx="5239">
                  <c:v>7.79</c:v>
                </c:pt>
                <c:pt idx="5240">
                  <c:v>758.59</c:v>
                </c:pt>
                <c:pt idx="5241">
                  <c:v>206.04</c:v>
                </c:pt>
                <c:pt idx="5242">
                  <c:v>475.42</c:v>
                </c:pt>
                <c:pt idx="5243">
                  <c:v>3598.82</c:v>
                </c:pt>
                <c:pt idx="5244">
                  <c:v>41.22</c:v>
                </c:pt>
                <c:pt idx="5245">
                  <c:v>72.150000000000006</c:v>
                </c:pt>
                <c:pt idx="5246">
                  <c:v>5434.66</c:v>
                </c:pt>
                <c:pt idx="5247">
                  <c:v>16959.3</c:v>
                </c:pt>
                <c:pt idx="5248">
                  <c:v>4166.9799999999996</c:v>
                </c:pt>
                <c:pt idx="5249">
                  <c:v>204.96</c:v>
                </c:pt>
                <c:pt idx="5250">
                  <c:v>152.37</c:v>
                </c:pt>
                <c:pt idx="5251">
                  <c:v>1893.37</c:v>
                </c:pt>
                <c:pt idx="5252">
                  <c:v>207.8</c:v>
                </c:pt>
                <c:pt idx="5253">
                  <c:v>397.44</c:v>
                </c:pt>
                <c:pt idx="5254">
                  <c:v>324.60000000000002</c:v>
                </c:pt>
                <c:pt idx="5255">
                  <c:v>277.24</c:v>
                </c:pt>
                <c:pt idx="5256">
                  <c:v>4310.92</c:v>
                </c:pt>
                <c:pt idx="5257">
                  <c:v>1384.62</c:v>
                </c:pt>
                <c:pt idx="5258">
                  <c:v>1380.23</c:v>
                </c:pt>
                <c:pt idx="5259">
                  <c:v>4290.91</c:v>
                </c:pt>
                <c:pt idx="5260">
                  <c:v>1075.3499999999999</c:v>
                </c:pt>
                <c:pt idx="5261">
                  <c:v>41.56</c:v>
                </c:pt>
                <c:pt idx="5262">
                  <c:v>473.34</c:v>
                </c:pt>
                <c:pt idx="5263">
                  <c:v>77.62</c:v>
                </c:pt>
                <c:pt idx="5264">
                  <c:v>1094.8399999999999</c:v>
                </c:pt>
                <c:pt idx="5265">
                  <c:v>875.39</c:v>
                </c:pt>
                <c:pt idx="5266">
                  <c:v>8.24</c:v>
                </c:pt>
                <c:pt idx="5267">
                  <c:v>45.79</c:v>
                </c:pt>
                <c:pt idx="5268">
                  <c:v>71.55</c:v>
                </c:pt>
                <c:pt idx="5269">
                  <c:v>143.72999999999999</c:v>
                </c:pt>
                <c:pt idx="5270">
                  <c:v>18.989999999999998</c:v>
                </c:pt>
                <c:pt idx="5271">
                  <c:v>47.3</c:v>
                </c:pt>
                <c:pt idx="5272">
                  <c:v>51.95</c:v>
                </c:pt>
                <c:pt idx="5273">
                  <c:v>99.36</c:v>
                </c:pt>
                <c:pt idx="5274">
                  <c:v>341.14</c:v>
                </c:pt>
                <c:pt idx="5275">
                  <c:v>3086.9</c:v>
                </c:pt>
                <c:pt idx="5276">
                  <c:v>141.26</c:v>
                </c:pt>
                <c:pt idx="5277">
                  <c:v>20.51</c:v>
                </c:pt>
                <c:pt idx="5278">
                  <c:v>641.11</c:v>
                </c:pt>
                <c:pt idx="5279">
                  <c:v>25.29</c:v>
                </c:pt>
                <c:pt idx="5280">
                  <c:v>668.1</c:v>
                </c:pt>
                <c:pt idx="5281">
                  <c:v>594.5</c:v>
                </c:pt>
                <c:pt idx="5282">
                  <c:v>15.3</c:v>
                </c:pt>
                <c:pt idx="5283">
                  <c:v>195.59</c:v>
                </c:pt>
                <c:pt idx="5284">
                  <c:v>69.59</c:v>
                </c:pt>
                <c:pt idx="5285">
                  <c:v>1446.42</c:v>
                </c:pt>
                <c:pt idx="5286">
                  <c:v>44.8</c:v>
                </c:pt>
                <c:pt idx="5287">
                  <c:v>755.57</c:v>
                </c:pt>
                <c:pt idx="5288">
                  <c:v>35.479999999999997</c:v>
                </c:pt>
                <c:pt idx="5289">
                  <c:v>135.84</c:v>
                </c:pt>
                <c:pt idx="5290">
                  <c:v>568.38</c:v>
                </c:pt>
                <c:pt idx="5291">
                  <c:v>46.45</c:v>
                </c:pt>
                <c:pt idx="5292">
                  <c:v>380.44</c:v>
                </c:pt>
                <c:pt idx="5293">
                  <c:v>81.99</c:v>
                </c:pt>
                <c:pt idx="5294">
                  <c:v>2130.04</c:v>
                </c:pt>
                <c:pt idx="5295">
                  <c:v>82.8</c:v>
                </c:pt>
                <c:pt idx="5296">
                  <c:v>2591.77</c:v>
                </c:pt>
                <c:pt idx="5297">
                  <c:v>99.02</c:v>
                </c:pt>
                <c:pt idx="5298">
                  <c:v>46.4</c:v>
                </c:pt>
                <c:pt idx="5299">
                  <c:v>952.9</c:v>
                </c:pt>
                <c:pt idx="5300">
                  <c:v>934.2</c:v>
                </c:pt>
                <c:pt idx="5301">
                  <c:v>155.77000000000001</c:v>
                </c:pt>
                <c:pt idx="5302">
                  <c:v>134.06</c:v>
                </c:pt>
                <c:pt idx="5303">
                  <c:v>7.71</c:v>
                </c:pt>
                <c:pt idx="5304">
                  <c:v>51.72</c:v>
                </c:pt>
                <c:pt idx="5305">
                  <c:v>65.06</c:v>
                </c:pt>
                <c:pt idx="5306">
                  <c:v>2140.04</c:v>
                </c:pt>
                <c:pt idx="5307">
                  <c:v>551.51</c:v>
                </c:pt>
                <c:pt idx="5308">
                  <c:v>142.79</c:v>
                </c:pt>
                <c:pt idx="5309">
                  <c:v>585.08000000000004</c:v>
                </c:pt>
                <c:pt idx="5310">
                  <c:v>17.510000000000002</c:v>
                </c:pt>
                <c:pt idx="5311">
                  <c:v>6334.6</c:v>
                </c:pt>
                <c:pt idx="5312">
                  <c:v>12.59</c:v>
                </c:pt>
                <c:pt idx="5313">
                  <c:v>72.75</c:v>
                </c:pt>
                <c:pt idx="5314">
                  <c:v>93.77</c:v>
                </c:pt>
                <c:pt idx="5315">
                  <c:v>11.92</c:v>
                </c:pt>
                <c:pt idx="5316">
                  <c:v>361.45</c:v>
                </c:pt>
                <c:pt idx="5317">
                  <c:v>107.83</c:v>
                </c:pt>
                <c:pt idx="5318">
                  <c:v>23.9</c:v>
                </c:pt>
                <c:pt idx="5319">
                  <c:v>39.380000000000003</c:v>
                </c:pt>
                <c:pt idx="5320">
                  <c:v>8346.1</c:v>
                </c:pt>
                <c:pt idx="5321">
                  <c:v>1496.96</c:v>
                </c:pt>
                <c:pt idx="5322">
                  <c:v>136.09</c:v>
                </c:pt>
                <c:pt idx="5323">
                  <c:v>29.63</c:v>
                </c:pt>
                <c:pt idx="5324">
                  <c:v>16.38</c:v>
                </c:pt>
                <c:pt idx="5325">
                  <c:v>36.57</c:v>
                </c:pt>
                <c:pt idx="5326">
                  <c:v>582.74</c:v>
                </c:pt>
                <c:pt idx="5327">
                  <c:v>269.33</c:v>
                </c:pt>
                <c:pt idx="5328">
                  <c:v>1343.22</c:v>
                </c:pt>
                <c:pt idx="5329">
                  <c:v>377</c:v>
                </c:pt>
                <c:pt idx="5330">
                  <c:v>42.99</c:v>
                </c:pt>
                <c:pt idx="5331">
                  <c:v>264.36</c:v>
                </c:pt>
                <c:pt idx="5332">
                  <c:v>175.05</c:v>
                </c:pt>
                <c:pt idx="5333">
                  <c:v>65.69</c:v>
                </c:pt>
                <c:pt idx="5334">
                  <c:v>998.67</c:v>
                </c:pt>
                <c:pt idx="5335">
                  <c:v>2748.21</c:v>
                </c:pt>
                <c:pt idx="5336">
                  <c:v>93.19</c:v>
                </c:pt>
                <c:pt idx="5337">
                  <c:v>363.37</c:v>
                </c:pt>
                <c:pt idx="5338">
                  <c:v>480.75</c:v>
                </c:pt>
                <c:pt idx="5339">
                  <c:v>16.88</c:v>
                </c:pt>
                <c:pt idx="5340">
                  <c:v>206.78</c:v>
                </c:pt>
                <c:pt idx="5341">
                  <c:v>96.48</c:v>
                </c:pt>
                <c:pt idx="5342">
                  <c:v>331.15</c:v>
                </c:pt>
                <c:pt idx="5343">
                  <c:v>22.15</c:v>
                </c:pt>
                <c:pt idx="5344">
                  <c:v>345.73</c:v>
                </c:pt>
                <c:pt idx="5345">
                  <c:v>406.3</c:v>
                </c:pt>
                <c:pt idx="5346">
                  <c:v>925.19</c:v>
                </c:pt>
                <c:pt idx="5347">
                  <c:v>25.39</c:v>
                </c:pt>
                <c:pt idx="5348">
                  <c:v>163.49</c:v>
                </c:pt>
                <c:pt idx="5349">
                  <c:v>204.06</c:v>
                </c:pt>
                <c:pt idx="5350">
                  <c:v>212.01</c:v>
                </c:pt>
                <c:pt idx="5351">
                  <c:v>64.56</c:v>
                </c:pt>
                <c:pt idx="5352">
                  <c:v>98.14</c:v>
                </c:pt>
                <c:pt idx="5353">
                  <c:v>2618.71</c:v>
                </c:pt>
                <c:pt idx="5354">
                  <c:v>12.43</c:v>
                </c:pt>
                <c:pt idx="5355">
                  <c:v>33.92</c:v>
                </c:pt>
                <c:pt idx="5356">
                  <c:v>187.56</c:v>
                </c:pt>
                <c:pt idx="5357">
                  <c:v>1703.21</c:v>
                </c:pt>
                <c:pt idx="5358">
                  <c:v>252.92</c:v>
                </c:pt>
                <c:pt idx="5359">
                  <c:v>408.66</c:v>
                </c:pt>
                <c:pt idx="5360">
                  <c:v>122.93</c:v>
                </c:pt>
                <c:pt idx="5361">
                  <c:v>32.659999999999997</c:v>
                </c:pt>
                <c:pt idx="5362">
                  <c:v>520.09</c:v>
                </c:pt>
                <c:pt idx="5363">
                  <c:v>14.85</c:v>
                </c:pt>
                <c:pt idx="5364">
                  <c:v>2093.9699999999998</c:v>
                </c:pt>
                <c:pt idx="5365">
                  <c:v>1157.56</c:v>
                </c:pt>
                <c:pt idx="5366">
                  <c:v>222.5</c:v>
                </c:pt>
                <c:pt idx="5367">
                  <c:v>1055.05</c:v>
                </c:pt>
                <c:pt idx="5368">
                  <c:v>234.15</c:v>
                </c:pt>
                <c:pt idx="5369">
                  <c:v>17.420000000000002</c:v>
                </c:pt>
                <c:pt idx="5370">
                  <c:v>915.6</c:v>
                </c:pt>
                <c:pt idx="5371">
                  <c:v>5916.75</c:v>
                </c:pt>
                <c:pt idx="5372">
                  <c:v>207.92</c:v>
                </c:pt>
                <c:pt idx="5373">
                  <c:v>8262.68</c:v>
                </c:pt>
                <c:pt idx="5374">
                  <c:v>4630.26</c:v>
                </c:pt>
                <c:pt idx="5375">
                  <c:v>883.63</c:v>
                </c:pt>
                <c:pt idx="5376">
                  <c:v>4259.2700000000004</c:v>
                </c:pt>
                <c:pt idx="5377">
                  <c:v>437.21</c:v>
                </c:pt>
                <c:pt idx="5378">
                  <c:v>54.88</c:v>
                </c:pt>
                <c:pt idx="5379">
                  <c:v>7623.31</c:v>
                </c:pt>
                <c:pt idx="5380">
                  <c:v>1334.87</c:v>
                </c:pt>
                <c:pt idx="5381">
                  <c:v>922.2</c:v>
                </c:pt>
                <c:pt idx="5382">
                  <c:v>900.56</c:v>
                </c:pt>
                <c:pt idx="5383">
                  <c:v>52.26</c:v>
                </c:pt>
                <c:pt idx="5384">
                  <c:v>18998.54</c:v>
                </c:pt>
                <c:pt idx="5385">
                  <c:v>39.11</c:v>
                </c:pt>
                <c:pt idx="5386">
                  <c:v>6082.35</c:v>
                </c:pt>
                <c:pt idx="5387">
                  <c:v>19.88</c:v>
                </c:pt>
                <c:pt idx="5388">
                  <c:v>69.319999999999993</c:v>
                </c:pt>
                <c:pt idx="5389">
                  <c:v>225.76</c:v>
                </c:pt>
                <c:pt idx="5390">
                  <c:v>1592.97</c:v>
                </c:pt>
                <c:pt idx="5391">
                  <c:v>102.87</c:v>
                </c:pt>
                <c:pt idx="5392">
                  <c:v>4.97</c:v>
                </c:pt>
                <c:pt idx="5393">
                  <c:v>2052.4299999999998</c:v>
                </c:pt>
                <c:pt idx="5394">
                  <c:v>337.74</c:v>
                </c:pt>
                <c:pt idx="5395">
                  <c:v>212.82</c:v>
                </c:pt>
                <c:pt idx="5396">
                  <c:v>4585.8599999999997</c:v>
                </c:pt>
                <c:pt idx="5397">
                  <c:v>27.44</c:v>
                </c:pt>
                <c:pt idx="5398">
                  <c:v>41.58</c:v>
                </c:pt>
                <c:pt idx="5399">
                  <c:v>9.0299999999999994</c:v>
                </c:pt>
                <c:pt idx="5400">
                  <c:v>1506.11</c:v>
                </c:pt>
                <c:pt idx="5401">
                  <c:v>45</c:v>
                </c:pt>
                <c:pt idx="5402">
                  <c:v>6569.07</c:v>
                </c:pt>
                <c:pt idx="5403">
                  <c:v>181.77</c:v>
                </c:pt>
                <c:pt idx="5404">
                  <c:v>29.74</c:v>
                </c:pt>
                <c:pt idx="5405">
                  <c:v>78.599999999999994</c:v>
                </c:pt>
                <c:pt idx="5406">
                  <c:v>67.89</c:v>
                </c:pt>
                <c:pt idx="5407">
                  <c:v>230.01</c:v>
                </c:pt>
                <c:pt idx="5408">
                  <c:v>88.22</c:v>
                </c:pt>
                <c:pt idx="5409">
                  <c:v>3460.11</c:v>
                </c:pt>
                <c:pt idx="5410">
                  <c:v>205.18</c:v>
                </c:pt>
                <c:pt idx="5411">
                  <c:v>97.5</c:v>
                </c:pt>
                <c:pt idx="5412">
                  <c:v>348.7</c:v>
                </c:pt>
                <c:pt idx="5413">
                  <c:v>235.88</c:v>
                </c:pt>
                <c:pt idx="5414">
                  <c:v>172.37</c:v>
                </c:pt>
                <c:pt idx="5415">
                  <c:v>323.05</c:v>
                </c:pt>
                <c:pt idx="5416">
                  <c:v>401.39</c:v>
                </c:pt>
                <c:pt idx="5417">
                  <c:v>10.48</c:v>
                </c:pt>
                <c:pt idx="5418">
                  <c:v>53.2</c:v>
                </c:pt>
                <c:pt idx="5419">
                  <c:v>224.76</c:v>
                </c:pt>
                <c:pt idx="5420">
                  <c:v>15</c:v>
                </c:pt>
                <c:pt idx="5421">
                  <c:v>140.66999999999999</c:v>
                </c:pt>
                <c:pt idx="5422">
                  <c:v>121.89</c:v>
                </c:pt>
                <c:pt idx="5423">
                  <c:v>120.78</c:v>
                </c:pt>
                <c:pt idx="5424">
                  <c:v>682.55</c:v>
                </c:pt>
                <c:pt idx="5425">
                  <c:v>1449.61</c:v>
                </c:pt>
                <c:pt idx="5426">
                  <c:v>53.51</c:v>
                </c:pt>
                <c:pt idx="5427">
                  <c:v>64.94</c:v>
                </c:pt>
                <c:pt idx="5428">
                  <c:v>1099.94</c:v>
                </c:pt>
                <c:pt idx="5429">
                  <c:v>73.040000000000006</c:v>
                </c:pt>
                <c:pt idx="5430">
                  <c:v>4077.22</c:v>
                </c:pt>
                <c:pt idx="5431">
                  <c:v>150.80000000000001</c:v>
                </c:pt>
                <c:pt idx="5432">
                  <c:v>14.68</c:v>
                </c:pt>
                <c:pt idx="5433">
                  <c:v>2766.86</c:v>
                </c:pt>
                <c:pt idx="5434">
                  <c:v>17.11</c:v>
                </c:pt>
                <c:pt idx="5435">
                  <c:v>849.2</c:v>
                </c:pt>
                <c:pt idx="5436">
                  <c:v>100.96</c:v>
                </c:pt>
                <c:pt idx="5437">
                  <c:v>40.29</c:v>
                </c:pt>
                <c:pt idx="5438">
                  <c:v>121.83</c:v>
                </c:pt>
                <c:pt idx="5439">
                  <c:v>421.49</c:v>
                </c:pt>
                <c:pt idx="5440">
                  <c:v>93.09</c:v>
                </c:pt>
                <c:pt idx="5441">
                  <c:v>148.06</c:v>
                </c:pt>
                <c:pt idx="5442">
                  <c:v>4906.6099999999997</c:v>
                </c:pt>
                <c:pt idx="5443">
                  <c:v>142.91</c:v>
                </c:pt>
                <c:pt idx="5444">
                  <c:v>1749.16</c:v>
                </c:pt>
                <c:pt idx="5445">
                  <c:v>541.27</c:v>
                </c:pt>
                <c:pt idx="5446">
                  <c:v>114.38</c:v>
                </c:pt>
                <c:pt idx="5447">
                  <c:v>1961.19</c:v>
                </c:pt>
                <c:pt idx="5448">
                  <c:v>151.27000000000001</c:v>
                </c:pt>
                <c:pt idx="5449">
                  <c:v>10.51</c:v>
                </c:pt>
                <c:pt idx="5450">
                  <c:v>74.930000000000007</c:v>
                </c:pt>
                <c:pt idx="5451">
                  <c:v>265.16000000000003</c:v>
                </c:pt>
                <c:pt idx="5452">
                  <c:v>179.8</c:v>
                </c:pt>
                <c:pt idx="5453">
                  <c:v>208.24</c:v>
                </c:pt>
                <c:pt idx="5454">
                  <c:v>86.62</c:v>
                </c:pt>
                <c:pt idx="5455">
                  <c:v>357.27</c:v>
                </c:pt>
                <c:pt idx="5456">
                  <c:v>115.83</c:v>
                </c:pt>
                <c:pt idx="5457">
                  <c:v>269.60000000000002</c:v>
                </c:pt>
                <c:pt idx="5458">
                  <c:v>82.77</c:v>
                </c:pt>
                <c:pt idx="5459">
                  <c:v>39.24</c:v>
                </c:pt>
                <c:pt idx="5460">
                  <c:v>39.65</c:v>
                </c:pt>
                <c:pt idx="5461">
                  <c:v>1089.76</c:v>
                </c:pt>
                <c:pt idx="5462">
                  <c:v>13.96</c:v>
                </c:pt>
                <c:pt idx="5463">
                  <c:v>265.74</c:v>
                </c:pt>
                <c:pt idx="5464">
                  <c:v>101.7</c:v>
                </c:pt>
                <c:pt idx="5465">
                  <c:v>434.68</c:v>
                </c:pt>
                <c:pt idx="5466">
                  <c:v>1098.45</c:v>
                </c:pt>
                <c:pt idx="5467">
                  <c:v>248.6</c:v>
                </c:pt>
                <c:pt idx="5468">
                  <c:v>1823.04</c:v>
                </c:pt>
                <c:pt idx="5469">
                  <c:v>445.31</c:v>
                </c:pt>
                <c:pt idx="5470">
                  <c:v>32.1</c:v>
                </c:pt>
                <c:pt idx="5471">
                  <c:v>202.58</c:v>
                </c:pt>
                <c:pt idx="5472">
                  <c:v>1370.99</c:v>
                </c:pt>
                <c:pt idx="5473">
                  <c:v>4088.37</c:v>
                </c:pt>
                <c:pt idx="5474">
                  <c:v>84.72</c:v>
                </c:pt>
                <c:pt idx="5475">
                  <c:v>6381.62</c:v>
                </c:pt>
                <c:pt idx="5476">
                  <c:v>30.08</c:v>
                </c:pt>
                <c:pt idx="5477">
                  <c:v>67.52</c:v>
                </c:pt>
                <c:pt idx="5478">
                  <c:v>21.45</c:v>
                </c:pt>
                <c:pt idx="5479">
                  <c:v>859.22</c:v>
                </c:pt>
                <c:pt idx="5480">
                  <c:v>20.66</c:v>
                </c:pt>
                <c:pt idx="5481">
                  <c:v>748.55</c:v>
                </c:pt>
                <c:pt idx="5482">
                  <c:v>1736.1</c:v>
                </c:pt>
                <c:pt idx="5483">
                  <c:v>94.45</c:v>
                </c:pt>
                <c:pt idx="5484">
                  <c:v>158.99</c:v>
                </c:pt>
                <c:pt idx="5485">
                  <c:v>756.99</c:v>
                </c:pt>
                <c:pt idx="5486">
                  <c:v>137</c:v>
                </c:pt>
                <c:pt idx="5487">
                  <c:v>11.05</c:v>
                </c:pt>
                <c:pt idx="5488">
                  <c:v>9.58</c:v>
                </c:pt>
                <c:pt idx="5489">
                  <c:v>25.27</c:v>
                </c:pt>
                <c:pt idx="5490">
                  <c:v>75.180000000000007</c:v>
                </c:pt>
                <c:pt idx="5491">
                  <c:v>101.07</c:v>
                </c:pt>
                <c:pt idx="5492">
                  <c:v>46.22</c:v>
                </c:pt>
                <c:pt idx="5493">
                  <c:v>206.59</c:v>
                </c:pt>
                <c:pt idx="5494">
                  <c:v>24.21</c:v>
                </c:pt>
                <c:pt idx="5495">
                  <c:v>1260.45</c:v>
                </c:pt>
                <c:pt idx="5496">
                  <c:v>409.2</c:v>
                </c:pt>
                <c:pt idx="5497">
                  <c:v>38.75</c:v>
                </c:pt>
                <c:pt idx="5498">
                  <c:v>121.29</c:v>
                </c:pt>
                <c:pt idx="5499">
                  <c:v>1913.84</c:v>
                </c:pt>
                <c:pt idx="5500">
                  <c:v>2692.12</c:v>
                </c:pt>
                <c:pt idx="5501">
                  <c:v>762.38</c:v>
                </c:pt>
                <c:pt idx="5502">
                  <c:v>960.75</c:v>
                </c:pt>
                <c:pt idx="5503">
                  <c:v>430.02</c:v>
                </c:pt>
                <c:pt idx="5504">
                  <c:v>69.36</c:v>
                </c:pt>
                <c:pt idx="5505">
                  <c:v>41.11</c:v>
                </c:pt>
                <c:pt idx="5506">
                  <c:v>206.77</c:v>
                </c:pt>
                <c:pt idx="5507">
                  <c:v>17.14</c:v>
                </c:pt>
                <c:pt idx="5508">
                  <c:v>55.94</c:v>
                </c:pt>
                <c:pt idx="5509">
                  <c:v>1137.49</c:v>
                </c:pt>
                <c:pt idx="5510">
                  <c:v>737.47</c:v>
                </c:pt>
                <c:pt idx="5511">
                  <c:v>93.34</c:v>
                </c:pt>
                <c:pt idx="5512">
                  <c:v>472.62</c:v>
                </c:pt>
                <c:pt idx="5513">
                  <c:v>1668.99</c:v>
                </c:pt>
                <c:pt idx="5514">
                  <c:v>246.18</c:v>
                </c:pt>
                <c:pt idx="5515">
                  <c:v>45.85</c:v>
                </c:pt>
                <c:pt idx="5516">
                  <c:v>1710.18</c:v>
                </c:pt>
                <c:pt idx="5517">
                  <c:v>36.72</c:v>
                </c:pt>
                <c:pt idx="5518">
                  <c:v>358.93</c:v>
                </c:pt>
                <c:pt idx="5519">
                  <c:v>30.86</c:v>
                </c:pt>
                <c:pt idx="5520">
                  <c:v>305.70999999999998</c:v>
                </c:pt>
                <c:pt idx="5521">
                  <c:v>208.67</c:v>
                </c:pt>
                <c:pt idx="5522">
                  <c:v>656.75</c:v>
                </c:pt>
                <c:pt idx="5523">
                  <c:v>277.12</c:v>
                </c:pt>
                <c:pt idx="5524">
                  <c:v>1939.25</c:v>
                </c:pt>
                <c:pt idx="5525">
                  <c:v>88.34</c:v>
                </c:pt>
                <c:pt idx="5526">
                  <c:v>55.68</c:v>
                </c:pt>
                <c:pt idx="5527">
                  <c:v>1991.15</c:v>
                </c:pt>
                <c:pt idx="5528">
                  <c:v>37.869999999999997</c:v>
                </c:pt>
                <c:pt idx="5529">
                  <c:v>20.260000000000002</c:v>
                </c:pt>
                <c:pt idx="5530">
                  <c:v>609.41999999999996</c:v>
                </c:pt>
                <c:pt idx="5531">
                  <c:v>47.42</c:v>
                </c:pt>
                <c:pt idx="5532">
                  <c:v>805.87</c:v>
                </c:pt>
                <c:pt idx="5533">
                  <c:v>1946.55</c:v>
                </c:pt>
                <c:pt idx="5534">
                  <c:v>89.04</c:v>
                </c:pt>
                <c:pt idx="5535">
                  <c:v>205.98</c:v>
                </c:pt>
                <c:pt idx="5536">
                  <c:v>100.11</c:v>
                </c:pt>
                <c:pt idx="5537">
                  <c:v>31.72</c:v>
                </c:pt>
                <c:pt idx="5538">
                  <c:v>4393.66</c:v>
                </c:pt>
                <c:pt idx="5539">
                  <c:v>31.54</c:v>
                </c:pt>
                <c:pt idx="5540">
                  <c:v>4634.6899999999996</c:v>
                </c:pt>
                <c:pt idx="5541">
                  <c:v>7304.03</c:v>
                </c:pt>
                <c:pt idx="5542">
                  <c:v>632.65</c:v>
                </c:pt>
                <c:pt idx="5543">
                  <c:v>21.58</c:v>
                </c:pt>
                <c:pt idx="5544">
                  <c:v>315.06</c:v>
                </c:pt>
                <c:pt idx="5545">
                  <c:v>4983.05</c:v>
                </c:pt>
                <c:pt idx="5546">
                  <c:v>2128.8000000000002</c:v>
                </c:pt>
                <c:pt idx="5547">
                  <c:v>380.47</c:v>
                </c:pt>
                <c:pt idx="5548">
                  <c:v>121.51</c:v>
                </c:pt>
                <c:pt idx="5549">
                  <c:v>144.49</c:v>
                </c:pt>
                <c:pt idx="5550">
                  <c:v>9.1999999999999993</c:v>
                </c:pt>
                <c:pt idx="5551">
                  <c:v>3887.07</c:v>
                </c:pt>
                <c:pt idx="5552">
                  <c:v>2595.36</c:v>
                </c:pt>
                <c:pt idx="5553">
                  <c:v>43.33</c:v>
                </c:pt>
                <c:pt idx="5554">
                  <c:v>290.98</c:v>
                </c:pt>
                <c:pt idx="5555">
                  <c:v>21.77</c:v>
                </c:pt>
                <c:pt idx="5556">
                  <c:v>183.44</c:v>
                </c:pt>
                <c:pt idx="5557">
                  <c:v>29.48</c:v>
                </c:pt>
                <c:pt idx="5558">
                  <c:v>53.48</c:v>
                </c:pt>
                <c:pt idx="5559">
                  <c:v>563.92999999999995</c:v>
                </c:pt>
                <c:pt idx="5560">
                  <c:v>2136.6799999999998</c:v>
                </c:pt>
                <c:pt idx="5561">
                  <c:v>384.22</c:v>
                </c:pt>
                <c:pt idx="5562">
                  <c:v>31.64</c:v>
                </c:pt>
                <c:pt idx="5563">
                  <c:v>565.36</c:v>
                </c:pt>
                <c:pt idx="5564">
                  <c:v>415.3</c:v>
                </c:pt>
                <c:pt idx="5565">
                  <c:v>94.04</c:v>
                </c:pt>
                <c:pt idx="5566">
                  <c:v>64.44</c:v>
                </c:pt>
                <c:pt idx="5567">
                  <c:v>69.48</c:v>
                </c:pt>
                <c:pt idx="5568">
                  <c:v>2839.28</c:v>
                </c:pt>
                <c:pt idx="5569">
                  <c:v>18.91</c:v>
                </c:pt>
                <c:pt idx="5570">
                  <c:v>587.74</c:v>
                </c:pt>
                <c:pt idx="5571">
                  <c:v>921.75</c:v>
                </c:pt>
                <c:pt idx="5572">
                  <c:v>388.44</c:v>
                </c:pt>
                <c:pt idx="5573">
                  <c:v>115.94</c:v>
                </c:pt>
                <c:pt idx="5574">
                  <c:v>854.97</c:v>
                </c:pt>
                <c:pt idx="5575">
                  <c:v>166.29</c:v>
                </c:pt>
                <c:pt idx="5576">
                  <c:v>32.76</c:v>
                </c:pt>
                <c:pt idx="5577">
                  <c:v>15.25</c:v>
                </c:pt>
                <c:pt idx="5578">
                  <c:v>306.94</c:v>
                </c:pt>
                <c:pt idx="5579">
                  <c:v>3537.9</c:v>
                </c:pt>
                <c:pt idx="5580">
                  <c:v>5.33</c:v>
                </c:pt>
                <c:pt idx="5581">
                  <c:v>120.21</c:v>
                </c:pt>
                <c:pt idx="5582">
                  <c:v>336.92</c:v>
                </c:pt>
                <c:pt idx="5583">
                  <c:v>114.91</c:v>
                </c:pt>
                <c:pt idx="5584">
                  <c:v>934.52</c:v>
                </c:pt>
                <c:pt idx="5585">
                  <c:v>24.03</c:v>
                </c:pt>
                <c:pt idx="5586">
                  <c:v>342.71</c:v>
                </c:pt>
                <c:pt idx="5587">
                  <c:v>260.66000000000003</c:v>
                </c:pt>
                <c:pt idx="5588">
                  <c:v>75.900000000000006</c:v>
                </c:pt>
                <c:pt idx="5589">
                  <c:v>47.9</c:v>
                </c:pt>
                <c:pt idx="5590">
                  <c:v>299.58</c:v>
                </c:pt>
                <c:pt idx="5591">
                  <c:v>1925.81</c:v>
                </c:pt>
                <c:pt idx="5592">
                  <c:v>4249.37</c:v>
                </c:pt>
                <c:pt idx="5593">
                  <c:v>6676.61</c:v>
                </c:pt>
                <c:pt idx="5594">
                  <c:v>11571.81</c:v>
                </c:pt>
                <c:pt idx="5595">
                  <c:v>16.71</c:v>
                </c:pt>
                <c:pt idx="5596">
                  <c:v>58.52</c:v>
                </c:pt>
                <c:pt idx="5597">
                  <c:v>1337.41</c:v>
                </c:pt>
                <c:pt idx="5598">
                  <c:v>1126.49</c:v>
                </c:pt>
                <c:pt idx="5599">
                  <c:v>320.62</c:v>
                </c:pt>
                <c:pt idx="5600">
                  <c:v>291.39999999999998</c:v>
                </c:pt>
                <c:pt idx="5601">
                  <c:v>554.24</c:v>
                </c:pt>
                <c:pt idx="5602">
                  <c:v>94.8</c:v>
                </c:pt>
                <c:pt idx="5603">
                  <c:v>89.09</c:v>
                </c:pt>
                <c:pt idx="5604">
                  <c:v>982.22</c:v>
                </c:pt>
                <c:pt idx="5605">
                  <c:v>75.48</c:v>
                </c:pt>
                <c:pt idx="5606">
                  <c:v>255.31</c:v>
                </c:pt>
                <c:pt idx="5607">
                  <c:v>46.85</c:v>
                </c:pt>
                <c:pt idx="5608">
                  <c:v>146.5</c:v>
                </c:pt>
                <c:pt idx="5609">
                  <c:v>38.979999999999997</c:v>
                </c:pt>
                <c:pt idx="5610">
                  <c:v>34.159999999999997</c:v>
                </c:pt>
                <c:pt idx="5611">
                  <c:v>135.1</c:v>
                </c:pt>
                <c:pt idx="5612">
                  <c:v>155.72999999999999</c:v>
                </c:pt>
                <c:pt idx="5613">
                  <c:v>893.04</c:v>
                </c:pt>
                <c:pt idx="5614">
                  <c:v>33.61</c:v>
                </c:pt>
                <c:pt idx="5615">
                  <c:v>62.48</c:v>
                </c:pt>
                <c:pt idx="5616">
                  <c:v>519.76</c:v>
                </c:pt>
                <c:pt idx="5617">
                  <c:v>505.55</c:v>
                </c:pt>
                <c:pt idx="5618">
                  <c:v>972.03</c:v>
                </c:pt>
                <c:pt idx="5619">
                  <c:v>587.13</c:v>
                </c:pt>
                <c:pt idx="5620">
                  <c:v>55.73</c:v>
                </c:pt>
                <c:pt idx="5621">
                  <c:v>1416.66</c:v>
                </c:pt>
                <c:pt idx="5622">
                  <c:v>120.34</c:v>
                </c:pt>
                <c:pt idx="5623">
                  <c:v>82.93</c:v>
                </c:pt>
                <c:pt idx="5624">
                  <c:v>2098.62</c:v>
                </c:pt>
                <c:pt idx="5625">
                  <c:v>145.83000000000001</c:v>
                </c:pt>
                <c:pt idx="5626">
                  <c:v>920.52</c:v>
                </c:pt>
                <c:pt idx="5627">
                  <c:v>153.61000000000001</c:v>
                </c:pt>
                <c:pt idx="5628">
                  <c:v>73.349999999999994</c:v>
                </c:pt>
                <c:pt idx="5629">
                  <c:v>1414.88</c:v>
                </c:pt>
                <c:pt idx="5630">
                  <c:v>33.630000000000003</c:v>
                </c:pt>
                <c:pt idx="5631">
                  <c:v>1063.81</c:v>
                </c:pt>
                <c:pt idx="5632">
                  <c:v>242.7</c:v>
                </c:pt>
                <c:pt idx="5633">
                  <c:v>3377.06</c:v>
                </c:pt>
                <c:pt idx="5634">
                  <c:v>123.93</c:v>
                </c:pt>
                <c:pt idx="5635">
                  <c:v>93.96</c:v>
                </c:pt>
                <c:pt idx="5636">
                  <c:v>32.619999999999997</c:v>
                </c:pt>
                <c:pt idx="5637">
                  <c:v>1818.41</c:v>
                </c:pt>
                <c:pt idx="5638">
                  <c:v>137.86000000000001</c:v>
                </c:pt>
                <c:pt idx="5639">
                  <c:v>105.23</c:v>
                </c:pt>
                <c:pt idx="5640">
                  <c:v>146.66</c:v>
                </c:pt>
                <c:pt idx="5641">
                  <c:v>492.18</c:v>
                </c:pt>
                <c:pt idx="5642">
                  <c:v>18.98</c:v>
                </c:pt>
                <c:pt idx="5643">
                  <c:v>18.72</c:v>
                </c:pt>
                <c:pt idx="5644">
                  <c:v>37.83</c:v>
                </c:pt>
                <c:pt idx="5645">
                  <c:v>138.87</c:v>
                </c:pt>
                <c:pt idx="5646">
                  <c:v>28.75</c:v>
                </c:pt>
                <c:pt idx="5647">
                  <c:v>73.5</c:v>
                </c:pt>
                <c:pt idx="5648">
                  <c:v>86.3</c:v>
                </c:pt>
                <c:pt idx="5649">
                  <c:v>155.69</c:v>
                </c:pt>
                <c:pt idx="5650">
                  <c:v>98.53</c:v>
                </c:pt>
                <c:pt idx="5651">
                  <c:v>8.9499999999999993</c:v>
                </c:pt>
                <c:pt idx="5652">
                  <c:v>14.17</c:v>
                </c:pt>
                <c:pt idx="5653">
                  <c:v>231.62</c:v>
                </c:pt>
                <c:pt idx="5654">
                  <c:v>16.27</c:v>
                </c:pt>
                <c:pt idx="5655">
                  <c:v>45.52</c:v>
                </c:pt>
                <c:pt idx="5656">
                  <c:v>1053.8900000000001</c:v>
                </c:pt>
                <c:pt idx="5657">
                  <c:v>458.96</c:v>
                </c:pt>
                <c:pt idx="5658">
                  <c:v>33.36</c:v>
                </c:pt>
                <c:pt idx="5659">
                  <c:v>427.19</c:v>
                </c:pt>
                <c:pt idx="5660">
                  <c:v>8566.76</c:v>
                </c:pt>
                <c:pt idx="5661">
                  <c:v>3373.16</c:v>
                </c:pt>
                <c:pt idx="5662">
                  <c:v>410.86</c:v>
                </c:pt>
                <c:pt idx="5663">
                  <c:v>173.5</c:v>
                </c:pt>
                <c:pt idx="5664">
                  <c:v>626.69000000000005</c:v>
                </c:pt>
                <c:pt idx="5665">
                  <c:v>3241.71</c:v>
                </c:pt>
                <c:pt idx="5666">
                  <c:v>68.89</c:v>
                </c:pt>
                <c:pt idx="5667">
                  <c:v>305.14</c:v>
                </c:pt>
                <c:pt idx="5668">
                  <c:v>253.67</c:v>
                </c:pt>
                <c:pt idx="5669">
                  <c:v>160.6</c:v>
                </c:pt>
                <c:pt idx="5670">
                  <c:v>62.18</c:v>
                </c:pt>
                <c:pt idx="5671">
                  <c:v>1803.92</c:v>
                </c:pt>
                <c:pt idx="5672">
                  <c:v>140.77000000000001</c:v>
                </c:pt>
                <c:pt idx="5673">
                  <c:v>451.34</c:v>
                </c:pt>
                <c:pt idx="5674">
                  <c:v>42.47</c:v>
                </c:pt>
                <c:pt idx="5675">
                  <c:v>72.349999999999994</c:v>
                </c:pt>
                <c:pt idx="5676">
                  <c:v>652.84</c:v>
                </c:pt>
                <c:pt idx="5677">
                  <c:v>12750.99</c:v>
                </c:pt>
                <c:pt idx="5678">
                  <c:v>20.54</c:v>
                </c:pt>
                <c:pt idx="5679">
                  <c:v>297.67</c:v>
                </c:pt>
                <c:pt idx="5680">
                  <c:v>28.95</c:v>
                </c:pt>
                <c:pt idx="5681">
                  <c:v>58.37</c:v>
                </c:pt>
                <c:pt idx="5682">
                  <c:v>41.2</c:v>
                </c:pt>
                <c:pt idx="5683">
                  <c:v>185.11</c:v>
                </c:pt>
                <c:pt idx="5684">
                  <c:v>6345.17</c:v>
                </c:pt>
                <c:pt idx="5685">
                  <c:v>10.89</c:v>
                </c:pt>
                <c:pt idx="5686">
                  <c:v>698.5</c:v>
                </c:pt>
                <c:pt idx="5687">
                  <c:v>321.08</c:v>
                </c:pt>
                <c:pt idx="5688">
                  <c:v>18.55</c:v>
                </c:pt>
                <c:pt idx="5689">
                  <c:v>299.63</c:v>
                </c:pt>
                <c:pt idx="5690">
                  <c:v>7840.04</c:v>
                </c:pt>
                <c:pt idx="5691">
                  <c:v>17.399999999999999</c:v>
                </c:pt>
                <c:pt idx="5692">
                  <c:v>1057.32</c:v>
                </c:pt>
                <c:pt idx="5693">
                  <c:v>119.25</c:v>
                </c:pt>
                <c:pt idx="5694">
                  <c:v>43.25</c:v>
                </c:pt>
                <c:pt idx="5695">
                  <c:v>407.8</c:v>
                </c:pt>
                <c:pt idx="5696">
                  <c:v>1094.33</c:v>
                </c:pt>
                <c:pt idx="5697">
                  <c:v>389.97</c:v>
                </c:pt>
                <c:pt idx="5698">
                  <c:v>22.46</c:v>
                </c:pt>
                <c:pt idx="5699">
                  <c:v>84.59</c:v>
                </c:pt>
                <c:pt idx="5700">
                  <c:v>1029.6300000000001</c:v>
                </c:pt>
                <c:pt idx="5701">
                  <c:v>35.619999999999997</c:v>
                </c:pt>
                <c:pt idx="5702">
                  <c:v>84.53</c:v>
                </c:pt>
                <c:pt idx="5703">
                  <c:v>46.32</c:v>
                </c:pt>
                <c:pt idx="5704">
                  <c:v>570.52</c:v>
                </c:pt>
                <c:pt idx="5705">
                  <c:v>21.77</c:v>
                </c:pt>
                <c:pt idx="5706">
                  <c:v>258.79000000000002</c:v>
                </c:pt>
                <c:pt idx="5707">
                  <c:v>345</c:v>
                </c:pt>
                <c:pt idx="5708">
                  <c:v>6269.79</c:v>
                </c:pt>
                <c:pt idx="5709">
                  <c:v>23.9</c:v>
                </c:pt>
                <c:pt idx="5710">
                  <c:v>176.86</c:v>
                </c:pt>
                <c:pt idx="5711">
                  <c:v>68.02</c:v>
                </c:pt>
                <c:pt idx="5712">
                  <c:v>49.8</c:v>
                </c:pt>
                <c:pt idx="5713">
                  <c:v>568.85</c:v>
                </c:pt>
                <c:pt idx="5714">
                  <c:v>50.13</c:v>
                </c:pt>
                <c:pt idx="5715">
                  <c:v>274.69</c:v>
                </c:pt>
                <c:pt idx="5716">
                  <c:v>76.42</c:v>
                </c:pt>
                <c:pt idx="5717">
                  <c:v>1725.73</c:v>
                </c:pt>
                <c:pt idx="5718">
                  <c:v>805.7</c:v>
                </c:pt>
                <c:pt idx="5719">
                  <c:v>11.03</c:v>
                </c:pt>
                <c:pt idx="5720">
                  <c:v>63.56</c:v>
                </c:pt>
                <c:pt idx="5721">
                  <c:v>1829.65</c:v>
                </c:pt>
                <c:pt idx="5722">
                  <c:v>77.23</c:v>
                </c:pt>
                <c:pt idx="5723">
                  <c:v>873.56</c:v>
                </c:pt>
                <c:pt idx="5724">
                  <c:v>591.58000000000004</c:v>
                </c:pt>
                <c:pt idx="5725">
                  <c:v>9666.7199999999993</c:v>
                </c:pt>
                <c:pt idx="5726">
                  <c:v>134.58000000000001</c:v>
                </c:pt>
                <c:pt idx="5727">
                  <c:v>656.48</c:v>
                </c:pt>
                <c:pt idx="5728">
                  <c:v>22908.3</c:v>
                </c:pt>
                <c:pt idx="5729">
                  <c:v>233.18</c:v>
                </c:pt>
                <c:pt idx="5730">
                  <c:v>32589.59</c:v>
                </c:pt>
                <c:pt idx="5731">
                  <c:v>6284.14</c:v>
                </c:pt>
                <c:pt idx="5732">
                  <c:v>19.600000000000001</c:v>
                </c:pt>
                <c:pt idx="5733">
                  <c:v>182.05</c:v>
                </c:pt>
                <c:pt idx="5734">
                  <c:v>1988.22</c:v>
                </c:pt>
                <c:pt idx="5735">
                  <c:v>308.86</c:v>
                </c:pt>
                <c:pt idx="5736">
                  <c:v>727.43</c:v>
                </c:pt>
                <c:pt idx="5737">
                  <c:v>3704.35</c:v>
                </c:pt>
                <c:pt idx="5738">
                  <c:v>289.64999999999998</c:v>
                </c:pt>
                <c:pt idx="5739">
                  <c:v>362.01</c:v>
                </c:pt>
                <c:pt idx="5740">
                  <c:v>402.36</c:v>
                </c:pt>
                <c:pt idx="5741">
                  <c:v>772.65</c:v>
                </c:pt>
                <c:pt idx="5742">
                  <c:v>678.7</c:v>
                </c:pt>
                <c:pt idx="5743">
                  <c:v>67.34</c:v>
                </c:pt>
                <c:pt idx="5744">
                  <c:v>367.46</c:v>
                </c:pt>
                <c:pt idx="5745">
                  <c:v>187.97</c:v>
                </c:pt>
                <c:pt idx="5746">
                  <c:v>1120.06</c:v>
                </c:pt>
                <c:pt idx="5747">
                  <c:v>33.65</c:v>
                </c:pt>
                <c:pt idx="5748">
                  <c:v>167.61</c:v>
                </c:pt>
                <c:pt idx="5749">
                  <c:v>740.87</c:v>
                </c:pt>
                <c:pt idx="5750">
                  <c:v>6704.87</c:v>
                </c:pt>
                <c:pt idx="5751">
                  <c:v>67.5</c:v>
                </c:pt>
                <c:pt idx="5752">
                  <c:v>9538.42</c:v>
                </c:pt>
                <c:pt idx="5753">
                  <c:v>2819.46</c:v>
                </c:pt>
                <c:pt idx="5754">
                  <c:v>189.77</c:v>
                </c:pt>
                <c:pt idx="5755">
                  <c:v>98.94</c:v>
                </c:pt>
                <c:pt idx="5756">
                  <c:v>169.68</c:v>
                </c:pt>
                <c:pt idx="5757">
                  <c:v>15.3</c:v>
                </c:pt>
                <c:pt idx="5758">
                  <c:v>92.76</c:v>
                </c:pt>
                <c:pt idx="5759">
                  <c:v>280.02</c:v>
                </c:pt>
                <c:pt idx="5760">
                  <c:v>3.92</c:v>
                </c:pt>
                <c:pt idx="5761">
                  <c:v>45.51</c:v>
                </c:pt>
                <c:pt idx="5762">
                  <c:v>397.64</c:v>
                </c:pt>
                <c:pt idx="5763">
                  <c:v>73.33</c:v>
                </c:pt>
                <c:pt idx="5764">
                  <c:v>93.86</c:v>
                </c:pt>
                <c:pt idx="5765">
                  <c:v>49.23</c:v>
                </c:pt>
                <c:pt idx="5766">
                  <c:v>1593.16</c:v>
                </c:pt>
                <c:pt idx="5767">
                  <c:v>77.209999999999994</c:v>
                </c:pt>
                <c:pt idx="5768">
                  <c:v>184.42</c:v>
                </c:pt>
                <c:pt idx="5769">
                  <c:v>66.12</c:v>
                </c:pt>
                <c:pt idx="5770">
                  <c:v>3.07</c:v>
                </c:pt>
                <c:pt idx="5771">
                  <c:v>255.83</c:v>
                </c:pt>
                <c:pt idx="5772">
                  <c:v>421.18</c:v>
                </c:pt>
                <c:pt idx="5773">
                  <c:v>12.14</c:v>
                </c:pt>
                <c:pt idx="5774">
                  <c:v>33.14</c:v>
                </c:pt>
                <c:pt idx="5775">
                  <c:v>1377.46</c:v>
                </c:pt>
                <c:pt idx="5776">
                  <c:v>173.35</c:v>
                </c:pt>
                <c:pt idx="5777">
                  <c:v>37.57</c:v>
                </c:pt>
                <c:pt idx="5778">
                  <c:v>6600.63</c:v>
                </c:pt>
                <c:pt idx="5779">
                  <c:v>1811.99</c:v>
                </c:pt>
                <c:pt idx="5780">
                  <c:v>1319.71</c:v>
                </c:pt>
                <c:pt idx="5781">
                  <c:v>164.31</c:v>
                </c:pt>
                <c:pt idx="5782">
                  <c:v>117.49</c:v>
                </c:pt>
                <c:pt idx="5783">
                  <c:v>350.92</c:v>
                </c:pt>
                <c:pt idx="5784">
                  <c:v>330.15</c:v>
                </c:pt>
                <c:pt idx="5785">
                  <c:v>16.600000000000001</c:v>
                </c:pt>
                <c:pt idx="5786">
                  <c:v>826.29</c:v>
                </c:pt>
                <c:pt idx="5787">
                  <c:v>309.74</c:v>
                </c:pt>
                <c:pt idx="5788">
                  <c:v>887.43</c:v>
                </c:pt>
                <c:pt idx="5789">
                  <c:v>305.64999999999998</c:v>
                </c:pt>
                <c:pt idx="5790">
                  <c:v>386.46</c:v>
                </c:pt>
                <c:pt idx="5791">
                  <c:v>554.64</c:v>
                </c:pt>
                <c:pt idx="5792">
                  <c:v>547.29</c:v>
                </c:pt>
                <c:pt idx="5793">
                  <c:v>799.76</c:v>
                </c:pt>
                <c:pt idx="5794">
                  <c:v>119.26</c:v>
                </c:pt>
                <c:pt idx="5795">
                  <c:v>71.010000000000005</c:v>
                </c:pt>
                <c:pt idx="5796">
                  <c:v>659.58</c:v>
                </c:pt>
                <c:pt idx="5797">
                  <c:v>4780.84</c:v>
                </c:pt>
                <c:pt idx="5798">
                  <c:v>33.520000000000003</c:v>
                </c:pt>
                <c:pt idx="5799">
                  <c:v>65.72</c:v>
                </c:pt>
                <c:pt idx="5800">
                  <c:v>13.5</c:v>
                </c:pt>
                <c:pt idx="5801">
                  <c:v>10.92</c:v>
                </c:pt>
                <c:pt idx="5802">
                  <c:v>609.09</c:v>
                </c:pt>
                <c:pt idx="5803">
                  <c:v>2761.94</c:v>
                </c:pt>
                <c:pt idx="5804">
                  <c:v>464.83</c:v>
                </c:pt>
                <c:pt idx="5805">
                  <c:v>17.53</c:v>
                </c:pt>
                <c:pt idx="5806">
                  <c:v>112.29</c:v>
                </c:pt>
                <c:pt idx="5807">
                  <c:v>84.99</c:v>
                </c:pt>
                <c:pt idx="5808">
                  <c:v>33.950000000000003</c:v>
                </c:pt>
                <c:pt idx="5809">
                  <c:v>19.05</c:v>
                </c:pt>
                <c:pt idx="5810">
                  <c:v>1206.76</c:v>
                </c:pt>
                <c:pt idx="5811">
                  <c:v>323.85000000000002</c:v>
                </c:pt>
                <c:pt idx="5812">
                  <c:v>104.87</c:v>
                </c:pt>
                <c:pt idx="5813">
                  <c:v>136.94999999999999</c:v>
                </c:pt>
                <c:pt idx="5814">
                  <c:v>40.32</c:v>
                </c:pt>
                <c:pt idx="5815">
                  <c:v>125.68</c:v>
                </c:pt>
                <c:pt idx="5816">
                  <c:v>71.08</c:v>
                </c:pt>
                <c:pt idx="5817">
                  <c:v>302.33999999999997</c:v>
                </c:pt>
                <c:pt idx="5818">
                  <c:v>107.24</c:v>
                </c:pt>
                <c:pt idx="5819">
                  <c:v>123.08</c:v>
                </c:pt>
                <c:pt idx="5820">
                  <c:v>669.63</c:v>
                </c:pt>
                <c:pt idx="5821">
                  <c:v>2812.32</c:v>
                </c:pt>
                <c:pt idx="5822">
                  <c:v>1917.35</c:v>
                </c:pt>
                <c:pt idx="5823">
                  <c:v>334.44</c:v>
                </c:pt>
                <c:pt idx="5824">
                  <c:v>477.93</c:v>
                </c:pt>
                <c:pt idx="5825">
                  <c:v>386.28</c:v>
                </c:pt>
                <c:pt idx="5826">
                  <c:v>174.53</c:v>
                </c:pt>
                <c:pt idx="5827">
                  <c:v>178.36</c:v>
                </c:pt>
                <c:pt idx="5828">
                  <c:v>3.63</c:v>
                </c:pt>
                <c:pt idx="5829">
                  <c:v>50.22</c:v>
                </c:pt>
                <c:pt idx="5830">
                  <c:v>305.76</c:v>
                </c:pt>
                <c:pt idx="5831">
                  <c:v>85.23</c:v>
                </c:pt>
                <c:pt idx="5832">
                  <c:v>175.21</c:v>
                </c:pt>
                <c:pt idx="5833">
                  <c:v>120.18</c:v>
                </c:pt>
                <c:pt idx="5834">
                  <c:v>44.52</c:v>
                </c:pt>
                <c:pt idx="5835">
                  <c:v>336.2</c:v>
                </c:pt>
                <c:pt idx="5836">
                  <c:v>556.61</c:v>
                </c:pt>
                <c:pt idx="5837">
                  <c:v>64.48</c:v>
                </c:pt>
                <c:pt idx="5838">
                  <c:v>155.16</c:v>
                </c:pt>
                <c:pt idx="5839">
                  <c:v>34.72</c:v>
                </c:pt>
                <c:pt idx="5840">
                  <c:v>63.37</c:v>
                </c:pt>
                <c:pt idx="5841">
                  <c:v>54.05</c:v>
                </c:pt>
                <c:pt idx="5842">
                  <c:v>80.58</c:v>
                </c:pt>
                <c:pt idx="5843">
                  <c:v>6.73</c:v>
                </c:pt>
                <c:pt idx="5844">
                  <c:v>4845.2700000000004</c:v>
                </c:pt>
                <c:pt idx="5845">
                  <c:v>94.63</c:v>
                </c:pt>
                <c:pt idx="5846">
                  <c:v>88.38</c:v>
                </c:pt>
                <c:pt idx="5847">
                  <c:v>77.05</c:v>
                </c:pt>
                <c:pt idx="5848">
                  <c:v>1657.17</c:v>
                </c:pt>
                <c:pt idx="5849">
                  <c:v>19.68</c:v>
                </c:pt>
                <c:pt idx="5850">
                  <c:v>9798.84</c:v>
                </c:pt>
                <c:pt idx="5851">
                  <c:v>154.11000000000001</c:v>
                </c:pt>
                <c:pt idx="5852">
                  <c:v>242.97</c:v>
                </c:pt>
                <c:pt idx="5853">
                  <c:v>755.51</c:v>
                </c:pt>
                <c:pt idx="5854">
                  <c:v>12.41</c:v>
                </c:pt>
                <c:pt idx="5855">
                  <c:v>158.26</c:v>
                </c:pt>
                <c:pt idx="5856">
                  <c:v>62.16</c:v>
                </c:pt>
                <c:pt idx="5857">
                  <c:v>377.13</c:v>
                </c:pt>
                <c:pt idx="5858">
                  <c:v>200.61</c:v>
                </c:pt>
                <c:pt idx="5859">
                  <c:v>344.16</c:v>
                </c:pt>
                <c:pt idx="5860">
                  <c:v>2518.37</c:v>
                </c:pt>
                <c:pt idx="5861">
                  <c:v>237.83</c:v>
                </c:pt>
                <c:pt idx="5862">
                  <c:v>53.02</c:v>
                </c:pt>
                <c:pt idx="5863">
                  <c:v>6.66</c:v>
                </c:pt>
                <c:pt idx="5864">
                  <c:v>84.49</c:v>
                </c:pt>
                <c:pt idx="5865">
                  <c:v>151.32</c:v>
                </c:pt>
                <c:pt idx="5866">
                  <c:v>66.13</c:v>
                </c:pt>
                <c:pt idx="5867">
                  <c:v>95.42</c:v>
                </c:pt>
                <c:pt idx="5868">
                  <c:v>554.17999999999995</c:v>
                </c:pt>
                <c:pt idx="5869">
                  <c:v>384.21</c:v>
                </c:pt>
                <c:pt idx="5870">
                  <c:v>2786.27</c:v>
                </c:pt>
                <c:pt idx="5871">
                  <c:v>38.950000000000003</c:v>
                </c:pt>
                <c:pt idx="5872">
                  <c:v>308.04000000000002</c:v>
                </c:pt>
                <c:pt idx="5873">
                  <c:v>101.41</c:v>
                </c:pt>
                <c:pt idx="5874">
                  <c:v>347.32</c:v>
                </c:pt>
                <c:pt idx="5875">
                  <c:v>803.33</c:v>
                </c:pt>
                <c:pt idx="5876">
                  <c:v>248.84</c:v>
                </c:pt>
                <c:pt idx="5877">
                  <c:v>7.21</c:v>
                </c:pt>
                <c:pt idx="5878">
                  <c:v>64.97</c:v>
                </c:pt>
                <c:pt idx="5879">
                  <c:v>85.99</c:v>
                </c:pt>
                <c:pt idx="5880">
                  <c:v>513.92999999999995</c:v>
                </c:pt>
                <c:pt idx="5881">
                  <c:v>15.56</c:v>
                </c:pt>
                <c:pt idx="5882">
                  <c:v>2260.6</c:v>
                </c:pt>
                <c:pt idx="5883">
                  <c:v>170.46</c:v>
                </c:pt>
                <c:pt idx="5884">
                  <c:v>2102.16</c:v>
                </c:pt>
                <c:pt idx="5885">
                  <c:v>242.21</c:v>
                </c:pt>
                <c:pt idx="5886">
                  <c:v>260.58</c:v>
                </c:pt>
                <c:pt idx="5887">
                  <c:v>58.81</c:v>
                </c:pt>
                <c:pt idx="5888">
                  <c:v>389.24</c:v>
                </c:pt>
                <c:pt idx="5889">
                  <c:v>253.87</c:v>
                </c:pt>
                <c:pt idx="5890">
                  <c:v>5880.46</c:v>
                </c:pt>
                <c:pt idx="5891">
                  <c:v>577.25</c:v>
                </c:pt>
                <c:pt idx="5892">
                  <c:v>4075.18</c:v>
                </c:pt>
                <c:pt idx="5893">
                  <c:v>1798.23</c:v>
                </c:pt>
                <c:pt idx="5894">
                  <c:v>13</c:v>
                </c:pt>
                <c:pt idx="5895">
                  <c:v>8.24</c:v>
                </c:pt>
                <c:pt idx="5896">
                  <c:v>727.2</c:v>
                </c:pt>
                <c:pt idx="5897">
                  <c:v>69.45</c:v>
                </c:pt>
                <c:pt idx="5898">
                  <c:v>317.85000000000002</c:v>
                </c:pt>
                <c:pt idx="5899">
                  <c:v>95.05</c:v>
                </c:pt>
                <c:pt idx="5900">
                  <c:v>103.34</c:v>
                </c:pt>
                <c:pt idx="5901">
                  <c:v>468.39</c:v>
                </c:pt>
                <c:pt idx="5902">
                  <c:v>83.47</c:v>
                </c:pt>
                <c:pt idx="5903">
                  <c:v>44.83</c:v>
                </c:pt>
                <c:pt idx="5904">
                  <c:v>1389.87</c:v>
                </c:pt>
                <c:pt idx="5905">
                  <c:v>1887.03</c:v>
                </c:pt>
                <c:pt idx="5906">
                  <c:v>6173.42</c:v>
                </c:pt>
                <c:pt idx="5907">
                  <c:v>1553.7</c:v>
                </c:pt>
                <c:pt idx="5908">
                  <c:v>92.25</c:v>
                </c:pt>
                <c:pt idx="5909">
                  <c:v>5566.52</c:v>
                </c:pt>
                <c:pt idx="5910">
                  <c:v>30.75</c:v>
                </c:pt>
                <c:pt idx="5911">
                  <c:v>542.98</c:v>
                </c:pt>
                <c:pt idx="5912">
                  <c:v>18.68</c:v>
                </c:pt>
                <c:pt idx="5913">
                  <c:v>36.299999999999997</c:v>
                </c:pt>
                <c:pt idx="5914">
                  <c:v>39.79</c:v>
                </c:pt>
                <c:pt idx="5915">
                  <c:v>16.03</c:v>
                </c:pt>
                <c:pt idx="5916">
                  <c:v>137</c:v>
                </c:pt>
                <c:pt idx="5917">
                  <c:v>96.14</c:v>
                </c:pt>
                <c:pt idx="5918">
                  <c:v>589.97</c:v>
                </c:pt>
                <c:pt idx="5919">
                  <c:v>286.58999999999997</c:v>
                </c:pt>
                <c:pt idx="5920">
                  <c:v>182.35</c:v>
                </c:pt>
                <c:pt idx="5921">
                  <c:v>43.15</c:v>
                </c:pt>
                <c:pt idx="5922">
                  <c:v>46.58</c:v>
                </c:pt>
                <c:pt idx="5923">
                  <c:v>299.57</c:v>
                </c:pt>
                <c:pt idx="5924">
                  <c:v>305.83999999999997</c:v>
                </c:pt>
                <c:pt idx="5925">
                  <c:v>281.98</c:v>
                </c:pt>
                <c:pt idx="5926">
                  <c:v>746.05</c:v>
                </c:pt>
                <c:pt idx="5927">
                  <c:v>25.35</c:v>
                </c:pt>
                <c:pt idx="5928">
                  <c:v>43.48</c:v>
                </c:pt>
                <c:pt idx="5929">
                  <c:v>517.30999999999995</c:v>
                </c:pt>
                <c:pt idx="5930">
                  <c:v>511.1</c:v>
                </c:pt>
                <c:pt idx="5931">
                  <c:v>19.32</c:v>
                </c:pt>
                <c:pt idx="5932">
                  <c:v>80.239999999999995</c:v>
                </c:pt>
                <c:pt idx="5933">
                  <c:v>3519.39</c:v>
                </c:pt>
                <c:pt idx="5934">
                  <c:v>556.79</c:v>
                </c:pt>
                <c:pt idx="5935">
                  <c:v>115.37</c:v>
                </c:pt>
                <c:pt idx="5936">
                  <c:v>449</c:v>
                </c:pt>
                <c:pt idx="5937">
                  <c:v>1051.28</c:v>
                </c:pt>
                <c:pt idx="5938">
                  <c:v>227.68</c:v>
                </c:pt>
                <c:pt idx="5939">
                  <c:v>86.8</c:v>
                </c:pt>
                <c:pt idx="5940">
                  <c:v>443.9</c:v>
                </c:pt>
                <c:pt idx="5941">
                  <c:v>873.87</c:v>
                </c:pt>
                <c:pt idx="5942">
                  <c:v>9133.1200000000008</c:v>
                </c:pt>
                <c:pt idx="5943">
                  <c:v>436.88</c:v>
                </c:pt>
                <c:pt idx="5944">
                  <c:v>381.91</c:v>
                </c:pt>
                <c:pt idx="5945">
                  <c:v>1720.12</c:v>
                </c:pt>
                <c:pt idx="5946">
                  <c:v>3713.93</c:v>
                </c:pt>
                <c:pt idx="5947">
                  <c:v>36532.46</c:v>
                </c:pt>
                <c:pt idx="5948">
                  <c:v>1668.07</c:v>
                </c:pt>
                <c:pt idx="5949">
                  <c:v>761.67</c:v>
                </c:pt>
                <c:pt idx="5950">
                  <c:v>5014.07</c:v>
                </c:pt>
                <c:pt idx="5951">
                  <c:v>3414.57</c:v>
                </c:pt>
                <c:pt idx="5952">
                  <c:v>515.42999999999995</c:v>
                </c:pt>
                <c:pt idx="5953">
                  <c:v>1713.8</c:v>
                </c:pt>
                <c:pt idx="5954">
                  <c:v>116.69</c:v>
                </c:pt>
                <c:pt idx="5955">
                  <c:v>395.45</c:v>
                </c:pt>
                <c:pt idx="5956">
                  <c:v>360.54</c:v>
                </c:pt>
                <c:pt idx="5957">
                  <c:v>1253.92</c:v>
                </c:pt>
                <c:pt idx="5958">
                  <c:v>472.62</c:v>
                </c:pt>
                <c:pt idx="5959">
                  <c:v>10588.96</c:v>
                </c:pt>
                <c:pt idx="5960">
                  <c:v>90.14</c:v>
                </c:pt>
                <c:pt idx="5961">
                  <c:v>321.52</c:v>
                </c:pt>
                <c:pt idx="5962">
                  <c:v>853.64</c:v>
                </c:pt>
                <c:pt idx="5963">
                  <c:v>133.01</c:v>
                </c:pt>
                <c:pt idx="5964">
                  <c:v>476.06</c:v>
                </c:pt>
                <c:pt idx="5965">
                  <c:v>29.17</c:v>
                </c:pt>
                <c:pt idx="5966">
                  <c:v>95.87</c:v>
                </c:pt>
                <c:pt idx="5967">
                  <c:v>118.16</c:v>
                </c:pt>
                <c:pt idx="5968">
                  <c:v>2703.56</c:v>
                </c:pt>
                <c:pt idx="5969">
                  <c:v>186.19</c:v>
                </c:pt>
                <c:pt idx="5970">
                  <c:v>1227.94</c:v>
                </c:pt>
                <c:pt idx="5971">
                  <c:v>255.28</c:v>
                </c:pt>
                <c:pt idx="5972">
                  <c:v>194.76</c:v>
                </c:pt>
                <c:pt idx="5973">
                  <c:v>294.97000000000003</c:v>
                </c:pt>
                <c:pt idx="5974">
                  <c:v>2458.0500000000002</c:v>
                </c:pt>
                <c:pt idx="5975">
                  <c:v>2465.75</c:v>
                </c:pt>
                <c:pt idx="5976">
                  <c:v>117.75</c:v>
                </c:pt>
                <c:pt idx="5977">
                  <c:v>90.16</c:v>
                </c:pt>
                <c:pt idx="5978">
                  <c:v>120.18</c:v>
                </c:pt>
                <c:pt idx="5979">
                  <c:v>650.25</c:v>
                </c:pt>
                <c:pt idx="5980">
                  <c:v>272.12</c:v>
                </c:pt>
                <c:pt idx="5981">
                  <c:v>487.33</c:v>
                </c:pt>
                <c:pt idx="5982">
                  <c:v>85.8</c:v>
                </c:pt>
                <c:pt idx="5983">
                  <c:v>2043.69</c:v>
                </c:pt>
                <c:pt idx="5984">
                  <c:v>115.17</c:v>
                </c:pt>
                <c:pt idx="5985">
                  <c:v>428.85</c:v>
                </c:pt>
                <c:pt idx="5986">
                  <c:v>342.54</c:v>
                </c:pt>
                <c:pt idx="5987">
                  <c:v>225.14</c:v>
                </c:pt>
                <c:pt idx="5988">
                  <c:v>840.36</c:v>
                </c:pt>
                <c:pt idx="5989">
                  <c:v>3231.78</c:v>
                </c:pt>
                <c:pt idx="5990">
                  <c:v>272.61</c:v>
                </c:pt>
                <c:pt idx="5991">
                  <c:v>27.96</c:v>
                </c:pt>
                <c:pt idx="5992">
                  <c:v>1635.38</c:v>
                </c:pt>
                <c:pt idx="5993">
                  <c:v>58.48</c:v>
                </c:pt>
                <c:pt idx="5994">
                  <c:v>40.049999999999997</c:v>
                </c:pt>
                <c:pt idx="5995">
                  <c:v>1133.3499999999999</c:v>
                </c:pt>
                <c:pt idx="5996">
                  <c:v>41.49</c:v>
                </c:pt>
                <c:pt idx="5997">
                  <c:v>7124.7</c:v>
                </c:pt>
                <c:pt idx="5998">
                  <c:v>1117.6600000000001</c:v>
                </c:pt>
                <c:pt idx="5999">
                  <c:v>807</c:v>
                </c:pt>
                <c:pt idx="6000">
                  <c:v>319.3</c:v>
                </c:pt>
                <c:pt idx="6001">
                  <c:v>811.21</c:v>
                </c:pt>
                <c:pt idx="6002">
                  <c:v>169.46</c:v>
                </c:pt>
                <c:pt idx="6003">
                  <c:v>5768.12</c:v>
                </c:pt>
                <c:pt idx="6004">
                  <c:v>1547.44</c:v>
                </c:pt>
                <c:pt idx="6005">
                  <c:v>51.85</c:v>
                </c:pt>
                <c:pt idx="6006">
                  <c:v>55.25</c:v>
                </c:pt>
                <c:pt idx="6007">
                  <c:v>551.22</c:v>
                </c:pt>
                <c:pt idx="6008">
                  <c:v>260.56</c:v>
                </c:pt>
                <c:pt idx="6009">
                  <c:v>1209.49</c:v>
                </c:pt>
                <c:pt idx="6010">
                  <c:v>180</c:v>
                </c:pt>
                <c:pt idx="6011">
                  <c:v>276.08</c:v>
                </c:pt>
                <c:pt idx="6012">
                  <c:v>155.35</c:v>
                </c:pt>
                <c:pt idx="6013">
                  <c:v>142.56</c:v>
                </c:pt>
                <c:pt idx="6014">
                  <c:v>83.93</c:v>
                </c:pt>
                <c:pt idx="6015">
                  <c:v>230.64</c:v>
                </c:pt>
                <c:pt idx="6016">
                  <c:v>341.27</c:v>
                </c:pt>
                <c:pt idx="6017">
                  <c:v>1703.74</c:v>
                </c:pt>
                <c:pt idx="6018">
                  <c:v>187.54</c:v>
                </c:pt>
                <c:pt idx="6019">
                  <c:v>172.16</c:v>
                </c:pt>
                <c:pt idx="6020">
                  <c:v>463.63</c:v>
                </c:pt>
                <c:pt idx="6021">
                  <c:v>135.94999999999999</c:v>
                </c:pt>
                <c:pt idx="6022">
                  <c:v>193.88</c:v>
                </c:pt>
                <c:pt idx="6023">
                  <c:v>10.06</c:v>
                </c:pt>
                <c:pt idx="6024">
                  <c:v>174.47</c:v>
                </c:pt>
                <c:pt idx="6025">
                  <c:v>990.25</c:v>
                </c:pt>
                <c:pt idx="6026">
                  <c:v>27.96</c:v>
                </c:pt>
                <c:pt idx="6027">
                  <c:v>1081.5</c:v>
                </c:pt>
                <c:pt idx="6028">
                  <c:v>9.43</c:v>
                </c:pt>
                <c:pt idx="6029">
                  <c:v>103.94</c:v>
                </c:pt>
                <c:pt idx="6030">
                  <c:v>1710.94</c:v>
                </c:pt>
                <c:pt idx="6031">
                  <c:v>14.76</c:v>
                </c:pt>
                <c:pt idx="6032">
                  <c:v>138.24</c:v>
                </c:pt>
                <c:pt idx="6033">
                  <c:v>1337.78</c:v>
                </c:pt>
                <c:pt idx="6034">
                  <c:v>4382.25</c:v>
                </c:pt>
                <c:pt idx="6035">
                  <c:v>324.66000000000003</c:v>
                </c:pt>
                <c:pt idx="6036">
                  <c:v>100.97</c:v>
                </c:pt>
                <c:pt idx="6037">
                  <c:v>808.44</c:v>
                </c:pt>
                <c:pt idx="6038">
                  <c:v>67.41</c:v>
                </c:pt>
                <c:pt idx="6039">
                  <c:v>534.61</c:v>
                </c:pt>
                <c:pt idx="6040">
                  <c:v>936.21</c:v>
                </c:pt>
                <c:pt idx="6041">
                  <c:v>58.74</c:v>
                </c:pt>
                <c:pt idx="6042">
                  <c:v>45.64</c:v>
                </c:pt>
                <c:pt idx="6043">
                  <c:v>77.510000000000005</c:v>
                </c:pt>
                <c:pt idx="6044">
                  <c:v>132.21</c:v>
                </c:pt>
                <c:pt idx="6045">
                  <c:v>55.08</c:v>
                </c:pt>
                <c:pt idx="6046">
                  <c:v>104.17</c:v>
                </c:pt>
                <c:pt idx="6047">
                  <c:v>34.99</c:v>
                </c:pt>
                <c:pt idx="6048">
                  <c:v>74.069999999999993</c:v>
                </c:pt>
                <c:pt idx="6049">
                  <c:v>15.96</c:v>
                </c:pt>
                <c:pt idx="6050">
                  <c:v>20.399999999999999</c:v>
                </c:pt>
                <c:pt idx="6051">
                  <c:v>67.3</c:v>
                </c:pt>
                <c:pt idx="6052">
                  <c:v>679.23</c:v>
                </c:pt>
                <c:pt idx="6053">
                  <c:v>367.17</c:v>
                </c:pt>
                <c:pt idx="6054">
                  <c:v>92.08</c:v>
                </c:pt>
                <c:pt idx="6055">
                  <c:v>266.77999999999997</c:v>
                </c:pt>
                <c:pt idx="6056">
                  <c:v>261.08</c:v>
                </c:pt>
                <c:pt idx="6057">
                  <c:v>294.87</c:v>
                </c:pt>
                <c:pt idx="6058">
                  <c:v>10160.5</c:v>
                </c:pt>
                <c:pt idx="6059">
                  <c:v>28.21</c:v>
                </c:pt>
                <c:pt idx="6060">
                  <c:v>75.75</c:v>
                </c:pt>
                <c:pt idx="6061">
                  <c:v>1608.11</c:v>
                </c:pt>
                <c:pt idx="6062">
                  <c:v>68.36</c:v>
                </c:pt>
                <c:pt idx="6063">
                  <c:v>73.52</c:v>
                </c:pt>
                <c:pt idx="6064">
                  <c:v>16.850000000000001</c:v>
                </c:pt>
                <c:pt idx="6065">
                  <c:v>1136.43</c:v>
                </c:pt>
                <c:pt idx="6066">
                  <c:v>860.69</c:v>
                </c:pt>
                <c:pt idx="6067">
                  <c:v>2417.23</c:v>
                </c:pt>
                <c:pt idx="6068">
                  <c:v>8.0399999999999991</c:v>
                </c:pt>
                <c:pt idx="6069">
                  <c:v>62.42</c:v>
                </c:pt>
                <c:pt idx="6070">
                  <c:v>511.07</c:v>
                </c:pt>
                <c:pt idx="6071">
                  <c:v>3523.6</c:v>
                </c:pt>
                <c:pt idx="6072">
                  <c:v>127.16</c:v>
                </c:pt>
                <c:pt idx="6073">
                  <c:v>81.180000000000007</c:v>
                </c:pt>
                <c:pt idx="6074">
                  <c:v>88.42</c:v>
                </c:pt>
                <c:pt idx="6075">
                  <c:v>45.34</c:v>
                </c:pt>
                <c:pt idx="6076">
                  <c:v>20.96</c:v>
                </c:pt>
                <c:pt idx="6077">
                  <c:v>30.19</c:v>
                </c:pt>
                <c:pt idx="6078">
                  <c:v>622.82000000000005</c:v>
                </c:pt>
                <c:pt idx="6079">
                  <c:v>4229.32</c:v>
                </c:pt>
                <c:pt idx="6080">
                  <c:v>897.87</c:v>
                </c:pt>
                <c:pt idx="6081">
                  <c:v>2310.91</c:v>
                </c:pt>
                <c:pt idx="6082">
                  <c:v>129.38</c:v>
                </c:pt>
                <c:pt idx="6083">
                  <c:v>1215.72</c:v>
                </c:pt>
                <c:pt idx="6084">
                  <c:v>112.67</c:v>
                </c:pt>
                <c:pt idx="6085">
                  <c:v>18.23</c:v>
                </c:pt>
                <c:pt idx="6086">
                  <c:v>23.7</c:v>
                </c:pt>
                <c:pt idx="6087">
                  <c:v>407.28</c:v>
                </c:pt>
                <c:pt idx="6088">
                  <c:v>19.010000000000002</c:v>
                </c:pt>
                <c:pt idx="6089">
                  <c:v>57.96</c:v>
                </c:pt>
                <c:pt idx="6090">
                  <c:v>1369.95</c:v>
                </c:pt>
                <c:pt idx="6091">
                  <c:v>5308.57</c:v>
                </c:pt>
                <c:pt idx="6092">
                  <c:v>99.75</c:v>
                </c:pt>
                <c:pt idx="6093">
                  <c:v>29.16</c:v>
                </c:pt>
                <c:pt idx="6094">
                  <c:v>34.36</c:v>
                </c:pt>
                <c:pt idx="6095">
                  <c:v>10.050000000000001</c:v>
                </c:pt>
                <c:pt idx="6096">
                  <c:v>22.5</c:v>
                </c:pt>
                <c:pt idx="6097">
                  <c:v>83.09</c:v>
                </c:pt>
                <c:pt idx="6098">
                  <c:v>182.42</c:v>
                </c:pt>
                <c:pt idx="6099">
                  <c:v>10.49</c:v>
                </c:pt>
                <c:pt idx="6100">
                  <c:v>26.25</c:v>
                </c:pt>
                <c:pt idx="6101">
                  <c:v>22.8</c:v>
                </c:pt>
                <c:pt idx="6102">
                  <c:v>68.489999999999995</c:v>
                </c:pt>
                <c:pt idx="6103">
                  <c:v>77.25</c:v>
                </c:pt>
                <c:pt idx="6104">
                  <c:v>68.41</c:v>
                </c:pt>
                <c:pt idx="6105">
                  <c:v>321.14999999999998</c:v>
                </c:pt>
                <c:pt idx="6106">
                  <c:v>291.82</c:v>
                </c:pt>
                <c:pt idx="6107">
                  <c:v>58.06</c:v>
                </c:pt>
                <c:pt idx="6108">
                  <c:v>153.46</c:v>
                </c:pt>
                <c:pt idx="6109">
                  <c:v>191.83</c:v>
                </c:pt>
                <c:pt idx="6110">
                  <c:v>514.38</c:v>
                </c:pt>
                <c:pt idx="6111">
                  <c:v>1617.03</c:v>
                </c:pt>
                <c:pt idx="6112">
                  <c:v>58.79</c:v>
                </c:pt>
                <c:pt idx="6113">
                  <c:v>108</c:v>
                </c:pt>
                <c:pt idx="6114">
                  <c:v>51.41</c:v>
                </c:pt>
                <c:pt idx="6115">
                  <c:v>386.92</c:v>
                </c:pt>
                <c:pt idx="6116">
                  <c:v>35.56</c:v>
                </c:pt>
                <c:pt idx="6117">
                  <c:v>280.37</c:v>
                </c:pt>
                <c:pt idx="6118">
                  <c:v>7499.07</c:v>
                </c:pt>
                <c:pt idx="6119">
                  <c:v>50.75</c:v>
                </c:pt>
                <c:pt idx="6120">
                  <c:v>68.72</c:v>
                </c:pt>
                <c:pt idx="6121">
                  <c:v>618.96</c:v>
                </c:pt>
                <c:pt idx="6122">
                  <c:v>77.540000000000006</c:v>
                </c:pt>
                <c:pt idx="6123">
                  <c:v>172.76</c:v>
                </c:pt>
                <c:pt idx="6124">
                  <c:v>2230.38</c:v>
                </c:pt>
                <c:pt idx="6125">
                  <c:v>361.72</c:v>
                </c:pt>
                <c:pt idx="6126">
                  <c:v>1373.47</c:v>
                </c:pt>
                <c:pt idx="6127">
                  <c:v>43.91</c:v>
                </c:pt>
                <c:pt idx="6128">
                  <c:v>62.33</c:v>
                </c:pt>
                <c:pt idx="6129">
                  <c:v>882.94</c:v>
                </c:pt>
                <c:pt idx="6130">
                  <c:v>91.92</c:v>
                </c:pt>
                <c:pt idx="6131">
                  <c:v>7</c:v>
                </c:pt>
                <c:pt idx="6132">
                  <c:v>1050.99</c:v>
                </c:pt>
                <c:pt idx="6133">
                  <c:v>302.35000000000002</c:v>
                </c:pt>
                <c:pt idx="6134">
                  <c:v>214.14</c:v>
                </c:pt>
                <c:pt idx="6135">
                  <c:v>751.07</c:v>
                </c:pt>
                <c:pt idx="6136">
                  <c:v>73.290000000000006</c:v>
                </c:pt>
                <c:pt idx="6137">
                  <c:v>2961.32</c:v>
                </c:pt>
                <c:pt idx="6138">
                  <c:v>3457.99</c:v>
                </c:pt>
                <c:pt idx="6139">
                  <c:v>47.97</c:v>
                </c:pt>
                <c:pt idx="6140">
                  <c:v>188.52</c:v>
                </c:pt>
                <c:pt idx="6141">
                  <c:v>87.11</c:v>
                </c:pt>
                <c:pt idx="6142">
                  <c:v>170.46</c:v>
                </c:pt>
                <c:pt idx="6143">
                  <c:v>4.95</c:v>
                </c:pt>
                <c:pt idx="6144">
                  <c:v>461.24</c:v>
                </c:pt>
                <c:pt idx="6145">
                  <c:v>392.85</c:v>
                </c:pt>
                <c:pt idx="6146">
                  <c:v>856.82</c:v>
                </c:pt>
                <c:pt idx="6147">
                  <c:v>118.77</c:v>
                </c:pt>
                <c:pt idx="6148">
                  <c:v>95.67</c:v>
                </c:pt>
                <c:pt idx="6149">
                  <c:v>56.55</c:v>
                </c:pt>
                <c:pt idx="6150">
                  <c:v>80.78</c:v>
                </c:pt>
                <c:pt idx="6151">
                  <c:v>164.11</c:v>
                </c:pt>
                <c:pt idx="6152">
                  <c:v>577.75</c:v>
                </c:pt>
                <c:pt idx="6153">
                  <c:v>1561.65</c:v>
                </c:pt>
                <c:pt idx="6154">
                  <c:v>134.1</c:v>
                </c:pt>
                <c:pt idx="6155">
                  <c:v>97.77</c:v>
                </c:pt>
                <c:pt idx="6156">
                  <c:v>59.4</c:v>
                </c:pt>
                <c:pt idx="6157">
                  <c:v>66.459999999999994</c:v>
                </c:pt>
                <c:pt idx="6158">
                  <c:v>1012.67</c:v>
                </c:pt>
                <c:pt idx="6159">
                  <c:v>78.62</c:v>
                </c:pt>
                <c:pt idx="6160">
                  <c:v>113.38</c:v>
                </c:pt>
                <c:pt idx="6161">
                  <c:v>419.59</c:v>
                </c:pt>
                <c:pt idx="6162">
                  <c:v>35.35</c:v>
                </c:pt>
                <c:pt idx="6163">
                  <c:v>248.21</c:v>
                </c:pt>
                <c:pt idx="6164">
                  <c:v>21.73</c:v>
                </c:pt>
                <c:pt idx="6165">
                  <c:v>5055.87</c:v>
                </c:pt>
                <c:pt idx="6166">
                  <c:v>19.86</c:v>
                </c:pt>
                <c:pt idx="6167">
                  <c:v>42.01</c:v>
                </c:pt>
                <c:pt idx="6168">
                  <c:v>1196.18</c:v>
                </c:pt>
                <c:pt idx="6169">
                  <c:v>4086.5</c:v>
                </c:pt>
                <c:pt idx="6170">
                  <c:v>1734.17</c:v>
                </c:pt>
                <c:pt idx="6171">
                  <c:v>12.98</c:v>
                </c:pt>
                <c:pt idx="6172">
                  <c:v>138.49</c:v>
                </c:pt>
                <c:pt idx="6173">
                  <c:v>62</c:v>
                </c:pt>
                <c:pt idx="6174">
                  <c:v>375.03</c:v>
                </c:pt>
                <c:pt idx="6175">
                  <c:v>22.11</c:v>
                </c:pt>
                <c:pt idx="6176">
                  <c:v>2875.35</c:v>
                </c:pt>
                <c:pt idx="6177">
                  <c:v>1709.23</c:v>
                </c:pt>
                <c:pt idx="6178">
                  <c:v>88.91</c:v>
                </c:pt>
                <c:pt idx="6179">
                  <c:v>267.7</c:v>
                </c:pt>
                <c:pt idx="6180">
                  <c:v>416.73</c:v>
                </c:pt>
                <c:pt idx="6181">
                  <c:v>78.08</c:v>
                </c:pt>
                <c:pt idx="6182">
                  <c:v>2013.88</c:v>
                </c:pt>
                <c:pt idx="6183">
                  <c:v>201.32</c:v>
                </c:pt>
                <c:pt idx="6184">
                  <c:v>115.41</c:v>
                </c:pt>
                <c:pt idx="6185">
                  <c:v>584.88</c:v>
                </c:pt>
                <c:pt idx="6186">
                  <c:v>139.11000000000001</c:v>
                </c:pt>
                <c:pt idx="6187">
                  <c:v>298.51</c:v>
                </c:pt>
                <c:pt idx="6188">
                  <c:v>191.1</c:v>
                </c:pt>
                <c:pt idx="6189">
                  <c:v>1362.66</c:v>
                </c:pt>
                <c:pt idx="6190">
                  <c:v>363.82</c:v>
                </c:pt>
                <c:pt idx="6191">
                  <c:v>1397.5</c:v>
                </c:pt>
                <c:pt idx="6192">
                  <c:v>1333.58</c:v>
                </c:pt>
                <c:pt idx="6193">
                  <c:v>3846.06</c:v>
                </c:pt>
                <c:pt idx="6194">
                  <c:v>731.91</c:v>
                </c:pt>
                <c:pt idx="6195">
                  <c:v>701.8</c:v>
                </c:pt>
                <c:pt idx="6196">
                  <c:v>2614.1</c:v>
                </c:pt>
                <c:pt idx="6197">
                  <c:v>3674.97</c:v>
                </c:pt>
                <c:pt idx="6198">
                  <c:v>134.83000000000001</c:v>
                </c:pt>
                <c:pt idx="6199">
                  <c:v>65.180000000000007</c:v>
                </c:pt>
                <c:pt idx="6200">
                  <c:v>200.57</c:v>
                </c:pt>
                <c:pt idx="6201">
                  <c:v>35.93</c:v>
                </c:pt>
                <c:pt idx="6202">
                  <c:v>96.03</c:v>
                </c:pt>
                <c:pt idx="6203">
                  <c:v>568.17999999999995</c:v>
                </c:pt>
                <c:pt idx="6204">
                  <c:v>70.91</c:v>
                </c:pt>
                <c:pt idx="6205">
                  <c:v>39.15</c:v>
                </c:pt>
                <c:pt idx="6206">
                  <c:v>1621.64</c:v>
                </c:pt>
                <c:pt idx="6207">
                  <c:v>93.57</c:v>
                </c:pt>
                <c:pt idx="6208">
                  <c:v>308.89</c:v>
                </c:pt>
                <c:pt idx="6209">
                  <c:v>1610.84</c:v>
                </c:pt>
                <c:pt idx="6210">
                  <c:v>7.36</c:v>
                </c:pt>
                <c:pt idx="6211">
                  <c:v>15.49</c:v>
                </c:pt>
                <c:pt idx="6212">
                  <c:v>78.66</c:v>
                </c:pt>
                <c:pt idx="6213">
                  <c:v>86.12</c:v>
                </c:pt>
                <c:pt idx="6214">
                  <c:v>57.63</c:v>
                </c:pt>
                <c:pt idx="6215">
                  <c:v>572.41</c:v>
                </c:pt>
                <c:pt idx="6216">
                  <c:v>221.08</c:v>
                </c:pt>
                <c:pt idx="6217">
                  <c:v>317.06</c:v>
                </c:pt>
                <c:pt idx="6218">
                  <c:v>443.45</c:v>
                </c:pt>
                <c:pt idx="6219">
                  <c:v>76.87</c:v>
                </c:pt>
                <c:pt idx="6220">
                  <c:v>374.6</c:v>
                </c:pt>
                <c:pt idx="6221">
                  <c:v>1161.6500000000001</c:v>
                </c:pt>
                <c:pt idx="6222">
                  <c:v>61.87</c:v>
                </c:pt>
                <c:pt idx="6223">
                  <c:v>48.88</c:v>
                </c:pt>
                <c:pt idx="6224">
                  <c:v>21.56</c:v>
                </c:pt>
                <c:pt idx="6225">
                  <c:v>400.19</c:v>
                </c:pt>
                <c:pt idx="6226">
                  <c:v>117.13</c:v>
                </c:pt>
                <c:pt idx="6227">
                  <c:v>9.83</c:v>
                </c:pt>
                <c:pt idx="6228">
                  <c:v>60.21</c:v>
                </c:pt>
                <c:pt idx="6229">
                  <c:v>164.67</c:v>
                </c:pt>
                <c:pt idx="6230">
                  <c:v>72.739999999999995</c:v>
                </c:pt>
                <c:pt idx="6231">
                  <c:v>418.75</c:v>
                </c:pt>
                <c:pt idx="6232">
                  <c:v>469.59</c:v>
                </c:pt>
                <c:pt idx="6233">
                  <c:v>90.44</c:v>
                </c:pt>
                <c:pt idx="6234">
                  <c:v>152.93</c:v>
                </c:pt>
                <c:pt idx="6235">
                  <c:v>439.17</c:v>
                </c:pt>
                <c:pt idx="6236">
                  <c:v>136.25</c:v>
                </c:pt>
                <c:pt idx="6237">
                  <c:v>109.04</c:v>
                </c:pt>
                <c:pt idx="6238">
                  <c:v>69.739999999999995</c:v>
                </c:pt>
                <c:pt idx="6239">
                  <c:v>558.41</c:v>
                </c:pt>
                <c:pt idx="6240">
                  <c:v>290.22000000000003</c:v>
                </c:pt>
                <c:pt idx="6241">
                  <c:v>1129.67</c:v>
                </c:pt>
                <c:pt idx="6242">
                  <c:v>12.01</c:v>
                </c:pt>
                <c:pt idx="6243">
                  <c:v>94.52</c:v>
                </c:pt>
                <c:pt idx="6244">
                  <c:v>48.24</c:v>
                </c:pt>
                <c:pt idx="6245">
                  <c:v>1144.45</c:v>
                </c:pt>
                <c:pt idx="6246">
                  <c:v>172</c:v>
                </c:pt>
                <c:pt idx="6247">
                  <c:v>53.22</c:v>
                </c:pt>
                <c:pt idx="6248">
                  <c:v>532.39</c:v>
                </c:pt>
                <c:pt idx="6249">
                  <c:v>355.81</c:v>
                </c:pt>
                <c:pt idx="6250">
                  <c:v>198.06</c:v>
                </c:pt>
                <c:pt idx="6251">
                  <c:v>138.19</c:v>
                </c:pt>
                <c:pt idx="6252">
                  <c:v>831.22</c:v>
                </c:pt>
                <c:pt idx="6253">
                  <c:v>613.34</c:v>
                </c:pt>
                <c:pt idx="6254">
                  <c:v>231.23</c:v>
                </c:pt>
                <c:pt idx="6255">
                  <c:v>27.63</c:v>
                </c:pt>
                <c:pt idx="6256">
                  <c:v>236.99</c:v>
                </c:pt>
                <c:pt idx="6257">
                  <c:v>1900.97</c:v>
                </c:pt>
                <c:pt idx="6258">
                  <c:v>107.35</c:v>
                </c:pt>
                <c:pt idx="6259">
                  <c:v>2439.37</c:v>
                </c:pt>
                <c:pt idx="6260">
                  <c:v>92.02</c:v>
                </c:pt>
                <c:pt idx="6261">
                  <c:v>283.55</c:v>
                </c:pt>
                <c:pt idx="6262">
                  <c:v>9757.48</c:v>
                </c:pt>
                <c:pt idx="6263">
                  <c:v>850.64</c:v>
                </c:pt>
                <c:pt idx="6264">
                  <c:v>947.97</c:v>
                </c:pt>
                <c:pt idx="6265">
                  <c:v>418.66</c:v>
                </c:pt>
                <c:pt idx="6266">
                  <c:v>414.1</c:v>
                </c:pt>
                <c:pt idx="6267">
                  <c:v>7258.24</c:v>
                </c:pt>
                <c:pt idx="6268">
                  <c:v>1159.79</c:v>
                </c:pt>
                <c:pt idx="6269">
                  <c:v>6671.81</c:v>
                </c:pt>
                <c:pt idx="6270">
                  <c:v>67.55</c:v>
                </c:pt>
                <c:pt idx="6271">
                  <c:v>20.22</c:v>
                </c:pt>
                <c:pt idx="6272">
                  <c:v>1548.97</c:v>
                </c:pt>
                <c:pt idx="6273">
                  <c:v>206.94</c:v>
                </c:pt>
                <c:pt idx="6274">
                  <c:v>13.38</c:v>
                </c:pt>
                <c:pt idx="6275">
                  <c:v>175.73</c:v>
                </c:pt>
                <c:pt idx="6276">
                  <c:v>153.97999999999999</c:v>
                </c:pt>
                <c:pt idx="6277">
                  <c:v>1224.54</c:v>
                </c:pt>
                <c:pt idx="6278">
                  <c:v>225.17</c:v>
                </c:pt>
                <c:pt idx="6279">
                  <c:v>25.04</c:v>
                </c:pt>
                <c:pt idx="6280">
                  <c:v>20711.22</c:v>
                </c:pt>
                <c:pt idx="6281">
                  <c:v>82.05</c:v>
                </c:pt>
                <c:pt idx="6282">
                  <c:v>629.80999999999995</c:v>
                </c:pt>
                <c:pt idx="6283">
                  <c:v>11.81</c:v>
                </c:pt>
                <c:pt idx="6284">
                  <c:v>140.55000000000001</c:v>
                </c:pt>
                <c:pt idx="6285">
                  <c:v>7582.99</c:v>
                </c:pt>
                <c:pt idx="6286">
                  <c:v>229.63</c:v>
                </c:pt>
                <c:pt idx="6287">
                  <c:v>180.27</c:v>
                </c:pt>
                <c:pt idx="6288">
                  <c:v>183.67</c:v>
                </c:pt>
                <c:pt idx="6289">
                  <c:v>415.4</c:v>
                </c:pt>
                <c:pt idx="6290">
                  <c:v>5.58</c:v>
                </c:pt>
                <c:pt idx="6291">
                  <c:v>2044.84</c:v>
                </c:pt>
                <c:pt idx="6292">
                  <c:v>37.92</c:v>
                </c:pt>
                <c:pt idx="6293">
                  <c:v>679.63</c:v>
                </c:pt>
                <c:pt idx="6294">
                  <c:v>128.9</c:v>
                </c:pt>
                <c:pt idx="6295">
                  <c:v>337.86</c:v>
                </c:pt>
                <c:pt idx="6296">
                  <c:v>84.21</c:v>
                </c:pt>
                <c:pt idx="6297">
                  <c:v>38.74</c:v>
                </c:pt>
                <c:pt idx="6298">
                  <c:v>28.91</c:v>
                </c:pt>
                <c:pt idx="6299">
                  <c:v>200.16</c:v>
                </c:pt>
                <c:pt idx="6300">
                  <c:v>432.39</c:v>
                </c:pt>
                <c:pt idx="6301">
                  <c:v>544.94000000000005</c:v>
                </c:pt>
                <c:pt idx="6302">
                  <c:v>638.44000000000005</c:v>
                </c:pt>
                <c:pt idx="6303">
                  <c:v>63.54</c:v>
                </c:pt>
                <c:pt idx="6304">
                  <c:v>470.78</c:v>
                </c:pt>
                <c:pt idx="6305">
                  <c:v>10.52</c:v>
                </c:pt>
                <c:pt idx="6306">
                  <c:v>1316.24</c:v>
                </c:pt>
                <c:pt idx="6307">
                  <c:v>30.7</c:v>
                </c:pt>
                <c:pt idx="6308">
                  <c:v>134.09</c:v>
                </c:pt>
                <c:pt idx="6309">
                  <c:v>186.03</c:v>
                </c:pt>
                <c:pt idx="6310">
                  <c:v>178.16</c:v>
                </c:pt>
                <c:pt idx="6311">
                  <c:v>10.44</c:v>
                </c:pt>
                <c:pt idx="6312">
                  <c:v>60.77</c:v>
                </c:pt>
                <c:pt idx="6313">
                  <c:v>265.02999999999997</c:v>
                </c:pt>
                <c:pt idx="6314">
                  <c:v>74.09</c:v>
                </c:pt>
                <c:pt idx="6315">
                  <c:v>1702.78</c:v>
                </c:pt>
                <c:pt idx="6316">
                  <c:v>177.01</c:v>
                </c:pt>
                <c:pt idx="6317">
                  <c:v>501.12</c:v>
                </c:pt>
                <c:pt idx="6318">
                  <c:v>4375.13</c:v>
                </c:pt>
                <c:pt idx="6319">
                  <c:v>8898.91</c:v>
                </c:pt>
                <c:pt idx="6320">
                  <c:v>1413.93</c:v>
                </c:pt>
                <c:pt idx="6321">
                  <c:v>2055.9699999999998</c:v>
                </c:pt>
                <c:pt idx="6322">
                  <c:v>30.64</c:v>
                </c:pt>
                <c:pt idx="6323">
                  <c:v>191.73</c:v>
                </c:pt>
                <c:pt idx="6324">
                  <c:v>43.58</c:v>
                </c:pt>
                <c:pt idx="6325">
                  <c:v>2311.06</c:v>
                </c:pt>
                <c:pt idx="6326">
                  <c:v>26.45</c:v>
                </c:pt>
                <c:pt idx="6327">
                  <c:v>516.6</c:v>
                </c:pt>
                <c:pt idx="6328">
                  <c:v>46.51</c:v>
                </c:pt>
                <c:pt idx="6329">
                  <c:v>319.92</c:v>
                </c:pt>
                <c:pt idx="6330">
                  <c:v>618.85</c:v>
                </c:pt>
                <c:pt idx="6331">
                  <c:v>115.99</c:v>
                </c:pt>
                <c:pt idx="6332">
                  <c:v>19.46</c:v>
                </c:pt>
                <c:pt idx="6333">
                  <c:v>44.75</c:v>
                </c:pt>
                <c:pt idx="6334">
                  <c:v>141.54</c:v>
                </c:pt>
                <c:pt idx="6335">
                  <c:v>125.35</c:v>
                </c:pt>
                <c:pt idx="6336">
                  <c:v>55.1</c:v>
                </c:pt>
                <c:pt idx="6337">
                  <c:v>782.07</c:v>
                </c:pt>
                <c:pt idx="6338">
                  <c:v>283.22000000000003</c:v>
                </c:pt>
                <c:pt idx="6339">
                  <c:v>215.02</c:v>
                </c:pt>
                <c:pt idx="6340">
                  <c:v>952.03</c:v>
                </c:pt>
                <c:pt idx="6341">
                  <c:v>9.23</c:v>
                </c:pt>
                <c:pt idx="6342">
                  <c:v>96.13</c:v>
                </c:pt>
                <c:pt idx="6343">
                  <c:v>74.02</c:v>
                </c:pt>
                <c:pt idx="6344">
                  <c:v>431.45</c:v>
                </c:pt>
                <c:pt idx="6345">
                  <c:v>2947.95</c:v>
                </c:pt>
                <c:pt idx="6346">
                  <c:v>73.959999999999994</c:v>
                </c:pt>
                <c:pt idx="6347">
                  <c:v>80.33</c:v>
                </c:pt>
                <c:pt idx="6348">
                  <c:v>30.94</c:v>
                </c:pt>
                <c:pt idx="6349">
                  <c:v>4178.92</c:v>
                </c:pt>
                <c:pt idx="6350">
                  <c:v>300.10000000000002</c:v>
                </c:pt>
                <c:pt idx="6351">
                  <c:v>84.92</c:v>
                </c:pt>
                <c:pt idx="6352">
                  <c:v>1983.79</c:v>
                </c:pt>
                <c:pt idx="6353">
                  <c:v>40.369999999999997</c:v>
                </c:pt>
                <c:pt idx="6354">
                  <c:v>2446.7800000000002</c:v>
                </c:pt>
                <c:pt idx="6355">
                  <c:v>6158.41</c:v>
                </c:pt>
                <c:pt idx="6356">
                  <c:v>891.61</c:v>
                </c:pt>
                <c:pt idx="6357">
                  <c:v>165.04</c:v>
                </c:pt>
                <c:pt idx="6358">
                  <c:v>156.11000000000001</c:v>
                </c:pt>
                <c:pt idx="6359">
                  <c:v>1954.65</c:v>
                </c:pt>
                <c:pt idx="6360">
                  <c:v>298.97000000000003</c:v>
                </c:pt>
                <c:pt idx="6361">
                  <c:v>448.97</c:v>
                </c:pt>
                <c:pt idx="6362">
                  <c:v>1805.9</c:v>
                </c:pt>
                <c:pt idx="6363">
                  <c:v>311.41000000000003</c:v>
                </c:pt>
                <c:pt idx="6364">
                  <c:v>3707.05</c:v>
                </c:pt>
                <c:pt idx="6365">
                  <c:v>2805.18</c:v>
                </c:pt>
                <c:pt idx="6366">
                  <c:v>22.01</c:v>
                </c:pt>
                <c:pt idx="6367">
                  <c:v>200</c:v>
                </c:pt>
                <c:pt idx="6368">
                  <c:v>624.07000000000005</c:v>
                </c:pt>
                <c:pt idx="6369">
                  <c:v>288.41000000000003</c:v>
                </c:pt>
                <c:pt idx="6370">
                  <c:v>177.39</c:v>
                </c:pt>
                <c:pt idx="6371">
                  <c:v>319.54000000000002</c:v>
                </c:pt>
                <c:pt idx="6372">
                  <c:v>55.61</c:v>
                </c:pt>
                <c:pt idx="6373">
                  <c:v>168.06</c:v>
                </c:pt>
                <c:pt idx="6374">
                  <c:v>28.5</c:v>
                </c:pt>
                <c:pt idx="6375">
                  <c:v>302.70999999999998</c:v>
                </c:pt>
                <c:pt idx="6376">
                  <c:v>48.02</c:v>
                </c:pt>
                <c:pt idx="6377">
                  <c:v>89.88</c:v>
                </c:pt>
                <c:pt idx="6378">
                  <c:v>80.86</c:v>
                </c:pt>
                <c:pt idx="6379">
                  <c:v>81.319999999999993</c:v>
                </c:pt>
                <c:pt idx="6380">
                  <c:v>41.57</c:v>
                </c:pt>
                <c:pt idx="6381">
                  <c:v>69.37</c:v>
                </c:pt>
                <c:pt idx="6382">
                  <c:v>1096.6300000000001</c:v>
                </c:pt>
                <c:pt idx="6383">
                  <c:v>632.12</c:v>
                </c:pt>
                <c:pt idx="6384">
                  <c:v>1302.98</c:v>
                </c:pt>
                <c:pt idx="6385">
                  <c:v>320.18</c:v>
                </c:pt>
                <c:pt idx="6386">
                  <c:v>507.25</c:v>
                </c:pt>
                <c:pt idx="6387">
                  <c:v>67.72</c:v>
                </c:pt>
                <c:pt idx="6388">
                  <c:v>131.79</c:v>
                </c:pt>
                <c:pt idx="6389">
                  <c:v>35.33</c:v>
                </c:pt>
                <c:pt idx="6390">
                  <c:v>674.55</c:v>
                </c:pt>
                <c:pt idx="6391">
                  <c:v>1721.24</c:v>
                </c:pt>
                <c:pt idx="6392">
                  <c:v>1292.46</c:v>
                </c:pt>
                <c:pt idx="6393">
                  <c:v>668.38</c:v>
                </c:pt>
                <c:pt idx="6394">
                  <c:v>647.02</c:v>
                </c:pt>
                <c:pt idx="6395">
                  <c:v>204.82</c:v>
                </c:pt>
                <c:pt idx="6396">
                  <c:v>324.62</c:v>
                </c:pt>
                <c:pt idx="6397">
                  <c:v>40.93</c:v>
                </c:pt>
                <c:pt idx="6398">
                  <c:v>1316.95</c:v>
                </c:pt>
                <c:pt idx="6399">
                  <c:v>44.47</c:v>
                </c:pt>
                <c:pt idx="6400">
                  <c:v>438.13</c:v>
                </c:pt>
                <c:pt idx="6401">
                  <c:v>1902.78</c:v>
                </c:pt>
                <c:pt idx="6402">
                  <c:v>53.42</c:v>
                </c:pt>
                <c:pt idx="6403">
                  <c:v>20.94</c:v>
                </c:pt>
                <c:pt idx="6404">
                  <c:v>72.58</c:v>
                </c:pt>
                <c:pt idx="6405">
                  <c:v>1767.28</c:v>
                </c:pt>
                <c:pt idx="6406">
                  <c:v>77.64</c:v>
                </c:pt>
                <c:pt idx="6407">
                  <c:v>77.69</c:v>
                </c:pt>
                <c:pt idx="6408">
                  <c:v>250.22</c:v>
                </c:pt>
                <c:pt idx="6409">
                  <c:v>79.67</c:v>
                </c:pt>
                <c:pt idx="6410">
                  <c:v>1625.62</c:v>
                </c:pt>
                <c:pt idx="6411">
                  <c:v>2173.4899999999998</c:v>
                </c:pt>
                <c:pt idx="6412">
                  <c:v>53.96</c:v>
                </c:pt>
                <c:pt idx="6413">
                  <c:v>4.33</c:v>
                </c:pt>
                <c:pt idx="6414">
                  <c:v>8.49</c:v>
                </c:pt>
                <c:pt idx="6415">
                  <c:v>78.91</c:v>
                </c:pt>
                <c:pt idx="6416">
                  <c:v>69.89</c:v>
                </c:pt>
                <c:pt idx="6417">
                  <c:v>120.32</c:v>
                </c:pt>
                <c:pt idx="6418">
                  <c:v>56.65</c:v>
                </c:pt>
                <c:pt idx="6419">
                  <c:v>6402.63</c:v>
                </c:pt>
                <c:pt idx="6420">
                  <c:v>703.01</c:v>
                </c:pt>
                <c:pt idx="6421">
                  <c:v>908.33</c:v>
                </c:pt>
                <c:pt idx="6422">
                  <c:v>127.87</c:v>
                </c:pt>
                <c:pt idx="6423">
                  <c:v>58.91</c:v>
                </c:pt>
                <c:pt idx="6424">
                  <c:v>693.43</c:v>
                </c:pt>
                <c:pt idx="6425">
                  <c:v>25.31</c:v>
                </c:pt>
                <c:pt idx="6426">
                  <c:v>19.71</c:v>
                </c:pt>
                <c:pt idx="6427">
                  <c:v>175.64</c:v>
                </c:pt>
                <c:pt idx="6428">
                  <c:v>77.42</c:v>
                </c:pt>
                <c:pt idx="6429">
                  <c:v>83.56</c:v>
                </c:pt>
                <c:pt idx="6430">
                  <c:v>97.88</c:v>
                </c:pt>
                <c:pt idx="6431">
                  <c:v>366.37</c:v>
                </c:pt>
                <c:pt idx="6432">
                  <c:v>542.75</c:v>
                </c:pt>
                <c:pt idx="6433">
                  <c:v>107.72</c:v>
                </c:pt>
                <c:pt idx="6434">
                  <c:v>1987.71</c:v>
                </c:pt>
                <c:pt idx="6435">
                  <c:v>1741.81</c:v>
                </c:pt>
                <c:pt idx="6436">
                  <c:v>236.86</c:v>
                </c:pt>
                <c:pt idx="6437">
                  <c:v>7.2</c:v>
                </c:pt>
                <c:pt idx="6438">
                  <c:v>10.6</c:v>
                </c:pt>
                <c:pt idx="6439">
                  <c:v>348.69</c:v>
                </c:pt>
                <c:pt idx="6440">
                  <c:v>26.06</c:v>
                </c:pt>
                <c:pt idx="6441">
                  <c:v>19.87</c:v>
                </c:pt>
                <c:pt idx="6442">
                  <c:v>257.70999999999998</c:v>
                </c:pt>
                <c:pt idx="6443">
                  <c:v>37.9</c:v>
                </c:pt>
                <c:pt idx="6444">
                  <c:v>789.78</c:v>
                </c:pt>
                <c:pt idx="6445">
                  <c:v>866.49</c:v>
                </c:pt>
                <c:pt idx="6446">
                  <c:v>402.42</c:v>
                </c:pt>
                <c:pt idx="6447">
                  <c:v>811.33</c:v>
                </c:pt>
                <c:pt idx="6448">
                  <c:v>19.239999999999998</c:v>
                </c:pt>
                <c:pt idx="6449">
                  <c:v>61.29</c:v>
                </c:pt>
                <c:pt idx="6450">
                  <c:v>109.15</c:v>
                </c:pt>
                <c:pt idx="6451">
                  <c:v>1564.92</c:v>
                </c:pt>
                <c:pt idx="6452">
                  <c:v>333.74</c:v>
                </c:pt>
                <c:pt idx="6453">
                  <c:v>184.13</c:v>
                </c:pt>
                <c:pt idx="6454">
                  <c:v>192.64</c:v>
                </c:pt>
                <c:pt idx="6455">
                  <c:v>35.020000000000003</c:v>
                </c:pt>
                <c:pt idx="6456">
                  <c:v>104.85</c:v>
                </c:pt>
                <c:pt idx="6457">
                  <c:v>17.89</c:v>
                </c:pt>
                <c:pt idx="6458">
                  <c:v>3841.13</c:v>
                </c:pt>
                <c:pt idx="6459">
                  <c:v>1477.84</c:v>
                </c:pt>
                <c:pt idx="6460">
                  <c:v>29.08</c:v>
                </c:pt>
                <c:pt idx="6461">
                  <c:v>1162.46</c:v>
                </c:pt>
                <c:pt idx="6462">
                  <c:v>106.69</c:v>
                </c:pt>
                <c:pt idx="6463">
                  <c:v>161.47999999999999</c:v>
                </c:pt>
                <c:pt idx="6464">
                  <c:v>29.46</c:v>
                </c:pt>
                <c:pt idx="6465">
                  <c:v>8.86</c:v>
                </c:pt>
                <c:pt idx="6466">
                  <c:v>3246.7</c:v>
                </c:pt>
                <c:pt idx="6467">
                  <c:v>181.11</c:v>
                </c:pt>
                <c:pt idx="6468">
                  <c:v>108.96</c:v>
                </c:pt>
                <c:pt idx="6469">
                  <c:v>109.86</c:v>
                </c:pt>
                <c:pt idx="6470">
                  <c:v>5911.35</c:v>
                </c:pt>
                <c:pt idx="6471">
                  <c:v>4649.8500000000004</c:v>
                </c:pt>
                <c:pt idx="6472">
                  <c:v>420.1</c:v>
                </c:pt>
                <c:pt idx="6473">
                  <c:v>13257.34</c:v>
                </c:pt>
                <c:pt idx="6474">
                  <c:v>734.51</c:v>
                </c:pt>
                <c:pt idx="6475">
                  <c:v>544.82000000000005</c:v>
                </c:pt>
                <c:pt idx="6476">
                  <c:v>625.72</c:v>
                </c:pt>
                <c:pt idx="6477">
                  <c:v>117.83</c:v>
                </c:pt>
                <c:pt idx="6478">
                  <c:v>35.44</c:v>
                </c:pt>
                <c:pt idx="6479">
                  <c:v>100.6</c:v>
                </c:pt>
                <c:pt idx="6480">
                  <c:v>2259.9899999999998</c:v>
                </c:pt>
                <c:pt idx="6481">
                  <c:v>588.91</c:v>
                </c:pt>
                <c:pt idx="6482">
                  <c:v>412.9</c:v>
                </c:pt>
                <c:pt idx="6483">
                  <c:v>113.76</c:v>
                </c:pt>
                <c:pt idx="6484">
                  <c:v>440.79</c:v>
                </c:pt>
                <c:pt idx="6485">
                  <c:v>2237.4</c:v>
                </c:pt>
                <c:pt idx="6486">
                  <c:v>2093.36</c:v>
                </c:pt>
                <c:pt idx="6487">
                  <c:v>6427.77</c:v>
                </c:pt>
                <c:pt idx="6488">
                  <c:v>230.33</c:v>
                </c:pt>
                <c:pt idx="6489">
                  <c:v>10.54</c:v>
                </c:pt>
                <c:pt idx="6490">
                  <c:v>661.28</c:v>
                </c:pt>
                <c:pt idx="6491">
                  <c:v>129.12</c:v>
                </c:pt>
                <c:pt idx="6492">
                  <c:v>220.73</c:v>
                </c:pt>
                <c:pt idx="6493">
                  <c:v>198.3</c:v>
                </c:pt>
                <c:pt idx="6494">
                  <c:v>3451.26</c:v>
                </c:pt>
                <c:pt idx="6495">
                  <c:v>42.46</c:v>
                </c:pt>
                <c:pt idx="6496">
                  <c:v>314.06</c:v>
                </c:pt>
                <c:pt idx="6497">
                  <c:v>1009.99</c:v>
                </c:pt>
                <c:pt idx="6498">
                  <c:v>92.16</c:v>
                </c:pt>
                <c:pt idx="6499">
                  <c:v>524.32000000000005</c:v>
                </c:pt>
                <c:pt idx="6500">
                  <c:v>16.5</c:v>
                </c:pt>
                <c:pt idx="6501">
                  <c:v>1202.6600000000001</c:v>
                </c:pt>
                <c:pt idx="6502">
                  <c:v>196.69</c:v>
                </c:pt>
                <c:pt idx="6503">
                  <c:v>40.28</c:v>
                </c:pt>
                <c:pt idx="6504">
                  <c:v>1111.47</c:v>
                </c:pt>
                <c:pt idx="6505">
                  <c:v>904.31</c:v>
                </c:pt>
                <c:pt idx="6506">
                  <c:v>17.64</c:v>
                </c:pt>
                <c:pt idx="6507">
                  <c:v>1523.01</c:v>
                </c:pt>
                <c:pt idx="6508">
                  <c:v>164.98</c:v>
                </c:pt>
                <c:pt idx="6509">
                  <c:v>5016.43</c:v>
                </c:pt>
                <c:pt idx="6510">
                  <c:v>422.08</c:v>
                </c:pt>
                <c:pt idx="6511">
                  <c:v>824.77</c:v>
                </c:pt>
                <c:pt idx="6512">
                  <c:v>794.81</c:v>
                </c:pt>
                <c:pt idx="6513">
                  <c:v>282.24</c:v>
                </c:pt>
                <c:pt idx="6514">
                  <c:v>96.86</c:v>
                </c:pt>
                <c:pt idx="6515">
                  <c:v>63.62</c:v>
                </c:pt>
                <c:pt idx="6516">
                  <c:v>62.26</c:v>
                </c:pt>
                <c:pt idx="6517">
                  <c:v>14.94</c:v>
                </c:pt>
                <c:pt idx="6518">
                  <c:v>190.28</c:v>
                </c:pt>
                <c:pt idx="6519">
                  <c:v>92.8</c:v>
                </c:pt>
                <c:pt idx="6520">
                  <c:v>452.58</c:v>
                </c:pt>
                <c:pt idx="6521">
                  <c:v>31.89</c:v>
                </c:pt>
                <c:pt idx="6522">
                  <c:v>691.16</c:v>
                </c:pt>
                <c:pt idx="6523">
                  <c:v>3825.29</c:v>
                </c:pt>
                <c:pt idx="6524">
                  <c:v>28.9</c:v>
                </c:pt>
                <c:pt idx="6525">
                  <c:v>105.65</c:v>
                </c:pt>
                <c:pt idx="6526">
                  <c:v>1200.3800000000001</c:v>
                </c:pt>
                <c:pt idx="6527">
                  <c:v>71.709999999999994</c:v>
                </c:pt>
                <c:pt idx="6528">
                  <c:v>192.46</c:v>
                </c:pt>
                <c:pt idx="6529">
                  <c:v>14.49</c:v>
                </c:pt>
                <c:pt idx="6530">
                  <c:v>4.6900000000000004</c:v>
                </c:pt>
                <c:pt idx="6531">
                  <c:v>4713.21</c:v>
                </c:pt>
                <c:pt idx="6532">
                  <c:v>60.21</c:v>
                </c:pt>
                <c:pt idx="6533">
                  <c:v>9.3699999999999992</c:v>
                </c:pt>
                <c:pt idx="6534">
                  <c:v>15301.18</c:v>
                </c:pt>
                <c:pt idx="6535">
                  <c:v>43.47</c:v>
                </c:pt>
                <c:pt idx="6536">
                  <c:v>107.36</c:v>
                </c:pt>
                <c:pt idx="6537">
                  <c:v>422.6</c:v>
                </c:pt>
                <c:pt idx="6538">
                  <c:v>4801.5200000000004</c:v>
                </c:pt>
                <c:pt idx="6539">
                  <c:v>292.35000000000002</c:v>
                </c:pt>
                <c:pt idx="6540">
                  <c:v>18124.88</c:v>
                </c:pt>
                <c:pt idx="6541">
                  <c:v>3325.14</c:v>
                </c:pt>
                <c:pt idx="6542">
                  <c:v>769.85</c:v>
                </c:pt>
                <c:pt idx="6543">
                  <c:v>1148.0899999999999</c:v>
                </c:pt>
                <c:pt idx="6544">
                  <c:v>4531.22</c:v>
                </c:pt>
                <c:pt idx="6545">
                  <c:v>848.25</c:v>
                </c:pt>
                <c:pt idx="6546">
                  <c:v>15.48</c:v>
                </c:pt>
                <c:pt idx="6547">
                  <c:v>286.12</c:v>
                </c:pt>
                <c:pt idx="6548">
                  <c:v>776</c:v>
                </c:pt>
                <c:pt idx="6549">
                  <c:v>130.77000000000001</c:v>
                </c:pt>
                <c:pt idx="6550">
                  <c:v>133.69</c:v>
                </c:pt>
                <c:pt idx="6551">
                  <c:v>71.78</c:v>
                </c:pt>
                <c:pt idx="6552">
                  <c:v>352.16</c:v>
                </c:pt>
                <c:pt idx="6553">
                  <c:v>438.06</c:v>
                </c:pt>
                <c:pt idx="6554">
                  <c:v>195.76</c:v>
                </c:pt>
                <c:pt idx="6555">
                  <c:v>14.19</c:v>
                </c:pt>
                <c:pt idx="6556">
                  <c:v>13.41</c:v>
                </c:pt>
                <c:pt idx="6557">
                  <c:v>23.4</c:v>
                </c:pt>
                <c:pt idx="6558">
                  <c:v>617.91</c:v>
                </c:pt>
                <c:pt idx="6559">
                  <c:v>402.61</c:v>
                </c:pt>
                <c:pt idx="6560">
                  <c:v>844.4</c:v>
                </c:pt>
                <c:pt idx="6561">
                  <c:v>2920.42</c:v>
                </c:pt>
                <c:pt idx="6562">
                  <c:v>1894.06</c:v>
                </c:pt>
                <c:pt idx="6563">
                  <c:v>129.88</c:v>
                </c:pt>
                <c:pt idx="6564">
                  <c:v>765.65</c:v>
                </c:pt>
                <c:pt idx="6565">
                  <c:v>57.95</c:v>
                </c:pt>
                <c:pt idx="6566">
                  <c:v>82.78</c:v>
                </c:pt>
                <c:pt idx="6567">
                  <c:v>138.06</c:v>
                </c:pt>
                <c:pt idx="6568">
                  <c:v>8.7200000000000006</c:v>
                </c:pt>
                <c:pt idx="6569">
                  <c:v>6355.69</c:v>
                </c:pt>
                <c:pt idx="6570">
                  <c:v>28.09</c:v>
                </c:pt>
                <c:pt idx="6571">
                  <c:v>1224.0999999999999</c:v>
                </c:pt>
                <c:pt idx="6572">
                  <c:v>337.24</c:v>
                </c:pt>
                <c:pt idx="6573">
                  <c:v>20.45</c:v>
                </c:pt>
                <c:pt idx="6574">
                  <c:v>1130.1500000000001</c:v>
                </c:pt>
                <c:pt idx="6575">
                  <c:v>54.37</c:v>
                </c:pt>
                <c:pt idx="6576">
                  <c:v>12.99</c:v>
                </c:pt>
                <c:pt idx="6577">
                  <c:v>69.08</c:v>
                </c:pt>
                <c:pt idx="6578">
                  <c:v>42.77</c:v>
                </c:pt>
                <c:pt idx="6579">
                  <c:v>100.87</c:v>
                </c:pt>
                <c:pt idx="6580">
                  <c:v>2055.6999999999998</c:v>
                </c:pt>
                <c:pt idx="6581">
                  <c:v>4631.59</c:v>
                </c:pt>
                <c:pt idx="6582">
                  <c:v>1857.08</c:v>
                </c:pt>
                <c:pt idx="6583">
                  <c:v>42.56</c:v>
                </c:pt>
                <c:pt idx="6584">
                  <c:v>414.91</c:v>
                </c:pt>
                <c:pt idx="6585">
                  <c:v>3320.79</c:v>
                </c:pt>
                <c:pt idx="6586">
                  <c:v>67.47</c:v>
                </c:pt>
                <c:pt idx="6587">
                  <c:v>23.74</c:v>
                </c:pt>
                <c:pt idx="6588">
                  <c:v>104.81</c:v>
                </c:pt>
                <c:pt idx="6589">
                  <c:v>1799.14</c:v>
                </c:pt>
                <c:pt idx="6590">
                  <c:v>3.44</c:v>
                </c:pt>
                <c:pt idx="6591">
                  <c:v>91.39</c:v>
                </c:pt>
                <c:pt idx="6592">
                  <c:v>202.29</c:v>
                </c:pt>
                <c:pt idx="6593">
                  <c:v>168.71</c:v>
                </c:pt>
                <c:pt idx="6594">
                  <c:v>102.47</c:v>
                </c:pt>
                <c:pt idx="6595">
                  <c:v>202.76</c:v>
                </c:pt>
                <c:pt idx="6596">
                  <c:v>7.2</c:v>
                </c:pt>
                <c:pt idx="6597">
                  <c:v>3081.76</c:v>
                </c:pt>
                <c:pt idx="6598">
                  <c:v>885.65</c:v>
                </c:pt>
                <c:pt idx="6599">
                  <c:v>16.38</c:v>
                </c:pt>
                <c:pt idx="6600">
                  <c:v>131.44999999999999</c:v>
                </c:pt>
                <c:pt idx="6601">
                  <c:v>3993.41</c:v>
                </c:pt>
                <c:pt idx="6602">
                  <c:v>265.01</c:v>
                </c:pt>
                <c:pt idx="6603">
                  <c:v>585.54999999999995</c:v>
                </c:pt>
                <c:pt idx="6604">
                  <c:v>1240.3</c:v>
                </c:pt>
                <c:pt idx="6605">
                  <c:v>424</c:v>
                </c:pt>
                <c:pt idx="6606">
                  <c:v>123.36</c:v>
                </c:pt>
                <c:pt idx="6607">
                  <c:v>135.43</c:v>
                </c:pt>
                <c:pt idx="6608">
                  <c:v>152.05000000000001</c:v>
                </c:pt>
                <c:pt idx="6609">
                  <c:v>49.1</c:v>
                </c:pt>
                <c:pt idx="6610">
                  <c:v>246.44</c:v>
                </c:pt>
                <c:pt idx="6611">
                  <c:v>6.72</c:v>
                </c:pt>
                <c:pt idx="6612">
                  <c:v>306.10000000000002</c:v>
                </c:pt>
                <c:pt idx="6613">
                  <c:v>1546.01</c:v>
                </c:pt>
                <c:pt idx="6614">
                  <c:v>199.08</c:v>
                </c:pt>
                <c:pt idx="6615">
                  <c:v>2039.07</c:v>
                </c:pt>
                <c:pt idx="6616">
                  <c:v>1031.23</c:v>
                </c:pt>
                <c:pt idx="6617">
                  <c:v>2450.0700000000002</c:v>
                </c:pt>
                <c:pt idx="6618">
                  <c:v>33.39</c:v>
                </c:pt>
                <c:pt idx="6619">
                  <c:v>2251.91</c:v>
                </c:pt>
                <c:pt idx="6620">
                  <c:v>174.46</c:v>
                </c:pt>
                <c:pt idx="6621">
                  <c:v>436.94</c:v>
                </c:pt>
                <c:pt idx="6622">
                  <c:v>37.380000000000003</c:v>
                </c:pt>
                <c:pt idx="6623">
                  <c:v>668.2</c:v>
                </c:pt>
                <c:pt idx="6624">
                  <c:v>47.4</c:v>
                </c:pt>
                <c:pt idx="6625">
                  <c:v>257.81</c:v>
                </c:pt>
                <c:pt idx="6626">
                  <c:v>8.35</c:v>
                </c:pt>
                <c:pt idx="6627">
                  <c:v>549.25</c:v>
                </c:pt>
                <c:pt idx="6628">
                  <c:v>191.85</c:v>
                </c:pt>
                <c:pt idx="6629">
                  <c:v>47.96</c:v>
                </c:pt>
                <c:pt idx="6630">
                  <c:v>260</c:v>
                </c:pt>
                <c:pt idx="6631">
                  <c:v>257.7</c:v>
                </c:pt>
                <c:pt idx="6632">
                  <c:v>328.85</c:v>
                </c:pt>
                <c:pt idx="6633">
                  <c:v>100.46</c:v>
                </c:pt>
                <c:pt idx="6634">
                  <c:v>276.24</c:v>
                </c:pt>
                <c:pt idx="6635">
                  <c:v>252.66</c:v>
                </c:pt>
                <c:pt idx="6636">
                  <c:v>394.1</c:v>
                </c:pt>
                <c:pt idx="6637">
                  <c:v>709.7</c:v>
                </c:pt>
                <c:pt idx="6638">
                  <c:v>27.42</c:v>
                </c:pt>
                <c:pt idx="6639">
                  <c:v>116.68</c:v>
                </c:pt>
                <c:pt idx="6640">
                  <c:v>62.64</c:v>
                </c:pt>
                <c:pt idx="6641">
                  <c:v>2217.1999999999998</c:v>
                </c:pt>
                <c:pt idx="6642">
                  <c:v>102.9</c:v>
                </c:pt>
                <c:pt idx="6643">
                  <c:v>739.06</c:v>
                </c:pt>
                <c:pt idx="6644">
                  <c:v>30.47</c:v>
                </c:pt>
                <c:pt idx="6645">
                  <c:v>86.93</c:v>
                </c:pt>
                <c:pt idx="6646">
                  <c:v>25.38</c:v>
                </c:pt>
                <c:pt idx="6647">
                  <c:v>43.46</c:v>
                </c:pt>
                <c:pt idx="6648">
                  <c:v>728.89</c:v>
                </c:pt>
                <c:pt idx="6649">
                  <c:v>45.4</c:v>
                </c:pt>
                <c:pt idx="6650">
                  <c:v>112.67</c:v>
                </c:pt>
                <c:pt idx="6651">
                  <c:v>108.46</c:v>
                </c:pt>
                <c:pt idx="6652">
                  <c:v>174.37</c:v>
                </c:pt>
                <c:pt idx="6653">
                  <c:v>346.47</c:v>
                </c:pt>
                <c:pt idx="6654">
                  <c:v>457.27</c:v>
                </c:pt>
                <c:pt idx="6655">
                  <c:v>344.52</c:v>
                </c:pt>
                <c:pt idx="6656">
                  <c:v>96.96</c:v>
                </c:pt>
                <c:pt idx="6657">
                  <c:v>112.72</c:v>
                </c:pt>
                <c:pt idx="6658">
                  <c:v>4.21</c:v>
                </c:pt>
                <c:pt idx="6659">
                  <c:v>89.43</c:v>
                </c:pt>
                <c:pt idx="6660">
                  <c:v>2162.0500000000002</c:v>
                </c:pt>
                <c:pt idx="6661">
                  <c:v>996.33</c:v>
                </c:pt>
                <c:pt idx="6662">
                  <c:v>54.85</c:v>
                </c:pt>
                <c:pt idx="6663">
                  <c:v>40.450000000000003</c:v>
                </c:pt>
                <c:pt idx="6664">
                  <c:v>608.54</c:v>
                </c:pt>
                <c:pt idx="6665">
                  <c:v>67.540000000000006</c:v>
                </c:pt>
                <c:pt idx="6666">
                  <c:v>2.66</c:v>
                </c:pt>
                <c:pt idx="6667">
                  <c:v>2485.59</c:v>
                </c:pt>
                <c:pt idx="6668">
                  <c:v>106.67</c:v>
                </c:pt>
                <c:pt idx="6669">
                  <c:v>51.81</c:v>
                </c:pt>
                <c:pt idx="6670">
                  <c:v>19882.09</c:v>
                </c:pt>
                <c:pt idx="6671">
                  <c:v>3550.28</c:v>
                </c:pt>
                <c:pt idx="6672">
                  <c:v>57.61</c:v>
                </c:pt>
                <c:pt idx="6673">
                  <c:v>76.22</c:v>
                </c:pt>
                <c:pt idx="6674">
                  <c:v>232.66</c:v>
                </c:pt>
                <c:pt idx="6675">
                  <c:v>54.62</c:v>
                </c:pt>
                <c:pt idx="6676">
                  <c:v>106.65</c:v>
                </c:pt>
                <c:pt idx="6677">
                  <c:v>196.33</c:v>
                </c:pt>
                <c:pt idx="6678">
                  <c:v>16.75</c:v>
                </c:pt>
                <c:pt idx="6679">
                  <c:v>326.41000000000003</c:v>
                </c:pt>
                <c:pt idx="6680">
                  <c:v>1188.6300000000001</c:v>
                </c:pt>
                <c:pt idx="6681">
                  <c:v>1009.93</c:v>
                </c:pt>
                <c:pt idx="6682">
                  <c:v>719.86</c:v>
                </c:pt>
                <c:pt idx="6683">
                  <c:v>140.69999999999999</c:v>
                </c:pt>
                <c:pt idx="6684">
                  <c:v>58.86</c:v>
                </c:pt>
                <c:pt idx="6685">
                  <c:v>2597.58</c:v>
                </c:pt>
                <c:pt idx="6686">
                  <c:v>43.79</c:v>
                </c:pt>
                <c:pt idx="6687">
                  <c:v>46.55</c:v>
                </c:pt>
                <c:pt idx="6688">
                  <c:v>15.95</c:v>
                </c:pt>
                <c:pt idx="6689">
                  <c:v>42.35</c:v>
                </c:pt>
                <c:pt idx="6690">
                  <c:v>824.16</c:v>
                </c:pt>
                <c:pt idx="6691">
                  <c:v>40.07</c:v>
                </c:pt>
                <c:pt idx="6692">
                  <c:v>432.27</c:v>
                </c:pt>
                <c:pt idx="6693">
                  <c:v>127.63</c:v>
                </c:pt>
                <c:pt idx="6694">
                  <c:v>63.78</c:v>
                </c:pt>
                <c:pt idx="6695">
                  <c:v>451.61</c:v>
                </c:pt>
                <c:pt idx="6696">
                  <c:v>3296.63</c:v>
                </c:pt>
                <c:pt idx="6697">
                  <c:v>1667.34</c:v>
                </c:pt>
                <c:pt idx="6698">
                  <c:v>178.99</c:v>
                </c:pt>
                <c:pt idx="6699">
                  <c:v>197.65</c:v>
                </c:pt>
                <c:pt idx="6700">
                  <c:v>110.6</c:v>
                </c:pt>
                <c:pt idx="6701">
                  <c:v>290.89999999999998</c:v>
                </c:pt>
                <c:pt idx="6702">
                  <c:v>100.84</c:v>
                </c:pt>
                <c:pt idx="6703">
                  <c:v>65.099999999999994</c:v>
                </c:pt>
                <c:pt idx="6704">
                  <c:v>298.91000000000003</c:v>
                </c:pt>
                <c:pt idx="6705">
                  <c:v>3196.77</c:v>
                </c:pt>
                <c:pt idx="6706">
                  <c:v>47.04</c:v>
                </c:pt>
                <c:pt idx="6707">
                  <c:v>30.96</c:v>
                </c:pt>
                <c:pt idx="6708">
                  <c:v>41.51</c:v>
                </c:pt>
                <c:pt idx="6709">
                  <c:v>10.41</c:v>
                </c:pt>
                <c:pt idx="6710">
                  <c:v>2849.64</c:v>
                </c:pt>
                <c:pt idx="6711">
                  <c:v>38.04</c:v>
                </c:pt>
                <c:pt idx="6712">
                  <c:v>42.53</c:v>
                </c:pt>
                <c:pt idx="6713">
                  <c:v>14.77</c:v>
                </c:pt>
                <c:pt idx="6714">
                  <c:v>438.33</c:v>
                </c:pt>
                <c:pt idx="6715">
                  <c:v>38.11</c:v>
                </c:pt>
                <c:pt idx="6716">
                  <c:v>1549.36</c:v>
                </c:pt>
                <c:pt idx="6717">
                  <c:v>15.3</c:v>
                </c:pt>
                <c:pt idx="6718">
                  <c:v>1861.78</c:v>
                </c:pt>
                <c:pt idx="6719">
                  <c:v>54.39</c:v>
                </c:pt>
                <c:pt idx="6720">
                  <c:v>169.46</c:v>
                </c:pt>
                <c:pt idx="6721">
                  <c:v>724.57</c:v>
                </c:pt>
                <c:pt idx="6722">
                  <c:v>727.13</c:v>
                </c:pt>
                <c:pt idx="6723">
                  <c:v>163.52000000000001</c:v>
                </c:pt>
                <c:pt idx="6724">
                  <c:v>28.73</c:v>
                </c:pt>
                <c:pt idx="6725">
                  <c:v>21.9</c:v>
                </c:pt>
                <c:pt idx="6726">
                  <c:v>629.04</c:v>
                </c:pt>
                <c:pt idx="6727">
                  <c:v>356.58</c:v>
                </c:pt>
                <c:pt idx="6728">
                  <c:v>1779.87</c:v>
                </c:pt>
                <c:pt idx="6729">
                  <c:v>53.42</c:v>
                </c:pt>
                <c:pt idx="6730">
                  <c:v>229.4</c:v>
                </c:pt>
                <c:pt idx="6731">
                  <c:v>2030.25</c:v>
                </c:pt>
                <c:pt idx="6732">
                  <c:v>174.35</c:v>
                </c:pt>
                <c:pt idx="6733">
                  <c:v>24.81</c:v>
                </c:pt>
                <c:pt idx="6734">
                  <c:v>289.99</c:v>
                </c:pt>
                <c:pt idx="6735">
                  <c:v>51.13</c:v>
                </c:pt>
                <c:pt idx="6736">
                  <c:v>69.819999999999993</c:v>
                </c:pt>
                <c:pt idx="6737">
                  <c:v>166.23</c:v>
                </c:pt>
                <c:pt idx="6738">
                  <c:v>105.1</c:v>
                </c:pt>
                <c:pt idx="6739">
                  <c:v>710.41</c:v>
                </c:pt>
                <c:pt idx="6740">
                  <c:v>417.91</c:v>
                </c:pt>
                <c:pt idx="6741">
                  <c:v>755.55</c:v>
                </c:pt>
                <c:pt idx="6742">
                  <c:v>843.39</c:v>
                </c:pt>
                <c:pt idx="6743">
                  <c:v>56.82</c:v>
                </c:pt>
                <c:pt idx="6744">
                  <c:v>81.45</c:v>
                </c:pt>
                <c:pt idx="6745">
                  <c:v>3047.57</c:v>
                </c:pt>
                <c:pt idx="6746">
                  <c:v>1888.14</c:v>
                </c:pt>
                <c:pt idx="6747">
                  <c:v>769.6</c:v>
                </c:pt>
                <c:pt idx="6748">
                  <c:v>125.5</c:v>
                </c:pt>
                <c:pt idx="6749">
                  <c:v>2921.58</c:v>
                </c:pt>
                <c:pt idx="6750">
                  <c:v>78.66</c:v>
                </c:pt>
                <c:pt idx="6751">
                  <c:v>24.79</c:v>
                </c:pt>
                <c:pt idx="6752">
                  <c:v>53.52</c:v>
                </c:pt>
                <c:pt idx="6753">
                  <c:v>63.35</c:v>
                </c:pt>
                <c:pt idx="6754">
                  <c:v>1964.53</c:v>
                </c:pt>
                <c:pt idx="6755">
                  <c:v>9984.85</c:v>
                </c:pt>
                <c:pt idx="6756">
                  <c:v>1201.57</c:v>
                </c:pt>
                <c:pt idx="6757">
                  <c:v>48.53</c:v>
                </c:pt>
                <c:pt idx="6758">
                  <c:v>25.57</c:v>
                </c:pt>
                <c:pt idx="6759">
                  <c:v>551.35</c:v>
                </c:pt>
                <c:pt idx="6760">
                  <c:v>79.61</c:v>
                </c:pt>
                <c:pt idx="6761">
                  <c:v>113.3</c:v>
                </c:pt>
                <c:pt idx="6762">
                  <c:v>291.95</c:v>
                </c:pt>
                <c:pt idx="6763">
                  <c:v>105.24</c:v>
                </c:pt>
                <c:pt idx="6764">
                  <c:v>140.79</c:v>
                </c:pt>
                <c:pt idx="6765">
                  <c:v>109.99</c:v>
                </c:pt>
                <c:pt idx="6766">
                  <c:v>900.12</c:v>
                </c:pt>
                <c:pt idx="6767">
                  <c:v>1023.65</c:v>
                </c:pt>
                <c:pt idx="6768">
                  <c:v>120.45</c:v>
                </c:pt>
                <c:pt idx="6769">
                  <c:v>3108.3</c:v>
                </c:pt>
                <c:pt idx="6770">
                  <c:v>75.67</c:v>
                </c:pt>
                <c:pt idx="6771">
                  <c:v>237.62</c:v>
                </c:pt>
                <c:pt idx="6772">
                  <c:v>176.42</c:v>
                </c:pt>
                <c:pt idx="6773">
                  <c:v>2084.16</c:v>
                </c:pt>
                <c:pt idx="6774">
                  <c:v>43.41</c:v>
                </c:pt>
                <c:pt idx="6775">
                  <c:v>46.42</c:v>
                </c:pt>
                <c:pt idx="6776">
                  <c:v>1140.95</c:v>
                </c:pt>
                <c:pt idx="6777">
                  <c:v>78.53</c:v>
                </c:pt>
                <c:pt idx="6778">
                  <c:v>57.26</c:v>
                </c:pt>
                <c:pt idx="6779">
                  <c:v>2810.83</c:v>
                </c:pt>
                <c:pt idx="6780">
                  <c:v>42.69</c:v>
                </c:pt>
                <c:pt idx="6781">
                  <c:v>327.41000000000003</c:v>
                </c:pt>
                <c:pt idx="6782">
                  <c:v>3786.84</c:v>
                </c:pt>
                <c:pt idx="6783">
                  <c:v>2012.11</c:v>
                </c:pt>
                <c:pt idx="6784">
                  <c:v>471.66</c:v>
                </c:pt>
                <c:pt idx="6785">
                  <c:v>23.73</c:v>
                </c:pt>
                <c:pt idx="6786">
                  <c:v>70.19</c:v>
                </c:pt>
                <c:pt idx="6787">
                  <c:v>3026.67</c:v>
                </c:pt>
                <c:pt idx="6788">
                  <c:v>34.08</c:v>
                </c:pt>
                <c:pt idx="6789">
                  <c:v>662.8</c:v>
                </c:pt>
                <c:pt idx="6790">
                  <c:v>119.86</c:v>
                </c:pt>
                <c:pt idx="6791">
                  <c:v>1087.1400000000001</c:v>
                </c:pt>
                <c:pt idx="6792">
                  <c:v>1058.6500000000001</c:v>
                </c:pt>
                <c:pt idx="6793">
                  <c:v>163.63</c:v>
                </c:pt>
                <c:pt idx="6794">
                  <c:v>614.70000000000005</c:v>
                </c:pt>
                <c:pt idx="6795">
                  <c:v>54.62</c:v>
                </c:pt>
                <c:pt idx="6796">
                  <c:v>173.98</c:v>
                </c:pt>
                <c:pt idx="6797">
                  <c:v>2651.21</c:v>
                </c:pt>
                <c:pt idx="6798">
                  <c:v>38.96</c:v>
                </c:pt>
                <c:pt idx="6799">
                  <c:v>8048.45</c:v>
                </c:pt>
                <c:pt idx="6800">
                  <c:v>1939.03</c:v>
                </c:pt>
                <c:pt idx="6801">
                  <c:v>457.63</c:v>
                </c:pt>
                <c:pt idx="6802">
                  <c:v>170.75</c:v>
                </c:pt>
                <c:pt idx="6803">
                  <c:v>1339.42</c:v>
                </c:pt>
                <c:pt idx="6804">
                  <c:v>257.39</c:v>
                </c:pt>
                <c:pt idx="6805">
                  <c:v>1108.22</c:v>
                </c:pt>
                <c:pt idx="6806">
                  <c:v>284.48</c:v>
                </c:pt>
                <c:pt idx="6807">
                  <c:v>444.46</c:v>
                </c:pt>
                <c:pt idx="6808">
                  <c:v>79.11</c:v>
                </c:pt>
                <c:pt idx="6809">
                  <c:v>4348.55</c:v>
                </c:pt>
                <c:pt idx="6810">
                  <c:v>4499.26</c:v>
                </c:pt>
                <c:pt idx="6811">
                  <c:v>280.74</c:v>
                </c:pt>
                <c:pt idx="6812">
                  <c:v>11843.48</c:v>
                </c:pt>
                <c:pt idx="6813">
                  <c:v>136.32</c:v>
                </c:pt>
                <c:pt idx="6814">
                  <c:v>13253.93</c:v>
                </c:pt>
                <c:pt idx="6815">
                  <c:v>631.14</c:v>
                </c:pt>
                <c:pt idx="6816">
                  <c:v>2514.69</c:v>
                </c:pt>
                <c:pt idx="6817">
                  <c:v>218.49</c:v>
                </c:pt>
                <c:pt idx="6818">
                  <c:v>695.92</c:v>
                </c:pt>
                <c:pt idx="6819">
                  <c:v>142.24</c:v>
                </c:pt>
                <c:pt idx="6820">
                  <c:v>273.64</c:v>
                </c:pt>
                <c:pt idx="6821">
                  <c:v>106.28</c:v>
                </c:pt>
                <c:pt idx="6822">
                  <c:v>8.66</c:v>
                </c:pt>
                <c:pt idx="6823">
                  <c:v>64.349999999999994</c:v>
                </c:pt>
                <c:pt idx="6824">
                  <c:v>11.04</c:v>
                </c:pt>
                <c:pt idx="6825">
                  <c:v>59.24</c:v>
                </c:pt>
                <c:pt idx="6826">
                  <c:v>10554.63</c:v>
                </c:pt>
                <c:pt idx="6827">
                  <c:v>1749.64</c:v>
                </c:pt>
                <c:pt idx="6828">
                  <c:v>355.4</c:v>
                </c:pt>
                <c:pt idx="6829">
                  <c:v>148.36000000000001</c:v>
                </c:pt>
                <c:pt idx="6830">
                  <c:v>289.61</c:v>
                </c:pt>
                <c:pt idx="6831">
                  <c:v>581.5</c:v>
                </c:pt>
                <c:pt idx="6832">
                  <c:v>1743.79</c:v>
                </c:pt>
                <c:pt idx="6833">
                  <c:v>3830.88</c:v>
                </c:pt>
                <c:pt idx="6834">
                  <c:v>716.71</c:v>
                </c:pt>
                <c:pt idx="6835">
                  <c:v>298.83999999999997</c:v>
                </c:pt>
                <c:pt idx="6836">
                  <c:v>549.41</c:v>
                </c:pt>
                <c:pt idx="6837">
                  <c:v>4340.67</c:v>
                </c:pt>
                <c:pt idx="6838">
                  <c:v>2814.57</c:v>
                </c:pt>
                <c:pt idx="6839">
                  <c:v>78.989999999999995</c:v>
                </c:pt>
                <c:pt idx="6840">
                  <c:v>174.33</c:v>
                </c:pt>
                <c:pt idx="6841">
                  <c:v>76.3</c:v>
                </c:pt>
                <c:pt idx="6842">
                  <c:v>437.41</c:v>
                </c:pt>
                <c:pt idx="6843">
                  <c:v>142.44</c:v>
                </c:pt>
                <c:pt idx="6844">
                  <c:v>1085.17</c:v>
                </c:pt>
                <c:pt idx="6845">
                  <c:v>88.85</c:v>
                </c:pt>
                <c:pt idx="6846">
                  <c:v>148.47</c:v>
                </c:pt>
                <c:pt idx="6847">
                  <c:v>428.8</c:v>
                </c:pt>
                <c:pt idx="6848">
                  <c:v>42.15</c:v>
                </c:pt>
                <c:pt idx="6849">
                  <c:v>1121.23</c:v>
                </c:pt>
                <c:pt idx="6850">
                  <c:v>70.819999999999993</c:v>
                </c:pt>
                <c:pt idx="6851">
                  <c:v>90.44</c:v>
                </c:pt>
                <c:pt idx="6852">
                  <c:v>556.41</c:v>
                </c:pt>
                <c:pt idx="6853">
                  <c:v>1597.18</c:v>
                </c:pt>
                <c:pt idx="6854">
                  <c:v>470.57</c:v>
                </c:pt>
                <c:pt idx="6855">
                  <c:v>24.18</c:v>
                </c:pt>
                <c:pt idx="6856">
                  <c:v>881.15</c:v>
                </c:pt>
                <c:pt idx="6857">
                  <c:v>458.42</c:v>
                </c:pt>
                <c:pt idx="6858">
                  <c:v>10.72</c:v>
                </c:pt>
                <c:pt idx="6859">
                  <c:v>10180.01</c:v>
                </c:pt>
                <c:pt idx="6860">
                  <c:v>42.44</c:v>
                </c:pt>
                <c:pt idx="6861">
                  <c:v>462.57</c:v>
                </c:pt>
                <c:pt idx="6862">
                  <c:v>57.78</c:v>
                </c:pt>
                <c:pt idx="6863">
                  <c:v>113.87</c:v>
                </c:pt>
                <c:pt idx="6864">
                  <c:v>125.37</c:v>
                </c:pt>
                <c:pt idx="6865">
                  <c:v>259.55</c:v>
                </c:pt>
                <c:pt idx="6866">
                  <c:v>82.01</c:v>
                </c:pt>
                <c:pt idx="6867">
                  <c:v>9.9600000000000009</c:v>
                </c:pt>
                <c:pt idx="6868">
                  <c:v>190.85</c:v>
                </c:pt>
                <c:pt idx="6869">
                  <c:v>871.17</c:v>
                </c:pt>
                <c:pt idx="6870">
                  <c:v>103.34</c:v>
                </c:pt>
                <c:pt idx="6871">
                  <c:v>439.13</c:v>
                </c:pt>
                <c:pt idx="6872">
                  <c:v>370.68</c:v>
                </c:pt>
                <c:pt idx="6873">
                  <c:v>2400.9499999999998</c:v>
                </c:pt>
                <c:pt idx="6874">
                  <c:v>1515.98</c:v>
                </c:pt>
                <c:pt idx="6875">
                  <c:v>7303.05</c:v>
                </c:pt>
                <c:pt idx="6876">
                  <c:v>165.34</c:v>
                </c:pt>
                <c:pt idx="6877">
                  <c:v>854.46</c:v>
                </c:pt>
                <c:pt idx="6878">
                  <c:v>1158.9100000000001</c:v>
                </c:pt>
                <c:pt idx="6879">
                  <c:v>864.7</c:v>
                </c:pt>
                <c:pt idx="6880">
                  <c:v>9.69</c:v>
                </c:pt>
                <c:pt idx="6881">
                  <c:v>110.66</c:v>
                </c:pt>
                <c:pt idx="6882">
                  <c:v>89.26</c:v>
                </c:pt>
                <c:pt idx="6883">
                  <c:v>58.05</c:v>
                </c:pt>
                <c:pt idx="6884">
                  <c:v>2672.61</c:v>
                </c:pt>
                <c:pt idx="6885">
                  <c:v>68.64</c:v>
                </c:pt>
                <c:pt idx="6886">
                  <c:v>267.92</c:v>
                </c:pt>
                <c:pt idx="6887">
                  <c:v>623.88</c:v>
                </c:pt>
                <c:pt idx="6888">
                  <c:v>623.17999999999995</c:v>
                </c:pt>
                <c:pt idx="6889">
                  <c:v>28.46</c:v>
                </c:pt>
                <c:pt idx="6890">
                  <c:v>277.07</c:v>
                </c:pt>
                <c:pt idx="6891">
                  <c:v>664.5</c:v>
                </c:pt>
                <c:pt idx="6892">
                  <c:v>216.09</c:v>
                </c:pt>
                <c:pt idx="6893">
                  <c:v>763.27</c:v>
                </c:pt>
                <c:pt idx="6894">
                  <c:v>51.99</c:v>
                </c:pt>
                <c:pt idx="6895">
                  <c:v>45.49</c:v>
                </c:pt>
                <c:pt idx="6896">
                  <c:v>426.93</c:v>
                </c:pt>
                <c:pt idx="6897">
                  <c:v>21.48</c:v>
                </c:pt>
                <c:pt idx="6898">
                  <c:v>401.51</c:v>
                </c:pt>
                <c:pt idx="6899">
                  <c:v>130.82</c:v>
                </c:pt>
                <c:pt idx="6900">
                  <c:v>320.13</c:v>
                </c:pt>
                <c:pt idx="6901">
                  <c:v>596.07000000000005</c:v>
                </c:pt>
                <c:pt idx="6902">
                  <c:v>149.66999999999999</c:v>
                </c:pt>
                <c:pt idx="6903">
                  <c:v>1378.51</c:v>
                </c:pt>
                <c:pt idx="6904">
                  <c:v>146.13</c:v>
                </c:pt>
                <c:pt idx="6905">
                  <c:v>1305.9000000000001</c:v>
                </c:pt>
                <c:pt idx="6906">
                  <c:v>12.86</c:v>
                </c:pt>
                <c:pt idx="6907">
                  <c:v>61.1</c:v>
                </c:pt>
                <c:pt idx="6908">
                  <c:v>61.72</c:v>
                </c:pt>
                <c:pt idx="6909">
                  <c:v>1403.17</c:v>
                </c:pt>
                <c:pt idx="6910">
                  <c:v>364.53</c:v>
                </c:pt>
                <c:pt idx="6911">
                  <c:v>52.51</c:v>
                </c:pt>
                <c:pt idx="6912">
                  <c:v>5615.88</c:v>
                </c:pt>
                <c:pt idx="6913">
                  <c:v>46.89</c:v>
                </c:pt>
                <c:pt idx="6914">
                  <c:v>65.569999999999993</c:v>
                </c:pt>
                <c:pt idx="6915">
                  <c:v>193.81</c:v>
                </c:pt>
                <c:pt idx="6916">
                  <c:v>139.05000000000001</c:v>
                </c:pt>
                <c:pt idx="6917">
                  <c:v>30.54</c:v>
                </c:pt>
                <c:pt idx="6918">
                  <c:v>212.23</c:v>
                </c:pt>
                <c:pt idx="6919">
                  <c:v>57.76</c:v>
                </c:pt>
                <c:pt idx="6920">
                  <c:v>472.7</c:v>
                </c:pt>
                <c:pt idx="6921">
                  <c:v>1622.26</c:v>
                </c:pt>
                <c:pt idx="6922">
                  <c:v>577.29999999999995</c:v>
                </c:pt>
                <c:pt idx="6923">
                  <c:v>257.48</c:v>
                </c:pt>
                <c:pt idx="6924">
                  <c:v>3194.99</c:v>
                </c:pt>
                <c:pt idx="6925">
                  <c:v>102.11</c:v>
                </c:pt>
                <c:pt idx="6926">
                  <c:v>371.57</c:v>
                </c:pt>
                <c:pt idx="6927">
                  <c:v>49.95</c:v>
                </c:pt>
                <c:pt idx="6928">
                  <c:v>12.99</c:v>
                </c:pt>
                <c:pt idx="6929">
                  <c:v>202.98</c:v>
                </c:pt>
                <c:pt idx="6930">
                  <c:v>115.65</c:v>
                </c:pt>
                <c:pt idx="6931">
                  <c:v>82.52</c:v>
                </c:pt>
                <c:pt idx="6932">
                  <c:v>727.85</c:v>
                </c:pt>
                <c:pt idx="6933">
                  <c:v>319.48</c:v>
                </c:pt>
                <c:pt idx="6934">
                  <c:v>37.119999999999997</c:v>
                </c:pt>
                <c:pt idx="6935">
                  <c:v>11.77</c:v>
                </c:pt>
                <c:pt idx="6936">
                  <c:v>769.92</c:v>
                </c:pt>
                <c:pt idx="6937">
                  <c:v>36.409999999999997</c:v>
                </c:pt>
                <c:pt idx="6938">
                  <c:v>24.67</c:v>
                </c:pt>
                <c:pt idx="6939">
                  <c:v>96.15</c:v>
                </c:pt>
                <c:pt idx="6940">
                  <c:v>129.76</c:v>
                </c:pt>
                <c:pt idx="6941">
                  <c:v>57.29</c:v>
                </c:pt>
                <c:pt idx="6942">
                  <c:v>10.86</c:v>
                </c:pt>
                <c:pt idx="6943">
                  <c:v>51.9</c:v>
                </c:pt>
                <c:pt idx="6944">
                  <c:v>1054.1099999999999</c:v>
                </c:pt>
                <c:pt idx="6945">
                  <c:v>41.02</c:v>
                </c:pt>
                <c:pt idx="6946">
                  <c:v>1677.95</c:v>
                </c:pt>
                <c:pt idx="6947">
                  <c:v>1477.57</c:v>
                </c:pt>
                <c:pt idx="6948">
                  <c:v>382.29</c:v>
                </c:pt>
                <c:pt idx="6949">
                  <c:v>881.74</c:v>
                </c:pt>
                <c:pt idx="6950">
                  <c:v>7384.18</c:v>
                </c:pt>
                <c:pt idx="6951">
                  <c:v>448.26</c:v>
                </c:pt>
                <c:pt idx="6952">
                  <c:v>100.32</c:v>
                </c:pt>
                <c:pt idx="6953">
                  <c:v>678.72</c:v>
                </c:pt>
                <c:pt idx="6954">
                  <c:v>1538.63</c:v>
                </c:pt>
                <c:pt idx="6955">
                  <c:v>128.87</c:v>
                </c:pt>
                <c:pt idx="6956">
                  <c:v>223.09</c:v>
                </c:pt>
                <c:pt idx="6957">
                  <c:v>73.900000000000006</c:v>
                </c:pt>
                <c:pt idx="6958">
                  <c:v>22.61</c:v>
                </c:pt>
                <c:pt idx="6959">
                  <c:v>434.6</c:v>
                </c:pt>
                <c:pt idx="6960">
                  <c:v>71.69</c:v>
                </c:pt>
                <c:pt idx="6961">
                  <c:v>225.14</c:v>
                </c:pt>
                <c:pt idx="6962">
                  <c:v>154.63</c:v>
                </c:pt>
                <c:pt idx="6963">
                  <c:v>95.57</c:v>
                </c:pt>
                <c:pt idx="6964">
                  <c:v>214.48</c:v>
                </c:pt>
                <c:pt idx="6965">
                  <c:v>1790.1</c:v>
                </c:pt>
                <c:pt idx="6966">
                  <c:v>110.68</c:v>
                </c:pt>
                <c:pt idx="6967">
                  <c:v>57.36</c:v>
                </c:pt>
                <c:pt idx="6968">
                  <c:v>22.61</c:v>
                </c:pt>
                <c:pt idx="6969">
                  <c:v>25.08</c:v>
                </c:pt>
                <c:pt idx="6970">
                  <c:v>169.68</c:v>
                </c:pt>
                <c:pt idx="6971">
                  <c:v>384.66</c:v>
                </c:pt>
                <c:pt idx="6972">
                  <c:v>31.35</c:v>
                </c:pt>
                <c:pt idx="6973">
                  <c:v>18.48</c:v>
                </c:pt>
                <c:pt idx="6974">
                  <c:v>385.45</c:v>
                </c:pt>
                <c:pt idx="6975">
                  <c:v>144.87</c:v>
                </c:pt>
                <c:pt idx="6976">
                  <c:v>17.21</c:v>
                </c:pt>
                <c:pt idx="6977">
                  <c:v>52.98</c:v>
                </c:pt>
                <c:pt idx="6978">
                  <c:v>38.659999999999997</c:v>
                </c:pt>
                <c:pt idx="6979">
                  <c:v>19.32</c:v>
                </c:pt>
                <c:pt idx="6980">
                  <c:v>74.44</c:v>
                </c:pt>
                <c:pt idx="6981">
                  <c:v>989.26</c:v>
                </c:pt>
                <c:pt idx="6982">
                  <c:v>187.52</c:v>
                </c:pt>
                <c:pt idx="6983">
                  <c:v>61.46</c:v>
                </c:pt>
                <c:pt idx="6984">
                  <c:v>105.59</c:v>
                </c:pt>
                <c:pt idx="6985">
                  <c:v>75.66</c:v>
                </c:pt>
                <c:pt idx="6986">
                  <c:v>30.1</c:v>
                </c:pt>
                <c:pt idx="6987">
                  <c:v>261.20999999999998</c:v>
                </c:pt>
                <c:pt idx="6988">
                  <c:v>42.79</c:v>
                </c:pt>
                <c:pt idx="6989">
                  <c:v>8498.75</c:v>
                </c:pt>
                <c:pt idx="6990">
                  <c:v>360.31</c:v>
                </c:pt>
                <c:pt idx="6991">
                  <c:v>56.06</c:v>
                </c:pt>
                <c:pt idx="6992">
                  <c:v>102.56</c:v>
                </c:pt>
                <c:pt idx="6993">
                  <c:v>642.71</c:v>
                </c:pt>
                <c:pt idx="6994">
                  <c:v>109.12</c:v>
                </c:pt>
                <c:pt idx="6995">
                  <c:v>43.71</c:v>
                </c:pt>
                <c:pt idx="6996">
                  <c:v>151.52000000000001</c:v>
                </c:pt>
                <c:pt idx="6997">
                  <c:v>55.93</c:v>
                </c:pt>
                <c:pt idx="6998">
                  <c:v>1828.22</c:v>
                </c:pt>
                <c:pt idx="6999">
                  <c:v>29.77</c:v>
                </c:pt>
                <c:pt idx="7000">
                  <c:v>147.19</c:v>
                </c:pt>
                <c:pt idx="7001">
                  <c:v>155.16999999999999</c:v>
                </c:pt>
                <c:pt idx="7002">
                  <c:v>2155</c:v>
                </c:pt>
                <c:pt idx="7003">
                  <c:v>64.63</c:v>
                </c:pt>
                <c:pt idx="7004">
                  <c:v>39.17</c:v>
                </c:pt>
                <c:pt idx="7005">
                  <c:v>414.94</c:v>
                </c:pt>
                <c:pt idx="7006">
                  <c:v>744.84</c:v>
                </c:pt>
                <c:pt idx="7007">
                  <c:v>14380.76</c:v>
                </c:pt>
                <c:pt idx="7008">
                  <c:v>48.3</c:v>
                </c:pt>
                <c:pt idx="7009">
                  <c:v>71.260000000000005</c:v>
                </c:pt>
                <c:pt idx="7010">
                  <c:v>30.75</c:v>
                </c:pt>
                <c:pt idx="7011">
                  <c:v>1622.03</c:v>
                </c:pt>
                <c:pt idx="7012">
                  <c:v>3085.78</c:v>
                </c:pt>
                <c:pt idx="7013">
                  <c:v>50332.66</c:v>
                </c:pt>
                <c:pt idx="7014">
                  <c:v>161.02000000000001</c:v>
                </c:pt>
                <c:pt idx="7015">
                  <c:v>193.21</c:v>
                </c:pt>
                <c:pt idx="7016">
                  <c:v>277.89999999999998</c:v>
                </c:pt>
                <c:pt idx="7017">
                  <c:v>120.8</c:v>
                </c:pt>
                <c:pt idx="7018">
                  <c:v>341.59</c:v>
                </c:pt>
                <c:pt idx="7019">
                  <c:v>307.49</c:v>
                </c:pt>
                <c:pt idx="7020">
                  <c:v>666.4</c:v>
                </c:pt>
                <c:pt idx="7021">
                  <c:v>1411.9</c:v>
                </c:pt>
                <c:pt idx="7022">
                  <c:v>1572.52</c:v>
                </c:pt>
                <c:pt idx="7023">
                  <c:v>76.87</c:v>
                </c:pt>
                <c:pt idx="7024">
                  <c:v>357.39</c:v>
                </c:pt>
                <c:pt idx="7025">
                  <c:v>170.48</c:v>
                </c:pt>
                <c:pt idx="7026">
                  <c:v>19.96</c:v>
                </c:pt>
                <c:pt idx="7027">
                  <c:v>36.340000000000003</c:v>
                </c:pt>
                <c:pt idx="7028">
                  <c:v>16.82</c:v>
                </c:pt>
                <c:pt idx="7029">
                  <c:v>19.78</c:v>
                </c:pt>
                <c:pt idx="7030">
                  <c:v>87.85</c:v>
                </c:pt>
                <c:pt idx="7031">
                  <c:v>7429.63</c:v>
                </c:pt>
                <c:pt idx="7032">
                  <c:v>224.29</c:v>
                </c:pt>
                <c:pt idx="7033">
                  <c:v>51.2</c:v>
                </c:pt>
                <c:pt idx="7034">
                  <c:v>50.23</c:v>
                </c:pt>
                <c:pt idx="7035">
                  <c:v>29718.53</c:v>
                </c:pt>
                <c:pt idx="7036">
                  <c:v>197.48</c:v>
                </c:pt>
                <c:pt idx="7037">
                  <c:v>19.96</c:v>
                </c:pt>
                <c:pt idx="7038">
                  <c:v>148.99</c:v>
                </c:pt>
                <c:pt idx="7039">
                  <c:v>70.66</c:v>
                </c:pt>
                <c:pt idx="7040">
                  <c:v>48418.58</c:v>
                </c:pt>
                <c:pt idx="7041">
                  <c:v>568.30999999999995</c:v>
                </c:pt>
                <c:pt idx="7042">
                  <c:v>65.94</c:v>
                </c:pt>
                <c:pt idx="7043">
                  <c:v>799.3</c:v>
                </c:pt>
                <c:pt idx="7044">
                  <c:v>4906.3599999999997</c:v>
                </c:pt>
                <c:pt idx="7045">
                  <c:v>197.96</c:v>
                </c:pt>
                <c:pt idx="7046">
                  <c:v>406.9</c:v>
                </c:pt>
                <c:pt idx="7047">
                  <c:v>1021.78</c:v>
                </c:pt>
                <c:pt idx="7048">
                  <c:v>11962.24</c:v>
                </c:pt>
                <c:pt idx="7049">
                  <c:v>140.97999999999999</c:v>
                </c:pt>
                <c:pt idx="7050">
                  <c:v>199.82</c:v>
                </c:pt>
                <c:pt idx="7051">
                  <c:v>1162.03</c:v>
                </c:pt>
                <c:pt idx="7052">
                  <c:v>3455.29</c:v>
                </c:pt>
                <c:pt idx="7053">
                  <c:v>14.21</c:v>
                </c:pt>
                <c:pt idx="7054">
                  <c:v>171.71</c:v>
                </c:pt>
                <c:pt idx="7055">
                  <c:v>1676.8</c:v>
                </c:pt>
                <c:pt idx="7056">
                  <c:v>86.83</c:v>
                </c:pt>
                <c:pt idx="7057">
                  <c:v>3445.81</c:v>
                </c:pt>
                <c:pt idx="7058">
                  <c:v>74.34</c:v>
                </c:pt>
                <c:pt idx="7059">
                  <c:v>106.97</c:v>
                </c:pt>
                <c:pt idx="7060">
                  <c:v>444.98</c:v>
                </c:pt>
                <c:pt idx="7061">
                  <c:v>117.22</c:v>
                </c:pt>
                <c:pt idx="7062">
                  <c:v>425.54</c:v>
                </c:pt>
                <c:pt idx="7063">
                  <c:v>46.85</c:v>
                </c:pt>
                <c:pt idx="7064">
                  <c:v>93.57</c:v>
                </c:pt>
                <c:pt idx="7065">
                  <c:v>2694.49</c:v>
                </c:pt>
                <c:pt idx="7066">
                  <c:v>95.95</c:v>
                </c:pt>
                <c:pt idx="7067">
                  <c:v>1878.12</c:v>
                </c:pt>
                <c:pt idx="7068">
                  <c:v>26.95</c:v>
                </c:pt>
                <c:pt idx="7069">
                  <c:v>174.5</c:v>
                </c:pt>
                <c:pt idx="7070">
                  <c:v>26.01</c:v>
                </c:pt>
                <c:pt idx="7071">
                  <c:v>725.39</c:v>
                </c:pt>
                <c:pt idx="7072">
                  <c:v>47.59</c:v>
                </c:pt>
                <c:pt idx="7073">
                  <c:v>233.76</c:v>
                </c:pt>
                <c:pt idx="7074">
                  <c:v>78.77</c:v>
                </c:pt>
                <c:pt idx="7075">
                  <c:v>507.37</c:v>
                </c:pt>
                <c:pt idx="7076">
                  <c:v>6.77</c:v>
                </c:pt>
                <c:pt idx="7077">
                  <c:v>635.05999999999995</c:v>
                </c:pt>
                <c:pt idx="7078">
                  <c:v>20.61</c:v>
                </c:pt>
                <c:pt idx="7079">
                  <c:v>41.13</c:v>
                </c:pt>
                <c:pt idx="7080">
                  <c:v>1525.15</c:v>
                </c:pt>
                <c:pt idx="7081">
                  <c:v>9.17</c:v>
                </c:pt>
                <c:pt idx="7082">
                  <c:v>458.34</c:v>
                </c:pt>
                <c:pt idx="7083">
                  <c:v>65.2</c:v>
                </c:pt>
                <c:pt idx="7084">
                  <c:v>211.52</c:v>
                </c:pt>
                <c:pt idx="7085">
                  <c:v>25.8</c:v>
                </c:pt>
                <c:pt idx="7086">
                  <c:v>1478.57</c:v>
                </c:pt>
                <c:pt idx="7087">
                  <c:v>1527.97</c:v>
                </c:pt>
                <c:pt idx="7088">
                  <c:v>110.86</c:v>
                </c:pt>
                <c:pt idx="7089">
                  <c:v>97.98</c:v>
                </c:pt>
                <c:pt idx="7090">
                  <c:v>70.819999999999993</c:v>
                </c:pt>
                <c:pt idx="7091">
                  <c:v>28.13</c:v>
                </c:pt>
                <c:pt idx="7092">
                  <c:v>300.2</c:v>
                </c:pt>
                <c:pt idx="7093">
                  <c:v>1240.5999999999999</c:v>
                </c:pt>
                <c:pt idx="7094">
                  <c:v>384.7</c:v>
                </c:pt>
                <c:pt idx="7095">
                  <c:v>912.18</c:v>
                </c:pt>
                <c:pt idx="7096">
                  <c:v>16.760000000000002</c:v>
                </c:pt>
                <c:pt idx="7097">
                  <c:v>127.83</c:v>
                </c:pt>
                <c:pt idx="7098">
                  <c:v>289.88</c:v>
                </c:pt>
                <c:pt idx="7099">
                  <c:v>163.11000000000001</c:v>
                </c:pt>
                <c:pt idx="7100">
                  <c:v>345</c:v>
                </c:pt>
                <c:pt idx="7101">
                  <c:v>1998.1</c:v>
                </c:pt>
                <c:pt idx="7102">
                  <c:v>375.84</c:v>
                </c:pt>
                <c:pt idx="7103">
                  <c:v>732.65</c:v>
                </c:pt>
                <c:pt idx="7104">
                  <c:v>1944.76</c:v>
                </c:pt>
                <c:pt idx="7105">
                  <c:v>16.940000000000001</c:v>
                </c:pt>
                <c:pt idx="7106">
                  <c:v>72.02</c:v>
                </c:pt>
                <c:pt idx="7107">
                  <c:v>75.62</c:v>
                </c:pt>
                <c:pt idx="7108">
                  <c:v>36.54</c:v>
                </c:pt>
                <c:pt idx="7109">
                  <c:v>40.159999999999997</c:v>
                </c:pt>
                <c:pt idx="7110">
                  <c:v>372.02</c:v>
                </c:pt>
                <c:pt idx="7111">
                  <c:v>4354.55</c:v>
                </c:pt>
                <c:pt idx="7112">
                  <c:v>146.16999999999999</c:v>
                </c:pt>
                <c:pt idx="7113">
                  <c:v>40.67</c:v>
                </c:pt>
                <c:pt idx="7114">
                  <c:v>30.7</c:v>
                </c:pt>
                <c:pt idx="7115">
                  <c:v>118.99</c:v>
                </c:pt>
                <c:pt idx="7116">
                  <c:v>411.38</c:v>
                </c:pt>
                <c:pt idx="7117">
                  <c:v>5.59</c:v>
                </c:pt>
                <c:pt idx="7118">
                  <c:v>27.21</c:v>
                </c:pt>
                <c:pt idx="7119">
                  <c:v>490.04</c:v>
                </c:pt>
                <c:pt idx="7120">
                  <c:v>117.88</c:v>
                </c:pt>
                <c:pt idx="7121">
                  <c:v>20.77</c:v>
                </c:pt>
                <c:pt idx="7122">
                  <c:v>61.69</c:v>
                </c:pt>
                <c:pt idx="7123">
                  <c:v>176.37</c:v>
                </c:pt>
                <c:pt idx="7124">
                  <c:v>3749.02</c:v>
                </c:pt>
                <c:pt idx="7125">
                  <c:v>63.31</c:v>
                </c:pt>
                <c:pt idx="7126">
                  <c:v>3406.97</c:v>
                </c:pt>
                <c:pt idx="7127">
                  <c:v>42.02</c:v>
                </c:pt>
                <c:pt idx="7128">
                  <c:v>431.3</c:v>
                </c:pt>
                <c:pt idx="7129">
                  <c:v>3705.14</c:v>
                </c:pt>
                <c:pt idx="7130">
                  <c:v>945.36</c:v>
                </c:pt>
                <c:pt idx="7131">
                  <c:v>250.16</c:v>
                </c:pt>
                <c:pt idx="7132">
                  <c:v>2014.57</c:v>
                </c:pt>
                <c:pt idx="7133">
                  <c:v>54.28</c:v>
                </c:pt>
                <c:pt idx="7134">
                  <c:v>166.62</c:v>
                </c:pt>
                <c:pt idx="7135">
                  <c:v>49.24</c:v>
                </c:pt>
                <c:pt idx="7136">
                  <c:v>8.4700000000000006</c:v>
                </c:pt>
                <c:pt idx="7137">
                  <c:v>458.05</c:v>
                </c:pt>
                <c:pt idx="7138">
                  <c:v>316.61</c:v>
                </c:pt>
                <c:pt idx="7139">
                  <c:v>68.45</c:v>
                </c:pt>
                <c:pt idx="7140">
                  <c:v>131.08000000000001</c:v>
                </c:pt>
                <c:pt idx="7141">
                  <c:v>44.75</c:v>
                </c:pt>
                <c:pt idx="7142">
                  <c:v>1521.2</c:v>
                </c:pt>
                <c:pt idx="7143">
                  <c:v>40.69</c:v>
                </c:pt>
                <c:pt idx="7144">
                  <c:v>79.77</c:v>
                </c:pt>
                <c:pt idx="7145">
                  <c:v>130.69</c:v>
                </c:pt>
                <c:pt idx="7146">
                  <c:v>723.5</c:v>
                </c:pt>
                <c:pt idx="7147">
                  <c:v>1783.06</c:v>
                </c:pt>
                <c:pt idx="7148">
                  <c:v>2538.6799999999998</c:v>
                </c:pt>
                <c:pt idx="7149">
                  <c:v>130.11000000000001</c:v>
                </c:pt>
                <c:pt idx="7150">
                  <c:v>337.34</c:v>
                </c:pt>
                <c:pt idx="7151">
                  <c:v>280.43</c:v>
                </c:pt>
                <c:pt idx="7152">
                  <c:v>103.39</c:v>
                </c:pt>
                <c:pt idx="7153">
                  <c:v>435.39</c:v>
                </c:pt>
                <c:pt idx="7154">
                  <c:v>1051.52</c:v>
                </c:pt>
                <c:pt idx="7155">
                  <c:v>29.66</c:v>
                </c:pt>
                <c:pt idx="7156">
                  <c:v>2943.69</c:v>
                </c:pt>
                <c:pt idx="7157">
                  <c:v>282.49</c:v>
                </c:pt>
                <c:pt idx="7158">
                  <c:v>477.48</c:v>
                </c:pt>
                <c:pt idx="7159">
                  <c:v>953.2</c:v>
                </c:pt>
                <c:pt idx="7160">
                  <c:v>25.85</c:v>
                </c:pt>
                <c:pt idx="7161">
                  <c:v>119.37</c:v>
                </c:pt>
                <c:pt idx="7162">
                  <c:v>748.4</c:v>
                </c:pt>
                <c:pt idx="7163">
                  <c:v>78.52</c:v>
                </c:pt>
                <c:pt idx="7164">
                  <c:v>108.85</c:v>
                </c:pt>
                <c:pt idx="7165">
                  <c:v>5.93</c:v>
                </c:pt>
                <c:pt idx="7166">
                  <c:v>257.92</c:v>
                </c:pt>
                <c:pt idx="7167">
                  <c:v>68.900000000000006</c:v>
                </c:pt>
                <c:pt idx="7168">
                  <c:v>36.14</c:v>
                </c:pt>
                <c:pt idx="7169">
                  <c:v>112.45</c:v>
                </c:pt>
                <c:pt idx="7170">
                  <c:v>207.22</c:v>
                </c:pt>
                <c:pt idx="7171">
                  <c:v>6.75</c:v>
                </c:pt>
                <c:pt idx="7172">
                  <c:v>199.18</c:v>
                </c:pt>
                <c:pt idx="7173">
                  <c:v>91.13</c:v>
                </c:pt>
                <c:pt idx="7174">
                  <c:v>67.37</c:v>
                </c:pt>
                <c:pt idx="7175">
                  <c:v>47.9</c:v>
                </c:pt>
                <c:pt idx="7176">
                  <c:v>2929.01</c:v>
                </c:pt>
                <c:pt idx="7177">
                  <c:v>2553.25</c:v>
                </c:pt>
                <c:pt idx="7178">
                  <c:v>237.8</c:v>
                </c:pt>
                <c:pt idx="7179">
                  <c:v>864.94</c:v>
                </c:pt>
                <c:pt idx="7180">
                  <c:v>5605.27</c:v>
                </c:pt>
                <c:pt idx="7181">
                  <c:v>4319.87</c:v>
                </c:pt>
                <c:pt idx="7182">
                  <c:v>11.82</c:v>
                </c:pt>
                <c:pt idx="7183">
                  <c:v>20.83</c:v>
                </c:pt>
                <c:pt idx="7184">
                  <c:v>448.47</c:v>
                </c:pt>
                <c:pt idx="7185">
                  <c:v>32.72</c:v>
                </c:pt>
                <c:pt idx="7186">
                  <c:v>30.64</c:v>
                </c:pt>
                <c:pt idx="7187">
                  <c:v>8.2799999999999994</c:v>
                </c:pt>
                <c:pt idx="7188">
                  <c:v>41.19</c:v>
                </c:pt>
                <c:pt idx="7189">
                  <c:v>66.02</c:v>
                </c:pt>
                <c:pt idx="7190">
                  <c:v>175.59</c:v>
                </c:pt>
                <c:pt idx="7191">
                  <c:v>66.48</c:v>
                </c:pt>
                <c:pt idx="7192">
                  <c:v>1000.26</c:v>
                </c:pt>
                <c:pt idx="7193">
                  <c:v>2184.9899999999998</c:v>
                </c:pt>
                <c:pt idx="7194">
                  <c:v>1191.2</c:v>
                </c:pt>
                <c:pt idx="7195">
                  <c:v>165.71</c:v>
                </c:pt>
                <c:pt idx="7196">
                  <c:v>61.79</c:v>
                </c:pt>
                <c:pt idx="7197">
                  <c:v>471.72</c:v>
                </c:pt>
                <c:pt idx="7198">
                  <c:v>169.45</c:v>
                </c:pt>
                <c:pt idx="7199">
                  <c:v>174.01</c:v>
                </c:pt>
                <c:pt idx="7200">
                  <c:v>1770.57</c:v>
                </c:pt>
                <c:pt idx="7201">
                  <c:v>30.41</c:v>
                </c:pt>
                <c:pt idx="7202">
                  <c:v>680.78</c:v>
                </c:pt>
                <c:pt idx="7203">
                  <c:v>86.82</c:v>
                </c:pt>
                <c:pt idx="7204">
                  <c:v>85.53</c:v>
                </c:pt>
                <c:pt idx="7205">
                  <c:v>2503.4</c:v>
                </c:pt>
                <c:pt idx="7206">
                  <c:v>14.52</c:v>
                </c:pt>
                <c:pt idx="7207">
                  <c:v>493.12</c:v>
                </c:pt>
                <c:pt idx="7208">
                  <c:v>693.46</c:v>
                </c:pt>
                <c:pt idx="7209">
                  <c:v>116.5</c:v>
                </c:pt>
                <c:pt idx="7210">
                  <c:v>607.27</c:v>
                </c:pt>
                <c:pt idx="7211">
                  <c:v>47.48</c:v>
                </c:pt>
                <c:pt idx="7212">
                  <c:v>37.299999999999997</c:v>
                </c:pt>
                <c:pt idx="7213">
                  <c:v>3253.09</c:v>
                </c:pt>
                <c:pt idx="7214">
                  <c:v>8.6</c:v>
                </c:pt>
                <c:pt idx="7215">
                  <c:v>34.21</c:v>
                </c:pt>
                <c:pt idx="7216">
                  <c:v>1277.49</c:v>
                </c:pt>
                <c:pt idx="7217">
                  <c:v>1803.62</c:v>
                </c:pt>
                <c:pt idx="7218">
                  <c:v>347.95</c:v>
                </c:pt>
                <c:pt idx="7219">
                  <c:v>181.96</c:v>
                </c:pt>
                <c:pt idx="7220">
                  <c:v>5.24</c:v>
                </c:pt>
                <c:pt idx="7221">
                  <c:v>14.2</c:v>
                </c:pt>
                <c:pt idx="7222">
                  <c:v>59.33</c:v>
                </c:pt>
                <c:pt idx="7223">
                  <c:v>190.9</c:v>
                </c:pt>
                <c:pt idx="7224">
                  <c:v>764.66</c:v>
                </c:pt>
                <c:pt idx="7225">
                  <c:v>195.33</c:v>
                </c:pt>
                <c:pt idx="7226">
                  <c:v>163.77000000000001</c:v>
                </c:pt>
                <c:pt idx="7227">
                  <c:v>39.799999999999997</c:v>
                </c:pt>
                <c:pt idx="7228">
                  <c:v>35.08</c:v>
                </c:pt>
                <c:pt idx="7229">
                  <c:v>81.010000000000005</c:v>
                </c:pt>
                <c:pt idx="7230">
                  <c:v>603.19000000000005</c:v>
                </c:pt>
                <c:pt idx="7231">
                  <c:v>2769.96</c:v>
                </c:pt>
                <c:pt idx="7232">
                  <c:v>87.68</c:v>
                </c:pt>
                <c:pt idx="7233">
                  <c:v>451.78</c:v>
                </c:pt>
                <c:pt idx="7234">
                  <c:v>142.54</c:v>
                </c:pt>
                <c:pt idx="7235">
                  <c:v>396.34</c:v>
                </c:pt>
                <c:pt idx="7236">
                  <c:v>122.09</c:v>
                </c:pt>
                <c:pt idx="7237">
                  <c:v>14.26</c:v>
                </c:pt>
                <c:pt idx="7238">
                  <c:v>42.12</c:v>
                </c:pt>
                <c:pt idx="7239">
                  <c:v>3139.58</c:v>
                </c:pt>
                <c:pt idx="7240">
                  <c:v>5.68</c:v>
                </c:pt>
                <c:pt idx="7241">
                  <c:v>62.35</c:v>
                </c:pt>
                <c:pt idx="7242">
                  <c:v>486.73</c:v>
                </c:pt>
                <c:pt idx="7243">
                  <c:v>55.21</c:v>
                </c:pt>
                <c:pt idx="7244">
                  <c:v>1126.05</c:v>
                </c:pt>
                <c:pt idx="7245">
                  <c:v>9.3699999999999992</c:v>
                </c:pt>
                <c:pt idx="7246">
                  <c:v>7.73</c:v>
                </c:pt>
                <c:pt idx="7247">
                  <c:v>213.48</c:v>
                </c:pt>
                <c:pt idx="7248">
                  <c:v>4504.21</c:v>
                </c:pt>
                <c:pt idx="7249">
                  <c:v>28.11</c:v>
                </c:pt>
                <c:pt idx="7250">
                  <c:v>30.93</c:v>
                </c:pt>
                <c:pt idx="7251">
                  <c:v>64.17</c:v>
                </c:pt>
                <c:pt idx="7252">
                  <c:v>168.48</c:v>
                </c:pt>
                <c:pt idx="7253">
                  <c:v>13255.99</c:v>
                </c:pt>
                <c:pt idx="7254">
                  <c:v>5.68</c:v>
                </c:pt>
                <c:pt idx="7255">
                  <c:v>245.26</c:v>
                </c:pt>
                <c:pt idx="7256">
                  <c:v>1752.23</c:v>
                </c:pt>
                <c:pt idx="7257">
                  <c:v>52.21</c:v>
                </c:pt>
                <c:pt idx="7258">
                  <c:v>170.32</c:v>
                </c:pt>
                <c:pt idx="7259">
                  <c:v>48.5</c:v>
                </c:pt>
                <c:pt idx="7260">
                  <c:v>203.29</c:v>
                </c:pt>
                <c:pt idx="7261">
                  <c:v>741.3</c:v>
                </c:pt>
                <c:pt idx="7262">
                  <c:v>48.91</c:v>
                </c:pt>
                <c:pt idx="7263">
                  <c:v>759.88</c:v>
                </c:pt>
                <c:pt idx="7264">
                  <c:v>33.89</c:v>
                </c:pt>
                <c:pt idx="7265">
                  <c:v>1660.23</c:v>
                </c:pt>
                <c:pt idx="7266">
                  <c:v>1920.74</c:v>
                </c:pt>
                <c:pt idx="7267">
                  <c:v>39.549999999999997</c:v>
                </c:pt>
                <c:pt idx="7268">
                  <c:v>94.2</c:v>
                </c:pt>
                <c:pt idx="7269">
                  <c:v>46.34</c:v>
                </c:pt>
                <c:pt idx="7270">
                  <c:v>285.48</c:v>
                </c:pt>
                <c:pt idx="7271">
                  <c:v>3145.43</c:v>
                </c:pt>
                <c:pt idx="7272">
                  <c:v>34.32</c:v>
                </c:pt>
                <c:pt idx="7273">
                  <c:v>392.45</c:v>
                </c:pt>
                <c:pt idx="7274">
                  <c:v>511.25</c:v>
                </c:pt>
                <c:pt idx="7275">
                  <c:v>29.88</c:v>
                </c:pt>
                <c:pt idx="7276">
                  <c:v>2149.08</c:v>
                </c:pt>
                <c:pt idx="7277">
                  <c:v>274.58999999999997</c:v>
                </c:pt>
                <c:pt idx="7278">
                  <c:v>471.72</c:v>
                </c:pt>
                <c:pt idx="7279">
                  <c:v>7092.73</c:v>
                </c:pt>
                <c:pt idx="7280">
                  <c:v>70.27</c:v>
                </c:pt>
                <c:pt idx="7281">
                  <c:v>67.48</c:v>
                </c:pt>
                <c:pt idx="7282">
                  <c:v>13.65</c:v>
                </c:pt>
                <c:pt idx="7283">
                  <c:v>243.79</c:v>
                </c:pt>
                <c:pt idx="7284">
                  <c:v>124.5</c:v>
                </c:pt>
                <c:pt idx="7285">
                  <c:v>435.73</c:v>
                </c:pt>
                <c:pt idx="7286">
                  <c:v>414.67</c:v>
                </c:pt>
                <c:pt idx="7287">
                  <c:v>327.24</c:v>
                </c:pt>
                <c:pt idx="7288">
                  <c:v>102.98</c:v>
                </c:pt>
                <c:pt idx="7289">
                  <c:v>36.86</c:v>
                </c:pt>
                <c:pt idx="7290">
                  <c:v>47.4</c:v>
                </c:pt>
                <c:pt idx="7291">
                  <c:v>6793.17</c:v>
                </c:pt>
                <c:pt idx="7292">
                  <c:v>347.86</c:v>
                </c:pt>
                <c:pt idx="7293">
                  <c:v>129.86000000000001</c:v>
                </c:pt>
                <c:pt idx="7294">
                  <c:v>599.03</c:v>
                </c:pt>
                <c:pt idx="7295">
                  <c:v>12.45</c:v>
                </c:pt>
                <c:pt idx="7296">
                  <c:v>7.97</c:v>
                </c:pt>
                <c:pt idx="7297">
                  <c:v>63.35</c:v>
                </c:pt>
                <c:pt idx="7298">
                  <c:v>81.06</c:v>
                </c:pt>
                <c:pt idx="7299">
                  <c:v>10.48</c:v>
                </c:pt>
                <c:pt idx="7300">
                  <c:v>46.97</c:v>
                </c:pt>
                <c:pt idx="7301">
                  <c:v>886.93</c:v>
                </c:pt>
                <c:pt idx="7302">
                  <c:v>279.37</c:v>
                </c:pt>
                <c:pt idx="7303">
                  <c:v>406.95</c:v>
                </c:pt>
                <c:pt idx="7304">
                  <c:v>148.65</c:v>
                </c:pt>
                <c:pt idx="7305">
                  <c:v>356.92</c:v>
                </c:pt>
                <c:pt idx="7306">
                  <c:v>136.16</c:v>
                </c:pt>
                <c:pt idx="7307">
                  <c:v>130.74</c:v>
                </c:pt>
                <c:pt idx="7308">
                  <c:v>49.87</c:v>
                </c:pt>
                <c:pt idx="7309">
                  <c:v>24.18</c:v>
                </c:pt>
                <c:pt idx="7310">
                  <c:v>49.82</c:v>
                </c:pt>
                <c:pt idx="7311">
                  <c:v>2098.5500000000002</c:v>
                </c:pt>
                <c:pt idx="7312">
                  <c:v>1485.71</c:v>
                </c:pt>
                <c:pt idx="7313">
                  <c:v>8140.4</c:v>
                </c:pt>
                <c:pt idx="7314">
                  <c:v>52.14</c:v>
                </c:pt>
                <c:pt idx="7315">
                  <c:v>812.7</c:v>
                </c:pt>
                <c:pt idx="7316">
                  <c:v>3519</c:v>
                </c:pt>
                <c:pt idx="7317">
                  <c:v>8147.53</c:v>
                </c:pt>
                <c:pt idx="7318">
                  <c:v>27587.55</c:v>
                </c:pt>
                <c:pt idx="7319">
                  <c:v>1191.58</c:v>
                </c:pt>
                <c:pt idx="7320">
                  <c:v>155.51</c:v>
                </c:pt>
                <c:pt idx="7321">
                  <c:v>88.79</c:v>
                </c:pt>
                <c:pt idx="7322">
                  <c:v>109.21</c:v>
                </c:pt>
                <c:pt idx="7323">
                  <c:v>767.31</c:v>
                </c:pt>
                <c:pt idx="7324">
                  <c:v>1108.2</c:v>
                </c:pt>
                <c:pt idx="7325">
                  <c:v>4126.07</c:v>
                </c:pt>
                <c:pt idx="7326">
                  <c:v>1066.94</c:v>
                </c:pt>
                <c:pt idx="7327">
                  <c:v>123.88</c:v>
                </c:pt>
                <c:pt idx="7328">
                  <c:v>6938.19</c:v>
                </c:pt>
                <c:pt idx="7329">
                  <c:v>23.02</c:v>
                </c:pt>
                <c:pt idx="7330">
                  <c:v>26.88</c:v>
                </c:pt>
                <c:pt idx="7331">
                  <c:v>191.83</c:v>
                </c:pt>
                <c:pt idx="7332">
                  <c:v>155.51</c:v>
                </c:pt>
                <c:pt idx="7333">
                  <c:v>369.4</c:v>
                </c:pt>
                <c:pt idx="7334">
                  <c:v>1031.52</c:v>
                </c:pt>
                <c:pt idx="7335">
                  <c:v>318.87</c:v>
                </c:pt>
                <c:pt idx="7336">
                  <c:v>272.41000000000003</c:v>
                </c:pt>
                <c:pt idx="7337">
                  <c:v>32.44</c:v>
                </c:pt>
                <c:pt idx="7338">
                  <c:v>167.15</c:v>
                </c:pt>
                <c:pt idx="7339">
                  <c:v>6641.65</c:v>
                </c:pt>
                <c:pt idx="7340">
                  <c:v>138.32</c:v>
                </c:pt>
                <c:pt idx="7341">
                  <c:v>419.27</c:v>
                </c:pt>
                <c:pt idx="7342">
                  <c:v>36</c:v>
                </c:pt>
                <c:pt idx="7343">
                  <c:v>8.27</c:v>
                </c:pt>
                <c:pt idx="7344">
                  <c:v>21.2</c:v>
                </c:pt>
                <c:pt idx="7345">
                  <c:v>228.83</c:v>
                </c:pt>
                <c:pt idx="7346">
                  <c:v>44.12</c:v>
                </c:pt>
                <c:pt idx="7347">
                  <c:v>41.47</c:v>
                </c:pt>
                <c:pt idx="7348">
                  <c:v>51.19</c:v>
                </c:pt>
                <c:pt idx="7349">
                  <c:v>136.76</c:v>
                </c:pt>
                <c:pt idx="7350">
                  <c:v>533.80999999999995</c:v>
                </c:pt>
                <c:pt idx="7351">
                  <c:v>719.23</c:v>
                </c:pt>
                <c:pt idx="7352">
                  <c:v>6.73</c:v>
                </c:pt>
                <c:pt idx="7353">
                  <c:v>11.78</c:v>
                </c:pt>
                <c:pt idx="7354">
                  <c:v>20.96</c:v>
                </c:pt>
                <c:pt idx="7355">
                  <c:v>26.66</c:v>
                </c:pt>
                <c:pt idx="7356">
                  <c:v>29.55</c:v>
                </c:pt>
                <c:pt idx="7357">
                  <c:v>1237.4000000000001</c:v>
                </c:pt>
                <c:pt idx="7358">
                  <c:v>491.36</c:v>
                </c:pt>
                <c:pt idx="7359">
                  <c:v>38.229999999999997</c:v>
                </c:pt>
                <c:pt idx="7360">
                  <c:v>17.64</c:v>
                </c:pt>
                <c:pt idx="7361">
                  <c:v>87.31</c:v>
                </c:pt>
                <c:pt idx="7362">
                  <c:v>2444.63</c:v>
                </c:pt>
                <c:pt idx="7363">
                  <c:v>7.85</c:v>
                </c:pt>
                <c:pt idx="7364">
                  <c:v>184.18</c:v>
                </c:pt>
                <c:pt idx="7365">
                  <c:v>616.05999999999995</c:v>
                </c:pt>
                <c:pt idx="7366">
                  <c:v>1342.12</c:v>
                </c:pt>
                <c:pt idx="7367">
                  <c:v>51.06</c:v>
                </c:pt>
                <c:pt idx="7368">
                  <c:v>74.23</c:v>
                </c:pt>
                <c:pt idx="7369">
                  <c:v>11.46</c:v>
                </c:pt>
                <c:pt idx="7370">
                  <c:v>14.53</c:v>
                </c:pt>
                <c:pt idx="7371">
                  <c:v>237.12</c:v>
                </c:pt>
                <c:pt idx="7372">
                  <c:v>627.19000000000005</c:v>
                </c:pt>
                <c:pt idx="7373">
                  <c:v>94.04</c:v>
                </c:pt>
                <c:pt idx="7374">
                  <c:v>80.58</c:v>
                </c:pt>
                <c:pt idx="7375">
                  <c:v>612.91999999999996</c:v>
                </c:pt>
                <c:pt idx="7376">
                  <c:v>29.08</c:v>
                </c:pt>
                <c:pt idx="7377">
                  <c:v>2569.5700000000002</c:v>
                </c:pt>
                <c:pt idx="7378">
                  <c:v>188.02</c:v>
                </c:pt>
                <c:pt idx="7379">
                  <c:v>33.6</c:v>
                </c:pt>
                <c:pt idx="7380">
                  <c:v>80.47</c:v>
                </c:pt>
                <c:pt idx="7381">
                  <c:v>78.16</c:v>
                </c:pt>
                <c:pt idx="7382">
                  <c:v>115.15</c:v>
                </c:pt>
                <c:pt idx="7383">
                  <c:v>429.43</c:v>
                </c:pt>
                <c:pt idx="7384">
                  <c:v>78.989999999999995</c:v>
                </c:pt>
                <c:pt idx="7385">
                  <c:v>1345.33</c:v>
                </c:pt>
                <c:pt idx="7386">
                  <c:v>4209.71</c:v>
                </c:pt>
                <c:pt idx="7387">
                  <c:v>2331.04</c:v>
                </c:pt>
                <c:pt idx="7388">
                  <c:v>57.56</c:v>
                </c:pt>
                <c:pt idx="7389">
                  <c:v>98.68</c:v>
                </c:pt>
                <c:pt idx="7390">
                  <c:v>3635.97</c:v>
                </c:pt>
                <c:pt idx="7391">
                  <c:v>6497.47</c:v>
                </c:pt>
                <c:pt idx="7392">
                  <c:v>5.57</c:v>
                </c:pt>
                <c:pt idx="7393">
                  <c:v>955.12</c:v>
                </c:pt>
                <c:pt idx="7394">
                  <c:v>284.64999999999998</c:v>
                </c:pt>
                <c:pt idx="7395">
                  <c:v>198.02</c:v>
                </c:pt>
                <c:pt idx="7396">
                  <c:v>133.21</c:v>
                </c:pt>
                <c:pt idx="7397">
                  <c:v>22.93</c:v>
                </c:pt>
                <c:pt idx="7398">
                  <c:v>18.18</c:v>
                </c:pt>
                <c:pt idx="7399">
                  <c:v>91.34</c:v>
                </c:pt>
                <c:pt idx="7400">
                  <c:v>15.19</c:v>
                </c:pt>
                <c:pt idx="7401">
                  <c:v>59.49</c:v>
                </c:pt>
                <c:pt idx="7402">
                  <c:v>434.6</c:v>
                </c:pt>
                <c:pt idx="7403">
                  <c:v>188.04</c:v>
                </c:pt>
                <c:pt idx="7404">
                  <c:v>43.35</c:v>
                </c:pt>
                <c:pt idx="7405">
                  <c:v>52.84</c:v>
                </c:pt>
                <c:pt idx="7406">
                  <c:v>1445.24</c:v>
                </c:pt>
                <c:pt idx="7407">
                  <c:v>4543.88</c:v>
                </c:pt>
                <c:pt idx="7408">
                  <c:v>21.57</c:v>
                </c:pt>
                <c:pt idx="7409">
                  <c:v>42.44</c:v>
                </c:pt>
                <c:pt idx="7410">
                  <c:v>956.6</c:v>
                </c:pt>
                <c:pt idx="7411">
                  <c:v>60.94</c:v>
                </c:pt>
                <c:pt idx="7412">
                  <c:v>22</c:v>
                </c:pt>
                <c:pt idx="7413">
                  <c:v>57.84</c:v>
                </c:pt>
                <c:pt idx="7414">
                  <c:v>1425.71</c:v>
                </c:pt>
                <c:pt idx="7415">
                  <c:v>10.26</c:v>
                </c:pt>
                <c:pt idx="7416">
                  <c:v>302.83</c:v>
                </c:pt>
                <c:pt idx="7417">
                  <c:v>24.54</c:v>
                </c:pt>
                <c:pt idx="7418">
                  <c:v>8.48</c:v>
                </c:pt>
                <c:pt idx="7419">
                  <c:v>23.56</c:v>
                </c:pt>
                <c:pt idx="7420">
                  <c:v>309.56</c:v>
                </c:pt>
                <c:pt idx="7421">
                  <c:v>91.73</c:v>
                </c:pt>
                <c:pt idx="7422">
                  <c:v>663.9</c:v>
                </c:pt>
                <c:pt idx="7423">
                  <c:v>4289.24</c:v>
                </c:pt>
                <c:pt idx="7424">
                  <c:v>25.26</c:v>
                </c:pt>
                <c:pt idx="7425">
                  <c:v>736.16</c:v>
                </c:pt>
                <c:pt idx="7426">
                  <c:v>318.22000000000003</c:v>
                </c:pt>
                <c:pt idx="7427">
                  <c:v>109.23</c:v>
                </c:pt>
                <c:pt idx="7428">
                  <c:v>17.22</c:v>
                </c:pt>
                <c:pt idx="7429">
                  <c:v>153.13999999999999</c:v>
                </c:pt>
                <c:pt idx="7430">
                  <c:v>74.38</c:v>
                </c:pt>
                <c:pt idx="7431">
                  <c:v>4772.09</c:v>
                </c:pt>
                <c:pt idx="7432">
                  <c:v>16.46</c:v>
                </c:pt>
                <c:pt idx="7433">
                  <c:v>31.96</c:v>
                </c:pt>
                <c:pt idx="7434">
                  <c:v>49.53</c:v>
                </c:pt>
                <c:pt idx="7435">
                  <c:v>31.87</c:v>
                </c:pt>
                <c:pt idx="7436">
                  <c:v>358.23</c:v>
                </c:pt>
                <c:pt idx="7437">
                  <c:v>60.83</c:v>
                </c:pt>
                <c:pt idx="7438">
                  <c:v>9.51</c:v>
                </c:pt>
                <c:pt idx="7439">
                  <c:v>51.55</c:v>
                </c:pt>
                <c:pt idx="7440">
                  <c:v>37.86</c:v>
                </c:pt>
                <c:pt idx="7441">
                  <c:v>98.17</c:v>
                </c:pt>
                <c:pt idx="7442">
                  <c:v>169.74</c:v>
                </c:pt>
                <c:pt idx="7443">
                  <c:v>3055.47</c:v>
                </c:pt>
                <c:pt idx="7444">
                  <c:v>334.29</c:v>
                </c:pt>
                <c:pt idx="7445">
                  <c:v>82.9</c:v>
                </c:pt>
                <c:pt idx="7446">
                  <c:v>438.85</c:v>
                </c:pt>
                <c:pt idx="7447">
                  <c:v>264.95</c:v>
                </c:pt>
                <c:pt idx="7448">
                  <c:v>4301.3900000000003</c:v>
                </c:pt>
                <c:pt idx="7449">
                  <c:v>69.69</c:v>
                </c:pt>
                <c:pt idx="7450">
                  <c:v>378.69</c:v>
                </c:pt>
                <c:pt idx="7451">
                  <c:v>32.94</c:v>
                </c:pt>
                <c:pt idx="7452">
                  <c:v>89.7</c:v>
                </c:pt>
                <c:pt idx="7453">
                  <c:v>2232.66</c:v>
                </c:pt>
                <c:pt idx="7454">
                  <c:v>120.58</c:v>
                </c:pt>
                <c:pt idx="7455">
                  <c:v>1241.3499999999999</c:v>
                </c:pt>
                <c:pt idx="7456">
                  <c:v>89.6</c:v>
                </c:pt>
                <c:pt idx="7457">
                  <c:v>45.08</c:v>
                </c:pt>
                <c:pt idx="7458">
                  <c:v>53.21</c:v>
                </c:pt>
                <c:pt idx="7459">
                  <c:v>122.8</c:v>
                </c:pt>
                <c:pt idx="7460">
                  <c:v>834.24</c:v>
                </c:pt>
                <c:pt idx="7461">
                  <c:v>97.52</c:v>
                </c:pt>
                <c:pt idx="7462">
                  <c:v>84.72</c:v>
                </c:pt>
                <c:pt idx="7463">
                  <c:v>171.59</c:v>
                </c:pt>
                <c:pt idx="7464">
                  <c:v>1476.19</c:v>
                </c:pt>
                <c:pt idx="7465">
                  <c:v>282.38</c:v>
                </c:pt>
                <c:pt idx="7466">
                  <c:v>223.01</c:v>
                </c:pt>
                <c:pt idx="7467">
                  <c:v>72.150000000000006</c:v>
                </c:pt>
                <c:pt idx="7468">
                  <c:v>214.6</c:v>
                </c:pt>
                <c:pt idx="7469">
                  <c:v>949.61</c:v>
                </c:pt>
                <c:pt idx="7470">
                  <c:v>142.83000000000001</c:v>
                </c:pt>
                <c:pt idx="7471">
                  <c:v>34.130000000000003</c:v>
                </c:pt>
                <c:pt idx="7472">
                  <c:v>11834.98</c:v>
                </c:pt>
                <c:pt idx="7473">
                  <c:v>200.76</c:v>
                </c:pt>
                <c:pt idx="7474">
                  <c:v>151.9</c:v>
                </c:pt>
                <c:pt idx="7475">
                  <c:v>19.46</c:v>
                </c:pt>
                <c:pt idx="7476">
                  <c:v>58.73</c:v>
                </c:pt>
                <c:pt idx="7477">
                  <c:v>924.8</c:v>
                </c:pt>
                <c:pt idx="7478">
                  <c:v>3092.54</c:v>
                </c:pt>
                <c:pt idx="7479">
                  <c:v>190.31</c:v>
                </c:pt>
                <c:pt idx="7480">
                  <c:v>9642.08</c:v>
                </c:pt>
                <c:pt idx="7481">
                  <c:v>179.36</c:v>
                </c:pt>
                <c:pt idx="7482">
                  <c:v>297.19</c:v>
                </c:pt>
                <c:pt idx="7483">
                  <c:v>1354.65</c:v>
                </c:pt>
                <c:pt idx="7484">
                  <c:v>520.91</c:v>
                </c:pt>
                <c:pt idx="7485">
                  <c:v>22.48</c:v>
                </c:pt>
                <c:pt idx="7486">
                  <c:v>43.17</c:v>
                </c:pt>
                <c:pt idx="7487">
                  <c:v>51.93</c:v>
                </c:pt>
                <c:pt idx="7488">
                  <c:v>317.70999999999998</c:v>
                </c:pt>
                <c:pt idx="7489">
                  <c:v>340.17</c:v>
                </c:pt>
                <c:pt idx="7490">
                  <c:v>148.69</c:v>
                </c:pt>
                <c:pt idx="7491">
                  <c:v>1860.26</c:v>
                </c:pt>
                <c:pt idx="7492">
                  <c:v>37.79</c:v>
                </c:pt>
                <c:pt idx="7493">
                  <c:v>14.37</c:v>
                </c:pt>
                <c:pt idx="7494">
                  <c:v>133.08000000000001</c:v>
                </c:pt>
                <c:pt idx="7495">
                  <c:v>125.41</c:v>
                </c:pt>
                <c:pt idx="7496">
                  <c:v>112.47</c:v>
                </c:pt>
                <c:pt idx="7497">
                  <c:v>42.17</c:v>
                </c:pt>
                <c:pt idx="7498">
                  <c:v>821.17</c:v>
                </c:pt>
                <c:pt idx="7499">
                  <c:v>194.08</c:v>
                </c:pt>
                <c:pt idx="7500">
                  <c:v>237.77</c:v>
                </c:pt>
                <c:pt idx="7501">
                  <c:v>6.49</c:v>
                </c:pt>
                <c:pt idx="7502">
                  <c:v>1211.22</c:v>
                </c:pt>
                <c:pt idx="7503">
                  <c:v>316.27999999999997</c:v>
                </c:pt>
                <c:pt idx="7504">
                  <c:v>101.31</c:v>
                </c:pt>
                <c:pt idx="7505">
                  <c:v>2649.38</c:v>
                </c:pt>
                <c:pt idx="7506">
                  <c:v>120.96</c:v>
                </c:pt>
                <c:pt idx="7507">
                  <c:v>1927.8</c:v>
                </c:pt>
                <c:pt idx="7508">
                  <c:v>286.45999999999998</c:v>
                </c:pt>
                <c:pt idx="7509">
                  <c:v>28.55</c:v>
                </c:pt>
                <c:pt idx="7510">
                  <c:v>413.93</c:v>
                </c:pt>
                <c:pt idx="7511">
                  <c:v>2.2400000000000002</c:v>
                </c:pt>
                <c:pt idx="7512">
                  <c:v>126.69</c:v>
                </c:pt>
                <c:pt idx="7513">
                  <c:v>137.06</c:v>
                </c:pt>
                <c:pt idx="7514">
                  <c:v>8171.38</c:v>
                </c:pt>
                <c:pt idx="7515">
                  <c:v>101.26</c:v>
                </c:pt>
                <c:pt idx="7516">
                  <c:v>974.42</c:v>
                </c:pt>
                <c:pt idx="7517">
                  <c:v>2591.09</c:v>
                </c:pt>
                <c:pt idx="7518">
                  <c:v>40.06</c:v>
                </c:pt>
                <c:pt idx="7519">
                  <c:v>24.92</c:v>
                </c:pt>
                <c:pt idx="7520">
                  <c:v>13.52</c:v>
                </c:pt>
                <c:pt idx="7521">
                  <c:v>484.91</c:v>
                </c:pt>
                <c:pt idx="7522">
                  <c:v>112.37</c:v>
                </c:pt>
                <c:pt idx="7523">
                  <c:v>745.86</c:v>
                </c:pt>
                <c:pt idx="7524">
                  <c:v>561.76</c:v>
                </c:pt>
                <c:pt idx="7525">
                  <c:v>13.27</c:v>
                </c:pt>
                <c:pt idx="7526">
                  <c:v>150.24</c:v>
                </c:pt>
                <c:pt idx="7527">
                  <c:v>10364.36</c:v>
                </c:pt>
                <c:pt idx="7528">
                  <c:v>112.12</c:v>
                </c:pt>
                <c:pt idx="7529">
                  <c:v>49.58</c:v>
                </c:pt>
                <c:pt idx="7530">
                  <c:v>1939.65</c:v>
                </c:pt>
                <c:pt idx="7531">
                  <c:v>465.52</c:v>
                </c:pt>
                <c:pt idx="7532">
                  <c:v>2983.45</c:v>
                </c:pt>
                <c:pt idx="7533">
                  <c:v>2247.04</c:v>
                </c:pt>
                <c:pt idx="7534">
                  <c:v>51.75</c:v>
                </c:pt>
                <c:pt idx="7535">
                  <c:v>133.53</c:v>
                </c:pt>
                <c:pt idx="7536">
                  <c:v>41.49</c:v>
                </c:pt>
                <c:pt idx="7537">
                  <c:v>657.61</c:v>
                </c:pt>
                <c:pt idx="7538">
                  <c:v>668.28</c:v>
                </c:pt>
                <c:pt idx="7539">
                  <c:v>534.34</c:v>
                </c:pt>
                <c:pt idx="7540">
                  <c:v>161.82</c:v>
                </c:pt>
                <c:pt idx="7541">
                  <c:v>46.83</c:v>
                </c:pt>
                <c:pt idx="7542">
                  <c:v>413.09</c:v>
                </c:pt>
                <c:pt idx="7543">
                  <c:v>5.21</c:v>
                </c:pt>
                <c:pt idx="7544">
                  <c:v>437.77</c:v>
                </c:pt>
                <c:pt idx="7545">
                  <c:v>62.6</c:v>
                </c:pt>
                <c:pt idx="7546">
                  <c:v>1253.74</c:v>
                </c:pt>
                <c:pt idx="7547">
                  <c:v>1755.67</c:v>
                </c:pt>
                <c:pt idx="7548">
                  <c:v>277.11</c:v>
                </c:pt>
                <c:pt idx="7549">
                  <c:v>165.56</c:v>
                </c:pt>
                <c:pt idx="7550">
                  <c:v>566.79</c:v>
                </c:pt>
                <c:pt idx="7551">
                  <c:v>8127.55</c:v>
                </c:pt>
                <c:pt idx="7552">
                  <c:v>282.7</c:v>
                </c:pt>
                <c:pt idx="7553">
                  <c:v>3178.22</c:v>
                </c:pt>
                <c:pt idx="7554">
                  <c:v>604.17999999999995</c:v>
                </c:pt>
                <c:pt idx="7555">
                  <c:v>72.88</c:v>
                </c:pt>
                <c:pt idx="7556">
                  <c:v>376.64</c:v>
                </c:pt>
                <c:pt idx="7557">
                  <c:v>472.69</c:v>
                </c:pt>
                <c:pt idx="7558">
                  <c:v>662.23</c:v>
                </c:pt>
                <c:pt idx="7559">
                  <c:v>1933.73</c:v>
                </c:pt>
                <c:pt idx="7560">
                  <c:v>2373.54</c:v>
                </c:pt>
                <c:pt idx="7561">
                  <c:v>2288.15</c:v>
                </c:pt>
                <c:pt idx="7562">
                  <c:v>32510.21</c:v>
                </c:pt>
                <c:pt idx="7563">
                  <c:v>291.52</c:v>
                </c:pt>
                <c:pt idx="7564">
                  <c:v>1106.23</c:v>
                </c:pt>
                <c:pt idx="7565">
                  <c:v>12585.74</c:v>
                </c:pt>
                <c:pt idx="7566">
                  <c:v>1506.54</c:v>
                </c:pt>
                <c:pt idx="7567">
                  <c:v>1590.44</c:v>
                </c:pt>
                <c:pt idx="7568">
                  <c:v>212.94</c:v>
                </c:pt>
                <c:pt idx="7569">
                  <c:v>241.97</c:v>
                </c:pt>
                <c:pt idx="7570">
                  <c:v>12.59</c:v>
                </c:pt>
                <c:pt idx="7571">
                  <c:v>4854.32</c:v>
                </c:pt>
                <c:pt idx="7572">
                  <c:v>1006.82</c:v>
                </c:pt>
                <c:pt idx="7573">
                  <c:v>120.81</c:v>
                </c:pt>
                <c:pt idx="7574">
                  <c:v>41.4</c:v>
                </c:pt>
                <c:pt idx="7575">
                  <c:v>5155.3599999999997</c:v>
                </c:pt>
                <c:pt idx="7576">
                  <c:v>302.39</c:v>
                </c:pt>
                <c:pt idx="7577">
                  <c:v>86.97</c:v>
                </c:pt>
                <c:pt idx="7578">
                  <c:v>915.7</c:v>
                </c:pt>
                <c:pt idx="7579">
                  <c:v>177.92</c:v>
                </c:pt>
                <c:pt idx="7580">
                  <c:v>238.16</c:v>
                </c:pt>
                <c:pt idx="7581">
                  <c:v>159.53</c:v>
                </c:pt>
                <c:pt idx="7582">
                  <c:v>254.42</c:v>
                </c:pt>
                <c:pt idx="7583">
                  <c:v>7.67</c:v>
                </c:pt>
                <c:pt idx="7584">
                  <c:v>151.18</c:v>
                </c:pt>
                <c:pt idx="7585">
                  <c:v>620.41999999999996</c:v>
                </c:pt>
                <c:pt idx="7586">
                  <c:v>536.29</c:v>
                </c:pt>
                <c:pt idx="7587">
                  <c:v>36.61</c:v>
                </c:pt>
                <c:pt idx="7588">
                  <c:v>35.53</c:v>
                </c:pt>
                <c:pt idx="7589">
                  <c:v>35.380000000000003</c:v>
                </c:pt>
                <c:pt idx="7590">
                  <c:v>110.7</c:v>
                </c:pt>
                <c:pt idx="7591">
                  <c:v>13.69</c:v>
                </c:pt>
                <c:pt idx="7592">
                  <c:v>10.96</c:v>
                </c:pt>
                <c:pt idx="7593">
                  <c:v>94.12</c:v>
                </c:pt>
                <c:pt idx="7594">
                  <c:v>33.11</c:v>
                </c:pt>
                <c:pt idx="7595">
                  <c:v>4146.28</c:v>
                </c:pt>
                <c:pt idx="7596">
                  <c:v>3902.09</c:v>
                </c:pt>
                <c:pt idx="7597">
                  <c:v>14.18</c:v>
                </c:pt>
                <c:pt idx="7598">
                  <c:v>2118.9899999999998</c:v>
                </c:pt>
                <c:pt idx="7599">
                  <c:v>837.64</c:v>
                </c:pt>
                <c:pt idx="7600">
                  <c:v>185.52</c:v>
                </c:pt>
                <c:pt idx="7601">
                  <c:v>13.42</c:v>
                </c:pt>
                <c:pt idx="7602">
                  <c:v>337.93</c:v>
                </c:pt>
                <c:pt idx="7603">
                  <c:v>345.07</c:v>
                </c:pt>
                <c:pt idx="7604">
                  <c:v>47.01</c:v>
                </c:pt>
                <c:pt idx="7605">
                  <c:v>3283.58</c:v>
                </c:pt>
                <c:pt idx="7606">
                  <c:v>230.96</c:v>
                </c:pt>
                <c:pt idx="7607">
                  <c:v>341.01</c:v>
                </c:pt>
                <c:pt idx="7608">
                  <c:v>293.76</c:v>
                </c:pt>
                <c:pt idx="7609">
                  <c:v>114.37</c:v>
                </c:pt>
                <c:pt idx="7610">
                  <c:v>10.74</c:v>
                </c:pt>
                <c:pt idx="7611">
                  <c:v>83.97</c:v>
                </c:pt>
                <c:pt idx="7612">
                  <c:v>90.21</c:v>
                </c:pt>
                <c:pt idx="7613">
                  <c:v>5.48</c:v>
                </c:pt>
                <c:pt idx="7614">
                  <c:v>8201.33</c:v>
                </c:pt>
                <c:pt idx="7615">
                  <c:v>22.67</c:v>
                </c:pt>
                <c:pt idx="7616">
                  <c:v>3233.49</c:v>
                </c:pt>
                <c:pt idx="7617">
                  <c:v>1072.17</c:v>
                </c:pt>
                <c:pt idx="7618">
                  <c:v>56.92</c:v>
                </c:pt>
                <c:pt idx="7619">
                  <c:v>170.55</c:v>
                </c:pt>
                <c:pt idx="7620">
                  <c:v>932.4</c:v>
                </c:pt>
                <c:pt idx="7621">
                  <c:v>10.3</c:v>
                </c:pt>
                <c:pt idx="7622">
                  <c:v>1323.75</c:v>
                </c:pt>
                <c:pt idx="7623">
                  <c:v>323.33</c:v>
                </c:pt>
                <c:pt idx="7624">
                  <c:v>466.98</c:v>
                </c:pt>
                <c:pt idx="7625">
                  <c:v>133.46</c:v>
                </c:pt>
                <c:pt idx="7626">
                  <c:v>94.5</c:v>
                </c:pt>
                <c:pt idx="7627">
                  <c:v>1281.73</c:v>
                </c:pt>
                <c:pt idx="7628">
                  <c:v>2099.06</c:v>
                </c:pt>
                <c:pt idx="7629">
                  <c:v>1002.3</c:v>
                </c:pt>
                <c:pt idx="7630">
                  <c:v>11.51</c:v>
                </c:pt>
                <c:pt idx="7631">
                  <c:v>4352.04</c:v>
                </c:pt>
                <c:pt idx="7632">
                  <c:v>11145.81</c:v>
                </c:pt>
                <c:pt idx="7633">
                  <c:v>62.38</c:v>
                </c:pt>
                <c:pt idx="7634">
                  <c:v>735.39</c:v>
                </c:pt>
                <c:pt idx="7635">
                  <c:v>45.35</c:v>
                </c:pt>
                <c:pt idx="7636">
                  <c:v>393.98</c:v>
                </c:pt>
                <c:pt idx="7637">
                  <c:v>568.05999999999995</c:v>
                </c:pt>
                <c:pt idx="7638">
                  <c:v>8.74</c:v>
                </c:pt>
                <c:pt idx="7639">
                  <c:v>54.9</c:v>
                </c:pt>
                <c:pt idx="7640">
                  <c:v>218.31</c:v>
                </c:pt>
                <c:pt idx="7641">
                  <c:v>120.62</c:v>
                </c:pt>
                <c:pt idx="7642">
                  <c:v>1323.67</c:v>
                </c:pt>
                <c:pt idx="7643">
                  <c:v>115.36</c:v>
                </c:pt>
                <c:pt idx="7644">
                  <c:v>2296.42</c:v>
                </c:pt>
                <c:pt idx="7645">
                  <c:v>19.29</c:v>
                </c:pt>
                <c:pt idx="7646">
                  <c:v>117.12</c:v>
                </c:pt>
                <c:pt idx="7647">
                  <c:v>111.63</c:v>
                </c:pt>
                <c:pt idx="7648">
                  <c:v>721.64</c:v>
                </c:pt>
                <c:pt idx="7649">
                  <c:v>1200.1099999999999</c:v>
                </c:pt>
                <c:pt idx="7650">
                  <c:v>65.489999999999995</c:v>
                </c:pt>
                <c:pt idx="7651">
                  <c:v>43.57</c:v>
                </c:pt>
                <c:pt idx="7652">
                  <c:v>517.09</c:v>
                </c:pt>
                <c:pt idx="7653">
                  <c:v>29.04</c:v>
                </c:pt>
                <c:pt idx="7654">
                  <c:v>1055.51</c:v>
                </c:pt>
                <c:pt idx="7655">
                  <c:v>5.21</c:v>
                </c:pt>
                <c:pt idx="7656">
                  <c:v>22.92</c:v>
                </c:pt>
                <c:pt idx="7657">
                  <c:v>1120.94</c:v>
                </c:pt>
                <c:pt idx="7658">
                  <c:v>216.9</c:v>
                </c:pt>
                <c:pt idx="7659">
                  <c:v>633.63</c:v>
                </c:pt>
                <c:pt idx="7660">
                  <c:v>463.91</c:v>
                </c:pt>
                <c:pt idx="7661">
                  <c:v>30.9</c:v>
                </c:pt>
                <c:pt idx="7662">
                  <c:v>2363.08</c:v>
                </c:pt>
                <c:pt idx="7663">
                  <c:v>328.45</c:v>
                </c:pt>
                <c:pt idx="7664">
                  <c:v>268.64</c:v>
                </c:pt>
                <c:pt idx="7665">
                  <c:v>118.64</c:v>
                </c:pt>
                <c:pt idx="7666">
                  <c:v>140.22</c:v>
                </c:pt>
                <c:pt idx="7667">
                  <c:v>386.61</c:v>
                </c:pt>
                <c:pt idx="7668">
                  <c:v>2575.9299999999998</c:v>
                </c:pt>
                <c:pt idx="7669">
                  <c:v>8</c:v>
                </c:pt>
                <c:pt idx="7670">
                  <c:v>7.02</c:v>
                </c:pt>
                <c:pt idx="7671">
                  <c:v>43.94</c:v>
                </c:pt>
                <c:pt idx="7672">
                  <c:v>43.31</c:v>
                </c:pt>
                <c:pt idx="7673">
                  <c:v>315.51</c:v>
                </c:pt>
                <c:pt idx="7674">
                  <c:v>1101.76</c:v>
                </c:pt>
                <c:pt idx="7675">
                  <c:v>256.41000000000003</c:v>
                </c:pt>
                <c:pt idx="7676">
                  <c:v>28.03</c:v>
                </c:pt>
                <c:pt idx="7677">
                  <c:v>3286.88</c:v>
                </c:pt>
                <c:pt idx="7678">
                  <c:v>4531.8500000000004</c:v>
                </c:pt>
                <c:pt idx="7679">
                  <c:v>28.16</c:v>
                </c:pt>
                <c:pt idx="7680">
                  <c:v>284.33999999999997</c:v>
                </c:pt>
                <c:pt idx="7681">
                  <c:v>390.41</c:v>
                </c:pt>
                <c:pt idx="7682">
                  <c:v>715.2</c:v>
                </c:pt>
                <c:pt idx="7683">
                  <c:v>39.94</c:v>
                </c:pt>
                <c:pt idx="7684">
                  <c:v>3913.02</c:v>
                </c:pt>
                <c:pt idx="7685">
                  <c:v>180.14</c:v>
                </c:pt>
                <c:pt idx="7686">
                  <c:v>22.77</c:v>
                </c:pt>
                <c:pt idx="7687">
                  <c:v>132.69999999999999</c:v>
                </c:pt>
                <c:pt idx="7688">
                  <c:v>20.68</c:v>
                </c:pt>
                <c:pt idx="7689">
                  <c:v>35.9</c:v>
                </c:pt>
                <c:pt idx="7690">
                  <c:v>559.84</c:v>
                </c:pt>
                <c:pt idx="7691">
                  <c:v>3969.21</c:v>
                </c:pt>
                <c:pt idx="7692">
                  <c:v>48.05</c:v>
                </c:pt>
                <c:pt idx="7693">
                  <c:v>10.220000000000001</c:v>
                </c:pt>
                <c:pt idx="7694">
                  <c:v>814.88</c:v>
                </c:pt>
                <c:pt idx="7695">
                  <c:v>117.19</c:v>
                </c:pt>
                <c:pt idx="7696">
                  <c:v>561.51</c:v>
                </c:pt>
                <c:pt idx="7697">
                  <c:v>78.849999999999994</c:v>
                </c:pt>
                <c:pt idx="7698">
                  <c:v>364.92</c:v>
                </c:pt>
                <c:pt idx="7699">
                  <c:v>672.34</c:v>
                </c:pt>
                <c:pt idx="7700">
                  <c:v>588.48</c:v>
                </c:pt>
                <c:pt idx="7701">
                  <c:v>20.83</c:v>
                </c:pt>
                <c:pt idx="7702">
                  <c:v>103.3</c:v>
                </c:pt>
                <c:pt idx="7703">
                  <c:v>97.81</c:v>
                </c:pt>
                <c:pt idx="7704">
                  <c:v>20.51</c:v>
                </c:pt>
                <c:pt idx="7705">
                  <c:v>15.59</c:v>
                </c:pt>
                <c:pt idx="7706">
                  <c:v>34.39</c:v>
                </c:pt>
                <c:pt idx="7707">
                  <c:v>12.16</c:v>
                </c:pt>
                <c:pt idx="7708">
                  <c:v>147.56</c:v>
                </c:pt>
                <c:pt idx="7709">
                  <c:v>68.540000000000006</c:v>
                </c:pt>
                <c:pt idx="7710">
                  <c:v>1016.07</c:v>
                </c:pt>
                <c:pt idx="7711">
                  <c:v>56.71</c:v>
                </c:pt>
                <c:pt idx="7712">
                  <c:v>189.24</c:v>
                </c:pt>
                <c:pt idx="7713">
                  <c:v>113.68</c:v>
                </c:pt>
                <c:pt idx="7714">
                  <c:v>281.75</c:v>
                </c:pt>
                <c:pt idx="7715">
                  <c:v>77.39</c:v>
                </c:pt>
                <c:pt idx="7716">
                  <c:v>168.2</c:v>
                </c:pt>
                <c:pt idx="7717">
                  <c:v>2263.85</c:v>
                </c:pt>
                <c:pt idx="7718">
                  <c:v>780.17</c:v>
                </c:pt>
                <c:pt idx="7719">
                  <c:v>251.3</c:v>
                </c:pt>
                <c:pt idx="7720">
                  <c:v>13.9</c:v>
                </c:pt>
                <c:pt idx="7721">
                  <c:v>240.05</c:v>
                </c:pt>
                <c:pt idx="7722">
                  <c:v>87.21</c:v>
                </c:pt>
                <c:pt idx="7723">
                  <c:v>40.15</c:v>
                </c:pt>
                <c:pt idx="7724">
                  <c:v>28.75</c:v>
                </c:pt>
                <c:pt idx="7725">
                  <c:v>9507.1200000000008</c:v>
                </c:pt>
                <c:pt idx="7726">
                  <c:v>175.78</c:v>
                </c:pt>
                <c:pt idx="7727">
                  <c:v>28.96</c:v>
                </c:pt>
                <c:pt idx="7728">
                  <c:v>118.57</c:v>
                </c:pt>
                <c:pt idx="7729">
                  <c:v>26.12</c:v>
                </c:pt>
                <c:pt idx="7730">
                  <c:v>216.24</c:v>
                </c:pt>
                <c:pt idx="7731">
                  <c:v>27.57</c:v>
                </c:pt>
                <c:pt idx="7732">
                  <c:v>495.77</c:v>
                </c:pt>
                <c:pt idx="7733">
                  <c:v>90.46</c:v>
                </c:pt>
                <c:pt idx="7734">
                  <c:v>467.03</c:v>
                </c:pt>
                <c:pt idx="7735">
                  <c:v>114.38</c:v>
                </c:pt>
                <c:pt idx="7736">
                  <c:v>10.94</c:v>
                </c:pt>
                <c:pt idx="7737">
                  <c:v>84.57</c:v>
                </c:pt>
                <c:pt idx="7738">
                  <c:v>145.44999999999999</c:v>
                </c:pt>
                <c:pt idx="7739">
                  <c:v>60.42</c:v>
                </c:pt>
                <c:pt idx="7740">
                  <c:v>608.80999999999995</c:v>
                </c:pt>
                <c:pt idx="7741">
                  <c:v>808.61</c:v>
                </c:pt>
                <c:pt idx="7742">
                  <c:v>3226.14</c:v>
                </c:pt>
                <c:pt idx="7743">
                  <c:v>149.58000000000001</c:v>
                </c:pt>
                <c:pt idx="7744">
                  <c:v>88.89</c:v>
                </c:pt>
                <c:pt idx="7745">
                  <c:v>47.28</c:v>
                </c:pt>
                <c:pt idx="7746">
                  <c:v>426.92</c:v>
                </c:pt>
                <c:pt idx="7747">
                  <c:v>962.99</c:v>
                </c:pt>
                <c:pt idx="7748">
                  <c:v>20.85</c:v>
                </c:pt>
                <c:pt idx="7749">
                  <c:v>637.37</c:v>
                </c:pt>
                <c:pt idx="7750">
                  <c:v>232.16</c:v>
                </c:pt>
                <c:pt idx="7751">
                  <c:v>55.35</c:v>
                </c:pt>
                <c:pt idx="7752">
                  <c:v>23.01</c:v>
                </c:pt>
                <c:pt idx="7753">
                  <c:v>400.47</c:v>
                </c:pt>
                <c:pt idx="7754">
                  <c:v>1887.63</c:v>
                </c:pt>
                <c:pt idx="7755">
                  <c:v>11.08</c:v>
                </c:pt>
                <c:pt idx="7756">
                  <c:v>360.03</c:v>
                </c:pt>
                <c:pt idx="7757">
                  <c:v>260.01</c:v>
                </c:pt>
                <c:pt idx="7758">
                  <c:v>273.79000000000002</c:v>
                </c:pt>
                <c:pt idx="7759">
                  <c:v>44.62</c:v>
                </c:pt>
                <c:pt idx="7760">
                  <c:v>347.94</c:v>
                </c:pt>
                <c:pt idx="7761">
                  <c:v>1087.48</c:v>
                </c:pt>
                <c:pt idx="7762">
                  <c:v>2040.95</c:v>
                </c:pt>
                <c:pt idx="7763">
                  <c:v>25712.3</c:v>
                </c:pt>
                <c:pt idx="7764">
                  <c:v>328.15</c:v>
                </c:pt>
                <c:pt idx="7765">
                  <c:v>534.53</c:v>
                </c:pt>
                <c:pt idx="7766">
                  <c:v>6428.07</c:v>
                </c:pt>
                <c:pt idx="7767">
                  <c:v>88.35</c:v>
                </c:pt>
                <c:pt idx="7768">
                  <c:v>76.95</c:v>
                </c:pt>
                <c:pt idx="7769">
                  <c:v>153.96</c:v>
                </c:pt>
                <c:pt idx="7770">
                  <c:v>178.48</c:v>
                </c:pt>
                <c:pt idx="7771">
                  <c:v>71.97</c:v>
                </c:pt>
                <c:pt idx="7772">
                  <c:v>268.64</c:v>
                </c:pt>
                <c:pt idx="7773">
                  <c:v>87.68</c:v>
                </c:pt>
                <c:pt idx="7774">
                  <c:v>37.619999999999997</c:v>
                </c:pt>
                <c:pt idx="7775">
                  <c:v>52.27</c:v>
                </c:pt>
                <c:pt idx="7776">
                  <c:v>20.75</c:v>
                </c:pt>
                <c:pt idx="7777">
                  <c:v>107.59</c:v>
                </c:pt>
                <c:pt idx="7778">
                  <c:v>832.97</c:v>
                </c:pt>
                <c:pt idx="7779">
                  <c:v>613.6</c:v>
                </c:pt>
                <c:pt idx="7780">
                  <c:v>1474.86</c:v>
                </c:pt>
                <c:pt idx="7781">
                  <c:v>3.37</c:v>
                </c:pt>
                <c:pt idx="7782">
                  <c:v>67.28</c:v>
                </c:pt>
                <c:pt idx="7783">
                  <c:v>1612.63</c:v>
                </c:pt>
                <c:pt idx="7784">
                  <c:v>1660.45</c:v>
                </c:pt>
                <c:pt idx="7785">
                  <c:v>466.45</c:v>
                </c:pt>
                <c:pt idx="7786">
                  <c:v>1042.54</c:v>
                </c:pt>
                <c:pt idx="7787">
                  <c:v>14.07</c:v>
                </c:pt>
                <c:pt idx="7788">
                  <c:v>48.59</c:v>
                </c:pt>
                <c:pt idx="7789">
                  <c:v>18</c:v>
                </c:pt>
                <c:pt idx="7790">
                  <c:v>110.45</c:v>
                </c:pt>
                <c:pt idx="7791">
                  <c:v>23.16</c:v>
                </c:pt>
                <c:pt idx="7792">
                  <c:v>896.62</c:v>
                </c:pt>
                <c:pt idx="7793">
                  <c:v>71.83</c:v>
                </c:pt>
                <c:pt idx="7794">
                  <c:v>4.49</c:v>
                </c:pt>
                <c:pt idx="7795">
                  <c:v>243.04</c:v>
                </c:pt>
                <c:pt idx="7796">
                  <c:v>6.3</c:v>
                </c:pt>
                <c:pt idx="7797">
                  <c:v>74.66</c:v>
                </c:pt>
                <c:pt idx="7798">
                  <c:v>76.16</c:v>
                </c:pt>
                <c:pt idx="7799">
                  <c:v>1038.1400000000001</c:v>
                </c:pt>
                <c:pt idx="7800">
                  <c:v>6296</c:v>
                </c:pt>
                <c:pt idx="7801">
                  <c:v>419.86</c:v>
                </c:pt>
                <c:pt idx="7802">
                  <c:v>66.05</c:v>
                </c:pt>
                <c:pt idx="7803">
                  <c:v>269</c:v>
                </c:pt>
                <c:pt idx="7804">
                  <c:v>3992.32</c:v>
                </c:pt>
                <c:pt idx="7805">
                  <c:v>42.25</c:v>
                </c:pt>
                <c:pt idx="7806">
                  <c:v>8.7899999999999991</c:v>
                </c:pt>
                <c:pt idx="7807">
                  <c:v>2051.6799999999998</c:v>
                </c:pt>
                <c:pt idx="7808">
                  <c:v>5295.03</c:v>
                </c:pt>
                <c:pt idx="7809">
                  <c:v>80.27</c:v>
                </c:pt>
                <c:pt idx="7810">
                  <c:v>150.78</c:v>
                </c:pt>
                <c:pt idx="7811">
                  <c:v>3292.02</c:v>
                </c:pt>
                <c:pt idx="7812">
                  <c:v>9157.7900000000009</c:v>
                </c:pt>
                <c:pt idx="7813">
                  <c:v>3175.15</c:v>
                </c:pt>
                <c:pt idx="7814">
                  <c:v>2879</c:v>
                </c:pt>
                <c:pt idx="7815">
                  <c:v>37.65</c:v>
                </c:pt>
                <c:pt idx="7816">
                  <c:v>377.15</c:v>
                </c:pt>
                <c:pt idx="7817">
                  <c:v>157.15</c:v>
                </c:pt>
                <c:pt idx="7818">
                  <c:v>5161.2</c:v>
                </c:pt>
                <c:pt idx="7819">
                  <c:v>143.99</c:v>
                </c:pt>
                <c:pt idx="7820">
                  <c:v>232.67</c:v>
                </c:pt>
                <c:pt idx="7821">
                  <c:v>2402.96</c:v>
                </c:pt>
                <c:pt idx="7822">
                  <c:v>57.77</c:v>
                </c:pt>
                <c:pt idx="7823">
                  <c:v>199.43</c:v>
                </c:pt>
                <c:pt idx="7824">
                  <c:v>627.95000000000005</c:v>
                </c:pt>
                <c:pt idx="7825">
                  <c:v>52.61</c:v>
                </c:pt>
                <c:pt idx="7826">
                  <c:v>65.099999999999994</c:v>
                </c:pt>
                <c:pt idx="7827">
                  <c:v>269.61</c:v>
                </c:pt>
                <c:pt idx="7828">
                  <c:v>65.75</c:v>
                </c:pt>
                <c:pt idx="7829">
                  <c:v>18712.97</c:v>
                </c:pt>
                <c:pt idx="7830">
                  <c:v>114.01</c:v>
                </c:pt>
                <c:pt idx="7831">
                  <c:v>110.71</c:v>
                </c:pt>
                <c:pt idx="7832">
                  <c:v>2311.15</c:v>
                </c:pt>
                <c:pt idx="7833">
                  <c:v>56.68</c:v>
                </c:pt>
                <c:pt idx="7834">
                  <c:v>273.33999999999997</c:v>
                </c:pt>
                <c:pt idx="7835">
                  <c:v>15.71</c:v>
                </c:pt>
                <c:pt idx="7836">
                  <c:v>2860.73</c:v>
                </c:pt>
                <c:pt idx="7837">
                  <c:v>872.92</c:v>
                </c:pt>
                <c:pt idx="7838">
                  <c:v>914.7</c:v>
                </c:pt>
                <c:pt idx="7839">
                  <c:v>2280.11</c:v>
                </c:pt>
                <c:pt idx="7840">
                  <c:v>226.88</c:v>
                </c:pt>
                <c:pt idx="7841">
                  <c:v>15208.34</c:v>
                </c:pt>
                <c:pt idx="7842">
                  <c:v>132.65</c:v>
                </c:pt>
                <c:pt idx="7843">
                  <c:v>18291.95</c:v>
                </c:pt>
                <c:pt idx="7844">
                  <c:v>193.05</c:v>
                </c:pt>
                <c:pt idx="7845">
                  <c:v>24362.25</c:v>
                </c:pt>
                <c:pt idx="7846">
                  <c:v>6.93</c:v>
                </c:pt>
                <c:pt idx="7847">
                  <c:v>2629.37</c:v>
                </c:pt>
                <c:pt idx="7848">
                  <c:v>33.01</c:v>
                </c:pt>
                <c:pt idx="7849">
                  <c:v>214.55</c:v>
                </c:pt>
                <c:pt idx="7850">
                  <c:v>5220.4799999999996</c:v>
                </c:pt>
                <c:pt idx="7851">
                  <c:v>113.44</c:v>
                </c:pt>
                <c:pt idx="7852">
                  <c:v>66.02</c:v>
                </c:pt>
                <c:pt idx="7853">
                  <c:v>3.47</c:v>
                </c:pt>
                <c:pt idx="7854">
                  <c:v>4521.6099999999997</c:v>
                </c:pt>
                <c:pt idx="7855">
                  <c:v>47.09</c:v>
                </c:pt>
                <c:pt idx="7856">
                  <c:v>730.38</c:v>
                </c:pt>
                <c:pt idx="7857">
                  <c:v>3871.21</c:v>
                </c:pt>
                <c:pt idx="7858">
                  <c:v>6.6</c:v>
                </c:pt>
                <c:pt idx="7859">
                  <c:v>32.020000000000003</c:v>
                </c:pt>
                <c:pt idx="7860">
                  <c:v>33.020000000000003</c:v>
                </c:pt>
                <c:pt idx="7861">
                  <c:v>2273.1</c:v>
                </c:pt>
                <c:pt idx="7862">
                  <c:v>858.94</c:v>
                </c:pt>
                <c:pt idx="7863">
                  <c:v>989.22</c:v>
                </c:pt>
                <c:pt idx="7864">
                  <c:v>35.01</c:v>
                </c:pt>
                <c:pt idx="7865">
                  <c:v>19.489999999999998</c:v>
                </c:pt>
                <c:pt idx="7866">
                  <c:v>5845.81</c:v>
                </c:pt>
                <c:pt idx="7867">
                  <c:v>633.85</c:v>
                </c:pt>
                <c:pt idx="7868">
                  <c:v>39.869999999999997</c:v>
                </c:pt>
                <c:pt idx="7869">
                  <c:v>1272.49</c:v>
                </c:pt>
                <c:pt idx="7870">
                  <c:v>24.55</c:v>
                </c:pt>
                <c:pt idx="7871">
                  <c:v>72.77</c:v>
                </c:pt>
                <c:pt idx="7872">
                  <c:v>22.11</c:v>
                </c:pt>
                <c:pt idx="7873">
                  <c:v>43.21</c:v>
                </c:pt>
                <c:pt idx="7874">
                  <c:v>163.22999999999999</c:v>
                </c:pt>
                <c:pt idx="7875">
                  <c:v>107.51</c:v>
                </c:pt>
                <c:pt idx="7876">
                  <c:v>244.82</c:v>
                </c:pt>
                <c:pt idx="7877">
                  <c:v>490.34</c:v>
                </c:pt>
                <c:pt idx="7878">
                  <c:v>304.79000000000002</c:v>
                </c:pt>
                <c:pt idx="7879">
                  <c:v>20.97</c:v>
                </c:pt>
                <c:pt idx="7880">
                  <c:v>421.08</c:v>
                </c:pt>
                <c:pt idx="7881">
                  <c:v>918.08</c:v>
                </c:pt>
                <c:pt idx="7882">
                  <c:v>1961.35</c:v>
                </c:pt>
                <c:pt idx="7883">
                  <c:v>1320.74</c:v>
                </c:pt>
                <c:pt idx="7884">
                  <c:v>90.88</c:v>
                </c:pt>
                <c:pt idx="7885">
                  <c:v>77.2</c:v>
                </c:pt>
                <c:pt idx="7886">
                  <c:v>5587.89</c:v>
                </c:pt>
                <c:pt idx="7887">
                  <c:v>25.77</c:v>
                </c:pt>
                <c:pt idx="7888">
                  <c:v>114.45</c:v>
                </c:pt>
                <c:pt idx="7889">
                  <c:v>88.35</c:v>
                </c:pt>
                <c:pt idx="7890">
                  <c:v>66.06</c:v>
                </c:pt>
                <c:pt idx="7891">
                  <c:v>211.98</c:v>
                </c:pt>
                <c:pt idx="7892">
                  <c:v>159.88999999999999</c:v>
                </c:pt>
                <c:pt idx="7893">
                  <c:v>180.48</c:v>
                </c:pt>
                <c:pt idx="7894">
                  <c:v>350.48</c:v>
                </c:pt>
                <c:pt idx="7895">
                  <c:v>936.8</c:v>
                </c:pt>
                <c:pt idx="7896">
                  <c:v>232.5</c:v>
                </c:pt>
                <c:pt idx="7897">
                  <c:v>7497.05</c:v>
                </c:pt>
                <c:pt idx="7898">
                  <c:v>1336.35</c:v>
                </c:pt>
                <c:pt idx="7899">
                  <c:v>1724.01</c:v>
                </c:pt>
                <c:pt idx="7900">
                  <c:v>3986.34</c:v>
                </c:pt>
                <c:pt idx="7901">
                  <c:v>289.74</c:v>
                </c:pt>
                <c:pt idx="7902">
                  <c:v>918.54</c:v>
                </c:pt>
                <c:pt idx="7903">
                  <c:v>248.1</c:v>
                </c:pt>
                <c:pt idx="7904">
                  <c:v>141.82</c:v>
                </c:pt>
                <c:pt idx="7905">
                  <c:v>6983.56</c:v>
                </c:pt>
                <c:pt idx="7906">
                  <c:v>2103.64</c:v>
                </c:pt>
                <c:pt idx="7907">
                  <c:v>1234.44</c:v>
                </c:pt>
                <c:pt idx="7908">
                  <c:v>3049.63</c:v>
                </c:pt>
                <c:pt idx="7909">
                  <c:v>1274.95</c:v>
                </c:pt>
                <c:pt idx="7910">
                  <c:v>759.6</c:v>
                </c:pt>
                <c:pt idx="7911">
                  <c:v>161.55000000000001</c:v>
                </c:pt>
                <c:pt idx="7912">
                  <c:v>338.71</c:v>
                </c:pt>
                <c:pt idx="7913">
                  <c:v>59.79</c:v>
                </c:pt>
                <c:pt idx="7914">
                  <c:v>226.1</c:v>
                </c:pt>
                <c:pt idx="7915">
                  <c:v>70.89</c:v>
                </c:pt>
                <c:pt idx="7916">
                  <c:v>240.21</c:v>
                </c:pt>
                <c:pt idx="7917">
                  <c:v>1785.01</c:v>
                </c:pt>
                <c:pt idx="7918">
                  <c:v>75.88</c:v>
                </c:pt>
                <c:pt idx="7919">
                  <c:v>31.52</c:v>
                </c:pt>
                <c:pt idx="7920">
                  <c:v>1745.89</c:v>
                </c:pt>
                <c:pt idx="7921">
                  <c:v>379.8</c:v>
                </c:pt>
                <c:pt idx="7922">
                  <c:v>40.39</c:v>
                </c:pt>
                <c:pt idx="7923">
                  <c:v>318.18</c:v>
                </c:pt>
                <c:pt idx="7924">
                  <c:v>1033.5</c:v>
                </c:pt>
                <c:pt idx="7925">
                  <c:v>336.66</c:v>
                </c:pt>
                <c:pt idx="7926">
                  <c:v>871.32</c:v>
                </c:pt>
                <c:pt idx="7927">
                  <c:v>310.95999999999998</c:v>
                </c:pt>
                <c:pt idx="7928">
                  <c:v>517.20000000000005</c:v>
                </c:pt>
                <c:pt idx="7929">
                  <c:v>84.68</c:v>
                </c:pt>
                <c:pt idx="7930">
                  <c:v>38.89</c:v>
                </c:pt>
                <c:pt idx="7931">
                  <c:v>45.12</c:v>
                </c:pt>
                <c:pt idx="7932">
                  <c:v>90.45</c:v>
                </c:pt>
                <c:pt idx="7933">
                  <c:v>517.82000000000005</c:v>
                </c:pt>
                <c:pt idx="7934">
                  <c:v>38.770000000000003</c:v>
                </c:pt>
                <c:pt idx="7935">
                  <c:v>998.66</c:v>
                </c:pt>
                <c:pt idx="7936">
                  <c:v>255</c:v>
                </c:pt>
                <c:pt idx="7937">
                  <c:v>43.38</c:v>
                </c:pt>
                <c:pt idx="7938">
                  <c:v>152.76</c:v>
                </c:pt>
                <c:pt idx="7939">
                  <c:v>48.88</c:v>
                </c:pt>
                <c:pt idx="7940">
                  <c:v>408.41</c:v>
                </c:pt>
                <c:pt idx="7941">
                  <c:v>509.68</c:v>
                </c:pt>
                <c:pt idx="7942">
                  <c:v>94.11</c:v>
                </c:pt>
                <c:pt idx="7943">
                  <c:v>1619.18</c:v>
                </c:pt>
                <c:pt idx="7944">
                  <c:v>119.93</c:v>
                </c:pt>
                <c:pt idx="7945">
                  <c:v>1714.8</c:v>
                </c:pt>
                <c:pt idx="7946">
                  <c:v>2210.29</c:v>
                </c:pt>
                <c:pt idx="7947">
                  <c:v>30.03</c:v>
                </c:pt>
                <c:pt idx="7948">
                  <c:v>634.9</c:v>
                </c:pt>
                <c:pt idx="7949">
                  <c:v>32.340000000000003</c:v>
                </c:pt>
                <c:pt idx="7950">
                  <c:v>2125.12</c:v>
                </c:pt>
                <c:pt idx="7951">
                  <c:v>45.05</c:v>
                </c:pt>
                <c:pt idx="7952">
                  <c:v>1619.59</c:v>
                </c:pt>
                <c:pt idx="7953">
                  <c:v>2273.96</c:v>
                </c:pt>
                <c:pt idx="7954">
                  <c:v>103.52</c:v>
                </c:pt>
                <c:pt idx="7955">
                  <c:v>28.95</c:v>
                </c:pt>
                <c:pt idx="7956">
                  <c:v>226.1</c:v>
                </c:pt>
                <c:pt idx="7957">
                  <c:v>45.42</c:v>
                </c:pt>
                <c:pt idx="7958">
                  <c:v>195.04</c:v>
                </c:pt>
                <c:pt idx="7959">
                  <c:v>2570.04</c:v>
                </c:pt>
                <c:pt idx="7960">
                  <c:v>35.130000000000003</c:v>
                </c:pt>
                <c:pt idx="7961">
                  <c:v>7045.02</c:v>
                </c:pt>
                <c:pt idx="7962">
                  <c:v>370.62</c:v>
                </c:pt>
                <c:pt idx="7963">
                  <c:v>88.32</c:v>
                </c:pt>
                <c:pt idx="7964">
                  <c:v>112.85</c:v>
                </c:pt>
                <c:pt idx="7965">
                  <c:v>194.87</c:v>
                </c:pt>
                <c:pt idx="7966">
                  <c:v>1291.3699999999999</c:v>
                </c:pt>
                <c:pt idx="7967">
                  <c:v>544.58000000000004</c:v>
                </c:pt>
                <c:pt idx="7968">
                  <c:v>904.25</c:v>
                </c:pt>
                <c:pt idx="7969">
                  <c:v>16.309999999999999</c:v>
                </c:pt>
                <c:pt idx="7970">
                  <c:v>10.17</c:v>
                </c:pt>
                <c:pt idx="7971">
                  <c:v>380.12</c:v>
                </c:pt>
                <c:pt idx="7972">
                  <c:v>436.51</c:v>
                </c:pt>
                <c:pt idx="7973">
                  <c:v>319.19</c:v>
                </c:pt>
                <c:pt idx="7974">
                  <c:v>115.86</c:v>
                </c:pt>
                <c:pt idx="7975">
                  <c:v>318.64</c:v>
                </c:pt>
                <c:pt idx="7976">
                  <c:v>292.70999999999998</c:v>
                </c:pt>
                <c:pt idx="7977">
                  <c:v>39.11</c:v>
                </c:pt>
                <c:pt idx="7978">
                  <c:v>64.12</c:v>
                </c:pt>
                <c:pt idx="7979">
                  <c:v>73.72</c:v>
                </c:pt>
                <c:pt idx="7980">
                  <c:v>78.900000000000006</c:v>
                </c:pt>
                <c:pt idx="7981">
                  <c:v>434.52</c:v>
                </c:pt>
                <c:pt idx="7982">
                  <c:v>364.26</c:v>
                </c:pt>
                <c:pt idx="7983">
                  <c:v>13.44</c:v>
                </c:pt>
                <c:pt idx="7984">
                  <c:v>116.46</c:v>
                </c:pt>
                <c:pt idx="7985">
                  <c:v>29.99</c:v>
                </c:pt>
                <c:pt idx="7986">
                  <c:v>2106.63</c:v>
                </c:pt>
                <c:pt idx="7987">
                  <c:v>486.08</c:v>
                </c:pt>
                <c:pt idx="7988">
                  <c:v>32.81</c:v>
                </c:pt>
                <c:pt idx="7989">
                  <c:v>16.07</c:v>
                </c:pt>
                <c:pt idx="7990">
                  <c:v>25.26</c:v>
                </c:pt>
                <c:pt idx="7991">
                  <c:v>581.08000000000004</c:v>
                </c:pt>
                <c:pt idx="7992">
                  <c:v>27.53</c:v>
                </c:pt>
                <c:pt idx="7993">
                  <c:v>320.11</c:v>
                </c:pt>
                <c:pt idx="7994">
                  <c:v>2967.89</c:v>
                </c:pt>
                <c:pt idx="7995">
                  <c:v>72.77</c:v>
                </c:pt>
                <c:pt idx="7996">
                  <c:v>959.07</c:v>
                </c:pt>
                <c:pt idx="7997">
                  <c:v>255.62</c:v>
                </c:pt>
                <c:pt idx="7998">
                  <c:v>81.430000000000007</c:v>
                </c:pt>
                <c:pt idx="7999">
                  <c:v>3144.64</c:v>
                </c:pt>
                <c:pt idx="8000">
                  <c:v>17.5</c:v>
                </c:pt>
                <c:pt idx="8001">
                  <c:v>119.53</c:v>
                </c:pt>
                <c:pt idx="8002">
                  <c:v>5.9</c:v>
                </c:pt>
                <c:pt idx="8003">
                  <c:v>11.4</c:v>
                </c:pt>
                <c:pt idx="8004">
                  <c:v>112.16</c:v>
                </c:pt>
                <c:pt idx="8005">
                  <c:v>124.79</c:v>
                </c:pt>
                <c:pt idx="8006">
                  <c:v>4.83</c:v>
                </c:pt>
                <c:pt idx="8007">
                  <c:v>32.33</c:v>
                </c:pt>
                <c:pt idx="8008">
                  <c:v>642.05999999999995</c:v>
                </c:pt>
                <c:pt idx="8009">
                  <c:v>3163.41</c:v>
                </c:pt>
                <c:pt idx="8010">
                  <c:v>35.04</c:v>
                </c:pt>
                <c:pt idx="8011">
                  <c:v>13.18</c:v>
                </c:pt>
                <c:pt idx="8012">
                  <c:v>1963.93</c:v>
                </c:pt>
                <c:pt idx="8013">
                  <c:v>3.25</c:v>
                </c:pt>
                <c:pt idx="8014">
                  <c:v>245.96</c:v>
                </c:pt>
                <c:pt idx="8015">
                  <c:v>161.71</c:v>
                </c:pt>
                <c:pt idx="8016">
                  <c:v>2003.66</c:v>
                </c:pt>
                <c:pt idx="8017">
                  <c:v>1937.64</c:v>
                </c:pt>
                <c:pt idx="8018">
                  <c:v>359.83</c:v>
                </c:pt>
                <c:pt idx="8019">
                  <c:v>16243.17</c:v>
                </c:pt>
                <c:pt idx="8020">
                  <c:v>60.47</c:v>
                </c:pt>
                <c:pt idx="8021">
                  <c:v>13.41</c:v>
                </c:pt>
                <c:pt idx="8022">
                  <c:v>289.55</c:v>
                </c:pt>
                <c:pt idx="8023">
                  <c:v>3455.81</c:v>
                </c:pt>
                <c:pt idx="8024">
                  <c:v>103.78</c:v>
                </c:pt>
                <c:pt idx="8025">
                  <c:v>1373.99</c:v>
                </c:pt>
                <c:pt idx="8026">
                  <c:v>379.9</c:v>
                </c:pt>
                <c:pt idx="8027">
                  <c:v>609.24</c:v>
                </c:pt>
                <c:pt idx="8028">
                  <c:v>475.21</c:v>
                </c:pt>
                <c:pt idx="8029">
                  <c:v>151.99</c:v>
                </c:pt>
                <c:pt idx="8030">
                  <c:v>534.29999999999995</c:v>
                </c:pt>
                <c:pt idx="8031">
                  <c:v>1068.5999999999999</c:v>
                </c:pt>
                <c:pt idx="8032">
                  <c:v>1900.85</c:v>
                </c:pt>
                <c:pt idx="8033">
                  <c:v>607.94000000000005</c:v>
                </c:pt>
                <c:pt idx="8034">
                  <c:v>18.829999999999998</c:v>
                </c:pt>
                <c:pt idx="8035">
                  <c:v>11.06</c:v>
                </c:pt>
                <c:pt idx="8036">
                  <c:v>99.75</c:v>
                </c:pt>
                <c:pt idx="8037">
                  <c:v>253.55</c:v>
                </c:pt>
                <c:pt idx="8038">
                  <c:v>2949.44</c:v>
                </c:pt>
                <c:pt idx="8039">
                  <c:v>226.53</c:v>
                </c:pt>
                <c:pt idx="8040">
                  <c:v>68.650000000000006</c:v>
                </c:pt>
                <c:pt idx="8041">
                  <c:v>81.2</c:v>
                </c:pt>
                <c:pt idx="8042">
                  <c:v>64.41</c:v>
                </c:pt>
                <c:pt idx="8043">
                  <c:v>2410.64</c:v>
                </c:pt>
                <c:pt idx="8044">
                  <c:v>104.69</c:v>
                </c:pt>
                <c:pt idx="8045">
                  <c:v>13.73</c:v>
                </c:pt>
                <c:pt idx="8046">
                  <c:v>29.07</c:v>
                </c:pt>
                <c:pt idx="8047">
                  <c:v>84.76</c:v>
                </c:pt>
                <c:pt idx="8048">
                  <c:v>39.51</c:v>
                </c:pt>
                <c:pt idx="8049">
                  <c:v>36.22</c:v>
                </c:pt>
                <c:pt idx="8050">
                  <c:v>118.61</c:v>
                </c:pt>
                <c:pt idx="8051">
                  <c:v>1502.79</c:v>
                </c:pt>
                <c:pt idx="8052">
                  <c:v>50.59</c:v>
                </c:pt>
                <c:pt idx="8053">
                  <c:v>221.82</c:v>
                </c:pt>
                <c:pt idx="8054">
                  <c:v>169.31</c:v>
                </c:pt>
                <c:pt idx="8055">
                  <c:v>377.31</c:v>
                </c:pt>
                <c:pt idx="8056">
                  <c:v>236.83</c:v>
                </c:pt>
                <c:pt idx="8057">
                  <c:v>1944.87</c:v>
                </c:pt>
                <c:pt idx="8058">
                  <c:v>165.44</c:v>
                </c:pt>
                <c:pt idx="8059">
                  <c:v>1069.1099999999999</c:v>
                </c:pt>
                <c:pt idx="8060">
                  <c:v>112.49</c:v>
                </c:pt>
                <c:pt idx="8061">
                  <c:v>59.74</c:v>
                </c:pt>
                <c:pt idx="8062">
                  <c:v>135.77000000000001</c:v>
                </c:pt>
                <c:pt idx="8063">
                  <c:v>1270.75</c:v>
                </c:pt>
                <c:pt idx="8064">
                  <c:v>253.89</c:v>
                </c:pt>
                <c:pt idx="8065">
                  <c:v>732.4</c:v>
                </c:pt>
                <c:pt idx="8066">
                  <c:v>39.32</c:v>
                </c:pt>
                <c:pt idx="8067">
                  <c:v>217.39</c:v>
                </c:pt>
                <c:pt idx="8068">
                  <c:v>525.04999999999995</c:v>
                </c:pt>
                <c:pt idx="8069">
                  <c:v>55.43</c:v>
                </c:pt>
                <c:pt idx="8070">
                  <c:v>403.33</c:v>
                </c:pt>
                <c:pt idx="8071">
                  <c:v>32.25</c:v>
                </c:pt>
                <c:pt idx="8072">
                  <c:v>20.46</c:v>
                </c:pt>
                <c:pt idx="8073">
                  <c:v>71.209999999999994</c:v>
                </c:pt>
                <c:pt idx="8074">
                  <c:v>49.24</c:v>
                </c:pt>
                <c:pt idx="8075">
                  <c:v>931.87</c:v>
                </c:pt>
                <c:pt idx="8076">
                  <c:v>184.77</c:v>
                </c:pt>
                <c:pt idx="8077">
                  <c:v>357.86</c:v>
                </c:pt>
                <c:pt idx="8078">
                  <c:v>21.41</c:v>
                </c:pt>
                <c:pt idx="8079">
                  <c:v>765.89</c:v>
                </c:pt>
                <c:pt idx="8080">
                  <c:v>59.75</c:v>
                </c:pt>
                <c:pt idx="8081">
                  <c:v>50.28</c:v>
                </c:pt>
                <c:pt idx="8082">
                  <c:v>90.17</c:v>
                </c:pt>
                <c:pt idx="8083">
                  <c:v>9.69</c:v>
                </c:pt>
                <c:pt idx="8084">
                  <c:v>45.21</c:v>
                </c:pt>
                <c:pt idx="8085">
                  <c:v>162.49</c:v>
                </c:pt>
                <c:pt idx="8086">
                  <c:v>29.7</c:v>
                </c:pt>
                <c:pt idx="8087">
                  <c:v>198.5</c:v>
                </c:pt>
                <c:pt idx="8088">
                  <c:v>176.87</c:v>
                </c:pt>
                <c:pt idx="8089">
                  <c:v>356.55</c:v>
                </c:pt>
                <c:pt idx="8090">
                  <c:v>43.77</c:v>
                </c:pt>
                <c:pt idx="8091">
                  <c:v>28.49</c:v>
                </c:pt>
                <c:pt idx="8092">
                  <c:v>367.03</c:v>
                </c:pt>
                <c:pt idx="8093">
                  <c:v>98</c:v>
                </c:pt>
                <c:pt idx="8094">
                  <c:v>2597.33</c:v>
                </c:pt>
                <c:pt idx="8095">
                  <c:v>357.27</c:v>
                </c:pt>
                <c:pt idx="8096">
                  <c:v>105.03</c:v>
                </c:pt>
                <c:pt idx="8097">
                  <c:v>819.4</c:v>
                </c:pt>
                <c:pt idx="8098">
                  <c:v>1809.75</c:v>
                </c:pt>
                <c:pt idx="8099">
                  <c:v>353.47</c:v>
                </c:pt>
                <c:pt idx="8100">
                  <c:v>60.11</c:v>
                </c:pt>
                <c:pt idx="8101">
                  <c:v>241.19</c:v>
                </c:pt>
                <c:pt idx="8102">
                  <c:v>70.03</c:v>
                </c:pt>
                <c:pt idx="8103">
                  <c:v>119.86</c:v>
                </c:pt>
                <c:pt idx="8104">
                  <c:v>190.53</c:v>
                </c:pt>
                <c:pt idx="8105">
                  <c:v>926.8</c:v>
                </c:pt>
                <c:pt idx="8106">
                  <c:v>1585.75</c:v>
                </c:pt>
                <c:pt idx="8107">
                  <c:v>102.43</c:v>
                </c:pt>
                <c:pt idx="8108">
                  <c:v>38.42</c:v>
                </c:pt>
                <c:pt idx="8109">
                  <c:v>949.72</c:v>
                </c:pt>
                <c:pt idx="8110">
                  <c:v>738.01</c:v>
                </c:pt>
                <c:pt idx="8111">
                  <c:v>35.78</c:v>
                </c:pt>
                <c:pt idx="8112">
                  <c:v>116.11</c:v>
                </c:pt>
                <c:pt idx="8113">
                  <c:v>44.15</c:v>
                </c:pt>
                <c:pt idx="8114">
                  <c:v>362.98</c:v>
                </c:pt>
                <c:pt idx="8115">
                  <c:v>137.76</c:v>
                </c:pt>
                <c:pt idx="8116">
                  <c:v>551.14</c:v>
                </c:pt>
                <c:pt idx="8117">
                  <c:v>1389.37</c:v>
                </c:pt>
                <c:pt idx="8118">
                  <c:v>2022.76</c:v>
                </c:pt>
                <c:pt idx="8119">
                  <c:v>1244.48</c:v>
                </c:pt>
                <c:pt idx="8120">
                  <c:v>326.02999999999997</c:v>
                </c:pt>
                <c:pt idx="8121">
                  <c:v>50.63</c:v>
                </c:pt>
                <c:pt idx="8122">
                  <c:v>167.42</c:v>
                </c:pt>
                <c:pt idx="8123">
                  <c:v>379.72</c:v>
                </c:pt>
                <c:pt idx="8124">
                  <c:v>43.2</c:v>
                </c:pt>
                <c:pt idx="8125">
                  <c:v>34.270000000000003</c:v>
                </c:pt>
                <c:pt idx="8126">
                  <c:v>48.33</c:v>
                </c:pt>
                <c:pt idx="8127">
                  <c:v>130.6</c:v>
                </c:pt>
                <c:pt idx="8128">
                  <c:v>160.63</c:v>
                </c:pt>
                <c:pt idx="8129">
                  <c:v>32.46</c:v>
                </c:pt>
                <c:pt idx="8130">
                  <c:v>34.909999999999997</c:v>
                </c:pt>
                <c:pt idx="8131">
                  <c:v>91.34</c:v>
                </c:pt>
                <c:pt idx="8132">
                  <c:v>6.13</c:v>
                </c:pt>
                <c:pt idx="8133">
                  <c:v>5342.75</c:v>
                </c:pt>
                <c:pt idx="8134">
                  <c:v>276.83999999999997</c:v>
                </c:pt>
                <c:pt idx="8135">
                  <c:v>47.04</c:v>
                </c:pt>
                <c:pt idx="8136">
                  <c:v>2315.0100000000002</c:v>
                </c:pt>
                <c:pt idx="8137">
                  <c:v>1800.55</c:v>
                </c:pt>
                <c:pt idx="8138">
                  <c:v>84.56</c:v>
                </c:pt>
                <c:pt idx="8139">
                  <c:v>127.46</c:v>
                </c:pt>
                <c:pt idx="8140">
                  <c:v>139.01</c:v>
                </c:pt>
                <c:pt idx="8141">
                  <c:v>10.94</c:v>
                </c:pt>
                <c:pt idx="8142">
                  <c:v>731.38</c:v>
                </c:pt>
                <c:pt idx="8143">
                  <c:v>344.87</c:v>
                </c:pt>
                <c:pt idx="8144">
                  <c:v>94.34</c:v>
                </c:pt>
                <c:pt idx="8145">
                  <c:v>24.53</c:v>
                </c:pt>
                <c:pt idx="8146">
                  <c:v>504.88</c:v>
                </c:pt>
                <c:pt idx="8147">
                  <c:v>449.88</c:v>
                </c:pt>
                <c:pt idx="8148">
                  <c:v>60.02</c:v>
                </c:pt>
                <c:pt idx="8149">
                  <c:v>2776.98</c:v>
                </c:pt>
                <c:pt idx="8150">
                  <c:v>23.83</c:v>
                </c:pt>
                <c:pt idx="8151">
                  <c:v>399.92</c:v>
                </c:pt>
                <c:pt idx="8152">
                  <c:v>844.57</c:v>
                </c:pt>
                <c:pt idx="8153">
                  <c:v>81.569999999999993</c:v>
                </c:pt>
                <c:pt idx="8154">
                  <c:v>16.98</c:v>
                </c:pt>
                <c:pt idx="8155">
                  <c:v>523.05999999999995</c:v>
                </c:pt>
                <c:pt idx="8156">
                  <c:v>2424.6799999999998</c:v>
                </c:pt>
                <c:pt idx="8157">
                  <c:v>2411.4299999999998</c:v>
                </c:pt>
                <c:pt idx="8158">
                  <c:v>70.5</c:v>
                </c:pt>
                <c:pt idx="8159">
                  <c:v>19.73</c:v>
                </c:pt>
                <c:pt idx="8160">
                  <c:v>2444.33</c:v>
                </c:pt>
                <c:pt idx="8161">
                  <c:v>1278.96</c:v>
                </c:pt>
                <c:pt idx="8162">
                  <c:v>4.63</c:v>
                </c:pt>
                <c:pt idx="8163">
                  <c:v>195.96</c:v>
                </c:pt>
                <c:pt idx="8164">
                  <c:v>361.94</c:v>
                </c:pt>
                <c:pt idx="8165">
                  <c:v>576.28</c:v>
                </c:pt>
                <c:pt idx="8166">
                  <c:v>1302.6099999999999</c:v>
                </c:pt>
                <c:pt idx="8167">
                  <c:v>3717.79</c:v>
                </c:pt>
                <c:pt idx="8168">
                  <c:v>144.21</c:v>
                </c:pt>
                <c:pt idx="8169">
                  <c:v>57.42</c:v>
                </c:pt>
                <c:pt idx="8170">
                  <c:v>8735.8700000000008</c:v>
                </c:pt>
                <c:pt idx="8171">
                  <c:v>25.22</c:v>
                </c:pt>
                <c:pt idx="8172">
                  <c:v>34.729999999999997</c:v>
                </c:pt>
                <c:pt idx="8173">
                  <c:v>247.53</c:v>
                </c:pt>
                <c:pt idx="8174">
                  <c:v>23.89</c:v>
                </c:pt>
                <c:pt idx="8175">
                  <c:v>454.4</c:v>
                </c:pt>
                <c:pt idx="8176">
                  <c:v>14.53</c:v>
                </c:pt>
                <c:pt idx="8177">
                  <c:v>15.65</c:v>
                </c:pt>
                <c:pt idx="8178">
                  <c:v>111.92</c:v>
                </c:pt>
                <c:pt idx="8179">
                  <c:v>525.87</c:v>
                </c:pt>
                <c:pt idx="8180">
                  <c:v>81.849999999999994</c:v>
                </c:pt>
                <c:pt idx="8181">
                  <c:v>250.91</c:v>
                </c:pt>
                <c:pt idx="8182">
                  <c:v>47.36</c:v>
                </c:pt>
                <c:pt idx="8183">
                  <c:v>2839.28</c:v>
                </c:pt>
                <c:pt idx="8184">
                  <c:v>70.72</c:v>
                </c:pt>
                <c:pt idx="8185">
                  <c:v>313.17</c:v>
                </c:pt>
                <c:pt idx="8186">
                  <c:v>262.89</c:v>
                </c:pt>
                <c:pt idx="8187">
                  <c:v>6.4</c:v>
                </c:pt>
                <c:pt idx="8188">
                  <c:v>129.71</c:v>
                </c:pt>
                <c:pt idx="8189">
                  <c:v>246.35</c:v>
                </c:pt>
                <c:pt idx="8190">
                  <c:v>607.98</c:v>
                </c:pt>
                <c:pt idx="8191">
                  <c:v>59.28</c:v>
                </c:pt>
                <c:pt idx="8192">
                  <c:v>1380.05</c:v>
                </c:pt>
                <c:pt idx="8193">
                  <c:v>79.66</c:v>
                </c:pt>
                <c:pt idx="8194">
                  <c:v>121.62</c:v>
                </c:pt>
                <c:pt idx="8195">
                  <c:v>3122.93</c:v>
                </c:pt>
                <c:pt idx="8196">
                  <c:v>1700.38</c:v>
                </c:pt>
                <c:pt idx="8197">
                  <c:v>35.96</c:v>
                </c:pt>
                <c:pt idx="8198">
                  <c:v>24.42</c:v>
                </c:pt>
                <c:pt idx="8199">
                  <c:v>59.23</c:v>
                </c:pt>
                <c:pt idx="8200">
                  <c:v>10301.83</c:v>
                </c:pt>
                <c:pt idx="8201">
                  <c:v>745.88</c:v>
                </c:pt>
                <c:pt idx="8202">
                  <c:v>266.55</c:v>
                </c:pt>
                <c:pt idx="8203">
                  <c:v>37.700000000000003</c:v>
                </c:pt>
                <c:pt idx="8204">
                  <c:v>843.37</c:v>
                </c:pt>
                <c:pt idx="8205">
                  <c:v>28.75</c:v>
                </c:pt>
                <c:pt idx="8206">
                  <c:v>12.67</c:v>
                </c:pt>
                <c:pt idx="8207">
                  <c:v>340.12</c:v>
                </c:pt>
                <c:pt idx="8208">
                  <c:v>141.59</c:v>
                </c:pt>
                <c:pt idx="8209">
                  <c:v>2289.39</c:v>
                </c:pt>
                <c:pt idx="8210">
                  <c:v>7702.62</c:v>
                </c:pt>
                <c:pt idx="8211">
                  <c:v>203.05</c:v>
                </c:pt>
                <c:pt idx="8212">
                  <c:v>28.95</c:v>
                </c:pt>
                <c:pt idx="8213">
                  <c:v>48.51</c:v>
                </c:pt>
                <c:pt idx="8214">
                  <c:v>93.16</c:v>
                </c:pt>
                <c:pt idx="8215">
                  <c:v>127.7</c:v>
                </c:pt>
                <c:pt idx="8216">
                  <c:v>215.93</c:v>
                </c:pt>
                <c:pt idx="8217">
                  <c:v>88.64</c:v>
                </c:pt>
                <c:pt idx="8218">
                  <c:v>54.69</c:v>
                </c:pt>
                <c:pt idx="8219">
                  <c:v>713.56</c:v>
                </c:pt>
                <c:pt idx="8220">
                  <c:v>9.75</c:v>
                </c:pt>
                <c:pt idx="8221">
                  <c:v>392.47</c:v>
                </c:pt>
                <c:pt idx="8222">
                  <c:v>125</c:v>
                </c:pt>
                <c:pt idx="8223">
                  <c:v>442.03</c:v>
                </c:pt>
                <c:pt idx="8224">
                  <c:v>90.53</c:v>
                </c:pt>
                <c:pt idx="8225">
                  <c:v>59.19</c:v>
                </c:pt>
                <c:pt idx="8226">
                  <c:v>56.19</c:v>
                </c:pt>
                <c:pt idx="8227">
                  <c:v>441.43</c:v>
                </c:pt>
                <c:pt idx="8228">
                  <c:v>1839.17</c:v>
                </c:pt>
                <c:pt idx="8229">
                  <c:v>1118.3</c:v>
                </c:pt>
                <c:pt idx="8230">
                  <c:v>21.87</c:v>
                </c:pt>
                <c:pt idx="8231">
                  <c:v>88.46</c:v>
                </c:pt>
                <c:pt idx="8232">
                  <c:v>4.03</c:v>
                </c:pt>
                <c:pt idx="8233">
                  <c:v>39.97</c:v>
                </c:pt>
                <c:pt idx="8234">
                  <c:v>40.799999999999997</c:v>
                </c:pt>
                <c:pt idx="8235">
                  <c:v>578.88</c:v>
                </c:pt>
                <c:pt idx="8236">
                  <c:v>367.27</c:v>
                </c:pt>
                <c:pt idx="8237">
                  <c:v>1174.3800000000001</c:v>
                </c:pt>
                <c:pt idx="8238">
                  <c:v>166.53</c:v>
                </c:pt>
                <c:pt idx="8239">
                  <c:v>6791.82</c:v>
                </c:pt>
                <c:pt idx="8240">
                  <c:v>117.87</c:v>
                </c:pt>
                <c:pt idx="8241">
                  <c:v>33.97</c:v>
                </c:pt>
                <c:pt idx="8242">
                  <c:v>113.06</c:v>
                </c:pt>
                <c:pt idx="8243">
                  <c:v>717.97</c:v>
                </c:pt>
                <c:pt idx="8244">
                  <c:v>123.65</c:v>
                </c:pt>
                <c:pt idx="8245">
                  <c:v>199.29</c:v>
                </c:pt>
                <c:pt idx="8246">
                  <c:v>1503.05</c:v>
                </c:pt>
                <c:pt idx="8247">
                  <c:v>592.01</c:v>
                </c:pt>
                <c:pt idx="8248">
                  <c:v>48.1</c:v>
                </c:pt>
                <c:pt idx="8249">
                  <c:v>382.33</c:v>
                </c:pt>
                <c:pt idx="8250">
                  <c:v>356.61</c:v>
                </c:pt>
                <c:pt idx="8251">
                  <c:v>86.1</c:v>
                </c:pt>
                <c:pt idx="8252">
                  <c:v>298.11</c:v>
                </c:pt>
                <c:pt idx="8253">
                  <c:v>1361.95</c:v>
                </c:pt>
                <c:pt idx="8254">
                  <c:v>1321.44</c:v>
                </c:pt>
                <c:pt idx="8255">
                  <c:v>21.33</c:v>
                </c:pt>
                <c:pt idx="8256">
                  <c:v>273.05</c:v>
                </c:pt>
                <c:pt idx="8257">
                  <c:v>761.87</c:v>
                </c:pt>
                <c:pt idx="8258">
                  <c:v>12702.85</c:v>
                </c:pt>
                <c:pt idx="8259">
                  <c:v>6781.02</c:v>
                </c:pt>
                <c:pt idx="8260">
                  <c:v>1506.89</c:v>
                </c:pt>
                <c:pt idx="8261">
                  <c:v>22.22</c:v>
                </c:pt>
                <c:pt idx="8262">
                  <c:v>71.55</c:v>
                </c:pt>
                <c:pt idx="8263">
                  <c:v>6.4</c:v>
                </c:pt>
                <c:pt idx="8264">
                  <c:v>186.58</c:v>
                </c:pt>
                <c:pt idx="8265">
                  <c:v>92.29</c:v>
                </c:pt>
                <c:pt idx="8266">
                  <c:v>82.29</c:v>
                </c:pt>
                <c:pt idx="8267">
                  <c:v>314.3</c:v>
                </c:pt>
                <c:pt idx="8268">
                  <c:v>65.290000000000006</c:v>
                </c:pt>
                <c:pt idx="8269">
                  <c:v>3110.9</c:v>
                </c:pt>
                <c:pt idx="8270">
                  <c:v>352.39</c:v>
                </c:pt>
                <c:pt idx="8271">
                  <c:v>203.37</c:v>
                </c:pt>
                <c:pt idx="8272">
                  <c:v>160.66</c:v>
                </c:pt>
                <c:pt idx="8273">
                  <c:v>44.62</c:v>
                </c:pt>
                <c:pt idx="8274">
                  <c:v>1583.9</c:v>
                </c:pt>
                <c:pt idx="8275">
                  <c:v>352.82</c:v>
                </c:pt>
                <c:pt idx="8276">
                  <c:v>17.37</c:v>
                </c:pt>
                <c:pt idx="8277">
                  <c:v>305.69</c:v>
                </c:pt>
                <c:pt idx="8278">
                  <c:v>947.24</c:v>
                </c:pt>
                <c:pt idx="8279">
                  <c:v>136.69</c:v>
                </c:pt>
                <c:pt idx="8280">
                  <c:v>1353.84</c:v>
                </c:pt>
                <c:pt idx="8281">
                  <c:v>107.08</c:v>
                </c:pt>
                <c:pt idx="8282">
                  <c:v>9705.4599999999991</c:v>
                </c:pt>
                <c:pt idx="8283">
                  <c:v>3247.54</c:v>
                </c:pt>
                <c:pt idx="8284">
                  <c:v>5582.63</c:v>
                </c:pt>
                <c:pt idx="8285">
                  <c:v>90.74</c:v>
                </c:pt>
                <c:pt idx="8286">
                  <c:v>2199.64</c:v>
                </c:pt>
                <c:pt idx="8287">
                  <c:v>8583.39</c:v>
                </c:pt>
                <c:pt idx="8288">
                  <c:v>474.83</c:v>
                </c:pt>
                <c:pt idx="8289">
                  <c:v>292.58</c:v>
                </c:pt>
                <c:pt idx="8290">
                  <c:v>204.34</c:v>
                </c:pt>
                <c:pt idx="8291">
                  <c:v>552.03</c:v>
                </c:pt>
                <c:pt idx="8292">
                  <c:v>5297.63</c:v>
                </c:pt>
                <c:pt idx="8293">
                  <c:v>2426.36</c:v>
                </c:pt>
                <c:pt idx="8294">
                  <c:v>824</c:v>
                </c:pt>
                <c:pt idx="8295">
                  <c:v>1347.53</c:v>
                </c:pt>
                <c:pt idx="8296">
                  <c:v>22.69</c:v>
                </c:pt>
                <c:pt idx="8297">
                  <c:v>549.91</c:v>
                </c:pt>
                <c:pt idx="8298">
                  <c:v>2145.85</c:v>
                </c:pt>
                <c:pt idx="8299">
                  <c:v>115.5</c:v>
                </c:pt>
                <c:pt idx="8300">
                  <c:v>73.14</c:v>
                </c:pt>
                <c:pt idx="8301">
                  <c:v>26.77</c:v>
                </c:pt>
                <c:pt idx="8302">
                  <c:v>51.08</c:v>
                </c:pt>
                <c:pt idx="8303">
                  <c:v>36.67</c:v>
                </c:pt>
                <c:pt idx="8304">
                  <c:v>48.06</c:v>
                </c:pt>
                <c:pt idx="8305">
                  <c:v>6012.29</c:v>
                </c:pt>
                <c:pt idx="8306">
                  <c:v>196.23</c:v>
                </c:pt>
                <c:pt idx="8307">
                  <c:v>638.66999999999996</c:v>
                </c:pt>
                <c:pt idx="8308">
                  <c:v>11.16</c:v>
                </c:pt>
                <c:pt idx="8309">
                  <c:v>45.22</c:v>
                </c:pt>
                <c:pt idx="8310">
                  <c:v>19.170000000000002</c:v>
                </c:pt>
                <c:pt idx="8311">
                  <c:v>34.58</c:v>
                </c:pt>
                <c:pt idx="8312">
                  <c:v>989.45</c:v>
                </c:pt>
                <c:pt idx="8313">
                  <c:v>492.77</c:v>
                </c:pt>
                <c:pt idx="8314">
                  <c:v>112.88</c:v>
                </c:pt>
                <c:pt idx="8315">
                  <c:v>40.700000000000003</c:v>
                </c:pt>
                <c:pt idx="8316">
                  <c:v>152.26</c:v>
                </c:pt>
                <c:pt idx="8317">
                  <c:v>2505.2199999999998</c:v>
                </c:pt>
                <c:pt idx="8318">
                  <c:v>28.4</c:v>
                </c:pt>
                <c:pt idx="8319">
                  <c:v>90.9</c:v>
                </c:pt>
                <c:pt idx="8320">
                  <c:v>224.54</c:v>
                </c:pt>
                <c:pt idx="8321">
                  <c:v>1677.05</c:v>
                </c:pt>
                <c:pt idx="8322">
                  <c:v>1243.1500000000001</c:v>
                </c:pt>
                <c:pt idx="8323">
                  <c:v>62.27</c:v>
                </c:pt>
                <c:pt idx="8324">
                  <c:v>1003.31</c:v>
                </c:pt>
                <c:pt idx="8325">
                  <c:v>1001.28</c:v>
                </c:pt>
                <c:pt idx="8326">
                  <c:v>1174.3</c:v>
                </c:pt>
                <c:pt idx="8327">
                  <c:v>658.18</c:v>
                </c:pt>
                <c:pt idx="8328">
                  <c:v>221.59</c:v>
                </c:pt>
                <c:pt idx="8329">
                  <c:v>1132.94</c:v>
                </c:pt>
                <c:pt idx="8330">
                  <c:v>67.010000000000005</c:v>
                </c:pt>
                <c:pt idx="8331">
                  <c:v>896.63</c:v>
                </c:pt>
                <c:pt idx="8332">
                  <c:v>47.22</c:v>
                </c:pt>
                <c:pt idx="8333">
                  <c:v>404.59</c:v>
                </c:pt>
                <c:pt idx="8334">
                  <c:v>282.49</c:v>
                </c:pt>
                <c:pt idx="8335">
                  <c:v>16.739999999999998</c:v>
                </c:pt>
                <c:pt idx="8336">
                  <c:v>305.14999999999998</c:v>
                </c:pt>
                <c:pt idx="8337">
                  <c:v>1855.97</c:v>
                </c:pt>
                <c:pt idx="8338">
                  <c:v>1168.9000000000001</c:v>
                </c:pt>
                <c:pt idx="8339">
                  <c:v>549.41999999999996</c:v>
                </c:pt>
                <c:pt idx="8340">
                  <c:v>52.3</c:v>
                </c:pt>
                <c:pt idx="8341">
                  <c:v>76.989999999999995</c:v>
                </c:pt>
                <c:pt idx="8342">
                  <c:v>147.93</c:v>
                </c:pt>
                <c:pt idx="8343">
                  <c:v>19.22</c:v>
                </c:pt>
                <c:pt idx="8344">
                  <c:v>54.81</c:v>
                </c:pt>
                <c:pt idx="8345">
                  <c:v>52.93</c:v>
                </c:pt>
                <c:pt idx="8346">
                  <c:v>75.61</c:v>
                </c:pt>
                <c:pt idx="8347">
                  <c:v>347.44</c:v>
                </c:pt>
                <c:pt idx="8348">
                  <c:v>67.64</c:v>
                </c:pt>
                <c:pt idx="8349">
                  <c:v>240.42</c:v>
                </c:pt>
                <c:pt idx="8350">
                  <c:v>184.4</c:v>
                </c:pt>
                <c:pt idx="8351">
                  <c:v>3802.01</c:v>
                </c:pt>
                <c:pt idx="8352">
                  <c:v>18.850000000000001</c:v>
                </c:pt>
                <c:pt idx="8353">
                  <c:v>1993.17</c:v>
                </c:pt>
                <c:pt idx="8354">
                  <c:v>403.91</c:v>
                </c:pt>
                <c:pt idx="8355">
                  <c:v>47.78</c:v>
                </c:pt>
                <c:pt idx="8356">
                  <c:v>491</c:v>
                </c:pt>
                <c:pt idx="8357">
                  <c:v>144.88</c:v>
                </c:pt>
                <c:pt idx="8358">
                  <c:v>1181.67</c:v>
                </c:pt>
                <c:pt idx="8359">
                  <c:v>29.93</c:v>
                </c:pt>
                <c:pt idx="8360">
                  <c:v>2174.4</c:v>
                </c:pt>
                <c:pt idx="8361">
                  <c:v>171.33</c:v>
                </c:pt>
                <c:pt idx="8362">
                  <c:v>6.65</c:v>
                </c:pt>
                <c:pt idx="8363">
                  <c:v>1350.94</c:v>
                </c:pt>
                <c:pt idx="8364">
                  <c:v>192.49</c:v>
                </c:pt>
                <c:pt idx="8365">
                  <c:v>1869.09</c:v>
                </c:pt>
                <c:pt idx="8366">
                  <c:v>380.62</c:v>
                </c:pt>
                <c:pt idx="8367">
                  <c:v>714.88</c:v>
                </c:pt>
                <c:pt idx="8368">
                  <c:v>876.04</c:v>
                </c:pt>
                <c:pt idx="8369">
                  <c:v>183.34</c:v>
                </c:pt>
                <c:pt idx="8370">
                  <c:v>1134.67</c:v>
                </c:pt>
                <c:pt idx="8371">
                  <c:v>73.19</c:v>
                </c:pt>
                <c:pt idx="8372">
                  <c:v>43.03</c:v>
                </c:pt>
                <c:pt idx="8373">
                  <c:v>20.74</c:v>
                </c:pt>
                <c:pt idx="8374">
                  <c:v>1347.03</c:v>
                </c:pt>
                <c:pt idx="8375">
                  <c:v>47.34</c:v>
                </c:pt>
                <c:pt idx="8376">
                  <c:v>143.76</c:v>
                </c:pt>
                <c:pt idx="8377">
                  <c:v>84.04</c:v>
                </c:pt>
                <c:pt idx="8378">
                  <c:v>84.72</c:v>
                </c:pt>
                <c:pt idx="8379">
                  <c:v>79.7</c:v>
                </c:pt>
                <c:pt idx="8380">
                  <c:v>964.36</c:v>
                </c:pt>
                <c:pt idx="8381">
                  <c:v>366.61</c:v>
                </c:pt>
                <c:pt idx="8382">
                  <c:v>251.06</c:v>
                </c:pt>
                <c:pt idx="8383">
                  <c:v>24.33</c:v>
                </c:pt>
                <c:pt idx="8384">
                  <c:v>2610.56</c:v>
                </c:pt>
                <c:pt idx="8385">
                  <c:v>61.66</c:v>
                </c:pt>
                <c:pt idx="8386">
                  <c:v>87.78</c:v>
                </c:pt>
                <c:pt idx="8387">
                  <c:v>1663.19</c:v>
                </c:pt>
                <c:pt idx="8388">
                  <c:v>22.79</c:v>
                </c:pt>
                <c:pt idx="8389">
                  <c:v>847.77</c:v>
                </c:pt>
                <c:pt idx="8390">
                  <c:v>150.79</c:v>
                </c:pt>
                <c:pt idx="8391">
                  <c:v>47.26</c:v>
                </c:pt>
                <c:pt idx="8392">
                  <c:v>1173.76</c:v>
                </c:pt>
                <c:pt idx="8393">
                  <c:v>1191.74</c:v>
                </c:pt>
                <c:pt idx="8394">
                  <c:v>13.95</c:v>
                </c:pt>
                <c:pt idx="8395">
                  <c:v>2579.0500000000002</c:v>
                </c:pt>
                <c:pt idx="8396">
                  <c:v>156.24</c:v>
                </c:pt>
                <c:pt idx="8397">
                  <c:v>20.010000000000002</c:v>
                </c:pt>
                <c:pt idx="8398">
                  <c:v>77.61</c:v>
                </c:pt>
                <c:pt idx="8399">
                  <c:v>126.01</c:v>
                </c:pt>
                <c:pt idx="8400">
                  <c:v>67.22</c:v>
                </c:pt>
                <c:pt idx="8401">
                  <c:v>354.25</c:v>
                </c:pt>
                <c:pt idx="8402">
                  <c:v>117.83</c:v>
                </c:pt>
                <c:pt idx="8403">
                  <c:v>2138.5300000000002</c:v>
                </c:pt>
                <c:pt idx="8404">
                  <c:v>680.95</c:v>
                </c:pt>
                <c:pt idx="8405">
                  <c:v>129.74</c:v>
                </c:pt>
                <c:pt idx="8406">
                  <c:v>33.04</c:v>
                </c:pt>
                <c:pt idx="8407">
                  <c:v>50.28</c:v>
                </c:pt>
                <c:pt idx="8408">
                  <c:v>2570.4499999999998</c:v>
                </c:pt>
                <c:pt idx="8409">
                  <c:v>158.87</c:v>
                </c:pt>
                <c:pt idx="8410">
                  <c:v>161.13</c:v>
                </c:pt>
                <c:pt idx="8411">
                  <c:v>334.4</c:v>
                </c:pt>
                <c:pt idx="8412">
                  <c:v>1166.32</c:v>
                </c:pt>
                <c:pt idx="8413">
                  <c:v>56.71</c:v>
                </c:pt>
                <c:pt idx="8414">
                  <c:v>3538.77</c:v>
                </c:pt>
                <c:pt idx="8415">
                  <c:v>2969.58</c:v>
                </c:pt>
                <c:pt idx="8416">
                  <c:v>845.63</c:v>
                </c:pt>
                <c:pt idx="8417">
                  <c:v>55.17</c:v>
                </c:pt>
                <c:pt idx="8418">
                  <c:v>642.29</c:v>
                </c:pt>
                <c:pt idx="8419">
                  <c:v>52.49</c:v>
                </c:pt>
                <c:pt idx="8420">
                  <c:v>479.03</c:v>
                </c:pt>
                <c:pt idx="8421">
                  <c:v>1733.21</c:v>
                </c:pt>
                <c:pt idx="8422">
                  <c:v>28.87</c:v>
                </c:pt>
                <c:pt idx="8423">
                  <c:v>5086.08</c:v>
                </c:pt>
                <c:pt idx="8424">
                  <c:v>3995.25</c:v>
                </c:pt>
                <c:pt idx="8425">
                  <c:v>7.38</c:v>
                </c:pt>
                <c:pt idx="8426">
                  <c:v>87.29</c:v>
                </c:pt>
                <c:pt idx="8427">
                  <c:v>36.5</c:v>
                </c:pt>
                <c:pt idx="8428">
                  <c:v>108.64</c:v>
                </c:pt>
                <c:pt idx="8429">
                  <c:v>1894.45</c:v>
                </c:pt>
                <c:pt idx="8430">
                  <c:v>200.72</c:v>
                </c:pt>
                <c:pt idx="8431">
                  <c:v>36.82</c:v>
                </c:pt>
                <c:pt idx="8432">
                  <c:v>37.450000000000003</c:v>
                </c:pt>
                <c:pt idx="8433">
                  <c:v>150.33000000000001</c:v>
                </c:pt>
                <c:pt idx="8434">
                  <c:v>101.47</c:v>
                </c:pt>
                <c:pt idx="8435">
                  <c:v>57.35</c:v>
                </c:pt>
                <c:pt idx="8436">
                  <c:v>37.71</c:v>
                </c:pt>
                <c:pt idx="8437">
                  <c:v>485.11</c:v>
                </c:pt>
                <c:pt idx="8438">
                  <c:v>21.15</c:v>
                </c:pt>
                <c:pt idx="8439">
                  <c:v>45.2</c:v>
                </c:pt>
                <c:pt idx="8440">
                  <c:v>207.91</c:v>
                </c:pt>
                <c:pt idx="8441">
                  <c:v>55.18</c:v>
                </c:pt>
                <c:pt idx="8442">
                  <c:v>1288.71</c:v>
                </c:pt>
                <c:pt idx="8443">
                  <c:v>10.62</c:v>
                </c:pt>
                <c:pt idx="8444">
                  <c:v>2009.85</c:v>
                </c:pt>
                <c:pt idx="8445">
                  <c:v>189.79</c:v>
                </c:pt>
                <c:pt idx="8446">
                  <c:v>838.78</c:v>
                </c:pt>
                <c:pt idx="8447">
                  <c:v>758.26</c:v>
                </c:pt>
                <c:pt idx="8448">
                  <c:v>16.93</c:v>
                </c:pt>
                <c:pt idx="8449">
                  <c:v>18.43</c:v>
                </c:pt>
                <c:pt idx="8450">
                  <c:v>25029.79</c:v>
                </c:pt>
                <c:pt idx="8451">
                  <c:v>84.6</c:v>
                </c:pt>
                <c:pt idx="8452">
                  <c:v>3355.1</c:v>
                </c:pt>
                <c:pt idx="8453">
                  <c:v>2864.55</c:v>
                </c:pt>
                <c:pt idx="8454">
                  <c:v>65.61</c:v>
                </c:pt>
                <c:pt idx="8455">
                  <c:v>180.79</c:v>
                </c:pt>
                <c:pt idx="8456">
                  <c:v>790.08</c:v>
                </c:pt>
                <c:pt idx="8457">
                  <c:v>214.58</c:v>
                </c:pt>
                <c:pt idx="8458">
                  <c:v>5083.2299999999996</c:v>
                </c:pt>
                <c:pt idx="8459">
                  <c:v>31.86</c:v>
                </c:pt>
                <c:pt idx="8460">
                  <c:v>7945.9</c:v>
                </c:pt>
                <c:pt idx="8461">
                  <c:v>100119.16</c:v>
                </c:pt>
                <c:pt idx="8462">
                  <c:v>172.04</c:v>
                </c:pt>
                <c:pt idx="8463">
                  <c:v>113.14</c:v>
                </c:pt>
                <c:pt idx="8464">
                  <c:v>1886.52</c:v>
                </c:pt>
                <c:pt idx="8465">
                  <c:v>73.709999999999994</c:v>
                </c:pt>
                <c:pt idx="8466">
                  <c:v>764.75</c:v>
                </c:pt>
                <c:pt idx="8467">
                  <c:v>296.75</c:v>
                </c:pt>
                <c:pt idx="8468">
                  <c:v>28.77</c:v>
                </c:pt>
                <c:pt idx="8469">
                  <c:v>580.70000000000005</c:v>
                </c:pt>
                <c:pt idx="8470">
                  <c:v>115.4</c:v>
                </c:pt>
                <c:pt idx="8471">
                  <c:v>23.67</c:v>
                </c:pt>
                <c:pt idx="8472">
                  <c:v>334.42</c:v>
                </c:pt>
                <c:pt idx="8473">
                  <c:v>73.78</c:v>
                </c:pt>
                <c:pt idx="8474">
                  <c:v>10.29</c:v>
                </c:pt>
                <c:pt idx="8475">
                  <c:v>582.20000000000005</c:v>
                </c:pt>
                <c:pt idx="8476">
                  <c:v>60.33</c:v>
                </c:pt>
                <c:pt idx="8477">
                  <c:v>42.02</c:v>
                </c:pt>
                <c:pt idx="8478">
                  <c:v>2059.1799999999998</c:v>
                </c:pt>
                <c:pt idx="8479">
                  <c:v>73.06</c:v>
                </c:pt>
                <c:pt idx="8480">
                  <c:v>2855.32</c:v>
                </c:pt>
                <c:pt idx="8481">
                  <c:v>171.93</c:v>
                </c:pt>
                <c:pt idx="8482">
                  <c:v>35.19</c:v>
                </c:pt>
                <c:pt idx="8483">
                  <c:v>482.73</c:v>
                </c:pt>
                <c:pt idx="8484">
                  <c:v>32.89</c:v>
                </c:pt>
                <c:pt idx="8485">
                  <c:v>3096.12</c:v>
                </c:pt>
                <c:pt idx="8486">
                  <c:v>23.78</c:v>
                </c:pt>
                <c:pt idx="8487">
                  <c:v>2037.69</c:v>
                </c:pt>
                <c:pt idx="8488">
                  <c:v>722.1</c:v>
                </c:pt>
                <c:pt idx="8489">
                  <c:v>140.78</c:v>
                </c:pt>
                <c:pt idx="8490">
                  <c:v>129.72</c:v>
                </c:pt>
                <c:pt idx="8491">
                  <c:v>12190.98</c:v>
                </c:pt>
                <c:pt idx="8492">
                  <c:v>1483.76</c:v>
                </c:pt>
                <c:pt idx="8493">
                  <c:v>87.18</c:v>
                </c:pt>
                <c:pt idx="8494">
                  <c:v>111.48</c:v>
                </c:pt>
                <c:pt idx="8495">
                  <c:v>2322.81</c:v>
                </c:pt>
                <c:pt idx="8496">
                  <c:v>484.67</c:v>
                </c:pt>
                <c:pt idx="8497">
                  <c:v>100.61</c:v>
                </c:pt>
                <c:pt idx="8498">
                  <c:v>249.93</c:v>
                </c:pt>
                <c:pt idx="8499">
                  <c:v>161.61000000000001</c:v>
                </c:pt>
                <c:pt idx="8500">
                  <c:v>1834.37</c:v>
                </c:pt>
                <c:pt idx="8501">
                  <c:v>1337.67</c:v>
                </c:pt>
                <c:pt idx="8502">
                  <c:v>300.77999999999997</c:v>
                </c:pt>
                <c:pt idx="8503">
                  <c:v>37.049999999999997</c:v>
                </c:pt>
                <c:pt idx="8504">
                  <c:v>8236.74</c:v>
                </c:pt>
                <c:pt idx="8505">
                  <c:v>281</c:v>
                </c:pt>
                <c:pt idx="8506">
                  <c:v>11505.26</c:v>
                </c:pt>
                <c:pt idx="8507">
                  <c:v>129.38</c:v>
                </c:pt>
                <c:pt idx="8508">
                  <c:v>614.13</c:v>
                </c:pt>
                <c:pt idx="8509">
                  <c:v>258.8</c:v>
                </c:pt>
                <c:pt idx="8510">
                  <c:v>20.7</c:v>
                </c:pt>
                <c:pt idx="8511">
                  <c:v>377.85</c:v>
                </c:pt>
                <c:pt idx="8512">
                  <c:v>1590.81</c:v>
                </c:pt>
                <c:pt idx="8513">
                  <c:v>165.84</c:v>
                </c:pt>
                <c:pt idx="8514">
                  <c:v>81.680000000000007</c:v>
                </c:pt>
                <c:pt idx="8515">
                  <c:v>20.99</c:v>
                </c:pt>
                <c:pt idx="8516">
                  <c:v>567.82000000000005</c:v>
                </c:pt>
                <c:pt idx="8517">
                  <c:v>2498.91</c:v>
                </c:pt>
                <c:pt idx="8518">
                  <c:v>87.56</c:v>
                </c:pt>
                <c:pt idx="8519">
                  <c:v>2117.0100000000002</c:v>
                </c:pt>
                <c:pt idx="8520">
                  <c:v>798.89</c:v>
                </c:pt>
                <c:pt idx="8521">
                  <c:v>133.19</c:v>
                </c:pt>
                <c:pt idx="8522">
                  <c:v>97.33</c:v>
                </c:pt>
                <c:pt idx="8523">
                  <c:v>308.38</c:v>
                </c:pt>
                <c:pt idx="8524">
                  <c:v>130.91</c:v>
                </c:pt>
                <c:pt idx="8525">
                  <c:v>4043.11</c:v>
                </c:pt>
                <c:pt idx="8526">
                  <c:v>67.03</c:v>
                </c:pt>
                <c:pt idx="8527">
                  <c:v>323.26</c:v>
                </c:pt>
                <c:pt idx="8528">
                  <c:v>343.61</c:v>
                </c:pt>
                <c:pt idx="8529">
                  <c:v>7.15</c:v>
                </c:pt>
                <c:pt idx="8530">
                  <c:v>370.39</c:v>
                </c:pt>
                <c:pt idx="8531">
                  <c:v>281.82</c:v>
                </c:pt>
                <c:pt idx="8532">
                  <c:v>92</c:v>
                </c:pt>
                <c:pt idx="8533">
                  <c:v>67.180000000000007</c:v>
                </c:pt>
                <c:pt idx="8534">
                  <c:v>217.44</c:v>
                </c:pt>
                <c:pt idx="8535">
                  <c:v>562.12</c:v>
                </c:pt>
                <c:pt idx="8536">
                  <c:v>15.85</c:v>
                </c:pt>
                <c:pt idx="8537">
                  <c:v>47.99</c:v>
                </c:pt>
                <c:pt idx="8538">
                  <c:v>6.65</c:v>
                </c:pt>
                <c:pt idx="8539">
                  <c:v>3227.3</c:v>
                </c:pt>
                <c:pt idx="8540">
                  <c:v>520.5</c:v>
                </c:pt>
                <c:pt idx="8541">
                  <c:v>2558.9899999999998</c:v>
                </c:pt>
                <c:pt idx="8542">
                  <c:v>991.24</c:v>
                </c:pt>
                <c:pt idx="8543">
                  <c:v>80.319999999999993</c:v>
                </c:pt>
                <c:pt idx="8544">
                  <c:v>119.86</c:v>
                </c:pt>
                <c:pt idx="8545">
                  <c:v>98.77</c:v>
                </c:pt>
                <c:pt idx="8546">
                  <c:v>2495.35</c:v>
                </c:pt>
                <c:pt idx="8547">
                  <c:v>200.83</c:v>
                </c:pt>
                <c:pt idx="8548">
                  <c:v>60.86</c:v>
                </c:pt>
                <c:pt idx="8549">
                  <c:v>348.08</c:v>
                </c:pt>
                <c:pt idx="8550">
                  <c:v>131.69</c:v>
                </c:pt>
                <c:pt idx="8551">
                  <c:v>13.93</c:v>
                </c:pt>
                <c:pt idx="8552">
                  <c:v>8.83</c:v>
                </c:pt>
                <c:pt idx="8553">
                  <c:v>46.93</c:v>
                </c:pt>
                <c:pt idx="8554">
                  <c:v>2562.0700000000002</c:v>
                </c:pt>
                <c:pt idx="8555">
                  <c:v>805.36</c:v>
                </c:pt>
                <c:pt idx="8556">
                  <c:v>31.71</c:v>
                </c:pt>
                <c:pt idx="8557">
                  <c:v>210.65</c:v>
                </c:pt>
                <c:pt idx="8558">
                  <c:v>51.51</c:v>
                </c:pt>
                <c:pt idx="8559">
                  <c:v>99.89</c:v>
                </c:pt>
                <c:pt idx="8560">
                  <c:v>69.03</c:v>
                </c:pt>
                <c:pt idx="8561">
                  <c:v>2763.08</c:v>
                </c:pt>
                <c:pt idx="8562">
                  <c:v>118.45</c:v>
                </c:pt>
                <c:pt idx="8563">
                  <c:v>35.25</c:v>
                </c:pt>
                <c:pt idx="8564">
                  <c:v>666.37</c:v>
                </c:pt>
                <c:pt idx="8565">
                  <c:v>278.42</c:v>
                </c:pt>
                <c:pt idx="8566">
                  <c:v>1832.71</c:v>
                </c:pt>
                <c:pt idx="8567">
                  <c:v>10.48</c:v>
                </c:pt>
                <c:pt idx="8568">
                  <c:v>55.64</c:v>
                </c:pt>
                <c:pt idx="8569">
                  <c:v>60.01</c:v>
                </c:pt>
                <c:pt idx="8570">
                  <c:v>90.98</c:v>
                </c:pt>
                <c:pt idx="8571">
                  <c:v>1270.7</c:v>
                </c:pt>
                <c:pt idx="8572">
                  <c:v>236.87</c:v>
                </c:pt>
                <c:pt idx="8573">
                  <c:v>370.91</c:v>
                </c:pt>
                <c:pt idx="8574">
                  <c:v>4976.92</c:v>
                </c:pt>
                <c:pt idx="8575">
                  <c:v>222.55</c:v>
                </c:pt>
                <c:pt idx="8576">
                  <c:v>2720.99</c:v>
                </c:pt>
                <c:pt idx="8577">
                  <c:v>1076.54</c:v>
                </c:pt>
                <c:pt idx="8578">
                  <c:v>7330.82</c:v>
                </c:pt>
                <c:pt idx="8579">
                  <c:v>41.9</c:v>
                </c:pt>
                <c:pt idx="8580">
                  <c:v>1114.79</c:v>
                </c:pt>
                <c:pt idx="8581">
                  <c:v>8412.0300000000007</c:v>
                </c:pt>
                <c:pt idx="8582">
                  <c:v>1724.82</c:v>
                </c:pt>
                <c:pt idx="8583">
                  <c:v>1224.51</c:v>
                </c:pt>
                <c:pt idx="8584">
                  <c:v>742.04</c:v>
                </c:pt>
                <c:pt idx="8585">
                  <c:v>69.25</c:v>
                </c:pt>
                <c:pt idx="8586">
                  <c:v>506.93</c:v>
                </c:pt>
                <c:pt idx="8587">
                  <c:v>343.57</c:v>
                </c:pt>
                <c:pt idx="8588">
                  <c:v>729.6</c:v>
                </c:pt>
                <c:pt idx="8589">
                  <c:v>6.31</c:v>
                </c:pt>
                <c:pt idx="8590">
                  <c:v>371.68</c:v>
                </c:pt>
                <c:pt idx="8591">
                  <c:v>158.91999999999999</c:v>
                </c:pt>
                <c:pt idx="8592">
                  <c:v>574.97</c:v>
                </c:pt>
                <c:pt idx="8593">
                  <c:v>115.22</c:v>
                </c:pt>
                <c:pt idx="8594">
                  <c:v>456.58</c:v>
                </c:pt>
                <c:pt idx="8595">
                  <c:v>136.41</c:v>
                </c:pt>
                <c:pt idx="8596">
                  <c:v>15.37</c:v>
                </c:pt>
                <c:pt idx="8597">
                  <c:v>8.84</c:v>
                </c:pt>
                <c:pt idx="8598">
                  <c:v>75.36</c:v>
                </c:pt>
                <c:pt idx="8599">
                  <c:v>524.27</c:v>
                </c:pt>
                <c:pt idx="8600">
                  <c:v>824.5</c:v>
                </c:pt>
                <c:pt idx="8601">
                  <c:v>80.98</c:v>
                </c:pt>
                <c:pt idx="8602">
                  <c:v>42.37</c:v>
                </c:pt>
                <c:pt idx="8603">
                  <c:v>121.93</c:v>
                </c:pt>
                <c:pt idx="8604">
                  <c:v>1012.07</c:v>
                </c:pt>
                <c:pt idx="8605">
                  <c:v>44.52</c:v>
                </c:pt>
                <c:pt idx="8606">
                  <c:v>3772.19</c:v>
                </c:pt>
                <c:pt idx="8607">
                  <c:v>170.62</c:v>
                </c:pt>
                <c:pt idx="8608">
                  <c:v>80.83</c:v>
                </c:pt>
                <c:pt idx="8609">
                  <c:v>4529.95</c:v>
                </c:pt>
                <c:pt idx="8610">
                  <c:v>9.64</c:v>
                </c:pt>
                <c:pt idx="8611">
                  <c:v>2642.48</c:v>
                </c:pt>
                <c:pt idx="8612">
                  <c:v>3.36</c:v>
                </c:pt>
                <c:pt idx="8613">
                  <c:v>165.14</c:v>
                </c:pt>
                <c:pt idx="8614">
                  <c:v>333.3</c:v>
                </c:pt>
                <c:pt idx="8615">
                  <c:v>17.93</c:v>
                </c:pt>
                <c:pt idx="8616">
                  <c:v>204.71</c:v>
                </c:pt>
                <c:pt idx="8617">
                  <c:v>13.42</c:v>
                </c:pt>
                <c:pt idx="8618">
                  <c:v>660.54</c:v>
                </c:pt>
                <c:pt idx="8619">
                  <c:v>1111.01</c:v>
                </c:pt>
                <c:pt idx="8620">
                  <c:v>68.73</c:v>
                </c:pt>
                <c:pt idx="8621">
                  <c:v>10569.92</c:v>
                </c:pt>
                <c:pt idx="8622">
                  <c:v>818.85</c:v>
                </c:pt>
                <c:pt idx="8623">
                  <c:v>61.5</c:v>
                </c:pt>
                <c:pt idx="8624">
                  <c:v>56.29</c:v>
                </c:pt>
                <c:pt idx="8625">
                  <c:v>877.71</c:v>
                </c:pt>
                <c:pt idx="8626">
                  <c:v>47.98</c:v>
                </c:pt>
                <c:pt idx="8627">
                  <c:v>244.77</c:v>
                </c:pt>
                <c:pt idx="8628">
                  <c:v>1276.8800000000001</c:v>
                </c:pt>
                <c:pt idx="8629">
                  <c:v>64.540000000000006</c:v>
                </c:pt>
                <c:pt idx="8630">
                  <c:v>42.9</c:v>
                </c:pt>
                <c:pt idx="8631">
                  <c:v>57.02</c:v>
                </c:pt>
                <c:pt idx="8632">
                  <c:v>124.81</c:v>
                </c:pt>
                <c:pt idx="8633">
                  <c:v>233.58</c:v>
                </c:pt>
                <c:pt idx="8634">
                  <c:v>22.64</c:v>
                </c:pt>
                <c:pt idx="8635">
                  <c:v>2296.56</c:v>
                </c:pt>
                <c:pt idx="8636">
                  <c:v>5.66</c:v>
                </c:pt>
                <c:pt idx="8637">
                  <c:v>31.98</c:v>
                </c:pt>
                <c:pt idx="8638">
                  <c:v>62.69</c:v>
                </c:pt>
                <c:pt idx="8639">
                  <c:v>497.63</c:v>
                </c:pt>
                <c:pt idx="8640">
                  <c:v>113.92</c:v>
                </c:pt>
                <c:pt idx="8641">
                  <c:v>171.38</c:v>
                </c:pt>
                <c:pt idx="8642">
                  <c:v>90.16</c:v>
                </c:pt>
                <c:pt idx="8643">
                  <c:v>96.68</c:v>
                </c:pt>
                <c:pt idx="8644">
                  <c:v>81.25</c:v>
                </c:pt>
                <c:pt idx="8645">
                  <c:v>9517.0300000000007</c:v>
                </c:pt>
                <c:pt idx="8646">
                  <c:v>4318.55</c:v>
                </c:pt>
                <c:pt idx="8647">
                  <c:v>765.16</c:v>
                </c:pt>
                <c:pt idx="8648">
                  <c:v>1115.56</c:v>
                </c:pt>
                <c:pt idx="8649">
                  <c:v>181.03</c:v>
                </c:pt>
                <c:pt idx="8650">
                  <c:v>519.41999999999996</c:v>
                </c:pt>
                <c:pt idx="8651">
                  <c:v>2382.7199999999998</c:v>
                </c:pt>
                <c:pt idx="8652">
                  <c:v>8.84</c:v>
                </c:pt>
                <c:pt idx="8653">
                  <c:v>633.36</c:v>
                </c:pt>
                <c:pt idx="8654">
                  <c:v>11039.74</c:v>
                </c:pt>
                <c:pt idx="8655">
                  <c:v>3689.46</c:v>
                </c:pt>
                <c:pt idx="8656">
                  <c:v>1445.68</c:v>
                </c:pt>
                <c:pt idx="8657">
                  <c:v>64.959999999999994</c:v>
                </c:pt>
                <c:pt idx="8658">
                  <c:v>19.14</c:v>
                </c:pt>
                <c:pt idx="8659">
                  <c:v>25.35</c:v>
                </c:pt>
                <c:pt idx="8660">
                  <c:v>45.03</c:v>
                </c:pt>
                <c:pt idx="8661">
                  <c:v>153.87</c:v>
                </c:pt>
                <c:pt idx="8662">
                  <c:v>2800.33</c:v>
                </c:pt>
                <c:pt idx="8663">
                  <c:v>473.64</c:v>
                </c:pt>
                <c:pt idx="8664">
                  <c:v>537.86</c:v>
                </c:pt>
                <c:pt idx="8665">
                  <c:v>3167.58</c:v>
                </c:pt>
                <c:pt idx="8666">
                  <c:v>349.68</c:v>
                </c:pt>
                <c:pt idx="8667">
                  <c:v>219.75</c:v>
                </c:pt>
                <c:pt idx="8668">
                  <c:v>3596.03</c:v>
                </c:pt>
                <c:pt idx="8669">
                  <c:v>2353.5500000000002</c:v>
                </c:pt>
                <c:pt idx="8670">
                  <c:v>92.57</c:v>
                </c:pt>
                <c:pt idx="8671">
                  <c:v>7974.21</c:v>
                </c:pt>
                <c:pt idx="8672">
                  <c:v>87.1</c:v>
                </c:pt>
                <c:pt idx="8673">
                  <c:v>736.86</c:v>
                </c:pt>
                <c:pt idx="8674">
                  <c:v>1259.92</c:v>
                </c:pt>
                <c:pt idx="8675">
                  <c:v>116.19</c:v>
                </c:pt>
                <c:pt idx="8676">
                  <c:v>42.34</c:v>
                </c:pt>
                <c:pt idx="8677">
                  <c:v>74.010000000000005</c:v>
                </c:pt>
                <c:pt idx="8678">
                  <c:v>13.04</c:v>
                </c:pt>
                <c:pt idx="8679">
                  <c:v>22.13</c:v>
                </c:pt>
                <c:pt idx="8680">
                  <c:v>33.840000000000003</c:v>
                </c:pt>
                <c:pt idx="8681">
                  <c:v>1072.33</c:v>
                </c:pt>
                <c:pt idx="8682">
                  <c:v>1106.0899999999999</c:v>
                </c:pt>
                <c:pt idx="8683">
                  <c:v>4739.18</c:v>
                </c:pt>
                <c:pt idx="8684">
                  <c:v>112.88</c:v>
                </c:pt>
                <c:pt idx="8685">
                  <c:v>14.9</c:v>
                </c:pt>
                <c:pt idx="8686">
                  <c:v>39.64</c:v>
                </c:pt>
                <c:pt idx="8687">
                  <c:v>47.75</c:v>
                </c:pt>
                <c:pt idx="8688">
                  <c:v>346.33</c:v>
                </c:pt>
                <c:pt idx="8689">
                  <c:v>723.48</c:v>
                </c:pt>
                <c:pt idx="8690">
                  <c:v>139.49</c:v>
                </c:pt>
                <c:pt idx="8691">
                  <c:v>291.58999999999997</c:v>
                </c:pt>
                <c:pt idx="8692">
                  <c:v>3143.15</c:v>
                </c:pt>
                <c:pt idx="8693">
                  <c:v>498.31</c:v>
                </c:pt>
                <c:pt idx="8694">
                  <c:v>2755.79</c:v>
                </c:pt>
                <c:pt idx="8695">
                  <c:v>1065.0899999999999</c:v>
                </c:pt>
                <c:pt idx="8696">
                  <c:v>699.66</c:v>
                </c:pt>
                <c:pt idx="8697">
                  <c:v>1952.43</c:v>
                </c:pt>
                <c:pt idx="8698">
                  <c:v>360.79</c:v>
                </c:pt>
                <c:pt idx="8699">
                  <c:v>54.22</c:v>
                </c:pt>
                <c:pt idx="8700">
                  <c:v>323.33</c:v>
                </c:pt>
                <c:pt idx="8701">
                  <c:v>99.56</c:v>
                </c:pt>
                <c:pt idx="8702">
                  <c:v>1370.79</c:v>
                </c:pt>
                <c:pt idx="8703">
                  <c:v>3501.79</c:v>
                </c:pt>
                <c:pt idx="8704">
                  <c:v>63.04</c:v>
                </c:pt>
                <c:pt idx="8705">
                  <c:v>451.35</c:v>
                </c:pt>
                <c:pt idx="8706">
                  <c:v>119.6</c:v>
                </c:pt>
                <c:pt idx="8707">
                  <c:v>59.9</c:v>
                </c:pt>
                <c:pt idx="8708">
                  <c:v>99.22</c:v>
                </c:pt>
                <c:pt idx="8709">
                  <c:v>139.66</c:v>
                </c:pt>
                <c:pt idx="8710">
                  <c:v>640.33000000000004</c:v>
                </c:pt>
                <c:pt idx="8711">
                  <c:v>45.41</c:v>
                </c:pt>
                <c:pt idx="8712">
                  <c:v>113.66</c:v>
                </c:pt>
                <c:pt idx="8713">
                  <c:v>654.34</c:v>
                </c:pt>
                <c:pt idx="8714">
                  <c:v>1394.63</c:v>
                </c:pt>
                <c:pt idx="8715">
                  <c:v>107.55</c:v>
                </c:pt>
                <c:pt idx="8716">
                  <c:v>1705.65</c:v>
                </c:pt>
                <c:pt idx="8717">
                  <c:v>4111.71</c:v>
                </c:pt>
                <c:pt idx="8718">
                  <c:v>131.82</c:v>
                </c:pt>
                <c:pt idx="8719">
                  <c:v>116.48</c:v>
                </c:pt>
                <c:pt idx="8720">
                  <c:v>40.700000000000003</c:v>
                </c:pt>
                <c:pt idx="8721">
                  <c:v>1183.82</c:v>
                </c:pt>
                <c:pt idx="8722">
                  <c:v>201.77</c:v>
                </c:pt>
                <c:pt idx="8723">
                  <c:v>443.66</c:v>
                </c:pt>
                <c:pt idx="8724">
                  <c:v>44.35</c:v>
                </c:pt>
                <c:pt idx="8725">
                  <c:v>1538.48</c:v>
                </c:pt>
                <c:pt idx="8726">
                  <c:v>297.02999999999997</c:v>
                </c:pt>
                <c:pt idx="8727">
                  <c:v>56.03</c:v>
                </c:pt>
                <c:pt idx="8728">
                  <c:v>541.76</c:v>
                </c:pt>
                <c:pt idx="8729">
                  <c:v>107.66</c:v>
                </c:pt>
                <c:pt idx="8730">
                  <c:v>318.83</c:v>
                </c:pt>
                <c:pt idx="8731">
                  <c:v>3600.65</c:v>
                </c:pt>
                <c:pt idx="8732">
                  <c:v>107.31</c:v>
                </c:pt>
                <c:pt idx="8733">
                  <c:v>1020.2</c:v>
                </c:pt>
                <c:pt idx="8734">
                  <c:v>69.22</c:v>
                </c:pt>
                <c:pt idx="8735">
                  <c:v>21.86</c:v>
                </c:pt>
                <c:pt idx="8736">
                  <c:v>1599.93</c:v>
                </c:pt>
                <c:pt idx="8737">
                  <c:v>2983.03</c:v>
                </c:pt>
                <c:pt idx="8738">
                  <c:v>478.8</c:v>
                </c:pt>
                <c:pt idx="8739">
                  <c:v>231.65</c:v>
                </c:pt>
                <c:pt idx="8740">
                  <c:v>589.88</c:v>
                </c:pt>
                <c:pt idx="8741">
                  <c:v>77.17</c:v>
                </c:pt>
                <c:pt idx="8742">
                  <c:v>518.91999999999996</c:v>
                </c:pt>
                <c:pt idx="8743">
                  <c:v>960.9</c:v>
                </c:pt>
                <c:pt idx="8744">
                  <c:v>189.94</c:v>
                </c:pt>
                <c:pt idx="8745">
                  <c:v>36.700000000000003</c:v>
                </c:pt>
                <c:pt idx="8746">
                  <c:v>765.09</c:v>
                </c:pt>
                <c:pt idx="8747">
                  <c:v>5.0599999999999996</c:v>
                </c:pt>
                <c:pt idx="8748">
                  <c:v>603.88</c:v>
                </c:pt>
                <c:pt idx="8749">
                  <c:v>14.96</c:v>
                </c:pt>
                <c:pt idx="8750">
                  <c:v>41.55</c:v>
                </c:pt>
                <c:pt idx="8751">
                  <c:v>425.3</c:v>
                </c:pt>
                <c:pt idx="8752">
                  <c:v>3936.61</c:v>
                </c:pt>
                <c:pt idx="8753">
                  <c:v>78.31</c:v>
                </c:pt>
                <c:pt idx="8754">
                  <c:v>42.46</c:v>
                </c:pt>
                <c:pt idx="8755">
                  <c:v>83.98</c:v>
                </c:pt>
                <c:pt idx="8756">
                  <c:v>985.97</c:v>
                </c:pt>
                <c:pt idx="8757">
                  <c:v>78.42</c:v>
                </c:pt>
                <c:pt idx="8758">
                  <c:v>42.5</c:v>
                </c:pt>
                <c:pt idx="8759">
                  <c:v>174.44</c:v>
                </c:pt>
                <c:pt idx="8760">
                  <c:v>185.81</c:v>
                </c:pt>
                <c:pt idx="8761">
                  <c:v>65.52</c:v>
                </c:pt>
                <c:pt idx="8762">
                  <c:v>15.72</c:v>
                </c:pt>
                <c:pt idx="8763">
                  <c:v>78.459999999999994</c:v>
                </c:pt>
                <c:pt idx="8764">
                  <c:v>54.98</c:v>
                </c:pt>
                <c:pt idx="8765">
                  <c:v>14.66</c:v>
                </c:pt>
                <c:pt idx="8766">
                  <c:v>368.85</c:v>
                </c:pt>
                <c:pt idx="8767">
                  <c:v>12.77</c:v>
                </c:pt>
                <c:pt idx="8768">
                  <c:v>83.14</c:v>
                </c:pt>
                <c:pt idx="8769">
                  <c:v>281.95</c:v>
                </c:pt>
                <c:pt idx="8770">
                  <c:v>556.76</c:v>
                </c:pt>
                <c:pt idx="8771">
                  <c:v>419.98</c:v>
                </c:pt>
                <c:pt idx="8772">
                  <c:v>25.02</c:v>
                </c:pt>
                <c:pt idx="8773">
                  <c:v>280.45</c:v>
                </c:pt>
                <c:pt idx="8774">
                  <c:v>1209.22</c:v>
                </c:pt>
                <c:pt idx="8775">
                  <c:v>147.61000000000001</c:v>
                </c:pt>
                <c:pt idx="8776">
                  <c:v>30.03</c:v>
                </c:pt>
                <c:pt idx="8777">
                  <c:v>215.25</c:v>
                </c:pt>
                <c:pt idx="8778">
                  <c:v>1358.02</c:v>
                </c:pt>
                <c:pt idx="8779">
                  <c:v>358.84</c:v>
                </c:pt>
                <c:pt idx="8780">
                  <c:v>353.52</c:v>
                </c:pt>
                <c:pt idx="8781">
                  <c:v>102.11</c:v>
                </c:pt>
                <c:pt idx="8782">
                  <c:v>511.57</c:v>
                </c:pt>
                <c:pt idx="8783">
                  <c:v>8.65</c:v>
                </c:pt>
                <c:pt idx="8784">
                  <c:v>41.03</c:v>
                </c:pt>
                <c:pt idx="8785">
                  <c:v>515.37</c:v>
                </c:pt>
                <c:pt idx="8786">
                  <c:v>380</c:v>
                </c:pt>
                <c:pt idx="8787">
                  <c:v>14.53</c:v>
                </c:pt>
                <c:pt idx="8788">
                  <c:v>446.6</c:v>
                </c:pt>
                <c:pt idx="8789">
                  <c:v>1796.21</c:v>
                </c:pt>
                <c:pt idx="8790">
                  <c:v>246.36</c:v>
                </c:pt>
                <c:pt idx="8791">
                  <c:v>100.4</c:v>
                </c:pt>
                <c:pt idx="8792">
                  <c:v>2083.7800000000002</c:v>
                </c:pt>
                <c:pt idx="8793">
                  <c:v>1183.8900000000001</c:v>
                </c:pt>
                <c:pt idx="8794">
                  <c:v>123.43</c:v>
                </c:pt>
                <c:pt idx="8795">
                  <c:v>978.97</c:v>
                </c:pt>
                <c:pt idx="8796">
                  <c:v>68.12</c:v>
                </c:pt>
                <c:pt idx="8797">
                  <c:v>87.87</c:v>
                </c:pt>
                <c:pt idx="8798">
                  <c:v>18.53</c:v>
                </c:pt>
                <c:pt idx="8799">
                  <c:v>47.67</c:v>
                </c:pt>
                <c:pt idx="8800">
                  <c:v>3219.68</c:v>
                </c:pt>
                <c:pt idx="8801">
                  <c:v>100.04</c:v>
                </c:pt>
                <c:pt idx="8802">
                  <c:v>92.11</c:v>
                </c:pt>
                <c:pt idx="8803">
                  <c:v>13.1</c:v>
                </c:pt>
                <c:pt idx="8804">
                  <c:v>156.75</c:v>
                </c:pt>
                <c:pt idx="8805">
                  <c:v>1103.0899999999999</c:v>
                </c:pt>
                <c:pt idx="8806">
                  <c:v>248.45</c:v>
                </c:pt>
                <c:pt idx="8807">
                  <c:v>68.099999999999994</c:v>
                </c:pt>
                <c:pt idx="8808">
                  <c:v>199.48</c:v>
                </c:pt>
                <c:pt idx="8809">
                  <c:v>119.84</c:v>
                </c:pt>
                <c:pt idx="8810">
                  <c:v>328.5</c:v>
                </c:pt>
                <c:pt idx="8811">
                  <c:v>74.12</c:v>
                </c:pt>
                <c:pt idx="8812">
                  <c:v>7.08</c:v>
                </c:pt>
                <c:pt idx="8813">
                  <c:v>44</c:v>
                </c:pt>
                <c:pt idx="8814">
                  <c:v>549.70000000000005</c:v>
                </c:pt>
                <c:pt idx="8815">
                  <c:v>8.1199999999999992</c:v>
                </c:pt>
                <c:pt idx="8816">
                  <c:v>165.29</c:v>
                </c:pt>
                <c:pt idx="8817">
                  <c:v>38.450000000000003</c:v>
                </c:pt>
                <c:pt idx="8818">
                  <c:v>106.96</c:v>
                </c:pt>
                <c:pt idx="8819">
                  <c:v>1341.62</c:v>
                </c:pt>
                <c:pt idx="8820">
                  <c:v>70.47</c:v>
                </c:pt>
                <c:pt idx="8821">
                  <c:v>571.24</c:v>
                </c:pt>
                <c:pt idx="8822">
                  <c:v>9.34</c:v>
                </c:pt>
                <c:pt idx="8823">
                  <c:v>93.81</c:v>
                </c:pt>
                <c:pt idx="8824">
                  <c:v>312.22000000000003</c:v>
                </c:pt>
                <c:pt idx="8825">
                  <c:v>18.89</c:v>
                </c:pt>
                <c:pt idx="8826">
                  <c:v>50.72</c:v>
                </c:pt>
                <c:pt idx="8827">
                  <c:v>1787.57</c:v>
                </c:pt>
                <c:pt idx="8828">
                  <c:v>1001.33</c:v>
                </c:pt>
                <c:pt idx="8829">
                  <c:v>69.209999999999994</c:v>
                </c:pt>
                <c:pt idx="8830">
                  <c:v>385.3</c:v>
                </c:pt>
                <c:pt idx="8831">
                  <c:v>596.63</c:v>
                </c:pt>
                <c:pt idx="8832">
                  <c:v>643.71</c:v>
                </c:pt>
                <c:pt idx="8833">
                  <c:v>43.84</c:v>
                </c:pt>
                <c:pt idx="8834">
                  <c:v>141.74</c:v>
                </c:pt>
                <c:pt idx="8835">
                  <c:v>94.47</c:v>
                </c:pt>
                <c:pt idx="8836">
                  <c:v>268.38</c:v>
                </c:pt>
                <c:pt idx="8837">
                  <c:v>481.91</c:v>
                </c:pt>
                <c:pt idx="8838">
                  <c:v>1296.54</c:v>
                </c:pt>
                <c:pt idx="8839">
                  <c:v>1315.29</c:v>
                </c:pt>
                <c:pt idx="8840">
                  <c:v>8717.75</c:v>
                </c:pt>
                <c:pt idx="8841">
                  <c:v>358.93</c:v>
                </c:pt>
                <c:pt idx="8842">
                  <c:v>3356.48</c:v>
                </c:pt>
                <c:pt idx="8843">
                  <c:v>585.62</c:v>
                </c:pt>
                <c:pt idx="8844">
                  <c:v>2041.6</c:v>
                </c:pt>
                <c:pt idx="8845">
                  <c:v>4135.88</c:v>
                </c:pt>
                <c:pt idx="8846">
                  <c:v>28.05</c:v>
                </c:pt>
                <c:pt idx="8847">
                  <c:v>2230.12</c:v>
                </c:pt>
                <c:pt idx="8848">
                  <c:v>89.73</c:v>
                </c:pt>
                <c:pt idx="8849">
                  <c:v>839.12</c:v>
                </c:pt>
                <c:pt idx="8850">
                  <c:v>510.4</c:v>
                </c:pt>
                <c:pt idx="8851">
                  <c:v>1033.97</c:v>
                </c:pt>
                <c:pt idx="8852">
                  <c:v>7.01</c:v>
                </c:pt>
                <c:pt idx="8853">
                  <c:v>143.41999999999999</c:v>
                </c:pt>
                <c:pt idx="8854">
                  <c:v>547.08000000000004</c:v>
                </c:pt>
                <c:pt idx="8855">
                  <c:v>4.3099999999999996</c:v>
                </c:pt>
                <c:pt idx="8856">
                  <c:v>32.32</c:v>
                </c:pt>
                <c:pt idx="8857">
                  <c:v>341.97</c:v>
                </c:pt>
                <c:pt idx="8858">
                  <c:v>42.58</c:v>
                </c:pt>
                <c:pt idx="8859">
                  <c:v>25.65</c:v>
                </c:pt>
                <c:pt idx="8860">
                  <c:v>164.88</c:v>
                </c:pt>
                <c:pt idx="8861">
                  <c:v>1882.27</c:v>
                </c:pt>
                <c:pt idx="8862">
                  <c:v>440.87</c:v>
                </c:pt>
                <c:pt idx="8863">
                  <c:v>34.090000000000003</c:v>
                </c:pt>
                <c:pt idx="8864">
                  <c:v>200.29</c:v>
                </c:pt>
                <c:pt idx="8865">
                  <c:v>6.82</c:v>
                </c:pt>
                <c:pt idx="8866">
                  <c:v>56.4</c:v>
                </c:pt>
                <c:pt idx="8867">
                  <c:v>257.52</c:v>
                </c:pt>
                <c:pt idx="8868">
                  <c:v>1488.51</c:v>
                </c:pt>
                <c:pt idx="8869">
                  <c:v>801.93</c:v>
                </c:pt>
                <c:pt idx="8870">
                  <c:v>1705.84</c:v>
                </c:pt>
                <c:pt idx="8871">
                  <c:v>48.15</c:v>
                </c:pt>
                <c:pt idx="8872">
                  <c:v>2015.39</c:v>
                </c:pt>
                <c:pt idx="8873">
                  <c:v>2048.7399999999998</c:v>
                </c:pt>
                <c:pt idx="8874">
                  <c:v>1441.35</c:v>
                </c:pt>
                <c:pt idx="8875">
                  <c:v>113.42</c:v>
                </c:pt>
                <c:pt idx="8876">
                  <c:v>238.28</c:v>
                </c:pt>
                <c:pt idx="8877">
                  <c:v>1335.2</c:v>
                </c:pt>
                <c:pt idx="8878">
                  <c:v>1856.51</c:v>
                </c:pt>
                <c:pt idx="8879">
                  <c:v>44.24</c:v>
                </c:pt>
                <c:pt idx="8880">
                  <c:v>383.44</c:v>
                </c:pt>
                <c:pt idx="8881">
                  <c:v>924.8</c:v>
                </c:pt>
                <c:pt idx="8882">
                  <c:v>79.739999999999995</c:v>
                </c:pt>
                <c:pt idx="8883">
                  <c:v>392.45</c:v>
                </c:pt>
                <c:pt idx="8884">
                  <c:v>18.53</c:v>
                </c:pt>
                <c:pt idx="8885">
                  <c:v>18.5</c:v>
                </c:pt>
                <c:pt idx="8886">
                  <c:v>1157.75</c:v>
                </c:pt>
                <c:pt idx="8887">
                  <c:v>168.12</c:v>
                </c:pt>
                <c:pt idx="8888">
                  <c:v>78.75</c:v>
                </c:pt>
                <c:pt idx="8889">
                  <c:v>60.53</c:v>
                </c:pt>
                <c:pt idx="8890">
                  <c:v>8.65</c:v>
                </c:pt>
                <c:pt idx="8891">
                  <c:v>96.5</c:v>
                </c:pt>
                <c:pt idx="8892">
                  <c:v>6506.17</c:v>
                </c:pt>
                <c:pt idx="8893">
                  <c:v>105.69</c:v>
                </c:pt>
                <c:pt idx="8894">
                  <c:v>556.20000000000005</c:v>
                </c:pt>
                <c:pt idx="8895">
                  <c:v>2584.5300000000002</c:v>
                </c:pt>
                <c:pt idx="8896">
                  <c:v>2009.5</c:v>
                </c:pt>
                <c:pt idx="8897">
                  <c:v>62.13</c:v>
                </c:pt>
                <c:pt idx="8898">
                  <c:v>1891.19</c:v>
                </c:pt>
                <c:pt idx="8899">
                  <c:v>520.47</c:v>
                </c:pt>
                <c:pt idx="8900">
                  <c:v>48.32</c:v>
                </c:pt>
                <c:pt idx="8901">
                  <c:v>330.89</c:v>
                </c:pt>
                <c:pt idx="8902">
                  <c:v>28.76</c:v>
                </c:pt>
                <c:pt idx="8903">
                  <c:v>332.16</c:v>
                </c:pt>
                <c:pt idx="8904">
                  <c:v>147.62</c:v>
                </c:pt>
                <c:pt idx="8905">
                  <c:v>33.89</c:v>
                </c:pt>
                <c:pt idx="8906">
                  <c:v>125.9</c:v>
                </c:pt>
                <c:pt idx="8907">
                  <c:v>66.260000000000005</c:v>
                </c:pt>
                <c:pt idx="8908">
                  <c:v>19.61</c:v>
                </c:pt>
                <c:pt idx="8909">
                  <c:v>302.93</c:v>
                </c:pt>
                <c:pt idx="8910">
                  <c:v>16.72</c:v>
                </c:pt>
                <c:pt idx="8911">
                  <c:v>116.32</c:v>
                </c:pt>
                <c:pt idx="8912">
                  <c:v>65.849999999999994</c:v>
                </c:pt>
                <c:pt idx="8913">
                  <c:v>768.81</c:v>
                </c:pt>
                <c:pt idx="8914">
                  <c:v>38.81</c:v>
                </c:pt>
                <c:pt idx="8915">
                  <c:v>626.95000000000005</c:v>
                </c:pt>
                <c:pt idx="8916">
                  <c:v>280.70999999999998</c:v>
                </c:pt>
                <c:pt idx="8917">
                  <c:v>676.35</c:v>
                </c:pt>
                <c:pt idx="8918">
                  <c:v>183.39</c:v>
                </c:pt>
                <c:pt idx="8919">
                  <c:v>12.9</c:v>
                </c:pt>
                <c:pt idx="8920">
                  <c:v>17.89</c:v>
                </c:pt>
                <c:pt idx="8921">
                  <c:v>255.88</c:v>
                </c:pt>
                <c:pt idx="8922">
                  <c:v>5455.67</c:v>
                </c:pt>
                <c:pt idx="8923">
                  <c:v>220.51</c:v>
                </c:pt>
                <c:pt idx="8924">
                  <c:v>3279.16</c:v>
                </c:pt>
                <c:pt idx="8925">
                  <c:v>378.82</c:v>
                </c:pt>
                <c:pt idx="8926">
                  <c:v>602.74</c:v>
                </c:pt>
                <c:pt idx="8927">
                  <c:v>130.26</c:v>
                </c:pt>
                <c:pt idx="8928">
                  <c:v>329.06</c:v>
                </c:pt>
                <c:pt idx="8929">
                  <c:v>518.01</c:v>
                </c:pt>
                <c:pt idx="8930">
                  <c:v>59.44</c:v>
                </c:pt>
                <c:pt idx="8931">
                  <c:v>152.18</c:v>
                </c:pt>
                <c:pt idx="8932">
                  <c:v>53.89</c:v>
                </c:pt>
                <c:pt idx="8933">
                  <c:v>1001.02</c:v>
                </c:pt>
                <c:pt idx="8934">
                  <c:v>101.32</c:v>
                </c:pt>
                <c:pt idx="8935">
                  <c:v>12.04</c:v>
                </c:pt>
                <c:pt idx="8936">
                  <c:v>159.91999999999999</c:v>
                </c:pt>
                <c:pt idx="8937">
                  <c:v>39.81</c:v>
                </c:pt>
                <c:pt idx="8938">
                  <c:v>34.880000000000003</c:v>
                </c:pt>
                <c:pt idx="8939">
                  <c:v>544.61</c:v>
                </c:pt>
                <c:pt idx="8940">
                  <c:v>488.71</c:v>
                </c:pt>
                <c:pt idx="8941">
                  <c:v>193.69</c:v>
                </c:pt>
                <c:pt idx="8942">
                  <c:v>158.91</c:v>
                </c:pt>
                <c:pt idx="8943">
                  <c:v>42.34</c:v>
                </c:pt>
                <c:pt idx="8944">
                  <c:v>43.83</c:v>
                </c:pt>
                <c:pt idx="8945">
                  <c:v>2262.12</c:v>
                </c:pt>
                <c:pt idx="8946">
                  <c:v>41.48</c:v>
                </c:pt>
                <c:pt idx="8947">
                  <c:v>642.57000000000005</c:v>
                </c:pt>
                <c:pt idx="8948">
                  <c:v>26.71</c:v>
                </c:pt>
                <c:pt idx="8949">
                  <c:v>81.77</c:v>
                </c:pt>
                <c:pt idx="8950">
                  <c:v>361.18</c:v>
                </c:pt>
                <c:pt idx="8951">
                  <c:v>10.91</c:v>
                </c:pt>
                <c:pt idx="8952">
                  <c:v>495.82</c:v>
                </c:pt>
                <c:pt idx="8953">
                  <c:v>107.9</c:v>
                </c:pt>
                <c:pt idx="8954">
                  <c:v>492.62</c:v>
                </c:pt>
                <c:pt idx="8955">
                  <c:v>86.21</c:v>
                </c:pt>
                <c:pt idx="8956">
                  <c:v>1584.24</c:v>
                </c:pt>
                <c:pt idx="8957">
                  <c:v>11.64</c:v>
                </c:pt>
                <c:pt idx="8958">
                  <c:v>379.21</c:v>
                </c:pt>
                <c:pt idx="8959">
                  <c:v>122.77</c:v>
                </c:pt>
                <c:pt idx="8960">
                  <c:v>23.24</c:v>
                </c:pt>
                <c:pt idx="8961">
                  <c:v>73.819999999999993</c:v>
                </c:pt>
                <c:pt idx="8962">
                  <c:v>485.08</c:v>
                </c:pt>
                <c:pt idx="8963">
                  <c:v>46.22</c:v>
                </c:pt>
                <c:pt idx="8964">
                  <c:v>24.44</c:v>
                </c:pt>
                <c:pt idx="8965">
                  <c:v>1394.72</c:v>
                </c:pt>
                <c:pt idx="8966">
                  <c:v>71.540000000000006</c:v>
                </c:pt>
                <c:pt idx="8967">
                  <c:v>2156.25</c:v>
                </c:pt>
                <c:pt idx="8968">
                  <c:v>321.52</c:v>
                </c:pt>
                <c:pt idx="8969">
                  <c:v>38.51</c:v>
                </c:pt>
                <c:pt idx="8970">
                  <c:v>21.86</c:v>
                </c:pt>
                <c:pt idx="8971">
                  <c:v>17.63</c:v>
                </c:pt>
                <c:pt idx="8972">
                  <c:v>47.12</c:v>
                </c:pt>
                <c:pt idx="8973">
                  <c:v>2180.31</c:v>
                </c:pt>
                <c:pt idx="8974">
                  <c:v>670.9</c:v>
                </c:pt>
                <c:pt idx="8975">
                  <c:v>193.55</c:v>
                </c:pt>
                <c:pt idx="8976">
                  <c:v>142.36000000000001</c:v>
                </c:pt>
                <c:pt idx="8977">
                  <c:v>3000.54</c:v>
                </c:pt>
                <c:pt idx="8978">
                  <c:v>59.31</c:v>
                </c:pt>
                <c:pt idx="8979">
                  <c:v>10.51</c:v>
                </c:pt>
                <c:pt idx="8980">
                  <c:v>412.72</c:v>
                </c:pt>
                <c:pt idx="8981">
                  <c:v>42.02</c:v>
                </c:pt>
                <c:pt idx="8982">
                  <c:v>388.52</c:v>
                </c:pt>
                <c:pt idx="8983">
                  <c:v>2092.0500000000002</c:v>
                </c:pt>
                <c:pt idx="8984">
                  <c:v>754.85</c:v>
                </c:pt>
                <c:pt idx="8985">
                  <c:v>556.49</c:v>
                </c:pt>
                <c:pt idx="8986">
                  <c:v>12002.16</c:v>
                </c:pt>
                <c:pt idx="8987">
                  <c:v>242.65</c:v>
                </c:pt>
                <c:pt idx="8988">
                  <c:v>29.03</c:v>
                </c:pt>
                <c:pt idx="8989">
                  <c:v>171.84</c:v>
                </c:pt>
                <c:pt idx="8990">
                  <c:v>919.49</c:v>
                </c:pt>
                <c:pt idx="8991">
                  <c:v>433.54</c:v>
                </c:pt>
                <c:pt idx="8992">
                  <c:v>2390.0700000000002</c:v>
                </c:pt>
                <c:pt idx="8993">
                  <c:v>9375.35</c:v>
                </c:pt>
                <c:pt idx="8994">
                  <c:v>14.52</c:v>
                </c:pt>
                <c:pt idx="8995">
                  <c:v>103.18</c:v>
                </c:pt>
                <c:pt idx="8996">
                  <c:v>100.26</c:v>
                </c:pt>
                <c:pt idx="8997">
                  <c:v>482.78</c:v>
                </c:pt>
                <c:pt idx="8998">
                  <c:v>212.19</c:v>
                </c:pt>
                <c:pt idx="8999">
                  <c:v>111.88</c:v>
                </c:pt>
                <c:pt idx="9000">
                  <c:v>718.47</c:v>
                </c:pt>
                <c:pt idx="9001">
                  <c:v>602.6</c:v>
                </c:pt>
                <c:pt idx="9002">
                  <c:v>826.78</c:v>
                </c:pt>
                <c:pt idx="9003">
                  <c:v>97.96</c:v>
                </c:pt>
                <c:pt idx="9004">
                  <c:v>81.150000000000006</c:v>
                </c:pt>
                <c:pt idx="9005">
                  <c:v>5419.41</c:v>
                </c:pt>
                <c:pt idx="9006">
                  <c:v>700.41</c:v>
                </c:pt>
                <c:pt idx="9007">
                  <c:v>26.44</c:v>
                </c:pt>
                <c:pt idx="9008">
                  <c:v>464.06</c:v>
                </c:pt>
                <c:pt idx="9009">
                  <c:v>33.159999999999997</c:v>
                </c:pt>
                <c:pt idx="9010">
                  <c:v>49.07</c:v>
                </c:pt>
                <c:pt idx="9011">
                  <c:v>646.88</c:v>
                </c:pt>
                <c:pt idx="9012">
                  <c:v>1047.19</c:v>
                </c:pt>
                <c:pt idx="9013">
                  <c:v>4681.37</c:v>
                </c:pt>
                <c:pt idx="9014">
                  <c:v>1988.06</c:v>
                </c:pt>
                <c:pt idx="9015">
                  <c:v>36.4</c:v>
                </c:pt>
                <c:pt idx="9016">
                  <c:v>78.59</c:v>
                </c:pt>
                <c:pt idx="9017">
                  <c:v>119.86</c:v>
                </c:pt>
                <c:pt idx="9018">
                  <c:v>14.89</c:v>
                </c:pt>
                <c:pt idx="9019">
                  <c:v>1029.96</c:v>
                </c:pt>
                <c:pt idx="9020">
                  <c:v>6915.98</c:v>
                </c:pt>
                <c:pt idx="9021">
                  <c:v>379.31</c:v>
                </c:pt>
                <c:pt idx="9022">
                  <c:v>959.48</c:v>
                </c:pt>
                <c:pt idx="9023">
                  <c:v>288.44</c:v>
                </c:pt>
                <c:pt idx="9024">
                  <c:v>32.54</c:v>
                </c:pt>
                <c:pt idx="9025">
                  <c:v>757.32</c:v>
                </c:pt>
                <c:pt idx="9026">
                  <c:v>1019.04</c:v>
                </c:pt>
                <c:pt idx="9027">
                  <c:v>52.09</c:v>
                </c:pt>
                <c:pt idx="9028">
                  <c:v>204.52</c:v>
                </c:pt>
                <c:pt idx="9029">
                  <c:v>186.18</c:v>
                </c:pt>
                <c:pt idx="9030">
                  <c:v>195.56</c:v>
                </c:pt>
                <c:pt idx="9031">
                  <c:v>230.45</c:v>
                </c:pt>
                <c:pt idx="9032">
                  <c:v>1794.88</c:v>
                </c:pt>
                <c:pt idx="9033">
                  <c:v>633.42999999999995</c:v>
                </c:pt>
                <c:pt idx="9034">
                  <c:v>51.3</c:v>
                </c:pt>
                <c:pt idx="9035">
                  <c:v>765.04</c:v>
                </c:pt>
                <c:pt idx="9036">
                  <c:v>98.3</c:v>
                </c:pt>
                <c:pt idx="9037">
                  <c:v>73.09</c:v>
                </c:pt>
                <c:pt idx="9038">
                  <c:v>244.8</c:v>
                </c:pt>
                <c:pt idx="9039">
                  <c:v>141.91999999999999</c:v>
                </c:pt>
                <c:pt idx="9040">
                  <c:v>203.67</c:v>
                </c:pt>
                <c:pt idx="9041">
                  <c:v>287.45</c:v>
                </c:pt>
                <c:pt idx="9042">
                  <c:v>82.53</c:v>
                </c:pt>
                <c:pt idx="9043">
                  <c:v>65.66</c:v>
                </c:pt>
                <c:pt idx="9044">
                  <c:v>275.33999999999997</c:v>
                </c:pt>
                <c:pt idx="9045">
                  <c:v>60.48</c:v>
                </c:pt>
                <c:pt idx="9046">
                  <c:v>119.93</c:v>
                </c:pt>
                <c:pt idx="9047">
                  <c:v>44.07</c:v>
                </c:pt>
                <c:pt idx="9048">
                  <c:v>21.65</c:v>
                </c:pt>
                <c:pt idx="9049">
                  <c:v>20.85</c:v>
                </c:pt>
                <c:pt idx="9050">
                  <c:v>41.69</c:v>
                </c:pt>
                <c:pt idx="9051">
                  <c:v>1489.64</c:v>
                </c:pt>
                <c:pt idx="9052">
                  <c:v>127.12</c:v>
                </c:pt>
                <c:pt idx="9053">
                  <c:v>5183.8900000000003</c:v>
                </c:pt>
                <c:pt idx="9054">
                  <c:v>36.090000000000003</c:v>
                </c:pt>
                <c:pt idx="9055">
                  <c:v>359.73</c:v>
                </c:pt>
                <c:pt idx="9056">
                  <c:v>6.35</c:v>
                </c:pt>
                <c:pt idx="9057">
                  <c:v>15.82</c:v>
                </c:pt>
                <c:pt idx="9058">
                  <c:v>238.97</c:v>
                </c:pt>
                <c:pt idx="9059">
                  <c:v>21.06</c:v>
                </c:pt>
                <c:pt idx="9060">
                  <c:v>134.96</c:v>
                </c:pt>
                <c:pt idx="9061">
                  <c:v>343.3</c:v>
                </c:pt>
                <c:pt idx="9062">
                  <c:v>30.87</c:v>
                </c:pt>
                <c:pt idx="9063">
                  <c:v>17.79</c:v>
                </c:pt>
                <c:pt idx="9064">
                  <c:v>73.319999999999993</c:v>
                </c:pt>
                <c:pt idx="9065">
                  <c:v>779.47</c:v>
                </c:pt>
                <c:pt idx="9066">
                  <c:v>366.26</c:v>
                </c:pt>
                <c:pt idx="9067">
                  <c:v>157.99</c:v>
                </c:pt>
                <c:pt idx="9068">
                  <c:v>1212.8800000000001</c:v>
                </c:pt>
                <c:pt idx="9069">
                  <c:v>125.19</c:v>
                </c:pt>
                <c:pt idx="9070">
                  <c:v>12.39</c:v>
                </c:pt>
                <c:pt idx="9071">
                  <c:v>431.11</c:v>
                </c:pt>
                <c:pt idx="9072">
                  <c:v>32.07</c:v>
                </c:pt>
                <c:pt idx="9073">
                  <c:v>24.08</c:v>
                </c:pt>
                <c:pt idx="9074">
                  <c:v>18.5</c:v>
                </c:pt>
                <c:pt idx="9075">
                  <c:v>1916.19</c:v>
                </c:pt>
                <c:pt idx="9076">
                  <c:v>343.51</c:v>
                </c:pt>
                <c:pt idx="9077">
                  <c:v>686.68</c:v>
                </c:pt>
                <c:pt idx="9078">
                  <c:v>1867.04</c:v>
                </c:pt>
                <c:pt idx="9079">
                  <c:v>537.79999999999995</c:v>
                </c:pt>
                <c:pt idx="9080">
                  <c:v>35.619999999999997</c:v>
                </c:pt>
                <c:pt idx="9081">
                  <c:v>37.22</c:v>
                </c:pt>
                <c:pt idx="9082">
                  <c:v>119.78</c:v>
                </c:pt>
                <c:pt idx="9083">
                  <c:v>2262.7600000000002</c:v>
                </c:pt>
                <c:pt idx="9084">
                  <c:v>83.78</c:v>
                </c:pt>
                <c:pt idx="9085">
                  <c:v>11.89</c:v>
                </c:pt>
                <c:pt idx="9086">
                  <c:v>85.37</c:v>
                </c:pt>
                <c:pt idx="9087">
                  <c:v>166.16</c:v>
                </c:pt>
                <c:pt idx="9088">
                  <c:v>12.15</c:v>
                </c:pt>
                <c:pt idx="9089">
                  <c:v>288.42</c:v>
                </c:pt>
                <c:pt idx="9090">
                  <c:v>502.75</c:v>
                </c:pt>
                <c:pt idx="9091">
                  <c:v>15.73</c:v>
                </c:pt>
                <c:pt idx="9092">
                  <c:v>327.39999999999998</c:v>
                </c:pt>
                <c:pt idx="9093">
                  <c:v>1323.27</c:v>
                </c:pt>
                <c:pt idx="9094">
                  <c:v>511.42</c:v>
                </c:pt>
                <c:pt idx="9095">
                  <c:v>2177.2600000000002</c:v>
                </c:pt>
                <c:pt idx="9096">
                  <c:v>55.4</c:v>
                </c:pt>
                <c:pt idx="9097">
                  <c:v>1949.07</c:v>
                </c:pt>
                <c:pt idx="9098">
                  <c:v>31.18</c:v>
                </c:pt>
                <c:pt idx="9099">
                  <c:v>115.4</c:v>
                </c:pt>
                <c:pt idx="9100">
                  <c:v>663.96</c:v>
                </c:pt>
                <c:pt idx="9101">
                  <c:v>236.19</c:v>
                </c:pt>
                <c:pt idx="9102">
                  <c:v>14.96</c:v>
                </c:pt>
                <c:pt idx="9103">
                  <c:v>15.69</c:v>
                </c:pt>
                <c:pt idx="9104">
                  <c:v>140.9</c:v>
                </c:pt>
                <c:pt idx="9105">
                  <c:v>304.04000000000002</c:v>
                </c:pt>
                <c:pt idx="9106">
                  <c:v>1078.42</c:v>
                </c:pt>
                <c:pt idx="9107">
                  <c:v>565.16</c:v>
                </c:pt>
                <c:pt idx="9108">
                  <c:v>6608.24</c:v>
                </c:pt>
                <c:pt idx="9109">
                  <c:v>148.34</c:v>
                </c:pt>
                <c:pt idx="9110">
                  <c:v>80.58</c:v>
                </c:pt>
                <c:pt idx="9111">
                  <c:v>1629.12</c:v>
                </c:pt>
                <c:pt idx="9112">
                  <c:v>74.16</c:v>
                </c:pt>
                <c:pt idx="9113">
                  <c:v>141.29</c:v>
                </c:pt>
                <c:pt idx="9114">
                  <c:v>33.549999999999997</c:v>
                </c:pt>
                <c:pt idx="9115">
                  <c:v>165.99</c:v>
                </c:pt>
                <c:pt idx="9116">
                  <c:v>1699.26</c:v>
                </c:pt>
                <c:pt idx="9117">
                  <c:v>3.74</c:v>
                </c:pt>
                <c:pt idx="9118">
                  <c:v>3.92</c:v>
                </c:pt>
                <c:pt idx="9119">
                  <c:v>148.34</c:v>
                </c:pt>
                <c:pt idx="9120">
                  <c:v>40.29</c:v>
                </c:pt>
                <c:pt idx="9121">
                  <c:v>426.67</c:v>
                </c:pt>
                <c:pt idx="9122">
                  <c:v>59.76</c:v>
                </c:pt>
                <c:pt idx="9123">
                  <c:v>277.31</c:v>
                </c:pt>
                <c:pt idx="9124">
                  <c:v>22.71</c:v>
                </c:pt>
                <c:pt idx="9125">
                  <c:v>224.82</c:v>
                </c:pt>
                <c:pt idx="9126">
                  <c:v>3719.14</c:v>
                </c:pt>
                <c:pt idx="9127">
                  <c:v>49.63</c:v>
                </c:pt>
                <c:pt idx="9128">
                  <c:v>724.5</c:v>
                </c:pt>
                <c:pt idx="9129">
                  <c:v>792.89</c:v>
                </c:pt>
                <c:pt idx="9130">
                  <c:v>2854.99</c:v>
                </c:pt>
                <c:pt idx="9131">
                  <c:v>120.51</c:v>
                </c:pt>
                <c:pt idx="9132">
                  <c:v>4158.38</c:v>
                </c:pt>
                <c:pt idx="9133">
                  <c:v>1042.6500000000001</c:v>
                </c:pt>
                <c:pt idx="9134">
                  <c:v>200.64</c:v>
                </c:pt>
                <c:pt idx="9135">
                  <c:v>36.159999999999997</c:v>
                </c:pt>
                <c:pt idx="9136">
                  <c:v>1156.4000000000001</c:v>
                </c:pt>
                <c:pt idx="9137">
                  <c:v>23.35</c:v>
                </c:pt>
                <c:pt idx="9138">
                  <c:v>461.46</c:v>
                </c:pt>
                <c:pt idx="9139">
                  <c:v>593.38</c:v>
                </c:pt>
                <c:pt idx="9140">
                  <c:v>58.49</c:v>
                </c:pt>
                <c:pt idx="9141">
                  <c:v>284.35000000000002</c:v>
                </c:pt>
                <c:pt idx="9142">
                  <c:v>31.19</c:v>
                </c:pt>
                <c:pt idx="9143">
                  <c:v>38.67</c:v>
                </c:pt>
                <c:pt idx="9144">
                  <c:v>593.94000000000005</c:v>
                </c:pt>
                <c:pt idx="9145">
                  <c:v>343.57</c:v>
                </c:pt>
                <c:pt idx="9146">
                  <c:v>1501.51</c:v>
                </c:pt>
                <c:pt idx="9147">
                  <c:v>17.62</c:v>
                </c:pt>
                <c:pt idx="9148">
                  <c:v>80.58</c:v>
                </c:pt>
                <c:pt idx="9149">
                  <c:v>189.82</c:v>
                </c:pt>
                <c:pt idx="9150">
                  <c:v>25.31</c:v>
                </c:pt>
                <c:pt idx="9151">
                  <c:v>369.78</c:v>
                </c:pt>
                <c:pt idx="9152">
                  <c:v>57.14</c:v>
                </c:pt>
                <c:pt idx="9153">
                  <c:v>142.52000000000001</c:v>
                </c:pt>
                <c:pt idx="9154">
                  <c:v>780.77</c:v>
                </c:pt>
                <c:pt idx="9155">
                  <c:v>498.31</c:v>
                </c:pt>
                <c:pt idx="9156">
                  <c:v>55.82</c:v>
                </c:pt>
                <c:pt idx="9157">
                  <c:v>383.64</c:v>
                </c:pt>
                <c:pt idx="9158">
                  <c:v>30.96</c:v>
                </c:pt>
                <c:pt idx="9159">
                  <c:v>487.56</c:v>
                </c:pt>
                <c:pt idx="9160">
                  <c:v>431.43</c:v>
                </c:pt>
                <c:pt idx="9161">
                  <c:v>57.24</c:v>
                </c:pt>
                <c:pt idx="9162">
                  <c:v>824.7</c:v>
                </c:pt>
                <c:pt idx="9163">
                  <c:v>53.83</c:v>
                </c:pt>
                <c:pt idx="9164">
                  <c:v>10.31</c:v>
                </c:pt>
                <c:pt idx="9165">
                  <c:v>41.65</c:v>
                </c:pt>
                <c:pt idx="9166">
                  <c:v>187.23</c:v>
                </c:pt>
                <c:pt idx="9167">
                  <c:v>17.48</c:v>
                </c:pt>
                <c:pt idx="9168">
                  <c:v>387.11</c:v>
                </c:pt>
                <c:pt idx="9169">
                  <c:v>11.59</c:v>
                </c:pt>
                <c:pt idx="9170">
                  <c:v>58.5</c:v>
                </c:pt>
                <c:pt idx="9171">
                  <c:v>185.46</c:v>
                </c:pt>
                <c:pt idx="9172">
                  <c:v>358.25</c:v>
                </c:pt>
                <c:pt idx="9173">
                  <c:v>131.62</c:v>
                </c:pt>
                <c:pt idx="9174">
                  <c:v>121.46</c:v>
                </c:pt>
                <c:pt idx="9175">
                  <c:v>134.36000000000001</c:v>
                </c:pt>
                <c:pt idx="9176">
                  <c:v>168.55</c:v>
                </c:pt>
                <c:pt idx="9177">
                  <c:v>39.520000000000003</c:v>
                </c:pt>
                <c:pt idx="9178">
                  <c:v>197.03</c:v>
                </c:pt>
                <c:pt idx="9179">
                  <c:v>356.14</c:v>
                </c:pt>
                <c:pt idx="9180">
                  <c:v>27.08</c:v>
                </c:pt>
                <c:pt idx="9181">
                  <c:v>331.78</c:v>
                </c:pt>
                <c:pt idx="9182">
                  <c:v>35.299999999999997</c:v>
                </c:pt>
                <c:pt idx="9183">
                  <c:v>358.99</c:v>
                </c:pt>
                <c:pt idx="9184">
                  <c:v>240.27</c:v>
                </c:pt>
                <c:pt idx="9185">
                  <c:v>340.95</c:v>
                </c:pt>
                <c:pt idx="9186">
                  <c:v>649.97</c:v>
                </c:pt>
                <c:pt idx="9187">
                  <c:v>110.74</c:v>
                </c:pt>
                <c:pt idx="9188">
                  <c:v>65.849999999999994</c:v>
                </c:pt>
                <c:pt idx="9189">
                  <c:v>50.71</c:v>
                </c:pt>
                <c:pt idx="9190">
                  <c:v>227.04</c:v>
                </c:pt>
                <c:pt idx="9191">
                  <c:v>33.299999999999997</c:v>
                </c:pt>
                <c:pt idx="9192">
                  <c:v>138.78</c:v>
                </c:pt>
                <c:pt idx="9193">
                  <c:v>936.28</c:v>
                </c:pt>
                <c:pt idx="9194">
                  <c:v>9.64</c:v>
                </c:pt>
                <c:pt idx="9195">
                  <c:v>469.25</c:v>
                </c:pt>
                <c:pt idx="9196">
                  <c:v>1303.29</c:v>
                </c:pt>
                <c:pt idx="9197">
                  <c:v>56.54</c:v>
                </c:pt>
                <c:pt idx="9198">
                  <c:v>587.14</c:v>
                </c:pt>
                <c:pt idx="9199">
                  <c:v>1772.96</c:v>
                </c:pt>
                <c:pt idx="9200">
                  <c:v>129.86000000000001</c:v>
                </c:pt>
                <c:pt idx="9201">
                  <c:v>283.97000000000003</c:v>
                </c:pt>
                <c:pt idx="9202">
                  <c:v>45</c:v>
                </c:pt>
                <c:pt idx="9203">
                  <c:v>73.569999999999993</c:v>
                </c:pt>
                <c:pt idx="9204">
                  <c:v>33.53</c:v>
                </c:pt>
                <c:pt idx="9205">
                  <c:v>246.75</c:v>
                </c:pt>
                <c:pt idx="9206">
                  <c:v>45.71</c:v>
                </c:pt>
                <c:pt idx="9207">
                  <c:v>413.21</c:v>
                </c:pt>
                <c:pt idx="9208">
                  <c:v>195.01</c:v>
                </c:pt>
                <c:pt idx="9209">
                  <c:v>19.02</c:v>
                </c:pt>
                <c:pt idx="9210">
                  <c:v>193.87</c:v>
                </c:pt>
                <c:pt idx="9211">
                  <c:v>1434.51</c:v>
                </c:pt>
                <c:pt idx="9212">
                  <c:v>6882.22</c:v>
                </c:pt>
                <c:pt idx="9213">
                  <c:v>5.84</c:v>
                </c:pt>
                <c:pt idx="9214">
                  <c:v>166.44</c:v>
                </c:pt>
                <c:pt idx="9215">
                  <c:v>9.6999999999999993</c:v>
                </c:pt>
                <c:pt idx="9216">
                  <c:v>391.51</c:v>
                </c:pt>
                <c:pt idx="9217">
                  <c:v>9.23</c:v>
                </c:pt>
                <c:pt idx="9218">
                  <c:v>115.15</c:v>
                </c:pt>
                <c:pt idx="9219">
                  <c:v>280.54000000000002</c:v>
                </c:pt>
                <c:pt idx="9220">
                  <c:v>8549.0400000000009</c:v>
                </c:pt>
                <c:pt idx="9221">
                  <c:v>1539.96</c:v>
                </c:pt>
                <c:pt idx="9222">
                  <c:v>5166.41</c:v>
                </c:pt>
                <c:pt idx="9223">
                  <c:v>8163.19</c:v>
                </c:pt>
                <c:pt idx="9224">
                  <c:v>926.74</c:v>
                </c:pt>
                <c:pt idx="9225">
                  <c:v>2283.5500000000002</c:v>
                </c:pt>
                <c:pt idx="9226">
                  <c:v>251.06</c:v>
                </c:pt>
                <c:pt idx="9227">
                  <c:v>1206.69</c:v>
                </c:pt>
                <c:pt idx="9228">
                  <c:v>1541.06</c:v>
                </c:pt>
                <c:pt idx="9229">
                  <c:v>570.89</c:v>
                </c:pt>
                <c:pt idx="9230">
                  <c:v>2239.0300000000002</c:v>
                </c:pt>
                <c:pt idx="9231">
                  <c:v>83.69</c:v>
                </c:pt>
                <c:pt idx="9232">
                  <c:v>399.25</c:v>
                </c:pt>
                <c:pt idx="9233">
                  <c:v>324.88</c:v>
                </c:pt>
                <c:pt idx="9234">
                  <c:v>1249.94</c:v>
                </c:pt>
                <c:pt idx="9235">
                  <c:v>2077.9</c:v>
                </c:pt>
                <c:pt idx="9236">
                  <c:v>247.13</c:v>
                </c:pt>
                <c:pt idx="9237">
                  <c:v>385.27</c:v>
                </c:pt>
                <c:pt idx="9238">
                  <c:v>22.13</c:v>
                </c:pt>
                <c:pt idx="9239">
                  <c:v>34.17</c:v>
                </c:pt>
                <c:pt idx="9240">
                  <c:v>94.3</c:v>
                </c:pt>
                <c:pt idx="9241">
                  <c:v>1953.18</c:v>
                </c:pt>
                <c:pt idx="9242">
                  <c:v>29.92</c:v>
                </c:pt>
                <c:pt idx="9243">
                  <c:v>47.53</c:v>
                </c:pt>
                <c:pt idx="9244">
                  <c:v>384.22</c:v>
                </c:pt>
                <c:pt idx="9245">
                  <c:v>19.13</c:v>
                </c:pt>
                <c:pt idx="9246">
                  <c:v>597.63</c:v>
                </c:pt>
                <c:pt idx="9247">
                  <c:v>178.68</c:v>
                </c:pt>
                <c:pt idx="9248">
                  <c:v>79.39</c:v>
                </c:pt>
                <c:pt idx="9249">
                  <c:v>462.91</c:v>
                </c:pt>
                <c:pt idx="9250">
                  <c:v>8.61</c:v>
                </c:pt>
                <c:pt idx="9251">
                  <c:v>142</c:v>
                </c:pt>
                <c:pt idx="9252">
                  <c:v>107.47</c:v>
                </c:pt>
                <c:pt idx="9253">
                  <c:v>590.20000000000005</c:v>
                </c:pt>
                <c:pt idx="9254">
                  <c:v>325.97000000000003</c:v>
                </c:pt>
                <c:pt idx="9255">
                  <c:v>199.53</c:v>
                </c:pt>
                <c:pt idx="9256">
                  <c:v>37.049999999999997</c:v>
                </c:pt>
                <c:pt idx="9257">
                  <c:v>68.88</c:v>
                </c:pt>
                <c:pt idx="9258">
                  <c:v>87.84</c:v>
                </c:pt>
                <c:pt idx="9259">
                  <c:v>60.33</c:v>
                </c:pt>
                <c:pt idx="9260">
                  <c:v>373.2</c:v>
                </c:pt>
                <c:pt idx="9261">
                  <c:v>73.290000000000006</c:v>
                </c:pt>
                <c:pt idx="9262">
                  <c:v>78.97</c:v>
                </c:pt>
                <c:pt idx="9263">
                  <c:v>549.85</c:v>
                </c:pt>
                <c:pt idx="9264">
                  <c:v>48.99</c:v>
                </c:pt>
                <c:pt idx="9265">
                  <c:v>681.42</c:v>
                </c:pt>
                <c:pt idx="9266">
                  <c:v>115.94</c:v>
                </c:pt>
                <c:pt idx="9267">
                  <c:v>94.62</c:v>
                </c:pt>
                <c:pt idx="9268">
                  <c:v>281.08</c:v>
                </c:pt>
                <c:pt idx="9269">
                  <c:v>66.650000000000006</c:v>
                </c:pt>
                <c:pt idx="9270">
                  <c:v>2934.16</c:v>
                </c:pt>
                <c:pt idx="9271">
                  <c:v>876.88</c:v>
                </c:pt>
                <c:pt idx="9272">
                  <c:v>132.37</c:v>
                </c:pt>
                <c:pt idx="9273">
                  <c:v>369.75</c:v>
                </c:pt>
                <c:pt idx="9274">
                  <c:v>228.1</c:v>
                </c:pt>
                <c:pt idx="9275">
                  <c:v>434.07</c:v>
                </c:pt>
                <c:pt idx="9276">
                  <c:v>157.33000000000001</c:v>
                </c:pt>
                <c:pt idx="9277">
                  <c:v>2341.48</c:v>
                </c:pt>
                <c:pt idx="9278">
                  <c:v>1508.18</c:v>
                </c:pt>
                <c:pt idx="9279">
                  <c:v>86.04</c:v>
                </c:pt>
                <c:pt idx="9280">
                  <c:v>8167.83</c:v>
                </c:pt>
                <c:pt idx="9281">
                  <c:v>27.37</c:v>
                </c:pt>
                <c:pt idx="9282">
                  <c:v>577.59</c:v>
                </c:pt>
                <c:pt idx="9283">
                  <c:v>4358.96</c:v>
                </c:pt>
                <c:pt idx="9284">
                  <c:v>98.16</c:v>
                </c:pt>
                <c:pt idx="9285">
                  <c:v>116.11</c:v>
                </c:pt>
                <c:pt idx="9286">
                  <c:v>95</c:v>
                </c:pt>
                <c:pt idx="9287">
                  <c:v>5273.01</c:v>
                </c:pt>
                <c:pt idx="9288">
                  <c:v>10.44</c:v>
                </c:pt>
                <c:pt idx="9289">
                  <c:v>26.22</c:v>
                </c:pt>
                <c:pt idx="9290">
                  <c:v>45.66</c:v>
                </c:pt>
                <c:pt idx="9291">
                  <c:v>33.5</c:v>
                </c:pt>
                <c:pt idx="9292">
                  <c:v>21.84</c:v>
                </c:pt>
                <c:pt idx="9293">
                  <c:v>3499.25</c:v>
                </c:pt>
                <c:pt idx="9294">
                  <c:v>5.81</c:v>
                </c:pt>
                <c:pt idx="9295">
                  <c:v>837.57</c:v>
                </c:pt>
                <c:pt idx="9296">
                  <c:v>56.22</c:v>
                </c:pt>
                <c:pt idx="9297">
                  <c:v>139.94</c:v>
                </c:pt>
                <c:pt idx="9298">
                  <c:v>1547.17</c:v>
                </c:pt>
                <c:pt idx="9299">
                  <c:v>20.41</c:v>
                </c:pt>
                <c:pt idx="9300">
                  <c:v>430.91</c:v>
                </c:pt>
                <c:pt idx="9301">
                  <c:v>23.07</c:v>
                </c:pt>
                <c:pt idx="9302">
                  <c:v>758.97</c:v>
                </c:pt>
                <c:pt idx="9303">
                  <c:v>84.44</c:v>
                </c:pt>
                <c:pt idx="9304">
                  <c:v>1060.53</c:v>
                </c:pt>
                <c:pt idx="9305">
                  <c:v>133.53</c:v>
                </c:pt>
                <c:pt idx="9306">
                  <c:v>245.34</c:v>
                </c:pt>
                <c:pt idx="9307">
                  <c:v>192.5</c:v>
                </c:pt>
                <c:pt idx="9308">
                  <c:v>11.04</c:v>
                </c:pt>
                <c:pt idx="9309">
                  <c:v>2129.73</c:v>
                </c:pt>
                <c:pt idx="9310">
                  <c:v>434.18</c:v>
                </c:pt>
                <c:pt idx="9311">
                  <c:v>11.87</c:v>
                </c:pt>
                <c:pt idx="9312">
                  <c:v>298.27999999999997</c:v>
                </c:pt>
                <c:pt idx="9313">
                  <c:v>1362.71</c:v>
                </c:pt>
                <c:pt idx="9314">
                  <c:v>1846.29</c:v>
                </c:pt>
                <c:pt idx="9315">
                  <c:v>29.99</c:v>
                </c:pt>
                <c:pt idx="9316">
                  <c:v>7.43</c:v>
                </c:pt>
                <c:pt idx="9317">
                  <c:v>23.79</c:v>
                </c:pt>
                <c:pt idx="9318">
                  <c:v>501.97</c:v>
                </c:pt>
                <c:pt idx="9319">
                  <c:v>475.76</c:v>
                </c:pt>
                <c:pt idx="9320">
                  <c:v>1322.32</c:v>
                </c:pt>
                <c:pt idx="9321">
                  <c:v>765.45</c:v>
                </c:pt>
                <c:pt idx="9322">
                  <c:v>9.91</c:v>
                </c:pt>
                <c:pt idx="9323">
                  <c:v>14.72</c:v>
                </c:pt>
                <c:pt idx="9324">
                  <c:v>147.59</c:v>
                </c:pt>
                <c:pt idx="9325">
                  <c:v>410.64</c:v>
                </c:pt>
                <c:pt idx="9326">
                  <c:v>1487.9</c:v>
                </c:pt>
                <c:pt idx="9327">
                  <c:v>600.4</c:v>
                </c:pt>
                <c:pt idx="9328">
                  <c:v>34.25</c:v>
                </c:pt>
                <c:pt idx="9329">
                  <c:v>31.45</c:v>
                </c:pt>
                <c:pt idx="9330">
                  <c:v>9.68</c:v>
                </c:pt>
                <c:pt idx="9331">
                  <c:v>253.7</c:v>
                </c:pt>
                <c:pt idx="9332">
                  <c:v>579.67999999999995</c:v>
                </c:pt>
                <c:pt idx="9333">
                  <c:v>61.88</c:v>
                </c:pt>
                <c:pt idx="9334">
                  <c:v>5226.72</c:v>
                </c:pt>
                <c:pt idx="9335">
                  <c:v>602.49</c:v>
                </c:pt>
                <c:pt idx="9336">
                  <c:v>74.61</c:v>
                </c:pt>
                <c:pt idx="9337">
                  <c:v>845.07</c:v>
                </c:pt>
                <c:pt idx="9338">
                  <c:v>52.38</c:v>
                </c:pt>
                <c:pt idx="9339">
                  <c:v>2319.4499999999998</c:v>
                </c:pt>
                <c:pt idx="9340">
                  <c:v>184.02</c:v>
                </c:pt>
                <c:pt idx="9341">
                  <c:v>615.77</c:v>
                </c:pt>
                <c:pt idx="9342">
                  <c:v>592.05999999999995</c:v>
                </c:pt>
                <c:pt idx="9343">
                  <c:v>249.07</c:v>
                </c:pt>
                <c:pt idx="9344">
                  <c:v>59.22</c:v>
                </c:pt>
                <c:pt idx="9345">
                  <c:v>106.99</c:v>
                </c:pt>
                <c:pt idx="9346">
                  <c:v>104.25</c:v>
                </c:pt>
                <c:pt idx="9347">
                  <c:v>952.26</c:v>
                </c:pt>
                <c:pt idx="9348">
                  <c:v>834.22</c:v>
                </c:pt>
                <c:pt idx="9349">
                  <c:v>93.28</c:v>
                </c:pt>
                <c:pt idx="9350">
                  <c:v>272.23</c:v>
                </c:pt>
                <c:pt idx="9351">
                  <c:v>5572.18</c:v>
                </c:pt>
                <c:pt idx="9352">
                  <c:v>2941.42</c:v>
                </c:pt>
                <c:pt idx="9353">
                  <c:v>522.46</c:v>
                </c:pt>
                <c:pt idx="9354">
                  <c:v>304.41000000000003</c:v>
                </c:pt>
                <c:pt idx="9355">
                  <c:v>1254.9000000000001</c:v>
                </c:pt>
                <c:pt idx="9356">
                  <c:v>25.31</c:v>
                </c:pt>
                <c:pt idx="9357">
                  <c:v>513.33000000000004</c:v>
                </c:pt>
                <c:pt idx="9358">
                  <c:v>586.54999999999995</c:v>
                </c:pt>
                <c:pt idx="9359">
                  <c:v>69.66</c:v>
                </c:pt>
                <c:pt idx="9360">
                  <c:v>807.21</c:v>
                </c:pt>
                <c:pt idx="9361">
                  <c:v>218.15</c:v>
                </c:pt>
                <c:pt idx="9362">
                  <c:v>20.170000000000002</c:v>
                </c:pt>
                <c:pt idx="9363">
                  <c:v>21.86</c:v>
                </c:pt>
                <c:pt idx="9364">
                  <c:v>39.1</c:v>
                </c:pt>
                <c:pt idx="9365">
                  <c:v>15.7</c:v>
                </c:pt>
                <c:pt idx="9366">
                  <c:v>680.65</c:v>
                </c:pt>
                <c:pt idx="9367">
                  <c:v>302.75</c:v>
                </c:pt>
                <c:pt idx="9368">
                  <c:v>1231.03</c:v>
                </c:pt>
                <c:pt idx="9369">
                  <c:v>60.49</c:v>
                </c:pt>
                <c:pt idx="9370">
                  <c:v>541.33000000000004</c:v>
                </c:pt>
                <c:pt idx="9371">
                  <c:v>28.34</c:v>
                </c:pt>
                <c:pt idx="9372">
                  <c:v>861.3</c:v>
                </c:pt>
                <c:pt idx="9373">
                  <c:v>721.95</c:v>
                </c:pt>
                <c:pt idx="9374">
                  <c:v>32.51</c:v>
                </c:pt>
                <c:pt idx="9375">
                  <c:v>157.88999999999999</c:v>
                </c:pt>
                <c:pt idx="9376">
                  <c:v>476.67</c:v>
                </c:pt>
                <c:pt idx="9377">
                  <c:v>3174.2</c:v>
                </c:pt>
                <c:pt idx="9378">
                  <c:v>894.64</c:v>
                </c:pt>
                <c:pt idx="9379">
                  <c:v>39.85</c:v>
                </c:pt>
                <c:pt idx="9380">
                  <c:v>29.81</c:v>
                </c:pt>
                <c:pt idx="9381">
                  <c:v>305.58</c:v>
                </c:pt>
                <c:pt idx="9382">
                  <c:v>10.27</c:v>
                </c:pt>
                <c:pt idx="9383">
                  <c:v>34.369999999999997</c:v>
                </c:pt>
                <c:pt idx="9384">
                  <c:v>710.36</c:v>
                </c:pt>
                <c:pt idx="9385">
                  <c:v>80.2</c:v>
                </c:pt>
                <c:pt idx="9386">
                  <c:v>1852.24</c:v>
                </c:pt>
                <c:pt idx="9387">
                  <c:v>158.54</c:v>
                </c:pt>
                <c:pt idx="9388">
                  <c:v>124.64</c:v>
                </c:pt>
                <c:pt idx="9389">
                  <c:v>57.22</c:v>
                </c:pt>
                <c:pt idx="9390">
                  <c:v>166.98</c:v>
                </c:pt>
                <c:pt idx="9391">
                  <c:v>161.87</c:v>
                </c:pt>
                <c:pt idx="9392">
                  <c:v>995.95</c:v>
                </c:pt>
                <c:pt idx="9393">
                  <c:v>3198.1</c:v>
                </c:pt>
                <c:pt idx="9394">
                  <c:v>2327.54</c:v>
                </c:pt>
                <c:pt idx="9395">
                  <c:v>5043.8</c:v>
                </c:pt>
                <c:pt idx="9396">
                  <c:v>804.04</c:v>
                </c:pt>
                <c:pt idx="9397">
                  <c:v>89.42</c:v>
                </c:pt>
                <c:pt idx="9398">
                  <c:v>43.44</c:v>
                </c:pt>
                <c:pt idx="9399">
                  <c:v>147.51</c:v>
                </c:pt>
                <c:pt idx="9400">
                  <c:v>9252.81</c:v>
                </c:pt>
                <c:pt idx="9401">
                  <c:v>207.31</c:v>
                </c:pt>
                <c:pt idx="9402">
                  <c:v>143.12</c:v>
                </c:pt>
                <c:pt idx="9403">
                  <c:v>104.5</c:v>
                </c:pt>
                <c:pt idx="9404">
                  <c:v>16564.46</c:v>
                </c:pt>
                <c:pt idx="9405">
                  <c:v>12.48</c:v>
                </c:pt>
                <c:pt idx="9406">
                  <c:v>1307.4000000000001</c:v>
                </c:pt>
                <c:pt idx="9407">
                  <c:v>689.14</c:v>
                </c:pt>
                <c:pt idx="9408">
                  <c:v>7158.1</c:v>
                </c:pt>
                <c:pt idx="9409">
                  <c:v>59.98</c:v>
                </c:pt>
                <c:pt idx="9410">
                  <c:v>1705.67</c:v>
                </c:pt>
                <c:pt idx="9411">
                  <c:v>169.95</c:v>
                </c:pt>
                <c:pt idx="9412">
                  <c:v>373.27</c:v>
                </c:pt>
                <c:pt idx="9413">
                  <c:v>135.78</c:v>
                </c:pt>
                <c:pt idx="9414">
                  <c:v>105.29</c:v>
                </c:pt>
                <c:pt idx="9415">
                  <c:v>96.79</c:v>
                </c:pt>
                <c:pt idx="9416">
                  <c:v>67.5</c:v>
                </c:pt>
                <c:pt idx="9417">
                  <c:v>878.71</c:v>
                </c:pt>
                <c:pt idx="9418">
                  <c:v>43.9</c:v>
                </c:pt>
                <c:pt idx="9419">
                  <c:v>596.35</c:v>
                </c:pt>
                <c:pt idx="9420">
                  <c:v>1969.31</c:v>
                </c:pt>
                <c:pt idx="9421">
                  <c:v>447.87</c:v>
                </c:pt>
                <c:pt idx="9422">
                  <c:v>13.23</c:v>
                </c:pt>
                <c:pt idx="9423">
                  <c:v>2215.9299999999998</c:v>
                </c:pt>
                <c:pt idx="9424">
                  <c:v>506.5</c:v>
                </c:pt>
                <c:pt idx="9425">
                  <c:v>172.48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1F-4119-8ADD-1B6744E2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492928"/>
        <c:axId val="1273500608"/>
      </c:scatterChart>
      <c:valAx>
        <c:axId val="127349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500608"/>
        <c:crosses val="autoZero"/>
        <c:crossBetween val="midCat"/>
      </c:valAx>
      <c:valAx>
        <c:axId val="12735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49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444500</xdr:colOff>
      <xdr:row>0</xdr:row>
      <xdr:rowOff>0</xdr:rowOff>
    </xdr:from>
    <xdr:to>
      <xdr:col>11</xdr:col>
      <xdr:colOff>381000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F1C23-2223-5F97-43C3-5F09F4961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431800</xdr:colOff>
      <xdr:row>1</xdr:row>
      <xdr:rowOff>101600</xdr:rowOff>
    </xdr:from>
    <xdr:to>
      <xdr:col>9</xdr:col>
      <xdr:colOff>317500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C025C-4EFF-F25B-455D-5C2320395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530225</xdr:colOff>
      <xdr:row>2</xdr:row>
      <xdr:rowOff>152400</xdr:rowOff>
    </xdr:from>
    <xdr:to>
      <xdr:col>8</xdr:col>
      <xdr:colOff>184150</xdr:colOff>
      <xdr:row>19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2A729-5BE6-4DCF-053F-2B1576CC1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19050</xdr:colOff>
      <xdr:row>1</xdr:row>
      <xdr:rowOff>120650</xdr:rowOff>
    </xdr:from>
    <xdr:to>
      <xdr:col>11</xdr:col>
      <xdr:colOff>304800</xdr:colOff>
      <xdr:row>20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AB7C6B-4E0A-C5EB-F8F7-9DB2E1A21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263525</xdr:colOff>
      <xdr:row>4</xdr:row>
      <xdr:rowOff>88900</xdr:rowOff>
    </xdr:from>
    <xdr:to>
      <xdr:col>18</xdr:col>
      <xdr:colOff>317501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DE7D2-747C-6D3B-C925-C1A710E6C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80.46694791667" createdVersion="8" refreshedVersion="8" minRefreshableVersion="3" recordCount="9426" xr:uid="{D6C9D202-9BB9-4F3E-B93F-40D7DB627C7A}">
  <cacheSource type="worksheet">
    <worksheetSource ref="A1:Y9427" sheet="Orders"/>
  </cacheSource>
  <cacheFields count="25">
    <cacheField name="Row ID" numFmtId="0">
      <sharedItems containsSemiMixedTypes="0" containsString="0" containsNumber="1" containsInteger="1" minValue="2" maxValue="26399"/>
    </cacheField>
    <cacheField name="Order Priority" numFmtId="0">
      <sharedItems/>
    </cacheField>
    <cacheField name="Discount" numFmtId="0">
      <sharedItems containsSemiMixedTypes="0" containsString="0" containsNumber="1" minValue="0" maxValue="0.25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ID" numFmtId="0">
      <sharedItems containsSemiMixedTypes="0" containsString="0" containsNumber="1" containsInteger="1" minValue="2" maxValue="3403"/>
    </cacheField>
    <cacheField name="Customer Name" numFmtId="0">
      <sharedItems/>
    </cacheField>
    <cacheField name="Ship Mode" numFmtId="0">
      <sharedItems/>
    </cacheField>
    <cacheField name="Customer Segment" numFmtId="0">
      <sharedItems count="4">
        <s v="Corporate"/>
        <s v="Home Office"/>
        <s v="Small Business"/>
        <s v="Consumer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 count="17">
        <s v="Labels"/>
        <s v="Pens &amp; Art Supplies"/>
        <s v="Paper"/>
        <s v="Scissors, Rulers and Trimmers"/>
        <s v="Telephones and Communication"/>
        <s v="Office Machines"/>
        <s v="Chairs &amp; Chairmats"/>
        <s v="Appliances"/>
        <s v="Bookcases"/>
        <s v="Tables"/>
        <s v="Envelopes"/>
        <s v="Office Furnishings"/>
        <s v="Rubber Bands"/>
        <s v="Binders and Binder Accessories"/>
        <s v="Storage &amp; Organization"/>
        <s v="Computer Peripherals"/>
        <s v="Copiers and Fax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tring="0" containsBlank="1" containsNumber="1" minValue="0.35" maxValue="0.85"/>
    </cacheField>
    <cacheField name="Region" numFmtId="0">
      <sharedItems count="4">
        <s v="Central"/>
        <s v="West"/>
        <s v="East"/>
        <s v="South"/>
      </sharedItems>
    </cacheField>
    <cacheField name="State or Province" numFmtId="0">
      <sharedItems/>
    </cacheField>
    <cacheField name="City" numFmtId="0">
      <sharedItems count="1424">
        <s v="Addison"/>
        <s v="Anacortes"/>
        <s v="San Gabriel"/>
        <s v="San Jose"/>
        <s v="Fall River"/>
        <s v="Bedford"/>
        <s v="Camden"/>
        <s v="Pennsauken"/>
        <s v="Roselle"/>
        <s v="Cranston"/>
        <s v="Prior Lake"/>
        <s v="Smithtown"/>
        <s v="Syracuse"/>
        <s v="Great Falls"/>
        <s v="Helena"/>
        <s v="Missoula"/>
        <s v="Bellevue"/>
        <s v="New York City"/>
        <s v="Laguna Hills"/>
        <s v="Laguna Niguel"/>
        <s v="Lake Elsinore"/>
        <s v="Lake Forest"/>
        <s v="Lakewood"/>
        <s v="Lancaster"/>
        <s v="Lawndale"/>
        <s v="Eugene"/>
        <s v="Grants Pass"/>
        <s v="Gresham"/>
        <s v="Hillsboro"/>
        <s v="Keizer"/>
        <s v="Alton"/>
        <s v="Puyallup"/>
        <s v="Redmond"/>
        <s v="Coppell"/>
        <s v="Colonial Heights"/>
        <s v="Springfield"/>
        <s v="Streamwood"/>
        <s v="Tinley Park"/>
        <s v="Tonawanda"/>
        <s v="Troy"/>
        <s v="Port Arthur"/>
        <s v="Richardson"/>
        <s v="Rosenberg"/>
        <s v="Round Rock"/>
        <s v="Rowlett"/>
        <s v="Salem"/>
        <s v="Mountain View"/>
        <s v="Murrieta"/>
        <s v="Napa"/>
        <s v="Smithfield"/>
        <s v="Burlington"/>
        <s v="West Scarborough"/>
        <s v="Duxbury"/>
        <s v="Iselin"/>
        <s v="Wayne"/>
        <s v="Wyckoff"/>
        <s v="Bennington"/>
        <s v="Lake Oswego"/>
        <s v="Canton"/>
        <s v="Cincinnati"/>
        <s v="Cleveland"/>
        <s v="Vacaville"/>
        <s v="Essex Junction"/>
        <s v="Vallejo"/>
        <s v="Terrytown"/>
        <s v="Tysons Corner"/>
        <s v="Chicago"/>
        <s v="Leawood"/>
        <s v="Lenexa"/>
        <s v="Manhattan"/>
        <s v="Olathe"/>
        <s v="New Haven"/>
        <s v="Bangor"/>
        <s v="Biddeford"/>
        <s v="Boston"/>
        <s v="Franklin"/>
        <s v="Lowell"/>
        <s v="Marlborough"/>
        <s v="Sharon"/>
        <s v="Dover"/>
        <s v="Ewing"/>
        <s v="Lodi"/>
        <s v="Nutley"/>
        <s v="Perth Amboy"/>
        <s v="Woodbridge"/>
        <s v="Woonsocket"/>
        <s v="Mcminnville"/>
        <s v="Medford"/>
        <s v="Seattle"/>
        <s v="Kearns"/>
        <s v="Layton"/>
        <s v="Visalia"/>
        <s v="San Angelo"/>
        <s v="San Antonio"/>
        <s v="Arlington Heights"/>
        <s v="Petaluma"/>
        <s v="Clinton"/>
        <s v="Longmeadow"/>
        <s v="Wakefield"/>
        <s v="Ansonia"/>
        <s v="Norwich"/>
        <s v="Yarmouth"/>
        <s v="West Mifflin"/>
        <s v="Watauga"/>
        <s v="Colchester"/>
        <s v="South Burlington"/>
        <s v="Kingsport"/>
        <s v="Knoxville"/>
        <s v="La Vergne"/>
        <s v="Lebanon"/>
        <s v="Fort Collins"/>
        <s v="Fountain"/>
        <s v="Oak Forest"/>
        <s v="Saginaw"/>
        <s v="Renton"/>
        <s v="Richland"/>
        <s v="Maryville"/>
        <s v="Baton Rouge"/>
        <s v="Westbrook"/>
        <s v="Fort Lee"/>
        <s v="Gainesville"/>
        <s v="Seatac"/>
        <s v="Corpus Christi"/>
        <s v="San Francisco"/>
        <s v="Brunswick"/>
        <s v="Lewiston"/>
        <s v="Arlington"/>
        <s v="Falmouth"/>
        <s v="Westborough"/>
        <s v="Derry"/>
        <s v="Aurora"/>
        <s v="Lehi"/>
        <s v="Logan"/>
        <s v="Overland Park"/>
        <s v="Detroit"/>
        <s v="El Mirage"/>
        <s v="Bartlesville"/>
        <s v="Dallas"/>
        <s v="Deer Park"/>
        <s v="Pico Rivera"/>
        <s v="Utica"/>
        <s v="Valley Stream"/>
        <s v="Overland"/>
        <s v="Magna"/>
        <s v="Midvale"/>
        <s v="Murray"/>
        <s v="Oak Lawn"/>
        <s v="Norton"/>
        <s v="Newark"/>
        <s v="Mint Hill"/>
        <s v="Oak Park"/>
        <s v="Orland Park"/>
        <s v="Newton"/>
        <s v="Louisville"/>
        <s v="Shawnee"/>
        <s v="Grand Junction"/>
        <s v="Greeley"/>
        <s v="Farragut"/>
        <s v="Memphis"/>
        <s v="Richfield"/>
        <s v="Rochester"/>
        <s v="Roseville"/>
        <s v="Highlands Ranch"/>
        <s v="Hanover"/>
        <s v="Seminole"/>
        <s v="Santa Fe"/>
        <s v="Albany"/>
        <s v="Cleveland Heights"/>
        <s v="Columbus"/>
        <s v="San Juan"/>
        <s v="Flagstaff"/>
        <s v="Gilbert"/>
        <s v="Glendale"/>
        <s v="Forest Park"/>
        <s v="Charlotte"/>
        <s v="Fairfield"/>
        <s v="Newington"/>
        <s v="Willimantic"/>
        <s v="Belleville"/>
        <s v="Topeka"/>
        <s v="Wichita"/>
        <s v="Loveland"/>
        <s v="Northglenn"/>
        <s v="Parker"/>
        <s v="Greenwich"/>
        <s v="Naugatuck"/>
        <s v="Norwalk"/>
        <s v="Sanford"/>
        <s v="Palmer"/>
        <s v="Somerset"/>
        <s v="Parkville"/>
        <s v="Perry Hall"/>
        <s v="Pikesville"/>
        <s v="Potomac"/>
        <s v="Lemon Grove"/>
        <s v="Foster City"/>
        <s v="Belchertown"/>
        <s v="Irvington"/>
        <s v="Maple Shade"/>
        <s v="Randallstown"/>
        <s v="Batavia"/>
        <s v="Goffstown"/>
        <s v="Fair Lawn"/>
        <s v="Oregon City"/>
        <s v="Portland"/>
        <s v="Cuyahoga Falls"/>
        <s v="Seymour"/>
        <s v="Miami"/>
        <s v="Laconia"/>
        <s v="Manchester"/>
        <s v="Cliffside Park"/>
        <s v="Tiverton"/>
        <s v="Watertown"/>
        <s v="Goodyear"/>
        <s v="Kingman"/>
        <s v="King of Prussia"/>
        <s v="Fresno"/>
        <s v="Saco"/>
        <s v="Dumont"/>
        <s v="Lyndhurst"/>
        <s v="Coventry"/>
        <s v="Warwick"/>
        <s v="Oakland"/>
        <s v="Everett"/>
        <s v="Lawrence"/>
        <s v="Morristown"/>
        <s v="Belvidere"/>
        <s v="Bloomington"/>
        <s v="Bolingbrook"/>
        <s v="Drexel Hill"/>
        <s v="Fremont"/>
        <s v="Grand Island"/>
        <s v="Kearney"/>
        <s v="Lincoln"/>
        <s v="Burton"/>
        <s v="Clayton"/>
        <s v="Auburn"/>
        <s v="Binghamton"/>
        <s v="Albemarle"/>
        <s v="Dayton"/>
        <s v="Delaware"/>
        <s v="Long Beach"/>
        <s v="Waterville"/>
        <s v="South Vineland"/>
        <s v="San Marcos"/>
        <s v="Garfield"/>
        <s v="San Luis Obispo"/>
        <s v="San Mateo"/>
        <s v="North Pembroke"/>
        <s v="Elizabeth"/>
        <s v="Kearny"/>
        <s v="Teaneck"/>
        <s v="Omaha"/>
        <s v="Carson City"/>
        <s v="San Ramon"/>
        <s v="Santa Ana"/>
        <s v="Bristol"/>
        <s v="East Hartford"/>
        <s v="Augusta"/>
        <s v="Lunenburg"/>
        <s v="Rockland"/>
        <s v="North Bergen"/>
        <s v="West Milford"/>
        <s v="Urbana"/>
        <s v="Norfolk"/>
        <s v="Saint Cloud"/>
        <s v="Los Altos"/>
        <s v="Los Banos"/>
        <s v="Los Gatos"/>
        <s v="Manhattan Beach"/>
        <s v="Danvers"/>
        <s v="Wellesley"/>
        <s v="Merrimack"/>
        <s v="Millville"/>
        <s v="West Hollywood"/>
        <s v="Westminster"/>
        <s v="Whittier"/>
        <s v="Bellingham"/>
        <s v="Beverly"/>
        <s v="Hanson"/>
        <s v="Hawthorne"/>
        <s v="Trenton"/>
        <s v="Atlanta"/>
        <s v="North Andover"/>
        <s v="Vicksburg"/>
        <s v="West Babylon"/>
        <s v="West Islip"/>
        <s v="Oswego"/>
        <s v="Gilroy"/>
        <s v="South Portland"/>
        <s v="Norwood"/>
        <s v="Montclair"/>
        <s v="Rose Hill"/>
        <s v="Murfreesboro"/>
        <s v="Ogden"/>
        <s v="Orem"/>
        <s v="Saint Louis Park"/>
        <s v="Frankfort"/>
        <s v="Bowling Green"/>
        <s v="Covington"/>
        <s v="Manteca"/>
        <s v="Gorham"/>
        <s v="Malden"/>
        <s v="Toms River"/>
        <s v="Mineral Wells"/>
        <s v="Brooklyn"/>
        <s v="Mesa"/>
        <s v="Oro Valley"/>
        <s v="Pleasant Grove"/>
        <s v="Lees Summit"/>
        <s v="Maryland Heights"/>
        <s v="Vernon Hills"/>
        <s v="Santa Barbara"/>
        <s v="Santa Clara"/>
        <s v="Morgantown"/>
        <s v="Roswell"/>
        <s v="Seguin"/>
        <s v="Sherman"/>
        <s v="Los Angeles"/>
        <s v="Papillion"/>
        <s v="Provo"/>
        <s v="Palatine"/>
        <s v="Park Ridge"/>
        <s v="Waukegan"/>
        <s v="West Chicago"/>
        <s v="Wheaton"/>
        <s v="Wheeling"/>
        <s v="Henderson"/>
        <s v="Pekin"/>
        <s v="Peoria"/>
        <s v="Pomona"/>
        <s v="Walpole"/>
        <s v="Woburn"/>
        <s v="Concord"/>
        <s v="Lindenwold"/>
        <s v="North Arlington"/>
        <s v="Parsippany"/>
        <s v="Wilmette"/>
        <s v="Woodridge"/>
        <s v="Anderson"/>
        <s v="Carmel"/>
        <s v="Reisterstown"/>
        <s v="Pueblo"/>
        <s v="West Seneca"/>
        <s v="White Plains"/>
        <s v="Yonkers"/>
        <s v="Tigard"/>
        <s v="Pueblo West"/>
        <s v="Southgate"/>
        <s v="Rutland"/>
        <s v="Steubenville"/>
        <s v="Rockville"/>
        <s v="Saint Charles"/>
        <s v="Saint Paul"/>
        <s v="Savage"/>
        <s v="Santa Cruz"/>
        <s v="Santa Maria"/>
        <s v="Plainfield"/>
        <s v="Quincy"/>
        <s v="Shakopee"/>
        <s v="Buffalo Grove"/>
        <s v="Las Vegas"/>
        <s v="Rancho Cucamonga"/>
        <s v="Oxford"/>
        <s v="Spring"/>
        <s v="Nashville"/>
        <s v="Ottumwa"/>
        <s v="Raytown"/>
        <s v="Saint Joseph"/>
        <s v="Spanaway"/>
        <s v="Spokane"/>
        <s v="Tacoma"/>
        <s v="Sugar Land"/>
        <s v="Saint Louis"/>
        <s v="Saint Peters"/>
        <s v="Thornton"/>
        <s v="Crown Point"/>
        <s v="East Chicago"/>
        <s v="Santa Monica"/>
        <s v="Santa Rosa"/>
        <s v="Saratoga"/>
        <s v="Milford"/>
        <s v="Waterbury"/>
        <s v="Holden"/>
        <s v="Winthrop"/>
        <s v="Colonia"/>
        <s v="Newport"/>
        <s v="Owosso"/>
        <s v="North Las Vegas"/>
        <s v="Pahrump"/>
        <s v="Florence"/>
        <s v="Stratford"/>
        <s v="Fitchburg"/>
        <s v="West Springfield"/>
        <s v="Weymouth"/>
        <s v="Londonderry"/>
        <s v="Bloomfield"/>
        <s v="Cranford"/>
        <s v="Livingston"/>
        <s v="Pleasantville"/>
        <s v="Summit"/>
        <s v="Phoenix"/>
        <s v="Georgetown"/>
        <s v="Prescott"/>
        <s v="Prescott Valley"/>
        <s v="Tualatin"/>
        <s v="Rock Island"/>
        <s v="Vancouver"/>
        <s v="Buffalo"/>
        <s v="Rockford"/>
        <s v="West Linn"/>
        <s v="Allentown"/>
        <s v="Altoona"/>
        <s v="Searcy"/>
        <s v="Oceanside"/>
        <s v="Glastonbury"/>
        <s v="Shelton"/>
        <s v="Guilford"/>
        <s v="Mission Viejo"/>
        <s v="Modesto"/>
        <s v="East Haven"/>
        <s v="Avenel"/>
        <s v="Mustang"/>
        <s v="Apex"/>
        <s v="Roy"/>
        <s v="Hilton Head Island"/>
        <s v="Salt Lake City"/>
        <s v="New Smyrna Beach"/>
        <s v="Oak Ridge"/>
        <s v="Scottsdale"/>
        <s v="Willingboro"/>
        <s v="Walla Walla"/>
        <s v="Smyrna"/>
        <s v="Spring Hill"/>
        <s v="Abilene"/>
        <s v="Allen"/>
        <s v="Amarillo"/>
        <s v="Texarkana"/>
        <s v="Wheat Ridge"/>
        <s v="Dundalk"/>
        <s v="Hamden"/>
        <s v="Cherry Hill"/>
        <s v="Hacienda Heights"/>
        <s v="Goleta"/>
        <s v="Hartford"/>
        <s v="Groton"/>
        <s v="Northampton"/>
        <s v="Hemet"/>
        <s v="Hesperia"/>
        <s v="Branford"/>
        <s v="Danbury"/>
        <s v="Wallingford"/>
        <s v="Texas City"/>
        <s v="Elkhart"/>
        <s v="Shoreview"/>
        <s v="Reno"/>
        <s v="Prairie Village"/>
        <s v="Roosevelt"/>
        <s v="Sierra Vista"/>
        <s v="Atascadero"/>
        <s v="Camp Springs"/>
        <s v="Austin"/>
        <s v="Baytown"/>
        <s v="Beaumont"/>
        <s v="Sparks"/>
        <s v="Washington"/>
        <s v="Eagle"/>
        <s v="Denton"/>
        <s v="Belle Glade"/>
        <s v="Wilmington"/>
        <s v="Paramus"/>
        <s v="Hopkinsville"/>
        <s v="Brownsville"/>
        <s v="Bryan"/>
        <s v="Burleson"/>
        <s v="Redding"/>
        <s v="Redlands"/>
        <s v="Pepperell"/>
        <s v="Carteret"/>
        <s v="Old Bridge"/>
        <s v="Orange"/>
        <s v="Paterson"/>
        <s v="Redondo Beach"/>
        <s v="New Milford"/>
        <s v="South Boston"/>
        <s v="Worcester"/>
        <s v="Bayonne"/>
        <s v="East Providence"/>
        <s v="Sulphur Springs"/>
        <s v="Highland Village"/>
        <s v="Redwood City"/>
        <s v="Hampton"/>
        <s v="Riverside"/>
        <s v="Rocklin"/>
        <s v="South Orange"/>
        <s v="Ontario"/>
        <s v="Acton"/>
        <s v="Framingham"/>
        <s v="Holyoke"/>
        <s v="Revere"/>
        <s v="Palisades Park"/>
        <s v="Oxnard"/>
        <s v="Keene"/>
        <s v="Hackensack"/>
        <s v="Ridgewood"/>
        <s v="Centereach"/>
        <s v="Burbank"/>
        <s v="Asbury Park"/>
        <s v="Bryant"/>
        <s v="Asheville"/>
        <s v="Cary"/>
        <s v="Pittsburg"/>
        <s v="Woodbury"/>
        <s v="Wilkinsburg"/>
        <s v="Central Islip"/>
        <s v="Cheektowaga"/>
        <s v="Commack"/>
        <s v="Chapel Hill"/>
        <s v="Durham"/>
        <s v="Dublin"/>
        <s v="Bethel Park"/>
        <s v="Woodland"/>
        <s v="Yuba City"/>
        <s v="Yucaipa"/>
        <s v="North Haven"/>
        <s v="Hoboken"/>
        <s v="Sun City"/>
        <s v="Surprise"/>
        <s v="Nashua"/>
        <s v="Cumberland"/>
        <s v="Coram"/>
        <s v="Port Chester"/>
        <s v="Calumet City"/>
        <s v="Carbondale"/>
        <s v="Bethlehem"/>
        <s v="Romeoville"/>
        <s v="Schaumburg"/>
        <s v="Skokie"/>
        <s v="Dix Hills"/>
        <s v="East Brunswick"/>
        <s v="Edison"/>
        <s v="Ozark"/>
        <s v="Easton"/>
        <s v="Lake Jackson"/>
        <s v="Laredo"/>
        <s v="League City"/>
        <s v="Arvada"/>
        <s v="Tempe"/>
        <s v="Tucson"/>
        <s v="Yuma"/>
        <s v="Bella Vista"/>
        <s v="Benton"/>
        <s v="Temecula"/>
        <s v="Duncanville"/>
        <s v="Eagle Pass"/>
        <s v="Edinburg"/>
        <s v="El Paso"/>
        <s v="Euless"/>
        <s v="Farmers Branch"/>
        <s v="Carol Stream"/>
        <s v="The Colony"/>
        <s v="The Woodlands"/>
        <s v="Tyler"/>
        <s v="Victoria"/>
        <s v="Waco"/>
        <s v="Waxahachie"/>
        <s v="Weatherford"/>
        <s v="Trumbull"/>
        <s v="Billerica"/>
        <s v="Ludlow"/>
        <s v="South Hadley"/>
        <s v="Montebello"/>
        <s v="Tewksbury"/>
        <s v="Union City"/>
        <s v="Portsmouth"/>
        <s v="Elmwood Park"/>
        <s v="Ocean City"/>
        <s v="Rutherford"/>
        <s v="Altamonte Springs"/>
        <s v="Scituate"/>
        <s v="Spanish Fork"/>
        <s v="Springville"/>
        <s v="Madison"/>
        <s v="Huntington Beach"/>
        <s v="Inglewood"/>
        <s v="New Britain"/>
        <s v="Torrington"/>
        <s v="Immokalee"/>
        <s v="Sudbury"/>
        <s v="Hopatcong"/>
        <s v="Apopka"/>
        <s v="Fort Wayne"/>
        <s v="Gary"/>
        <s v="Granger"/>
        <s v="Coos Bay"/>
        <s v="Chester"/>
        <s v="Saugus"/>
        <s v="Waltham"/>
        <s v="Vineland"/>
        <s v="West Orange"/>
        <s v="Pawtucket"/>
        <s v="Philadelphia"/>
        <s v="Wenatchee"/>
        <s v="Flower Mound"/>
        <s v="Fort Worth"/>
        <s v="Carrollton"/>
        <s v="Cedar Hill"/>
        <s v="Cedar Park"/>
        <s v="Bessemer"/>
        <s v="Leander"/>
        <s v="Lewisville"/>
        <s v="Carpentersville"/>
        <s v="Champaign"/>
        <s v="Channelview"/>
        <s v="Cleburne"/>
        <s v="Boulder"/>
        <s v="Danville"/>
        <s v="Broomfield"/>
        <s v="Castle Rock"/>
        <s v="Colorado Springs"/>
        <s v="Altus"/>
        <s v="Boca Raton"/>
        <s v="Boynton Beach"/>
        <s v="Bradenton"/>
        <s v="La Mesa"/>
        <s v="Gloucester"/>
        <s v="Atlantic City"/>
        <s v="Jersey City"/>
        <s v="Greenwood"/>
        <s v="Hammond"/>
        <s v="Vincennes"/>
        <s v="Upper Saint Clair"/>
        <s v="New London"/>
        <s v="Hudson"/>
        <s v="Longview"/>
        <s v="Tooele"/>
        <s v="Yakima"/>
        <s v="Charleston"/>
        <s v="Casper"/>
        <s v="West Jordan"/>
        <s v="West Valley City"/>
        <s v="East Meadow"/>
        <s v="Commerce City"/>
        <s v="Denver"/>
        <s v="College Station"/>
        <s v="Belmont"/>
        <s v="Leominster"/>
        <s v="New Bedford"/>
        <s v="Bridgeton"/>
        <s v="Glassboro"/>
        <s v="Collinsville"/>
        <s v="Chambersburg"/>
        <s v="Friendswood"/>
        <s v="Brandon"/>
        <s v="Coconut Creek"/>
        <s v="Carol City"/>
        <s v="Weslaco"/>
        <s v="Wichita Falls"/>
        <s v="Muscatine"/>
        <s v="Allen Park"/>
        <s v="Casselberry"/>
        <s v="Lubbock"/>
        <s v="Lufkin"/>
        <s v="Mansfield"/>
        <s v="Wylie"/>
        <s v="Stockton"/>
        <s v="Cheshire"/>
        <s v="Attleboro"/>
        <s v="Haverhill"/>
        <s v="Alexandria"/>
        <s v="Hobart"/>
        <s v="Indianapolis"/>
        <s v="Menlo Park"/>
        <s v="Sunnyvale"/>
        <s v="Thousand Oaks"/>
        <s v="Easthampton"/>
        <s v="Reading"/>
        <s v="Fords"/>
        <s v="Ann Arbor"/>
        <s v="Battle Creek"/>
        <s v="Bay City"/>
        <s v="American Fork"/>
        <s v="Moreno Valley"/>
        <s v="Morgan Hill"/>
        <s v="Jeffersonville"/>
        <s v="Kokomo"/>
        <s v="Lafayette"/>
        <s v="Cornelius"/>
        <s v="East Cleveland"/>
        <s v="Englewood"/>
        <s v="Severna Park"/>
        <s v="Silver Spring"/>
        <s v="Elyria"/>
        <s v="Euclid"/>
        <s v="University City"/>
        <s v="Ferguson"/>
        <s v="Erie"/>
        <s v="Harrisburg"/>
        <s v="South Lake Tahoe"/>
        <s v="Dennis"/>
        <s v="New Brunswick"/>
        <s v="Pendleton"/>
        <s v="Taylors"/>
        <s v="Marion"/>
        <s v="Merrillville"/>
        <s v="Bountiful"/>
        <s v="Clearfield"/>
        <s v="Westerville"/>
        <s v="Westlake"/>
        <s v="Wooster"/>
        <s v="Cheyenne"/>
        <s v="Gillette"/>
        <s v="Coral Gables"/>
        <s v="Cudahy"/>
        <s v="Des Plaines"/>
        <s v="Downers Grove"/>
        <s v="Michigan City"/>
        <s v="Pacifica"/>
        <s v="Palm Coast"/>
        <s v="Kalispell"/>
        <s v="Elmira"/>
        <s v="Coral Springs"/>
        <s v="Country Club Hills"/>
        <s v="Mishawaka"/>
        <s v="Muncie"/>
        <s v="New Albany"/>
        <s v="East Saint Louis"/>
        <s v="Southbury"/>
        <s v="Shrewsbury"/>
        <s v="Stoughton"/>
        <s v="Hopkins"/>
        <s v="Birmingham"/>
        <s v="Decatur"/>
        <s v="Eden"/>
        <s v="Palm Springs"/>
        <s v="Wentzville"/>
        <s v="La Quinta"/>
        <s v="Kingsville"/>
        <s v="Davie"/>
        <s v="Daytona Beach"/>
        <s v="Noblesville"/>
        <s v="Portage"/>
        <s v="Richmond"/>
        <s v="Biloxi"/>
        <s v="Greenville"/>
        <s v="Gulfport"/>
        <s v="Annandale"/>
        <s v="Blacksburg"/>
        <s v="Mcallen"/>
        <s v="Mesquite"/>
        <s v="Deerfield Beach"/>
        <s v="Deland"/>
        <s v="Elgin"/>
        <s v="Xenia"/>
        <s v="Fayetteville"/>
        <s v="Fort Bragg"/>
        <s v="Bridgeport"/>
        <s v="La Porte"/>
        <s v="Willoughby"/>
        <s v="Youngstown"/>
        <s v="Huntington"/>
        <s v="Laramie"/>
        <s v="Hastings"/>
        <s v="Waldorf"/>
        <s v="Woodmere"/>
        <s v="Franklin Square"/>
        <s v="Freeport"/>
        <s v="Sacramento"/>
        <s v="Salinas"/>
        <s v="Brookline"/>
        <s v="Hopkinton"/>
        <s v="Fairborn"/>
        <s v="Highland"/>
        <s v="Klamath Falls"/>
        <s v="Schererville"/>
        <s v="Glen Cove"/>
        <s v="Harrison"/>
        <s v="Greeneville"/>
        <s v="Broken Arrow"/>
        <s v="Houston"/>
        <s v="Hattiesburg"/>
        <s v="Horn Lake"/>
        <s v="Jackson"/>
        <s v="San Bernardino"/>
        <s v="San Carlos"/>
        <s v="Stamford"/>
        <s v="Bethpage"/>
        <s v="Woodstock"/>
        <s v="Asheboro"/>
        <s v="Cottage Lake"/>
        <s v="Torrance"/>
        <s v="McKeesport"/>
        <s v="Palm Beach Gardens"/>
        <s v="Delray Beach"/>
        <s v="Burke"/>
        <s v="Charlottesville"/>
        <s v="Chesapeake"/>
        <s v="Beckley"/>
        <s v="Findlay"/>
        <s v="Conroe"/>
        <s v="Elk Grove Village"/>
        <s v="Reston"/>
        <s v="Fort Smith"/>
        <s v="Hot Springs"/>
        <s v="Levittown"/>
        <s v="Meridian"/>
        <s v="Shaker Heights"/>
        <s v="Pottstown"/>
        <s v="Marietta"/>
        <s v="Martinez"/>
        <s v="Newnan"/>
        <s v="Walker"/>
        <s v="Garner"/>
        <s v="Northport"/>
        <s v="Jonesboro"/>
        <s v="Little Rock"/>
        <s v="San Diego"/>
        <s v="Hilliard"/>
        <s v="Huber Heights"/>
        <s v="Kent"/>
        <s v="Kettering"/>
        <s v="Moscow"/>
        <s v="Alamogordo"/>
        <s v="Hempstead"/>
        <s v="Gastonia"/>
        <s v="Goldsboro"/>
        <s v="Greensboro"/>
        <s v="Frisco"/>
        <s v="Edmond"/>
        <s v="Enid"/>
        <s v="Lawton"/>
        <s v="Midwest City"/>
        <s v="Midland"/>
        <s v="Tracy"/>
        <s v="Deltona"/>
        <s v="Dunedin"/>
        <s v="Creve Coeur"/>
        <s v="Elmhurst"/>
        <s v="Evanston"/>
        <s v="Titusville"/>
        <s v="South Bend"/>
        <s v="Terre Haute"/>
        <s v="Valparaiso"/>
        <s v="West Lafayette"/>
        <s v="Ames"/>
        <s v="San Clemente"/>
        <s v="Marblehead"/>
        <s v="Billings"/>
        <s v="Galesburg"/>
        <s v="Glen Ellyn"/>
        <s v="Ankeny"/>
        <s v="Bettendorf"/>
        <s v="Webster Groves"/>
        <s v="Parkersburg"/>
        <s v="Enterprise"/>
        <s v="Olive Branch"/>
        <s v="Pearl"/>
        <s v="Dearborn"/>
        <s v="Dearborn Heights"/>
        <s v="Hicksville"/>
        <s v="Cedar Falls"/>
        <s v="Cedar Rapids"/>
        <s v="Monroeville"/>
        <s v="Southaven"/>
        <s v="Andover"/>
        <s v="Townsend"/>
        <s v="Gahanna"/>
        <s v="Westford"/>
        <s v="Holbrook"/>
        <s v="Carlsbad"/>
        <s v="Dracut"/>
        <s v="Foxborough"/>
        <s v="Southbridge"/>
        <s v="Webster"/>
        <s v="South Plainfield"/>
        <s v="Westfield"/>
        <s v="Middletown"/>
        <s v="Westerly"/>
        <s v="Albuquerque"/>
        <s v="Palo Alto"/>
        <s v="Dale City"/>
        <s v="Grafton"/>
        <s v="Linden"/>
        <s v="Passaic"/>
        <s v="Barrington"/>
        <s v="Kenmore"/>
        <s v="Lima"/>
        <s v="Appleton"/>
        <s v="East Longmeadow"/>
        <s v="Milton"/>
        <s v="Lorain"/>
        <s v="Peachtree City"/>
        <s v="Paradise"/>
        <s v="North Little Rock"/>
        <s v="Paragould"/>
        <s v="Pine Bluff"/>
        <s v="Pasadena"/>
        <s v="Farmington"/>
        <s v="Abington"/>
        <s v="Greer"/>
        <s v="Hickory"/>
        <s v="Garland"/>
        <s v="Grand Prairie"/>
        <s v="Grapevine"/>
        <s v="Emporia"/>
        <s v="Draper"/>
        <s v="Rogers"/>
        <s v="Mount Lebanon"/>
        <s v="Bozeman"/>
        <s v="Butte"/>
        <s v="Red Wing"/>
        <s v="Talladega"/>
        <s v="Royal Oak"/>
        <s v="Saint Clair Shores"/>
        <s v="Shelby"/>
        <s v="Cohoes"/>
        <s v="Tupelo"/>
        <s v="Willow Grove"/>
        <s v="East Lansing"/>
        <s v="Littleton"/>
        <s v="Longmont"/>
        <s v="Holladay"/>
        <s v="Kaysville"/>
        <s v="Mason"/>
        <s v="East Massapequa"/>
        <s v="Harrisonburg"/>
        <s v="Durango"/>
        <s v="Southfield"/>
        <s v="Sterling Heights"/>
        <s v="Council Bluffs"/>
        <s v="Norristown"/>
        <s v="Penn Hills"/>
        <s v="Plum"/>
        <s v="Plainview"/>
        <s v="Eastpointe"/>
        <s v="Berea"/>
        <s v="Brookfield"/>
        <s v="Ormond Beach"/>
        <s v="Oviedo"/>
        <s v="Palm Bay"/>
        <s v="Mount Vernon"/>
        <s v="Laurinburg"/>
        <s v="Massillon"/>
        <s v="Liberal"/>
        <s v="North Platte"/>
        <s v="Brookings"/>
        <s v="Lynchburg"/>
        <s v="High Point"/>
        <s v="Mechanicsville"/>
        <s v="Newport News"/>
        <s v="Indian Trail"/>
        <s v="Elk Plain"/>
        <s v="Fort Thomas"/>
        <s v="Farmington Hills"/>
        <s v="Flint"/>
        <s v="Garden City"/>
        <s v="Columbia"/>
        <s v="Ithaca"/>
        <s v="Russellville"/>
        <s v="New Castle"/>
        <s v="New City"/>
        <s v="New Rochelle"/>
        <s v="Gadsden"/>
        <s v="Chico"/>
        <s v="Mount Pleasant"/>
        <s v="Myrtle Beach"/>
        <s v="North Charleston"/>
        <s v="Rock Hill"/>
        <s v="Davenport"/>
        <s v="Des Moines"/>
        <s v="Dubuque"/>
        <s v="Mehlville"/>
        <s v="Jacksonville"/>
        <s v="Kannapolis"/>
        <s v="Monroe"/>
        <s v="Oakton"/>
        <s v="Haltom City"/>
        <s v="Harker Heights"/>
        <s v="Sherwood"/>
        <s v="Springdale"/>
        <s v="West Memphis"/>
        <s v="Bridgewater"/>
        <s v="Florissant"/>
        <s v="Gladstone"/>
        <s v="Hazelwood"/>
        <s v="Independence"/>
        <s v="Clovis"/>
        <s v="West Palm Beach"/>
        <s v="Fairfax"/>
        <s v="Fort Lauderdale"/>
        <s v="Nicholasville"/>
        <s v="Taylor"/>
        <s v="Warren"/>
        <s v="Waterford"/>
        <s v="Westland"/>
        <s v="Wyoming"/>
        <s v="Apple Valley"/>
        <s v="Bourne"/>
        <s v="Dedham"/>
        <s v="Hingham"/>
        <s v="Clifton"/>
        <s v="Owensboro"/>
        <s v="Chula Vista"/>
        <s v="Ashland"/>
        <s v="Chicopee"/>
        <s v="North Kingstown"/>
        <s v="Blaine"/>
        <s v="Jefferson City"/>
        <s v="Mooresville"/>
        <s v="New Bern"/>
        <s v="Jamestown"/>
        <s v="Lindenhurst"/>
        <s v="Brooklyn Center"/>
        <s v="Brooklyn Park"/>
        <s v="Burnsville"/>
        <s v="Fort Dodge"/>
        <s v="Iowa City"/>
        <s v="College Park"/>
        <s v="Bethesda"/>
        <s v="Bowie"/>
        <s v="Catonsville"/>
        <s v="Cloverleaf"/>
        <s v="Medina"/>
        <s v="Winter Garden"/>
        <s v="Hobbs"/>
        <s v="Radnor"/>
        <s v="Citrus Heights"/>
        <s v="Claremont"/>
        <s v="Lakeland"/>
        <s v="Land O Lakes"/>
        <s v="Scranton"/>
        <s v="State College"/>
        <s v="Wilkes Barre"/>
        <s v="Paducah"/>
        <s v="Raleigh"/>
        <s v="Rocky Mount"/>
        <s v="Rome"/>
        <s v="Joplin"/>
        <s v="Kansas City"/>
        <s v="Kirkwood"/>
        <s v="Mauldin"/>
        <s v="Harlingen"/>
        <s v="Niagara Falls"/>
        <s v="North Tonawanda"/>
        <s v="Greensburg"/>
        <s v="Eau Claire"/>
        <s v="Spartanburg"/>
        <s v="Summerville"/>
        <s v="Coon Rapids"/>
        <s v="Cottage Grove"/>
        <s v="East Orange"/>
        <s v="Maplewood"/>
        <s v="Palm Harbor"/>
        <s v="Panama City"/>
        <s v="Muskego"/>
        <s v="Lehigh Acres"/>
        <s v="Margate"/>
        <s v="Coachella"/>
        <s v="Gardner"/>
        <s v="Lexington"/>
        <s v="Green Bay"/>
        <s v="Greenfield"/>
        <s v="Janesville"/>
        <s v="Glendale Heights"/>
        <s v="Glenview"/>
        <s v="Pleasure Ridge Park"/>
        <s v="Crofton"/>
        <s v="Edgewood"/>
        <s v="Rock Springs"/>
        <s v="Fort Myers"/>
        <s v="Fort Pierce"/>
        <s v="Fruit Cove"/>
        <s v="Huntsville"/>
        <s v="Pembroke Pines"/>
        <s v="Duluth"/>
        <s v="Eagan"/>
        <s v="Eden Prairie"/>
        <s v="Gurnee"/>
        <s v="Grand Rapids"/>
        <s v="Holland"/>
        <s v="Las Cruces"/>
        <s v="Rio Rancho"/>
        <s v="Sandy Springs"/>
        <s v="Savannah"/>
        <s v="Hanover Park"/>
        <s v="Coralville"/>
        <s v="Anaheim"/>
        <s v="Antioch"/>
        <s v="Taunton"/>
        <s v="Highland Park"/>
        <s v="Hoffman Estates"/>
        <s v="Joliet"/>
        <s v="South Windsor"/>
        <s v="Petersburg"/>
        <s v="Hurst"/>
        <s v="Irving"/>
        <s v="Keller"/>
        <s v="Killeen"/>
        <s v="Moore"/>
        <s v="Melbourne"/>
        <s v="Merritt Island"/>
        <s v="Ipswich"/>
        <s v="Edina"/>
        <s v="Kenosha"/>
        <s v="Homewood"/>
        <s v="Hoover"/>
        <s v="Mobile"/>
        <s v="Lino Lakes"/>
        <s v="Fridley"/>
        <s v="Bossier City"/>
        <s v="Sault Sainte Marie"/>
        <s v="Salisbury"/>
        <s v="Thomasville"/>
        <s v="Wake Forest"/>
        <s v="Kankakee"/>
        <s v="Statesboro"/>
        <s v="Houma"/>
        <s v="Kenner"/>
        <s v="Winter Haven"/>
        <s v="Tucker"/>
        <s v="Cabot"/>
        <s v="Costa Mesa"/>
        <s v="Amesbury"/>
        <s v="Hillside"/>
        <s v="Lake In The Hills"/>
        <s v="Munster"/>
        <s v="Missouri City"/>
        <s v="Daly City"/>
        <s v="Cambridge"/>
        <s v="Long Branch"/>
        <s v="Central Falls"/>
        <s v="Providence"/>
        <s v="Corsicana"/>
        <s v="Lake Charles"/>
        <s v="Needham"/>
        <s v="Winter Park"/>
        <s v="Winter Springs"/>
        <s v="Rye"/>
        <s v="Roanoke"/>
        <s v="Suffolk"/>
        <s v="Virginia Beach"/>
        <s v="Whitehall"/>
        <s v="York"/>
        <s v="La Crosse"/>
        <s v="Manitowoc"/>
        <s v="Mentor"/>
        <s v="Ossining"/>
        <s v="Inver Grove Heights"/>
        <s v="Davis"/>
        <s v="Montgomery"/>
        <s v="Opelika"/>
        <s v="Phenix City"/>
        <s v="Prattville"/>
        <s v="Tuscaloosa"/>
        <s v="Inkster"/>
        <s v="Menomonee Falls"/>
        <s v="Milwaukee"/>
        <s v="Athens"/>
        <s v="Meriden"/>
        <s v="Bergenfield"/>
        <s v="Sayreville"/>
        <s v="Braintree"/>
        <s v="Swansea"/>
        <s v="Aberdeen"/>
        <s v="Sioux Falls"/>
        <s v="Bartlett"/>
        <s v="Brentwood"/>
        <s v="Muskogee"/>
        <s v="Norman"/>
        <s v="Oklahoma City"/>
        <s v="Owasso"/>
        <s v="Winchester"/>
        <s v="Warner Robins"/>
        <s v="Boise"/>
        <s v="Miramar"/>
        <s v="Ponca City"/>
        <s v="Bakersfield"/>
        <s v="Baldwin"/>
        <s v="Derby"/>
        <s v="Dalton"/>
        <s v="Phillipsburg"/>
        <s v="Scotch Plains"/>
        <s v="Rapid City"/>
        <s v="Clarksburg"/>
        <s v="Waynesboro"/>
        <s v="Van Buren"/>
        <s v="Port Charlotte"/>
        <s v="Vestavia Hills"/>
        <s v="Avondale"/>
        <s v="Bullhead City"/>
        <s v="Casas Adobes"/>
        <s v="Pensacola"/>
        <s v="Pine Hills"/>
        <s v="Plant City"/>
        <s v="Franklin Park"/>
        <s v="Ellicott City"/>
        <s v="Essex"/>
        <s v="Kalamazoo"/>
        <s v="Kentwood"/>
        <s v="Lansing"/>
        <s v="Douglasville"/>
        <s v="Chattanooga"/>
        <s v="Clarksville"/>
        <s v="Bothell"/>
        <s v="Bremerton"/>
        <s v="Killingly Center"/>
        <s v="Caldwell"/>
        <s v="Lincoln Park"/>
        <s v="Livonia"/>
        <s v="Chandler"/>
        <s v="Aiken"/>
        <s v="Marrero"/>
        <s v="Plantation"/>
        <s v="Poinciana"/>
        <s v="Marshfield"/>
        <s v="Dunwoody"/>
        <s v="East Point"/>
        <s v="Gaithersburg"/>
        <s v="Wilson"/>
        <s v="Bismarck"/>
        <s v="Woodburn"/>
        <s v="Stillwater"/>
        <s v="Metairie"/>
        <s v="Oakville"/>
        <s v="Madison Heights"/>
        <s v="Marshalltown"/>
        <s v="Mason City"/>
        <s v="Sioux City"/>
        <s v="Pittsburgh"/>
        <s v="East Los Angeles"/>
        <s v="Lynn"/>
        <s v="Newburyport"/>
        <s v="Union"/>
        <s v="El Cajon"/>
        <s v="El Centro"/>
        <s v="North Miami"/>
        <s v="Lakeville"/>
        <s v="Mankato"/>
        <s v="Tulsa"/>
        <s v="North Miami Beach"/>
        <s v="Glen Burnie"/>
        <s v="Hagerstown"/>
        <s v="Collierville"/>
        <s v="Odessa"/>
        <s v="Burien"/>
        <s v="Edmonds"/>
        <s v="Granite City"/>
        <s v="Hays"/>
        <s v="La Vista"/>
        <s v="Paris"/>
        <s v="Federal Way"/>
        <s v="Issaquah"/>
        <s v="Hialeah"/>
        <s v="North Olmsted"/>
        <s v="North Port"/>
        <s v="North Ridgeville"/>
        <s v="North Royalton"/>
        <s v="Parma"/>
        <s v="Reynoldsburg"/>
        <s v="Maple Grove"/>
        <s v="Evans"/>
        <s v="Garfield Heights"/>
        <s v="Fargo"/>
        <s v="Grand Forks"/>
        <s v="Minot"/>
        <s v="Urbandale"/>
        <s v="Waterloo"/>
        <s v="West Des Moines"/>
        <s v="Hollywood"/>
        <s v="Laurel"/>
        <s v="El Dorado Hills"/>
        <s v="Fairhaven"/>
        <s v="Plymouth"/>
        <s v="Stoneham"/>
        <s v="Depew"/>
        <s v="Grove City"/>
        <s v="Minneapolis"/>
        <s v="Neenah"/>
        <s v="Middle River"/>
        <s v="Homestead"/>
        <s v="New Berlin"/>
        <s v="Oak Creek"/>
        <s v="Oshkosh"/>
        <s v="Dickinson"/>
        <s v="Sandusky"/>
        <s v="Minnetonka"/>
        <s v="Minnetonka Mills"/>
        <s v="Dodge City"/>
        <s v="Racine"/>
        <s v="Sheboygan"/>
        <s v="Muskegon"/>
        <s v="Novi"/>
        <s v="Pontiac"/>
        <s v="Port Huron"/>
        <s v="Coeur D Alene"/>
        <s v="Idaho Falls"/>
        <s v="Moorhead"/>
        <s v="Encinitas"/>
        <s v="Somerville"/>
        <s v="Rahway"/>
        <s v="Scarsdale"/>
        <s v="Kennewick"/>
        <s v="Aloha"/>
        <s v="Beaverton"/>
        <s v="Bend"/>
        <s v="Lombard"/>
        <s v="Mandan"/>
        <s v="Corvallis"/>
        <s v="Hutchinson"/>
        <s v="Leavenworth"/>
        <s v="Berkeley"/>
        <s v="Wilbraham"/>
        <s v="Kirkland"/>
        <s v="Lacey"/>
        <s v="Akron"/>
        <s v="Austintown"/>
        <s v="Oakdale"/>
        <s v="Bentonville"/>
        <s v="Conway"/>
        <s v="Stow"/>
        <s v="Strongsville"/>
        <s v="Toledo"/>
        <s v="Sarasota"/>
        <s v="Hermitage"/>
        <s v="Oakland Park"/>
        <s v="Schenectady"/>
        <s v="Hamilton"/>
        <s v="Shirley"/>
        <s v="Ocoee"/>
        <s v="Nampa"/>
        <s v="Pocatello"/>
        <s v="Post Falls"/>
        <s v="New Iberia"/>
        <s v="New Orleans"/>
        <s v="Orlando"/>
        <s v="Melrose Park"/>
        <s v="Moline"/>
        <s v="Mount Prospect"/>
        <s v="Shreveport"/>
        <s v="Slidell"/>
        <s v="Mundelein"/>
        <s v="Naperville"/>
        <s v="Normal"/>
        <s v="Pearland"/>
        <s v="Pflugerville"/>
        <s v="Pharr"/>
        <s v="Rexburg"/>
        <s v="Twentynine Palms"/>
        <s v="Saint Petersburg"/>
        <s v="Plano"/>
        <s v="Pompano Beach"/>
        <s v="Ponte Vedra Beach"/>
        <s v="Port Orange"/>
        <s v="Port Saint Lucie"/>
        <s v="Jupiter"/>
        <s v="Owatonna"/>
        <s v="Riverview"/>
        <s v="Stevens Point"/>
        <s v="Sun Prairie"/>
        <s v="Northbrook"/>
        <s v="Escondido"/>
        <s v="Eureka"/>
        <s v="Twin Falls"/>
        <s v="Beverly Hills"/>
        <s v="Gallatin"/>
        <s v="Hinesville"/>
        <s v="Sunrise"/>
        <s v="Tallahassee"/>
        <s v="Germantown"/>
        <s v="Hendersonville"/>
        <s v="Superior"/>
        <s v="Waukesha"/>
        <s v="Wausau"/>
        <s v="Tinton Falls"/>
        <s v="Annapolis"/>
        <s v="Aspen Hill"/>
        <s v="Rotterdam"/>
        <s v="Tamarac"/>
        <s v="Lynnwood"/>
        <s v="Marysville"/>
        <s v="Adrian"/>
        <s v="Beavercreek"/>
        <s v="Kingston"/>
        <s v="North Plainfield"/>
        <s v="Selma"/>
        <s v="North Babylon"/>
        <s v="Olympia"/>
        <s v="Parkland"/>
        <s v="Kendall"/>
        <s v="Kissimmee"/>
        <s v="Herndon"/>
        <s v="Granite Bay"/>
        <s v="Secaucus"/>
        <s v="Riviera Beach"/>
        <s v="Royal Palm Beach"/>
        <s v="Lake Worth"/>
        <s v="Hazleton"/>
        <s v="Agawam"/>
        <s v="Natick"/>
        <s v="Sandwich"/>
        <s v="Johnson City"/>
        <s v="Redford"/>
        <s v="Odenton"/>
        <s v="Tampa"/>
        <s v="Troutdale"/>
        <s v="Rochester Hills"/>
        <s v="Pasco"/>
        <s v="Pullman"/>
        <s v="Calexico"/>
        <s v="Camarillo"/>
        <s v="Wauwatosa"/>
        <s v="West Allis"/>
        <s v="West Bend"/>
        <s v="Baltimore"/>
        <s v="Upper Arlington"/>
        <s v="Olney"/>
        <s v="Owings Mills"/>
        <s v="Kennesaw"/>
        <s v="La Grange"/>
        <s v="Macon"/>
        <s v="Boardman"/>
        <s v="Darien"/>
        <s v="Crystal Lake"/>
        <s v="Fairmont"/>
      </sharedItems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0-01-01T00:00:00" maxDate="2014-01-01T00:00:00"/>
    </cacheField>
    <cacheField name="Ship Date" numFmtId="14">
      <sharedItems containsSemiMixedTypes="0" containsNonDate="0" containsDate="1" containsString="0" minDate="2010-01-02T00:00:00" maxDate="2014-01-18T00:00:00"/>
    </cacheField>
    <cacheField name="Profit" numFmtId="2">
      <sharedItems containsSemiMixedTypes="0" containsString="0" containsNumber="1" minValue="-16476.838" maxValue="16332.413999999999"/>
    </cacheField>
    <cacheField name="Quantity ordered new" numFmtId="0">
      <sharedItems containsSemiMixedTypes="0" containsString="0" containsNumber="1" containsInteger="1" minValue="1" maxValue="170"/>
    </cacheField>
    <cacheField name="Sales" numFmtId="0">
      <sharedItems containsSemiMixedTypes="0" containsString="0" containsNumber="1" minValue="1.32" maxValue="100119.16"/>
    </cacheField>
    <cacheField name="Order ID" numFmtId="0">
      <sharedItems containsSemiMixedTypes="0" containsString="0" containsNumber="1" containsInteger="1" minValue="6" maxValue="91591"/>
    </cacheField>
    <cacheField name="loss/profi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uthor" refreshedDate="45580.468637500002" backgroundQuery="1" createdVersion="8" refreshedVersion="8" minRefreshableVersion="3" recordCount="0" supportSubquery="1" supportAdvancedDrill="1" xr:uid="{0E3C1146-DB85-4328-B160-ABF5BCF6A78C}">
  <cacheSource type="external" connectionId="1"/>
  <cacheFields count="1">
    <cacheField name="[Measures].[Sum of Sales]" caption="Sum of Sales" numFmtId="0" hierarchy="27" level="32767"/>
  </cacheFields>
  <cacheHierarchies count="28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Priority]" caption="Order Priority" attribute="1" defaultMemberUniqueName="[Range].[Order Priority].[All]" allUniqueName="[Range].[Order Priority].[All]" dimensionUniqueName="[Range]" displayFolder="" count="0" memberValueDatatype="13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Unit Price]" caption="Unit Price" attribute="1" defaultMemberUniqueName="[Range].[Unit Price].[All]" allUniqueName="[Range].[Unit Price].[All]" dimensionUniqueName="[Range]" displayFolder="" count="0" memberValueDatatype="5" unbalanced="0"/>
    <cacheHierarchy uniqueName="[Range].[Shipping Cost]" caption="Shipping Cost" attribute="1" defaultMemberUniqueName="[Range].[Shipping Cost].[All]" allUniqueName="[Range].[Shipping Cost].[All]" dimensionUniqueName="[Range]" displayFolder="" count="0" memberValueDatatype="5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2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Segment]" caption="Customer Segment" attribute="1" defaultMemberUniqueName="[Range].[Customer Segment].[All]" allUniqueName="[Range].[Customer Segment].[All]" dimensionUniqueName="[Range]" displayFolder="" count="0" memberValueDatatype="130" unbalanced="0"/>
    <cacheHierarchy uniqueName="[Range].[Product Category]" caption="Product Category" attribute="1" defaultMemberUniqueName="[Range].[Product Category].[All]" allUniqueName="[Range].[Product Category].[All]" dimensionUniqueName="[Range]" displayFolder="" count="0" memberValueDatatype="130" unbalanced="0"/>
    <cacheHierarchy uniqueName="[Range].[Product Sub-Category]" caption="Product Sub-Category" attribute="1" defaultMemberUniqueName="[Range].[Product Sub-Category].[All]" allUniqueName="[Range].[Product Sub-Category].[All]" dimensionUniqueName="[Range]" displayFolder="" count="0" memberValueDatatype="130" unbalanced="0"/>
    <cacheHierarchy uniqueName="[Range].[Product Container]" caption="Product Container" attribute="1" defaultMemberUniqueName="[Range].[Product Container].[All]" allUniqueName="[Range].[Product Container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Product Base Margin]" caption="Product Base Margin" attribute="1" defaultMemberUniqueName="[Range].[Product Base Margin].[All]" allUniqueName="[Range].[Product Base Margin].[All]" dimensionUniqueName="[Range]" displayFolder="" count="0" memberValueDatatype="5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State or Province]" caption="State or Province" attribute="1" defaultMemberUniqueName="[Range].[State or Province].[All]" allUniqueName="[Range].[State or Province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2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Range].[Quantity ordered new]" caption="Quantity ordered new" attribute="1" defaultMemberUniqueName="[Range].[Quantity ordered new].[All]" allUniqueName="[Range].[Quantity ordered new].[All]" dimensionUniqueName="[Range]" displayFolder="" count="0" memberValueDatatype="2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Order ID]" caption="Order ID" attribute="1" defaultMemberUniqueName="[Range].[Order ID].[All]" allUniqueName="[Range].[Order ID].[All]" dimensionUniqueName="[Range]" displayFolder="" count="0" memberValueDatatype="20" unbalanced="0"/>
    <cacheHierarchy uniqueName="[Range].[loss/profit]" caption="loss/profit" attribute="1" defaultMemberUniqueName="[Range].[loss/profit].[All]" allUniqueName="[Range].[loss/profit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26">
  <r>
    <n v="18606"/>
    <s v="Not Specified"/>
    <n v="0.01"/>
    <n v="2.88"/>
    <n v="0.5"/>
    <n v="2"/>
    <s v="Janice Fletcher"/>
    <s v="Regular Air"/>
    <x v="0"/>
    <x v="0"/>
    <x v="0"/>
    <s v="Small Box"/>
    <s v="Avery 49"/>
    <n v="0.36"/>
    <x v="0"/>
    <s v="Illinois"/>
    <x v="0"/>
    <n v="60101"/>
    <d v="2012-05-28T00:00:00"/>
    <d v="2012-05-30T00:00:00"/>
    <n v="1.32"/>
    <n v="2"/>
    <n v="5.9"/>
    <n v="88525"/>
    <s v="profit"/>
  </r>
  <r>
    <n v="20847"/>
    <s v="High"/>
    <n v="0.01"/>
    <n v="2.84"/>
    <n v="0.93"/>
    <n v="3"/>
    <s v="Bonnie Potter"/>
    <s v="Express Air"/>
    <x v="0"/>
    <x v="0"/>
    <x v="1"/>
    <s v="Wrap Bag"/>
    <s v="SANFORD Liquid Accent™ Tank-Style Highlighters"/>
    <n v="0.54"/>
    <x v="1"/>
    <s v="Washington"/>
    <x v="1"/>
    <n v="98221"/>
    <d v="2010-07-07T00:00:00"/>
    <d v="2010-07-08T00:00:00"/>
    <n v="4.5599999999999996"/>
    <n v="4"/>
    <n v="13.01"/>
    <n v="88522"/>
    <s v="profit"/>
  </r>
  <r>
    <n v="23086"/>
    <s v="Not Specified"/>
    <n v="0.03"/>
    <n v="6.68"/>
    <n v="6.15"/>
    <n v="3"/>
    <s v="Bonnie Potter"/>
    <s v="Express Air"/>
    <x v="0"/>
    <x v="0"/>
    <x v="2"/>
    <s v="Small Box"/>
    <s v="Xerox 1968"/>
    <n v="0.37"/>
    <x v="1"/>
    <s v="Washington"/>
    <x v="1"/>
    <n v="98221"/>
    <d v="2011-07-27T00:00:00"/>
    <d v="2011-07-28T00:00:00"/>
    <n v="-47.64"/>
    <n v="7"/>
    <n v="49.92"/>
    <n v="88523"/>
    <s v="lose"/>
  </r>
  <r>
    <n v="23087"/>
    <s v="Not Specified"/>
    <n v="0.01"/>
    <n v="5.68"/>
    <n v="3.6"/>
    <n v="3"/>
    <s v="Bonnie Potter"/>
    <s v="Regular Air"/>
    <x v="0"/>
    <x v="0"/>
    <x v="3"/>
    <s v="Small Pack"/>
    <s v="Acme® Preferred Stainless Steel Scissors"/>
    <n v="0.56000000000000005"/>
    <x v="1"/>
    <s v="Washington"/>
    <x v="1"/>
    <n v="98221"/>
    <d v="2011-07-27T00:00:00"/>
    <d v="2011-07-28T00:00:00"/>
    <n v="-30.51"/>
    <n v="7"/>
    <n v="41.64"/>
    <n v="88523"/>
    <s v="lose"/>
  </r>
  <r>
    <n v="23088"/>
    <s v="Not Specified"/>
    <n v="0"/>
    <n v="205.99"/>
    <n v="2.5"/>
    <n v="3"/>
    <s v="Bonnie Potter"/>
    <s v="Express Air"/>
    <x v="0"/>
    <x v="1"/>
    <x v="4"/>
    <s v="Small Box"/>
    <s v="V70"/>
    <n v="0.59"/>
    <x v="1"/>
    <s v="Washington"/>
    <x v="1"/>
    <n v="98221"/>
    <d v="2011-07-27T00:00:00"/>
    <d v="2011-07-27T00:00:00"/>
    <n v="998.20229999999992"/>
    <n v="8"/>
    <n v="1446.67"/>
    <n v="88523"/>
    <s v="profit"/>
  </r>
  <r>
    <n v="23597"/>
    <s v="Medium"/>
    <n v="0.09"/>
    <n v="55.48"/>
    <n v="14.3"/>
    <n v="3"/>
    <s v="Bonnie Potter"/>
    <s v="Express Air"/>
    <x v="0"/>
    <x v="0"/>
    <x v="2"/>
    <s v="Small Box"/>
    <s v="Xerox 194"/>
    <n v="0.37"/>
    <x v="1"/>
    <s v="Washington"/>
    <x v="1"/>
    <n v="98221"/>
    <d v="2011-11-09T00:00:00"/>
    <d v="2011-11-11T00:00:00"/>
    <n v="1388.0522999999998"/>
    <n v="37"/>
    <n v="2011.67"/>
    <n v="88524"/>
    <s v="profit"/>
  </r>
  <r>
    <n v="25549"/>
    <s v="Low"/>
    <n v="0.08"/>
    <n v="120.97"/>
    <n v="26.3"/>
    <n v="3"/>
    <s v="Bonnie Potter"/>
    <s v="Delivery Truck"/>
    <x v="0"/>
    <x v="1"/>
    <x v="5"/>
    <s v="Jumbo Drum"/>
    <s v="Canon S750 Color Inkjet Printer"/>
    <n v="0.38"/>
    <x v="1"/>
    <s v="Washington"/>
    <x v="1"/>
    <n v="98221"/>
    <d v="2013-07-01T00:00:00"/>
    <d v="2013-07-08T00:00:00"/>
    <n v="1001.4452999999999"/>
    <n v="12"/>
    <n v="1451.37"/>
    <n v="88526"/>
    <s v="profit"/>
  </r>
  <r>
    <n v="20228"/>
    <s v="Not Specified"/>
    <n v="0.02"/>
    <n v="500.98"/>
    <n v="26"/>
    <n v="5"/>
    <s v="Ronnie Proctor"/>
    <s v="Delivery Truck"/>
    <x v="1"/>
    <x v="2"/>
    <x v="6"/>
    <s v="Jumbo Drum"/>
    <s v="Global Troy™ Executive Leather Low-Back Tilter"/>
    <n v="0.6"/>
    <x v="1"/>
    <s v="California"/>
    <x v="2"/>
    <n v="91776"/>
    <d v="2010-12-13T00:00:00"/>
    <d v="2010-12-15T00:00:00"/>
    <n v="4390.3665000000001"/>
    <n v="12"/>
    <n v="6362.85"/>
    <n v="90193"/>
    <s v="profit"/>
  </r>
  <r>
    <n v="19483"/>
    <s v="Low"/>
    <n v="0.08"/>
    <n v="6.48"/>
    <n v="6.81"/>
    <n v="5"/>
    <s v="Ronnie Proctor"/>
    <s v="Regular Air"/>
    <x v="1"/>
    <x v="0"/>
    <x v="2"/>
    <s v="Small Box"/>
    <s v="Xerox 1930"/>
    <n v="0.36"/>
    <x v="1"/>
    <s v="California"/>
    <x v="2"/>
    <n v="91776"/>
    <d v="2012-05-12T00:00:00"/>
    <d v="2012-05-21T00:00:00"/>
    <n v="-141.26"/>
    <n v="18"/>
    <n v="113.25"/>
    <n v="90197"/>
    <s v="lose"/>
  </r>
  <r>
    <n v="24782"/>
    <s v="High"/>
    <n v="0.01"/>
    <n v="90.24"/>
    <n v="0.99"/>
    <n v="6"/>
    <s v="Dwight Hwang"/>
    <s v="Regular Air"/>
    <x v="1"/>
    <x v="0"/>
    <x v="7"/>
    <s v="Small Box"/>
    <s v="Kensington 6 Outlet MasterPiece® HOMEOFFICE Power Control Center"/>
    <n v="0.56000000000000005"/>
    <x v="1"/>
    <s v="California"/>
    <x v="3"/>
    <n v="95123"/>
    <d v="2011-05-26T00:00:00"/>
    <d v="2011-05-26T00:00:00"/>
    <n v="1045.4673"/>
    <n v="16"/>
    <n v="1515.17"/>
    <n v="90194"/>
    <s v="profit"/>
  </r>
  <r>
    <n v="24563"/>
    <s v="Critical"/>
    <n v="7.0000000000000007E-2"/>
    <n v="6.48"/>
    <n v="6.6"/>
    <n v="6"/>
    <s v="Dwight Hwang"/>
    <s v="Regular Air"/>
    <x v="1"/>
    <x v="0"/>
    <x v="2"/>
    <s v="Small Box"/>
    <s v="Xerox 21"/>
    <n v="0.37"/>
    <x v="1"/>
    <s v="California"/>
    <x v="3"/>
    <n v="95123"/>
    <d v="2012-12-29T00:00:00"/>
    <d v="2012-12-31T00:00:00"/>
    <n v="-13.86"/>
    <n v="4"/>
    <n v="28.61"/>
    <n v="90200"/>
    <s v="lose"/>
  </r>
  <r>
    <n v="24564"/>
    <s v="Critical"/>
    <n v="0.01"/>
    <n v="4.84"/>
    <n v="0.71"/>
    <n v="6"/>
    <s v="Dwight Hwang"/>
    <s v="Regular Air"/>
    <x v="1"/>
    <x v="0"/>
    <x v="1"/>
    <s v="Wrap Bag"/>
    <s v="*Staples* Highlighting Markers"/>
    <n v="0.52"/>
    <x v="1"/>
    <s v="California"/>
    <x v="3"/>
    <n v="95123"/>
    <d v="2012-12-29T00:00:00"/>
    <d v="2012-12-31T00:00:00"/>
    <n v="57.580500000000001"/>
    <n v="17"/>
    <n v="83.45"/>
    <n v="90200"/>
    <s v="profit"/>
  </r>
  <r>
    <n v="24565"/>
    <s v="Critical"/>
    <n v="0.1"/>
    <n v="85.99"/>
    <n v="0.99"/>
    <n v="6"/>
    <s v="Dwight Hwang"/>
    <s v="Regular Air"/>
    <x v="1"/>
    <x v="1"/>
    <x v="4"/>
    <s v="Wrap Bag"/>
    <s v="Accessory34"/>
    <n v="0.55000000000000004"/>
    <x v="1"/>
    <s v="California"/>
    <x v="3"/>
    <n v="95123"/>
    <d v="2012-12-29T00:00:00"/>
    <d v="2012-12-31T00:00:00"/>
    <n v="1176.5051999999998"/>
    <n v="24"/>
    <n v="1705.08"/>
    <n v="90200"/>
    <s v="profit"/>
  </r>
  <r>
    <n v="21866"/>
    <s v="High"/>
    <n v="0.05"/>
    <n v="12.28"/>
    <n v="4.8600000000000003"/>
    <n v="7"/>
    <s v="Leon Gill"/>
    <s v="Regular Air"/>
    <x v="1"/>
    <x v="0"/>
    <x v="2"/>
    <s v="Small Box"/>
    <s v="Xerox 1933"/>
    <n v="0.38"/>
    <x v="2"/>
    <s v="Massachusetts"/>
    <x v="4"/>
    <n v="2724"/>
    <d v="2012-10-30T00:00:00"/>
    <d v="2012-10-31T00:00:00"/>
    <n v="72.992800000000003"/>
    <n v="19"/>
    <n v="232.95"/>
    <n v="90198"/>
    <s v="profit"/>
  </r>
  <r>
    <n v="20876"/>
    <s v="Medium"/>
    <n v="0.08"/>
    <n v="140.97999999999999"/>
    <n v="36.090000000000003"/>
    <n v="8"/>
    <s v="Melanie Garner"/>
    <s v="Delivery Truck"/>
    <x v="1"/>
    <x v="2"/>
    <x v="8"/>
    <s v="Jumbo Box"/>
    <s v="Sauder Forest Hills Library, Woodland Oak Finish"/>
    <n v="0.77"/>
    <x v="2"/>
    <s v="New Hampshire"/>
    <x v="5"/>
    <n v="3110"/>
    <d v="2012-12-25T00:00:00"/>
    <d v="2012-12-26T00:00:00"/>
    <n v="-158.74"/>
    <n v="5"/>
    <n v="705.47"/>
    <n v="90199"/>
    <s v="lose"/>
  </r>
  <r>
    <n v="20877"/>
    <s v="Medium"/>
    <n v="0.1"/>
    <n v="286.85000000000002"/>
    <n v="61.76"/>
    <n v="9"/>
    <s v="Lorraine Houston"/>
    <s v="Delivery Truck"/>
    <x v="1"/>
    <x v="2"/>
    <x v="9"/>
    <s v="Jumbo Box"/>
    <s v="Riverside Furniture Stanwyck Manor Table Series"/>
    <n v="0.78"/>
    <x v="2"/>
    <s v="New Jersey"/>
    <x v="6"/>
    <n v="8101"/>
    <d v="2012-12-25T00:00:00"/>
    <d v="2012-12-27T00:00:00"/>
    <n v="-346.61519750000008"/>
    <n v="8"/>
    <n v="1794.27"/>
    <n v="90199"/>
    <s v="lose"/>
  </r>
  <r>
    <n v="22241"/>
    <s v="Critical"/>
    <n v="0.06"/>
    <n v="15.57"/>
    <n v="1.39"/>
    <n v="10"/>
    <s v="Meredith Norris Thomas"/>
    <s v="Regular Air"/>
    <x v="1"/>
    <x v="0"/>
    <x v="10"/>
    <s v="Small Box"/>
    <s v="Park Ridge™ Embossed Executive Business Envelopes"/>
    <n v="0.38"/>
    <x v="2"/>
    <s v="New Jersey"/>
    <x v="7"/>
    <n v="8109"/>
    <d v="2011-10-04T00:00:00"/>
    <d v="2011-10-05T00:00:00"/>
    <n v="142.79549999999998"/>
    <n v="14"/>
    <n v="206.95"/>
    <n v="90195"/>
    <s v="profit"/>
  </r>
  <r>
    <n v="21776"/>
    <s v="Critical"/>
    <n v="0.06"/>
    <n v="9.48"/>
    <n v="7.29"/>
    <n v="11"/>
    <s v="Marcus Dunlap"/>
    <s v="Regular Air"/>
    <x v="1"/>
    <x v="2"/>
    <x v="11"/>
    <s v="Small Pack"/>
    <s v="DAX Two-Tone Rosewood/Black Document Frame, Desktop, 5 x 7"/>
    <n v="0.45"/>
    <x v="2"/>
    <s v="New Jersey"/>
    <x v="8"/>
    <n v="7203"/>
    <d v="2010-08-15T00:00:00"/>
    <d v="2010-08-17T00:00:00"/>
    <n v="-53.809600000000003"/>
    <n v="22"/>
    <n v="211.15"/>
    <n v="90192"/>
    <s v="lose"/>
  </r>
  <r>
    <n v="23328"/>
    <s v="High"/>
    <n v="0.04"/>
    <n v="10.98"/>
    <n v="3.37"/>
    <n v="12"/>
    <s v="Kara Pace"/>
    <s v="Regular Air"/>
    <x v="1"/>
    <x v="0"/>
    <x v="3"/>
    <s v="Small Pack"/>
    <s v="Fiskars® Softgrip Scissors"/>
    <n v="0.56999999999999995"/>
    <x v="2"/>
    <s v="Rhode Island"/>
    <x v="9"/>
    <n v="2907"/>
    <d v="2012-02-24T00:00:00"/>
    <d v="2012-02-26T00:00:00"/>
    <n v="23.12"/>
    <n v="8"/>
    <n v="90.39"/>
    <n v="90196"/>
    <s v="profit"/>
  </r>
  <r>
    <n v="24844"/>
    <s v="Medium"/>
    <n v="0.09"/>
    <n v="78.69"/>
    <n v="19.989999999999998"/>
    <n v="14"/>
    <s v="Gwendolyn F Tyson"/>
    <s v="Regular Air"/>
    <x v="2"/>
    <x v="2"/>
    <x v="11"/>
    <s v="Small Box"/>
    <s v="Howard Miller 12-3/4 Diameter Accuwave DS ™ Wall Clock"/>
    <n v="0.43"/>
    <x v="0"/>
    <s v="Minnesota"/>
    <x v="10"/>
    <n v="55372"/>
    <d v="2010-05-12T00:00:00"/>
    <d v="2010-05-14T00:00:00"/>
    <n v="803.47050000000002"/>
    <n v="16"/>
    <n v="1164.45"/>
    <n v="86838"/>
    <s v="profit"/>
  </r>
  <r>
    <n v="24846"/>
    <s v="Medium"/>
    <n v="0.08"/>
    <n v="3.28"/>
    <n v="2.31"/>
    <n v="14"/>
    <s v="Gwendolyn F Tyson"/>
    <s v="Regular Air"/>
    <x v="2"/>
    <x v="0"/>
    <x v="1"/>
    <s v="Wrap Bag"/>
    <s v="Newell 321"/>
    <n v="0.56000000000000005"/>
    <x v="0"/>
    <s v="Minnesota"/>
    <x v="10"/>
    <n v="55372"/>
    <d v="2010-05-12T00:00:00"/>
    <d v="2010-05-13T00:00:00"/>
    <n v="-24.03"/>
    <n v="7"/>
    <n v="22.23"/>
    <n v="86838"/>
    <s v="lose"/>
  </r>
  <r>
    <n v="24847"/>
    <s v="Medium"/>
    <n v="0.05"/>
    <n v="3.28"/>
    <n v="4.2"/>
    <n v="14"/>
    <s v="Gwendolyn F Tyson"/>
    <s v="Regular Air"/>
    <x v="2"/>
    <x v="0"/>
    <x v="1"/>
    <s v="Wrap Bag"/>
    <s v="Newell 351"/>
    <n v="0.56000000000000005"/>
    <x v="0"/>
    <s v="Minnesota"/>
    <x v="10"/>
    <n v="55372"/>
    <d v="2010-05-12T00:00:00"/>
    <d v="2010-05-13T00:00:00"/>
    <n v="-37.03"/>
    <n v="4"/>
    <n v="13.99"/>
    <n v="86838"/>
    <s v="lose"/>
  </r>
  <r>
    <n v="24848"/>
    <s v="Medium"/>
    <n v="0.05"/>
    <n v="3.58"/>
    <n v="1.63"/>
    <n v="14"/>
    <s v="Gwendolyn F Tyson"/>
    <s v="Regular Air"/>
    <x v="2"/>
    <x v="0"/>
    <x v="12"/>
    <s v="Wrap Bag"/>
    <s v="OIC Colored Binder Clips, Assorted Sizes"/>
    <n v="0.36"/>
    <x v="0"/>
    <s v="Minnesota"/>
    <x v="10"/>
    <n v="55372"/>
    <d v="2010-05-12T00:00:00"/>
    <d v="2010-05-13T00:00:00"/>
    <n v="-0.71"/>
    <n v="4"/>
    <n v="14.26"/>
    <n v="86838"/>
    <s v="lose"/>
  </r>
  <r>
    <n v="24845"/>
    <s v="Medium"/>
    <n v="0.01"/>
    <n v="6.48"/>
    <n v="7.86"/>
    <n v="14"/>
    <s v="Gwendolyn F Tyson"/>
    <s v="Regular Air"/>
    <x v="2"/>
    <x v="0"/>
    <x v="2"/>
    <s v="Small Box"/>
    <s v="Xerox 213"/>
    <n v="0.37"/>
    <x v="0"/>
    <s v="Minnesota"/>
    <x v="10"/>
    <n v="55372"/>
    <d v="2013-05-12T00:00:00"/>
    <d v="2013-05-13T00:00:00"/>
    <n v="-44.54"/>
    <n v="4"/>
    <n v="29.55"/>
    <n v="86845"/>
    <s v="lose"/>
  </r>
  <r>
    <n v="18181"/>
    <s v="Critical"/>
    <n v="0"/>
    <n v="4.42"/>
    <n v="4.99"/>
    <n v="15"/>
    <s v="Timothy Reese"/>
    <s v="Regular Air"/>
    <x v="2"/>
    <x v="0"/>
    <x v="10"/>
    <s v="Small Box"/>
    <s v="Grip Seal Envelopes"/>
    <n v="0.38"/>
    <x v="2"/>
    <s v="New York"/>
    <x v="11"/>
    <n v="11787"/>
    <d v="2010-04-08T00:00:00"/>
    <d v="2010-04-09T00:00:00"/>
    <n v="-59.82"/>
    <n v="7"/>
    <n v="33.47"/>
    <n v="86837"/>
    <s v="lose"/>
  </r>
  <r>
    <n v="20925"/>
    <s v="Medium"/>
    <n v="0.01"/>
    <n v="35.94"/>
    <n v="6.66"/>
    <n v="15"/>
    <s v="Timothy Reese"/>
    <s v="Regular Air"/>
    <x v="2"/>
    <x v="0"/>
    <x v="10"/>
    <s v="Small Box"/>
    <s v="Tyvek ® Top-Opening Peel &amp; Seel ® Envelopes, Gray"/>
    <n v="0.4"/>
    <x v="2"/>
    <s v="New York"/>
    <x v="11"/>
    <n v="11787"/>
    <d v="2010-05-28T00:00:00"/>
    <d v="2010-05-28T00:00:00"/>
    <n v="261.87569999999994"/>
    <n v="10"/>
    <n v="379.53"/>
    <n v="86839"/>
    <s v="profit"/>
  </r>
  <r>
    <n v="18263"/>
    <s v="Medium"/>
    <n v="0.03"/>
    <n v="1.76"/>
    <n v="0.7"/>
    <n v="15"/>
    <s v="Timothy Reese"/>
    <s v="Regular Air"/>
    <x v="2"/>
    <x v="0"/>
    <x v="1"/>
    <s v="Wrap Bag"/>
    <s v="Newell 310"/>
    <n v="0.56000000000000005"/>
    <x v="2"/>
    <s v="New York"/>
    <x v="11"/>
    <n v="11787"/>
    <d v="2011-12-04T00:00:00"/>
    <d v="2011-12-06T00:00:00"/>
    <n v="-1.17"/>
    <n v="10"/>
    <n v="17.39"/>
    <n v="86840"/>
    <s v="lose"/>
  </r>
  <r>
    <n v="18554"/>
    <s v="Medium"/>
    <n v="0.04"/>
    <n v="5.98"/>
    <n v="5.2"/>
    <n v="15"/>
    <s v="Timothy Reese"/>
    <s v="Regular Air"/>
    <x v="2"/>
    <x v="0"/>
    <x v="2"/>
    <s v="Small Box"/>
    <s v="Xerox 1992"/>
    <n v="0.36"/>
    <x v="2"/>
    <s v="New York"/>
    <x v="11"/>
    <n v="11787"/>
    <d v="2012-04-29T00:00:00"/>
    <d v="2012-05-01T00:00:00"/>
    <n v="-24.03"/>
    <n v="3"/>
    <n v="19.04"/>
    <n v="86841"/>
    <s v="lose"/>
  </r>
  <r>
    <n v="22781"/>
    <s v="Low"/>
    <n v="0"/>
    <n v="7.59"/>
    <n v="4"/>
    <n v="15"/>
    <s v="Timothy Reese"/>
    <s v="Regular Air"/>
    <x v="2"/>
    <x v="2"/>
    <x v="11"/>
    <s v="Wrap Bag"/>
    <s v="Master Giant Foot® Doorstop, Safety Yellow"/>
    <n v="0.42"/>
    <x v="2"/>
    <s v="New York"/>
    <x v="11"/>
    <n v="11787"/>
    <d v="2013-01-19T00:00:00"/>
    <d v="2013-01-21T00:00:00"/>
    <n v="23.266799999999996"/>
    <n v="4"/>
    <n v="33.72"/>
    <n v="86842"/>
    <s v="profit"/>
  </r>
  <r>
    <n v="23287"/>
    <s v="Low"/>
    <n v="7.0000000000000007E-2"/>
    <n v="4.13"/>
    <n v="6.89"/>
    <n v="15"/>
    <s v="Timothy Reese"/>
    <s v="Regular Air"/>
    <x v="2"/>
    <x v="0"/>
    <x v="0"/>
    <s v="Small Box"/>
    <s v="Avery 05222 Permanent Self-Adhesive File Folder Labels for Typewriters, on Rolls, White, 250/Roll"/>
    <n v="0.39"/>
    <x v="2"/>
    <s v="New York"/>
    <x v="11"/>
    <n v="11787"/>
    <d v="2013-01-21T00:00:00"/>
    <d v="2013-01-23T00:00:00"/>
    <n v="-174.2696"/>
    <n v="9"/>
    <n v="38.18"/>
    <n v="86843"/>
    <s v="lose"/>
  </r>
  <r>
    <n v="26267"/>
    <s v="High"/>
    <n v="0.04"/>
    <n v="2.98"/>
    <n v="1.58"/>
    <n v="16"/>
    <s v="Sarah Ramsey"/>
    <s v="Regular Air"/>
    <x v="2"/>
    <x v="0"/>
    <x v="12"/>
    <s v="Wrap Bag"/>
    <s v="Staples Gold Paper Clips"/>
    <n v="0.39"/>
    <x v="2"/>
    <s v="New York"/>
    <x v="12"/>
    <n v="13210"/>
    <d v="2010-02-12T00:00:00"/>
    <d v="2010-02-15T00:00:00"/>
    <n v="2.63"/>
    <n v="6"/>
    <n v="18.8"/>
    <n v="86836"/>
    <s v="profit"/>
  </r>
  <r>
    <n v="26268"/>
    <s v="High"/>
    <n v="0.05"/>
    <n v="115.99"/>
    <n v="2.5"/>
    <n v="16"/>
    <s v="Sarah Ramsey"/>
    <s v="Regular Air"/>
    <x v="2"/>
    <x v="1"/>
    <x v="4"/>
    <s v="Small Box"/>
    <s v="StarTAC 7797"/>
    <n v="0.55000000000000004"/>
    <x v="2"/>
    <s v="New York"/>
    <x v="12"/>
    <n v="13210"/>
    <d v="2010-02-12T00:00:00"/>
    <d v="2010-02-14T00:00:00"/>
    <n v="652.73309999999992"/>
    <n v="10"/>
    <n v="945.99"/>
    <n v="86836"/>
    <s v="profit"/>
  </r>
  <r>
    <n v="26266"/>
    <s v="High"/>
    <n v="0.08"/>
    <n v="14.27"/>
    <n v="7.27"/>
    <n v="16"/>
    <s v="Sarah Ramsey"/>
    <s v="Express Air"/>
    <x v="2"/>
    <x v="0"/>
    <x v="13"/>
    <s v="Small Box"/>
    <s v="GBC Laser Imprintable Binding System Covers, Desert Sand"/>
    <n v="0.38"/>
    <x v="2"/>
    <s v="New York"/>
    <x v="12"/>
    <n v="13210"/>
    <d v="2013-02-12T00:00:00"/>
    <d v="2013-02-15T00:00:00"/>
    <n v="3.4595000000000002"/>
    <n v="3"/>
    <n v="45.6"/>
    <n v="86844"/>
    <s v="profit"/>
  </r>
  <r>
    <n v="19359"/>
    <s v="Low"/>
    <n v="0.05"/>
    <n v="5.85"/>
    <n v="2.27"/>
    <n v="17"/>
    <s v="Florence Hsu Schwarz"/>
    <s v="Regular Air"/>
    <x v="2"/>
    <x v="0"/>
    <x v="1"/>
    <s v="Wrap Bag"/>
    <s v="Dixon My First Ticonderoga Pencil, #2"/>
    <n v="0.56000000000000005"/>
    <x v="1"/>
    <s v="Montana"/>
    <x v="13"/>
    <n v="59405"/>
    <d v="2011-04-20T00:00:00"/>
    <d v="2011-04-24T00:00:00"/>
    <n v="-6.82"/>
    <n v="2"/>
    <n v="12.18"/>
    <n v="90033"/>
    <s v="lose"/>
  </r>
  <r>
    <n v="20459"/>
    <s v="Critical"/>
    <n v="0.05"/>
    <n v="7.77"/>
    <n v="9.23"/>
    <n v="17"/>
    <s v="Florence Hsu Schwarz"/>
    <s v="Express Air"/>
    <x v="2"/>
    <x v="0"/>
    <x v="7"/>
    <s v="Small Box"/>
    <s v="Hoover Commercial Soft Guard Upright Vacuum And Disposable Filtration Bags"/>
    <n v="0.57999999999999996"/>
    <x v="1"/>
    <s v="Montana"/>
    <x v="13"/>
    <n v="59405"/>
    <d v="2012-04-06T00:00:00"/>
    <d v="2012-04-08T00:00:00"/>
    <n v="-96.33"/>
    <n v="4"/>
    <n v="34.75"/>
    <n v="90034"/>
    <s v="lose"/>
  </r>
  <r>
    <n v="23890"/>
    <s v="High"/>
    <n v="0.05"/>
    <n v="26.48"/>
    <n v="6.93"/>
    <n v="18"/>
    <s v="Laurie Hanna"/>
    <s v="Regular Air"/>
    <x v="2"/>
    <x v="2"/>
    <x v="11"/>
    <s v="Small Box"/>
    <s v="DAX Natural Wood-Tone Poster Frame"/>
    <n v="0.49"/>
    <x v="1"/>
    <s v="Montana"/>
    <x v="14"/>
    <n v="59601"/>
    <d v="2010-05-15T00:00:00"/>
    <d v="2010-05-16T00:00:00"/>
    <n v="314.48129999999998"/>
    <n v="17"/>
    <n v="455.77"/>
    <n v="90031"/>
    <s v="profit"/>
  </r>
  <r>
    <n v="21763"/>
    <s v="Critical"/>
    <n v="0.08"/>
    <n v="42.98"/>
    <n v="4.62"/>
    <n v="18"/>
    <s v="Laurie Hanna"/>
    <s v="Express Air"/>
    <x v="2"/>
    <x v="0"/>
    <x v="7"/>
    <s v="Small Box"/>
    <s v="Belkin F9M820V08 8 Outlet Surge"/>
    <n v="0.56000000000000005"/>
    <x v="1"/>
    <s v="Montana"/>
    <x v="14"/>
    <n v="59601"/>
    <d v="2012-05-15T00:00:00"/>
    <d v="2012-05-16T00:00:00"/>
    <n v="446.07809999999995"/>
    <n v="15"/>
    <n v="646.49"/>
    <n v="90035"/>
    <s v="profit"/>
  </r>
  <r>
    <n v="21764"/>
    <s v="Critical"/>
    <n v="7.0000000000000007E-2"/>
    <n v="8.0399999999999991"/>
    <n v="8.94"/>
    <n v="18"/>
    <s v="Laurie Hanna"/>
    <s v="Express Air"/>
    <x v="2"/>
    <x v="0"/>
    <x v="13"/>
    <s v="Small Box"/>
    <s v="Fellowes Twister Kit, Gray/Clear, 3/pkg"/>
    <n v="0.4"/>
    <x v="1"/>
    <s v="Montana"/>
    <x v="14"/>
    <n v="59601"/>
    <d v="2012-05-15T00:00:00"/>
    <d v="2012-05-15T00:00:00"/>
    <n v="-117.1045"/>
    <n v="9"/>
    <n v="75.849999999999994"/>
    <n v="90035"/>
    <s v="lose"/>
  </r>
  <r>
    <n v="24062"/>
    <s v="Not Specified"/>
    <n v="0.08"/>
    <n v="5"/>
    <n v="3.39"/>
    <n v="18"/>
    <s v="Laurie Hanna"/>
    <s v="Regular Air"/>
    <x v="2"/>
    <x v="0"/>
    <x v="12"/>
    <s v="Wrap Bag"/>
    <s v="Advantus Plastic Paper Clips"/>
    <n v="0.37"/>
    <x v="1"/>
    <s v="Montana"/>
    <x v="14"/>
    <n v="59601"/>
    <d v="2013-05-21T00:00:00"/>
    <d v="2013-05-22T00:00:00"/>
    <n v="-17.489999999999998"/>
    <n v="13"/>
    <n v="65.69"/>
    <n v="90038"/>
    <s v="lose"/>
  </r>
  <r>
    <n v="20578"/>
    <s v="Low"/>
    <n v="0.02"/>
    <n v="110.98"/>
    <n v="30"/>
    <n v="18"/>
    <s v="Laurie Hanna"/>
    <s v="Delivery Truck"/>
    <x v="2"/>
    <x v="2"/>
    <x v="6"/>
    <s v="Jumbo Drum"/>
    <s v="Office Star Flex Back Scooter Chair with White Frame"/>
    <n v="0.71"/>
    <x v="1"/>
    <s v="Montana"/>
    <x v="14"/>
    <n v="59601"/>
    <d v="2013-10-02T00:00:00"/>
    <d v="2013-10-04T00:00:00"/>
    <n v="126.31"/>
    <n v="22"/>
    <n v="2575.9299999999998"/>
    <n v="90039"/>
    <s v="profit"/>
  </r>
  <r>
    <n v="20579"/>
    <s v="Low"/>
    <n v="0.01"/>
    <n v="12.53"/>
    <n v="0.5"/>
    <n v="18"/>
    <s v="Laurie Hanna"/>
    <s v="Regular Air"/>
    <x v="2"/>
    <x v="0"/>
    <x v="0"/>
    <s v="Small Box"/>
    <s v="Avery 485"/>
    <n v="0.38"/>
    <x v="1"/>
    <s v="Montana"/>
    <x v="14"/>
    <n v="59601"/>
    <d v="2013-10-02T00:00:00"/>
    <d v="2013-10-04T00:00:00"/>
    <n v="152.7867"/>
    <n v="17"/>
    <n v="221.43"/>
    <n v="90039"/>
    <s v="profit"/>
  </r>
  <r>
    <n v="24063"/>
    <s v="Not Specified"/>
    <n v="7.0000000000000007E-2"/>
    <n v="12.99"/>
    <n v="9.44"/>
    <n v="19"/>
    <s v="Jim Rodgers"/>
    <s v="Regular Air"/>
    <x v="2"/>
    <x v="1"/>
    <x v="5"/>
    <s v="Medium Box"/>
    <s v="Hewlett Packard 6S Scientific Calculator"/>
    <n v="0.39"/>
    <x v="1"/>
    <s v="Montana"/>
    <x v="15"/>
    <n v="59801"/>
    <d v="2010-05-21T00:00:00"/>
    <d v="2010-05-23T00:00:00"/>
    <n v="-114.63990000000001"/>
    <n v="18"/>
    <n v="231.79"/>
    <n v="90032"/>
    <s v="lose"/>
  </r>
  <r>
    <n v="25082"/>
    <s v="Not Specified"/>
    <n v="0.06"/>
    <n v="64.650000000000006"/>
    <n v="35"/>
    <n v="20"/>
    <s v="Marion Nolan Kaplan"/>
    <s v="Express Air"/>
    <x v="2"/>
    <x v="0"/>
    <x v="14"/>
    <s v="Large Box"/>
    <s v="Space Solutions Commercial Steel Shelving"/>
    <n v="0.8"/>
    <x v="0"/>
    <s v="Nebraska"/>
    <x v="16"/>
    <n v="68005"/>
    <d v="2012-05-31T00:00:00"/>
    <d v="2012-06-02T00:00:00"/>
    <n v="-929.68"/>
    <n v="13"/>
    <n v="802.21"/>
    <n v="90036"/>
    <s v="lose"/>
  </r>
  <r>
    <n v="25083"/>
    <s v="Not Specified"/>
    <n v="0"/>
    <n v="15.23"/>
    <n v="27.75"/>
    <n v="20"/>
    <s v="Marion Nolan Kaplan"/>
    <s v="Delivery Truck"/>
    <x v="2"/>
    <x v="2"/>
    <x v="9"/>
    <s v="Jumbo Box"/>
    <s v="Anderson Hickey Conga Table Tops &amp; Accessories"/>
    <n v="0.76"/>
    <x v="0"/>
    <s v="Nebraska"/>
    <x v="16"/>
    <n v="68005"/>
    <d v="2012-05-31T00:00:00"/>
    <d v="2012-06-01T00:00:00"/>
    <n v="-53.783999999999999"/>
    <n v="1"/>
    <n v="24.48"/>
    <n v="90036"/>
    <s v="lose"/>
  </r>
  <r>
    <n v="25711"/>
    <s v="Medium"/>
    <n v="0"/>
    <n v="30.98"/>
    <n v="17.079999999999998"/>
    <n v="20"/>
    <s v="Marion Nolan Kaplan"/>
    <s v="Regular Air"/>
    <x v="2"/>
    <x v="0"/>
    <x v="2"/>
    <s v="Small Box"/>
    <s v="Xerox 197"/>
    <n v="0.4"/>
    <x v="0"/>
    <s v="Nebraska"/>
    <x v="16"/>
    <n v="68005"/>
    <d v="2013-03-07T00:00:00"/>
    <d v="2013-03-08T00:00:00"/>
    <n v="-41.82"/>
    <n v="1"/>
    <n v="49.61"/>
    <n v="90037"/>
    <s v="lose"/>
  </r>
  <r>
    <n v="5890"/>
    <s v="High"/>
    <n v="0.05"/>
    <n v="26.48"/>
    <n v="6.93"/>
    <n v="21"/>
    <s v="Tony Wilkins Winters"/>
    <s v="Regular Air"/>
    <x v="2"/>
    <x v="2"/>
    <x v="11"/>
    <s v="Small Box"/>
    <s v="DAX Natural Wood-Tone Poster Frame"/>
    <n v="0.49"/>
    <x v="2"/>
    <s v="New York"/>
    <x v="17"/>
    <n v="10012"/>
    <d v="2010-05-15T00:00:00"/>
    <d v="2010-05-16T00:00:00"/>
    <n v="384.38"/>
    <n v="70"/>
    <n v="1876.69"/>
    <n v="41793"/>
    <s v="profit"/>
  </r>
  <r>
    <n v="6062"/>
    <s v="Not Specified"/>
    <n v="0.08"/>
    <n v="5"/>
    <n v="3.39"/>
    <n v="21"/>
    <s v="Tony Wilkins Winters"/>
    <s v="Regular Air"/>
    <x v="2"/>
    <x v="0"/>
    <x v="12"/>
    <s v="Wrap Bag"/>
    <s v="Advantus Plastic Paper Clips"/>
    <n v="0.37"/>
    <x v="2"/>
    <s v="New York"/>
    <x v="17"/>
    <n v="10012"/>
    <d v="2010-05-21T00:00:00"/>
    <d v="2010-05-22T00:00:00"/>
    <n v="-17.489999999999998"/>
    <n v="58"/>
    <n v="293.06"/>
    <n v="42949"/>
    <s v="lose"/>
  </r>
  <r>
    <n v="6063"/>
    <s v="Not Specified"/>
    <n v="7.0000000000000007E-2"/>
    <n v="12.99"/>
    <n v="9.44"/>
    <n v="21"/>
    <s v="Tony Wilkins Winters"/>
    <s v="Regular Air"/>
    <x v="2"/>
    <x v="1"/>
    <x v="5"/>
    <s v="Medium Box"/>
    <s v="Hewlett Packard 6S Scientific Calculator"/>
    <n v="0.39"/>
    <x v="2"/>
    <s v="New York"/>
    <x v="17"/>
    <n v="10012"/>
    <d v="2010-05-21T00:00:00"/>
    <d v="2010-05-23T00:00:00"/>
    <n v="-114.63990000000001"/>
    <n v="71"/>
    <n v="914.29"/>
    <n v="42949"/>
    <s v="lose"/>
  </r>
  <r>
    <n v="7711"/>
    <s v="Medium"/>
    <n v="0"/>
    <n v="30.98"/>
    <n v="17.079999999999998"/>
    <n v="21"/>
    <s v="Tony Wilkins Winters"/>
    <s v="Regular Air"/>
    <x v="2"/>
    <x v="0"/>
    <x v="2"/>
    <s v="Small Box"/>
    <s v="Xerox 197"/>
    <n v="0.4"/>
    <x v="2"/>
    <s v="New York"/>
    <x v="17"/>
    <n v="10012"/>
    <d v="2011-03-07T00:00:00"/>
    <d v="2011-03-08T00:00:00"/>
    <n v="-41.82"/>
    <n v="1"/>
    <n v="49.61"/>
    <n v="55269"/>
    <s v="lose"/>
  </r>
  <r>
    <n v="1359"/>
    <s v="Low"/>
    <n v="0.05"/>
    <n v="5.85"/>
    <n v="2.27"/>
    <n v="21"/>
    <s v="Tony Wilkins Winters"/>
    <s v="Regular Air"/>
    <x v="2"/>
    <x v="0"/>
    <x v="1"/>
    <s v="Wrap Bag"/>
    <s v="Dixon My First Ticonderoga Pencil, #2"/>
    <n v="0.56000000000000005"/>
    <x v="2"/>
    <s v="New York"/>
    <x v="17"/>
    <n v="10012"/>
    <d v="2011-04-20T00:00:00"/>
    <d v="2011-04-24T00:00:00"/>
    <n v="-6.82"/>
    <n v="9"/>
    <n v="54.79"/>
    <n v="9895"/>
    <s v="lose"/>
  </r>
  <r>
    <n v="2459"/>
    <s v="Critical"/>
    <n v="0.05"/>
    <n v="7.77"/>
    <n v="9.23"/>
    <n v="21"/>
    <s v="Tony Wilkins Winters"/>
    <s v="Express Air"/>
    <x v="2"/>
    <x v="0"/>
    <x v="7"/>
    <s v="Small Box"/>
    <s v="Hoover Commercial Soft Guard Upright Vacuum And Disposable Filtration Bags"/>
    <n v="0.57999999999999996"/>
    <x v="2"/>
    <s v="New York"/>
    <x v="17"/>
    <n v="10012"/>
    <d v="2012-04-06T00:00:00"/>
    <d v="2012-04-08T00:00:00"/>
    <n v="-96.33"/>
    <n v="18"/>
    <n v="156.38"/>
    <n v="17860"/>
    <s v="lose"/>
  </r>
  <r>
    <n v="3763"/>
    <s v="Critical"/>
    <n v="0.08"/>
    <n v="42.98"/>
    <n v="4.62"/>
    <n v="21"/>
    <s v="Tony Wilkins Winters"/>
    <s v="Express Air"/>
    <x v="2"/>
    <x v="0"/>
    <x v="7"/>
    <s v="Small Box"/>
    <s v="Belkin F9M820V08 8 Outlet Surge"/>
    <n v="0.56000000000000005"/>
    <x v="2"/>
    <s v="New York"/>
    <x v="17"/>
    <n v="10012"/>
    <d v="2012-05-15T00:00:00"/>
    <d v="2012-05-16T00:00:00"/>
    <n v="461.65"/>
    <n v="60"/>
    <n v="2585.9699999999998"/>
    <n v="26887"/>
    <s v="profit"/>
  </r>
  <r>
    <n v="3764"/>
    <s v="Critical"/>
    <n v="7.0000000000000007E-2"/>
    <n v="8.0399999999999991"/>
    <n v="8.94"/>
    <n v="21"/>
    <s v="Tony Wilkins Winters"/>
    <s v="Express Air"/>
    <x v="2"/>
    <x v="0"/>
    <x v="13"/>
    <s v="Small Box"/>
    <s v="Fellowes Twister Kit, Gray/Clear, 3/pkg"/>
    <n v="0.4"/>
    <x v="2"/>
    <s v="New York"/>
    <x v="17"/>
    <n v="10012"/>
    <d v="2012-05-15T00:00:00"/>
    <d v="2012-05-15T00:00:00"/>
    <n v="-117.1045"/>
    <n v="36"/>
    <n v="303.39999999999998"/>
    <n v="26887"/>
    <s v="lose"/>
  </r>
  <r>
    <n v="7082"/>
    <s v="Not Specified"/>
    <n v="0.06"/>
    <n v="64.650000000000006"/>
    <n v="35"/>
    <n v="21"/>
    <s v="Tony Wilkins Winters"/>
    <s v="Express Air"/>
    <x v="2"/>
    <x v="0"/>
    <x v="14"/>
    <s v="Large Box"/>
    <s v="Space Solutions Commercial Steel Shelving"/>
    <n v="0.8"/>
    <x v="2"/>
    <s v="New York"/>
    <x v="17"/>
    <n v="10012"/>
    <d v="2012-05-31T00:00:00"/>
    <d v="2012-06-02T00:00:00"/>
    <n v="-929.68"/>
    <n v="50"/>
    <n v="3085.41"/>
    <n v="50533"/>
    <s v="lose"/>
  </r>
  <r>
    <n v="7083"/>
    <s v="Not Specified"/>
    <n v="0"/>
    <n v="15.23"/>
    <n v="27.75"/>
    <n v="21"/>
    <s v="Tony Wilkins Winters"/>
    <s v="Delivery Truck"/>
    <x v="2"/>
    <x v="2"/>
    <x v="9"/>
    <s v="Jumbo Box"/>
    <s v="Anderson Hickey Conga Table Tops &amp; Accessories"/>
    <n v="0.76"/>
    <x v="2"/>
    <s v="New York"/>
    <x v="17"/>
    <n v="10012"/>
    <d v="2012-05-31T00:00:00"/>
    <d v="2012-06-01T00:00:00"/>
    <n v="-53.783999999999999"/>
    <n v="5"/>
    <n v="122.4"/>
    <n v="50533"/>
    <s v="lose"/>
  </r>
  <r>
    <n v="2578"/>
    <s v="Low"/>
    <n v="0.02"/>
    <n v="110.98"/>
    <n v="30"/>
    <n v="21"/>
    <s v="Tony Wilkins Winters"/>
    <s v="Delivery Truck"/>
    <x v="2"/>
    <x v="2"/>
    <x v="6"/>
    <s v="Jumbo Drum"/>
    <s v="Office Star Flex Back Scooter Chair with White Frame"/>
    <n v="0.71"/>
    <x v="2"/>
    <s v="New York"/>
    <x v="17"/>
    <n v="10012"/>
    <d v="2013-10-02T00:00:00"/>
    <d v="2013-10-04T00:00:00"/>
    <n v="126.31"/>
    <n v="88"/>
    <n v="10303.73"/>
    <n v="18596"/>
    <s v="profit"/>
  </r>
  <r>
    <n v="2579"/>
    <s v="Low"/>
    <n v="0.01"/>
    <n v="12.53"/>
    <n v="0.5"/>
    <n v="21"/>
    <s v="Tony Wilkins Winters"/>
    <s v="Regular Air"/>
    <x v="2"/>
    <x v="0"/>
    <x v="0"/>
    <s v="Small Box"/>
    <s v="Avery 485"/>
    <n v="0.38"/>
    <x v="2"/>
    <s v="New York"/>
    <x v="17"/>
    <n v="10012"/>
    <d v="2013-10-02T00:00:00"/>
    <d v="2013-10-04T00:00:00"/>
    <n v="223.38"/>
    <n v="67"/>
    <n v="872.68"/>
    <n v="18596"/>
    <s v="profit"/>
  </r>
  <r>
    <n v="19249"/>
    <s v="High"/>
    <n v="0.05"/>
    <n v="14.34"/>
    <n v="5"/>
    <n v="23"/>
    <s v="Lynn Moss"/>
    <s v="Regular Air"/>
    <x v="0"/>
    <x v="2"/>
    <x v="11"/>
    <s v="Small Pack"/>
    <s v="Nu-Dell Leatherette Frames"/>
    <n v="0.49"/>
    <x v="1"/>
    <s v="California"/>
    <x v="18"/>
    <n v="92653"/>
    <d v="2011-11-11T00:00:00"/>
    <d v="2011-11-12T00:00:00"/>
    <n v="284.52600000000007"/>
    <n v="36"/>
    <n v="519.23"/>
    <n v="87655"/>
    <s v="profit"/>
  </r>
  <r>
    <n v="19250"/>
    <s v="High"/>
    <n v="0"/>
    <n v="30.98"/>
    <n v="8.74"/>
    <n v="23"/>
    <s v="Lynn Moss"/>
    <s v="Regular Air"/>
    <x v="0"/>
    <x v="0"/>
    <x v="2"/>
    <s v="Small Box"/>
    <s v="Xerox 1979"/>
    <n v="0.4"/>
    <x v="1"/>
    <s v="California"/>
    <x v="18"/>
    <n v="92653"/>
    <d v="2011-11-11T00:00:00"/>
    <d v="2011-11-12T00:00:00"/>
    <n v="859.26389999999992"/>
    <n v="37"/>
    <n v="1245.31"/>
    <n v="87655"/>
    <s v="profit"/>
  </r>
  <r>
    <n v="18350"/>
    <s v="Not Specified"/>
    <n v="7.0000000000000007E-2"/>
    <n v="22.84"/>
    <n v="5.47"/>
    <n v="23"/>
    <s v="Lynn Moss"/>
    <s v="Express Air"/>
    <x v="0"/>
    <x v="0"/>
    <x v="2"/>
    <s v="Small Box"/>
    <s v="Xerox 1929"/>
    <n v="0.39"/>
    <x v="1"/>
    <s v="California"/>
    <x v="18"/>
    <n v="92653"/>
    <d v="2012-09-10T00:00:00"/>
    <d v="2012-09-13T00:00:00"/>
    <n v="83.24"/>
    <n v="7"/>
    <n v="165.11"/>
    <n v="87660"/>
    <s v="profit"/>
  </r>
  <r>
    <n v="18478"/>
    <s v="Low"/>
    <n v="0.1"/>
    <n v="146.05000000000001"/>
    <n v="80.2"/>
    <n v="23"/>
    <s v="Lynn Moss"/>
    <s v="Delivery Truck"/>
    <x v="0"/>
    <x v="2"/>
    <x v="9"/>
    <s v="Jumbo Box"/>
    <s v="BPI Conference Tables"/>
    <n v="0.71"/>
    <x v="1"/>
    <s v="California"/>
    <x v="18"/>
    <n v="92653"/>
    <d v="2013-11-18T00:00:00"/>
    <d v="2013-11-25T00:00:00"/>
    <n v="353.77216000000021"/>
    <n v="11"/>
    <n v="1591.71"/>
    <n v="87669"/>
    <s v="profit"/>
  </r>
  <r>
    <n v="20631"/>
    <s v="High"/>
    <n v="0.06"/>
    <n v="55.48"/>
    <n v="14.3"/>
    <n v="24"/>
    <s v="Edna Thomas"/>
    <s v="Regular Air"/>
    <x v="0"/>
    <x v="0"/>
    <x v="2"/>
    <s v="Small Box"/>
    <s v="Xerox 194"/>
    <n v="0.37"/>
    <x v="1"/>
    <s v="California"/>
    <x v="19"/>
    <n v="92677"/>
    <d v="2010-01-28T00:00:00"/>
    <d v="2010-01-29T00:00:00"/>
    <n v="-28.296800000000001"/>
    <n v="1"/>
    <n v="67.489999999999995"/>
    <n v="87651"/>
    <s v="lose"/>
  </r>
  <r>
    <n v="20632"/>
    <s v="High"/>
    <n v="0.02"/>
    <n v="1.68"/>
    <n v="1.57"/>
    <n v="24"/>
    <s v="Edna Thomas"/>
    <s v="Regular Air"/>
    <x v="0"/>
    <x v="0"/>
    <x v="1"/>
    <s v="Wrap Bag"/>
    <s v="Newell 323"/>
    <n v="0.59"/>
    <x v="1"/>
    <s v="California"/>
    <x v="19"/>
    <n v="92677"/>
    <d v="2010-01-28T00:00:00"/>
    <d v="2010-01-30T00:00:00"/>
    <n v="-5.3071999999999999"/>
    <n v="1"/>
    <n v="2.25"/>
    <n v="87651"/>
    <s v="lose"/>
  </r>
  <r>
    <n v="20309"/>
    <s v="Not Specified"/>
    <n v="7.0000000000000007E-2"/>
    <n v="205.99"/>
    <n v="2.5"/>
    <n v="24"/>
    <s v="Edna Thomas"/>
    <s v="Regular Air"/>
    <x v="0"/>
    <x v="1"/>
    <x v="4"/>
    <s v="Small Box"/>
    <s v="V70"/>
    <n v="0.59"/>
    <x v="1"/>
    <s v="California"/>
    <x v="19"/>
    <n v="92677"/>
    <d v="2012-03-02T00:00:00"/>
    <d v="2012-03-04T00:00:00"/>
    <n v="1489.8410999999999"/>
    <n v="13"/>
    <n v="2159.19"/>
    <n v="87656"/>
    <s v="profit"/>
  </r>
  <r>
    <n v="20625"/>
    <s v="High"/>
    <n v="0.06"/>
    <n v="21.38"/>
    <n v="8.99"/>
    <n v="24"/>
    <s v="Edna Thomas"/>
    <s v="Regular Air"/>
    <x v="0"/>
    <x v="0"/>
    <x v="1"/>
    <s v="Small Pack"/>
    <s v="Boston 1730 StandUp Electric Pencil Sharpener"/>
    <n v="0.59"/>
    <x v="1"/>
    <s v="California"/>
    <x v="19"/>
    <n v="92677"/>
    <d v="2012-12-19T00:00:00"/>
    <d v="2012-12-20T00:00:00"/>
    <n v="-23.414999999999999"/>
    <n v="5"/>
    <n v="105.99"/>
    <n v="87662"/>
    <s v="lose"/>
  </r>
  <r>
    <n v="21196"/>
    <s v="Critical"/>
    <n v="7.0000000000000007E-2"/>
    <n v="11.7"/>
    <n v="6.96"/>
    <n v="24"/>
    <s v="Edna Thomas"/>
    <s v="Regular Air"/>
    <x v="0"/>
    <x v="0"/>
    <x v="7"/>
    <s v="Medium Box"/>
    <s v="Harmony HEPA Quiet Air Purifiers"/>
    <n v="0.5"/>
    <x v="1"/>
    <s v="California"/>
    <x v="19"/>
    <n v="92677"/>
    <d v="2013-01-13T00:00:00"/>
    <d v="2013-01-14T00:00:00"/>
    <n v="-88.102000000000004"/>
    <n v="8"/>
    <n v="89.77"/>
    <n v="87663"/>
    <s v="lose"/>
  </r>
  <r>
    <n v="21253"/>
    <s v="High"/>
    <n v="0.02"/>
    <n v="5.98"/>
    <n v="3.85"/>
    <n v="25"/>
    <s v="Virginia Hardison"/>
    <s v="Regular Air"/>
    <x v="0"/>
    <x v="1"/>
    <x v="15"/>
    <s v="Small Pack"/>
    <s v="Imation 3.5&quot; IBM-Formatted Diskettes, 10/Pack"/>
    <n v="0.68"/>
    <x v="1"/>
    <s v="California"/>
    <x v="20"/>
    <n v="92530"/>
    <d v="2012-04-18T00:00:00"/>
    <d v="2012-04-20T00:00:00"/>
    <n v="-27.13"/>
    <n v="1"/>
    <n v="7.12"/>
    <n v="87657"/>
    <s v="lose"/>
  </r>
  <r>
    <n v="21254"/>
    <s v="High"/>
    <n v="0.05"/>
    <n v="5.98"/>
    <n v="5.2"/>
    <n v="25"/>
    <s v="Virginia Hardison"/>
    <s v="Regular Air"/>
    <x v="0"/>
    <x v="0"/>
    <x v="2"/>
    <s v="Small Box"/>
    <s v="Xerox 1992"/>
    <n v="0.36"/>
    <x v="1"/>
    <s v="California"/>
    <x v="20"/>
    <n v="92530"/>
    <d v="2012-04-18T00:00:00"/>
    <d v="2012-04-20T00:00:00"/>
    <n v="-10.58"/>
    <n v="1"/>
    <n v="7.81"/>
    <n v="87657"/>
    <s v="lose"/>
  </r>
  <r>
    <n v="21251"/>
    <s v="Critical"/>
    <n v="0.06"/>
    <n v="25.98"/>
    <n v="5.37"/>
    <n v="25"/>
    <s v="Virginia Hardison"/>
    <s v="Regular Air"/>
    <x v="0"/>
    <x v="0"/>
    <x v="7"/>
    <s v="Medium Box"/>
    <s v="3M Office Air Cleaner"/>
    <n v="0.5"/>
    <x v="1"/>
    <s v="California"/>
    <x v="20"/>
    <n v="92530"/>
    <d v="2013-07-02T00:00:00"/>
    <d v="2013-07-04T00:00:00"/>
    <n v="86.517759999999996"/>
    <n v="7"/>
    <n v="174.54"/>
    <n v="87666"/>
    <s v="profit"/>
  </r>
  <r>
    <n v="21252"/>
    <s v="Critical"/>
    <n v="0.05"/>
    <n v="155.06"/>
    <n v="7.07"/>
    <n v="25"/>
    <s v="Virginia Hardison"/>
    <s v="Regular Air"/>
    <x v="0"/>
    <x v="0"/>
    <x v="14"/>
    <s v="Small Box"/>
    <s v="Dual Level, Single-Width Filing Carts"/>
    <n v="0.59"/>
    <x v="1"/>
    <s v="California"/>
    <x v="20"/>
    <n v="92530"/>
    <d v="2013-07-02T00:00:00"/>
    <d v="2013-07-04T00:00:00"/>
    <n v="1268.4891"/>
    <n v="12"/>
    <n v="1838.39"/>
    <n v="87666"/>
    <s v="profit"/>
  </r>
  <r>
    <n v="22410"/>
    <s v="Medium"/>
    <n v="0.08"/>
    <n v="59.98"/>
    <n v="3.99"/>
    <n v="26"/>
    <s v="Marguerite Kane"/>
    <s v="Regular Air"/>
    <x v="0"/>
    <x v="0"/>
    <x v="7"/>
    <s v="Small Box"/>
    <s v="Belkin 8 Outlet SurgeMaster II Gold Surge Protector"/>
    <n v="0.56999999999999995"/>
    <x v="1"/>
    <s v="California"/>
    <x v="21"/>
    <n v="92630"/>
    <d v="2012-06-27T00:00:00"/>
    <d v="2012-06-29T00:00:00"/>
    <n v="420.98399999999998"/>
    <n v="11"/>
    <n v="619.14"/>
    <n v="87658"/>
    <s v="profit"/>
  </r>
  <r>
    <n v="22737"/>
    <s v="Not Specified"/>
    <n v="0"/>
    <n v="2.89"/>
    <n v="0.5"/>
    <n v="26"/>
    <s v="Marguerite Kane"/>
    <s v="Express Air"/>
    <x v="0"/>
    <x v="0"/>
    <x v="0"/>
    <s v="Small Box"/>
    <s v="Avery 498"/>
    <n v="0.38"/>
    <x v="1"/>
    <s v="California"/>
    <x v="21"/>
    <n v="92630"/>
    <d v="2013-09-02T00:00:00"/>
    <d v="2013-09-03T00:00:00"/>
    <n v="19.409699999999997"/>
    <n v="7"/>
    <n v="28.13"/>
    <n v="87667"/>
    <s v="profit"/>
  </r>
  <r>
    <n v="21292"/>
    <s v="High"/>
    <n v="0.09"/>
    <n v="3.69"/>
    <n v="0.5"/>
    <n v="26"/>
    <s v="Marguerite Kane"/>
    <s v="Regular Air"/>
    <x v="0"/>
    <x v="0"/>
    <x v="0"/>
    <s v="Small Box"/>
    <s v="Avery 52"/>
    <n v="0.38"/>
    <x v="1"/>
    <s v="California"/>
    <x v="21"/>
    <n v="92630"/>
    <d v="2013-12-11T00:00:00"/>
    <d v="2013-12-12T00:00:00"/>
    <n v="37.370399999999997"/>
    <n v="15"/>
    <n v="54.16"/>
    <n v="87670"/>
    <s v="profit"/>
  </r>
  <r>
    <n v="21293"/>
    <s v="High"/>
    <n v="0.06"/>
    <n v="65.989999999999995"/>
    <n v="8.99"/>
    <n v="26"/>
    <s v="Marguerite Kane"/>
    <s v="Regular Air"/>
    <x v="0"/>
    <x v="1"/>
    <x v="4"/>
    <s v="Small Box"/>
    <s v="V 3600 Series"/>
    <n v="0.57999999999999996"/>
    <x v="1"/>
    <s v="California"/>
    <x v="21"/>
    <n v="92630"/>
    <d v="2013-12-11T00:00:00"/>
    <d v="2013-12-12T00:00:00"/>
    <n v="-85.606752"/>
    <n v="3"/>
    <n v="170.67"/>
    <n v="87670"/>
    <s v="lose"/>
  </r>
  <r>
    <n v="23967"/>
    <s v="Not Specified"/>
    <n v="0.04"/>
    <n v="4.1399999999999997"/>
    <n v="6.6"/>
    <n v="27"/>
    <s v="Guy Gallagher"/>
    <s v="Regular Air"/>
    <x v="0"/>
    <x v="2"/>
    <x v="11"/>
    <s v="Small Box"/>
    <s v="Eldon Image Series Black Desk Accessories"/>
    <n v="0.49"/>
    <x v="1"/>
    <s v="California"/>
    <x v="22"/>
    <n v="90712"/>
    <d v="2010-11-02T00:00:00"/>
    <d v="2010-11-04T00:00:00"/>
    <n v="8.8940000000000055"/>
    <n v="12"/>
    <n v="54.78"/>
    <n v="87652"/>
    <s v="profit"/>
  </r>
  <r>
    <n v="23535"/>
    <s v="Low"/>
    <n v="0.1"/>
    <n v="35.44"/>
    <n v="19.989999999999998"/>
    <n v="27"/>
    <s v="Guy Gallagher"/>
    <s v="Regular Air"/>
    <x v="0"/>
    <x v="0"/>
    <x v="2"/>
    <s v="Small Box"/>
    <s v="Xerox 1880"/>
    <n v="0.38"/>
    <x v="1"/>
    <s v="California"/>
    <x v="22"/>
    <n v="90712"/>
    <d v="2012-07-12T00:00:00"/>
    <d v="2012-07-14T00:00:00"/>
    <n v="-47.01"/>
    <n v="4"/>
    <n v="142.51"/>
    <n v="87659"/>
    <s v="lose"/>
  </r>
  <r>
    <n v="23536"/>
    <s v="Low"/>
    <n v="0.06"/>
    <n v="55.48"/>
    <n v="14.3"/>
    <n v="27"/>
    <s v="Guy Gallagher"/>
    <s v="Regular Air"/>
    <x v="0"/>
    <x v="0"/>
    <x v="2"/>
    <s v="Small Box"/>
    <s v="Xerox 194"/>
    <n v="0.37"/>
    <x v="1"/>
    <s v="California"/>
    <x v="22"/>
    <n v="90712"/>
    <d v="2012-07-12T00:00:00"/>
    <d v="2012-07-17T00:00:00"/>
    <n v="346.70429999999999"/>
    <n v="9"/>
    <n v="502.47"/>
    <n v="87659"/>
    <s v="profit"/>
  </r>
  <r>
    <n v="23505"/>
    <s v="Critical"/>
    <n v="0"/>
    <n v="8.09"/>
    <n v="7.96"/>
    <n v="27"/>
    <s v="Guy Gallagher"/>
    <s v="Express Air"/>
    <x v="0"/>
    <x v="2"/>
    <x v="11"/>
    <s v="Small Box"/>
    <s v="6&quot; Cubicle Wall Clock, Black"/>
    <n v="0.49"/>
    <x v="1"/>
    <s v="California"/>
    <x v="22"/>
    <n v="90712"/>
    <d v="2012-10-26T00:00:00"/>
    <d v="2012-10-26T00:00:00"/>
    <n v="-171.2664"/>
    <n v="23"/>
    <n v="204.57"/>
    <n v="87661"/>
    <s v="lose"/>
  </r>
  <r>
    <n v="23506"/>
    <s v="Critical"/>
    <n v="0.06"/>
    <n v="14.2"/>
    <n v="5.3"/>
    <n v="27"/>
    <s v="Guy Gallagher"/>
    <s v="Regular Air"/>
    <x v="0"/>
    <x v="2"/>
    <x v="11"/>
    <s v="Wrap Bag"/>
    <s v="Coloredge Poster Frame"/>
    <n v="0.46"/>
    <x v="1"/>
    <s v="California"/>
    <x v="22"/>
    <n v="90712"/>
    <d v="2012-10-26T00:00:00"/>
    <d v="2012-10-28T00:00:00"/>
    <n v="33.414400000000001"/>
    <n v="11"/>
    <n v="161.11000000000001"/>
    <n v="87661"/>
    <s v="profit"/>
  </r>
  <r>
    <n v="23968"/>
    <s v="Not Specified"/>
    <n v="0.01"/>
    <n v="65.989999999999995"/>
    <n v="8.99"/>
    <n v="27"/>
    <s v="Guy Gallagher"/>
    <s v="Regular Air"/>
    <x v="0"/>
    <x v="1"/>
    <x v="4"/>
    <s v="Small Box"/>
    <s v="SC-3160"/>
    <n v="0.59"/>
    <x v="1"/>
    <s v="California"/>
    <x v="22"/>
    <n v="90712"/>
    <d v="2013-11-02T00:00:00"/>
    <d v="2013-11-04T00:00:00"/>
    <n v="847.943712"/>
    <n v="29"/>
    <n v="1730.04"/>
    <n v="87668"/>
    <s v="profit"/>
  </r>
  <r>
    <n v="24987"/>
    <s v="High"/>
    <n v="0.06"/>
    <n v="2.88"/>
    <n v="0.7"/>
    <n v="28"/>
    <s v="Ronnie McNamara"/>
    <s v="Regular Air"/>
    <x v="0"/>
    <x v="0"/>
    <x v="1"/>
    <s v="Wrap Bag"/>
    <s v="Newell 346"/>
    <n v="0.56000000000000005"/>
    <x v="1"/>
    <s v="California"/>
    <x v="23"/>
    <n v="93534"/>
    <d v="2011-01-22T00:00:00"/>
    <d v="2011-01-23T00:00:00"/>
    <n v="-2.2071999999999998"/>
    <n v="1"/>
    <n v="3.41"/>
    <n v="87653"/>
    <s v="lose"/>
  </r>
  <r>
    <n v="24074"/>
    <s v="Critical"/>
    <n v="7.0000000000000007E-2"/>
    <n v="225.04"/>
    <n v="11.79"/>
    <n v="28"/>
    <s v="Ronnie McNamara"/>
    <s v="Regular Air"/>
    <x v="0"/>
    <x v="0"/>
    <x v="7"/>
    <s v="Medium Box"/>
    <s v="Holmes Harmony HEPA Air Purifier for 17 x 20 Room"/>
    <n v="0.42"/>
    <x v="1"/>
    <s v="California"/>
    <x v="23"/>
    <n v="93534"/>
    <d v="2013-04-14T00:00:00"/>
    <d v="2013-04-16T00:00:00"/>
    <n v="28.81"/>
    <n v="1"/>
    <n v="226.03"/>
    <n v="87665"/>
    <s v="profit"/>
  </r>
  <r>
    <n v="25324"/>
    <s v="Not Specified"/>
    <n v="0.08"/>
    <n v="65.989999999999995"/>
    <n v="3.9"/>
    <n v="29"/>
    <s v="Elizabeth Walker"/>
    <s v="Regular Air"/>
    <x v="0"/>
    <x v="1"/>
    <x v="4"/>
    <s v="Small Box"/>
    <s v="StarTAC Series"/>
    <n v="0.55000000000000004"/>
    <x v="1"/>
    <s v="California"/>
    <x v="24"/>
    <n v="90260"/>
    <d v="2011-01-30T00:00:00"/>
    <d v="2011-02-01T00:00:00"/>
    <n v="-120.52303999999999"/>
    <n v="3"/>
    <n v="164.1"/>
    <n v="87654"/>
    <s v="lose"/>
  </r>
  <r>
    <n v="25323"/>
    <s v="Not Specified"/>
    <n v="0.08"/>
    <n v="3.08"/>
    <n v="0.99"/>
    <n v="29"/>
    <s v="Elizabeth Walker"/>
    <s v="Regular Air"/>
    <x v="0"/>
    <x v="0"/>
    <x v="0"/>
    <s v="Small Box"/>
    <s v="Avery 481"/>
    <n v="0.37"/>
    <x v="1"/>
    <s v="California"/>
    <x v="24"/>
    <n v="90260"/>
    <d v="2013-01-30T00:00:00"/>
    <d v="2013-01-31T00:00:00"/>
    <n v="-1.6864000000000001"/>
    <n v="1"/>
    <n v="3.85"/>
    <n v="87664"/>
    <s v="lose"/>
  </r>
  <r>
    <n v="18877"/>
    <s v="High"/>
    <n v="0.01"/>
    <n v="6.48"/>
    <n v="6.65"/>
    <n v="31"/>
    <s v="Alice Capps"/>
    <s v="Regular Air"/>
    <x v="0"/>
    <x v="0"/>
    <x v="2"/>
    <s v="Small Box"/>
    <s v="Xerox 1966"/>
    <n v="0.36"/>
    <x v="1"/>
    <s v="Oregon"/>
    <x v="25"/>
    <n v="97405"/>
    <d v="2012-08-11T00:00:00"/>
    <d v="2012-08-13T00:00:00"/>
    <n v="-43.331600000000002"/>
    <n v="15"/>
    <n v="99.56"/>
    <n v="89206"/>
    <s v="lose"/>
  </r>
  <r>
    <n v="23509"/>
    <s v="High"/>
    <n v="0.08"/>
    <n v="34.99"/>
    <n v="7.73"/>
    <n v="32"/>
    <s v="Matthew Berman"/>
    <s v="Regular Air"/>
    <x v="0"/>
    <x v="0"/>
    <x v="1"/>
    <s v="Small Box"/>
    <s v="Hunt Boston® Vacuum Mount KS Pencil Sharpener"/>
    <n v="0.59"/>
    <x v="1"/>
    <s v="Oregon"/>
    <x v="26"/>
    <n v="97526"/>
    <d v="2010-02-22T00:00:00"/>
    <d v="2010-02-23T00:00:00"/>
    <n v="144.69"/>
    <n v="13"/>
    <n v="424.68"/>
    <n v="89199"/>
    <s v="profit"/>
  </r>
  <r>
    <n v="23612"/>
    <s v="High"/>
    <n v="0.01"/>
    <n v="17.98"/>
    <n v="8.51"/>
    <n v="32"/>
    <s v="Matthew Berman"/>
    <s v="Regular Air"/>
    <x v="0"/>
    <x v="1"/>
    <x v="5"/>
    <s v="Medium Box"/>
    <s v="Canon P1-DHIII Palm Printing Calculator"/>
    <n v="0.4"/>
    <x v="1"/>
    <s v="Oregon"/>
    <x v="26"/>
    <n v="97526"/>
    <d v="2010-03-27T00:00:00"/>
    <d v="2010-03-28T00:00:00"/>
    <n v="-35.878799999999998"/>
    <n v="2"/>
    <n v="40.17"/>
    <n v="89200"/>
    <s v="lose"/>
  </r>
  <r>
    <n v="23278"/>
    <s v="Medium"/>
    <n v="0.09"/>
    <n v="125.99"/>
    <n v="7.69"/>
    <n v="32"/>
    <s v="Matthew Berman"/>
    <s v="Express Air"/>
    <x v="0"/>
    <x v="1"/>
    <x v="4"/>
    <s v="Small Box"/>
    <s v="StarTAC 3000"/>
    <n v="0.59"/>
    <x v="1"/>
    <s v="Oregon"/>
    <x v="26"/>
    <n v="97526"/>
    <d v="2010-07-20T00:00:00"/>
    <d v="2010-07-22T00:00:00"/>
    <n v="209.99700000000001"/>
    <n v="8"/>
    <n v="783.55"/>
    <n v="89202"/>
    <s v="profit"/>
  </r>
  <r>
    <n v="19355"/>
    <s v="Low"/>
    <n v="0.06"/>
    <n v="205.99"/>
    <n v="8.99"/>
    <n v="32"/>
    <s v="Matthew Berman"/>
    <s v="Regular Air"/>
    <x v="0"/>
    <x v="1"/>
    <x v="4"/>
    <s v="Small Box"/>
    <s v="TimeportP7382"/>
    <n v="0.56000000000000005"/>
    <x v="1"/>
    <s v="Oregon"/>
    <x v="26"/>
    <n v="97526"/>
    <d v="2010-09-12T00:00:00"/>
    <d v="2010-09-19T00:00:00"/>
    <n v="2568.096"/>
    <n v="22"/>
    <n v="3838.14"/>
    <n v="89203"/>
    <s v="profit"/>
  </r>
  <r>
    <n v="21213"/>
    <s v="Critical"/>
    <n v="0.08"/>
    <n v="8.9499999999999993"/>
    <n v="2.0099999999999998"/>
    <n v="32"/>
    <s v="Matthew Berman"/>
    <s v="Regular Air"/>
    <x v="0"/>
    <x v="0"/>
    <x v="2"/>
    <s v="Wrap Bag"/>
    <s v="Recycled Desk Saver Line &quot;While You Were Out&quot; Book, 5 1/2&quot; X 4&quot;"/>
    <n v="0.39"/>
    <x v="1"/>
    <s v="Oregon"/>
    <x v="26"/>
    <n v="97526"/>
    <d v="2011-10-06T00:00:00"/>
    <d v="2011-10-08T00:00:00"/>
    <n v="85.863599999999991"/>
    <n v="15"/>
    <n v="133.07"/>
    <n v="89204"/>
    <s v="profit"/>
  </r>
  <r>
    <n v="22221"/>
    <s v="High"/>
    <n v="0.06"/>
    <n v="449.99"/>
    <n v="49"/>
    <n v="32"/>
    <s v="Matthew Berman"/>
    <s v="Delivery Truck"/>
    <x v="0"/>
    <x v="1"/>
    <x v="16"/>
    <s v="Jumbo Drum"/>
    <s v="Canon PC940 Copier"/>
    <n v="0.38"/>
    <x v="1"/>
    <s v="Oregon"/>
    <x v="26"/>
    <n v="97526"/>
    <d v="2013-06-12T00:00:00"/>
    <d v="2013-06-14T00:00:00"/>
    <n v="345"/>
    <n v="5"/>
    <n v="2157.25"/>
    <n v="89207"/>
    <s v="profit"/>
  </r>
  <r>
    <n v="23654"/>
    <s v="Not Specified"/>
    <n v="0.03"/>
    <n v="4.24"/>
    <n v="5.41"/>
    <n v="33"/>
    <s v="Ricky Hensley"/>
    <s v="Regular Air"/>
    <x v="0"/>
    <x v="0"/>
    <x v="13"/>
    <s v="Small Box"/>
    <s v="Storex DuraTech Recycled Plastic Frosted Binders"/>
    <n v="0.35"/>
    <x v="1"/>
    <s v="Oregon"/>
    <x v="27"/>
    <n v="97030"/>
    <d v="2010-06-15T00:00:00"/>
    <d v="2010-06-17T00:00:00"/>
    <n v="-84.437600000000003"/>
    <n v="13"/>
    <n v="58.68"/>
    <n v="89201"/>
    <s v="lose"/>
  </r>
  <r>
    <n v="23655"/>
    <s v="Not Specified"/>
    <n v="0.04"/>
    <n v="2.94"/>
    <n v="0.7"/>
    <n v="33"/>
    <s v="Ricky Hensley"/>
    <s v="Regular Air"/>
    <x v="0"/>
    <x v="0"/>
    <x v="1"/>
    <s v="Wrap Bag"/>
    <s v="Newell 338"/>
    <n v="0.57999999999999996"/>
    <x v="1"/>
    <s v="Oregon"/>
    <x v="27"/>
    <n v="97030"/>
    <d v="2010-06-15T00:00:00"/>
    <d v="2010-06-16T00:00:00"/>
    <n v="24.312000000000001"/>
    <n v="18"/>
    <n v="53.1"/>
    <n v="89201"/>
    <s v="profit"/>
  </r>
  <r>
    <n v="25327"/>
    <s v="Medium"/>
    <n v="0.05"/>
    <n v="4.82"/>
    <n v="5.24"/>
    <n v="33"/>
    <s v="Ricky Hensley"/>
    <s v="Regular Air"/>
    <x v="0"/>
    <x v="0"/>
    <x v="13"/>
    <s v="Small Box"/>
    <s v="Wilson Jones Turn Tabs Binder Tool for Ring Binders"/>
    <n v="0.39"/>
    <x v="1"/>
    <s v="Oregon"/>
    <x v="27"/>
    <n v="97030"/>
    <d v="2012-01-26T00:00:00"/>
    <d v="2012-01-27T00:00:00"/>
    <n v="-75.121679999999998"/>
    <n v="5"/>
    <n v="24.27"/>
    <n v="89205"/>
    <s v="lose"/>
  </r>
  <r>
    <n v="24531"/>
    <s v="Critical"/>
    <n v="0.05"/>
    <n v="70.98"/>
    <n v="30"/>
    <n v="33"/>
    <s v="Ricky Hensley"/>
    <s v="Delivery Truck"/>
    <x v="0"/>
    <x v="2"/>
    <x v="6"/>
    <s v="Jumbo Drum"/>
    <s v="Novimex High-Tech Fabric Mesh Task Chair"/>
    <n v="0.78"/>
    <x v="1"/>
    <s v="Oregon"/>
    <x v="27"/>
    <n v="97030"/>
    <d v="2013-08-16T00:00:00"/>
    <d v="2013-08-18T00:00:00"/>
    <n v="-162.15032000000002"/>
    <n v="9"/>
    <n v="640.97"/>
    <n v="89208"/>
    <s v="lose"/>
  </r>
  <r>
    <n v="24532"/>
    <s v="Critical"/>
    <n v="0.05"/>
    <n v="4.9800000000000004"/>
    <n v="4.7"/>
    <n v="33"/>
    <s v="Ricky Hensley"/>
    <s v="Regular Air"/>
    <x v="0"/>
    <x v="0"/>
    <x v="2"/>
    <s v="Small Box"/>
    <s v="Staples Copy Paper (20Lb. and 84 Bright)"/>
    <n v="0.38"/>
    <x v="1"/>
    <s v="Oregon"/>
    <x v="27"/>
    <n v="97030"/>
    <d v="2013-08-16T00:00:00"/>
    <d v="2013-08-18T00:00:00"/>
    <n v="-14.992640000000002"/>
    <n v="9"/>
    <n v="46.63"/>
    <n v="89208"/>
    <s v="lose"/>
  </r>
  <r>
    <n v="25223"/>
    <s v="Not Specified"/>
    <n v="0"/>
    <n v="6783.02"/>
    <n v="24.49"/>
    <n v="35"/>
    <s v="Milton Bland"/>
    <s v="Regular Air"/>
    <x v="2"/>
    <x v="1"/>
    <x v="5"/>
    <s v="Large Box"/>
    <s v="Polycom ViewStation™ ISDN Videoconferencing Unit"/>
    <n v="0.39"/>
    <x v="1"/>
    <s v="Oregon"/>
    <x v="27"/>
    <n v="97030"/>
    <d v="2012-11-27T00:00:00"/>
    <d v="2012-11-28T00:00:00"/>
    <n v="2396.8795800000025"/>
    <n v="3"/>
    <n v="21366.51"/>
    <n v="91256"/>
    <s v="profit"/>
  </r>
  <r>
    <n v="21026"/>
    <s v="Low"/>
    <n v="7.0000000000000007E-2"/>
    <n v="65.989999999999995"/>
    <n v="3.99"/>
    <n v="35"/>
    <s v="Milton Bland"/>
    <s v="Regular Air"/>
    <x v="2"/>
    <x v="1"/>
    <x v="4"/>
    <s v="Small Box"/>
    <s v="StarTAC 7760"/>
    <n v="0.59"/>
    <x v="1"/>
    <s v="Oregon"/>
    <x v="27"/>
    <n v="97030"/>
    <d v="2013-05-28T00:00:00"/>
    <d v="2013-06-02T00:00:00"/>
    <n v="165.50099999999998"/>
    <n v="7"/>
    <n v="394.37"/>
    <n v="91257"/>
    <s v="profit"/>
  </r>
  <r>
    <n v="25224"/>
    <s v="Not Specified"/>
    <n v="0.02"/>
    <n v="9.27"/>
    <n v="4.3899999999999997"/>
    <n v="36"/>
    <s v="Ray Morgan"/>
    <s v="Express Air"/>
    <x v="2"/>
    <x v="0"/>
    <x v="2"/>
    <s v="Wrap Bag"/>
    <s v="Wirebound Message Books, Four 2 3/4&quot; x 5&quot; Forms per Page, 600 Sets per Book"/>
    <n v="0.38"/>
    <x v="1"/>
    <s v="Oregon"/>
    <x v="28"/>
    <n v="97123"/>
    <d v="2012-11-27T00:00:00"/>
    <d v="2012-11-29T00:00:00"/>
    <n v="71.433999999999997"/>
    <n v="29"/>
    <n v="272.98"/>
    <n v="91256"/>
    <s v="profit"/>
  </r>
  <r>
    <n v="25225"/>
    <s v="Not Specified"/>
    <n v="0.03"/>
    <n v="6.68"/>
    <n v="6.15"/>
    <n v="36"/>
    <s v="Ray Morgan"/>
    <s v="Regular Air"/>
    <x v="2"/>
    <x v="0"/>
    <x v="2"/>
    <s v="Small Box"/>
    <s v="Xerox 1968"/>
    <n v="0.37"/>
    <x v="1"/>
    <s v="Oregon"/>
    <x v="28"/>
    <n v="97123"/>
    <d v="2012-11-27T00:00:00"/>
    <d v="2012-11-29T00:00:00"/>
    <n v="5.6500000000000057"/>
    <n v="10"/>
    <n v="73.81"/>
    <n v="91256"/>
    <s v="profit"/>
  </r>
  <r>
    <n v="25226"/>
    <s v="Not Specified"/>
    <n v="0.1"/>
    <n v="5.78"/>
    <n v="5.67"/>
    <n v="37"/>
    <s v="Stacy Chandler"/>
    <s v="Regular Air"/>
    <x v="2"/>
    <x v="0"/>
    <x v="2"/>
    <s v="Small Box"/>
    <s v="Xerox 1978"/>
    <n v="0.36"/>
    <x v="1"/>
    <s v="Oregon"/>
    <x v="29"/>
    <n v="97303"/>
    <d v="2012-11-27T00:00:00"/>
    <d v="2012-11-30T00:00:00"/>
    <n v="7.6700000000000088"/>
    <n v="11"/>
    <n v="62.59"/>
    <n v="91256"/>
    <s v="profit"/>
  </r>
  <r>
    <n v="20935"/>
    <s v="Medium"/>
    <n v="0.02"/>
    <n v="1.68"/>
    <n v="1.57"/>
    <n v="39"/>
    <s v="Ian L O'Donnell"/>
    <s v="Regular Air"/>
    <x v="0"/>
    <x v="0"/>
    <x v="1"/>
    <s v="Wrap Bag"/>
    <s v="Newell 323"/>
    <n v="0.59"/>
    <x v="0"/>
    <s v="Illinois"/>
    <x v="30"/>
    <n v="62002"/>
    <d v="2011-07-03T00:00:00"/>
    <d v="2011-07-04T00:00:00"/>
    <n v="-30.54"/>
    <n v="10"/>
    <n v="17.12"/>
    <n v="88682"/>
    <s v="lose"/>
  </r>
  <r>
    <n v="20936"/>
    <s v="Medium"/>
    <n v="0.1"/>
    <n v="7.08"/>
    <n v="2.35"/>
    <n v="39"/>
    <s v="Ian L O'Donnell"/>
    <s v="Regular Air"/>
    <x v="0"/>
    <x v="0"/>
    <x v="1"/>
    <s v="Wrap Bag"/>
    <s v="SANFORD Major Accent™ Highlighters"/>
    <n v="0.47"/>
    <x v="0"/>
    <s v="Illinois"/>
    <x v="30"/>
    <n v="62002"/>
    <d v="2011-07-03T00:00:00"/>
    <d v="2011-07-05T00:00:00"/>
    <n v="23.82"/>
    <n v="14"/>
    <n v="90.8"/>
    <n v="88682"/>
    <s v="profit"/>
  </r>
  <r>
    <n v="18911"/>
    <s v="Critical"/>
    <n v="7.0000000000000007E-2"/>
    <n v="28.15"/>
    <n v="8.99"/>
    <n v="39"/>
    <s v="Ian L O'Donnell"/>
    <s v="Express Air"/>
    <x v="0"/>
    <x v="0"/>
    <x v="1"/>
    <s v="Small Pack"/>
    <s v="Boston Electric Pencil Sharpener, Model 1818, Charcoal Black"/>
    <n v="0.56999999999999995"/>
    <x v="0"/>
    <s v="Illinois"/>
    <x v="30"/>
    <n v="62002"/>
    <d v="2013-06-12T00:00:00"/>
    <d v="2013-06-15T00:00:00"/>
    <n v="-15.463999999999999"/>
    <n v="4"/>
    <n v="113.59"/>
    <n v="88684"/>
    <s v="lose"/>
  </r>
  <r>
    <n v="18673"/>
    <s v="Not Specified"/>
    <n v="0.09"/>
    <n v="7.98"/>
    <n v="6.5"/>
    <n v="40"/>
    <s v="Seth Grimes"/>
    <s v="Regular Air"/>
    <x v="0"/>
    <x v="0"/>
    <x v="14"/>
    <s v="Medium Box"/>
    <s v="Iris Project Case"/>
    <n v="0.59"/>
    <x v="1"/>
    <s v="Washington"/>
    <x v="1"/>
    <n v="98221"/>
    <d v="2013-03-21T00:00:00"/>
    <d v="2013-03-23T00:00:00"/>
    <n v="-71.44"/>
    <n v="4"/>
    <n v="30.96"/>
    <n v="88683"/>
    <s v="lose"/>
  </r>
  <r>
    <n v="22406"/>
    <s v="Not Specified"/>
    <n v="0.09"/>
    <n v="45.99"/>
    <n v="4.99"/>
    <n v="42"/>
    <s v="Alexandra Fuller"/>
    <s v="Regular Air"/>
    <x v="3"/>
    <x v="1"/>
    <x v="4"/>
    <s v="Small Box"/>
    <s v="KF 788"/>
    <n v="0.56000000000000005"/>
    <x v="1"/>
    <s v="Washington"/>
    <x v="31"/>
    <n v="98373"/>
    <d v="2012-11-05T00:00:00"/>
    <d v="2012-11-06T00:00:00"/>
    <n v="24.186800000000034"/>
    <n v="8"/>
    <n v="299.74"/>
    <n v="91455"/>
    <s v="profit"/>
  </r>
  <r>
    <n v="23753"/>
    <s v="Not Specified"/>
    <n v="7.0000000000000007E-2"/>
    <n v="8.09"/>
    <n v="7.96"/>
    <n v="42"/>
    <s v="Alexandra Fuller"/>
    <s v="Regular Air"/>
    <x v="3"/>
    <x v="2"/>
    <x v="11"/>
    <s v="Small Box"/>
    <s v="6&quot; Cubicle Wall Clock, Black"/>
    <n v="0.49"/>
    <x v="1"/>
    <s v="Washington"/>
    <x v="31"/>
    <n v="98373"/>
    <d v="2013-11-26T00:00:00"/>
    <d v="2013-11-29T00:00:00"/>
    <n v="63.484480000000019"/>
    <n v="36"/>
    <n v="291.56"/>
    <n v="91458"/>
    <s v="profit"/>
  </r>
  <r>
    <n v="23754"/>
    <s v="Not Specified"/>
    <n v="0.03"/>
    <n v="20.99"/>
    <n v="1.25"/>
    <n v="42"/>
    <s v="Alexandra Fuller"/>
    <s v="Regular Air"/>
    <x v="3"/>
    <x v="1"/>
    <x v="4"/>
    <s v="Small Pack"/>
    <s v="Accessory29"/>
    <n v="0.83"/>
    <x v="1"/>
    <s v="Washington"/>
    <x v="31"/>
    <n v="98373"/>
    <d v="2013-11-26T00:00:00"/>
    <d v="2013-11-27T00:00:00"/>
    <n v="43.271712000000022"/>
    <n v="9"/>
    <n v="158.27000000000001"/>
    <n v="91458"/>
    <s v="profit"/>
  </r>
  <r>
    <n v="25933"/>
    <s v="High"/>
    <n v="0"/>
    <n v="99.99"/>
    <n v="19.989999999999998"/>
    <n v="43"/>
    <s v="Theodore Moran"/>
    <s v="Regular Air"/>
    <x v="3"/>
    <x v="1"/>
    <x v="5"/>
    <s v="Small Box"/>
    <s v="AT&amp;T 2230 Dual Handset Phone With Caller ID/Call Waiting"/>
    <n v="0.52"/>
    <x v="1"/>
    <s v="Washington"/>
    <x v="32"/>
    <n v="98052"/>
    <d v="2010-11-10T00:00:00"/>
    <d v="2010-11-11T00:00:00"/>
    <n v="25.913820000000015"/>
    <n v="6"/>
    <n v="647.07000000000005"/>
    <n v="91454"/>
    <s v="profit"/>
  </r>
  <r>
    <n v="25438"/>
    <s v="Low"/>
    <n v="0.05"/>
    <n v="9.31"/>
    <n v="3.98"/>
    <n v="43"/>
    <s v="Theodore Moran"/>
    <s v="Regular Air"/>
    <x v="3"/>
    <x v="0"/>
    <x v="3"/>
    <s v="Small Pack"/>
    <s v="Acme® Forged Steel Scissors with Black Enamel Handles"/>
    <n v="0.56000000000000005"/>
    <x v="1"/>
    <s v="Washington"/>
    <x v="32"/>
    <n v="98052"/>
    <d v="2013-02-26T00:00:00"/>
    <d v="2013-03-04T00:00:00"/>
    <n v="-17.579999999999998"/>
    <n v="9"/>
    <n v="83.01"/>
    <n v="91456"/>
    <s v="lose"/>
  </r>
  <r>
    <n v="25331"/>
    <s v="Critical"/>
    <n v="0.06"/>
    <n v="95.98"/>
    <n v="58.2"/>
    <n v="43"/>
    <s v="Theodore Moran"/>
    <s v="Delivery Truck"/>
    <x v="3"/>
    <x v="2"/>
    <x v="6"/>
    <s v="Jumbo Drum"/>
    <s v="Global Deluxe Office Fabric Chairs"/>
    <n v="0.57999999999999996"/>
    <x v="1"/>
    <s v="Washington"/>
    <x v="32"/>
    <n v="98052"/>
    <d v="2013-08-30T00:00:00"/>
    <d v="2013-09-01T00:00:00"/>
    <n v="-336.38464000000005"/>
    <n v="15"/>
    <n v="1396.96"/>
    <n v="91457"/>
    <s v="lose"/>
  </r>
  <r>
    <n v="23651"/>
    <s v="Medium"/>
    <n v="0.1"/>
    <n v="39.479999999999997"/>
    <n v="3.99"/>
    <n v="45"/>
    <s v="Melinda Sloan"/>
    <s v="Regular Air"/>
    <x v="1"/>
    <x v="0"/>
    <x v="7"/>
    <s v="Small Box"/>
    <s v="Belkin 7 Outlet SurgeMaster Surge Protector with Phone Protection"/>
    <n v="0.56000000000000005"/>
    <x v="0"/>
    <s v="Texas"/>
    <x v="33"/>
    <n v="75019"/>
    <d v="2012-02-24T00:00:00"/>
    <d v="2012-02-26T00:00:00"/>
    <n v="338.62439999999998"/>
    <n v="13"/>
    <n v="490.76"/>
    <n v="91578"/>
    <s v="profit"/>
  </r>
  <r>
    <n v="25399"/>
    <s v="Not Specified"/>
    <n v="0.08"/>
    <n v="5.81"/>
    <n v="3.37"/>
    <n v="45"/>
    <s v="Melinda Sloan"/>
    <s v="Regular Air"/>
    <x v="1"/>
    <x v="0"/>
    <x v="12"/>
    <s v="Wrap Bag"/>
    <s v="Advantus Push Pins, Aluminum Head"/>
    <n v="0.54"/>
    <x v="0"/>
    <s v="Texas"/>
    <x v="33"/>
    <n v="75019"/>
    <d v="2012-09-23T00:00:00"/>
    <d v="2012-09-23T00:00:00"/>
    <n v="-51.25"/>
    <n v="18"/>
    <n v="97.85"/>
    <n v="91579"/>
    <s v="lose"/>
  </r>
  <r>
    <n v="25397"/>
    <s v="Not Specified"/>
    <n v="0"/>
    <n v="30.97"/>
    <n v="4"/>
    <n v="46"/>
    <s v="Anne Nguyen"/>
    <s v="Regular Air"/>
    <x v="1"/>
    <x v="1"/>
    <x v="15"/>
    <s v="Small Box"/>
    <s v="Microsoft Multimedia Keyboard"/>
    <n v="0.74"/>
    <x v="3"/>
    <s v="Virginia"/>
    <x v="34"/>
    <n v="23834"/>
    <d v="2012-09-23T00:00:00"/>
    <d v="2012-09-25T00:00:00"/>
    <n v="21.623999999999999"/>
    <n v="3"/>
    <n v="94.62"/>
    <n v="91579"/>
    <s v="profit"/>
  </r>
  <r>
    <n v="25398"/>
    <s v="Not Specified"/>
    <n v="0"/>
    <n v="17.670000000000002"/>
    <n v="8.99"/>
    <n v="46"/>
    <s v="Anne Nguyen"/>
    <s v="Regular Air"/>
    <x v="1"/>
    <x v="2"/>
    <x v="11"/>
    <s v="Small Pack"/>
    <s v="Executive Impressions 12&quot; Wall Clock"/>
    <n v="0.47"/>
    <x v="3"/>
    <s v="Virginia"/>
    <x v="34"/>
    <n v="23834"/>
    <d v="2012-09-23T00:00:00"/>
    <d v="2012-09-25T00:00:00"/>
    <n v="-78.091999999999999"/>
    <n v="20"/>
    <n v="368.39"/>
    <n v="91579"/>
    <s v="lose"/>
  </r>
  <r>
    <n v="20727"/>
    <s v="Medium"/>
    <n v="0.06"/>
    <n v="17.98"/>
    <n v="8.51"/>
    <n v="48"/>
    <s v="Geoffrey Hewitt"/>
    <s v="Regular Air"/>
    <x v="0"/>
    <x v="1"/>
    <x v="5"/>
    <s v="Medium Box"/>
    <s v="Canon P1-DHIII Palm Printing Calculator"/>
    <n v="0.4"/>
    <x v="0"/>
    <s v="Illinois"/>
    <x v="35"/>
    <n v="62701"/>
    <d v="2011-08-15T00:00:00"/>
    <d v="2011-08-15T00:00:00"/>
    <n v="-27.600923999999999"/>
    <n v="1"/>
    <n v="21.16"/>
    <n v="87712"/>
    <s v="lose"/>
  </r>
  <r>
    <n v="19337"/>
    <s v="Medium"/>
    <n v="7.0000000000000007E-2"/>
    <n v="4.13"/>
    <n v="0.5"/>
    <n v="48"/>
    <s v="Geoffrey Hewitt"/>
    <s v="Regular Air"/>
    <x v="0"/>
    <x v="0"/>
    <x v="0"/>
    <s v="Small Box"/>
    <s v="Avery 506"/>
    <n v="0.39"/>
    <x v="0"/>
    <s v="Illinois"/>
    <x v="35"/>
    <n v="62701"/>
    <d v="2012-08-13T00:00:00"/>
    <d v="2012-08-16T00:00:00"/>
    <n v="60.809699999999992"/>
    <n v="22"/>
    <n v="88.13"/>
    <n v="87713"/>
    <s v="profit"/>
  </r>
  <r>
    <n v="18362"/>
    <s v="High"/>
    <n v="0.03"/>
    <n v="7.31"/>
    <n v="0.49"/>
    <n v="48"/>
    <s v="Geoffrey Hewitt"/>
    <s v="Regular Air"/>
    <x v="0"/>
    <x v="0"/>
    <x v="0"/>
    <s v="Small Box"/>
    <s v="Self-Adhesive Address Labels for Typewriters by Universal"/>
    <n v="0.38"/>
    <x v="0"/>
    <s v="Illinois"/>
    <x v="35"/>
    <n v="62701"/>
    <d v="2012-10-10T00:00:00"/>
    <d v="2012-10-11T00:00:00"/>
    <n v="94.819799999999987"/>
    <n v="19"/>
    <n v="137.41999999999999"/>
    <n v="87714"/>
    <s v="profit"/>
  </r>
  <r>
    <n v="18363"/>
    <s v="High"/>
    <n v="0.01"/>
    <n v="20.99"/>
    <n v="2.5"/>
    <n v="48"/>
    <s v="Geoffrey Hewitt"/>
    <s v="Regular Air"/>
    <x v="0"/>
    <x v="1"/>
    <x v="4"/>
    <s v="Wrap Bag"/>
    <s v="Accessory37"/>
    <n v="0.81"/>
    <x v="0"/>
    <s v="Illinois"/>
    <x v="35"/>
    <n v="62701"/>
    <d v="2012-10-10T00:00:00"/>
    <d v="2012-10-11T00:00:00"/>
    <n v="-85.274640000000005"/>
    <n v="12"/>
    <n v="213.02"/>
    <n v="87714"/>
    <s v="lose"/>
  </r>
  <r>
    <n v="20726"/>
    <s v="High"/>
    <n v="0.06"/>
    <n v="39.24"/>
    <n v="1.99"/>
    <n v="48"/>
    <s v="Geoffrey Hewitt"/>
    <s v="Regular Air"/>
    <x v="0"/>
    <x v="1"/>
    <x v="15"/>
    <s v="Small Pack"/>
    <s v="Verbatim DVD-R 4.7GB authoring disc"/>
    <n v="0.51"/>
    <x v="0"/>
    <s v="Illinois"/>
    <x v="35"/>
    <n v="62701"/>
    <d v="2013-01-11T00:00:00"/>
    <d v="2013-01-12T00:00:00"/>
    <n v="229.05930000000001"/>
    <n v="9"/>
    <n v="331.97"/>
    <n v="87715"/>
    <s v="profit"/>
  </r>
  <r>
    <n v="23944"/>
    <s v="High"/>
    <n v="0.08"/>
    <n v="67.84"/>
    <n v="0.99"/>
    <n v="49"/>
    <s v="Terri Lyons"/>
    <s v="Regular Air"/>
    <x v="0"/>
    <x v="0"/>
    <x v="7"/>
    <s v="Small Box"/>
    <s v="Fellowes Command Center 5-outlet power strip"/>
    <n v="0.57999999999999996"/>
    <x v="0"/>
    <s v="Illinois"/>
    <x v="36"/>
    <n v="60107"/>
    <d v="2011-03-29T00:00:00"/>
    <d v="2011-03-29T00:00:00"/>
    <n v="-12.82"/>
    <n v="1"/>
    <n v="64.91"/>
    <n v="87710"/>
    <s v="lose"/>
  </r>
  <r>
    <n v="21138"/>
    <s v="High"/>
    <n v="0.04"/>
    <n v="7.64"/>
    <n v="1.39"/>
    <n v="49"/>
    <s v="Terri Lyons"/>
    <s v="Express Air"/>
    <x v="0"/>
    <x v="0"/>
    <x v="10"/>
    <s v="Small Box"/>
    <s v="#10- 4 1/8&quot; x 9 1/2&quot; Security-Tint Envelopes"/>
    <n v="0.36"/>
    <x v="0"/>
    <s v="Illinois"/>
    <x v="36"/>
    <n v="60107"/>
    <d v="2011-05-18T00:00:00"/>
    <d v="2011-05-19T00:00:00"/>
    <n v="7.27"/>
    <n v="1"/>
    <n v="15.42"/>
    <n v="87711"/>
    <s v="profit"/>
  </r>
  <r>
    <n v="20728"/>
    <s v="Medium"/>
    <n v="0.04"/>
    <n v="12.95"/>
    <n v="4.9800000000000004"/>
    <n v="49"/>
    <s v="Terri Lyons"/>
    <s v="Regular Air"/>
    <x v="0"/>
    <x v="0"/>
    <x v="13"/>
    <s v="Small Box"/>
    <s v="GBC Binding covers"/>
    <n v="0.4"/>
    <x v="0"/>
    <s v="Illinois"/>
    <x v="36"/>
    <n v="60107"/>
    <d v="2011-08-15T00:00:00"/>
    <d v="2011-08-17T00:00:00"/>
    <n v="18.882579999999997"/>
    <n v="5"/>
    <n v="69.400000000000006"/>
    <n v="87712"/>
    <s v="profit"/>
  </r>
  <r>
    <n v="23662"/>
    <s v="Low"/>
    <n v="0"/>
    <n v="65.989999999999995"/>
    <n v="5.31"/>
    <n v="49"/>
    <s v="Terri Lyons"/>
    <s v="Regular Air"/>
    <x v="0"/>
    <x v="1"/>
    <x v="4"/>
    <s v="Small Box"/>
    <s v="3390"/>
    <n v="0.56999999999999995"/>
    <x v="0"/>
    <s v="Illinois"/>
    <x v="36"/>
    <n v="60107"/>
    <d v="2013-02-17T00:00:00"/>
    <d v="2013-02-19T00:00:00"/>
    <n v="391.7199"/>
    <n v="10"/>
    <n v="567.71"/>
    <n v="87716"/>
    <s v="profit"/>
  </r>
  <r>
    <n v="23802"/>
    <s v="Medium"/>
    <n v="0.1"/>
    <n v="30.73"/>
    <n v="4"/>
    <n v="49"/>
    <s v="Terri Lyons"/>
    <s v="Regular Air"/>
    <x v="0"/>
    <x v="1"/>
    <x v="15"/>
    <s v="Small Box"/>
    <s v="Fellowes 17-key keypad for PS/2 interface"/>
    <n v="0.75"/>
    <x v="0"/>
    <s v="Illinois"/>
    <x v="36"/>
    <n v="60107"/>
    <d v="2013-03-02T00:00:00"/>
    <d v="2013-03-03T00:00:00"/>
    <n v="-45.1"/>
    <n v="7"/>
    <n v="208.12"/>
    <n v="87717"/>
    <s v="lose"/>
  </r>
  <r>
    <n v="21300"/>
    <s v="Critical"/>
    <n v="0.06"/>
    <n v="200.97"/>
    <n v="15.59"/>
    <n v="49"/>
    <s v="Terri Lyons"/>
    <s v="Delivery Truck"/>
    <x v="0"/>
    <x v="1"/>
    <x v="5"/>
    <s v="Jumbo Drum"/>
    <s v="Hewlett-Packard Deskjet 6122 Color Inkjet Printer"/>
    <n v="0.36"/>
    <x v="0"/>
    <s v="Illinois"/>
    <x v="36"/>
    <n v="60107"/>
    <d v="2013-03-12T00:00:00"/>
    <d v="2013-03-14T00:00:00"/>
    <n v="526.60799999999995"/>
    <n v="4"/>
    <n v="763.2"/>
    <n v="87718"/>
    <s v="profit"/>
  </r>
  <r>
    <n v="22691"/>
    <s v="Medium"/>
    <n v="0.09"/>
    <n v="2.6"/>
    <n v="2.4"/>
    <n v="49"/>
    <s v="Terri Lyons"/>
    <s v="Regular Air"/>
    <x v="0"/>
    <x v="0"/>
    <x v="1"/>
    <s v="Wrap Bag"/>
    <s v="12 Colored Short Pencils"/>
    <n v="0.57999999999999996"/>
    <x v="0"/>
    <s v="Illinois"/>
    <x v="36"/>
    <n v="60107"/>
    <d v="2013-10-06T00:00:00"/>
    <d v="2013-10-07T00:00:00"/>
    <n v="-17.68"/>
    <n v="6"/>
    <n v="16.64"/>
    <n v="87719"/>
    <s v="lose"/>
  </r>
  <r>
    <n v="22692"/>
    <s v="Medium"/>
    <n v="7.0000000000000007E-2"/>
    <n v="14.97"/>
    <n v="7.51"/>
    <n v="49"/>
    <s v="Terri Lyons"/>
    <s v="Regular Air"/>
    <x v="0"/>
    <x v="0"/>
    <x v="14"/>
    <s v="Small Box"/>
    <s v="Pizazz® Global Quick File™"/>
    <n v="0.56999999999999995"/>
    <x v="0"/>
    <s v="Illinois"/>
    <x v="36"/>
    <n v="60107"/>
    <d v="2013-10-06T00:00:00"/>
    <d v="2013-10-08T00:00:00"/>
    <n v="-30.48"/>
    <n v="4"/>
    <n v="63.9"/>
    <n v="87719"/>
    <s v="lose"/>
  </r>
  <r>
    <n v="23945"/>
    <s v="High"/>
    <n v="0.04"/>
    <n v="276.2"/>
    <n v="24.49"/>
    <n v="50"/>
    <s v="Dawn Bailey"/>
    <s v="Regular Air"/>
    <x v="0"/>
    <x v="2"/>
    <x v="6"/>
    <s v="Large Box"/>
    <s v="SAFCO Arco Folding Chair"/>
    <m/>
    <x v="0"/>
    <s v="Illinois"/>
    <x v="37"/>
    <n v="60477"/>
    <d v="2011-03-29T00:00:00"/>
    <d v="2011-04-01T00:00:00"/>
    <n v="1585.0886999999998"/>
    <n v="8"/>
    <n v="2297.23"/>
    <n v="87710"/>
    <s v="profit"/>
  </r>
  <r>
    <n v="18551"/>
    <s v="Not Specified"/>
    <n v="0"/>
    <n v="115.99"/>
    <n v="2.5"/>
    <n v="52"/>
    <s v="Lorraine Kelly"/>
    <s v="Regular Air"/>
    <x v="0"/>
    <x v="1"/>
    <x v="4"/>
    <s v="Small Box"/>
    <s v="6160"/>
    <n v="0.56999999999999995"/>
    <x v="1"/>
    <s v="Washington"/>
    <x v="31"/>
    <n v="98373"/>
    <d v="2010-09-10T00:00:00"/>
    <d v="2010-09-10T00:00:00"/>
    <n v="162.666"/>
    <n v="6"/>
    <n v="627.04"/>
    <n v="88426"/>
    <s v="profit"/>
  </r>
  <r>
    <n v="19341"/>
    <s v="Critical"/>
    <n v="0.02"/>
    <n v="40.97"/>
    <n v="1.99"/>
    <n v="52"/>
    <s v="Lorraine Kelly"/>
    <s v="Regular Air"/>
    <x v="0"/>
    <x v="1"/>
    <x v="15"/>
    <s v="Small Pack"/>
    <s v="TDK 4.7GB DVD-R Spindle, 15/Pack"/>
    <n v="0.42"/>
    <x v="1"/>
    <s v="Washington"/>
    <x v="31"/>
    <n v="98373"/>
    <d v="2011-09-10T00:00:00"/>
    <d v="2011-09-11T00:00:00"/>
    <n v="378.16139999999996"/>
    <n v="13"/>
    <n v="548.05999999999995"/>
    <n v="88427"/>
    <s v="profit"/>
  </r>
  <r>
    <n v="18666"/>
    <s v="Critical"/>
    <n v="0.08"/>
    <n v="7.7"/>
    <n v="3.68"/>
    <n v="52"/>
    <s v="Lorraine Kelly"/>
    <s v="Regular Air"/>
    <x v="0"/>
    <x v="2"/>
    <x v="11"/>
    <s v="Wrap Bag"/>
    <s v="Deflect-O® Glasstique™ Clear Desk Accessories"/>
    <n v="0.52"/>
    <x v="1"/>
    <s v="Washington"/>
    <x v="31"/>
    <n v="98373"/>
    <d v="2012-11-06T00:00:00"/>
    <d v="2012-11-07T00:00:00"/>
    <n v="3.328000000000003"/>
    <n v="17"/>
    <n v="129.57"/>
    <n v="88428"/>
    <s v="profit"/>
  </r>
  <r>
    <n v="22117"/>
    <s v="Critical"/>
    <n v="7.0000000000000007E-2"/>
    <n v="3502.14"/>
    <n v="8.73"/>
    <n v="53"/>
    <s v="Sidney Russell Austin"/>
    <s v="Delivery Truck"/>
    <x v="0"/>
    <x v="1"/>
    <x v="5"/>
    <s v="Jumbo Box"/>
    <s v="Okidata Pacemark 4410N Wide Format Dot Matrix Printer"/>
    <n v="0.56999999999999995"/>
    <x v="1"/>
    <s v="Washington"/>
    <x v="32"/>
    <n v="98052"/>
    <d v="2010-07-28T00:00:00"/>
    <d v="2010-07-30T00:00:00"/>
    <n v="-6923.5991999999997"/>
    <n v="1"/>
    <n v="3267.55"/>
    <n v="88425"/>
    <s v="lose"/>
  </r>
  <r>
    <n v="18552"/>
    <s v="Not Specified"/>
    <n v="0.02"/>
    <n v="5.98"/>
    <n v="5.79"/>
    <n v="53"/>
    <s v="Sidney Russell Austin"/>
    <s v="Regular Air"/>
    <x v="0"/>
    <x v="0"/>
    <x v="2"/>
    <s v="Small Box"/>
    <s v="Xerox 1903"/>
    <n v="0.36"/>
    <x v="1"/>
    <s v="Washington"/>
    <x v="32"/>
    <n v="98052"/>
    <d v="2010-09-10T00:00:00"/>
    <d v="2010-09-11T00:00:00"/>
    <n v="-67.489999999999995"/>
    <n v="17"/>
    <n v="110.19"/>
    <n v="88426"/>
    <s v="lose"/>
  </r>
  <r>
    <n v="21677"/>
    <s v="Low"/>
    <n v="0.09"/>
    <n v="3.08"/>
    <n v="0.99"/>
    <n v="53"/>
    <s v="Sidney Russell Austin"/>
    <s v="Regular Air"/>
    <x v="0"/>
    <x v="0"/>
    <x v="0"/>
    <s v="Small Box"/>
    <s v="Avery 481"/>
    <n v="0.37"/>
    <x v="1"/>
    <s v="Washington"/>
    <x v="32"/>
    <n v="98052"/>
    <d v="2013-02-19T00:00:00"/>
    <d v="2013-02-21T00:00:00"/>
    <n v="23.156400000000001"/>
    <n v="11"/>
    <n v="33.56"/>
    <n v="88429"/>
    <s v="profit"/>
  </r>
  <r>
    <n v="19968"/>
    <s v="High"/>
    <n v="0.03"/>
    <n v="44.43"/>
    <n v="46.59"/>
    <n v="55"/>
    <s v="Marvin Hawley"/>
    <s v="Delivery Truck"/>
    <x v="1"/>
    <x v="2"/>
    <x v="9"/>
    <s v="Jumbo Box"/>
    <s v="Hon 61000 Series Interactive Training Tables"/>
    <n v="0.67"/>
    <x v="2"/>
    <s v="New York"/>
    <x v="12"/>
    <n v="13210"/>
    <d v="2011-10-06T00:00:00"/>
    <d v="2011-10-07T00:00:00"/>
    <n v="-1513.2648960000004"/>
    <n v="14"/>
    <n v="666.63"/>
    <n v="88076"/>
    <s v="lose"/>
  </r>
  <r>
    <n v="19969"/>
    <s v="Low"/>
    <n v="7.0000000000000007E-2"/>
    <n v="130.97999999999999"/>
    <n v="54.74"/>
    <n v="55"/>
    <s v="Marvin Hawley"/>
    <s v="Delivery Truck"/>
    <x v="3"/>
    <x v="2"/>
    <x v="8"/>
    <s v="Jumbo Box"/>
    <s v="O'Sullivan Elevations Bookcase, Cherry Finish"/>
    <n v="0.69"/>
    <x v="2"/>
    <s v="New York"/>
    <x v="12"/>
    <n v="13210"/>
    <d v="2011-10-20T00:00:00"/>
    <d v="2011-10-25T00:00:00"/>
    <n v="-414.18"/>
    <n v="6"/>
    <n v="814.6"/>
    <n v="88077"/>
    <s v="lose"/>
  </r>
  <r>
    <n v="18469"/>
    <s v="Low"/>
    <n v="0.01"/>
    <n v="15.68"/>
    <n v="3.73"/>
    <n v="55"/>
    <s v="Marvin Hawley"/>
    <s v="Regular Air"/>
    <x v="3"/>
    <x v="2"/>
    <x v="11"/>
    <s v="Small Pack"/>
    <s v="Artistic Insta-Plaque"/>
    <n v="0.46"/>
    <x v="2"/>
    <s v="New York"/>
    <x v="12"/>
    <n v="13210"/>
    <d v="2013-04-10T00:00:00"/>
    <d v="2013-04-10T00:00:00"/>
    <n v="23.563499999999998"/>
    <n v="2"/>
    <n v="34.15"/>
    <n v="88081"/>
    <s v="profit"/>
  </r>
  <r>
    <n v="18470"/>
    <s v="Low"/>
    <n v="0.04"/>
    <n v="71.37"/>
    <n v="69"/>
    <n v="55"/>
    <s v="Marvin Hawley"/>
    <s v="Express Air"/>
    <x v="3"/>
    <x v="2"/>
    <x v="9"/>
    <s v="Large Box"/>
    <s v="Lesro Sheffield Collection Coffee Table, End Table, Center Table, Corner Table"/>
    <n v="0.68"/>
    <x v="2"/>
    <s v="New York"/>
    <x v="12"/>
    <n v="13210"/>
    <d v="2013-04-10T00:00:00"/>
    <d v="2013-04-14T00:00:00"/>
    <n v="54.598050000000008"/>
    <n v="11"/>
    <n v="761.52"/>
    <n v="88081"/>
    <s v="profit"/>
  </r>
  <r>
    <n v="20697"/>
    <s v="Medium"/>
    <n v="0.06"/>
    <n v="3.8"/>
    <n v="1.49"/>
    <n v="56"/>
    <s v="Randall Montgomery"/>
    <s v="Regular Air"/>
    <x v="3"/>
    <x v="0"/>
    <x v="13"/>
    <s v="Small Box"/>
    <s v="Durable Pressboard Binders"/>
    <n v="0.38"/>
    <x v="2"/>
    <s v="New York"/>
    <x v="38"/>
    <n v="14150"/>
    <d v="2010-10-20T00:00:00"/>
    <d v="2010-10-21T00:00:00"/>
    <n v="19.6282"/>
    <n v="20"/>
    <n v="73.55"/>
    <n v="88075"/>
    <s v="profit"/>
  </r>
  <r>
    <n v="20698"/>
    <s v="Medium"/>
    <n v="0.06"/>
    <n v="1.76"/>
    <n v="0.7"/>
    <n v="56"/>
    <s v="Randall Montgomery"/>
    <s v="Regular Air"/>
    <x v="3"/>
    <x v="0"/>
    <x v="1"/>
    <s v="Wrap Bag"/>
    <s v="Newell 310"/>
    <n v="0.56000000000000005"/>
    <x v="2"/>
    <s v="New York"/>
    <x v="38"/>
    <n v="14150"/>
    <d v="2010-10-20T00:00:00"/>
    <d v="2010-10-21T00:00:00"/>
    <n v="-1.6524000000000001"/>
    <n v="17"/>
    <n v="29.57"/>
    <n v="88075"/>
    <s v="lose"/>
  </r>
  <r>
    <n v="19970"/>
    <s v="Low"/>
    <n v="0.04"/>
    <n v="4.76"/>
    <n v="3.01"/>
    <n v="56"/>
    <s v="Randall Montgomery"/>
    <s v="Regular Air"/>
    <x v="3"/>
    <x v="0"/>
    <x v="2"/>
    <s v="Wrap Bag"/>
    <s v="TOPS Voice Message Log Book, Flash Format"/>
    <n v="0.36"/>
    <x v="2"/>
    <s v="New York"/>
    <x v="38"/>
    <n v="14150"/>
    <d v="2011-10-20T00:00:00"/>
    <d v="2011-10-27T00:00:00"/>
    <n v="-7.9488000000000003"/>
    <n v="23"/>
    <n v="109.64"/>
    <n v="88077"/>
    <s v="lose"/>
  </r>
  <r>
    <n v="24218"/>
    <s v="High"/>
    <n v="0.01"/>
    <n v="5.84"/>
    <n v="1.2"/>
    <n v="56"/>
    <s v="Randall Montgomery"/>
    <s v="Express Air"/>
    <x v="3"/>
    <x v="0"/>
    <x v="1"/>
    <s v="Wrap Bag"/>
    <s v="Newell 312"/>
    <n v="0.55000000000000004"/>
    <x v="2"/>
    <s v="New York"/>
    <x v="38"/>
    <n v="14150"/>
    <d v="2013-01-11T00:00:00"/>
    <d v="2013-01-13T00:00:00"/>
    <n v="47.097200000000001"/>
    <n v="11"/>
    <n v="68.790000000000006"/>
    <n v="88079"/>
    <s v="profit"/>
  </r>
  <r>
    <n v="23305"/>
    <s v="Not Specified"/>
    <n v="0.1"/>
    <n v="5.94"/>
    <n v="9.92"/>
    <n v="56"/>
    <s v="Randall Montgomery"/>
    <s v="Regular Air"/>
    <x v="3"/>
    <x v="0"/>
    <x v="13"/>
    <s v="Small Box"/>
    <s v="Storex Dura Pro™ Binders"/>
    <n v="0.38"/>
    <x v="2"/>
    <s v="New York"/>
    <x v="38"/>
    <n v="14150"/>
    <d v="2013-02-08T00:00:00"/>
    <d v="2013-02-09T00:00:00"/>
    <n v="-211.05950000000001"/>
    <n v="7"/>
    <n v="40.94"/>
    <n v="88080"/>
    <s v="lose"/>
  </r>
  <r>
    <n v="23306"/>
    <s v="Not Specified"/>
    <n v="0.1"/>
    <n v="65.989999999999995"/>
    <n v="2.5"/>
    <n v="56"/>
    <s v="Randall Montgomery"/>
    <s v="Regular Air"/>
    <x v="3"/>
    <x v="1"/>
    <x v="4"/>
    <s v="Small Box"/>
    <s v="6190"/>
    <n v="0.55000000000000004"/>
    <x v="2"/>
    <s v="New York"/>
    <x v="38"/>
    <n v="14150"/>
    <d v="2013-02-08T00:00:00"/>
    <d v="2013-02-09T00:00:00"/>
    <n v="186.417"/>
    <n v="6"/>
    <n v="311.98"/>
    <n v="88080"/>
    <s v="profit"/>
  </r>
  <r>
    <n v="22008"/>
    <s v="Low"/>
    <n v="0.1"/>
    <n v="525.98"/>
    <n v="19.989999999999998"/>
    <n v="56"/>
    <s v="Randall Montgomery"/>
    <s v="Regular Air"/>
    <x v="3"/>
    <x v="0"/>
    <x v="13"/>
    <s v="Small Box"/>
    <s v="GBC DocuBind 300 Electric Binding Machine"/>
    <n v="0.37"/>
    <x v="2"/>
    <s v="New York"/>
    <x v="38"/>
    <n v="14150"/>
    <d v="2013-12-27T00:00:00"/>
    <d v="2013-12-30T00:00:00"/>
    <n v="5291.4650999999994"/>
    <n v="15"/>
    <n v="7668.79"/>
    <n v="88082"/>
    <s v="profit"/>
  </r>
  <r>
    <n v="22009"/>
    <s v="Low"/>
    <n v="0.1"/>
    <n v="115.99"/>
    <n v="8.99"/>
    <n v="56"/>
    <s v="Randall Montgomery"/>
    <s v="Regular Air"/>
    <x v="3"/>
    <x v="1"/>
    <x v="4"/>
    <s v="Small Box"/>
    <s v="5185"/>
    <n v="0.57999999999999996"/>
    <x v="2"/>
    <s v="New York"/>
    <x v="38"/>
    <n v="14150"/>
    <d v="2013-12-27T00:00:00"/>
    <d v="2013-12-29T00:00:00"/>
    <n v="1176.724224"/>
    <n v="21"/>
    <n v="1941.74"/>
    <n v="88082"/>
    <s v="profit"/>
  </r>
  <r>
    <n v="26008"/>
    <s v="Medium"/>
    <n v="0.06"/>
    <n v="11.66"/>
    <n v="7.95"/>
    <n v="57"/>
    <s v="Kimberly Epstein"/>
    <s v="Regular Air"/>
    <x v="3"/>
    <x v="0"/>
    <x v="1"/>
    <s v="Small Pack"/>
    <s v="Hunt BOSTON® Vista® Battery-Operated Pencil Sharpener, Black"/>
    <n v="0.57999999999999996"/>
    <x v="2"/>
    <s v="New York"/>
    <x v="39"/>
    <n v="12180"/>
    <d v="2012-01-21T00:00:00"/>
    <d v="2012-01-23T00:00:00"/>
    <n v="-143.8648"/>
    <n v="10"/>
    <n v="120.64"/>
    <n v="88078"/>
    <s v="lose"/>
  </r>
  <r>
    <n v="19277"/>
    <s v="Critical"/>
    <n v="0.08"/>
    <n v="6.48"/>
    <n v="6.81"/>
    <n v="59"/>
    <s v="Rose Lassiter"/>
    <s v="Express Air"/>
    <x v="2"/>
    <x v="0"/>
    <x v="2"/>
    <s v="Small Box"/>
    <s v="Xerox 1930"/>
    <n v="0.36"/>
    <x v="0"/>
    <s v="Texas"/>
    <x v="40"/>
    <n v="77642"/>
    <d v="2013-02-23T00:00:00"/>
    <d v="2013-02-25T00:00:00"/>
    <n v="-96.59"/>
    <n v="8"/>
    <n v="51.56"/>
    <n v="87413"/>
    <s v="lose"/>
  </r>
  <r>
    <n v="19278"/>
    <s v="Critical"/>
    <n v="0.02"/>
    <n v="2.78"/>
    <n v="0.97"/>
    <n v="59"/>
    <s v="Rose Lassiter"/>
    <s v="Regular Air"/>
    <x v="2"/>
    <x v="0"/>
    <x v="1"/>
    <s v="Wrap Bag"/>
    <s v="Newell 339"/>
    <n v="0.59"/>
    <x v="0"/>
    <s v="Texas"/>
    <x v="40"/>
    <n v="77642"/>
    <d v="2013-02-23T00:00:00"/>
    <d v="2013-02-25T00:00:00"/>
    <n v="0.77"/>
    <n v="6"/>
    <n v="17.239999999999998"/>
    <n v="87413"/>
    <s v="profit"/>
  </r>
  <r>
    <n v="18289"/>
    <s v="Critical"/>
    <n v="0"/>
    <n v="3.95"/>
    <n v="5.13"/>
    <n v="59"/>
    <s v="Rose Lassiter"/>
    <s v="Regular Air"/>
    <x v="0"/>
    <x v="0"/>
    <x v="7"/>
    <s v="Small Box"/>
    <s v="Hoover Replacement Belts For Soft Guard™ &amp; Commercial Ltweight Upright Vacs, 2/Pk"/>
    <n v="0.59"/>
    <x v="0"/>
    <s v="Texas"/>
    <x v="40"/>
    <n v="77642"/>
    <d v="2013-03-14T00:00:00"/>
    <d v="2013-03-15T00:00:00"/>
    <n v="-157.18"/>
    <n v="11"/>
    <n v="45.57"/>
    <n v="87416"/>
    <s v="lose"/>
  </r>
  <r>
    <n v="19903"/>
    <s v="Not Specified"/>
    <n v="0.09"/>
    <n v="150.97999999999999"/>
    <n v="57.2"/>
    <n v="59"/>
    <s v="Rose Lassiter"/>
    <s v="Delivery Truck"/>
    <x v="0"/>
    <x v="2"/>
    <x v="6"/>
    <s v="Jumbo Drum"/>
    <s v="DMI Arturo Collection Mission-style Design Wood Chair"/>
    <n v="0.59"/>
    <x v="0"/>
    <s v="Texas"/>
    <x v="40"/>
    <n v="77642"/>
    <d v="2013-04-03T00:00:00"/>
    <d v="2013-04-04T00:00:00"/>
    <n v="-231.6"/>
    <n v="5"/>
    <n v="750.94"/>
    <n v="87417"/>
    <s v="lose"/>
  </r>
  <r>
    <n v="19904"/>
    <s v="Not Specified"/>
    <n v="0.02"/>
    <n v="38.94"/>
    <n v="35"/>
    <n v="59"/>
    <s v="Rose Lassiter"/>
    <s v="Regular Air"/>
    <x v="0"/>
    <x v="0"/>
    <x v="14"/>
    <s v="Large Box"/>
    <s v="Eldon Base for stackable storage shelf, platinum"/>
    <n v="0.8"/>
    <x v="0"/>
    <s v="Texas"/>
    <x v="40"/>
    <n v="77642"/>
    <d v="2013-04-03T00:00:00"/>
    <d v="2013-04-04T00:00:00"/>
    <n v="-1119.6400000000001"/>
    <n v="10"/>
    <n v="394.4"/>
    <n v="87417"/>
    <s v="lose"/>
  </r>
  <r>
    <n v="20292"/>
    <s v="Medium"/>
    <n v="0.08"/>
    <n v="4.18"/>
    <n v="2.99"/>
    <n v="60"/>
    <s v="Sheila Warren"/>
    <s v="Regular Air"/>
    <x v="2"/>
    <x v="0"/>
    <x v="13"/>
    <s v="Small Box"/>
    <s v="Avery® Durable Slant Ring Binders With Label Holder"/>
    <n v="0.37"/>
    <x v="0"/>
    <s v="Texas"/>
    <x v="41"/>
    <n v="75080"/>
    <d v="2012-06-10T00:00:00"/>
    <d v="2012-06-12T00:00:00"/>
    <n v="-24.214400000000001"/>
    <n v="16"/>
    <n v="65.22"/>
    <n v="87410"/>
    <s v="lose"/>
  </r>
  <r>
    <n v="20293"/>
    <s v="Medium"/>
    <n v="0.03"/>
    <n v="2.88"/>
    <n v="0.7"/>
    <n v="60"/>
    <s v="Sheila Warren"/>
    <s v="Regular Air"/>
    <x v="2"/>
    <x v="0"/>
    <x v="1"/>
    <s v="Wrap Bag"/>
    <s v="Newell 340"/>
    <n v="0.56000000000000005"/>
    <x v="0"/>
    <s v="Texas"/>
    <x v="41"/>
    <n v="75080"/>
    <d v="2012-06-10T00:00:00"/>
    <d v="2012-06-12T00:00:00"/>
    <n v="23.844000000000001"/>
    <n v="20"/>
    <n v="56.72"/>
    <n v="87410"/>
    <s v="profit"/>
  </r>
  <r>
    <n v="20427"/>
    <s v="High"/>
    <n v="0.08"/>
    <n v="89.99"/>
    <n v="42"/>
    <n v="60"/>
    <s v="Sheila Warren"/>
    <s v="Delivery Truck"/>
    <x v="0"/>
    <x v="2"/>
    <x v="6"/>
    <s v="Jumbo Drum"/>
    <s v="Global Leather Task Chair, Black"/>
    <n v="0.66"/>
    <x v="0"/>
    <s v="Texas"/>
    <x v="41"/>
    <n v="75080"/>
    <d v="2013-07-21T00:00:00"/>
    <d v="2013-07-21T00:00:00"/>
    <n v="-180.46655999999999"/>
    <n v="2"/>
    <n v="195.63"/>
    <n v="87420"/>
    <s v="lose"/>
  </r>
  <r>
    <n v="22867"/>
    <s v="Medium"/>
    <n v="0.05"/>
    <n v="81.94"/>
    <n v="55.81"/>
    <n v="61"/>
    <s v="Charlotte Stanton"/>
    <s v="Delivery Truck"/>
    <x v="2"/>
    <x v="2"/>
    <x v="8"/>
    <s v="Jumbo Box"/>
    <s v="O'Sullivan 5-Shelf Heavy-Duty Bookcases"/>
    <n v="0.6"/>
    <x v="0"/>
    <s v="Texas"/>
    <x v="42"/>
    <n v="77471"/>
    <d v="2011-11-18T00:00:00"/>
    <d v="2011-11-18T00:00:00"/>
    <n v="185.26600000000019"/>
    <n v="28"/>
    <n v="2292.34"/>
    <n v="87409"/>
    <s v="profit"/>
  </r>
  <r>
    <n v="21091"/>
    <s v="Low"/>
    <n v="0.03"/>
    <n v="6.08"/>
    <n v="1.82"/>
    <n v="61"/>
    <s v="Charlotte Stanton"/>
    <s v="Regular Air"/>
    <x v="0"/>
    <x v="0"/>
    <x v="12"/>
    <s v="Wrap Bag"/>
    <s v="Staples Bulk Pack Metal Binder Clips"/>
    <n v="0.35"/>
    <x v="0"/>
    <s v="Texas"/>
    <x v="42"/>
    <n v="77471"/>
    <d v="2012-10-07T00:00:00"/>
    <d v="2012-10-16T00:00:00"/>
    <n v="77.372"/>
    <n v="20"/>
    <n v="125.92"/>
    <n v="87411"/>
    <s v="profit"/>
  </r>
  <r>
    <n v="22811"/>
    <s v="Not Specified"/>
    <n v="0.1"/>
    <n v="9.93"/>
    <n v="1.0900000000000001"/>
    <n v="61"/>
    <s v="Charlotte Stanton"/>
    <s v="Regular Air"/>
    <x v="2"/>
    <x v="0"/>
    <x v="1"/>
    <s v="Wrap Bag"/>
    <s v="Peel-Off® China Markers"/>
    <n v="0.43"/>
    <x v="0"/>
    <s v="Texas"/>
    <x v="42"/>
    <n v="77471"/>
    <d v="2013-02-13T00:00:00"/>
    <d v="2013-02-16T00:00:00"/>
    <n v="25.115999999999996"/>
    <n v="4"/>
    <n v="36.4"/>
    <n v="87412"/>
    <s v="profit"/>
  </r>
  <r>
    <n v="21820"/>
    <s v="High"/>
    <n v="0.04"/>
    <n v="19.98"/>
    <n v="5.86"/>
    <n v="61"/>
    <s v="Charlotte Stanton"/>
    <s v="Regular Air"/>
    <x v="2"/>
    <x v="0"/>
    <x v="2"/>
    <s v="Small Box"/>
    <s v="Xerox 191"/>
    <n v="0.38"/>
    <x v="0"/>
    <s v="Texas"/>
    <x v="42"/>
    <n v="77471"/>
    <d v="2013-03-02T00:00:00"/>
    <d v="2013-03-03T00:00:00"/>
    <n v="67.847699999999989"/>
    <n v="5"/>
    <n v="98.33"/>
    <n v="87414"/>
    <s v="profit"/>
  </r>
  <r>
    <n v="22423"/>
    <s v="High"/>
    <n v="0"/>
    <n v="22.24"/>
    <n v="1.99"/>
    <n v="61"/>
    <s v="Charlotte Stanton"/>
    <s v="Regular Air"/>
    <x v="0"/>
    <x v="1"/>
    <x v="15"/>
    <s v="Small Pack"/>
    <s v="Verbatim DVD-R, 3.95GB, SR, Mitsubishi Branded, Jewel"/>
    <n v="0.43"/>
    <x v="0"/>
    <s v="Texas"/>
    <x v="42"/>
    <n v="77471"/>
    <d v="2013-11-11T00:00:00"/>
    <d v="2013-11-14T00:00:00"/>
    <n v="173.66272000000004"/>
    <n v="15"/>
    <n v="333.6"/>
    <n v="87422"/>
    <s v="profit"/>
  </r>
  <r>
    <n v="22424"/>
    <s v="High"/>
    <n v="0"/>
    <n v="29.89"/>
    <n v="1.99"/>
    <n v="61"/>
    <s v="Charlotte Stanton"/>
    <s v="Regular Air"/>
    <x v="0"/>
    <x v="1"/>
    <x v="15"/>
    <s v="Small Pack"/>
    <s v="Verbatim DVD-RAM, 5.2GB, Rewritable, Type 1, DS"/>
    <n v="0.5"/>
    <x v="0"/>
    <s v="Texas"/>
    <x v="42"/>
    <n v="77471"/>
    <d v="2013-11-11T00:00:00"/>
    <d v="2013-11-12T00:00:00"/>
    <n v="433.22048000000001"/>
    <n v="22"/>
    <n v="670.73"/>
    <n v="87422"/>
    <s v="profit"/>
  </r>
  <r>
    <n v="22890"/>
    <s v="High"/>
    <n v="0.02"/>
    <n v="5.98"/>
    <n v="5.15"/>
    <n v="62"/>
    <s v="Pam Gilbert"/>
    <s v="Regular Air"/>
    <x v="0"/>
    <x v="0"/>
    <x v="2"/>
    <s v="Small Box"/>
    <s v="Xerox 193"/>
    <n v="0.36"/>
    <x v="0"/>
    <s v="Texas"/>
    <x v="43"/>
    <n v="78664"/>
    <d v="2010-11-09T00:00:00"/>
    <d v="2010-11-11T00:00:00"/>
    <n v="2.1400000000000023"/>
    <n v="3"/>
    <n v="22.85"/>
    <n v="87407"/>
    <s v="profit"/>
  </r>
  <r>
    <n v="25354"/>
    <s v="High"/>
    <n v="0.04"/>
    <n v="29.14"/>
    <n v="4.8600000000000003"/>
    <n v="62"/>
    <s v="Pam Gilbert"/>
    <s v="Regular Air"/>
    <x v="0"/>
    <x v="0"/>
    <x v="2"/>
    <s v="Wrap Bag"/>
    <s v="Snap-A-Way® Black Print Carbonless Speed Message, No Reply Area, Duplicate"/>
    <n v="0.38"/>
    <x v="0"/>
    <s v="Texas"/>
    <x v="43"/>
    <n v="78664"/>
    <d v="2010-12-12T00:00:00"/>
    <d v="2010-12-14T00:00:00"/>
    <n v="349.40909999999997"/>
    <n v="17"/>
    <n v="506.39"/>
    <n v="87408"/>
    <s v="profit"/>
  </r>
  <r>
    <n v="25387"/>
    <s v="Low"/>
    <n v="0.09"/>
    <n v="5.85"/>
    <n v="2.27"/>
    <n v="62"/>
    <s v="Pam Gilbert"/>
    <s v="Regular Air"/>
    <x v="0"/>
    <x v="0"/>
    <x v="1"/>
    <s v="Wrap Bag"/>
    <s v="Dixon My First Ticonderoga Pencil, #2"/>
    <n v="0.56000000000000005"/>
    <x v="0"/>
    <s v="Texas"/>
    <x v="43"/>
    <n v="78664"/>
    <d v="2013-03-07T00:00:00"/>
    <d v="2013-03-12T00:00:00"/>
    <n v="-8.3699999999999992"/>
    <n v="3"/>
    <n v="17.55"/>
    <n v="87415"/>
    <s v="lose"/>
  </r>
  <r>
    <n v="25355"/>
    <s v="High"/>
    <n v="0.02"/>
    <n v="20.89"/>
    <n v="11.52"/>
    <n v="62"/>
    <s v="Pam Gilbert"/>
    <s v="Regular Air"/>
    <x v="0"/>
    <x v="0"/>
    <x v="14"/>
    <s v="Small Box"/>
    <s v="Iris® 3-Drawer Stacking Bin, Black"/>
    <n v="0.83"/>
    <x v="0"/>
    <s v="Texas"/>
    <x v="43"/>
    <n v="78664"/>
    <d v="2013-12-12T00:00:00"/>
    <d v="2013-12-14T00:00:00"/>
    <n v="-103.96848"/>
    <n v="20"/>
    <n v="439.92"/>
    <n v="87423"/>
    <s v="lose"/>
  </r>
  <r>
    <n v="25388"/>
    <s v="Low"/>
    <n v="7.0000000000000007E-2"/>
    <n v="70.97"/>
    <n v="3.5"/>
    <n v="63"/>
    <s v="Gene Diaz"/>
    <s v="Regular Air"/>
    <x v="0"/>
    <x v="0"/>
    <x v="7"/>
    <s v="Small Box"/>
    <s v="Tripp Lite Isotel 8 Ultra 8 Outlet Metal Surge"/>
    <n v="0.59"/>
    <x v="0"/>
    <s v="Texas"/>
    <x v="44"/>
    <n v="75088"/>
    <d v="2013-03-07T00:00:00"/>
    <d v="2013-03-16T00:00:00"/>
    <n v="97.36"/>
    <n v="3"/>
    <n v="207.91"/>
    <n v="87415"/>
    <s v="profit"/>
  </r>
  <r>
    <n v="25592"/>
    <s v="Low"/>
    <n v="0.02"/>
    <n v="59.98"/>
    <n v="3.99"/>
    <n v="63"/>
    <s v="Gene Diaz"/>
    <s v="Express Air"/>
    <x v="0"/>
    <x v="0"/>
    <x v="7"/>
    <s v="Small Box"/>
    <s v="Belkin 8 Outlet SurgeMaster II Gold Surge Protector"/>
    <n v="0.56999999999999995"/>
    <x v="0"/>
    <s v="Texas"/>
    <x v="44"/>
    <n v="75088"/>
    <d v="2013-05-02T00:00:00"/>
    <d v="2013-05-09T00:00:00"/>
    <n v="691.3178999999999"/>
    <n v="16"/>
    <n v="1001.91"/>
    <n v="87418"/>
    <s v="profit"/>
  </r>
  <r>
    <n v="25593"/>
    <s v="Low"/>
    <n v="0.06"/>
    <n v="65.989999999999995"/>
    <n v="5.31"/>
    <n v="63"/>
    <s v="Gene Diaz"/>
    <s v="Regular Air"/>
    <x v="0"/>
    <x v="1"/>
    <x v="4"/>
    <s v="Small Box"/>
    <s v="3390"/>
    <n v="0.56999999999999995"/>
    <x v="0"/>
    <s v="Texas"/>
    <x v="44"/>
    <n v="75088"/>
    <d v="2013-05-02T00:00:00"/>
    <d v="2013-05-07T00:00:00"/>
    <n v="458.62199999999996"/>
    <n v="13"/>
    <n v="700.58"/>
    <n v="87418"/>
    <s v="profit"/>
  </r>
  <r>
    <n v="26231"/>
    <s v="Low"/>
    <n v="0.1"/>
    <n v="8.34"/>
    <n v="0.96"/>
    <n v="63"/>
    <s v="Gene Diaz"/>
    <s v="Regular Air"/>
    <x v="0"/>
    <x v="2"/>
    <x v="11"/>
    <s v="Wrap Bag"/>
    <s v="Document Clip Frames"/>
    <n v="0.43"/>
    <x v="0"/>
    <s v="Texas"/>
    <x v="44"/>
    <n v="75088"/>
    <d v="2013-06-07T00:00:00"/>
    <d v="2013-06-11T00:00:00"/>
    <n v="-5.1120000000000001"/>
    <n v="1"/>
    <n v="7.98"/>
    <n v="87419"/>
    <s v="lose"/>
  </r>
  <r>
    <n v="26232"/>
    <s v="Low"/>
    <n v="0.04"/>
    <n v="140.99"/>
    <n v="13.99"/>
    <n v="63"/>
    <s v="Gene Diaz"/>
    <s v="Regular Air"/>
    <x v="0"/>
    <x v="1"/>
    <x v="5"/>
    <s v="Medium Box"/>
    <s v="Canon MP100DHII Printing Calculator"/>
    <n v="0.37"/>
    <x v="0"/>
    <s v="Texas"/>
    <x v="44"/>
    <n v="75088"/>
    <d v="2013-06-07T00:00:00"/>
    <d v="2013-06-14T00:00:00"/>
    <n v="499.64969999999994"/>
    <n v="5"/>
    <n v="724.13"/>
    <n v="87419"/>
    <s v="profit"/>
  </r>
  <r>
    <n v="21017"/>
    <s v="Not Specified"/>
    <n v="0"/>
    <n v="3.69"/>
    <n v="0.5"/>
    <n v="64"/>
    <s v="Lynn Morrow"/>
    <s v="Regular Air"/>
    <x v="2"/>
    <x v="0"/>
    <x v="0"/>
    <s v="Small Box"/>
    <s v="Avery 501"/>
    <n v="0.38"/>
    <x v="3"/>
    <s v="Virginia"/>
    <x v="45"/>
    <n v="24153"/>
    <d v="2010-03-02T00:00:00"/>
    <d v="2010-03-04T00:00:00"/>
    <n v="-37.5291"/>
    <n v="1"/>
    <n v="4"/>
    <n v="87406"/>
    <s v="lose"/>
  </r>
  <r>
    <n v="21019"/>
    <s v="Not Specified"/>
    <n v="0.02"/>
    <n v="175.99"/>
    <n v="4.99"/>
    <n v="64"/>
    <s v="Lynn Morrow"/>
    <s v="Express Air"/>
    <x v="2"/>
    <x v="1"/>
    <x v="4"/>
    <s v="Small Box"/>
    <s v="5165"/>
    <n v="0.59"/>
    <x v="3"/>
    <s v="Virginia"/>
    <x v="45"/>
    <n v="24153"/>
    <d v="2010-03-02T00:00:00"/>
    <d v="2010-03-02T00:00:00"/>
    <n v="101.49"/>
    <n v="4"/>
    <n v="589.79999999999995"/>
    <n v="87406"/>
    <s v="profit"/>
  </r>
  <r>
    <n v="21018"/>
    <s v="Not Specified"/>
    <n v="0.03"/>
    <n v="92.23"/>
    <n v="39.61"/>
    <n v="64"/>
    <s v="Lynn Morrow"/>
    <s v="Regular Air"/>
    <x v="2"/>
    <x v="2"/>
    <x v="11"/>
    <s v="Medium Box"/>
    <s v="Deflect-o RollaMat Studded, Beveled Mat for Medium Pile Carpeting"/>
    <n v="0.67"/>
    <x v="3"/>
    <s v="Virginia"/>
    <x v="45"/>
    <n v="24153"/>
    <d v="2013-03-02T00:00:00"/>
    <d v="2013-03-04T00:00:00"/>
    <n v="-10.658200000000001"/>
    <n v="5"/>
    <n v="461.69"/>
    <n v="87414"/>
    <s v="lose"/>
  </r>
  <r>
    <n v="20899"/>
    <s v="High"/>
    <n v="0.05"/>
    <n v="55.99"/>
    <n v="5"/>
    <n v="64"/>
    <s v="Lynn Morrow"/>
    <s v="Regular Air"/>
    <x v="0"/>
    <x v="1"/>
    <x v="4"/>
    <s v="Small Pack"/>
    <s v="Accessory6"/>
    <n v="0.8"/>
    <x v="3"/>
    <s v="Virginia"/>
    <x v="45"/>
    <n v="24153"/>
    <d v="2013-08-26T00:00:00"/>
    <d v="2013-08-28T00:00:00"/>
    <n v="-218.97609999999997"/>
    <n v="23"/>
    <n v="1062.8399999999999"/>
    <n v="87421"/>
    <s v="lose"/>
  </r>
  <r>
    <n v="18441"/>
    <s v="Critical"/>
    <n v="0.01"/>
    <n v="205.99"/>
    <n v="19.989999999999998"/>
    <n v="65"/>
    <s v="Jenny Sanchez"/>
    <s v="Regular Air"/>
    <x v="0"/>
    <x v="1"/>
    <x v="4"/>
    <s v="Small Box"/>
    <s v="iDEN i550"/>
    <n v="0.6"/>
    <x v="1"/>
    <s v="California"/>
    <x v="46"/>
    <n v="94043"/>
    <d v="2012-05-02T00:00:00"/>
    <d v="2012-05-03T00:00:00"/>
    <n v="1312.038"/>
    <n v="13"/>
    <n v="2395.13"/>
    <n v="87948"/>
    <s v="profit"/>
  </r>
  <r>
    <n v="18442"/>
    <s v="Critical"/>
    <n v="0.09"/>
    <n v="162.93"/>
    <n v="19.989999999999998"/>
    <n v="66"/>
    <s v="Arlene Rouse"/>
    <s v="Regular Air"/>
    <x v="0"/>
    <x v="0"/>
    <x v="10"/>
    <s v="Small Box"/>
    <s v="Multimedia Mailers"/>
    <n v="0.39"/>
    <x v="1"/>
    <s v="California"/>
    <x v="47"/>
    <n v="92563"/>
    <d v="2012-05-02T00:00:00"/>
    <d v="2012-05-04T00:00:00"/>
    <n v="1451.9394"/>
    <n v="14"/>
    <n v="2104.2600000000002"/>
    <n v="87948"/>
    <s v="profit"/>
  </r>
  <r>
    <n v="21667"/>
    <s v="Not Specified"/>
    <n v="0.06"/>
    <n v="9.11"/>
    <n v="2.15"/>
    <n v="66"/>
    <s v="Arlene Rouse"/>
    <s v="Regular Air"/>
    <x v="0"/>
    <x v="0"/>
    <x v="2"/>
    <s v="Wrap Bag"/>
    <s v="Black Print Carbonless Snap-Off® Rapid Letter, 8 1/2&quot; x 7&quot;"/>
    <n v="0.4"/>
    <x v="1"/>
    <s v="California"/>
    <x v="47"/>
    <n v="92563"/>
    <d v="2013-06-12T00:00:00"/>
    <d v="2013-06-13T00:00:00"/>
    <n v="95.378699999999981"/>
    <n v="15"/>
    <n v="138.22999999999999"/>
    <n v="87951"/>
    <s v="profit"/>
  </r>
  <r>
    <n v="23274"/>
    <s v="Low"/>
    <n v="0.05"/>
    <n v="155.06"/>
    <n v="7.07"/>
    <n v="67"/>
    <s v="Ellen McCormick"/>
    <s v="Regular Air"/>
    <x v="0"/>
    <x v="0"/>
    <x v="14"/>
    <s v="Small Box"/>
    <s v="Dual Level, Single-Width Filing Carts"/>
    <n v="0.59"/>
    <x v="1"/>
    <s v="California"/>
    <x v="48"/>
    <n v="94559"/>
    <d v="2010-01-02T00:00:00"/>
    <d v="2010-01-09T00:00:00"/>
    <n v="845.66399999999987"/>
    <n v="8"/>
    <n v="1225.5999999999999"/>
    <n v="87946"/>
    <s v="profit"/>
  </r>
  <r>
    <n v="23272"/>
    <s v="Low"/>
    <n v="0"/>
    <n v="291.73"/>
    <n v="48.8"/>
    <n v="67"/>
    <s v="Ellen McCormick"/>
    <s v="Delivery Truck"/>
    <x v="0"/>
    <x v="2"/>
    <x v="6"/>
    <s v="Jumbo Drum"/>
    <s v="Hon 4070 Series Pagoda™ Armless Upholstered Stacking Chairs"/>
    <n v="0.56000000000000005"/>
    <x v="1"/>
    <s v="California"/>
    <x v="48"/>
    <n v="94559"/>
    <d v="2013-01-02T00:00:00"/>
    <d v="2013-01-02T00:00:00"/>
    <n v="-239.41920000000002"/>
    <n v="1"/>
    <n v="309.77"/>
    <n v="87949"/>
    <s v="lose"/>
  </r>
  <r>
    <n v="23273"/>
    <s v="Low"/>
    <n v="7.0000000000000007E-2"/>
    <n v="100.98"/>
    <n v="45"/>
    <n v="67"/>
    <s v="Ellen McCormick"/>
    <s v="Delivery Truck"/>
    <x v="0"/>
    <x v="2"/>
    <x v="6"/>
    <s v="Jumbo Drum"/>
    <s v="Hon Valutask™ Swivel Chairs"/>
    <n v="0.69"/>
    <x v="1"/>
    <s v="California"/>
    <x v="48"/>
    <n v="94559"/>
    <d v="2013-01-02T00:00:00"/>
    <d v="2013-01-04T00:00:00"/>
    <n v="-1301.8139999999999"/>
    <n v="12"/>
    <n v="1139.49"/>
    <n v="87949"/>
    <s v="lose"/>
  </r>
  <r>
    <n v="24229"/>
    <s v="Medium"/>
    <n v="0.1"/>
    <n v="367.99"/>
    <n v="19.989999999999998"/>
    <n v="67"/>
    <s v="Ellen McCormick"/>
    <s v="Regular Air"/>
    <x v="0"/>
    <x v="0"/>
    <x v="13"/>
    <s v="Small Box"/>
    <s v="Ibico Ibimaster 300 Manual Binding System"/>
    <n v="0.4"/>
    <x v="1"/>
    <s v="California"/>
    <x v="48"/>
    <n v="94559"/>
    <d v="2013-03-12T00:00:00"/>
    <d v="2013-03-14T00:00:00"/>
    <n v="2159.5344"/>
    <n v="9"/>
    <n v="3129.76"/>
    <n v="87950"/>
    <s v="profit"/>
  </r>
  <r>
    <n v="24230"/>
    <s v="Medium"/>
    <n v="0.1"/>
    <n v="4.24"/>
    <n v="5.41"/>
    <n v="67"/>
    <s v="Ellen McCormick"/>
    <s v="Regular Air"/>
    <x v="0"/>
    <x v="0"/>
    <x v="13"/>
    <s v="Small Box"/>
    <s v="Storex DuraTech Recycled Plastic Frosted Binders"/>
    <n v="0.35"/>
    <x v="1"/>
    <s v="California"/>
    <x v="48"/>
    <n v="94559"/>
    <d v="2013-03-12T00:00:00"/>
    <d v="2013-03-14T00:00:00"/>
    <n v="-67.459000000000003"/>
    <n v="5"/>
    <n v="21.27"/>
    <n v="87950"/>
    <s v="lose"/>
  </r>
  <r>
    <n v="5272"/>
    <s v="Low"/>
    <n v="0"/>
    <n v="291.73"/>
    <n v="48.8"/>
    <n v="68"/>
    <s v="Scott Bunn"/>
    <s v="Delivery Truck"/>
    <x v="0"/>
    <x v="2"/>
    <x v="6"/>
    <s v="Jumbo Drum"/>
    <s v="Hon 4070 Series Pagoda™ Armless Upholstered Stacking Chairs"/>
    <n v="0.56000000000000005"/>
    <x v="2"/>
    <s v="New York"/>
    <x v="17"/>
    <n v="10177"/>
    <d v="2010-01-02T00:00:00"/>
    <d v="2010-01-02T00:00:00"/>
    <n v="-308.928"/>
    <n v="4"/>
    <n v="1239.06"/>
    <n v="37537"/>
    <s v="lose"/>
  </r>
  <r>
    <n v="5273"/>
    <s v="Low"/>
    <n v="7.0000000000000007E-2"/>
    <n v="100.98"/>
    <n v="45"/>
    <n v="68"/>
    <s v="Scott Bunn"/>
    <s v="Delivery Truck"/>
    <x v="0"/>
    <x v="2"/>
    <x v="6"/>
    <s v="Jumbo Drum"/>
    <s v="Hon Valutask™ Swivel Chairs"/>
    <n v="0.69"/>
    <x v="2"/>
    <s v="New York"/>
    <x v="17"/>
    <n v="10177"/>
    <d v="2010-01-02T00:00:00"/>
    <d v="2010-01-04T00:00:00"/>
    <n v="-1679.7599999999998"/>
    <n v="43"/>
    <n v="4083.19"/>
    <n v="37537"/>
    <s v="lose"/>
  </r>
  <r>
    <n v="5274"/>
    <s v="Low"/>
    <n v="0.05"/>
    <n v="155.06"/>
    <n v="7.07"/>
    <n v="68"/>
    <s v="Scott Bunn"/>
    <s v="Regular Air"/>
    <x v="0"/>
    <x v="0"/>
    <x v="14"/>
    <s v="Small Box"/>
    <s v="Dual Level, Single-Width Filing Carts"/>
    <n v="0.59"/>
    <x v="2"/>
    <s v="New York"/>
    <x v="17"/>
    <n v="10177"/>
    <d v="2010-01-02T00:00:00"/>
    <d v="2010-01-09T00:00:00"/>
    <n v="575.39600000000007"/>
    <n v="32"/>
    <n v="4902.38"/>
    <n v="37537"/>
    <s v="profit"/>
  </r>
  <r>
    <n v="7786"/>
    <s v="High"/>
    <n v="0.09"/>
    <n v="122.99"/>
    <n v="70.2"/>
    <n v="68"/>
    <s v="Scott Bunn"/>
    <s v="Delivery Truck"/>
    <x v="0"/>
    <x v="2"/>
    <x v="6"/>
    <s v="Jumbo Drum"/>
    <s v="Global High-Back Leather Tilter, Burgundy"/>
    <n v="0.74"/>
    <x v="2"/>
    <s v="New York"/>
    <x v="17"/>
    <n v="10177"/>
    <d v="2010-02-02T00:00:00"/>
    <d v="2010-02-04T00:00:00"/>
    <n v="-2426.5500000000002"/>
    <n v="49"/>
    <n v="5718.85"/>
    <n v="55713"/>
    <s v="lose"/>
  </r>
  <r>
    <n v="441"/>
    <s v="Critical"/>
    <n v="0.01"/>
    <n v="205.99"/>
    <n v="19.989999999999998"/>
    <n v="68"/>
    <s v="Scott Bunn"/>
    <s v="Regular Air"/>
    <x v="0"/>
    <x v="1"/>
    <x v="4"/>
    <s v="Small Box"/>
    <s v="iDEN i550"/>
    <n v="0.6"/>
    <x v="2"/>
    <s v="New York"/>
    <x v="17"/>
    <n v="10177"/>
    <d v="2012-05-02T00:00:00"/>
    <d v="2012-05-03T00:00:00"/>
    <n v="1312.038"/>
    <n v="53"/>
    <n v="9764.76"/>
    <n v="2978"/>
    <s v="profit"/>
  </r>
  <r>
    <n v="442"/>
    <s v="Critical"/>
    <n v="0.09"/>
    <n v="162.93"/>
    <n v="19.989999999999998"/>
    <n v="68"/>
    <s v="Scott Bunn"/>
    <s v="Regular Air"/>
    <x v="0"/>
    <x v="0"/>
    <x v="10"/>
    <s v="Small Box"/>
    <s v="Multimedia Mailers"/>
    <n v="0.39"/>
    <x v="2"/>
    <s v="New York"/>
    <x v="17"/>
    <n v="10177"/>
    <d v="2012-05-02T00:00:00"/>
    <d v="2012-05-04T00:00:00"/>
    <n v="2077.91"/>
    <n v="57"/>
    <n v="8567.34"/>
    <n v="2978"/>
    <s v="profit"/>
  </r>
  <r>
    <n v="443"/>
    <s v="Critical"/>
    <n v="7.0000000000000007E-2"/>
    <n v="200.99"/>
    <n v="4.2"/>
    <n v="68"/>
    <s v="Scott Bunn"/>
    <s v="Regular Air"/>
    <x v="0"/>
    <x v="1"/>
    <x v="4"/>
    <s v="Small Box"/>
    <s v="2160i"/>
    <n v="0.59"/>
    <x v="2"/>
    <s v="New York"/>
    <x v="17"/>
    <n v="10177"/>
    <d v="2012-05-02T00:00:00"/>
    <d v="2012-05-03T00:00:00"/>
    <n v="947.31299999999987"/>
    <n v="44"/>
    <n v="7340.38"/>
    <n v="2978"/>
    <s v="profit"/>
  </r>
  <r>
    <n v="6229"/>
    <s v="Medium"/>
    <n v="0.1"/>
    <n v="367.99"/>
    <n v="19.989999999999998"/>
    <n v="68"/>
    <s v="Scott Bunn"/>
    <s v="Regular Air"/>
    <x v="0"/>
    <x v="0"/>
    <x v="13"/>
    <s v="Small Box"/>
    <s v="Ibico Ibimaster 300 Manual Binding System"/>
    <n v="0.4"/>
    <x v="2"/>
    <s v="New York"/>
    <x v="17"/>
    <n v="10177"/>
    <d v="2013-03-12T00:00:00"/>
    <d v="2013-03-14T00:00:00"/>
    <n v="4592.7370000000001"/>
    <n v="34"/>
    <n v="11823.52"/>
    <n v="44099"/>
    <s v="profit"/>
  </r>
  <r>
    <n v="6230"/>
    <s v="Medium"/>
    <n v="0.1"/>
    <n v="4.24"/>
    <n v="5.41"/>
    <n v="68"/>
    <s v="Scott Bunn"/>
    <s v="Regular Air"/>
    <x v="0"/>
    <x v="0"/>
    <x v="13"/>
    <s v="Small Box"/>
    <s v="Storex DuraTech Recycled Plastic Frosted Binders"/>
    <n v="0.35"/>
    <x v="2"/>
    <s v="New York"/>
    <x v="17"/>
    <n v="10177"/>
    <d v="2013-03-12T00:00:00"/>
    <d v="2013-03-14T00:00:00"/>
    <n v="-67.459000000000003"/>
    <n v="19"/>
    <n v="80.81"/>
    <n v="44099"/>
    <s v="lose"/>
  </r>
  <r>
    <n v="3667"/>
    <s v="Not Specified"/>
    <n v="0.06"/>
    <n v="9.11"/>
    <n v="2.15"/>
    <n v="68"/>
    <s v="Scott Bunn"/>
    <s v="Regular Air"/>
    <x v="0"/>
    <x v="0"/>
    <x v="2"/>
    <s v="Wrap Bag"/>
    <s v="Black Print Carbonless Snap-Off® Rapid Letter, 8 1/2&quot; x 7&quot;"/>
    <n v="0.4"/>
    <x v="2"/>
    <s v="New York"/>
    <x v="17"/>
    <n v="10177"/>
    <d v="2013-06-12T00:00:00"/>
    <d v="2013-06-13T00:00:00"/>
    <n v="122.06"/>
    <n v="62"/>
    <n v="571.35"/>
    <n v="26274"/>
    <s v="profit"/>
  </r>
  <r>
    <n v="18443"/>
    <s v="Critical"/>
    <n v="7.0000000000000007E-2"/>
    <n v="200.99"/>
    <n v="4.2"/>
    <n v="69"/>
    <s v="Carrie House"/>
    <s v="Regular Air"/>
    <x v="0"/>
    <x v="1"/>
    <x v="4"/>
    <s v="Small Box"/>
    <s v="2160i"/>
    <n v="0.59"/>
    <x v="2"/>
    <s v="Rhode Island"/>
    <x v="49"/>
    <n v="2917"/>
    <d v="2012-05-02T00:00:00"/>
    <d v="2012-05-03T00:00:00"/>
    <n v="947.31299999999987"/>
    <n v="11"/>
    <n v="1835.09"/>
    <n v="87948"/>
    <s v="profit"/>
  </r>
  <r>
    <n v="25786"/>
    <s v="High"/>
    <n v="0.09"/>
    <n v="122.99"/>
    <n v="70.2"/>
    <n v="70"/>
    <s v="Annette Boone"/>
    <s v="Delivery Truck"/>
    <x v="0"/>
    <x v="2"/>
    <x v="6"/>
    <s v="Jumbo Drum"/>
    <s v="Global High-Back Leather Tilter, Burgundy"/>
    <n v="0.74"/>
    <x v="2"/>
    <s v="Vermont"/>
    <x v="50"/>
    <n v="5401"/>
    <d v="2010-02-02T00:00:00"/>
    <d v="2010-02-04T00:00:00"/>
    <n v="-2426.5500000000002"/>
    <n v="12"/>
    <n v="1400.53"/>
    <n v="87947"/>
    <s v="lose"/>
  </r>
  <r>
    <n v="18900"/>
    <s v="Low"/>
    <n v="0.06"/>
    <n v="6.88"/>
    <n v="2"/>
    <n v="72"/>
    <s v="Amanda Hardy Singleton"/>
    <s v="Express Air"/>
    <x v="2"/>
    <x v="0"/>
    <x v="2"/>
    <s v="Wrap Bag"/>
    <s v="Adams Phone Message Book, 200 Message Capacity, 8 1/16” x 11”"/>
    <n v="0.39"/>
    <x v="2"/>
    <s v="Maine"/>
    <x v="51"/>
    <n v="4070"/>
    <d v="2012-08-12T00:00:00"/>
    <d v="2012-08-19T00:00:00"/>
    <n v="82.848299999999995"/>
    <n v="18"/>
    <n v="120.07"/>
    <n v="89248"/>
    <s v="profit"/>
  </r>
  <r>
    <n v="21280"/>
    <s v="High"/>
    <n v="0.02"/>
    <n v="22.84"/>
    <n v="8.18"/>
    <n v="73"/>
    <s v="April Winters"/>
    <s v="Regular Air"/>
    <x v="2"/>
    <x v="0"/>
    <x v="2"/>
    <s v="Small Box"/>
    <s v="Xerox 1991"/>
    <n v="0.39"/>
    <x v="2"/>
    <s v="Massachusetts"/>
    <x v="52"/>
    <n v="2331"/>
    <d v="2013-10-28T00:00:00"/>
    <d v="2013-10-30T00:00:00"/>
    <n v="234.68"/>
    <n v="22"/>
    <n v="526.36"/>
    <n v="89250"/>
    <s v="profit"/>
  </r>
  <r>
    <n v="18955"/>
    <s v="Not Specified"/>
    <n v="0.09"/>
    <n v="21.78"/>
    <n v="5.94"/>
    <n v="74"/>
    <s v="Mark Manning"/>
    <s v="Regular Air"/>
    <x v="2"/>
    <x v="0"/>
    <x v="7"/>
    <s v="Medium Box"/>
    <s v="Holmes HEPA Air Purifier"/>
    <n v="0.5"/>
    <x v="2"/>
    <s v="New Jersey"/>
    <x v="53"/>
    <n v="8830"/>
    <d v="2012-12-10T00:00:00"/>
    <d v="2012-12-12T00:00:00"/>
    <n v="23.009999999999998"/>
    <n v="7"/>
    <n v="147.26"/>
    <n v="89249"/>
    <s v="profit"/>
  </r>
  <r>
    <n v="21287"/>
    <s v="Critical"/>
    <n v="0.06"/>
    <n v="65.989999999999995"/>
    <n v="8.99"/>
    <n v="75"/>
    <s v="Tamara Yates"/>
    <s v="Express Air"/>
    <x v="2"/>
    <x v="1"/>
    <x v="4"/>
    <s v="Small Box"/>
    <s v="5180"/>
    <n v="0.56000000000000005"/>
    <x v="2"/>
    <s v="New Jersey"/>
    <x v="22"/>
    <n v="8701"/>
    <d v="2012-04-11T00:00:00"/>
    <d v="2012-04-13T00:00:00"/>
    <n v="17.253"/>
    <n v="6"/>
    <n v="323.33999999999997"/>
    <n v="89247"/>
    <s v="profit"/>
  </r>
  <r>
    <n v="21288"/>
    <s v="Critical"/>
    <n v="0.1"/>
    <n v="159.99"/>
    <n v="5.5"/>
    <n v="76"/>
    <s v="Glen Weeks"/>
    <s v="Regular Air"/>
    <x v="2"/>
    <x v="1"/>
    <x v="15"/>
    <s v="Small Box"/>
    <s v="Gyration RF Keyboard"/>
    <n v="0.49"/>
    <x v="2"/>
    <s v="New Jersey"/>
    <x v="54"/>
    <n v="7470"/>
    <d v="2012-04-11T00:00:00"/>
    <d v="2012-04-12T00:00:00"/>
    <n v="526.57349999999997"/>
    <n v="5"/>
    <n v="763.15"/>
    <n v="89247"/>
    <s v="profit"/>
  </r>
  <r>
    <n v="21289"/>
    <s v="Critical"/>
    <n v="0.1"/>
    <n v="6.48"/>
    <n v="8.73"/>
    <n v="77"/>
    <s v="Jan Kaufman Parrish"/>
    <s v="Regular Air"/>
    <x v="2"/>
    <x v="0"/>
    <x v="2"/>
    <s v="Small Box"/>
    <s v="Xerox 227"/>
    <n v="0.37"/>
    <x v="2"/>
    <s v="New Jersey"/>
    <x v="55"/>
    <n v="7481"/>
    <d v="2012-04-11T00:00:00"/>
    <d v="2012-04-13T00:00:00"/>
    <n v="-180.17"/>
    <n v="10"/>
    <n v="64.83"/>
    <n v="89247"/>
    <s v="lose"/>
  </r>
  <r>
    <n v="21286"/>
    <s v="Critical"/>
    <n v="0.02"/>
    <n v="19.989999999999998"/>
    <n v="11.17"/>
    <n v="78"/>
    <s v="Hannah Grant"/>
    <s v="Regular Air"/>
    <x v="2"/>
    <x v="2"/>
    <x v="11"/>
    <s v="Large Box"/>
    <s v="Telescoping Adjustable Floor Lamp"/>
    <n v="0.6"/>
    <x v="2"/>
    <s v="Vermont"/>
    <x v="56"/>
    <n v="5201"/>
    <d v="2012-04-11T00:00:00"/>
    <d v="2012-04-12T00:00:00"/>
    <n v="-44.86"/>
    <n v="2"/>
    <n v="45.11"/>
    <n v="89247"/>
    <s v="lose"/>
  </r>
  <r>
    <n v="19508"/>
    <s v="Low"/>
    <n v="0.03"/>
    <n v="180.98"/>
    <n v="30"/>
    <n v="80"/>
    <s v="Sam Carlson"/>
    <s v="Delivery Truck"/>
    <x v="2"/>
    <x v="2"/>
    <x v="6"/>
    <s v="Jumbo Drum"/>
    <s v="Office Star - Ergonomic Mid Back Chair with 2-Way Adjustable Arms"/>
    <n v="0.69"/>
    <x v="1"/>
    <s v="Oregon"/>
    <x v="29"/>
    <n v="97303"/>
    <d v="2011-02-06T00:00:00"/>
    <d v="2011-02-06T00:00:00"/>
    <n v="605.44000000000005"/>
    <n v="7"/>
    <n v="1334.94"/>
    <n v="89923"/>
    <s v="profit"/>
  </r>
  <r>
    <n v="19271"/>
    <s v="High"/>
    <n v="0.01"/>
    <n v="3.57"/>
    <n v="4.17"/>
    <n v="80"/>
    <s v="Sam Carlson"/>
    <s v="Regular Air"/>
    <x v="2"/>
    <x v="0"/>
    <x v="1"/>
    <s v="Small Pack"/>
    <s v="Barrel Sharpener"/>
    <n v="0.59"/>
    <x v="1"/>
    <s v="Oregon"/>
    <x v="29"/>
    <n v="97303"/>
    <d v="2011-05-19T00:00:00"/>
    <d v="2011-05-20T00:00:00"/>
    <n v="-119.35"/>
    <n v="17"/>
    <n v="65.23"/>
    <n v="89924"/>
    <s v="lose"/>
  </r>
  <r>
    <n v="19272"/>
    <s v="High"/>
    <n v="7.0000000000000007E-2"/>
    <n v="37.76"/>
    <n v="12.9"/>
    <n v="80"/>
    <s v="Sam Carlson"/>
    <s v="Regular Air"/>
    <x v="2"/>
    <x v="0"/>
    <x v="14"/>
    <s v="Small Box"/>
    <s v="Companion Letter/Legal File, Black"/>
    <n v="0.56999999999999995"/>
    <x v="1"/>
    <s v="Oregon"/>
    <x v="29"/>
    <n v="97303"/>
    <d v="2011-05-19T00:00:00"/>
    <d v="2011-05-20T00:00:00"/>
    <n v="25.51"/>
    <n v="15"/>
    <n v="552.42999999999995"/>
    <n v="89924"/>
    <s v="profit"/>
  </r>
  <r>
    <n v="19273"/>
    <s v="High"/>
    <n v="0.02"/>
    <n v="124.49"/>
    <n v="51.94"/>
    <n v="80"/>
    <s v="Sam Carlson"/>
    <s v="Delivery Truck"/>
    <x v="2"/>
    <x v="2"/>
    <x v="9"/>
    <s v="Jumbo Box"/>
    <s v="Bevis 36 x 72 Conference Tables"/>
    <n v="0.63"/>
    <x v="1"/>
    <s v="Oregon"/>
    <x v="29"/>
    <n v="97303"/>
    <d v="2011-05-19T00:00:00"/>
    <d v="2011-05-21T00:00:00"/>
    <n v="-365.44"/>
    <n v="13"/>
    <n v="1284.24"/>
    <n v="89924"/>
    <s v="lose"/>
  </r>
  <r>
    <n v="19773"/>
    <s v="High"/>
    <n v="0.03"/>
    <n v="105.98"/>
    <n v="13.99"/>
    <n v="80"/>
    <s v="Sam Carlson"/>
    <s v="Regular Air"/>
    <x v="2"/>
    <x v="2"/>
    <x v="11"/>
    <s v="Medium Box"/>
    <s v="Tenex 46&quot; x 60&quot; Computer Anti-Static Chairmat, Rectangular Shaped"/>
    <n v="0.65"/>
    <x v="1"/>
    <s v="Oregon"/>
    <x v="29"/>
    <n v="97303"/>
    <d v="2011-05-29T00:00:00"/>
    <d v="2011-05-31T00:00:00"/>
    <n v="534.66030000000001"/>
    <n v="7"/>
    <n v="774.87"/>
    <n v="89925"/>
    <s v="profit"/>
  </r>
  <r>
    <n v="25084"/>
    <s v="High"/>
    <n v="0.05"/>
    <n v="210.55"/>
    <n v="9.99"/>
    <n v="80"/>
    <s v="Sam Carlson"/>
    <s v="Express Air"/>
    <x v="2"/>
    <x v="0"/>
    <x v="14"/>
    <s v="Small Box"/>
    <s v="24 Capacity Maxi Data Binder Racks, Pearl"/>
    <n v="0.6"/>
    <x v="1"/>
    <s v="Oregon"/>
    <x v="29"/>
    <n v="97303"/>
    <d v="2012-07-16T00:00:00"/>
    <d v="2012-07-17T00:00:00"/>
    <n v="-270.7"/>
    <n v="1"/>
    <n v="211.52"/>
    <n v="89926"/>
    <s v="lose"/>
  </r>
  <r>
    <n v="25085"/>
    <s v="High"/>
    <n v="0"/>
    <n v="125.99"/>
    <n v="7.69"/>
    <n v="81"/>
    <s v="Dale Hahn"/>
    <s v="Express Air"/>
    <x v="2"/>
    <x v="1"/>
    <x v="4"/>
    <s v="Small Box"/>
    <s v="Timeport L7089"/>
    <n v="0.57999999999999996"/>
    <x v="1"/>
    <s v="Oregon"/>
    <x v="57"/>
    <n v="97035"/>
    <d v="2012-07-16T00:00:00"/>
    <d v="2012-07-17T00:00:00"/>
    <n v="305.964"/>
    <n v="7"/>
    <n v="769.09"/>
    <n v="89926"/>
    <s v="profit"/>
  </r>
  <r>
    <n v="25671"/>
    <s v="Critical"/>
    <n v="0.09"/>
    <n v="9.85"/>
    <n v="4.82"/>
    <n v="81"/>
    <s v="Dale Hahn"/>
    <s v="Regular Air"/>
    <x v="2"/>
    <x v="0"/>
    <x v="1"/>
    <s v="Wrap Bag"/>
    <s v="Lumber Crayons"/>
    <n v="0.47"/>
    <x v="1"/>
    <s v="Oregon"/>
    <x v="57"/>
    <n v="97035"/>
    <d v="2013-01-04T00:00:00"/>
    <d v="2013-01-05T00:00:00"/>
    <n v="-26.04"/>
    <n v="13"/>
    <n v="122.49"/>
    <n v="89927"/>
    <s v="lose"/>
  </r>
  <r>
    <n v="25672"/>
    <s v="Critical"/>
    <n v="0.01"/>
    <n v="2.94"/>
    <n v="0.81"/>
    <n v="81"/>
    <s v="Dale Hahn"/>
    <s v="Regular Air"/>
    <x v="2"/>
    <x v="0"/>
    <x v="1"/>
    <s v="Wrap Bag"/>
    <s v="Prang Colored Pencils"/>
    <n v="0.4"/>
    <x v="1"/>
    <s v="Oregon"/>
    <x v="57"/>
    <n v="97035"/>
    <d v="2013-01-04T00:00:00"/>
    <d v="2013-01-05T00:00:00"/>
    <n v="10.701899999999998"/>
    <n v="5"/>
    <n v="15.51"/>
    <n v="89927"/>
    <s v="profit"/>
  </r>
  <r>
    <n v="18281"/>
    <s v="High"/>
    <n v="0.04"/>
    <n v="296.18"/>
    <n v="54.12"/>
    <n v="83"/>
    <s v="Edgar Stone"/>
    <s v="Delivery Truck"/>
    <x v="0"/>
    <x v="2"/>
    <x v="9"/>
    <s v="Jumbo Box"/>
    <s v="Hon 94000 Series Round Tables"/>
    <n v="0.76"/>
    <x v="2"/>
    <s v="Ohio"/>
    <x v="58"/>
    <n v="44708"/>
    <d v="2010-03-15T00:00:00"/>
    <d v="2010-03-15T00:00:00"/>
    <n v="-715.7782060000003"/>
    <n v="6"/>
    <n v="1821.89"/>
    <n v="87365"/>
    <s v="lose"/>
  </r>
  <r>
    <n v="20845"/>
    <s v="High"/>
    <n v="7.0000000000000007E-2"/>
    <n v="9.27"/>
    <n v="4.3899999999999997"/>
    <n v="83"/>
    <s v="Edgar Stone"/>
    <s v="Regular Air"/>
    <x v="0"/>
    <x v="0"/>
    <x v="2"/>
    <s v="Wrap Bag"/>
    <s v="Wirebound Message Books, Four 2 3/4&quot; x 5&quot; Forms per Page, 600 Sets per Book"/>
    <n v="0.38"/>
    <x v="2"/>
    <s v="Ohio"/>
    <x v="58"/>
    <n v="44708"/>
    <d v="2012-03-05T00:00:00"/>
    <d v="2012-03-06T00:00:00"/>
    <n v="18.73"/>
    <n v="10"/>
    <n v="90.09"/>
    <n v="87369"/>
    <s v="profit"/>
  </r>
  <r>
    <n v="20846"/>
    <s v="High"/>
    <n v="0.01"/>
    <n v="3.85"/>
    <n v="0.7"/>
    <n v="83"/>
    <s v="Edgar Stone"/>
    <s v="Regular Air"/>
    <x v="0"/>
    <x v="0"/>
    <x v="1"/>
    <s v="Wrap Bag"/>
    <s v="Avery Hi-Liter Pen Style Six-Color Fluorescent Set"/>
    <n v="0.44"/>
    <x v="2"/>
    <s v="Ohio"/>
    <x v="58"/>
    <n v="44708"/>
    <d v="2012-03-05T00:00:00"/>
    <d v="2012-03-06T00:00:00"/>
    <n v="32.326499999999996"/>
    <n v="12"/>
    <n v="46.85"/>
    <n v="87369"/>
    <s v="profit"/>
  </r>
  <r>
    <n v="22232"/>
    <s v="Not Specified"/>
    <n v="0.03"/>
    <n v="9.3800000000000008"/>
    <n v="4.93"/>
    <n v="83"/>
    <s v="Edgar Stone"/>
    <s v="Regular Air"/>
    <x v="0"/>
    <x v="2"/>
    <x v="11"/>
    <s v="Small Box"/>
    <s v="Eldon Expressions Punched Metal &amp; Wood Desk Accessories, Black &amp; Cherry"/>
    <n v="0.56999999999999995"/>
    <x v="2"/>
    <s v="Ohio"/>
    <x v="58"/>
    <n v="44708"/>
    <d v="2013-09-01T00:00:00"/>
    <d v="2013-09-03T00:00:00"/>
    <n v="-8.4455999999999989"/>
    <n v="17"/>
    <n v="160.31"/>
    <n v="87372"/>
    <s v="lose"/>
  </r>
  <r>
    <n v="23639"/>
    <s v="Not Specified"/>
    <n v="0"/>
    <n v="8.09"/>
    <n v="7.96"/>
    <n v="84"/>
    <s v="Helen Stein"/>
    <s v="Regular Air"/>
    <x v="3"/>
    <x v="2"/>
    <x v="11"/>
    <s v="Small Box"/>
    <s v="6&quot; Cubicle Wall Clock, Black"/>
    <n v="0.49"/>
    <x v="2"/>
    <s v="Ohio"/>
    <x v="59"/>
    <n v="45231"/>
    <d v="2010-02-02T00:00:00"/>
    <d v="2010-02-03T00:00:00"/>
    <n v="-144.56"/>
    <n v="11"/>
    <n v="90.98"/>
    <n v="87364"/>
    <s v="lose"/>
  </r>
  <r>
    <n v="23880"/>
    <s v="High"/>
    <n v="0.08"/>
    <n v="896.99"/>
    <n v="19.989999999999998"/>
    <n v="84"/>
    <s v="Helen Stein"/>
    <s v="Regular Air"/>
    <x v="0"/>
    <x v="0"/>
    <x v="13"/>
    <s v="Small Box"/>
    <s v="GBC DocuBind TL300 Electric Binding System"/>
    <n v="0.38"/>
    <x v="2"/>
    <s v="Ohio"/>
    <x v="59"/>
    <n v="45231"/>
    <d v="2010-09-30T00:00:00"/>
    <d v="2010-10-02T00:00:00"/>
    <n v="7402.32"/>
    <n v="13"/>
    <n v="10728"/>
    <n v="87366"/>
    <s v="profit"/>
  </r>
  <r>
    <n v="23290"/>
    <s v="Not Specified"/>
    <n v="0.02"/>
    <n v="232.58"/>
    <n v="19.989999999999998"/>
    <n v="84"/>
    <s v="Helen Stein"/>
    <s v="Express Air"/>
    <x v="0"/>
    <x v="0"/>
    <x v="7"/>
    <s v="Small Box"/>
    <s v="Hoover Commercial Lightweight Upright Vacuum with E-Z Empty™ Dirt Cup"/>
    <n v="0.59"/>
    <x v="2"/>
    <s v="Ohio"/>
    <x v="59"/>
    <n v="45231"/>
    <d v="2011-10-29T00:00:00"/>
    <d v="2011-10-31T00:00:00"/>
    <n v="2286.6967999999997"/>
    <n v="18"/>
    <n v="4191.68"/>
    <n v="87368"/>
    <s v="profit"/>
  </r>
  <r>
    <n v="23291"/>
    <s v="Not Specified"/>
    <n v="0.08"/>
    <n v="26.17"/>
    <n v="1.39"/>
    <n v="84"/>
    <s v="Helen Stein"/>
    <s v="Regular Air"/>
    <x v="0"/>
    <x v="0"/>
    <x v="10"/>
    <s v="Small Box"/>
    <s v="Quality Park Security Envelopes"/>
    <n v="0.38"/>
    <x v="2"/>
    <s v="Ohio"/>
    <x v="59"/>
    <n v="45231"/>
    <d v="2011-10-29T00:00:00"/>
    <d v="2011-10-31T00:00:00"/>
    <n v="251.1876"/>
    <n v="14"/>
    <n v="364.04"/>
    <n v="87368"/>
    <s v="profit"/>
  </r>
  <r>
    <n v="23292"/>
    <s v="Not Specified"/>
    <n v="0"/>
    <n v="15.31"/>
    <n v="8.7799999999999994"/>
    <n v="84"/>
    <s v="Helen Stein"/>
    <s v="Regular Air"/>
    <x v="0"/>
    <x v="0"/>
    <x v="14"/>
    <s v="Small Box"/>
    <s v="Eldon Jumbo ProFile™ Portable File Boxes Graphite/Black"/>
    <n v="0.56999999999999995"/>
    <x v="2"/>
    <s v="Ohio"/>
    <x v="59"/>
    <n v="45231"/>
    <d v="2011-10-29T00:00:00"/>
    <d v="2011-11-01T00:00:00"/>
    <n v="-33.080399999999997"/>
    <n v="2"/>
    <n v="35.01"/>
    <n v="87368"/>
    <s v="lose"/>
  </r>
  <r>
    <n v="25296"/>
    <s v="Medium"/>
    <n v="0.1"/>
    <n v="2.88"/>
    <n v="0.5"/>
    <n v="84"/>
    <s v="Helen Stein"/>
    <s v="Regular Air"/>
    <x v="3"/>
    <x v="0"/>
    <x v="0"/>
    <s v="Small Box"/>
    <s v="Avery 507"/>
    <n v="0.39"/>
    <x v="2"/>
    <s v="Ohio"/>
    <x v="59"/>
    <n v="45231"/>
    <d v="2013-04-14T00:00:00"/>
    <d v="2013-04-14T00:00:00"/>
    <n v="11.350499999999998"/>
    <n v="6"/>
    <n v="16.45"/>
    <n v="87370"/>
    <s v="profit"/>
  </r>
  <r>
    <n v="23881"/>
    <s v="High"/>
    <n v="0.02"/>
    <n v="243.98"/>
    <n v="62.94"/>
    <n v="84"/>
    <s v="Helen Stein"/>
    <s v="Delivery Truck"/>
    <x v="0"/>
    <x v="2"/>
    <x v="6"/>
    <s v="Jumbo Drum"/>
    <s v="Hon Deluxe Fabric Upholstered Stacking Chairs"/>
    <n v="0.56999999999999995"/>
    <x v="2"/>
    <s v="Ohio"/>
    <x v="59"/>
    <n v="45231"/>
    <d v="2013-09-30T00:00:00"/>
    <d v="2013-10-01T00:00:00"/>
    <n v="44.852400000000003"/>
    <n v="5"/>
    <n v="1274.79"/>
    <n v="87373"/>
    <s v="profit"/>
  </r>
  <r>
    <n v="25472"/>
    <s v="Low"/>
    <n v="7.0000000000000007E-2"/>
    <n v="243.98"/>
    <n v="43.32"/>
    <n v="85"/>
    <s v="Hazel Graham"/>
    <s v="Delivery Truck"/>
    <x v="0"/>
    <x v="2"/>
    <x v="6"/>
    <s v="Jumbo Drum"/>
    <s v="Hon Deluxe Fabric Upholstered Stacking Chairs, Rounded Back"/>
    <n v="0.55000000000000004"/>
    <x v="2"/>
    <s v="Ohio"/>
    <x v="60"/>
    <n v="44105"/>
    <d v="2011-04-10T00:00:00"/>
    <d v="2011-04-19T00:00:00"/>
    <n v="1980.4793999999999"/>
    <n v="12"/>
    <n v="2870.26"/>
    <n v="87367"/>
    <s v="profit"/>
  </r>
  <r>
    <n v="25297"/>
    <s v="Medium"/>
    <n v="0.08"/>
    <n v="550.98"/>
    <n v="45.7"/>
    <n v="85"/>
    <s v="Hazel Graham"/>
    <s v="Delivery Truck"/>
    <x v="3"/>
    <x v="2"/>
    <x v="9"/>
    <s v="Jumbo Box"/>
    <s v="Chromcraft Bull-Nose Wood Oval Conference Tables &amp; Bases"/>
    <n v="0.71"/>
    <x v="2"/>
    <s v="Ohio"/>
    <x v="60"/>
    <n v="44105"/>
    <d v="2013-04-14T00:00:00"/>
    <d v="2013-04-15T00:00:00"/>
    <n v="-1331.5533660000001"/>
    <n v="5"/>
    <n v="2723.95"/>
    <n v="87370"/>
    <s v="lose"/>
  </r>
  <r>
    <n v="26359"/>
    <s v="Not Specified"/>
    <n v="0.09"/>
    <n v="525.98"/>
    <n v="19.989999999999998"/>
    <n v="85"/>
    <s v="Hazel Graham"/>
    <s v="Regular Air"/>
    <x v="3"/>
    <x v="0"/>
    <x v="13"/>
    <s v="Small Box"/>
    <s v="GBC DocuBind 300 Electric Binding Machine"/>
    <n v="0.37"/>
    <x v="2"/>
    <s v="Ohio"/>
    <x v="60"/>
    <n v="44105"/>
    <d v="2013-04-19T00:00:00"/>
    <d v="2013-04-21T00:00:00"/>
    <n v="3120.9872999999998"/>
    <n v="9"/>
    <n v="4523.17"/>
    <n v="87371"/>
    <s v="profit"/>
  </r>
  <r>
    <n v="24663"/>
    <s v="Low"/>
    <n v="0.05"/>
    <n v="161.55000000000001"/>
    <n v="19.989999999999998"/>
    <n v="87"/>
    <s v="Norman Shields"/>
    <s v="Regular Air"/>
    <x v="0"/>
    <x v="0"/>
    <x v="14"/>
    <s v="Small Box"/>
    <s v="Fellowes Super Stor/Drawer® Files"/>
    <n v="0.66"/>
    <x v="1"/>
    <s v="California"/>
    <x v="61"/>
    <n v="95687"/>
    <d v="2010-06-03T00:00:00"/>
    <d v="2010-06-08T00:00:00"/>
    <n v="1892.424"/>
    <n v="19"/>
    <n v="3127.69"/>
    <n v="90596"/>
    <s v="profit"/>
  </r>
  <r>
    <n v="23841"/>
    <s v="High"/>
    <n v="0.09"/>
    <n v="4.91"/>
    <n v="0.5"/>
    <n v="87"/>
    <s v="Norman Shields"/>
    <s v="Regular Air"/>
    <x v="0"/>
    <x v="0"/>
    <x v="0"/>
    <s v="Small Box"/>
    <s v="Avery 493"/>
    <n v="0.36"/>
    <x v="1"/>
    <s v="California"/>
    <x v="61"/>
    <n v="95687"/>
    <d v="2010-09-22T00:00:00"/>
    <d v="2010-09-23T00:00:00"/>
    <n v="28.855799999999999"/>
    <n v="9"/>
    <n v="41.82"/>
    <n v="90597"/>
    <s v="profit"/>
  </r>
  <r>
    <n v="23842"/>
    <s v="High"/>
    <n v="0.01"/>
    <n v="296.18"/>
    <n v="54.12"/>
    <n v="87"/>
    <s v="Norman Shields"/>
    <s v="Delivery Truck"/>
    <x v="0"/>
    <x v="2"/>
    <x v="9"/>
    <s v="Jumbo Box"/>
    <s v="Hon 94000 Series Round Tables"/>
    <n v="0.76"/>
    <x v="1"/>
    <s v="California"/>
    <x v="61"/>
    <n v="95687"/>
    <d v="2010-09-22T00:00:00"/>
    <d v="2010-09-25T00:00:00"/>
    <n v="173.48"/>
    <n v="9"/>
    <n v="2875.72"/>
    <n v="90597"/>
    <s v="profit"/>
  </r>
  <r>
    <n v="25591"/>
    <s v="Medium"/>
    <n v="0.05"/>
    <n v="18.84"/>
    <n v="3.62"/>
    <n v="87"/>
    <s v="Norman Shields"/>
    <s v="Regular Air"/>
    <x v="0"/>
    <x v="2"/>
    <x v="11"/>
    <s v="Wrap Bag"/>
    <s v="Flat Face Poster Frame"/>
    <n v="0.43"/>
    <x v="1"/>
    <s v="California"/>
    <x v="61"/>
    <n v="95687"/>
    <d v="2013-04-15T00:00:00"/>
    <d v="2013-04-17T00:00:00"/>
    <n v="170.82329999999999"/>
    <n v="13"/>
    <n v="247.57"/>
    <n v="90599"/>
    <s v="profit"/>
  </r>
  <r>
    <n v="19830"/>
    <s v="Not Specified"/>
    <n v="0.02"/>
    <n v="30.73"/>
    <n v="4"/>
    <n v="88"/>
    <s v="Phillip Clapp"/>
    <s v="Express Air"/>
    <x v="0"/>
    <x v="1"/>
    <x v="15"/>
    <s v="Small Box"/>
    <s v="Fellowes 17-key keypad for PS/2 interface"/>
    <n v="0.75"/>
    <x v="2"/>
    <s v="Vermont"/>
    <x v="62"/>
    <n v="5451"/>
    <d v="2011-12-13T00:00:00"/>
    <d v="2011-12-15T00:00:00"/>
    <n v="84.585000000000008"/>
    <n v="14"/>
    <n v="462.34"/>
    <n v="90598"/>
    <s v="profit"/>
  </r>
  <r>
    <n v="18240"/>
    <s v="Not Specified"/>
    <n v="0.1"/>
    <n v="35.479999999999997"/>
    <n v="35"/>
    <n v="90"/>
    <s v="Katie Watson"/>
    <s v="Express Air"/>
    <x v="0"/>
    <x v="0"/>
    <x v="14"/>
    <s v="Large Box"/>
    <s v="Belkin OmniView SE Rackmount Kit"/>
    <n v="0.85"/>
    <x v="1"/>
    <s v="California"/>
    <x v="61"/>
    <n v="95687"/>
    <d v="2012-02-07T00:00:00"/>
    <d v="2012-02-07T00:00:00"/>
    <n v="-1191.1300000000001"/>
    <n v="10"/>
    <n v="340.42"/>
    <n v="87181"/>
    <s v="lose"/>
  </r>
  <r>
    <n v="23071"/>
    <s v="High"/>
    <n v="7.0000000000000007E-2"/>
    <n v="19.84"/>
    <n v="4.0999999999999996"/>
    <n v="91"/>
    <s v="Wallace Werner"/>
    <s v="Regular Air"/>
    <x v="1"/>
    <x v="0"/>
    <x v="1"/>
    <s v="Wrap Bag"/>
    <s v="Prismacolor Color Pencil Set"/>
    <n v="0.44"/>
    <x v="1"/>
    <s v="California"/>
    <x v="63"/>
    <n v="94591"/>
    <d v="2010-05-17T00:00:00"/>
    <d v="2010-05-18T00:00:00"/>
    <n v="117.852"/>
    <n v="9"/>
    <n v="170.8"/>
    <n v="87175"/>
    <s v="profit"/>
  </r>
  <r>
    <n v="19877"/>
    <s v="Medium"/>
    <n v="0.05"/>
    <n v="5.18"/>
    <n v="2.04"/>
    <n v="91"/>
    <s v="Wallace Werner"/>
    <s v="Regular Air"/>
    <x v="1"/>
    <x v="0"/>
    <x v="2"/>
    <s v="Wrap Bag"/>
    <s v="Array® Memo Cubes"/>
    <n v="0.36"/>
    <x v="1"/>
    <s v="California"/>
    <x v="63"/>
    <n v="94591"/>
    <d v="2010-08-18T00:00:00"/>
    <d v="2010-08-20T00:00:00"/>
    <n v="34.010400000000004"/>
    <n v="10"/>
    <n v="53.54"/>
    <n v="87176"/>
    <s v="profit"/>
  </r>
  <r>
    <n v="19611"/>
    <s v="Medium"/>
    <n v="0.06"/>
    <n v="175.99"/>
    <n v="8.99"/>
    <n v="91"/>
    <s v="Wallace Werner"/>
    <s v="Regular Air"/>
    <x v="0"/>
    <x v="1"/>
    <x v="4"/>
    <s v="Small Box"/>
    <s v="2180"/>
    <n v="0.56999999999999995"/>
    <x v="1"/>
    <s v="California"/>
    <x v="63"/>
    <n v="94591"/>
    <d v="2010-09-04T00:00:00"/>
    <d v="2010-09-06T00:00:00"/>
    <n v="2031.5070000000001"/>
    <n v="23"/>
    <n v="3363.53"/>
    <n v="87177"/>
    <s v="profit"/>
  </r>
  <r>
    <n v="18241"/>
    <s v="Not Specified"/>
    <n v="7.0000000000000007E-2"/>
    <n v="99.99"/>
    <n v="19.989999999999998"/>
    <n v="91"/>
    <s v="Wallace Werner"/>
    <s v="Regular Air"/>
    <x v="0"/>
    <x v="1"/>
    <x v="15"/>
    <s v="Small Box"/>
    <s v="US Robotics 56K V.92 External Faxmodem"/>
    <n v="0.52"/>
    <x v="1"/>
    <s v="California"/>
    <x v="63"/>
    <n v="94591"/>
    <d v="2012-02-07T00:00:00"/>
    <d v="2012-02-07T00:00:00"/>
    <n v="-95.52"/>
    <n v="3"/>
    <n v="307.29000000000002"/>
    <n v="87181"/>
    <s v="lose"/>
  </r>
  <r>
    <n v="18242"/>
    <s v="Not Specified"/>
    <n v="0.08"/>
    <n v="30.98"/>
    <n v="8.99"/>
    <n v="91"/>
    <s v="Wallace Werner"/>
    <s v="Regular Air"/>
    <x v="0"/>
    <x v="0"/>
    <x v="1"/>
    <s v="Small Pack"/>
    <s v="Boston School Pro Electric Pencil Sharpener, 1670"/>
    <n v="0.57999999999999996"/>
    <x v="1"/>
    <s v="California"/>
    <x v="63"/>
    <n v="94591"/>
    <d v="2012-02-07T00:00:00"/>
    <d v="2012-02-09T00:00:00"/>
    <n v="19.57"/>
    <n v="13"/>
    <n v="373.01"/>
    <n v="87181"/>
    <s v="profit"/>
  </r>
  <r>
    <n v="18846"/>
    <s v="Low"/>
    <n v="0.05"/>
    <n v="2.08"/>
    <n v="5.33"/>
    <n v="91"/>
    <s v="Wallace Werner"/>
    <s v="Express Air"/>
    <x v="0"/>
    <x v="2"/>
    <x v="11"/>
    <s v="Small Box"/>
    <s v="Eldon® Wave Desk Accessories"/>
    <n v="0.43"/>
    <x v="1"/>
    <s v="California"/>
    <x v="63"/>
    <n v="94591"/>
    <d v="2012-09-08T00:00:00"/>
    <d v="2012-09-10T00:00:00"/>
    <n v="-5.87"/>
    <n v="3"/>
    <n v="13.66"/>
    <n v="87182"/>
    <s v="lose"/>
  </r>
  <r>
    <n v="18847"/>
    <s v="Low"/>
    <n v="0.08"/>
    <n v="15.42"/>
    <n v="10.68"/>
    <n v="91"/>
    <s v="Wallace Werner"/>
    <s v="Express Air"/>
    <x v="0"/>
    <x v="0"/>
    <x v="14"/>
    <s v="Small Box"/>
    <s v="Decoflex Hanging Personal Folder File, Blue"/>
    <n v="0.57999999999999996"/>
    <x v="1"/>
    <s v="California"/>
    <x v="63"/>
    <n v="94591"/>
    <d v="2012-09-08T00:00:00"/>
    <d v="2012-09-13T00:00:00"/>
    <n v="-231.34"/>
    <n v="21"/>
    <n v="314.17"/>
    <n v="87182"/>
    <s v="lose"/>
  </r>
  <r>
    <n v="23069"/>
    <s v="High"/>
    <n v="7.0000000000000007E-2"/>
    <n v="8.34"/>
    <n v="1.43"/>
    <n v="92"/>
    <s v="Victoria Baker Hoover"/>
    <s v="Regular Air"/>
    <x v="1"/>
    <x v="0"/>
    <x v="2"/>
    <s v="Wrap Bag"/>
    <s v="REDIFORM Incoming/Outgoing Call Register, 11&quot; X 8 1/2&quot;, 100 Messages"/>
    <n v="0.35"/>
    <x v="3"/>
    <s v="Louisiana"/>
    <x v="64"/>
    <n v="70056"/>
    <d v="2010-05-17T00:00:00"/>
    <d v="2010-05-19T00:00:00"/>
    <n v="-190.67999999999998"/>
    <n v="16"/>
    <n v="132.08000000000001"/>
    <n v="87175"/>
    <s v="lose"/>
  </r>
  <r>
    <n v="23070"/>
    <s v="High"/>
    <n v="0.09"/>
    <n v="4.9800000000000004"/>
    <n v="6.07"/>
    <n v="92"/>
    <s v="Victoria Baker Hoover"/>
    <s v="Regular Air"/>
    <x v="1"/>
    <x v="0"/>
    <x v="2"/>
    <s v="Small Box"/>
    <s v="Xerox 1897"/>
    <n v="0.36"/>
    <x v="3"/>
    <s v="Louisiana"/>
    <x v="64"/>
    <n v="70056"/>
    <d v="2010-05-17T00:00:00"/>
    <d v="2010-05-18T00:00:00"/>
    <n v="325.39800000000002"/>
    <n v="9"/>
    <n v="45.34"/>
    <n v="87175"/>
    <s v="profit"/>
  </r>
  <r>
    <n v="23203"/>
    <s v="Medium"/>
    <n v="0.04"/>
    <n v="12.98"/>
    <n v="3.14"/>
    <n v="92"/>
    <s v="Victoria Baker Hoover"/>
    <s v="Express Air"/>
    <x v="0"/>
    <x v="0"/>
    <x v="3"/>
    <s v="Small Pack"/>
    <s v="Acme® 8&quot; Straight Scissors"/>
    <n v="0.6"/>
    <x v="3"/>
    <s v="Louisiana"/>
    <x v="64"/>
    <n v="70056"/>
    <d v="2010-12-07T00:00:00"/>
    <d v="2010-12-09T00:00:00"/>
    <n v="22.817999999999998"/>
    <n v="16"/>
    <n v="216.04"/>
    <n v="87178"/>
    <s v="profit"/>
  </r>
  <r>
    <n v="23432"/>
    <s v="Medium"/>
    <n v="0.06"/>
    <n v="9.85"/>
    <n v="4.82"/>
    <n v="92"/>
    <s v="Victoria Baker Hoover"/>
    <s v="Regular Air"/>
    <x v="0"/>
    <x v="0"/>
    <x v="1"/>
    <s v="Wrap Bag"/>
    <s v="Lumber Crayons"/>
    <n v="0.47"/>
    <x v="3"/>
    <s v="Louisiana"/>
    <x v="64"/>
    <n v="70056"/>
    <d v="2011-04-02T00:00:00"/>
    <d v="2011-04-03T00:00:00"/>
    <n v="31.397999999999996"/>
    <n v="5"/>
    <n v="48.43"/>
    <n v="87179"/>
    <s v="profit"/>
  </r>
  <r>
    <n v="23807"/>
    <s v="High"/>
    <n v="0.08"/>
    <n v="20.99"/>
    <n v="0.99"/>
    <n v="92"/>
    <s v="Victoria Baker Hoover"/>
    <s v="Regular Air"/>
    <x v="0"/>
    <x v="1"/>
    <x v="4"/>
    <s v="Small Pack"/>
    <s v="Accessory15"/>
    <n v="0.83"/>
    <x v="3"/>
    <s v="Louisiana"/>
    <x v="64"/>
    <n v="70056"/>
    <d v="2013-11-22T00:00:00"/>
    <d v="2013-11-23T00:00:00"/>
    <n v="-191.57600000000002"/>
    <n v="30"/>
    <n v="503.04"/>
    <n v="87185"/>
    <s v="lose"/>
  </r>
  <r>
    <n v="23808"/>
    <s v="High"/>
    <n v="0.01"/>
    <n v="9.7799999999999994"/>
    <n v="1.39"/>
    <n v="93"/>
    <s v="Vicki Shannon"/>
    <s v="Express Air"/>
    <x v="0"/>
    <x v="0"/>
    <x v="10"/>
    <s v="Small Box"/>
    <s v="Staples #10 Laser &amp; Inkjet Envelopes, 4 1/8&quot; x 9 1/2&quot;, 100/Box"/>
    <n v="0.39"/>
    <x v="3"/>
    <s v="Virginia"/>
    <x v="65"/>
    <n v="22102"/>
    <d v="2011-11-22T00:00:00"/>
    <d v="2011-11-24T00:00:00"/>
    <n v="4133.0159999999996"/>
    <n v="11"/>
    <n v="120.26"/>
    <n v="87180"/>
    <s v="profit"/>
  </r>
  <r>
    <n v="25099"/>
    <s v="High"/>
    <n v="0.01"/>
    <n v="7.38"/>
    <n v="11.51"/>
    <n v="93"/>
    <s v="Vicki Shannon"/>
    <s v="Regular Air"/>
    <x v="0"/>
    <x v="0"/>
    <x v="13"/>
    <s v="Small Box"/>
    <s v="GBC Plastic Binding Combs"/>
    <n v="0.36"/>
    <x v="3"/>
    <s v="Virginia"/>
    <x v="65"/>
    <n v="22102"/>
    <d v="2012-12-18T00:00:00"/>
    <d v="2012-12-19T00:00:00"/>
    <n v="19.481999999999999"/>
    <n v="20"/>
    <n v="157.72999999999999"/>
    <n v="87183"/>
    <s v="profit"/>
  </r>
  <r>
    <n v="25100"/>
    <s v="High"/>
    <n v="0.1"/>
    <n v="3.71"/>
    <n v="1.93"/>
    <n v="93"/>
    <s v="Vicki Shannon"/>
    <s v="Express Air"/>
    <x v="0"/>
    <x v="0"/>
    <x v="2"/>
    <s v="Wrap Bag"/>
    <s v="&quot;While you Were Out&quot; Message Book, One Form per Page"/>
    <n v="0.35"/>
    <x v="3"/>
    <s v="Virginia"/>
    <x v="65"/>
    <n v="22102"/>
    <d v="2012-12-18T00:00:00"/>
    <d v="2012-12-20T00:00:00"/>
    <n v="690.19799999999987"/>
    <n v="8"/>
    <n v="30.01"/>
    <n v="87183"/>
    <s v="profit"/>
  </r>
  <r>
    <n v="25101"/>
    <s v="High"/>
    <n v="0.01"/>
    <n v="150.97999999999999"/>
    <n v="16.010000000000002"/>
    <n v="93"/>
    <s v="Vicki Shannon"/>
    <s v="Delivery Truck"/>
    <x v="0"/>
    <x v="2"/>
    <x v="9"/>
    <s v="Jumbo Box"/>
    <s v="Iceberg OfficeWorks 42&quot; Round Tables"/>
    <n v="0.7"/>
    <x v="3"/>
    <s v="Virginia"/>
    <x v="65"/>
    <n v="22102"/>
    <d v="2012-12-18T00:00:00"/>
    <d v="2012-12-20T00:00:00"/>
    <n v="-475.92999999999995"/>
    <n v="25"/>
    <n v="3782.29"/>
    <n v="87183"/>
    <s v="lose"/>
  </r>
  <r>
    <n v="24634"/>
    <s v="Not Specified"/>
    <n v="0.03"/>
    <n v="7.99"/>
    <n v="5.03"/>
    <n v="93"/>
    <s v="Vicki Shannon"/>
    <s v="Regular Air"/>
    <x v="0"/>
    <x v="1"/>
    <x v="4"/>
    <s v="Medium Box"/>
    <s v="Bell Sonecor JB700 Caller ID"/>
    <n v="0.6"/>
    <x v="3"/>
    <s v="Virginia"/>
    <x v="65"/>
    <n v="22102"/>
    <d v="2013-09-01T00:00:00"/>
    <d v="2013-09-03T00:00:00"/>
    <n v="320.57399999999996"/>
    <n v="22"/>
    <n v="148.66999999999999"/>
    <n v="87184"/>
    <s v="profit"/>
  </r>
  <r>
    <n v="6243"/>
    <s v="Not Specified"/>
    <n v="0.04"/>
    <n v="160.97999999999999"/>
    <n v="30"/>
    <n v="94"/>
    <s v="Eddie House Mueller"/>
    <s v="Delivery Truck"/>
    <x v="1"/>
    <x v="2"/>
    <x v="6"/>
    <s v="Jumbo Drum"/>
    <s v="Office Star - Mid Back Dual function Ergonomic High Back Chair with 2-Way Adjustable Arms"/>
    <n v="0.62"/>
    <x v="0"/>
    <s v="Illinois"/>
    <x v="66"/>
    <n v="60601"/>
    <d v="2010-11-03T00:00:00"/>
    <d v="2010-11-05T00:00:00"/>
    <n v="116.1"/>
    <n v="37"/>
    <n v="6276.34"/>
    <n v="44231"/>
    <s v="profit"/>
  </r>
  <r>
    <n v="6244"/>
    <s v="Not Specified"/>
    <n v="0.01"/>
    <n v="17.98"/>
    <n v="4"/>
    <n v="94"/>
    <s v="Eddie House Mueller"/>
    <s v="Regular Air"/>
    <x v="1"/>
    <x v="1"/>
    <x v="15"/>
    <s v="Small Box"/>
    <s v="Belkin 107-key enhanced keyboard, USB/PS/2 interface"/>
    <n v="0.79"/>
    <x v="0"/>
    <s v="Illinois"/>
    <x v="66"/>
    <n v="60601"/>
    <d v="2010-11-03T00:00:00"/>
    <d v="2010-11-05T00:00:00"/>
    <n v="-87.96"/>
    <n v="146"/>
    <n v="2664.4"/>
    <n v="44231"/>
    <s v="lose"/>
  </r>
  <r>
    <n v="4722"/>
    <s v="Critical"/>
    <n v="0.06"/>
    <n v="115.99"/>
    <n v="5.26"/>
    <n v="94"/>
    <s v="Eddie House Mueller"/>
    <s v="Regular Air"/>
    <x v="1"/>
    <x v="1"/>
    <x v="4"/>
    <s v="Small Box"/>
    <s v="636"/>
    <n v="0.56999999999999995"/>
    <x v="0"/>
    <s v="Illinois"/>
    <x v="66"/>
    <n v="60601"/>
    <d v="2011-03-13T00:00:00"/>
    <d v="2011-03-14T00:00:00"/>
    <n v="-277.78300000000002"/>
    <n v="8"/>
    <n v="763.65"/>
    <n v="33632"/>
    <s v="lose"/>
  </r>
  <r>
    <n v="7830"/>
    <s v="Low"/>
    <n v="0.08"/>
    <n v="6.48"/>
    <n v="7.37"/>
    <n v="94"/>
    <s v="Eddie House Mueller"/>
    <s v="Express Air"/>
    <x v="1"/>
    <x v="0"/>
    <x v="2"/>
    <s v="Small Box"/>
    <s v="Xerox 210"/>
    <n v="0.37"/>
    <x v="0"/>
    <s v="Illinois"/>
    <x v="66"/>
    <n v="60601"/>
    <d v="2011-04-12T00:00:00"/>
    <d v="2011-04-16T00:00:00"/>
    <n v="-60.65"/>
    <n v="17"/>
    <n v="118.36"/>
    <n v="56001"/>
    <s v="lose"/>
  </r>
  <r>
    <n v="7400"/>
    <s v="Not Specified"/>
    <n v="0.03"/>
    <n v="7.68"/>
    <n v="6.16"/>
    <n v="94"/>
    <s v="Eddie House Mueller"/>
    <s v="Express Air"/>
    <x v="1"/>
    <x v="0"/>
    <x v="13"/>
    <s v="Small Box"/>
    <s v="GBC VeloBinder Strips"/>
    <n v="0.35"/>
    <x v="0"/>
    <s v="Illinois"/>
    <x v="66"/>
    <n v="60601"/>
    <d v="2011-11-08T00:00:00"/>
    <d v="2011-11-09T00:00:00"/>
    <n v="-15.743499999999999"/>
    <n v="48"/>
    <n v="430.42"/>
    <n v="52737"/>
    <s v="lose"/>
  </r>
  <r>
    <n v="3815"/>
    <s v="Critical"/>
    <n v="0.09"/>
    <n v="35.99"/>
    <n v="5"/>
    <n v="94"/>
    <s v="Eddie House Mueller"/>
    <s v="Regular Air"/>
    <x v="0"/>
    <x v="1"/>
    <x v="4"/>
    <s v="Small Box"/>
    <s v="Accessory27"/>
    <n v="0.85"/>
    <x v="0"/>
    <s v="Illinois"/>
    <x v="66"/>
    <n v="60601"/>
    <d v="2012-10-08T00:00:00"/>
    <d v="2012-10-10T00:00:00"/>
    <n v="-294.67680000000001"/>
    <n v="33"/>
    <n v="926.92"/>
    <n v="27174"/>
    <s v="lose"/>
  </r>
  <r>
    <n v="4005"/>
    <s v="Not Specified"/>
    <n v="0.06"/>
    <n v="39.24"/>
    <n v="1.99"/>
    <n v="94"/>
    <s v="Eddie House Mueller"/>
    <s v="Express Air"/>
    <x v="1"/>
    <x v="1"/>
    <x v="15"/>
    <s v="Small Pack"/>
    <s v="Verbatim DVD-R 4.7GB authoring disc"/>
    <n v="0.51"/>
    <x v="0"/>
    <s v="Illinois"/>
    <x v="66"/>
    <n v="60601"/>
    <d v="2013-01-22T00:00:00"/>
    <d v="2013-01-23T00:00:00"/>
    <n v="169.548"/>
    <n v="44"/>
    <n v="1650.19"/>
    <n v="28582"/>
    <s v="profit"/>
  </r>
  <r>
    <n v="4006"/>
    <s v="Not Specified"/>
    <n v="0.02"/>
    <n v="8.01"/>
    <n v="2.87"/>
    <n v="94"/>
    <s v="Eddie House Mueller"/>
    <s v="Regular Air"/>
    <x v="1"/>
    <x v="0"/>
    <x v="2"/>
    <s v="Wrap Bag"/>
    <s v="TOPS Money Receipt Book, Consecutively Numbered in Red,"/>
    <n v="0.4"/>
    <x v="0"/>
    <s v="Illinois"/>
    <x v="66"/>
    <n v="60601"/>
    <d v="2013-01-22T00:00:00"/>
    <d v="2013-01-23T00:00:00"/>
    <n v="35.183999999999997"/>
    <n v="50"/>
    <n v="419.23"/>
    <n v="28582"/>
    <s v="profit"/>
  </r>
  <r>
    <n v="267"/>
    <s v="Not Specified"/>
    <n v="0.08"/>
    <n v="60.98"/>
    <n v="49"/>
    <n v="94"/>
    <s v="Eddie House Mueller"/>
    <s v="Regular Air"/>
    <x v="1"/>
    <x v="0"/>
    <x v="7"/>
    <s v="Large Box"/>
    <s v="Euro Pro Shark Stick Mini Vacuum"/>
    <n v="0.59"/>
    <x v="0"/>
    <s v="Illinois"/>
    <x v="66"/>
    <n v="60601"/>
    <d v="2013-03-19T00:00:00"/>
    <d v="2013-03-21T00:00:00"/>
    <n v="-712.14"/>
    <n v="24"/>
    <n v="1449.3"/>
    <n v="1856"/>
    <s v="lose"/>
  </r>
  <r>
    <n v="268"/>
    <s v="Not Specified"/>
    <n v="0.05"/>
    <n v="125.99"/>
    <n v="8.08"/>
    <n v="94"/>
    <s v="Eddie House Mueller"/>
    <s v="Regular Air"/>
    <x v="1"/>
    <x v="1"/>
    <x v="4"/>
    <s v="Small Box"/>
    <s v="M3682"/>
    <n v="0.56999999999999995"/>
    <x v="0"/>
    <s v="Illinois"/>
    <x v="66"/>
    <n v="60601"/>
    <d v="2013-03-19T00:00:00"/>
    <d v="2013-03-20T00:00:00"/>
    <n v="973.16099999999994"/>
    <n v="43"/>
    <n v="4374.6899999999996"/>
    <n v="1856"/>
    <s v="profit"/>
  </r>
  <r>
    <n v="269"/>
    <s v="Not Specified"/>
    <n v="0.1"/>
    <n v="125.99"/>
    <n v="8.8000000000000007"/>
    <n v="94"/>
    <s v="Eddie House Mueller"/>
    <s v="Regular Air"/>
    <x v="1"/>
    <x v="1"/>
    <x v="4"/>
    <s v="Small Box"/>
    <s v="StarTAC 6500"/>
    <n v="0.59"/>
    <x v="0"/>
    <s v="Illinois"/>
    <x v="66"/>
    <n v="60601"/>
    <d v="2013-03-19T00:00:00"/>
    <d v="2013-03-20T00:00:00"/>
    <n v="676.125"/>
    <n v="44"/>
    <n v="4283.24"/>
    <n v="1856"/>
    <s v="profit"/>
  </r>
  <r>
    <n v="4332"/>
    <s v="Medium"/>
    <n v="0.1"/>
    <n v="6.98"/>
    <n v="1.6"/>
    <n v="94"/>
    <s v="Eddie House Mueller"/>
    <s v="Regular Air"/>
    <x v="1"/>
    <x v="0"/>
    <x v="2"/>
    <s v="Wrap Bag"/>
    <s v="Adams Phone Message Book, Professional, 400 Message Capacity, 5 3/6” x 11”"/>
    <n v="0.38"/>
    <x v="0"/>
    <s v="Illinois"/>
    <x v="66"/>
    <n v="60601"/>
    <d v="2013-08-21T00:00:00"/>
    <d v="2013-08-22T00:00:00"/>
    <n v="59.84"/>
    <n v="60"/>
    <n v="402.74"/>
    <n v="30883"/>
    <s v="profit"/>
  </r>
  <r>
    <n v="6245"/>
    <s v="Not Specified"/>
    <n v="0.06"/>
    <n v="115.99"/>
    <n v="8.99"/>
    <n v="94"/>
    <s v="Eddie House Mueller"/>
    <s v="Regular Air"/>
    <x v="1"/>
    <x v="1"/>
    <x v="4"/>
    <s v="Small Box"/>
    <s v="5185"/>
    <n v="0.57999999999999996"/>
    <x v="0"/>
    <s v="Illinois"/>
    <x v="66"/>
    <n v="60601"/>
    <d v="2013-11-03T00:00:00"/>
    <d v="2013-11-04T00:00:00"/>
    <n v="311.64299999999997"/>
    <n v="86"/>
    <n v="8396.02"/>
    <n v="44231"/>
    <s v="profit"/>
  </r>
  <r>
    <n v="5212"/>
    <s v="Not Specified"/>
    <n v="0"/>
    <n v="17.670000000000002"/>
    <n v="8.99"/>
    <n v="94"/>
    <s v="Eddie House Mueller"/>
    <s v="Regular Air"/>
    <x v="1"/>
    <x v="2"/>
    <x v="11"/>
    <s v="Small Pack"/>
    <s v="Executive Impressions 12&quot; Wall Clock"/>
    <n v="0.47"/>
    <x v="0"/>
    <s v="Illinois"/>
    <x v="66"/>
    <n v="60601"/>
    <d v="2013-12-09T00:00:00"/>
    <d v="2013-12-10T00:00:00"/>
    <n v="89.6"/>
    <n v="100"/>
    <n v="1838"/>
    <n v="37063"/>
    <s v="profit"/>
  </r>
  <r>
    <n v="21815"/>
    <s v="Critical"/>
    <n v="0.09"/>
    <n v="35.99"/>
    <n v="5"/>
    <n v="95"/>
    <s v="Kristin Hunt"/>
    <s v="Regular Air"/>
    <x v="0"/>
    <x v="1"/>
    <x v="4"/>
    <s v="Small Box"/>
    <s v="Accessory27"/>
    <n v="0.85"/>
    <x v="0"/>
    <s v="Kansas"/>
    <x v="67"/>
    <n v="66209"/>
    <d v="2012-10-08T00:00:00"/>
    <d v="2012-10-10T00:00:00"/>
    <n v="-265.20912000000004"/>
    <n v="8"/>
    <n v="224.71"/>
    <n v="87309"/>
    <s v="lose"/>
  </r>
  <r>
    <n v="18267"/>
    <s v="Not Specified"/>
    <n v="0.08"/>
    <n v="60.98"/>
    <n v="49"/>
    <n v="95"/>
    <s v="Kristin Hunt"/>
    <s v="Regular Air"/>
    <x v="1"/>
    <x v="0"/>
    <x v="7"/>
    <s v="Large Box"/>
    <s v="Euro Pro Shark Stick Mini Vacuum"/>
    <n v="0.59"/>
    <x v="0"/>
    <s v="Kansas"/>
    <x v="67"/>
    <n v="66209"/>
    <d v="2013-03-19T00:00:00"/>
    <d v="2013-03-21T00:00:00"/>
    <n v="-712.14"/>
    <n v="6"/>
    <n v="362.33"/>
    <n v="87312"/>
    <s v="lose"/>
  </r>
  <r>
    <n v="18268"/>
    <s v="Not Specified"/>
    <n v="0.05"/>
    <n v="125.99"/>
    <n v="8.08"/>
    <n v="95"/>
    <s v="Kristin Hunt"/>
    <s v="Regular Air"/>
    <x v="1"/>
    <x v="1"/>
    <x v="4"/>
    <s v="Small Box"/>
    <s v="M3682"/>
    <n v="0.56999999999999995"/>
    <x v="0"/>
    <s v="Kansas"/>
    <x v="67"/>
    <n v="66209"/>
    <d v="2013-03-19T00:00:00"/>
    <d v="2013-03-20T00:00:00"/>
    <n v="772.18589999999983"/>
    <n v="11"/>
    <n v="1119.1099999999999"/>
    <n v="87312"/>
    <s v="profit"/>
  </r>
  <r>
    <n v="18269"/>
    <s v="Not Specified"/>
    <n v="0.1"/>
    <n v="125.99"/>
    <n v="8.8000000000000007"/>
    <n v="95"/>
    <s v="Kristin Hunt"/>
    <s v="Regular Air"/>
    <x v="1"/>
    <x v="1"/>
    <x v="4"/>
    <s v="Small Box"/>
    <s v="StarTAC 6500"/>
    <n v="0.59"/>
    <x v="0"/>
    <s v="Kansas"/>
    <x v="67"/>
    <n v="66209"/>
    <d v="2013-03-19T00:00:00"/>
    <d v="2013-03-20T00:00:00"/>
    <n v="676.125"/>
    <n v="11"/>
    <n v="1070.81"/>
    <n v="87312"/>
    <s v="profit"/>
  </r>
  <r>
    <n v="22332"/>
    <s v="Medium"/>
    <n v="0.1"/>
    <n v="6.98"/>
    <n v="1.6"/>
    <n v="96"/>
    <s v="Vincent Lindsay"/>
    <s v="Regular Air"/>
    <x v="1"/>
    <x v="0"/>
    <x v="2"/>
    <s v="Wrap Bag"/>
    <s v="Adams Phone Message Book, Professional, 400 Message Capacity, 5 3/6” x 11”"/>
    <n v="0.38"/>
    <x v="0"/>
    <s v="Kansas"/>
    <x v="68"/>
    <n v="66215"/>
    <d v="2011-08-21T00:00:00"/>
    <d v="2011-08-22T00:00:00"/>
    <n v="64.839299999999994"/>
    <n v="14"/>
    <n v="93.97"/>
    <n v="87307"/>
    <s v="profit"/>
  </r>
  <r>
    <n v="22005"/>
    <s v="Not Specified"/>
    <n v="0.06"/>
    <n v="39.24"/>
    <n v="1.99"/>
    <n v="96"/>
    <s v="Vincent Lindsay"/>
    <s v="Express Air"/>
    <x v="1"/>
    <x v="1"/>
    <x v="15"/>
    <s v="Small Pack"/>
    <s v="Verbatim DVD-R 4.7GB authoring disc"/>
    <n v="0.51"/>
    <x v="0"/>
    <s v="Kansas"/>
    <x v="68"/>
    <n v="66215"/>
    <d v="2013-01-22T00:00:00"/>
    <d v="2013-01-23T00:00:00"/>
    <n v="284.65949999999998"/>
    <n v="11"/>
    <n v="412.55"/>
    <n v="87310"/>
    <s v="profit"/>
  </r>
  <r>
    <n v="22006"/>
    <s v="Not Specified"/>
    <n v="0.02"/>
    <n v="8.01"/>
    <n v="2.87"/>
    <n v="96"/>
    <s v="Vincent Lindsay"/>
    <s v="Regular Air"/>
    <x v="1"/>
    <x v="0"/>
    <x v="2"/>
    <s v="Wrap Bag"/>
    <s v="TOPS Money Receipt Book, Consecutively Numbered in Red,"/>
    <n v="0.4"/>
    <x v="0"/>
    <s v="Kansas"/>
    <x v="68"/>
    <n v="66215"/>
    <d v="2013-01-22T00:00:00"/>
    <d v="2013-01-23T00:00:00"/>
    <n v="66.849599999999995"/>
    <n v="12"/>
    <n v="100.62"/>
    <n v="87310"/>
    <s v="profit"/>
  </r>
  <r>
    <n v="22722"/>
    <s v="Critical"/>
    <n v="0.06"/>
    <n v="115.99"/>
    <n v="5.26"/>
    <n v="96"/>
    <s v="Vincent Lindsay"/>
    <s v="Regular Air"/>
    <x v="1"/>
    <x v="1"/>
    <x v="4"/>
    <s v="Small Box"/>
    <s v="636"/>
    <n v="0.56999999999999995"/>
    <x v="0"/>
    <s v="Kansas"/>
    <x v="68"/>
    <n v="66215"/>
    <d v="2013-03-13T00:00:00"/>
    <d v="2013-03-14T00:00:00"/>
    <n v="-277.78300000000002"/>
    <n v="2"/>
    <n v="190.91"/>
    <n v="87311"/>
    <s v="lose"/>
  </r>
  <r>
    <n v="24243"/>
    <s v="Not Specified"/>
    <n v="0.04"/>
    <n v="160.97999999999999"/>
    <n v="30"/>
    <n v="97"/>
    <s v="Max McKenna"/>
    <s v="Delivery Truck"/>
    <x v="1"/>
    <x v="2"/>
    <x v="6"/>
    <s v="Jumbo Drum"/>
    <s v="Office Star - Mid Back Dual function Ergonomic High Back Chair with 2-Way Adjustable Arms"/>
    <n v="0.62"/>
    <x v="0"/>
    <s v="Kansas"/>
    <x v="69"/>
    <n v="66502"/>
    <d v="2010-11-03T00:00:00"/>
    <d v="2010-11-05T00:00:00"/>
    <n v="255.42000000000002"/>
    <n v="9"/>
    <n v="1526.68"/>
    <n v="87306"/>
    <s v="profit"/>
  </r>
  <r>
    <n v="24245"/>
    <s v="Not Specified"/>
    <n v="0.06"/>
    <n v="115.99"/>
    <n v="8.99"/>
    <n v="97"/>
    <s v="Max McKenna"/>
    <s v="Regular Air"/>
    <x v="1"/>
    <x v="1"/>
    <x v="4"/>
    <s v="Small Box"/>
    <s v="5185"/>
    <n v="0.57999999999999996"/>
    <x v="0"/>
    <s v="Kansas"/>
    <x v="69"/>
    <n v="66502"/>
    <d v="2010-11-03T00:00:00"/>
    <d v="2010-11-04T00:00:00"/>
    <n v="685.6146"/>
    <n v="20"/>
    <n v="1952.56"/>
    <n v="87306"/>
    <s v="profit"/>
  </r>
  <r>
    <n v="25400"/>
    <s v="Not Specified"/>
    <n v="0.03"/>
    <n v="7.68"/>
    <n v="6.16"/>
    <n v="97"/>
    <s v="Max McKenna"/>
    <s v="Express Air"/>
    <x v="1"/>
    <x v="0"/>
    <x v="13"/>
    <s v="Small Box"/>
    <s v="GBC VeloBinder Strips"/>
    <n v="0.35"/>
    <x v="0"/>
    <s v="Kansas"/>
    <x v="69"/>
    <n v="66502"/>
    <d v="2011-11-08T00:00:00"/>
    <d v="2011-11-09T00:00:00"/>
    <n v="3.1487000000000034"/>
    <n v="12"/>
    <n v="107.61"/>
    <n v="87308"/>
    <s v="profit"/>
  </r>
  <r>
    <n v="24244"/>
    <s v="Not Specified"/>
    <n v="0.01"/>
    <n v="17.98"/>
    <n v="4"/>
    <n v="97"/>
    <s v="Max McKenna"/>
    <s v="Regular Air"/>
    <x v="1"/>
    <x v="1"/>
    <x v="15"/>
    <s v="Small Box"/>
    <s v="Belkin 107-key enhanced keyboard, USB/PS/2 interface"/>
    <n v="0.79"/>
    <x v="0"/>
    <s v="Kansas"/>
    <x v="69"/>
    <n v="66502"/>
    <d v="2013-11-03T00:00:00"/>
    <d v="2013-11-05T00:00:00"/>
    <n v="40.81344"/>
    <n v="39"/>
    <n v="711.72"/>
    <n v="87314"/>
    <s v="profit"/>
  </r>
  <r>
    <n v="23212"/>
    <s v="Not Specified"/>
    <n v="0"/>
    <n v="17.670000000000002"/>
    <n v="8.99"/>
    <n v="97"/>
    <s v="Max McKenna"/>
    <s v="Regular Air"/>
    <x v="1"/>
    <x v="2"/>
    <x v="11"/>
    <s v="Small Pack"/>
    <s v="Executive Impressions 12&quot; Wall Clock"/>
    <n v="0.47"/>
    <x v="0"/>
    <s v="Kansas"/>
    <x v="69"/>
    <n v="66502"/>
    <d v="2013-12-09T00:00:00"/>
    <d v="2013-12-10T00:00:00"/>
    <n v="149.09440000000001"/>
    <n v="25"/>
    <n v="459.5"/>
    <n v="87315"/>
    <s v="profit"/>
  </r>
  <r>
    <n v="25830"/>
    <s v="Low"/>
    <n v="0.08"/>
    <n v="6.48"/>
    <n v="7.37"/>
    <n v="98"/>
    <s v="Sarah Cooke Anthony"/>
    <s v="Express Air"/>
    <x v="1"/>
    <x v="0"/>
    <x v="2"/>
    <s v="Small Box"/>
    <s v="Xerox 210"/>
    <n v="0.37"/>
    <x v="0"/>
    <s v="Kansas"/>
    <x v="70"/>
    <n v="66062"/>
    <d v="2013-04-12T00:00:00"/>
    <d v="2013-04-16T00:00:00"/>
    <n v="-60.65"/>
    <n v="4"/>
    <n v="27.85"/>
    <n v="87313"/>
    <s v="lose"/>
  </r>
  <r>
    <n v="24002"/>
    <s v="Medium"/>
    <n v="0.01"/>
    <n v="3.49"/>
    <n v="0.76"/>
    <n v="99"/>
    <s v="Theresa Hansen"/>
    <s v="Regular Air"/>
    <x v="3"/>
    <x v="0"/>
    <x v="12"/>
    <s v="Wrap Bag"/>
    <s v="OIC Bulk Pack Metal Binder Clips"/>
    <n v="0.39"/>
    <x v="2"/>
    <s v="Connecticut"/>
    <x v="71"/>
    <n v="6510"/>
    <d v="2011-02-23T00:00:00"/>
    <d v="2011-02-25T00:00:00"/>
    <n v="29.028299999999998"/>
    <n v="12"/>
    <n v="42.07"/>
    <n v="88206"/>
    <s v="profit"/>
  </r>
  <r>
    <n v="25555"/>
    <s v="High"/>
    <n v="0.06"/>
    <n v="55.99"/>
    <n v="5"/>
    <n v="100"/>
    <s v="Monica Daly"/>
    <s v="Express Air"/>
    <x v="3"/>
    <x v="1"/>
    <x v="4"/>
    <s v="Small Pack"/>
    <s v="Accessory6"/>
    <n v="0.8"/>
    <x v="2"/>
    <s v="Maine"/>
    <x v="72"/>
    <n v="4401"/>
    <d v="2013-02-14T00:00:00"/>
    <d v="2013-02-15T00:00:00"/>
    <n v="-230.34"/>
    <n v="5"/>
    <n v="228.27"/>
    <n v="88210"/>
    <s v="lose"/>
  </r>
  <r>
    <n v="18494"/>
    <s v="Medium"/>
    <n v="0.1"/>
    <n v="19.98"/>
    <n v="4"/>
    <n v="101"/>
    <s v="Claudia Boyle"/>
    <s v="Regular Air"/>
    <x v="3"/>
    <x v="1"/>
    <x v="15"/>
    <s v="Small Box"/>
    <s v="Belkin 105-Key Black Keyboard"/>
    <n v="0.68"/>
    <x v="2"/>
    <s v="Maine"/>
    <x v="73"/>
    <n v="4005"/>
    <d v="2010-06-22T00:00:00"/>
    <d v="2010-06-24T00:00:00"/>
    <n v="-16.2"/>
    <n v="16"/>
    <n v="303.58999999999997"/>
    <n v="88205"/>
    <s v="lose"/>
  </r>
  <r>
    <n v="20320"/>
    <s v="High"/>
    <n v="0.09"/>
    <n v="145.44999999999999"/>
    <n v="17.850000000000001"/>
    <n v="101"/>
    <s v="Claudia Boyle"/>
    <s v="Delivery Truck"/>
    <x v="3"/>
    <x v="1"/>
    <x v="5"/>
    <s v="Jumbo Drum"/>
    <s v="Panasonic KX-P1150 Dot Matrix Printer"/>
    <n v="0.56000000000000005"/>
    <x v="2"/>
    <s v="Maine"/>
    <x v="73"/>
    <n v="4005"/>
    <d v="2012-04-24T00:00:00"/>
    <d v="2012-04-26T00:00:00"/>
    <n v="1059.1844999999998"/>
    <n v="13"/>
    <n v="1535.05"/>
    <n v="88209"/>
    <s v="profit"/>
  </r>
  <r>
    <n v="6014"/>
    <s v="Medium"/>
    <n v="0.04"/>
    <n v="300.98"/>
    <n v="54.92"/>
    <n v="102"/>
    <s v="Caroline Johnston"/>
    <s v="Delivery Truck"/>
    <x v="3"/>
    <x v="2"/>
    <x v="8"/>
    <s v="Jumbo Box"/>
    <s v="Atlantic Metals Mobile 5-Shelf Bookcases, Custom Colors"/>
    <n v="0.55000000000000004"/>
    <x v="2"/>
    <s v="Massachusetts"/>
    <x v="74"/>
    <n v="2129"/>
    <d v="2010-04-06T00:00:00"/>
    <d v="2010-04-07T00:00:00"/>
    <n v="2023.75"/>
    <n v="31"/>
    <n v="9459.94"/>
    <n v="42599"/>
    <s v="profit"/>
  </r>
  <r>
    <n v="494"/>
    <s v="Medium"/>
    <n v="0.1"/>
    <n v="19.98"/>
    <n v="4"/>
    <n v="102"/>
    <s v="Caroline Johnston"/>
    <s v="Regular Air"/>
    <x v="3"/>
    <x v="1"/>
    <x v="15"/>
    <s v="Small Box"/>
    <s v="Belkin 105-Key Black Keyboard"/>
    <n v="0.68"/>
    <x v="2"/>
    <s v="Massachusetts"/>
    <x v="74"/>
    <n v="2129"/>
    <d v="2010-06-22T00:00:00"/>
    <d v="2010-06-24T00:00:00"/>
    <n v="-20.25"/>
    <n v="65"/>
    <n v="1233.32"/>
    <n v="3397"/>
    <s v="lose"/>
  </r>
  <r>
    <n v="495"/>
    <s v="Medium"/>
    <n v="0.09"/>
    <n v="2.88"/>
    <n v="1.49"/>
    <n v="102"/>
    <s v="Caroline Johnston"/>
    <s v="Regular Air"/>
    <x v="3"/>
    <x v="0"/>
    <x v="13"/>
    <s v="Small Box"/>
    <s v="Avery Durable Binders"/>
    <n v="0.36"/>
    <x v="2"/>
    <s v="Massachusetts"/>
    <x v="74"/>
    <n v="2129"/>
    <d v="2010-06-22T00:00:00"/>
    <d v="2010-06-23T00:00:00"/>
    <n v="-3.3809999999999998"/>
    <n v="17"/>
    <n v="47.31"/>
    <n v="3397"/>
    <s v="lose"/>
  </r>
  <r>
    <n v="5999"/>
    <s v="Medium"/>
    <n v="0.02"/>
    <n v="35.44"/>
    <n v="19.989999999999998"/>
    <n v="102"/>
    <s v="Caroline Johnston"/>
    <s v="Regular Air"/>
    <x v="3"/>
    <x v="0"/>
    <x v="2"/>
    <s v="Small Box"/>
    <s v="Xerox 1880"/>
    <n v="0.38"/>
    <x v="2"/>
    <s v="Massachusetts"/>
    <x v="74"/>
    <n v="2129"/>
    <d v="2011-02-23T00:00:00"/>
    <d v="2011-02-25T00:00:00"/>
    <n v="47.65"/>
    <n v="37"/>
    <n v="1356.45"/>
    <n v="42528"/>
    <s v="profit"/>
  </r>
  <r>
    <n v="6000"/>
    <s v="Medium"/>
    <n v="0.02"/>
    <n v="17.7"/>
    <n v="9.4700000000000006"/>
    <n v="102"/>
    <s v="Caroline Johnston"/>
    <s v="Regular Air"/>
    <x v="3"/>
    <x v="0"/>
    <x v="14"/>
    <s v="Small Box"/>
    <s v="Portfile® Personal File Boxes"/>
    <n v="0.59"/>
    <x v="2"/>
    <s v="Massachusetts"/>
    <x v="74"/>
    <n v="2129"/>
    <d v="2011-02-23T00:00:00"/>
    <d v="2011-02-24T00:00:00"/>
    <n v="-43.52"/>
    <n v="13"/>
    <n v="250.75"/>
    <n v="42528"/>
    <s v="lose"/>
  </r>
  <r>
    <n v="6001"/>
    <s v="Medium"/>
    <n v="0.02"/>
    <n v="9.7799999999999994"/>
    <n v="1.99"/>
    <n v="102"/>
    <s v="Caroline Johnston"/>
    <s v="Express Air"/>
    <x v="3"/>
    <x v="1"/>
    <x v="15"/>
    <s v="Small Pack"/>
    <s v="Memorex Slim 80 Minute CD-R, 10/Pack"/>
    <n v="0.43"/>
    <x v="2"/>
    <s v="Massachusetts"/>
    <x v="74"/>
    <n v="2129"/>
    <d v="2011-02-23T00:00:00"/>
    <d v="2011-02-24T00:00:00"/>
    <n v="81.87"/>
    <n v="31"/>
    <n v="313.05"/>
    <n v="42528"/>
    <s v="profit"/>
  </r>
  <r>
    <n v="6002"/>
    <s v="Medium"/>
    <n v="0.01"/>
    <n v="3.49"/>
    <n v="0.76"/>
    <n v="102"/>
    <s v="Caroline Johnston"/>
    <s v="Regular Air"/>
    <x v="3"/>
    <x v="0"/>
    <x v="12"/>
    <s v="Wrap Bag"/>
    <s v="OIC Bulk Pack Metal Binder Clips"/>
    <n v="0.39"/>
    <x v="2"/>
    <s v="Massachusetts"/>
    <x v="74"/>
    <n v="2129"/>
    <d v="2011-02-23T00:00:00"/>
    <d v="2011-02-25T00:00:00"/>
    <n v="56.73"/>
    <n v="46"/>
    <n v="161.28"/>
    <n v="42528"/>
    <s v="profit"/>
  </r>
  <r>
    <n v="6003"/>
    <s v="Medium"/>
    <n v="0.02"/>
    <n v="6.48"/>
    <n v="9.17"/>
    <n v="102"/>
    <s v="Caroline Johnston"/>
    <s v="Regular Air"/>
    <x v="3"/>
    <x v="0"/>
    <x v="2"/>
    <s v="Small Box"/>
    <s v="Xerox 1996"/>
    <n v="0.37"/>
    <x v="2"/>
    <s v="Massachusetts"/>
    <x v="74"/>
    <n v="2129"/>
    <d v="2011-02-23T00:00:00"/>
    <d v="2011-02-24T00:00:00"/>
    <n v="-147.72"/>
    <n v="29"/>
    <n v="200.7"/>
    <n v="42528"/>
    <s v="lose"/>
  </r>
  <r>
    <n v="6778"/>
    <s v="Medium"/>
    <n v="0.1"/>
    <n v="5.98"/>
    <n v="7.5"/>
    <n v="102"/>
    <s v="Caroline Johnston"/>
    <s v="Regular Air"/>
    <x v="3"/>
    <x v="0"/>
    <x v="2"/>
    <s v="Small Box"/>
    <s v="Xerox 1920"/>
    <n v="0.4"/>
    <x v="2"/>
    <s v="Massachusetts"/>
    <x v="74"/>
    <n v="2129"/>
    <d v="2011-03-09T00:00:00"/>
    <d v="2011-03-10T00:00:00"/>
    <n v="-124.72"/>
    <n v="28"/>
    <n v="164.22"/>
    <n v="48263"/>
    <s v="lose"/>
  </r>
  <r>
    <n v="6779"/>
    <s v="Medium"/>
    <n v="7.0000000000000007E-2"/>
    <n v="5.68"/>
    <n v="1.21"/>
    <n v="102"/>
    <s v="Caroline Johnston"/>
    <s v="Regular Air"/>
    <x v="3"/>
    <x v="0"/>
    <x v="2"/>
    <s v="Wrap Bag"/>
    <s v="Adams Telephone Message Book W/Dividers/Space For Phone Numbers, 5 1/4&quot;X8 1/2&quot;, 200/Messages"/>
    <n v="0.4"/>
    <x v="2"/>
    <s v="Massachusetts"/>
    <x v="74"/>
    <n v="2129"/>
    <d v="2011-03-09T00:00:00"/>
    <d v="2011-03-10T00:00:00"/>
    <n v="37.5"/>
    <n v="25"/>
    <n v="135.91"/>
    <n v="48263"/>
    <s v="profit"/>
  </r>
  <r>
    <n v="1628"/>
    <s v="Not Specified"/>
    <n v="0.04"/>
    <n v="6.88"/>
    <n v="2"/>
    <n v="102"/>
    <s v="Caroline Johnston"/>
    <s v="Regular Air"/>
    <x v="3"/>
    <x v="0"/>
    <x v="2"/>
    <s v="Wrap Bag"/>
    <s v="Adams Phone Message Book, 200 Message Capacity, 8 1/16” x 11”"/>
    <n v="0.39"/>
    <x v="2"/>
    <s v="Massachusetts"/>
    <x v="74"/>
    <n v="2129"/>
    <d v="2011-06-29T00:00:00"/>
    <d v="2011-07-01T00:00:00"/>
    <n v="86.6"/>
    <n v="68"/>
    <n v="470.11"/>
    <n v="11779"/>
    <s v="profit"/>
  </r>
  <r>
    <n v="1629"/>
    <s v="Not Specified"/>
    <n v="0.09"/>
    <n v="10.97"/>
    <n v="6.5"/>
    <n v="102"/>
    <s v="Caroline Johnston"/>
    <s v="Regular Air"/>
    <x v="3"/>
    <x v="1"/>
    <x v="15"/>
    <s v="Small Box"/>
    <s v="Micro Innovations 104 Keyboard"/>
    <n v="0.64"/>
    <x v="2"/>
    <s v="Massachusetts"/>
    <x v="74"/>
    <n v="2129"/>
    <d v="2011-06-29T00:00:00"/>
    <d v="2011-06-30T00:00:00"/>
    <n v="-172.34"/>
    <n v="65"/>
    <n v="684.66"/>
    <n v="11779"/>
    <s v="lose"/>
  </r>
  <r>
    <n v="2320"/>
    <s v="High"/>
    <n v="0.09"/>
    <n v="145.44999999999999"/>
    <n v="17.850000000000001"/>
    <n v="102"/>
    <s v="Caroline Johnston"/>
    <s v="Delivery Truck"/>
    <x v="3"/>
    <x v="1"/>
    <x v="5"/>
    <s v="Jumbo Drum"/>
    <s v="Panasonic KX-P1150 Dot Matrix Printer"/>
    <n v="0.56000000000000005"/>
    <x v="2"/>
    <s v="Massachusetts"/>
    <x v="74"/>
    <n v="2129"/>
    <d v="2012-04-24T00:00:00"/>
    <d v="2012-04-26T00:00:00"/>
    <n v="1300.8"/>
    <n v="53"/>
    <n v="6258.27"/>
    <n v="16710"/>
    <s v="profit"/>
  </r>
  <r>
    <n v="7555"/>
    <s v="High"/>
    <n v="0.06"/>
    <n v="55.99"/>
    <n v="5"/>
    <n v="102"/>
    <s v="Caroline Johnston"/>
    <s v="Express Air"/>
    <x v="3"/>
    <x v="1"/>
    <x v="4"/>
    <s v="Small Pack"/>
    <s v="Accessory6"/>
    <n v="0.8"/>
    <x v="2"/>
    <s v="Massachusetts"/>
    <x v="74"/>
    <n v="2129"/>
    <d v="2013-02-14T00:00:00"/>
    <d v="2013-02-15T00:00:00"/>
    <n v="-230.34"/>
    <n v="18"/>
    <n v="821.79"/>
    <n v="54053"/>
    <s v="lose"/>
  </r>
  <r>
    <n v="7556"/>
    <s v="High"/>
    <n v="0.03"/>
    <n v="200.99"/>
    <n v="8.08"/>
    <n v="102"/>
    <s v="Caroline Johnston"/>
    <s v="Regular Air"/>
    <x v="3"/>
    <x v="1"/>
    <x v="4"/>
    <s v="Small Box"/>
    <s v="5125"/>
    <n v="0.59"/>
    <x v="2"/>
    <s v="Massachusetts"/>
    <x v="74"/>
    <n v="2129"/>
    <d v="2013-02-14T00:00:00"/>
    <d v="2013-02-15T00:00:00"/>
    <n v="1185.4079999999999"/>
    <n v="34"/>
    <n v="5634.35"/>
    <n v="54053"/>
    <s v="profit"/>
  </r>
  <r>
    <n v="23999"/>
    <s v="Medium"/>
    <n v="0.02"/>
    <n v="35.44"/>
    <n v="19.989999999999998"/>
    <n v="103"/>
    <s v="Alexander Hendricks"/>
    <s v="Regular Air"/>
    <x v="3"/>
    <x v="0"/>
    <x v="2"/>
    <s v="Small Box"/>
    <s v="Xerox 1880"/>
    <n v="0.38"/>
    <x v="2"/>
    <s v="Massachusetts"/>
    <x v="75"/>
    <n v="2038"/>
    <d v="2011-02-23T00:00:00"/>
    <d v="2011-02-25T00:00:00"/>
    <n v="47.65"/>
    <n v="9"/>
    <n v="329.95"/>
    <n v="88206"/>
    <s v="profit"/>
  </r>
  <r>
    <n v="24000"/>
    <s v="Medium"/>
    <n v="0.02"/>
    <n v="17.7"/>
    <n v="9.4700000000000006"/>
    <n v="104"/>
    <s v="Annette Ferrell"/>
    <s v="Regular Air"/>
    <x v="3"/>
    <x v="0"/>
    <x v="14"/>
    <s v="Small Box"/>
    <s v="Portfile® Personal File Boxes"/>
    <n v="0.59"/>
    <x v="2"/>
    <s v="Massachusetts"/>
    <x v="76"/>
    <n v="1852"/>
    <d v="2011-02-23T00:00:00"/>
    <d v="2011-02-24T00:00:00"/>
    <n v="-43.52"/>
    <n v="3"/>
    <n v="57.87"/>
    <n v="88206"/>
    <s v="lose"/>
  </r>
  <r>
    <n v="24001"/>
    <s v="Medium"/>
    <n v="0.02"/>
    <n v="9.7799999999999994"/>
    <n v="1.99"/>
    <n v="105"/>
    <s v="Oscar Monroe"/>
    <s v="Express Air"/>
    <x v="3"/>
    <x v="1"/>
    <x v="15"/>
    <s v="Small Pack"/>
    <s v="Memorex Slim 80 Minute CD-R, 10/Pack"/>
    <n v="0.43"/>
    <x v="2"/>
    <s v="Massachusetts"/>
    <x v="77"/>
    <n v="1752"/>
    <d v="2013-02-23T00:00:00"/>
    <d v="2013-02-24T00:00:00"/>
    <n v="55.745100000000001"/>
    <n v="8"/>
    <n v="80.790000000000006"/>
    <n v="88211"/>
    <s v="profit"/>
  </r>
  <r>
    <n v="24778"/>
    <s v="Medium"/>
    <n v="0.1"/>
    <n v="5.98"/>
    <n v="7.5"/>
    <n v="106"/>
    <s v="Harry Faulkner"/>
    <s v="Regular Air"/>
    <x v="3"/>
    <x v="0"/>
    <x v="2"/>
    <s v="Small Box"/>
    <s v="Xerox 1920"/>
    <n v="0.4"/>
    <x v="2"/>
    <s v="Massachusetts"/>
    <x v="78"/>
    <n v="2067"/>
    <d v="2011-03-09T00:00:00"/>
    <d v="2011-03-10T00:00:00"/>
    <n v="-124.72"/>
    <n v="7"/>
    <n v="41.06"/>
    <n v="88207"/>
    <s v="lose"/>
  </r>
  <r>
    <n v="24014"/>
    <s v="Medium"/>
    <n v="0.04"/>
    <n v="300.98"/>
    <n v="54.92"/>
    <n v="107"/>
    <s v="Lois Hamilton"/>
    <s v="Delivery Truck"/>
    <x v="3"/>
    <x v="2"/>
    <x v="8"/>
    <s v="Jumbo Box"/>
    <s v="Atlantic Metals Mobile 5-Shelf Bookcases, Custom Colors"/>
    <n v="0.55000000000000004"/>
    <x v="2"/>
    <s v="New Hampshire"/>
    <x v="79"/>
    <n v="3820"/>
    <d v="2010-04-06T00:00:00"/>
    <d v="2010-04-07T00:00:00"/>
    <n v="1684.4762999999998"/>
    <n v="8"/>
    <n v="2441.27"/>
    <n v="88204"/>
    <s v="profit"/>
  </r>
  <r>
    <n v="19628"/>
    <s v="Not Specified"/>
    <n v="0.04"/>
    <n v="6.88"/>
    <n v="2"/>
    <n v="108"/>
    <s v="Fred Sharma"/>
    <s v="Regular Air"/>
    <x v="3"/>
    <x v="0"/>
    <x v="2"/>
    <s v="Wrap Bag"/>
    <s v="Adams Phone Message Book, 200 Message Capacity, 8 1/16” x 11”"/>
    <n v="0.39"/>
    <x v="2"/>
    <s v="New Jersey"/>
    <x v="80"/>
    <n v="8618"/>
    <d v="2011-06-29T00:00:00"/>
    <d v="2011-07-01T00:00:00"/>
    <n v="81.095699999999994"/>
    <n v="17"/>
    <n v="117.53"/>
    <n v="88208"/>
    <s v="profit"/>
  </r>
  <r>
    <n v="18495"/>
    <s v="Medium"/>
    <n v="0.09"/>
    <n v="2.88"/>
    <n v="1.49"/>
    <n v="109"/>
    <s v="Tom McFarland"/>
    <s v="Regular Air"/>
    <x v="3"/>
    <x v="0"/>
    <x v="13"/>
    <s v="Small Box"/>
    <s v="Avery Durable Binders"/>
    <n v="0.36"/>
    <x v="2"/>
    <s v="New Jersey"/>
    <x v="81"/>
    <n v="7644"/>
    <d v="2010-06-22T00:00:00"/>
    <d v="2010-06-23T00:00:00"/>
    <n v="-2.7047999999999996"/>
    <n v="4"/>
    <n v="11.13"/>
    <n v="88205"/>
    <s v="lose"/>
  </r>
  <r>
    <n v="24003"/>
    <s v="Medium"/>
    <n v="0.02"/>
    <n v="6.48"/>
    <n v="9.17"/>
    <n v="110"/>
    <s v="Stanley Kessler"/>
    <s v="Regular Air"/>
    <x v="3"/>
    <x v="0"/>
    <x v="2"/>
    <s v="Small Box"/>
    <s v="Xerox 1996"/>
    <n v="0.37"/>
    <x v="2"/>
    <s v="New Jersey"/>
    <x v="82"/>
    <n v="7110"/>
    <d v="2011-02-23T00:00:00"/>
    <d v="2011-02-24T00:00:00"/>
    <n v="-147.72"/>
    <n v="7"/>
    <n v="48.44"/>
    <n v="88206"/>
    <s v="lose"/>
  </r>
  <r>
    <n v="25556"/>
    <s v="High"/>
    <n v="0.03"/>
    <n v="200.99"/>
    <n v="8.08"/>
    <n v="111"/>
    <s v="Claire Quinn"/>
    <s v="Regular Air"/>
    <x v="3"/>
    <x v="1"/>
    <x v="4"/>
    <s v="Small Box"/>
    <s v="5125"/>
    <n v="0.59"/>
    <x v="2"/>
    <s v="New Jersey"/>
    <x v="83"/>
    <n v="8861"/>
    <d v="2013-02-14T00:00:00"/>
    <d v="2013-02-15T00:00:00"/>
    <n v="1029.1005"/>
    <n v="9"/>
    <n v="1491.45"/>
    <n v="88210"/>
    <s v="profit"/>
  </r>
  <r>
    <n v="19629"/>
    <s v="Not Specified"/>
    <n v="0.09"/>
    <n v="10.97"/>
    <n v="6.5"/>
    <n v="112"/>
    <s v="Louis Adkins"/>
    <s v="Regular Air"/>
    <x v="3"/>
    <x v="1"/>
    <x v="15"/>
    <s v="Small Box"/>
    <s v="Micro Innovations 104 Keyboard"/>
    <n v="0.64"/>
    <x v="2"/>
    <s v="New Jersey"/>
    <x v="84"/>
    <n v="7095"/>
    <d v="2011-06-29T00:00:00"/>
    <d v="2011-06-30T00:00:00"/>
    <n v="-137.87200000000001"/>
    <n v="16"/>
    <n v="168.53"/>
    <n v="88208"/>
    <s v="lose"/>
  </r>
  <r>
    <n v="24779"/>
    <s v="Medium"/>
    <n v="7.0000000000000007E-2"/>
    <n v="5.68"/>
    <n v="1.21"/>
    <n v="113"/>
    <s v="Kathryn Norton"/>
    <s v="Regular Air"/>
    <x v="3"/>
    <x v="0"/>
    <x v="2"/>
    <s v="Wrap Bag"/>
    <s v="Adams Telephone Message Book W/Dividers/Space For Phone Numbers, 5 1/4&quot;X8 1/2&quot;, 200/Messages"/>
    <n v="0.4"/>
    <x v="2"/>
    <s v="Rhode Island"/>
    <x v="85"/>
    <n v="2895"/>
    <d v="2011-03-09T00:00:00"/>
    <d v="2011-03-10T00:00:00"/>
    <n v="22.507799999999996"/>
    <n v="6"/>
    <n v="32.619999999999997"/>
    <n v="88207"/>
    <s v="profit"/>
  </r>
  <r>
    <n v="19074"/>
    <s v="High"/>
    <n v="0.03"/>
    <n v="4.26"/>
    <n v="1.2"/>
    <n v="114"/>
    <s v="Ron Newton"/>
    <s v="Regular Air"/>
    <x v="1"/>
    <x v="0"/>
    <x v="1"/>
    <s v="Wrap Bag"/>
    <s v="Dixon Prang® Watercolor Pencils, 10-Color Set with Brush"/>
    <n v="0.44"/>
    <x v="1"/>
    <s v="Oregon"/>
    <x v="57"/>
    <n v="97035"/>
    <d v="2010-01-03T00:00:00"/>
    <d v="2010-01-04T00:00:00"/>
    <n v="18.658000000000001"/>
    <n v="7"/>
    <n v="29.5"/>
    <n v="89583"/>
    <s v="profit"/>
  </r>
  <r>
    <n v="19950"/>
    <s v="Medium"/>
    <n v="0.01"/>
    <n v="4.91"/>
    <n v="0.5"/>
    <n v="114"/>
    <s v="Ron Newton"/>
    <s v="Regular Air"/>
    <x v="1"/>
    <x v="0"/>
    <x v="0"/>
    <s v="Small Box"/>
    <s v="Avery 493"/>
    <n v="0.36"/>
    <x v="1"/>
    <s v="Oregon"/>
    <x v="57"/>
    <n v="97035"/>
    <d v="2010-04-04T00:00:00"/>
    <d v="2010-04-06T00:00:00"/>
    <n v="40.247699999999995"/>
    <n v="12"/>
    <n v="58.33"/>
    <n v="89584"/>
    <s v="profit"/>
  </r>
  <r>
    <n v="19951"/>
    <s v="Medium"/>
    <n v="0.09"/>
    <n v="4"/>
    <n v="1.3"/>
    <n v="114"/>
    <s v="Ron Newton"/>
    <s v="Express Air"/>
    <x v="1"/>
    <x v="0"/>
    <x v="2"/>
    <s v="Wrap Bag"/>
    <s v="EcoTones® Memo Sheets"/>
    <n v="0.37"/>
    <x v="1"/>
    <s v="Oregon"/>
    <x v="57"/>
    <n v="97035"/>
    <d v="2010-04-04T00:00:00"/>
    <d v="2010-04-06T00:00:00"/>
    <n v="14.0898"/>
    <n v="5"/>
    <n v="20.420000000000002"/>
    <n v="89584"/>
    <s v="profit"/>
  </r>
  <r>
    <n v="20327"/>
    <s v="High"/>
    <n v="0.04"/>
    <n v="2.61"/>
    <n v="0.5"/>
    <n v="114"/>
    <s v="Ron Newton"/>
    <s v="Regular Air"/>
    <x v="1"/>
    <x v="0"/>
    <x v="0"/>
    <s v="Small Box"/>
    <s v="Avery 479"/>
    <n v="0.39"/>
    <x v="1"/>
    <s v="Oregon"/>
    <x v="57"/>
    <n v="97035"/>
    <d v="2013-12-26T00:00:00"/>
    <d v="2013-12-28T00:00:00"/>
    <n v="33.023399999999995"/>
    <n v="19"/>
    <n v="47.86"/>
    <n v="89591"/>
    <s v="profit"/>
  </r>
  <r>
    <n v="26241"/>
    <s v="Low"/>
    <n v="7.0000000000000007E-2"/>
    <n v="2.12"/>
    <n v="1.99"/>
    <n v="115"/>
    <s v="Dwight M Carr"/>
    <s v="Regular Air"/>
    <x v="1"/>
    <x v="1"/>
    <x v="15"/>
    <s v="Small Pack"/>
    <s v="Fuji Slim Jewel Case CD-R"/>
    <n v="0.55000000000000004"/>
    <x v="1"/>
    <s v="Oregon"/>
    <x v="86"/>
    <n v="97128"/>
    <d v="2010-04-09T00:00:00"/>
    <d v="2010-04-11T00:00:00"/>
    <n v="-55.84"/>
    <n v="12"/>
    <n v="26.07"/>
    <n v="89585"/>
    <s v="lose"/>
  </r>
  <r>
    <n v="24260"/>
    <s v="Medium"/>
    <n v="7.0000000000000007E-2"/>
    <n v="115.99"/>
    <n v="2.5"/>
    <n v="115"/>
    <s v="Dwight M Carr"/>
    <s v="Regular Air"/>
    <x v="1"/>
    <x v="1"/>
    <x v="4"/>
    <s v="Small Box"/>
    <s v="StarTAC 7797"/>
    <n v="0.55000000000000004"/>
    <x v="1"/>
    <s v="Oregon"/>
    <x v="86"/>
    <n v="97128"/>
    <d v="2011-01-23T00:00:00"/>
    <d v="2011-01-25T00:00:00"/>
    <n v="797.15699999999993"/>
    <n v="12"/>
    <n v="1155.3"/>
    <n v="89586"/>
    <s v="profit"/>
  </r>
  <r>
    <n v="20744"/>
    <s v="Low"/>
    <n v="0.01"/>
    <n v="550.98"/>
    <n v="45.7"/>
    <n v="115"/>
    <s v="Dwight M Carr"/>
    <s v="Delivery Truck"/>
    <x v="1"/>
    <x v="2"/>
    <x v="9"/>
    <s v="Jumbo Box"/>
    <s v="Chromcraft Bull-Nose Wood Oval Conference Tables &amp; Bases"/>
    <n v="0.71"/>
    <x v="1"/>
    <s v="Oregon"/>
    <x v="86"/>
    <n v="97128"/>
    <d v="2011-04-02T00:00:00"/>
    <d v="2011-04-07T00:00:00"/>
    <n v="-163.19999999999999"/>
    <n v="1"/>
    <n v="452.93"/>
    <n v="89587"/>
    <s v="lose"/>
  </r>
  <r>
    <n v="21230"/>
    <s v="Low"/>
    <n v="7.0000000000000007E-2"/>
    <n v="96.45"/>
    <n v="13.99"/>
    <n v="115"/>
    <s v="Dwight M Carr"/>
    <s v="Regular Air"/>
    <x v="1"/>
    <x v="1"/>
    <x v="5"/>
    <s v="Medium Box"/>
    <s v="Soundgear TeleForum DX Desktop Conference Phone"/>
    <n v="0.38"/>
    <x v="1"/>
    <s v="Oregon"/>
    <x v="86"/>
    <n v="97128"/>
    <d v="2013-04-24T00:00:00"/>
    <d v="2013-04-29T00:00:00"/>
    <n v="147.6"/>
    <n v="3"/>
    <n v="275.01"/>
    <n v="89589"/>
    <s v="profit"/>
  </r>
  <r>
    <n v="23055"/>
    <s v="High"/>
    <n v="0.02"/>
    <n v="3.28"/>
    <n v="5"/>
    <n v="115"/>
    <s v="Dwight M Carr"/>
    <s v="Regular Air"/>
    <x v="1"/>
    <x v="0"/>
    <x v="1"/>
    <s v="Wrap Bag"/>
    <s v="Newell 35"/>
    <n v="0.56000000000000005"/>
    <x v="1"/>
    <s v="Oregon"/>
    <x v="86"/>
    <n v="97128"/>
    <d v="2013-08-16T00:00:00"/>
    <d v="2013-08-18T00:00:00"/>
    <n v="-37.761440000000007"/>
    <n v="13"/>
    <n v="47.63"/>
    <n v="89590"/>
    <s v="lose"/>
  </r>
  <r>
    <n v="26242"/>
    <s v="Low"/>
    <n v="7.0000000000000007E-2"/>
    <n v="1.76"/>
    <n v="0.7"/>
    <n v="116"/>
    <s v="Frances Grant"/>
    <s v="Regular Air"/>
    <x v="1"/>
    <x v="0"/>
    <x v="1"/>
    <s v="Wrap Bag"/>
    <s v="Newell 326"/>
    <n v="0.56000000000000005"/>
    <x v="1"/>
    <s v="Oregon"/>
    <x v="87"/>
    <n v="97504"/>
    <d v="2013-04-09T00:00:00"/>
    <d v="2013-04-16T00:00:00"/>
    <n v="-3.36"/>
    <n v="3"/>
    <n v="5.0999999999999996"/>
    <n v="89588"/>
    <s v="lose"/>
  </r>
  <r>
    <n v="1074"/>
    <s v="High"/>
    <n v="0.03"/>
    <n v="4.26"/>
    <n v="1.2"/>
    <n v="117"/>
    <s v="Linda Weiss"/>
    <s v="Regular Air"/>
    <x v="1"/>
    <x v="0"/>
    <x v="1"/>
    <s v="Wrap Bag"/>
    <s v="Dixon Prang® Watercolor Pencils, 10-Color Set with Brush"/>
    <n v="0.44"/>
    <x v="1"/>
    <s v="Washington"/>
    <x v="88"/>
    <n v="98103"/>
    <d v="2010-01-03T00:00:00"/>
    <d v="2010-01-04T00:00:00"/>
    <n v="9.82"/>
    <n v="29"/>
    <n v="122.23"/>
    <n v="7909"/>
    <s v="profit"/>
  </r>
  <r>
    <n v="1950"/>
    <s v="Medium"/>
    <n v="0.01"/>
    <n v="4.91"/>
    <n v="0.5"/>
    <n v="117"/>
    <s v="Linda Weiss"/>
    <s v="Regular Air"/>
    <x v="1"/>
    <x v="0"/>
    <x v="0"/>
    <s v="Small Box"/>
    <s v="Avery 493"/>
    <n v="0.36"/>
    <x v="1"/>
    <s v="Washington"/>
    <x v="88"/>
    <n v="98103"/>
    <d v="2010-04-04T00:00:00"/>
    <d v="2010-04-06T00:00:00"/>
    <n v="112.06"/>
    <n v="47"/>
    <n v="228.46"/>
    <n v="13959"/>
    <s v="profit"/>
  </r>
  <r>
    <n v="1951"/>
    <s v="Medium"/>
    <n v="0.09"/>
    <n v="4"/>
    <n v="1.3"/>
    <n v="117"/>
    <s v="Linda Weiss"/>
    <s v="Express Air"/>
    <x v="1"/>
    <x v="0"/>
    <x v="2"/>
    <s v="Wrap Bag"/>
    <s v="EcoTones® Memo Sheets"/>
    <n v="0.37"/>
    <x v="1"/>
    <s v="Washington"/>
    <x v="88"/>
    <n v="98103"/>
    <d v="2010-04-04T00:00:00"/>
    <d v="2010-04-06T00:00:00"/>
    <n v="16.79"/>
    <n v="19"/>
    <n v="77.61"/>
    <n v="13959"/>
    <s v="profit"/>
  </r>
  <r>
    <n v="8241"/>
    <s v="Low"/>
    <n v="7.0000000000000007E-2"/>
    <n v="2.12"/>
    <n v="1.99"/>
    <n v="117"/>
    <s v="Linda Weiss"/>
    <s v="Regular Air"/>
    <x v="1"/>
    <x v="1"/>
    <x v="15"/>
    <s v="Small Pack"/>
    <s v="Fuji Slim Jewel Case CD-R"/>
    <n v="0.55000000000000004"/>
    <x v="1"/>
    <s v="Washington"/>
    <x v="88"/>
    <n v="98103"/>
    <d v="2010-04-09T00:00:00"/>
    <d v="2010-04-11T00:00:00"/>
    <n v="-55.84"/>
    <n v="46"/>
    <n v="99.94"/>
    <n v="58914"/>
    <s v="lose"/>
  </r>
  <r>
    <n v="2744"/>
    <s v="Low"/>
    <n v="0.01"/>
    <n v="550.98"/>
    <n v="45.7"/>
    <n v="117"/>
    <s v="Linda Weiss"/>
    <s v="Delivery Truck"/>
    <x v="1"/>
    <x v="2"/>
    <x v="9"/>
    <s v="Jumbo Box"/>
    <s v="Chromcraft Bull-Nose Wood Oval Conference Tables &amp; Bases"/>
    <n v="0.71"/>
    <x v="1"/>
    <s v="Washington"/>
    <x v="88"/>
    <n v="98103"/>
    <d v="2011-04-02T00:00:00"/>
    <d v="2011-04-07T00:00:00"/>
    <n v="-163.19999999999999"/>
    <n v="3"/>
    <n v="1358.78"/>
    <n v="19812"/>
    <s v="lose"/>
  </r>
  <r>
    <n v="6260"/>
    <s v="Medium"/>
    <n v="7.0000000000000007E-2"/>
    <n v="115.99"/>
    <n v="2.5"/>
    <n v="117"/>
    <s v="Linda Weiss"/>
    <s v="Regular Air"/>
    <x v="1"/>
    <x v="1"/>
    <x v="4"/>
    <s v="Small Box"/>
    <s v="StarTAC 7797"/>
    <n v="0.55000000000000004"/>
    <x v="1"/>
    <s v="Washington"/>
    <x v="88"/>
    <n v="98103"/>
    <d v="2013-01-23T00:00:00"/>
    <d v="2013-01-25T00:00:00"/>
    <n v="585.94680000000005"/>
    <n v="52"/>
    <n v="5006.28"/>
    <n v="44295"/>
    <s v="profit"/>
  </r>
  <r>
    <n v="8242"/>
    <s v="Low"/>
    <n v="7.0000000000000007E-2"/>
    <n v="1.76"/>
    <n v="0.7"/>
    <n v="117"/>
    <s v="Linda Weiss"/>
    <s v="Regular Air"/>
    <x v="1"/>
    <x v="0"/>
    <x v="1"/>
    <s v="Wrap Bag"/>
    <s v="Newell 326"/>
    <n v="0.56000000000000005"/>
    <x v="1"/>
    <s v="Washington"/>
    <x v="88"/>
    <n v="98103"/>
    <d v="2013-04-09T00:00:00"/>
    <d v="2013-04-16T00:00:00"/>
    <n v="-3.36"/>
    <n v="11"/>
    <n v="18.7"/>
    <n v="58914"/>
    <s v="lose"/>
  </r>
  <r>
    <n v="3230"/>
    <s v="Low"/>
    <n v="7.0000000000000007E-2"/>
    <n v="96.45"/>
    <n v="13.99"/>
    <n v="117"/>
    <s v="Linda Weiss"/>
    <s v="Regular Air"/>
    <x v="1"/>
    <x v="1"/>
    <x v="5"/>
    <s v="Medium Box"/>
    <s v="Soundgear TeleForum DX Desktop Conference Phone"/>
    <n v="0.38"/>
    <x v="1"/>
    <s v="Washington"/>
    <x v="88"/>
    <n v="98103"/>
    <d v="2013-04-24T00:00:00"/>
    <d v="2013-04-29T00:00:00"/>
    <n v="147.6"/>
    <n v="13"/>
    <n v="1191.73"/>
    <n v="23172"/>
    <s v="profit"/>
  </r>
  <r>
    <n v="5055"/>
    <s v="High"/>
    <n v="0.02"/>
    <n v="3.28"/>
    <n v="5"/>
    <n v="117"/>
    <s v="Linda Weiss"/>
    <s v="Regular Air"/>
    <x v="1"/>
    <x v="0"/>
    <x v="1"/>
    <s v="Wrap Bag"/>
    <s v="Newell 35"/>
    <n v="0.56000000000000005"/>
    <x v="1"/>
    <s v="Washington"/>
    <x v="88"/>
    <n v="98103"/>
    <d v="2013-08-16T00:00:00"/>
    <d v="2013-08-18T00:00:00"/>
    <n v="-89.06"/>
    <n v="52"/>
    <n v="190.52"/>
    <n v="36038"/>
    <s v="lose"/>
  </r>
  <r>
    <n v="2327"/>
    <s v="High"/>
    <n v="0.04"/>
    <n v="2.61"/>
    <n v="0.5"/>
    <n v="117"/>
    <s v="Linda Weiss"/>
    <s v="Regular Air"/>
    <x v="1"/>
    <x v="0"/>
    <x v="0"/>
    <s v="Small Box"/>
    <s v="Avery 479"/>
    <n v="0.39"/>
    <x v="1"/>
    <s v="Washington"/>
    <x v="88"/>
    <n v="98103"/>
    <d v="2013-12-26T00:00:00"/>
    <d v="2013-12-28T00:00:00"/>
    <n v="32.81"/>
    <n v="76"/>
    <n v="191.42"/>
    <n v="16772"/>
    <s v="profit"/>
  </r>
  <r>
    <n v="18388"/>
    <s v="Not Specified"/>
    <n v="0.08"/>
    <n v="18.97"/>
    <n v="9.0299999999999994"/>
    <n v="119"/>
    <s v="Judy Kennedy"/>
    <s v="Regular Air"/>
    <x v="0"/>
    <x v="0"/>
    <x v="2"/>
    <s v="Small Box"/>
    <s v="Computer Printout Paper with Letter-Trim Perforations"/>
    <n v="0.37"/>
    <x v="1"/>
    <s v="Utah"/>
    <x v="89"/>
    <n v="84118"/>
    <d v="2011-12-17T00:00:00"/>
    <d v="2011-12-19T00:00:00"/>
    <n v="61.905000000000001"/>
    <n v="23"/>
    <n v="405.56"/>
    <n v="86521"/>
    <s v="profit"/>
  </r>
  <r>
    <n v="20333"/>
    <s v="Low"/>
    <n v="0.08"/>
    <n v="30.44"/>
    <n v="1.49"/>
    <n v="119"/>
    <s v="Judy Kennedy"/>
    <s v="Regular Air"/>
    <x v="0"/>
    <x v="0"/>
    <x v="13"/>
    <s v="Small Box"/>
    <s v="Premier Elliptical Ring Binder, Black"/>
    <n v="0.37"/>
    <x v="1"/>
    <s v="Utah"/>
    <x v="89"/>
    <n v="84118"/>
    <d v="2012-12-30T00:00:00"/>
    <d v="2013-01-01T00:00:00"/>
    <n v="304.34519999999998"/>
    <n v="15"/>
    <n v="441.08"/>
    <n v="86524"/>
    <s v="profit"/>
  </r>
  <r>
    <n v="20334"/>
    <s v="Low"/>
    <n v="0.04"/>
    <n v="6.48"/>
    <n v="5.74"/>
    <n v="119"/>
    <s v="Judy Kennedy"/>
    <s v="Regular Air"/>
    <x v="0"/>
    <x v="0"/>
    <x v="2"/>
    <s v="Small Box"/>
    <s v="Xerox 1994"/>
    <n v="0.37"/>
    <x v="1"/>
    <s v="Utah"/>
    <x v="89"/>
    <n v="84118"/>
    <d v="2012-12-30T00:00:00"/>
    <d v="2013-01-01T00:00:00"/>
    <n v="-26.105"/>
    <n v="13"/>
    <n v="86.17"/>
    <n v="86524"/>
    <s v="lose"/>
  </r>
  <r>
    <n v="19510"/>
    <s v="Critical"/>
    <n v="0.09"/>
    <n v="115.99"/>
    <n v="5.99"/>
    <n v="119"/>
    <s v="Judy Kennedy"/>
    <s v="Express Air"/>
    <x v="0"/>
    <x v="1"/>
    <x v="4"/>
    <s v="Small Box"/>
    <s v="2160"/>
    <n v="0.56999999999999995"/>
    <x v="1"/>
    <s v="Utah"/>
    <x v="89"/>
    <n v="84118"/>
    <d v="2013-02-10T00:00:00"/>
    <d v="2013-02-12T00:00:00"/>
    <n v="-90.123000000000005"/>
    <n v="4"/>
    <n v="366.1"/>
    <n v="86525"/>
    <s v="lose"/>
  </r>
  <r>
    <n v="18129"/>
    <s v="Low"/>
    <n v="0.02"/>
    <n v="6.48"/>
    <n v="5.9"/>
    <n v="119"/>
    <s v="Judy Kennedy"/>
    <s v="Regular Air"/>
    <x v="0"/>
    <x v="0"/>
    <x v="2"/>
    <s v="Small Box"/>
    <s v="Xerox 1976"/>
    <n v="0.37"/>
    <x v="1"/>
    <s v="Utah"/>
    <x v="89"/>
    <n v="84118"/>
    <d v="2013-04-18T00:00:00"/>
    <d v="2013-04-22T00:00:00"/>
    <n v="-17.579999999999998"/>
    <n v="2"/>
    <n v="15.27"/>
    <n v="86526"/>
    <s v="lose"/>
  </r>
  <r>
    <n v="20688"/>
    <s v="High"/>
    <n v="0.05"/>
    <n v="6.3"/>
    <n v="0.5"/>
    <n v="120"/>
    <s v="Helen H Murphy"/>
    <s v="Regular Air"/>
    <x v="0"/>
    <x v="0"/>
    <x v="0"/>
    <s v="Small Box"/>
    <s v="Avery 51"/>
    <n v="0.39"/>
    <x v="1"/>
    <s v="Utah"/>
    <x v="90"/>
    <n v="84041"/>
    <d v="2010-07-12T00:00:00"/>
    <d v="2010-07-13T00:00:00"/>
    <n v="41.296499999999995"/>
    <n v="10"/>
    <n v="59.85"/>
    <n v="86520"/>
    <s v="profit"/>
  </r>
  <r>
    <n v="20689"/>
    <s v="High"/>
    <n v="0.09"/>
    <n v="205.99"/>
    <n v="3"/>
    <n v="120"/>
    <s v="Helen H Murphy"/>
    <s v="Express Air"/>
    <x v="0"/>
    <x v="1"/>
    <x v="4"/>
    <s v="Small Box"/>
    <s v="6185"/>
    <n v="0.57999999999999996"/>
    <x v="1"/>
    <s v="Utah"/>
    <x v="90"/>
    <n v="84041"/>
    <d v="2010-07-12T00:00:00"/>
    <d v="2010-07-14T00:00:00"/>
    <n v="1179.0237"/>
    <n v="10"/>
    <n v="1708.73"/>
    <n v="86520"/>
    <s v="profit"/>
  </r>
  <r>
    <n v="23671"/>
    <s v="Medium"/>
    <n v="0.06"/>
    <n v="8.67"/>
    <n v="3.5"/>
    <n v="120"/>
    <s v="Helen H Murphy"/>
    <s v="Express Air"/>
    <x v="0"/>
    <x v="0"/>
    <x v="7"/>
    <s v="Small Box"/>
    <s v="Staples 4 Outlet Surge Protector"/>
    <n v="0.57999999999999996"/>
    <x v="1"/>
    <s v="Utah"/>
    <x v="90"/>
    <n v="84041"/>
    <d v="2012-02-03T00:00:00"/>
    <d v="2012-02-05T00:00:00"/>
    <n v="2.71"/>
    <n v="13"/>
    <n v="116.54"/>
    <n v="86522"/>
    <s v="profit"/>
  </r>
  <r>
    <n v="25553"/>
    <s v="Medium"/>
    <n v="0.05"/>
    <n v="140.97999999999999"/>
    <n v="36.090000000000003"/>
    <n v="120"/>
    <s v="Helen H Murphy"/>
    <s v="Delivery Truck"/>
    <x v="0"/>
    <x v="2"/>
    <x v="8"/>
    <s v="Jumbo Box"/>
    <s v="Sauder Forest Hills Library, Woodland Oak Finish"/>
    <n v="0.77"/>
    <x v="1"/>
    <s v="Utah"/>
    <x v="90"/>
    <n v="84041"/>
    <d v="2012-08-11T00:00:00"/>
    <d v="2012-08-13T00:00:00"/>
    <n v="-159.8792"/>
    <n v="11"/>
    <n v="1578.9"/>
    <n v="86523"/>
    <s v="lose"/>
  </r>
  <r>
    <n v="25554"/>
    <s v="Medium"/>
    <n v="0.06"/>
    <n v="4.13"/>
    <n v="0.99"/>
    <n v="120"/>
    <s v="Helen H Murphy"/>
    <s v="Express Air"/>
    <x v="0"/>
    <x v="0"/>
    <x v="0"/>
    <s v="Small Box"/>
    <s v="Avery 491"/>
    <n v="0.39"/>
    <x v="1"/>
    <s v="Utah"/>
    <x v="90"/>
    <n v="84041"/>
    <d v="2012-08-11T00:00:00"/>
    <d v="2012-08-12T00:00:00"/>
    <n v="43.801199999999994"/>
    <n v="14"/>
    <n v="63.48"/>
    <n v="86523"/>
    <s v="profit"/>
  </r>
  <r>
    <n v="25359"/>
    <s v="Critical"/>
    <n v="0.02"/>
    <n v="35.409999999999997"/>
    <n v="1.99"/>
    <n v="122"/>
    <s v="Miriam Proctor"/>
    <s v="Regular Air"/>
    <x v="1"/>
    <x v="1"/>
    <x v="15"/>
    <s v="Small Pack"/>
    <s v="Imation DVD-RAM discs"/>
    <n v="0.43"/>
    <x v="1"/>
    <s v="California"/>
    <x v="91"/>
    <n v="93277"/>
    <d v="2012-04-11T00:00:00"/>
    <d v="2012-04-13T00:00:00"/>
    <n v="341.92259999999999"/>
    <n v="14"/>
    <n v="495.54"/>
    <n v="90670"/>
    <s v="profit"/>
  </r>
  <r>
    <n v="25360"/>
    <s v="Critical"/>
    <n v="0.01"/>
    <n v="42.76"/>
    <n v="6.22"/>
    <n v="122"/>
    <s v="Miriam Proctor"/>
    <s v="Regular Air"/>
    <x v="1"/>
    <x v="0"/>
    <x v="14"/>
    <s v="Small Box"/>
    <s v="SAFCO Mobile Desk Side File, Wire Frame"/>
    <m/>
    <x v="1"/>
    <s v="California"/>
    <x v="91"/>
    <n v="93277"/>
    <d v="2012-04-11T00:00:00"/>
    <d v="2012-04-12T00:00:00"/>
    <n v="217.9365"/>
    <n v="7"/>
    <n v="315.85000000000002"/>
    <n v="90670"/>
    <s v="profit"/>
  </r>
  <r>
    <n v="21183"/>
    <s v="Medium"/>
    <n v="0.08"/>
    <n v="27.48"/>
    <n v="4"/>
    <n v="122"/>
    <s v="Miriam Proctor"/>
    <s v="Regular Air"/>
    <x v="1"/>
    <x v="1"/>
    <x v="15"/>
    <s v="Small Box"/>
    <s v="Belkin MediaBoard 104- Keyboard"/>
    <n v="0.75"/>
    <x v="1"/>
    <s v="California"/>
    <x v="91"/>
    <n v="93277"/>
    <d v="2012-04-30T00:00:00"/>
    <d v="2012-05-01T00:00:00"/>
    <n v="-103.23"/>
    <n v="1"/>
    <n v="26.28"/>
    <n v="90671"/>
    <s v="lose"/>
  </r>
  <r>
    <n v="26165"/>
    <s v="High"/>
    <n v="0.1"/>
    <n v="7.1"/>
    <n v="6.05"/>
    <n v="122"/>
    <s v="Miriam Proctor"/>
    <s v="Regular Air"/>
    <x v="1"/>
    <x v="0"/>
    <x v="13"/>
    <s v="Small Box"/>
    <s v="Wilson Jones Hanging View Binder, White, 1&quot;"/>
    <n v="0.39"/>
    <x v="1"/>
    <s v="California"/>
    <x v="91"/>
    <n v="93277"/>
    <d v="2013-08-30T00:00:00"/>
    <d v="2013-08-31T00:00:00"/>
    <n v="-48.418680000000009"/>
    <n v="23"/>
    <n v="160.29"/>
    <n v="90672"/>
    <s v="lose"/>
  </r>
  <r>
    <n v="26166"/>
    <s v="High"/>
    <n v="0.01"/>
    <n v="119.99"/>
    <n v="56.14"/>
    <n v="122"/>
    <s v="Miriam Proctor"/>
    <s v="Delivery Truck"/>
    <x v="1"/>
    <x v="1"/>
    <x v="5"/>
    <s v="Jumbo Box"/>
    <s v="Hewlett-Packard 2600DN Business Color Inkjet Printer"/>
    <n v="0.39"/>
    <x v="1"/>
    <s v="California"/>
    <x v="91"/>
    <n v="93277"/>
    <d v="2013-08-30T00:00:00"/>
    <d v="2013-08-30T00:00:00"/>
    <n v="-41.735083200000005"/>
    <n v="8"/>
    <n v="1006.9"/>
    <n v="90672"/>
    <s v="lose"/>
  </r>
  <r>
    <n v="19942"/>
    <s v="Critical"/>
    <n v="0.06"/>
    <n v="8.57"/>
    <n v="6.14"/>
    <n v="123"/>
    <s v="Shawn Stern"/>
    <s v="Regular Air"/>
    <x v="1"/>
    <x v="0"/>
    <x v="3"/>
    <s v="Small Pack"/>
    <s v="Acme® Office Executive Series Stainless Steel Trimmers"/>
    <n v="0.59"/>
    <x v="3"/>
    <s v="Virginia"/>
    <x v="65"/>
    <n v="22102"/>
    <d v="2010-10-09T00:00:00"/>
    <d v="2010-10-10T00:00:00"/>
    <n v="105.678"/>
    <n v="11"/>
    <n v="94.97"/>
    <n v="90669"/>
    <s v="profit"/>
  </r>
  <r>
    <n v="19941"/>
    <s v="Critical"/>
    <n v="0.1"/>
    <n v="37.94"/>
    <n v="5.08"/>
    <n v="123"/>
    <s v="Shawn Stern"/>
    <s v="Express Air"/>
    <x v="1"/>
    <x v="0"/>
    <x v="2"/>
    <s v="Wrap Bag"/>
    <s v="Snap-A-Way® Black Print Carbonless Ruled Speed Letter, Triplicate"/>
    <n v="0.38"/>
    <x v="3"/>
    <s v="Virginia"/>
    <x v="65"/>
    <n v="22102"/>
    <d v="2013-10-09T00:00:00"/>
    <d v="2013-10-11T00:00:00"/>
    <n v="5.2679999999999989"/>
    <n v="13"/>
    <n v="468.69"/>
    <n v="90673"/>
    <s v="profit"/>
  </r>
  <r>
    <n v="18605"/>
    <s v="Not Specified"/>
    <n v="0.04"/>
    <n v="9.99"/>
    <n v="5.12"/>
    <n v="125"/>
    <s v="Linda Faulkner"/>
    <s v="Regular Air"/>
    <x v="3"/>
    <x v="0"/>
    <x v="2"/>
    <s v="Small Box"/>
    <s v="Xerox 1948"/>
    <n v="0.4"/>
    <x v="0"/>
    <s v="Texas"/>
    <x v="44"/>
    <n v="75088"/>
    <d v="2012-10-06T00:00:00"/>
    <d v="2012-10-08T00:00:00"/>
    <n v="23.0276"/>
    <n v="19"/>
    <n v="195.71"/>
    <n v="88518"/>
    <s v="profit"/>
  </r>
  <r>
    <n v="21125"/>
    <s v="Critical"/>
    <n v="0.1"/>
    <n v="4.54"/>
    <n v="5.83"/>
    <n v="125"/>
    <s v="Linda Faulkner"/>
    <s v="Regular Air"/>
    <x v="3"/>
    <x v="0"/>
    <x v="13"/>
    <s v="Small Box"/>
    <s v="Avery® Durable Plastic 1&quot; Binders"/>
    <n v="0.36"/>
    <x v="0"/>
    <s v="Texas"/>
    <x v="44"/>
    <n v="75088"/>
    <d v="2013-08-29T00:00:00"/>
    <d v="2013-08-31T00:00:00"/>
    <n v="-6.2266519999999996"/>
    <n v="2"/>
    <n v="12.47"/>
    <n v="88520"/>
    <s v="lose"/>
  </r>
  <r>
    <n v="23112"/>
    <s v="Medium"/>
    <n v="0.03"/>
    <n v="6.08"/>
    <n v="0.91"/>
    <n v="126"/>
    <s v="James Osborne"/>
    <s v="Regular Air"/>
    <x v="3"/>
    <x v="0"/>
    <x v="1"/>
    <s v="Wrap Bag"/>
    <s v="Zebra Zazzle Fluorescent Highlighters"/>
    <n v="0.51"/>
    <x v="0"/>
    <s v="Texas"/>
    <x v="92"/>
    <n v="76903"/>
    <d v="2011-09-10T00:00:00"/>
    <d v="2011-09-10T00:00:00"/>
    <n v="0.43"/>
    <n v="3"/>
    <n v="18.329999999999998"/>
    <n v="88517"/>
    <s v="profit"/>
  </r>
  <r>
    <n v="21126"/>
    <s v="Critical"/>
    <n v="0.01"/>
    <n v="3.28"/>
    <n v="3.97"/>
    <n v="126"/>
    <s v="James Osborne"/>
    <s v="Regular Air"/>
    <x v="3"/>
    <x v="0"/>
    <x v="1"/>
    <s v="Wrap Bag"/>
    <s v="Newell 337"/>
    <n v="0.56000000000000005"/>
    <x v="0"/>
    <s v="Texas"/>
    <x v="92"/>
    <n v="76903"/>
    <d v="2013-08-29T00:00:00"/>
    <d v="2013-08-31T00:00:00"/>
    <n v="-39.130960000000009"/>
    <n v="20"/>
    <n v="72.17"/>
    <n v="88520"/>
    <s v="lose"/>
  </r>
  <r>
    <n v="24599"/>
    <s v="Medium"/>
    <n v="0.06"/>
    <n v="4.82"/>
    <n v="1.49"/>
    <n v="127"/>
    <s v="Ross Wang Bates"/>
    <s v="Regular Air"/>
    <x v="3"/>
    <x v="0"/>
    <x v="13"/>
    <s v="Small Box"/>
    <s v="Tuff Stuff™ Recycled Round Ring Binders"/>
    <n v="0.36"/>
    <x v="0"/>
    <s v="Texas"/>
    <x v="93"/>
    <n v="78207"/>
    <d v="2013-05-07T00:00:00"/>
    <d v="2013-05-09T00:00:00"/>
    <n v="7.2504999999999997"/>
    <n v="3"/>
    <n v="15.13"/>
    <n v="88519"/>
    <s v="profit"/>
  </r>
  <r>
    <n v="24600"/>
    <s v="Medium"/>
    <n v="0.02"/>
    <n v="175.99"/>
    <n v="8.99"/>
    <n v="127"/>
    <s v="Ross Wang Bates"/>
    <s v="Regular Air"/>
    <x v="3"/>
    <x v="1"/>
    <x v="4"/>
    <s v="Small Box"/>
    <s v="2180"/>
    <n v="0.56999999999999995"/>
    <x v="0"/>
    <s v="Texas"/>
    <x v="93"/>
    <n v="78207"/>
    <d v="2013-05-07T00:00:00"/>
    <d v="2013-05-09T00:00:00"/>
    <n v="494.63100000000003"/>
    <n v="6"/>
    <n v="941.17"/>
    <n v="88519"/>
    <s v="profit"/>
  </r>
  <r>
    <n v="23113"/>
    <s v="Medium"/>
    <n v="0.02"/>
    <n v="22.01"/>
    <n v="5.53"/>
    <n v="127"/>
    <s v="Ross Wang Bates"/>
    <s v="Regular Air"/>
    <x v="3"/>
    <x v="0"/>
    <x v="1"/>
    <s v="Small Pack"/>
    <s v="Boston 16801 Nautilus™ Battery Pencil Sharpener"/>
    <n v="0.59"/>
    <x v="0"/>
    <s v="Texas"/>
    <x v="93"/>
    <n v="78207"/>
    <d v="2013-09-10T00:00:00"/>
    <d v="2013-09-11T00:00:00"/>
    <n v="113.79960000000001"/>
    <n v="23"/>
    <n v="503.96"/>
    <n v="88521"/>
    <s v="profit"/>
  </r>
  <r>
    <n v="24319"/>
    <s v="Not Specified"/>
    <n v="0.02"/>
    <n v="1.74"/>
    <n v="4.08"/>
    <n v="129"/>
    <s v="Kara Allison"/>
    <s v="Regular Air"/>
    <x v="2"/>
    <x v="2"/>
    <x v="11"/>
    <s v="Small Pack"/>
    <s v="Eldon Regeneration Recycled Desk Accessories, Smoke"/>
    <n v="0.53"/>
    <x v="0"/>
    <s v="Illinois"/>
    <x v="30"/>
    <n v="62002"/>
    <d v="2010-07-27T00:00:00"/>
    <d v="2010-07-28T00:00:00"/>
    <n v="-37.39"/>
    <n v="5"/>
    <n v="10.23"/>
    <n v="86693"/>
    <s v="lose"/>
  </r>
  <r>
    <n v="18161"/>
    <s v="Not Specified"/>
    <n v="7.0000000000000007E-2"/>
    <n v="15.74"/>
    <n v="1.39"/>
    <n v="129"/>
    <s v="Kara Allison"/>
    <s v="Regular Air"/>
    <x v="2"/>
    <x v="0"/>
    <x v="10"/>
    <s v="Small Box"/>
    <s v="#10-4 1/8&quot; x 9 1/2&quot; Premium Diagonal Seam Envelopes"/>
    <n v="0.4"/>
    <x v="0"/>
    <s v="Illinois"/>
    <x v="30"/>
    <n v="62002"/>
    <d v="2010-11-25T00:00:00"/>
    <d v="2010-11-26T00:00:00"/>
    <n v="149.88869999999997"/>
    <n v="14"/>
    <n v="217.23"/>
    <n v="86694"/>
    <s v="profit"/>
  </r>
  <r>
    <n v="19544"/>
    <s v="High"/>
    <n v="0.1"/>
    <n v="111.03"/>
    <n v="8.64"/>
    <n v="129"/>
    <s v="Kara Allison"/>
    <s v="Regular Air"/>
    <x v="2"/>
    <x v="0"/>
    <x v="14"/>
    <s v="Small Box"/>
    <s v="Fellowes Recycled Storage Drawers"/>
    <n v="0.78"/>
    <x v="0"/>
    <s v="Illinois"/>
    <x v="30"/>
    <n v="62002"/>
    <d v="2013-11-29T00:00:00"/>
    <d v="2013-11-30T00:00:00"/>
    <n v="973.57568000000003"/>
    <n v="43"/>
    <n v="4648.3500000000004"/>
    <n v="86698"/>
    <s v="profit"/>
  </r>
  <r>
    <n v="25021"/>
    <s v="Critical"/>
    <n v="0.09"/>
    <n v="2.89"/>
    <n v="0.5"/>
    <n v="130"/>
    <s v="Norman Owens"/>
    <s v="Regular Air"/>
    <x v="2"/>
    <x v="0"/>
    <x v="0"/>
    <s v="Small Box"/>
    <s v="Avery 498"/>
    <n v="0.38"/>
    <x v="0"/>
    <s v="Illinois"/>
    <x v="94"/>
    <n v="60004"/>
    <d v="2012-06-03T00:00:00"/>
    <d v="2012-06-05T00:00:00"/>
    <n v="13.4757"/>
    <n v="7"/>
    <n v="19.53"/>
    <n v="86695"/>
    <s v="profit"/>
  </r>
  <r>
    <n v="24446"/>
    <s v="Medium"/>
    <n v="0.05"/>
    <n v="20.99"/>
    <n v="0.99"/>
    <n v="130"/>
    <s v="Norman Owens"/>
    <s v="Regular Air"/>
    <x v="2"/>
    <x v="1"/>
    <x v="4"/>
    <s v="Wrap Bag"/>
    <s v="Accessory21"/>
    <n v="0.37"/>
    <x v="0"/>
    <s v="Illinois"/>
    <x v="94"/>
    <n v="60004"/>
    <d v="2012-08-25T00:00:00"/>
    <d v="2012-08-25T00:00:00"/>
    <n v="228.87299999999996"/>
    <n v="19"/>
    <n v="331.7"/>
    <n v="86696"/>
    <s v="profit"/>
  </r>
  <r>
    <n v="25285"/>
    <s v="Not Specified"/>
    <n v="0.06"/>
    <n v="115.99"/>
    <n v="56.14"/>
    <n v="130"/>
    <s v="Norman Owens"/>
    <s v="Delivery Truck"/>
    <x v="2"/>
    <x v="1"/>
    <x v="5"/>
    <s v="Jumbo Drum"/>
    <s v="Hewlett-Packard Deskjet 5550 Color Inkjet Printer"/>
    <n v="0.4"/>
    <x v="0"/>
    <s v="Illinois"/>
    <x v="94"/>
    <n v="60004"/>
    <d v="2013-01-11T00:00:00"/>
    <d v="2013-01-13T00:00:00"/>
    <n v="-425.899452"/>
    <n v="1"/>
    <n v="171.71"/>
    <n v="86697"/>
    <s v="lose"/>
  </r>
  <r>
    <n v="21340"/>
    <s v="Critical"/>
    <n v="0.1"/>
    <n v="8.67"/>
    <n v="3.5"/>
    <n v="132"/>
    <s v="Ron Dillon"/>
    <s v="Express Air"/>
    <x v="0"/>
    <x v="0"/>
    <x v="7"/>
    <s v="Small Box"/>
    <s v="Staples 4 Outlet Surge Protector"/>
    <n v="0.57999999999999996"/>
    <x v="1"/>
    <s v="Oregon"/>
    <x v="57"/>
    <n v="97035"/>
    <d v="2011-09-20T00:00:00"/>
    <d v="2011-09-21T00:00:00"/>
    <n v="-11.88"/>
    <n v="17"/>
    <n v="147.5"/>
    <n v="90995"/>
    <s v="lose"/>
  </r>
  <r>
    <n v="23480"/>
    <s v="Medium"/>
    <n v="0.08"/>
    <n v="10.64"/>
    <n v="5.16"/>
    <n v="132"/>
    <s v="Ron Dillon"/>
    <s v="Regular Air"/>
    <x v="0"/>
    <x v="2"/>
    <x v="11"/>
    <s v="Small Box"/>
    <s v="Eldon Expressions Punched Metal &amp; Wood Desk Accessories, Pewter &amp; Cherry"/>
    <n v="0.56999999999999995"/>
    <x v="1"/>
    <s v="Oregon"/>
    <x v="57"/>
    <n v="97035"/>
    <d v="2013-05-30T00:00:00"/>
    <d v="2013-05-31T00:00:00"/>
    <n v="-14.27"/>
    <n v="14"/>
    <n v="145.57"/>
    <n v="90998"/>
    <s v="lose"/>
  </r>
  <r>
    <n v="20527"/>
    <s v="Not Specified"/>
    <n v="0"/>
    <n v="70.97"/>
    <n v="3.5"/>
    <n v="132"/>
    <s v="Ron Dillon"/>
    <s v="Regular Air"/>
    <x v="0"/>
    <x v="0"/>
    <x v="7"/>
    <s v="Small Box"/>
    <s v="Tripp Lite Isotel 8 Ultra 8 Outlet Metal Surge"/>
    <n v="0.59"/>
    <x v="1"/>
    <s v="Oregon"/>
    <x v="57"/>
    <n v="97035"/>
    <d v="2013-11-30T00:00:00"/>
    <d v="2013-12-02T00:00:00"/>
    <n v="30.229600000000019"/>
    <n v="3"/>
    <n v="212.91"/>
    <n v="90999"/>
    <s v="profit"/>
  </r>
  <r>
    <n v="20528"/>
    <s v="Not Specified"/>
    <n v="0.08"/>
    <n v="37.94"/>
    <n v="5.08"/>
    <n v="132"/>
    <s v="Ron Dillon"/>
    <s v="Regular Air"/>
    <x v="0"/>
    <x v="0"/>
    <x v="2"/>
    <s v="Wrap Bag"/>
    <s v="Snap-A-Way® Black Print Carbonless Ruled Speed Letter, Triplicate"/>
    <n v="0.38"/>
    <x v="1"/>
    <s v="Oregon"/>
    <x v="57"/>
    <n v="97035"/>
    <d v="2013-11-30T00:00:00"/>
    <d v="2013-12-01T00:00:00"/>
    <n v="804.72629999999992"/>
    <n v="32"/>
    <n v="1166.27"/>
    <n v="90999"/>
    <s v="profit"/>
  </r>
  <r>
    <n v="23463"/>
    <s v="Low"/>
    <n v="0.03"/>
    <n v="70.89"/>
    <n v="89.3"/>
    <n v="133"/>
    <s v="Gayle Keith"/>
    <s v="Delivery Truck"/>
    <x v="1"/>
    <x v="2"/>
    <x v="9"/>
    <s v="Jumbo Box"/>
    <s v="KI Conference Tables"/>
    <n v="0.69"/>
    <x v="1"/>
    <s v="Oregon"/>
    <x v="86"/>
    <n v="97128"/>
    <d v="2011-03-14T00:00:00"/>
    <d v="2011-03-21T00:00:00"/>
    <n v="-1565.89"/>
    <n v="6"/>
    <n v="364.43"/>
    <n v="90994"/>
    <s v="lose"/>
  </r>
  <r>
    <n v="21589"/>
    <s v="Low"/>
    <n v="0.04"/>
    <n v="35.89"/>
    <n v="14.72"/>
    <n v="133"/>
    <s v="Gayle Keith"/>
    <s v="Regular Air"/>
    <x v="0"/>
    <x v="0"/>
    <x v="10"/>
    <s v="Small Box"/>
    <s v="Jet-Pak Recycled Peel 'N' Seal Padded Mailers"/>
    <n v="0.4"/>
    <x v="1"/>
    <s v="Oregon"/>
    <x v="86"/>
    <n v="97128"/>
    <d v="2012-03-05T00:00:00"/>
    <d v="2012-03-07T00:00:00"/>
    <n v="122.11"/>
    <n v="6"/>
    <n v="225.04"/>
    <n v="90996"/>
    <s v="profit"/>
  </r>
  <r>
    <n v="20979"/>
    <s v="High"/>
    <n v="0.04"/>
    <n v="22.24"/>
    <n v="1.99"/>
    <n v="133"/>
    <s v="Gayle Keith"/>
    <s v="Express Air"/>
    <x v="0"/>
    <x v="1"/>
    <x v="15"/>
    <s v="Small Pack"/>
    <s v="Verbatim DVD-R, 3.95GB, SR, Mitsubishi Branded, Jewel"/>
    <n v="0.43"/>
    <x v="1"/>
    <s v="Oregon"/>
    <x v="86"/>
    <n v="97128"/>
    <d v="2013-05-08T00:00:00"/>
    <d v="2013-05-08T00:00:00"/>
    <n v="80.233199999999997"/>
    <n v="5"/>
    <n v="116.28"/>
    <n v="90997"/>
    <s v="profit"/>
  </r>
  <r>
    <n v="20529"/>
    <s v="Not Specified"/>
    <n v="0.06"/>
    <n v="2036.48"/>
    <n v="14.7"/>
    <n v="134"/>
    <s v="Natalie Raynor"/>
    <s v="Delivery Truck"/>
    <x v="0"/>
    <x v="1"/>
    <x v="5"/>
    <s v="Jumbo Drum"/>
    <s v="Lexmark 4227 Plus Dot Matrix Printer"/>
    <n v="0.55000000000000004"/>
    <x v="1"/>
    <s v="Oregon"/>
    <x v="87"/>
    <n v="97504"/>
    <d v="2013-11-30T00:00:00"/>
    <d v="2013-12-02T00:00:00"/>
    <n v="2251.5736416000009"/>
    <n v="3"/>
    <n v="5972.59"/>
    <n v="90999"/>
    <s v="profit"/>
  </r>
  <r>
    <n v="25762"/>
    <s v="Critical"/>
    <n v="0.04"/>
    <n v="18.97"/>
    <n v="9.5399999999999991"/>
    <n v="136"/>
    <s v="Dale Gillespie"/>
    <s v="Regular Air"/>
    <x v="2"/>
    <x v="0"/>
    <x v="2"/>
    <s v="Small Box"/>
    <s v="Xerox 1939"/>
    <n v="0.37"/>
    <x v="1"/>
    <s v="California"/>
    <x v="95"/>
    <n v="94952"/>
    <d v="2010-11-16T00:00:00"/>
    <d v="2010-11-17T00:00:00"/>
    <n v="3.0400000000000027"/>
    <n v="5"/>
    <n v="101.74"/>
    <n v="88534"/>
    <s v="profit"/>
  </r>
  <r>
    <n v="25764"/>
    <s v="Critical"/>
    <n v="0.09"/>
    <n v="10.98"/>
    <n v="3.37"/>
    <n v="136"/>
    <s v="Dale Gillespie"/>
    <s v="Regular Air"/>
    <x v="2"/>
    <x v="0"/>
    <x v="3"/>
    <s v="Small Pack"/>
    <s v="Fiskars® Softgrip Scissors"/>
    <n v="0.56999999999999995"/>
    <x v="1"/>
    <s v="California"/>
    <x v="95"/>
    <n v="94952"/>
    <d v="2010-11-16T00:00:00"/>
    <d v="2010-11-17T00:00:00"/>
    <n v="2.7060000000000013"/>
    <n v="8"/>
    <n v="84.52"/>
    <n v="88534"/>
    <s v="profit"/>
  </r>
  <r>
    <n v="26309"/>
    <s v="High"/>
    <n v="0.06"/>
    <n v="6.68"/>
    <n v="5.2"/>
    <n v="136"/>
    <s v="Dale Gillespie"/>
    <s v="Regular Air"/>
    <x v="2"/>
    <x v="0"/>
    <x v="2"/>
    <s v="Small Box"/>
    <s v="Xerox 1977"/>
    <n v="0.37"/>
    <x v="1"/>
    <s v="California"/>
    <x v="95"/>
    <n v="94952"/>
    <d v="2013-05-02T00:00:00"/>
    <d v="2013-05-02T00:00:00"/>
    <n v="-38.57"/>
    <n v="8"/>
    <n v="52.97"/>
    <n v="88538"/>
    <s v="lose"/>
  </r>
  <r>
    <n v="25763"/>
    <s v="Critical"/>
    <n v="0.02"/>
    <n v="2.88"/>
    <n v="0.7"/>
    <n v="136"/>
    <s v="Dale Gillespie"/>
    <s v="Regular Air"/>
    <x v="2"/>
    <x v="0"/>
    <x v="1"/>
    <s v="Wrap Bag"/>
    <s v="Newell 340"/>
    <n v="0.56000000000000005"/>
    <x v="1"/>
    <s v="California"/>
    <x v="95"/>
    <n v="94952"/>
    <d v="2013-11-16T00:00:00"/>
    <d v="2013-11-19T00:00:00"/>
    <n v="76.310079999999999"/>
    <n v="44"/>
    <n v="134.75"/>
    <n v="88539"/>
    <s v="profit"/>
  </r>
  <r>
    <n v="25322"/>
    <s v="Not Specified"/>
    <n v="0.09"/>
    <n v="14.45"/>
    <n v="7.17"/>
    <n v="137"/>
    <s v="Kristen Hinton"/>
    <s v="Regular Air"/>
    <x v="2"/>
    <x v="0"/>
    <x v="13"/>
    <s v="Small Box"/>
    <s v="Acco Recycled 2&quot; Capacity Laser Printer Hanging Data Binders"/>
    <n v="0.38"/>
    <x v="2"/>
    <s v="Massachusetts"/>
    <x v="96"/>
    <n v="1510"/>
    <d v="2012-10-26T00:00:00"/>
    <d v="2012-10-27T00:00:00"/>
    <n v="-3.0553199999999996"/>
    <n v="9"/>
    <n v="126.47"/>
    <n v="88535"/>
    <s v="lose"/>
  </r>
  <r>
    <n v="18609"/>
    <s v="Low"/>
    <n v="0.1"/>
    <n v="193.17"/>
    <n v="19.989999999999998"/>
    <n v="138"/>
    <s v="Kevin Schmidt"/>
    <s v="Regular Air"/>
    <x v="2"/>
    <x v="0"/>
    <x v="14"/>
    <s v="Small Box"/>
    <s v="Fellowes Staxonsteel® Drawer Files"/>
    <n v="0.71"/>
    <x v="2"/>
    <s v="Massachusetts"/>
    <x v="97"/>
    <n v="1106"/>
    <d v="2013-02-09T00:00:00"/>
    <d v="2013-02-13T00:00:00"/>
    <n v="-319.02"/>
    <n v="1"/>
    <n v="190.8"/>
    <n v="88537"/>
    <s v="lose"/>
  </r>
  <r>
    <n v="21809"/>
    <s v="High"/>
    <n v="0.02"/>
    <n v="35.99"/>
    <n v="1.1000000000000001"/>
    <n v="139"/>
    <s v="Elsie Hewitt"/>
    <s v="Regular Air"/>
    <x v="2"/>
    <x v="1"/>
    <x v="4"/>
    <s v="Small Box"/>
    <s v="Accessory35"/>
    <n v="0.55000000000000004"/>
    <x v="2"/>
    <s v="Massachusetts"/>
    <x v="98"/>
    <n v="1880"/>
    <d v="2012-12-31T00:00:00"/>
    <d v="2013-01-02T00:00:00"/>
    <n v="-82.769500000000008"/>
    <n v="1"/>
    <n v="30.28"/>
    <n v="88536"/>
    <s v="lose"/>
  </r>
  <r>
    <n v="20700"/>
    <s v="Critical"/>
    <n v="7.0000000000000007E-2"/>
    <n v="10.23"/>
    <n v="4.68"/>
    <n v="141"/>
    <s v="Toni Daly"/>
    <s v="Regular Air"/>
    <x v="0"/>
    <x v="0"/>
    <x v="3"/>
    <s v="Small Pack"/>
    <s v="Acme® Box Cutter Scissors"/>
    <n v="0.59"/>
    <x v="1"/>
    <s v="California"/>
    <x v="91"/>
    <n v="93277"/>
    <d v="2011-01-14T00:00:00"/>
    <d v="2011-01-15T00:00:00"/>
    <n v="-30.851199999999999"/>
    <n v="2"/>
    <n v="20.45"/>
    <n v="91091"/>
    <s v="lose"/>
  </r>
  <r>
    <n v="21055"/>
    <s v="Not Specified"/>
    <n v="0.06"/>
    <n v="11.58"/>
    <n v="6.97"/>
    <n v="141"/>
    <s v="Toni Daly"/>
    <s v="Regular Air"/>
    <x v="2"/>
    <x v="0"/>
    <x v="10"/>
    <s v="Small Box"/>
    <s v="Peel &amp; Seel® Recycled Catalog Envelopes, Brown"/>
    <n v="0.35"/>
    <x v="1"/>
    <s v="California"/>
    <x v="91"/>
    <n v="93277"/>
    <d v="2012-01-24T00:00:00"/>
    <d v="2012-01-26T00:00:00"/>
    <n v="-15.710799999999999"/>
    <n v="12"/>
    <n v="135.13999999999999"/>
    <n v="91093"/>
    <s v="lose"/>
  </r>
  <r>
    <n v="24803"/>
    <s v="Critical"/>
    <n v="0.03"/>
    <n v="22.84"/>
    <n v="11.54"/>
    <n v="142"/>
    <s v="Brooke Weeks Taylor"/>
    <s v="Regular Air"/>
    <x v="2"/>
    <x v="0"/>
    <x v="2"/>
    <s v="Small Box"/>
    <s v="Xerox 1964"/>
    <n v="0.39"/>
    <x v="2"/>
    <s v="Connecticut"/>
    <x v="99"/>
    <n v="6401"/>
    <d v="2010-06-02T00:00:00"/>
    <d v="2010-06-03T00:00:00"/>
    <n v="91.955999999999989"/>
    <n v="13"/>
    <n v="312.58999999999997"/>
    <n v="91087"/>
    <s v="profit"/>
  </r>
  <r>
    <n v="21054"/>
    <s v="Not Specified"/>
    <n v="0.01"/>
    <n v="2.94"/>
    <n v="0.96"/>
    <n v="143"/>
    <s v="Leigh Ivey"/>
    <s v="Regular Air"/>
    <x v="2"/>
    <x v="0"/>
    <x v="1"/>
    <s v="Wrap Bag"/>
    <s v="Newell 343"/>
    <n v="0.57999999999999996"/>
    <x v="2"/>
    <s v="Connecticut"/>
    <x v="100"/>
    <n v="6360"/>
    <d v="2012-01-24T00:00:00"/>
    <d v="2012-01-26T00:00:00"/>
    <n v="3.0855999999999999"/>
    <n v="8"/>
    <n v="24.27"/>
    <n v="91093"/>
    <s v="profit"/>
  </r>
  <r>
    <n v="24805"/>
    <s v="Critical"/>
    <n v="0.05"/>
    <n v="10.98"/>
    <n v="3.37"/>
    <n v="144"/>
    <s v="Marguerite Moss"/>
    <s v="Regular Air"/>
    <x v="2"/>
    <x v="0"/>
    <x v="3"/>
    <s v="Small Pack"/>
    <s v="Fiskars® Softgrip Scissors"/>
    <n v="0.56999999999999995"/>
    <x v="2"/>
    <s v="Massachusetts"/>
    <x v="101"/>
    <n v="2664"/>
    <d v="2010-06-02T00:00:00"/>
    <d v="2010-06-03T00:00:00"/>
    <n v="-2.544"/>
    <n v="6"/>
    <n v="64.400000000000006"/>
    <n v="91087"/>
    <s v="lose"/>
  </r>
  <r>
    <n v="24849"/>
    <s v="Medium"/>
    <n v="0.06"/>
    <n v="7.04"/>
    <n v="2.17"/>
    <n v="145"/>
    <s v="Rhonda Ivey"/>
    <s v="Regular Air"/>
    <x v="2"/>
    <x v="0"/>
    <x v="2"/>
    <s v="Wrap Bag"/>
    <s v="Wirebound Message Books, 2 7/8&quot; x 5&quot;, 3 Forms per Page"/>
    <n v="0.38"/>
    <x v="2"/>
    <s v="Pennsylvania"/>
    <x v="102"/>
    <n v="15122"/>
    <d v="2010-01-15T00:00:00"/>
    <d v="2010-01-17T00:00:00"/>
    <n v="2.4851999999999999"/>
    <n v="2"/>
    <n v="14.65"/>
    <n v="91086"/>
    <s v="profit"/>
  </r>
  <r>
    <n v="25582"/>
    <s v="Low"/>
    <n v="7.0000000000000007E-2"/>
    <n v="154.13"/>
    <n v="69"/>
    <n v="145"/>
    <s v="Rhonda Ivey"/>
    <s v="Express Air"/>
    <x v="1"/>
    <x v="2"/>
    <x v="9"/>
    <s v="Large Box"/>
    <s v="Laminate Occasional Tables"/>
    <n v="0.68"/>
    <x v="2"/>
    <s v="Pennsylvania"/>
    <x v="102"/>
    <n v="15122"/>
    <d v="2010-09-16T00:00:00"/>
    <d v="2010-09-16T00:00:00"/>
    <n v="-634.73410000000013"/>
    <n v="3"/>
    <n v="453.62"/>
    <n v="91089"/>
    <s v="lose"/>
  </r>
  <r>
    <n v="26053"/>
    <s v="High"/>
    <n v="7.0000000000000007E-2"/>
    <n v="3.75"/>
    <n v="0.5"/>
    <n v="145"/>
    <s v="Rhonda Ivey"/>
    <s v="Regular Air"/>
    <x v="0"/>
    <x v="0"/>
    <x v="0"/>
    <s v="Small Box"/>
    <s v="Avery 496"/>
    <n v="0.37"/>
    <x v="2"/>
    <s v="Pennsylvania"/>
    <x v="102"/>
    <n v="15122"/>
    <d v="2012-03-15T00:00:00"/>
    <d v="2012-03-16T00:00:00"/>
    <n v="24.639899999999997"/>
    <n v="10"/>
    <n v="35.71"/>
    <n v="91094"/>
    <s v="profit"/>
  </r>
  <r>
    <n v="25570"/>
    <s v="Critical"/>
    <n v="0.03"/>
    <n v="5.68"/>
    <n v="1.46"/>
    <n v="145"/>
    <s v="Rhonda Ivey"/>
    <s v="Regular Air"/>
    <x v="2"/>
    <x v="0"/>
    <x v="2"/>
    <s v="Wrap Bag"/>
    <s v="Adams Write n' Stick Phone Message Book, 11&quot; X 5 1/4&quot;, 200 Messages"/>
    <n v="0.39"/>
    <x v="2"/>
    <s v="Pennsylvania"/>
    <x v="102"/>
    <n v="15122"/>
    <d v="2013-09-02T00:00:00"/>
    <d v="2013-09-03T00:00:00"/>
    <n v="71.150399999999991"/>
    <n v="18"/>
    <n v="105.88"/>
    <n v="91098"/>
    <s v="profit"/>
  </r>
  <r>
    <n v="25571"/>
    <s v="Critical"/>
    <n v="7.0000000000000007E-2"/>
    <n v="1.68"/>
    <n v="1"/>
    <n v="145"/>
    <s v="Rhonda Ivey"/>
    <s v="Regular Air"/>
    <x v="2"/>
    <x v="0"/>
    <x v="1"/>
    <s v="Wrap Bag"/>
    <s v="Prang Dustless Chalk Sticks"/>
    <n v="0.35"/>
    <x v="2"/>
    <s v="Pennsylvania"/>
    <x v="102"/>
    <n v="15122"/>
    <d v="2013-09-02T00:00:00"/>
    <d v="2013-09-03T00:00:00"/>
    <n v="1.5335999999999999"/>
    <n v="20"/>
    <n v="34.270000000000003"/>
    <n v="91098"/>
    <s v="profit"/>
  </r>
  <r>
    <n v="23365"/>
    <s v="Not Specified"/>
    <n v="0.01"/>
    <n v="45.98"/>
    <n v="4.8"/>
    <n v="146"/>
    <s v="Yvonne Fox"/>
    <s v="Regular Air"/>
    <x v="2"/>
    <x v="2"/>
    <x v="11"/>
    <s v="Wrap Bag"/>
    <s v="Tenex B1-RE Series Chair Mats for Low Pile Carpets"/>
    <n v="0.68"/>
    <x v="0"/>
    <s v="Texas"/>
    <x v="103"/>
    <n v="76148"/>
    <d v="2010-09-12T00:00:00"/>
    <d v="2010-09-13T00:00:00"/>
    <n v="133.5771"/>
    <n v="4"/>
    <n v="193.59"/>
    <n v="91088"/>
    <s v="profit"/>
  </r>
  <r>
    <n v="22907"/>
    <s v="Medium"/>
    <n v="0.06"/>
    <n v="180.98"/>
    <n v="26.2"/>
    <n v="146"/>
    <s v="Yvonne Fox"/>
    <s v="Delivery Truck"/>
    <x v="0"/>
    <x v="2"/>
    <x v="6"/>
    <s v="Jumbo Drum"/>
    <s v="Global Ergonomic Managers Chair"/>
    <n v="0.59"/>
    <x v="0"/>
    <s v="Texas"/>
    <x v="103"/>
    <n v="76148"/>
    <d v="2010-10-23T00:00:00"/>
    <d v="2010-10-24T00:00:00"/>
    <n v="251.40839999999997"/>
    <n v="5"/>
    <n v="929.57"/>
    <n v="91090"/>
    <s v="profit"/>
  </r>
  <r>
    <n v="23194"/>
    <s v="Low"/>
    <n v="0.04"/>
    <n v="80.98"/>
    <n v="4.5"/>
    <n v="146"/>
    <s v="Yvonne Fox"/>
    <s v="Regular Air"/>
    <x v="2"/>
    <x v="0"/>
    <x v="7"/>
    <s v="Small Box"/>
    <s v="Belkin 8 Outlet SurgeMaster II Gold Surge Protector with Phone Protection"/>
    <n v="0.59"/>
    <x v="0"/>
    <s v="Texas"/>
    <x v="103"/>
    <n v="76148"/>
    <d v="2013-05-25T00:00:00"/>
    <d v="2013-05-25T00:00:00"/>
    <n v="836.80439999999987"/>
    <n v="15"/>
    <n v="1212.76"/>
    <n v="91096"/>
    <s v="profit"/>
  </r>
  <r>
    <n v="23195"/>
    <s v="Low"/>
    <n v="0"/>
    <n v="33.29"/>
    <n v="8.74"/>
    <n v="146"/>
    <s v="Yvonne Fox"/>
    <s v="Regular Air"/>
    <x v="2"/>
    <x v="0"/>
    <x v="14"/>
    <s v="Small Box"/>
    <s v="Fellowes Bases and Tops For Staxonsteel®/High-Stak® Systems"/>
    <n v="0.61"/>
    <x v="0"/>
    <s v="Texas"/>
    <x v="103"/>
    <n v="76148"/>
    <d v="2013-05-25T00:00:00"/>
    <d v="2013-05-29T00:00:00"/>
    <n v="185.37"/>
    <n v="12"/>
    <n v="430.28"/>
    <n v="91096"/>
    <s v="profit"/>
  </r>
  <r>
    <n v="23364"/>
    <s v="Not Specified"/>
    <n v="7.0000000000000007E-2"/>
    <n v="1.88"/>
    <n v="1.49"/>
    <n v="146"/>
    <s v="Yvonne Fox"/>
    <s v="Regular Air"/>
    <x v="2"/>
    <x v="0"/>
    <x v="13"/>
    <s v="Small Box"/>
    <s v="Staples® General Use 3-Ring Binders"/>
    <n v="0.37"/>
    <x v="0"/>
    <s v="Texas"/>
    <x v="103"/>
    <n v="76148"/>
    <d v="2013-09-12T00:00:00"/>
    <d v="2013-09-14T00:00:00"/>
    <n v="-15.827680000000001"/>
    <n v="17"/>
    <n v="31.38"/>
    <n v="91099"/>
    <s v="lose"/>
  </r>
  <r>
    <n v="22908"/>
    <s v="Medium"/>
    <n v="0.01"/>
    <n v="7.28"/>
    <n v="7.98"/>
    <n v="146"/>
    <s v="Yvonne Fox"/>
    <s v="Regular Air"/>
    <x v="0"/>
    <x v="2"/>
    <x v="11"/>
    <s v="Wrap Bag"/>
    <s v="Master Caster Door Stop, Large Neon Orange"/>
    <n v="0.42"/>
    <x v="0"/>
    <s v="Texas"/>
    <x v="103"/>
    <n v="76148"/>
    <d v="2013-10-23T00:00:00"/>
    <d v="2013-10-25T00:00:00"/>
    <n v="-60.61"/>
    <n v="13"/>
    <n v="104.4"/>
    <n v="91100"/>
    <s v="lose"/>
  </r>
  <r>
    <n v="24804"/>
    <s v="Critical"/>
    <n v="0.06"/>
    <n v="9.99"/>
    <n v="6.24"/>
    <n v="147"/>
    <s v="Bryan Pate"/>
    <s v="Regular Air"/>
    <x v="2"/>
    <x v="1"/>
    <x v="5"/>
    <s v="Medium Box"/>
    <s v="Canon F603 Scientific Calculator"/>
    <n v="0.36"/>
    <x v="2"/>
    <s v="Vermont"/>
    <x v="104"/>
    <n v="5439"/>
    <d v="2013-06-02T00:00:00"/>
    <d v="2013-06-03T00:00:00"/>
    <n v="-23.434320000000003"/>
    <n v="1"/>
    <n v="12.98"/>
    <n v="91097"/>
    <s v="lose"/>
  </r>
  <r>
    <n v="21581"/>
    <s v="Low"/>
    <n v="0.03"/>
    <n v="9.93"/>
    <n v="1.0900000000000001"/>
    <n v="148"/>
    <s v="Sidney Cox"/>
    <s v="Regular Air"/>
    <x v="2"/>
    <x v="0"/>
    <x v="1"/>
    <s v="Wrap Bag"/>
    <s v="Peel-Off® China Markers"/>
    <n v="0.43"/>
    <x v="2"/>
    <s v="Vermont"/>
    <x v="62"/>
    <n v="5451"/>
    <d v="2012-07-22T00:00:00"/>
    <d v="2012-07-22T00:00:00"/>
    <n v="42.110699999999994"/>
    <n v="6"/>
    <n v="61.03"/>
    <n v="91095"/>
    <s v="profit"/>
  </r>
  <r>
    <n v="23672"/>
    <s v="Not Specified"/>
    <n v="0"/>
    <n v="46.89"/>
    <n v="5.0999999999999996"/>
    <n v="149"/>
    <s v="Stuart Chan"/>
    <s v="Regular Air"/>
    <x v="2"/>
    <x v="0"/>
    <x v="7"/>
    <s v="Medium Box"/>
    <s v="Bionaire Personal Warm Mist Humidifier/Vaporizer"/>
    <n v="0.46"/>
    <x v="2"/>
    <s v="Vermont"/>
    <x v="105"/>
    <n v="5403"/>
    <d v="2011-09-24T00:00:00"/>
    <d v="2011-09-27T00:00:00"/>
    <n v="72.55"/>
    <n v="3"/>
    <n v="151.29"/>
    <n v="91092"/>
    <s v="profit"/>
  </r>
  <r>
    <n v="19058"/>
    <s v="Critical"/>
    <n v="0.09"/>
    <n v="32.979999999999997"/>
    <n v="5.5"/>
    <n v="151"/>
    <s v="Geoffrey Zhu"/>
    <s v="Regular Air"/>
    <x v="1"/>
    <x v="1"/>
    <x v="15"/>
    <s v="Small Box"/>
    <s v="PC Concepts 116 Key Quantum 3000 Keyboard"/>
    <n v="0.75"/>
    <x v="3"/>
    <s v="Tennessee"/>
    <x v="106"/>
    <n v="37664"/>
    <d v="2010-01-22T00:00:00"/>
    <d v="2010-01-23T00:00:00"/>
    <n v="-20.258000000000003"/>
    <n v="2"/>
    <n v="62.46"/>
    <n v="89521"/>
    <s v="lose"/>
  </r>
  <r>
    <n v="20679"/>
    <s v="High"/>
    <n v="0.09"/>
    <n v="5.98"/>
    <n v="2.5"/>
    <n v="151"/>
    <s v="Geoffrey Zhu"/>
    <s v="Regular Air"/>
    <x v="1"/>
    <x v="0"/>
    <x v="10"/>
    <s v="Small Box"/>
    <s v="Wausau Papers Astrobrights® Colored Envelopes"/>
    <n v="0.36"/>
    <x v="3"/>
    <s v="Tennessee"/>
    <x v="106"/>
    <n v="37664"/>
    <d v="2010-04-20T00:00:00"/>
    <d v="2010-04-22T00:00:00"/>
    <n v="13.895999999999999"/>
    <n v="5"/>
    <n v="28.11"/>
    <n v="89523"/>
    <s v="profit"/>
  </r>
  <r>
    <n v="19360"/>
    <s v="Low"/>
    <n v="0.05"/>
    <n v="15.67"/>
    <n v="1.39"/>
    <n v="151"/>
    <s v="Geoffrey Zhu"/>
    <s v="Regular Air"/>
    <x v="1"/>
    <x v="0"/>
    <x v="10"/>
    <s v="Small Box"/>
    <s v="#10 White Business Envelopes,4 1/8 x 9 1/2"/>
    <n v="0.38"/>
    <x v="3"/>
    <s v="Tennessee"/>
    <x v="106"/>
    <n v="37664"/>
    <d v="2012-05-14T00:00:00"/>
    <d v="2012-05-14T00:00:00"/>
    <n v="-61.241039999999998"/>
    <n v="9"/>
    <n v="139.34"/>
    <n v="89528"/>
    <s v="lose"/>
  </r>
  <r>
    <n v="19518"/>
    <s v="Medium"/>
    <n v="0"/>
    <n v="30.93"/>
    <n v="3.92"/>
    <n v="151"/>
    <s v="Geoffrey Zhu"/>
    <s v="Regular Air"/>
    <x v="2"/>
    <x v="2"/>
    <x v="11"/>
    <s v="Small Pack"/>
    <s v="Advantus Employee of the Month Certificate Frame, 11 x 13-1/2"/>
    <n v="0.44"/>
    <x v="3"/>
    <s v="Tennessee"/>
    <x v="106"/>
    <n v="37664"/>
    <d v="2012-10-04T00:00:00"/>
    <d v="2012-10-06T00:00:00"/>
    <n v="-50.05"/>
    <n v="7"/>
    <n v="227"/>
    <n v="89530"/>
    <s v="lose"/>
  </r>
  <r>
    <n v="19519"/>
    <s v="Medium"/>
    <n v="0.08"/>
    <n v="19.98"/>
    <n v="5.86"/>
    <n v="151"/>
    <s v="Geoffrey Zhu"/>
    <s v="Express Air"/>
    <x v="2"/>
    <x v="0"/>
    <x v="2"/>
    <s v="Small Box"/>
    <s v="Xerox 191"/>
    <n v="0.38"/>
    <x v="3"/>
    <s v="Tennessee"/>
    <x v="106"/>
    <n v="37664"/>
    <d v="2012-10-04T00:00:00"/>
    <d v="2012-10-06T00:00:00"/>
    <n v="-877.25400000000002"/>
    <n v="3"/>
    <n v="62.12"/>
    <n v="89530"/>
    <s v="lose"/>
  </r>
  <r>
    <n v="21103"/>
    <s v="Critical"/>
    <n v="0.09"/>
    <n v="2.88"/>
    <n v="0.7"/>
    <n v="152"/>
    <s v="Kent Kerr"/>
    <s v="Regular Air"/>
    <x v="3"/>
    <x v="0"/>
    <x v="1"/>
    <s v="Wrap Bag"/>
    <s v="Newell 335"/>
    <n v="0.56000000000000005"/>
    <x v="3"/>
    <s v="Tennessee"/>
    <x v="107"/>
    <n v="37918"/>
    <d v="2010-01-15T00:00:00"/>
    <d v="2010-01-16T00:00:00"/>
    <n v="-172.71800000000002"/>
    <n v="2"/>
    <n v="5.5"/>
    <n v="89520"/>
    <s v="lose"/>
  </r>
  <r>
    <n v="22243"/>
    <s v="Low"/>
    <n v="0.01"/>
    <n v="79.52"/>
    <n v="48.2"/>
    <n v="152"/>
    <s v="Kent Kerr"/>
    <s v="Regular Air"/>
    <x v="1"/>
    <x v="2"/>
    <x v="11"/>
    <s v="Medium Box"/>
    <s v="Eldon Cleatmat Plus™ Chair Mats for High Pile Carpets"/>
    <n v="0.74"/>
    <x v="3"/>
    <s v="Tennessee"/>
    <x v="107"/>
    <n v="37918"/>
    <d v="2010-04-19T00:00:00"/>
    <d v="2010-04-26T00:00:00"/>
    <n v="-40.683999999999997"/>
    <n v="8"/>
    <n v="667.84"/>
    <n v="89522"/>
    <s v="lose"/>
  </r>
  <r>
    <n v="21767"/>
    <s v="High"/>
    <n v="0.01"/>
    <n v="65.989999999999995"/>
    <n v="8.99"/>
    <n v="152"/>
    <s v="Kent Kerr"/>
    <s v="Regular Air"/>
    <x v="3"/>
    <x v="1"/>
    <x v="4"/>
    <s v="Small Box"/>
    <s v="StarTAC Analog"/>
    <n v="0.6"/>
    <x v="3"/>
    <s v="Tennessee"/>
    <x v="107"/>
    <n v="37918"/>
    <d v="2010-09-29T00:00:00"/>
    <d v="2010-10-01T00:00:00"/>
    <n v="97.86"/>
    <n v="5"/>
    <n v="292.23"/>
    <n v="89524"/>
    <s v="profit"/>
  </r>
  <r>
    <n v="22470"/>
    <s v="Low"/>
    <n v="0.1"/>
    <n v="39.979999999999997"/>
    <n v="4"/>
    <n v="152"/>
    <s v="Kent Kerr"/>
    <s v="Regular Air"/>
    <x v="2"/>
    <x v="1"/>
    <x v="15"/>
    <s v="Small Box"/>
    <s v="Microsoft Natural Keyboard Elite"/>
    <n v="0.7"/>
    <x v="3"/>
    <s v="Tennessee"/>
    <x v="107"/>
    <n v="37918"/>
    <d v="2010-12-18T00:00:00"/>
    <d v="2010-12-22T00:00:00"/>
    <n v="360.24"/>
    <n v="21"/>
    <n v="772.56"/>
    <n v="89525"/>
    <s v="profit"/>
  </r>
  <r>
    <n v="21389"/>
    <s v="Medium"/>
    <n v="0.06"/>
    <n v="95.99"/>
    <n v="4.9000000000000004"/>
    <n v="152"/>
    <s v="Kent Kerr"/>
    <s v="Regular Air"/>
    <x v="1"/>
    <x v="1"/>
    <x v="4"/>
    <s v="Small Box"/>
    <s v="T60"/>
    <n v="0.56000000000000005"/>
    <x v="3"/>
    <s v="Tennessee"/>
    <x v="107"/>
    <n v="37918"/>
    <d v="2012-02-01T00:00:00"/>
    <d v="2012-02-02T00:00:00"/>
    <n v="34.799999999999997"/>
    <n v="12"/>
    <n v="993.98"/>
    <n v="89526"/>
    <s v="profit"/>
  </r>
  <r>
    <n v="22431"/>
    <s v="Low"/>
    <n v="0.05"/>
    <n v="43.22"/>
    <n v="4"/>
    <n v="152"/>
    <s v="Kent Kerr"/>
    <s v="Express Air"/>
    <x v="1"/>
    <x v="1"/>
    <x v="15"/>
    <s v="Small Box"/>
    <s v="Fellowes Mobile Numeric Keypad, Graphite"/>
    <n v="0.64"/>
    <x v="3"/>
    <s v="Tennessee"/>
    <x v="107"/>
    <n v="37918"/>
    <d v="2013-03-21T00:00:00"/>
    <d v="2013-03-25T00:00:00"/>
    <n v="-149.51999999999998"/>
    <n v="6"/>
    <n v="262.76"/>
    <n v="89532"/>
    <s v="lose"/>
  </r>
  <r>
    <n v="22432"/>
    <s v="Low"/>
    <n v="0"/>
    <n v="205.99"/>
    <n v="5.26"/>
    <n v="152"/>
    <s v="Kent Kerr"/>
    <s v="Express Air"/>
    <x v="1"/>
    <x v="1"/>
    <x v="4"/>
    <s v="Small Box"/>
    <s v="i470"/>
    <n v="0.56000000000000005"/>
    <x v="3"/>
    <s v="Tennessee"/>
    <x v="107"/>
    <n v="37918"/>
    <d v="2013-03-21T00:00:00"/>
    <d v="2013-03-30T00:00:00"/>
    <n v="-3.1219999999999999"/>
    <n v="6"/>
    <n v="1053.6099999999999"/>
    <n v="89532"/>
    <s v="lose"/>
  </r>
  <r>
    <n v="23318"/>
    <s v="Medium"/>
    <n v="0.03"/>
    <n v="6.78"/>
    <n v="6.18"/>
    <n v="153"/>
    <s v="Glenda Rosen"/>
    <s v="Regular Air"/>
    <x v="3"/>
    <x v="0"/>
    <x v="2"/>
    <s v="Small Box"/>
    <s v="Strathmore Photo Mount Cards"/>
    <n v="0.39"/>
    <x v="3"/>
    <s v="Tennessee"/>
    <x v="108"/>
    <n v="37086"/>
    <d v="2012-04-23T00:00:00"/>
    <d v="2012-04-25T00:00:00"/>
    <n v="39.816000000000003"/>
    <n v="13"/>
    <n v="94.12"/>
    <n v="89527"/>
    <s v="profit"/>
  </r>
  <r>
    <n v="24039"/>
    <s v="Critical"/>
    <n v="0.1"/>
    <n v="10.14"/>
    <n v="2.27"/>
    <n v="153"/>
    <s v="Glenda Rosen"/>
    <s v="Regular Air"/>
    <x v="2"/>
    <x v="0"/>
    <x v="2"/>
    <s v="Wrap Bag"/>
    <s v="Staples Wirebound Steno Books, 6&quot; x 9&quot;, 12/Pack"/>
    <n v="0.36"/>
    <x v="3"/>
    <s v="Tennessee"/>
    <x v="108"/>
    <n v="37086"/>
    <d v="2012-10-13T00:00:00"/>
    <d v="2012-10-15T00:00:00"/>
    <n v="30.737999999999996"/>
    <n v="13"/>
    <n v="120.96"/>
    <n v="89531"/>
    <s v="profit"/>
  </r>
  <r>
    <n v="24436"/>
    <s v="Critical"/>
    <n v="0.03"/>
    <n v="11.66"/>
    <n v="7.95"/>
    <n v="153"/>
    <s v="Glenda Rosen"/>
    <s v="Express Air"/>
    <x v="3"/>
    <x v="0"/>
    <x v="1"/>
    <s v="Small Pack"/>
    <s v="Hunt BOSTON® Vista® Battery-Operated Pencil Sharpener, Black"/>
    <n v="0.57999999999999996"/>
    <x v="3"/>
    <s v="Tennessee"/>
    <x v="108"/>
    <n v="37086"/>
    <d v="2013-07-17T00:00:00"/>
    <d v="2013-07-19T00:00:00"/>
    <n v="-19.287800000000001"/>
    <n v="16"/>
    <n v="189.79"/>
    <n v="89533"/>
    <s v="lose"/>
  </r>
  <r>
    <n v="24162"/>
    <s v="High"/>
    <n v="7.0000000000000007E-2"/>
    <n v="3.29"/>
    <n v="1.35"/>
    <n v="153"/>
    <s v="Glenda Rosen"/>
    <s v="Regular Air"/>
    <x v="2"/>
    <x v="0"/>
    <x v="12"/>
    <s v="Wrap Bag"/>
    <s v="Acco® Hot Clips™ Clips to Go"/>
    <n v="0.4"/>
    <x v="3"/>
    <s v="Tennessee"/>
    <x v="108"/>
    <n v="37086"/>
    <d v="2013-10-30T00:00:00"/>
    <d v="2013-10-30T00:00:00"/>
    <n v="-969.94800000000009"/>
    <n v="2"/>
    <n v="7.08"/>
    <n v="89535"/>
    <s v="lose"/>
  </r>
  <r>
    <n v="24163"/>
    <s v="High"/>
    <n v="0"/>
    <n v="15.73"/>
    <n v="7.42"/>
    <n v="153"/>
    <s v="Glenda Rosen"/>
    <s v="Express Air"/>
    <x v="2"/>
    <x v="0"/>
    <x v="3"/>
    <s v="Small Pack"/>
    <s v="Acme Galleria® Hot Forged Steel Scissors with Colored Handles"/>
    <n v="0.56000000000000005"/>
    <x v="3"/>
    <s v="Tennessee"/>
    <x v="108"/>
    <n v="37086"/>
    <d v="2013-10-30T00:00:00"/>
    <d v="2013-10-31T00:00:00"/>
    <n v="213.88800000000001"/>
    <n v="20"/>
    <n v="341.74"/>
    <n v="89535"/>
    <s v="profit"/>
  </r>
  <r>
    <n v="24164"/>
    <s v="High"/>
    <n v="0.06"/>
    <n v="34.76"/>
    <n v="8.2200000000000006"/>
    <n v="153"/>
    <s v="Glenda Rosen"/>
    <s v="Regular Air"/>
    <x v="2"/>
    <x v="0"/>
    <x v="14"/>
    <s v="Small Box"/>
    <s v="Multi-Use Personal File Cart and Caster Set, Three Stacking Bins"/>
    <n v="0.56999999999999995"/>
    <x v="3"/>
    <s v="Tennessee"/>
    <x v="108"/>
    <n v="37086"/>
    <d v="2013-10-30T00:00:00"/>
    <d v="2013-11-01T00:00:00"/>
    <n v="-847.52359999999999"/>
    <n v="5"/>
    <n v="175.65"/>
    <n v="89535"/>
    <s v="lose"/>
  </r>
  <r>
    <n v="25542"/>
    <s v="Not Specified"/>
    <n v="0.1"/>
    <n v="419.19"/>
    <n v="19.989999999999998"/>
    <n v="154"/>
    <s v="Marion Jordan"/>
    <s v="Regular Air"/>
    <x v="2"/>
    <x v="0"/>
    <x v="14"/>
    <s v="Small Box"/>
    <s v="Smead Adjustable Mobile File Trolley with Lockable Top"/>
    <n v="0.57999999999999996"/>
    <x v="3"/>
    <s v="Tennessee"/>
    <x v="109"/>
    <n v="37087"/>
    <d v="2012-09-04T00:00:00"/>
    <d v="2012-09-06T00:00:00"/>
    <n v="300.90599999999995"/>
    <n v="10"/>
    <n v="3772.71"/>
    <n v="89529"/>
    <s v="profit"/>
  </r>
  <r>
    <n v="25394"/>
    <s v="High"/>
    <n v="0.01"/>
    <n v="19.98"/>
    <n v="5.86"/>
    <n v="154"/>
    <s v="Marion Jordan"/>
    <s v="Regular Air"/>
    <x v="1"/>
    <x v="0"/>
    <x v="2"/>
    <s v="Small Box"/>
    <s v="Xerox 191"/>
    <n v="0.38"/>
    <x v="3"/>
    <s v="Tennessee"/>
    <x v="109"/>
    <n v="37087"/>
    <d v="2013-08-28T00:00:00"/>
    <d v="2013-08-30T00:00:00"/>
    <n v="-2299.71"/>
    <n v="23"/>
    <n v="489.72"/>
    <n v="89534"/>
    <s v="lose"/>
  </r>
  <r>
    <n v="22329"/>
    <s v="Critical"/>
    <n v="0.01"/>
    <n v="95.99"/>
    <n v="4.9000000000000004"/>
    <n v="156"/>
    <s v="Diana Xu"/>
    <s v="Regular Air"/>
    <x v="0"/>
    <x v="1"/>
    <x v="4"/>
    <s v="Small Box"/>
    <s v="T60"/>
    <n v="0.56000000000000005"/>
    <x v="1"/>
    <s v="Colorado"/>
    <x v="110"/>
    <n v="80525"/>
    <d v="2010-05-14T00:00:00"/>
    <d v="2010-05-15T00:00:00"/>
    <n v="713.88"/>
    <n v="13"/>
    <n v="1050.08"/>
    <n v="87671"/>
    <s v="profit"/>
  </r>
  <r>
    <n v="20324"/>
    <s v="High"/>
    <n v="0.03"/>
    <n v="10.89"/>
    <n v="4.5"/>
    <n v="156"/>
    <s v="Diana Xu"/>
    <s v="Regular Air"/>
    <x v="0"/>
    <x v="0"/>
    <x v="7"/>
    <s v="Small Box"/>
    <s v="Belkin 6 Outlet Metallic Surge Strip"/>
    <n v="0.59"/>
    <x v="1"/>
    <s v="Colorado"/>
    <x v="110"/>
    <n v="80525"/>
    <d v="2010-07-25T00:00:00"/>
    <d v="2010-07-26T00:00:00"/>
    <n v="-18.64"/>
    <n v="3"/>
    <n v="33.82"/>
    <n v="87672"/>
    <s v="lose"/>
  </r>
  <r>
    <n v="18351"/>
    <s v="High"/>
    <n v="0.06"/>
    <n v="14.48"/>
    <n v="6.46"/>
    <n v="156"/>
    <s v="Diana Xu"/>
    <s v="Regular Air"/>
    <x v="0"/>
    <x v="0"/>
    <x v="13"/>
    <s v="Small Box"/>
    <s v="GBC White Gloss Covers, Plain Front"/>
    <n v="0.38"/>
    <x v="1"/>
    <s v="Colorado"/>
    <x v="110"/>
    <n v="80525"/>
    <d v="2011-07-14T00:00:00"/>
    <d v="2011-07-17T00:00:00"/>
    <n v="8.8994999999999997"/>
    <n v="6"/>
    <n v="83.6"/>
    <n v="87673"/>
    <s v="profit"/>
  </r>
  <r>
    <n v="18352"/>
    <s v="High"/>
    <n v="0.01"/>
    <n v="35.99"/>
    <n v="0.99"/>
    <n v="156"/>
    <s v="Diana Xu"/>
    <s v="Regular Air"/>
    <x v="0"/>
    <x v="1"/>
    <x v="4"/>
    <s v="Small Pack"/>
    <s v="Accessory31"/>
    <n v="0.35"/>
    <x v="1"/>
    <s v="Colorado"/>
    <x v="110"/>
    <n v="80525"/>
    <d v="2011-07-14T00:00:00"/>
    <d v="2011-07-16T00:00:00"/>
    <n v="150.66839999999999"/>
    <n v="7"/>
    <n v="218.36"/>
    <n v="87673"/>
    <s v="profit"/>
  </r>
  <r>
    <n v="22567"/>
    <s v="Low"/>
    <n v="0.03"/>
    <n v="165.98"/>
    <n v="19.989999999999998"/>
    <n v="156"/>
    <s v="Diana Xu"/>
    <s v="Regular Air"/>
    <x v="0"/>
    <x v="0"/>
    <x v="13"/>
    <s v="Small Box"/>
    <s v="GBC DocuBind P100 Manual Binding Machine"/>
    <n v="0.4"/>
    <x v="1"/>
    <s v="Colorado"/>
    <x v="110"/>
    <n v="80525"/>
    <d v="2013-02-02T00:00:00"/>
    <d v="2013-02-07T00:00:00"/>
    <n v="716.79959999999994"/>
    <n v="6"/>
    <n v="1038.8399999999999"/>
    <n v="87675"/>
    <s v="profit"/>
  </r>
  <r>
    <n v="26219"/>
    <s v="Low"/>
    <n v="0.1"/>
    <n v="8.01"/>
    <n v="2.87"/>
    <n v="157"/>
    <s v="Terry Benson"/>
    <s v="Regular Air"/>
    <x v="0"/>
    <x v="0"/>
    <x v="2"/>
    <s v="Wrap Bag"/>
    <s v="TOPS Money Receipt Book, Consecutively Numbered in Red,"/>
    <n v="0.4"/>
    <x v="1"/>
    <s v="Colorado"/>
    <x v="111"/>
    <n v="80817"/>
    <d v="2013-01-21T00:00:00"/>
    <d v="2013-01-28T00:00:00"/>
    <n v="-8.5312000000000001"/>
    <n v="1"/>
    <n v="8.36"/>
    <n v="87674"/>
    <s v="lose"/>
  </r>
  <r>
    <n v="22568"/>
    <s v="Low"/>
    <n v="0.01"/>
    <n v="1.6"/>
    <n v="1.29"/>
    <n v="157"/>
    <s v="Terry Benson"/>
    <s v="Regular Air"/>
    <x v="0"/>
    <x v="0"/>
    <x v="1"/>
    <s v="Wrap Bag"/>
    <s v="Sanford Pocket Accent® Highlighters"/>
    <n v="0.42"/>
    <x v="1"/>
    <s v="Colorado"/>
    <x v="111"/>
    <n v="80817"/>
    <d v="2013-02-02T00:00:00"/>
    <d v="2013-02-07T00:00:00"/>
    <n v="-15.13"/>
    <n v="10"/>
    <n v="16.64"/>
    <n v="87675"/>
    <s v="lose"/>
  </r>
  <r>
    <n v="18956"/>
    <s v="Low"/>
    <n v="0.08"/>
    <n v="10.9"/>
    <n v="7.46"/>
    <n v="159"/>
    <s v="Gail Welch"/>
    <s v="Express Air"/>
    <x v="3"/>
    <x v="0"/>
    <x v="14"/>
    <s v="Small Box"/>
    <s v="Crate-A-Files™"/>
    <n v="0.59"/>
    <x v="0"/>
    <s v="Illinois"/>
    <x v="112"/>
    <n v="60452"/>
    <d v="2011-06-04T00:00:00"/>
    <d v="2011-06-08T00:00:00"/>
    <n v="-113.01600000000001"/>
    <n v="15"/>
    <n v="163.56"/>
    <n v="89372"/>
    <s v="lose"/>
  </r>
  <r>
    <n v="25404"/>
    <s v="Medium"/>
    <n v="0"/>
    <n v="21.98"/>
    <n v="2.87"/>
    <n v="159"/>
    <s v="Gail Welch"/>
    <s v="Regular Air"/>
    <x v="3"/>
    <x v="0"/>
    <x v="1"/>
    <s v="Small Pack"/>
    <s v="Panasonic KP-310 Heavy-Duty Electric Pencil Sharpener"/>
    <n v="0.55000000000000004"/>
    <x v="0"/>
    <s v="Illinois"/>
    <x v="112"/>
    <n v="60452"/>
    <d v="2011-11-25T00:00:00"/>
    <d v="2011-11-27T00:00:00"/>
    <n v="394.81110000000001"/>
    <n v="24"/>
    <n v="572.19000000000005"/>
    <n v="89373"/>
    <s v="profit"/>
  </r>
  <r>
    <n v="26282"/>
    <s v="Medium"/>
    <n v="0.09"/>
    <n v="12.53"/>
    <n v="0.5"/>
    <n v="159"/>
    <s v="Gail Welch"/>
    <s v="Regular Air"/>
    <x v="3"/>
    <x v="0"/>
    <x v="0"/>
    <s v="Small Box"/>
    <s v="Avery 485"/>
    <n v="0.38"/>
    <x v="0"/>
    <s v="Illinois"/>
    <x v="112"/>
    <n v="60452"/>
    <d v="2013-09-08T00:00:00"/>
    <d v="2013-09-08T00:00:00"/>
    <n v="23.6736"/>
    <n v="4"/>
    <n v="47.89"/>
    <n v="89374"/>
    <s v="profit"/>
  </r>
  <r>
    <n v="26283"/>
    <s v="Medium"/>
    <n v="0.03"/>
    <n v="5.85"/>
    <n v="2.27"/>
    <n v="159"/>
    <s v="Gail Welch"/>
    <s v="Regular Air"/>
    <x v="3"/>
    <x v="0"/>
    <x v="1"/>
    <s v="Wrap Bag"/>
    <s v="Dixon My First Ticonderoga Pencil, #2"/>
    <n v="0.56000000000000005"/>
    <x v="0"/>
    <s v="Illinois"/>
    <x v="112"/>
    <n v="60452"/>
    <d v="2013-09-08T00:00:00"/>
    <d v="2013-09-09T00:00:00"/>
    <n v="8.0459999999999994"/>
    <n v="19"/>
    <n v="115.48"/>
    <n v="89374"/>
    <s v="profit"/>
  </r>
  <r>
    <n v="26252"/>
    <s v="Medium"/>
    <n v="0.09"/>
    <n v="8.5"/>
    <n v="1.99"/>
    <n v="161"/>
    <s v="Edgar Oakley"/>
    <s v="Regular Air"/>
    <x v="2"/>
    <x v="1"/>
    <x v="15"/>
    <s v="Small Pack"/>
    <s v="Hewlett-Packard 4.7GB DVD+R Discs"/>
    <n v="0.49"/>
    <x v="0"/>
    <s v="Texas"/>
    <x v="113"/>
    <n v="76131"/>
    <d v="2013-05-26T00:00:00"/>
    <d v="2013-05-27T00:00:00"/>
    <n v="23.5"/>
    <n v="10"/>
    <n v="79.52"/>
    <n v="89967"/>
    <s v="profit"/>
  </r>
  <r>
    <n v="26253"/>
    <s v="Medium"/>
    <n v="0.02"/>
    <n v="8.34"/>
    <n v="0.96"/>
    <n v="161"/>
    <s v="Edgar Oakley"/>
    <s v="Regular Air"/>
    <x v="2"/>
    <x v="2"/>
    <x v="11"/>
    <s v="Wrap Bag"/>
    <s v="Document Clip Frames"/>
    <n v="0.43"/>
    <x v="0"/>
    <s v="Texas"/>
    <x v="113"/>
    <n v="76131"/>
    <d v="2013-05-26T00:00:00"/>
    <d v="2013-05-27T00:00:00"/>
    <n v="59.981700000000004"/>
    <n v="10"/>
    <n v="86.93"/>
    <n v="89967"/>
    <s v="profit"/>
  </r>
  <r>
    <n v="26254"/>
    <s v="Medium"/>
    <n v="0.02"/>
    <n v="48.91"/>
    <n v="5.81"/>
    <n v="161"/>
    <s v="Edgar Oakley"/>
    <s v="Regular Air"/>
    <x v="2"/>
    <x v="0"/>
    <x v="2"/>
    <s v="Small Box"/>
    <s v="Xerox 1891"/>
    <n v="0.38"/>
    <x v="0"/>
    <s v="Texas"/>
    <x v="113"/>
    <n v="76131"/>
    <d v="2013-05-26T00:00:00"/>
    <d v="2013-05-28T00:00:00"/>
    <n v="358.44119999999998"/>
    <n v="10"/>
    <n v="519.48"/>
    <n v="89967"/>
    <s v="profit"/>
  </r>
  <r>
    <n v="19313"/>
    <s v="Low"/>
    <n v="0.09"/>
    <n v="120.98"/>
    <n v="9.07"/>
    <n v="162"/>
    <s v="Erin Erickson"/>
    <s v="Regular Air"/>
    <x v="1"/>
    <x v="0"/>
    <x v="13"/>
    <s v="Small Box"/>
    <s v="GBC VeloBinder Electric Binding Machine"/>
    <n v="0.35"/>
    <x v="1"/>
    <s v="Washington"/>
    <x v="32"/>
    <n v="98052"/>
    <d v="2013-01-16T00:00:00"/>
    <d v="2013-01-20T00:00:00"/>
    <n v="683.67269999999996"/>
    <n v="9"/>
    <n v="990.83"/>
    <n v="89965"/>
    <s v="profit"/>
  </r>
  <r>
    <n v="22102"/>
    <s v="Low"/>
    <n v="0.04"/>
    <n v="92.23"/>
    <n v="39.61"/>
    <n v="162"/>
    <s v="Erin Erickson"/>
    <s v="Express Air"/>
    <x v="1"/>
    <x v="2"/>
    <x v="11"/>
    <s v="Medium Box"/>
    <s v="Deflect-o RollaMat Studded, Beveled Mat for Medium Pile Carpeting"/>
    <n v="0.67"/>
    <x v="1"/>
    <s v="Washington"/>
    <x v="32"/>
    <n v="98052"/>
    <d v="2013-05-29T00:00:00"/>
    <d v="2013-05-29T00:00:00"/>
    <n v="80.8"/>
    <n v="6"/>
    <n v="575.69000000000005"/>
    <n v="89968"/>
    <s v="profit"/>
  </r>
  <r>
    <n v="22103"/>
    <s v="Low"/>
    <n v="0.04"/>
    <n v="2.88"/>
    <n v="0.7"/>
    <n v="162"/>
    <s v="Erin Erickson"/>
    <s v="Regular Air"/>
    <x v="1"/>
    <x v="0"/>
    <x v="1"/>
    <s v="Wrap Bag"/>
    <s v="Newell 340"/>
    <n v="0.56000000000000005"/>
    <x v="1"/>
    <s v="Washington"/>
    <x v="32"/>
    <n v="98052"/>
    <d v="2013-05-29T00:00:00"/>
    <d v="2013-05-29T00:00:00"/>
    <n v="8.1300000000000008"/>
    <n v="8"/>
    <n v="22.78"/>
    <n v="89968"/>
    <s v="profit"/>
  </r>
  <r>
    <n v="21170"/>
    <s v="Critical"/>
    <n v="0.05"/>
    <n v="262.11"/>
    <n v="62.74"/>
    <n v="162"/>
    <s v="Erin Erickson"/>
    <s v="Delivery Truck"/>
    <x v="1"/>
    <x v="2"/>
    <x v="9"/>
    <s v="Jumbo Box"/>
    <s v="Bevis Boat-Shaped Conference Table"/>
    <n v="0.75"/>
    <x v="1"/>
    <s v="Washington"/>
    <x v="32"/>
    <n v="98052"/>
    <d v="2013-11-21T00:00:00"/>
    <d v="2013-11-23T00:00:00"/>
    <n v="343.39248000000009"/>
    <n v="24"/>
    <n v="6031.88"/>
    <n v="89969"/>
    <s v="profit"/>
  </r>
  <r>
    <n v="22531"/>
    <s v="Critical"/>
    <n v="0.01"/>
    <n v="5.84"/>
    <n v="1.2"/>
    <n v="163"/>
    <s v="Jeff Bunn"/>
    <s v="Regular Air"/>
    <x v="1"/>
    <x v="0"/>
    <x v="1"/>
    <s v="Wrap Bag"/>
    <s v="Newell 312"/>
    <n v="0.55000000000000004"/>
    <x v="1"/>
    <s v="Washington"/>
    <x v="114"/>
    <n v="98059"/>
    <d v="2011-11-04T00:00:00"/>
    <d v="2011-11-06T00:00:00"/>
    <n v="95.76600000000002"/>
    <n v="30"/>
    <n v="179.68"/>
    <n v="89963"/>
    <s v="profit"/>
  </r>
  <r>
    <n v="22104"/>
    <s v="Low"/>
    <n v="0.02"/>
    <n v="205.99"/>
    <n v="8.99"/>
    <n v="163"/>
    <s v="Jeff Bunn"/>
    <s v="Regular Air"/>
    <x v="1"/>
    <x v="1"/>
    <x v="4"/>
    <s v="Small Box"/>
    <s v="Talkabout T8097"/>
    <n v="0.57999999999999996"/>
    <x v="1"/>
    <s v="Washington"/>
    <x v="114"/>
    <n v="98059"/>
    <d v="2013-05-29T00:00:00"/>
    <d v="2013-05-31T00:00:00"/>
    <n v="-54.362000000000002"/>
    <n v="4"/>
    <n v="693.22"/>
    <n v="89968"/>
    <s v="lose"/>
  </r>
  <r>
    <n v="26102"/>
    <s v="Medium"/>
    <n v="0.05"/>
    <n v="100.98"/>
    <n v="35.840000000000003"/>
    <n v="164"/>
    <s v="Robin Kramer Vaughn"/>
    <s v="Delivery Truck"/>
    <x v="1"/>
    <x v="2"/>
    <x v="8"/>
    <s v="Jumbo Box"/>
    <s v="Bush Westfield Collection Bookcases, Fully Assembled"/>
    <n v="0.62"/>
    <x v="1"/>
    <s v="Washington"/>
    <x v="115"/>
    <n v="99352"/>
    <d v="2010-07-02T00:00:00"/>
    <d v="2010-07-04T00:00:00"/>
    <n v="-111.4"/>
    <n v="7"/>
    <n v="715.55"/>
    <n v="89961"/>
    <s v="lose"/>
  </r>
  <r>
    <n v="26103"/>
    <s v="Medium"/>
    <n v="0.02"/>
    <n v="4.9800000000000004"/>
    <n v="5.49"/>
    <n v="164"/>
    <s v="Robin Kramer Vaughn"/>
    <s v="Regular Air"/>
    <x v="1"/>
    <x v="0"/>
    <x v="2"/>
    <s v="Small Box"/>
    <s v="Xerox 1952"/>
    <n v="0.38"/>
    <x v="1"/>
    <s v="Washington"/>
    <x v="115"/>
    <n v="99352"/>
    <d v="2010-07-02T00:00:00"/>
    <d v="2010-07-03T00:00:00"/>
    <n v="-77.03"/>
    <n v="9"/>
    <n v="45.63"/>
    <n v="89961"/>
    <s v="lose"/>
  </r>
  <r>
    <n v="23005"/>
    <s v="High"/>
    <n v="0.05"/>
    <n v="6.48"/>
    <n v="9.17"/>
    <n v="164"/>
    <s v="Robin Kramer Vaughn"/>
    <s v="Regular Air"/>
    <x v="1"/>
    <x v="0"/>
    <x v="2"/>
    <s v="Small Box"/>
    <s v="Xerox 1996"/>
    <n v="0.37"/>
    <x v="1"/>
    <s v="Washington"/>
    <x v="115"/>
    <n v="99352"/>
    <d v="2011-10-02T00:00:00"/>
    <d v="2011-10-04T00:00:00"/>
    <n v="-275.05439999999999"/>
    <n v="22"/>
    <n v="143.69999999999999"/>
    <n v="89962"/>
    <s v="lose"/>
  </r>
  <r>
    <n v="24288"/>
    <s v="Critical"/>
    <n v="0.06"/>
    <n v="3.28"/>
    <n v="3.97"/>
    <n v="164"/>
    <s v="Robin Kramer Vaughn"/>
    <s v="Regular Air"/>
    <x v="2"/>
    <x v="0"/>
    <x v="1"/>
    <s v="Wrap Bag"/>
    <s v="Newell 342"/>
    <n v="0.56000000000000005"/>
    <x v="1"/>
    <s v="Washington"/>
    <x v="115"/>
    <n v="99352"/>
    <d v="2012-06-29T00:00:00"/>
    <d v="2012-06-29T00:00:00"/>
    <n v="-37.856000000000002"/>
    <n v="7"/>
    <n v="23.87"/>
    <n v="89964"/>
    <s v="lose"/>
  </r>
  <r>
    <n v="24945"/>
    <s v="Not Specified"/>
    <n v="0.03"/>
    <n v="150.97999999999999"/>
    <n v="66.27"/>
    <n v="164"/>
    <s v="Robin Kramer Vaughn"/>
    <s v="Delivery Truck"/>
    <x v="1"/>
    <x v="2"/>
    <x v="8"/>
    <s v="Jumbo Box"/>
    <s v="Bush Mission Pointe Library"/>
    <n v="0.65"/>
    <x v="1"/>
    <s v="Washington"/>
    <x v="115"/>
    <n v="99352"/>
    <d v="2013-03-08T00:00:00"/>
    <d v="2013-03-09T00:00:00"/>
    <n v="-519.94000000000005"/>
    <n v="8"/>
    <n v="1259"/>
    <n v="89966"/>
    <s v="lose"/>
  </r>
  <r>
    <n v="21040"/>
    <s v="Low"/>
    <n v="0.08"/>
    <n v="399.98"/>
    <n v="12.06"/>
    <n v="166"/>
    <s v="Vicki Hauser"/>
    <s v="Delivery Truck"/>
    <x v="3"/>
    <x v="1"/>
    <x v="5"/>
    <s v="Jumbo Box"/>
    <s v="Okidata ML320 Series Turbo Dot Matrix Printers"/>
    <n v="0.56000000000000005"/>
    <x v="3"/>
    <s v="Tennessee"/>
    <x v="109"/>
    <n v="37087"/>
    <d v="2010-01-11T00:00:00"/>
    <d v="2010-01-18T00:00:00"/>
    <n v="28.514099999999999"/>
    <n v="5"/>
    <n v="1839.91"/>
    <n v="89426"/>
    <s v="profit"/>
  </r>
  <r>
    <n v="20580"/>
    <s v="Medium"/>
    <n v="0.1"/>
    <n v="2.88"/>
    <n v="0.5"/>
    <n v="166"/>
    <s v="Vicki Hauser"/>
    <s v="Regular Air"/>
    <x v="3"/>
    <x v="0"/>
    <x v="0"/>
    <s v="Small Box"/>
    <s v="Avery 504"/>
    <n v="0.36"/>
    <x v="3"/>
    <s v="Tennessee"/>
    <x v="109"/>
    <n v="37087"/>
    <d v="2011-09-26T00:00:00"/>
    <d v="2011-09-27T00:00:00"/>
    <n v="374.98679999999996"/>
    <n v="17"/>
    <n v="46.5"/>
    <n v="89428"/>
    <s v="profit"/>
  </r>
  <r>
    <n v="18994"/>
    <s v="Medium"/>
    <n v="0"/>
    <n v="65.989999999999995"/>
    <n v="8.99"/>
    <n v="166"/>
    <s v="Vicki Hauser"/>
    <s v="Regular Air"/>
    <x v="3"/>
    <x v="1"/>
    <x v="4"/>
    <s v="Small Box"/>
    <s v="8260"/>
    <n v="0.57999999999999996"/>
    <x v="3"/>
    <s v="Tennessee"/>
    <x v="109"/>
    <n v="37087"/>
    <d v="2012-02-13T00:00:00"/>
    <d v="2012-02-15T00:00:00"/>
    <n v="-46.676000000000002"/>
    <n v="8"/>
    <n v="486.81"/>
    <n v="89429"/>
    <s v="lose"/>
  </r>
  <r>
    <n v="18995"/>
    <s v="Medium"/>
    <n v="0.02"/>
    <n v="20.99"/>
    <n v="0.99"/>
    <n v="166"/>
    <s v="Vicki Hauser"/>
    <s v="Regular Air"/>
    <x v="3"/>
    <x v="1"/>
    <x v="4"/>
    <s v="Wrap Bag"/>
    <s v="Accessory21"/>
    <n v="0.37"/>
    <x v="3"/>
    <s v="Tennessee"/>
    <x v="109"/>
    <n v="37087"/>
    <d v="2012-02-13T00:00:00"/>
    <d v="2012-02-15T00:00:00"/>
    <n v="-281.78639999999996"/>
    <n v="5"/>
    <n v="89.17"/>
    <n v="89429"/>
    <s v="lose"/>
  </r>
  <r>
    <n v="23700"/>
    <s v="High"/>
    <n v="0.09"/>
    <n v="67.28"/>
    <n v="19.989999999999998"/>
    <n v="167"/>
    <s v="Carla Braun"/>
    <s v="Regular Air"/>
    <x v="3"/>
    <x v="0"/>
    <x v="13"/>
    <s v="Small Box"/>
    <s v="Catalog Binders with Expanding Posts"/>
    <n v="0.4"/>
    <x v="3"/>
    <s v="Tennessee"/>
    <x v="116"/>
    <n v="37804"/>
    <d v="2011-06-23T00:00:00"/>
    <d v="2011-06-25T00:00:00"/>
    <n v="12.773999999999999"/>
    <n v="9"/>
    <n v="580.89"/>
    <n v="89427"/>
    <s v="profit"/>
  </r>
  <r>
    <n v="23701"/>
    <s v="High"/>
    <n v="0.1"/>
    <n v="42.76"/>
    <n v="6.22"/>
    <n v="167"/>
    <s v="Carla Braun"/>
    <s v="Regular Air"/>
    <x v="3"/>
    <x v="0"/>
    <x v="14"/>
    <s v="Small Box"/>
    <s v="SAFCO Mobile Desk Side File, Wire Frame"/>
    <m/>
    <x v="3"/>
    <s v="Tennessee"/>
    <x v="116"/>
    <n v="37804"/>
    <d v="2011-06-23T00:00:00"/>
    <d v="2011-06-24T00:00:00"/>
    <n v="-66.555999999999997"/>
    <n v="7"/>
    <n v="287.97000000000003"/>
    <n v="89427"/>
    <s v="lose"/>
  </r>
  <r>
    <n v="24702"/>
    <s v="Not Specified"/>
    <n v="0.04"/>
    <n v="4.91"/>
    <n v="0.5"/>
    <n v="167"/>
    <s v="Carla Braun"/>
    <s v="Regular Air"/>
    <x v="3"/>
    <x v="0"/>
    <x v="0"/>
    <s v="Small Box"/>
    <s v="Avery 493"/>
    <n v="0.36"/>
    <x v="3"/>
    <s v="Tennessee"/>
    <x v="116"/>
    <n v="37804"/>
    <d v="2012-12-17T00:00:00"/>
    <d v="2012-12-18T00:00:00"/>
    <n v="-25.242000000000001"/>
    <n v="18"/>
    <n v="89.08"/>
    <n v="89430"/>
    <s v="lose"/>
  </r>
  <r>
    <n v="19315"/>
    <s v="Low"/>
    <n v="0.08"/>
    <n v="43.22"/>
    <n v="16.71"/>
    <n v="169"/>
    <s v="Janice Cole"/>
    <s v="Regular Air"/>
    <x v="0"/>
    <x v="1"/>
    <x v="15"/>
    <s v="Small Box"/>
    <s v="Fellowes Mobile Numeric Keypad, Graphite"/>
    <n v="0.66"/>
    <x v="3"/>
    <s v="Louisiana"/>
    <x v="117"/>
    <n v="70802"/>
    <d v="2010-01-03T00:00:00"/>
    <d v="2010-01-05T00:00:00"/>
    <n v="280.27458000000001"/>
    <n v="3"/>
    <n v="130.62"/>
    <n v="87463"/>
    <s v="profit"/>
  </r>
  <r>
    <n v="19316"/>
    <s v="Low"/>
    <n v="0.05"/>
    <n v="574.74"/>
    <n v="24.49"/>
    <n v="169"/>
    <s v="Janice Cole"/>
    <s v="Regular Air"/>
    <x v="0"/>
    <x v="1"/>
    <x v="5"/>
    <s v="Large Box"/>
    <s v="Polycom ViaVideo™ Desktop Video Communications Unit"/>
    <n v="0.37"/>
    <x v="3"/>
    <s v="Louisiana"/>
    <x v="117"/>
    <n v="70802"/>
    <d v="2010-01-03T00:00:00"/>
    <d v="2010-01-10T00:00:00"/>
    <n v="-112.4263"/>
    <n v="12"/>
    <n v="6945.16"/>
    <n v="87463"/>
    <s v="lose"/>
  </r>
  <r>
    <n v="19317"/>
    <s v="Low"/>
    <n v="0.04"/>
    <n v="10.14"/>
    <n v="2.27"/>
    <n v="169"/>
    <s v="Janice Cole"/>
    <s v="Regular Air"/>
    <x v="0"/>
    <x v="0"/>
    <x v="2"/>
    <s v="Wrap Bag"/>
    <s v="Staples Wirebound Steno Books, 6&quot; x 9&quot;, 12/Pack"/>
    <n v="0.36"/>
    <x v="3"/>
    <s v="Louisiana"/>
    <x v="117"/>
    <n v="70802"/>
    <d v="2010-01-03T00:00:00"/>
    <d v="2010-01-07T00:00:00"/>
    <n v="24.923999999999999"/>
    <n v="3"/>
    <n v="30.94"/>
    <n v="87463"/>
    <s v="profit"/>
  </r>
  <r>
    <n v="20953"/>
    <s v="Critical"/>
    <n v="0.04"/>
    <n v="300.98"/>
    <n v="64.73"/>
    <n v="169"/>
    <s v="Janice Cole"/>
    <s v="Delivery Truck"/>
    <x v="0"/>
    <x v="2"/>
    <x v="6"/>
    <s v="Jumbo Drum"/>
    <s v="Global Leather and Oak Executive Chair, Black"/>
    <n v="0.56000000000000005"/>
    <x v="3"/>
    <s v="Louisiana"/>
    <x v="117"/>
    <n v="70802"/>
    <d v="2013-01-12T00:00:00"/>
    <d v="2013-01-14T00:00:00"/>
    <n v="13.043999999999999"/>
    <n v="6"/>
    <n v="1838.82"/>
    <n v="87467"/>
    <s v="profit"/>
  </r>
  <r>
    <n v="20954"/>
    <s v="Critical"/>
    <n v="0.08"/>
    <n v="29.99"/>
    <n v="5.5"/>
    <n v="169"/>
    <s v="Janice Cole"/>
    <s v="Regular Air"/>
    <x v="0"/>
    <x v="1"/>
    <x v="15"/>
    <s v="Small Box"/>
    <s v="Logitech Cordless Access Keyboard"/>
    <n v="0.51"/>
    <x v="3"/>
    <s v="Louisiana"/>
    <x v="117"/>
    <n v="70802"/>
    <d v="2013-01-12T00:00:00"/>
    <d v="2013-01-14T00:00:00"/>
    <n v="-7.14"/>
    <n v="3"/>
    <n v="85.1"/>
    <n v="87467"/>
    <s v="lose"/>
  </r>
  <r>
    <n v="19886"/>
    <s v="Medium"/>
    <n v="0.09"/>
    <n v="9.7100000000000009"/>
    <n v="9.4499999999999993"/>
    <n v="169"/>
    <s v="Janice Cole"/>
    <s v="Regular Air"/>
    <x v="0"/>
    <x v="0"/>
    <x v="14"/>
    <s v="Small Box"/>
    <s v="Filing/Storage Totes and Swivel Casters"/>
    <n v="0.6"/>
    <x v="3"/>
    <s v="Louisiana"/>
    <x v="117"/>
    <n v="70802"/>
    <d v="2013-08-08T00:00:00"/>
    <d v="2013-08-08T00:00:00"/>
    <n v="6.3342000000000001"/>
    <n v="1"/>
    <n v="13.92"/>
    <n v="87468"/>
    <s v="profit"/>
  </r>
  <r>
    <n v="18302"/>
    <s v="High"/>
    <n v="0.01"/>
    <n v="40.99"/>
    <n v="17.48"/>
    <n v="170"/>
    <s v="Christopher Carlton"/>
    <s v="Regular Air"/>
    <x v="0"/>
    <x v="0"/>
    <x v="2"/>
    <s v="Small Box"/>
    <s v="Xerox 1893"/>
    <n v="0.36"/>
    <x v="2"/>
    <s v="Maine"/>
    <x v="118"/>
    <n v="4092"/>
    <d v="2011-03-16T00:00:00"/>
    <d v="2011-03-18T00:00:00"/>
    <n v="94.97"/>
    <n v="4"/>
    <n v="173.18"/>
    <n v="87465"/>
    <s v="profit"/>
  </r>
  <r>
    <n v="19314"/>
    <s v="Critical"/>
    <n v="0.05"/>
    <n v="1.88"/>
    <n v="1.49"/>
    <n v="171"/>
    <s v="Christina Matthews"/>
    <s v="Regular Air"/>
    <x v="0"/>
    <x v="0"/>
    <x v="13"/>
    <s v="Small Box"/>
    <s v="Staples® General Use 3-Ring Binders"/>
    <n v="0.37"/>
    <x v="2"/>
    <s v="New Jersey"/>
    <x v="119"/>
    <n v="7024"/>
    <d v="2010-04-13T00:00:00"/>
    <d v="2010-04-15T00:00:00"/>
    <n v="-2.9094999999999995"/>
    <n v="1"/>
    <n v="3.42"/>
    <n v="87464"/>
    <s v="lose"/>
  </r>
  <r>
    <n v="23336"/>
    <s v="Critical"/>
    <n v="0.04"/>
    <n v="8.4600000000000009"/>
    <n v="8.99"/>
    <n v="172"/>
    <s v="Norman Sawyer"/>
    <s v="Regular Air"/>
    <x v="0"/>
    <x v="1"/>
    <x v="15"/>
    <s v="Small Pack"/>
    <s v="Imation 3.5 IBM Diskettes, 10/Box"/>
    <n v="0.79"/>
    <x v="0"/>
    <s v="Texas"/>
    <x v="120"/>
    <n v="76240"/>
    <d v="2011-07-14T00:00:00"/>
    <d v="2011-07-16T00:00:00"/>
    <n v="-380.2"/>
    <n v="14"/>
    <n v="120.87"/>
    <n v="87466"/>
    <s v="lose"/>
  </r>
  <r>
    <n v="20955"/>
    <s v="Critical"/>
    <n v="0"/>
    <n v="4.9800000000000004"/>
    <n v="7.44"/>
    <n v="172"/>
    <s v="Norman Sawyer"/>
    <s v="Regular Air"/>
    <x v="0"/>
    <x v="0"/>
    <x v="2"/>
    <s v="Small Box"/>
    <s v="Xerox 1922"/>
    <n v="0.36"/>
    <x v="0"/>
    <s v="Texas"/>
    <x v="120"/>
    <n v="76240"/>
    <d v="2013-01-12T00:00:00"/>
    <d v="2013-01-15T00:00:00"/>
    <n v="-140.51679999999999"/>
    <n v="7"/>
    <n v="37.83"/>
    <n v="87467"/>
    <s v="lose"/>
  </r>
  <r>
    <n v="23552"/>
    <s v="Critical"/>
    <n v="0"/>
    <n v="5.74"/>
    <n v="5.3"/>
    <n v="174"/>
    <s v="Amanda Huang"/>
    <s v="Express Air"/>
    <x v="0"/>
    <x v="0"/>
    <x v="3"/>
    <s v="Small Pack"/>
    <s v="Acme Kleencut® Forged Steel Scissors"/>
    <n v="0.55000000000000004"/>
    <x v="0"/>
    <s v="Texas"/>
    <x v="113"/>
    <n v="76131"/>
    <d v="2011-07-17T00:00:00"/>
    <d v="2011-07-18T00:00:00"/>
    <n v="-71.959999999999994"/>
    <n v="9"/>
    <n v="57.34"/>
    <n v="90650"/>
    <s v="lose"/>
  </r>
  <r>
    <n v="19935"/>
    <s v="High"/>
    <n v="0"/>
    <n v="4.84"/>
    <n v="0.71"/>
    <n v="174"/>
    <s v="Amanda Huang"/>
    <s v="Regular Air"/>
    <x v="0"/>
    <x v="0"/>
    <x v="1"/>
    <s v="Wrap Bag"/>
    <s v="*Staples* Highlighting Markers"/>
    <n v="0.52"/>
    <x v="0"/>
    <s v="Texas"/>
    <x v="113"/>
    <n v="76131"/>
    <d v="2011-08-11T00:00:00"/>
    <d v="2011-08-11T00:00:00"/>
    <n v="7.4443999999999999"/>
    <n v="3"/>
    <n v="15.99"/>
    <n v="90651"/>
    <s v="profit"/>
  </r>
  <r>
    <n v="26018"/>
    <s v="High"/>
    <n v="0.09"/>
    <n v="100.98"/>
    <n v="35.840000000000003"/>
    <n v="175"/>
    <s v="Angela Bernstein"/>
    <s v="Delivery Truck"/>
    <x v="0"/>
    <x v="2"/>
    <x v="8"/>
    <s v="Jumbo Box"/>
    <s v="Bush Westfield Collection Bookcases, Fully Assembled"/>
    <n v="0.62"/>
    <x v="1"/>
    <s v="Washington"/>
    <x v="121"/>
    <n v="98158"/>
    <d v="2011-04-20T00:00:00"/>
    <d v="2011-04-22T00:00:00"/>
    <n v="-220.84"/>
    <n v="5"/>
    <n v="487.27"/>
    <n v="90649"/>
    <s v="lose"/>
  </r>
  <r>
    <n v="26017"/>
    <s v="High"/>
    <n v="7.0000000000000007E-2"/>
    <n v="22.38"/>
    <n v="15.1"/>
    <n v="175"/>
    <s v="Angela Bernstein"/>
    <s v="Regular Air"/>
    <x v="0"/>
    <x v="0"/>
    <x v="13"/>
    <s v="Small Box"/>
    <s v="Avery Flip-Chart Easel Binder, Black"/>
    <n v="0.38"/>
    <x v="1"/>
    <s v="Washington"/>
    <x v="121"/>
    <n v="98158"/>
    <d v="2013-04-20T00:00:00"/>
    <d v="2013-04-20T00:00:00"/>
    <n v="-111.33150000000001"/>
    <n v="7"/>
    <n v="151.22"/>
    <n v="90652"/>
    <s v="lose"/>
  </r>
  <r>
    <n v="24126"/>
    <s v="Critical"/>
    <n v="0.08"/>
    <n v="6.48"/>
    <n v="5.14"/>
    <n v="177"/>
    <s v="Brent Walters"/>
    <s v="Regular Air"/>
    <x v="2"/>
    <x v="0"/>
    <x v="2"/>
    <s v="Small Box"/>
    <s v="Xerox 23"/>
    <n v="0.37"/>
    <x v="0"/>
    <s v="Texas"/>
    <x v="122"/>
    <n v="78415"/>
    <d v="2011-03-09T00:00:00"/>
    <d v="2011-03-12T00:00:00"/>
    <n v="-12.19"/>
    <n v="1"/>
    <n v="7.79"/>
    <n v="90827"/>
    <s v="lose"/>
  </r>
  <r>
    <n v="24127"/>
    <s v="Critical"/>
    <n v="0.04"/>
    <n v="8.34"/>
    <n v="2.64"/>
    <n v="177"/>
    <s v="Brent Walters"/>
    <s v="Express Air"/>
    <x v="2"/>
    <x v="0"/>
    <x v="3"/>
    <s v="Small Pack"/>
    <s v="Acme® Elite Stainless Steel Scissors"/>
    <n v="0.59"/>
    <x v="0"/>
    <s v="Texas"/>
    <x v="122"/>
    <n v="78415"/>
    <d v="2011-03-09T00:00:00"/>
    <d v="2011-03-10T00:00:00"/>
    <n v="1.72"/>
    <n v="4"/>
    <n v="34.840000000000003"/>
    <n v="90827"/>
    <s v="profit"/>
  </r>
  <r>
    <n v="24128"/>
    <s v="Critical"/>
    <n v="0.01"/>
    <n v="64.650000000000006"/>
    <n v="35"/>
    <n v="177"/>
    <s v="Brent Walters"/>
    <s v="Regular Air"/>
    <x v="2"/>
    <x v="0"/>
    <x v="14"/>
    <s v="Large Box"/>
    <s v="Space Solutions Commercial Steel Shelving"/>
    <n v="0.8"/>
    <x v="0"/>
    <s v="Texas"/>
    <x v="122"/>
    <n v="78415"/>
    <d v="2011-03-09T00:00:00"/>
    <d v="2011-03-09T00:00:00"/>
    <n v="-468.64"/>
    <n v="5"/>
    <n v="339.34"/>
    <n v="90827"/>
    <s v="lose"/>
  </r>
  <r>
    <n v="25046"/>
    <s v="Medium"/>
    <n v="0.09"/>
    <n v="63.98"/>
    <n v="11.55"/>
    <n v="177"/>
    <s v="Brent Walters"/>
    <s v="Regular Air"/>
    <x v="2"/>
    <x v="0"/>
    <x v="13"/>
    <s v="Small Box"/>
    <s v="GBC DocuBind P50 Personal Binding Machine"/>
    <n v="0.38"/>
    <x v="0"/>
    <s v="Texas"/>
    <x v="122"/>
    <n v="78415"/>
    <d v="2012-05-20T00:00:00"/>
    <d v="2012-05-22T00:00:00"/>
    <n v="530.52029999999991"/>
    <n v="13"/>
    <n v="768.87"/>
    <n v="90828"/>
    <s v="profit"/>
  </r>
  <r>
    <n v="26129"/>
    <s v="High"/>
    <n v="7.0000000000000007E-2"/>
    <n v="7.68"/>
    <n v="6.16"/>
    <n v="177"/>
    <s v="Brent Walters"/>
    <s v="Regular Air"/>
    <x v="2"/>
    <x v="0"/>
    <x v="13"/>
    <s v="Small Box"/>
    <s v="GBC VeloBinder Strips"/>
    <n v="0.35"/>
    <x v="0"/>
    <s v="Texas"/>
    <x v="122"/>
    <n v="78415"/>
    <d v="2013-02-01T00:00:00"/>
    <d v="2013-02-03T00:00:00"/>
    <n v="-88.952500000000001"/>
    <n v="12"/>
    <n v="90.68"/>
    <n v="90829"/>
    <s v="lose"/>
  </r>
  <r>
    <n v="26130"/>
    <s v="High"/>
    <n v="0.05"/>
    <n v="200.99"/>
    <n v="4.2"/>
    <n v="177"/>
    <s v="Brent Walters"/>
    <s v="Express Air"/>
    <x v="2"/>
    <x v="1"/>
    <x v="4"/>
    <s v="Small Box"/>
    <s v="2160i"/>
    <n v="0.59"/>
    <x v="0"/>
    <s v="Texas"/>
    <x v="122"/>
    <n v="78415"/>
    <d v="2013-02-01T00:00:00"/>
    <d v="2013-02-03T00:00:00"/>
    <n v="-38.070999999999998"/>
    <n v="3"/>
    <n v="519.29999999999995"/>
    <n v="90829"/>
    <s v="lose"/>
  </r>
  <r>
    <n v="21911"/>
    <s v="Medium"/>
    <n v="0.08"/>
    <n v="15.74"/>
    <n v="1.39"/>
    <n v="178"/>
    <s v="Sheryl Alexander"/>
    <s v="Regular Air"/>
    <x v="2"/>
    <x v="0"/>
    <x v="10"/>
    <s v="Small Box"/>
    <s v="#10-4 1/8&quot; x 9 1/2&quot; Premium Diagonal Seam Envelopes"/>
    <n v="0.4"/>
    <x v="3"/>
    <s v="Virginia"/>
    <x v="34"/>
    <n v="23834"/>
    <d v="2011-02-26T00:00:00"/>
    <d v="2011-02-27T00:00:00"/>
    <n v="201.756"/>
    <n v="11"/>
    <n v="167.25"/>
    <n v="90826"/>
    <s v="profit"/>
  </r>
  <r>
    <n v="21912"/>
    <s v="Medium"/>
    <n v="0.01"/>
    <n v="9.65"/>
    <n v="6.22"/>
    <n v="178"/>
    <s v="Sheryl Alexander"/>
    <s v="Express Air"/>
    <x v="2"/>
    <x v="2"/>
    <x v="11"/>
    <s v="Small Box"/>
    <s v="Eldon Expressions™ Desk Accessory, Wood Pencil Holder, Oak"/>
    <n v="0.55000000000000004"/>
    <x v="3"/>
    <s v="Virginia"/>
    <x v="34"/>
    <n v="23834"/>
    <d v="2011-02-26T00:00:00"/>
    <d v="2011-02-28T00:00:00"/>
    <n v="2.34"/>
    <n v="8"/>
    <n v="80.430000000000007"/>
    <n v="90826"/>
    <s v="profit"/>
  </r>
  <r>
    <n v="23304"/>
    <s v="Medium"/>
    <n v="0.02"/>
    <n v="6.48"/>
    <n v="6.74"/>
    <n v="178"/>
    <s v="Sheryl Alexander"/>
    <s v="Regular Air"/>
    <x v="2"/>
    <x v="0"/>
    <x v="2"/>
    <s v="Small Box"/>
    <s v="Xerox 215"/>
    <n v="0.37"/>
    <x v="3"/>
    <s v="Virginia"/>
    <x v="34"/>
    <n v="23834"/>
    <d v="2013-06-06T00:00:00"/>
    <d v="2013-06-07T00:00:00"/>
    <n v="26.471999999999998"/>
    <n v="8"/>
    <n v="54.01"/>
    <n v="90830"/>
    <s v="profit"/>
  </r>
  <r>
    <n v="20173"/>
    <s v="Critical"/>
    <n v="0.1"/>
    <n v="60.22"/>
    <n v="3.5"/>
    <n v="178"/>
    <s v="Sheryl Alexander"/>
    <s v="Express Air"/>
    <x v="2"/>
    <x v="0"/>
    <x v="7"/>
    <s v="Small Box"/>
    <s v="Fellowes Smart Surge Ten-Outlet Protector, Platinum"/>
    <n v="0.56999999999999995"/>
    <x v="3"/>
    <s v="Virginia"/>
    <x v="34"/>
    <n v="23834"/>
    <d v="2013-10-04T00:00:00"/>
    <d v="2013-10-07T00:00:00"/>
    <n v="-35.573999999999998"/>
    <n v="21"/>
    <n v="1146.03"/>
    <n v="90831"/>
    <s v="lose"/>
  </r>
  <r>
    <n v="20174"/>
    <s v="Critical"/>
    <n v="0.05"/>
    <n v="80.98"/>
    <n v="35"/>
    <n v="178"/>
    <s v="Sheryl Alexander"/>
    <s v="Regular Air"/>
    <x v="2"/>
    <x v="0"/>
    <x v="14"/>
    <s v="Large Box"/>
    <s v="Carina 42&quot;Hx23 3/4&quot;W Media Storage Unit"/>
    <n v="0.83"/>
    <x v="3"/>
    <s v="Virginia"/>
    <x v="34"/>
    <n v="23834"/>
    <d v="2013-10-04T00:00:00"/>
    <d v="2013-10-06T00:00:00"/>
    <n v="130.02119999999999"/>
    <n v="7"/>
    <n v="572.17999999999995"/>
    <n v="90831"/>
    <s v="profit"/>
  </r>
  <r>
    <n v="20175"/>
    <s v="Critical"/>
    <n v="7.0000000000000007E-2"/>
    <n v="179.29"/>
    <n v="56.2"/>
    <n v="178"/>
    <s v="Sheryl Alexander"/>
    <s v="Delivery Truck"/>
    <x v="2"/>
    <x v="2"/>
    <x v="9"/>
    <s v="Jumbo Box"/>
    <s v="Bevis Round Conference Room Tables and Bases"/>
    <n v="0.71"/>
    <x v="3"/>
    <s v="Virginia"/>
    <x v="34"/>
    <n v="23834"/>
    <d v="2013-10-04T00:00:00"/>
    <d v="2013-10-06T00:00:00"/>
    <n v="-446.03160000000003"/>
    <n v="4"/>
    <n v="748.42"/>
    <n v="90831"/>
    <s v="lose"/>
  </r>
  <r>
    <n v="20077"/>
    <s v="Medium"/>
    <n v="0.03"/>
    <n v="420.98"/>
    <n v="19.989999999999998"/>
    <n v="180"/>
    <s v="Harold Briggs"/>
    <s v="Express Air"/>
    <x v="3"/>
    <x v="0"/>
    <x v="13"/>
    <s v="Small Box"/>
    <s v="GBC DocuBind 200 Manual Binding Machine"/>
    <n v="0.35"/>
    <x v="0"/>
    <s v="Kansas"/>
    <x v="70"/>
    <n v="66062"/>
    <d v="2012-12-24T00:00:00"/>
    <d v="2012-12-24T00:00:00"/>
    <n v="1456.8176999999998"/>
    <n v="5"/>
    <n v="2111.33"/>
    <n v="90783"/>
    <s v="profit"/>
  </r>
  <r>
    <n v="23315"/>
    <s v="High"/>
    <n v="0.09"/>
    <n v="291.73"/>
    <n v="48.8"/>
    <n v="180"/>
    <s v="Harold Briggs"/>
    <s v="Delivery Truck"/>
    <x v="3"/>
    <x v="2"/>
    <x v="6"/>
    <s v="Jumbo Drum"/>
    <s v="Hon 4070 Series Pagoda™ Armless Upholstered Stacking Chairs"/>
    <n v="0.56000000000000005"/>
    <x v="0"/>
    <s v="Kansas"/>
    <x v="70"/>
    <n v="66062"/>
    <d v="2013-11-04T00:00:00"/>
    <d v="2013-11-04T00:00:00"/>
    <n v="2004.4393600000001"/>
    <n v="21"/>
    <n v="5731.02"/>
    <n v="90784"/>
    <s v="profit"/>
  </r>
  <r>
    <n v="22200"/>
    <s v="Medium"/>
    <n v="7.0000000000000007E-2"/>
    <n v="140.97999999999999"/>
    <n v="36.090000000000003"/>
    <n v="180"/>
    <s v="Harold Briggs"/>
    <s v="Delivery Truck"/>
    <x v="3"/>
    <x v="2"/>
    <x v="8"/>
    <s v="Jumbo Box"/>
    <s v="Sauder Forest Hills Library, Woodland Oak Finish"/>
    <n v="0.77"/>
    <x v="0"/>
    <s v="Kansas"/>
    <x v="70"/>
    <n v="66062"/>
    <d v="2013-12-12T00:00:00"/>
    <d v="2013-12-14T00:00:00"/>
    <n v="-214.86192"/>
    <n v="21"/>
    <n v="2854.42"/>
    <n v="90785"/>
    <s v="lose"/>
  </r>
  <r>
    <n v="5361"/>
    <s v="Critical"/>
    <n v="0.02"/>
    <n v="49.99"/>
    <n v="19.989999999999998"/>
    <n v="181"/>
    <s v="Wesley Waller"/>
    <s v="Regular Air"/>
    <x v="2"/>
    <x v="1"/>
    <x v="15"/>
    <s v="Small Box"/>
    <s v="Zoom V.92 USB External Faxmodem"/>
    <n v="0.41"/>
    <x v="1"/>
    <s v="California"/>
    <x v="123"/>
    <n v="94122"/>
    <d v="2010-02-21T00:00:00"/>
    <d v="2010-02-21T00:00:00"/>
    <n v="-76.89"/>
    <n v="18"/>
    <n v="901.81"/>
    <n v="38087"/>
    <s v="lose"/>
  </r>
  <r>
    <n v="522"/>
    <s v="High"/>
    <n v="7.0000000000000007E-2"/>
    <n v="1.68"/>
    <n v="1.57"/>
    <n v="181"/>
    <s v="Wesley Waller"/>
    <s v="Regular Air"/>
    <x v="0"/>
    <x v="0"/>
    <x v="1"/>
    <s v="Wrap Bag"/>
    <s v="Newell 323"/>
    <n v="0.59"/>
    <x v="1"/>
    <s v="California"/>
    <x v="123"/>
    <n v="94122"/>
    <d v="2010-11-22T00:00:00"/>
    <d v="2010-11-23T00:00:00"/>
    <n v="-35.75"/>
    <n v="116"/>
    <n v="186.59"/>
    <n v="3585"/>
    <s v="lose"/>
  </r>
  <r>
    <n v="1768"/>
    <s v="Low"/>
    <n v="0.02"/>
    <n v="15.04"/>
    <n v="1.97"/>
    <n v="181"/>
    <s v="Wesley Waller"/>
    <s v="Regular Air"/>
    <x v="2"/>
    <x v="0"/>
    <x v="2"/>
    <s v="Wrap Bag"/>
    <s v="White GlueTop Scratch Pads"/>
    <n v="0.39"/>
    <x v="1"/>
    <s v="California"/>
    <x v="123"/>
    <n v="94122"/>
    <d v="2011-03-19T00:00:00"/>
    <d v="2011-03-21T00:00:00"/>
    <n v="143.22999999999999"/>
    <n v="22"/>
    <n v="345.69"/>
    <n v="12643"/>
    <s v="profit"/>
  </r>
  <r>
    <n v="3250"/>
    <s v="High"/>
    <n v="0.09"/>
    <n v="808.49"/>
    <n v="55.3"/>
    <n v="181"/>
    <s v="Wesley Waller"/>
    <s v="Delivery Truck"/>
    <x v="2"/>
    <x v="1"/>
    <x v="5"/>
    <s v="Jumbo Drum"/>
    <s v="Hewlett-Packard Business Color Inkjet 3000 [N, DTN] Series Printers"/>
    <n v="0.4"/>
    <x v="1"/>
    <s v="California"/>
    <x v="123"/>
    <n v="94122"/>
    <d v="2011-11-03T00:00:00"/>
    <d v="2011-11-04T00:00:00"/>
    <n v="-1748.3433"/>
    <n v="3"/>
    <n v="2383.7399999999998"/>
    <n v="23271"/>
    <s v="lose"/>
  </r>
  <r>
    <n v="3600"/>
    <s v="Critical"/>
    <n v="0.02"/>
    <n v="3.69"/>
    <n v="0.5"/>
    <n v="181"/>
    <s v="Wesley Waller"/>
    <s v="Regular Air"/>
    <x v="2"/>
    <x v="0"/>
    <x v="0"/>
    <s v="Small Box"/>
    <s v="Avery 487"/>
    <n v="0.38"/>
    <x v="1"/>
    <s v="California"/>
    <x v="123"/>
    <n v="94122"/>
    <d v="2012-01-16T00:00:00"/>
    <d v="2012-01-16T00:00:00"/>
    <n v="6.168000000000001"/>
    <n v="13"/>
    <n v="49.43"/>
    <n v="25669"/>
    <s v="profit"/>
  </r>
  <r>
    <n v="5946"/>
    <s v="Critical"/>
    <n v="0.08"/>
    <n v="2.61"/>
    <n v="0.5"/>
    <n v="181"/>
    <s v="Wesley Waller"/>
    <s v="Regular Air"/>
    <x v="2"/>
    <x v="0"/>
    <x v="0"/>
    <s v="Small Box"/>
    <s v="Avery 494"/>
    <n v="0.39"/>
    <x v="1"/>
    <s v="California"/>
    <x v="123"/>
    <n v="94122"/>
    <d v="2012-03-21T00:00:00"/>
    <d v="2012-03-23T00:00:00"/>
    <n v="35.92"/>
    <n v="52"/>
    <n v="125.43"/>
    <n v="42213"/>
    <s v="profit"/>
  </r>
  <r>
    <n v="521"/>
    <s v="High"/>
    <n v="7.0000000000000007E-2"/>
    <n v="10.06"/>
    <n v="2.06"/>
    <n v="181"/>
    <s v="Wesley Waller"/>
    <s v="Regular Air"/>
    <x v="0"/>
    <x v="0"/>
    <x v="2"/>
    <s v="Wrap Bag"/>
    <s v="Riverleaf Stik-Withit® Designer Note Cubes®"/>
    <n v="0.39"/>
    <x v="1"/>
    <s v="California"/>
    <x v="123"/>
    <n v="94122"/>
    <d v="2013-11-22T00:00:00"/>
    <d v="2013-11-22T00:00:00"/>
    <n v="78.05"/>
    <n v="97"/>
    <n v="933.07"/>
    <n v="3585"/>
    <s v="profit"/>
  </r>
  <r>
    <n v="1051"/>
    <s v="Not Specified"/>
    <n v="0.01"/>
    <n v="95.98"/>
    <n v="58.2"/>
    <n v="181"/>
    <s v="Wesley Waller"/>
    <s v="Delivery Truck"/>
    <x v="0"/>
    <x v="2"/>
    <x v="6"/>
    <s v="Jumbo Drum"/>
    <s v="Global Deluxe Office Fabric Chairs"/>
    <n v="0.57999999999999996"/>
    <x v="1"/>
    <s v="California"/>
    <x v="123"/>
    <n v="94122"/>
    <d v="2013-12-23T00:00:00"/>
    <d v="2013-12-24T00:00:00"/>
    <n v="-768.14"/>
    <n v="90"/>
    <n v="9095.7999999999993"/>
    <n v="7751"/>
    <s v="lose"/>
  </r>
  <r>
    <n v="23946"/>
    <s v="Critical"/>
    <n v="0.08"/>
    <n v="2.61"/>
    <n v="0.5"/>
    <n v="182"/>
    <s v="Ryan Mann"/>
    <s v="Regular Air"/>
    <x v="2"/>
    <x v="0"/>
    <x v="0"/>
    <s v="Small Box"/>
    <s v="Avery 494"/>
    <n v="0.39"/>
    <x v="2"/>
    <s v="Maine"/>
    <x v="124"/>
    <n v="4011"/>
    <d v="2012-03-21T00:00:00"/>
    <d v="2012-03-23T00:00:00"/>
    <n v="21.638399999999997"/>
    <n v="13"/>
    <n v="31.36"/>
    <n v="88365"/>
    <s v="profit"/>
  </r>
  <r>
    <n v="19051"/>
    <s v="Not Specified"/>
    <n v="0.01"/>
    <n v="95.98"/>
    <n v="58.2"/>
    <n v="183"/>
    <s v="Dan Carver"/>
    <s v="Delivery Truck"/>
    <x v="0"/>
    <x v="2"/>
    <x v="6"/>
    <s v="Jumbo Drum"/>
    <s v="Global Deluxe Office Fabric Chairs"/>
    <n v="0.57999999999999996"/>
    <x v="2"/>
    <s v="Maine"/>
    <x v="125"/>
    <n v="4240"/>
    <d v="2013-12-23T00:00:00"/>
    <d v="2013-12-24T00:00:00"/>
    <n v="-258.09503999999998"/>
    <n v="23"/>
    <n v="2324.48"/>
    <n v="88366"/>
    <s v="lose"/>
  </r>
  <r>
    <n v="23361"/>
    <s v="Critical"/>
    <n v="0.02"/>
    <n v="49.99"/>
    <n v="19.989999999999998"/>
    <n v="184"/>
    <s v="Phillip Holmes"/>
    <s v="Regular Air"/>
    <x v="2"/>
    <x v="1"/>
    <x v="15"/>
    <s v="Small Box"/>
    <s v="Zoom V.92 USB External Faxmodem"/>
    <n v="0.41"/>
    <x v="2"/>
    <s v="Massachusetts"/>
    <x v="126"/>
    <n v="2474"/>
    <d v="2010-02-21T00:00:00"/>
    <d v="2010-02-21T00:00:00"/>
    <n v="-76.89"/>
    <n v="5"/>
    <n v="250.5"/>
    <n v="88360"/>
    <s v="lose"/>
  </r>
  <r>
    <n v="21600"/>
    <s v="Critical"/>
    <n v="0.02"/>
    <n v="3.69"/>
    <n v="0.5"/>
    <n v="185"/>
    <s v="Carolyn Blackwell"/>
    <s v="Regular Air"/>
    <x v="2"/>
    <x v="0"/>
    <x v="0"/>
    <s v="Small Box"/>
    <s v="Avery 487"/>
    <n v="0.38"/>
    <x v="2"/>
    <s v="Massachusetts"/>
    <x v="127"/>
    <n v="2540"/>
    <d v="2012-01-16T00:00:00"/>
    <d v="2012-01-16T00:00:00"/>
    <n v="7.8728999999999996"/>
    <n v="3"/>
    <n v="11.41"/>
    <n v="88364"/>
    <s v="profit"/>
  </r>
  <r>
    <n v="21250"/>
    <s v="High"/>
    <n v="0.09"/>
    <n v="808.49"/>
    <n v="55.3"/>
    <n v="186"/>
    <s v="Johnny Finley"/>
    <s v="Delivery Truck"/>
    <x v="2"/>
    <x v="1"/>
    <x v="5"/>
    <s v="Jumbo Drum"/>
    <s v="Hewlett-Packard Business Color Inkjet 3000 [N, DTN] Series Printers"/>
    <n v="0.4"/>
    <x v="2"/>
    <s v="Massachusetts"/>
    <x v="128"/>
    <n v="1580"/>
    <d v="2011-11-03T00:00:00"/>
    <d v="2011-11-04T00:00:00"/>
    <n v="349.66866000000027"/>
    <n v="1"/>
    <n v="794.58"/>
    <n v="88363"/>
    <s v="profit"/>
  </r>
  <r>
    <n v="19768"/>
    <s v="Low"/>
    <n v="0.02"/>
    <n v="15.04"/>
    <n v="1.97"/>
    <n v="187"/>
    <s v="Yvonne Faircloth"/>
    <s v="Regular Air"/>
    <x v="2"/>
    <x v="0"/>
    <x v="2"/>
    <s v="Wrap Bag"/>
    <s v="White GlueTop Scratch Pads"/>
    <n v="0.39"/>
    <x v="2"/>
    <s v="New Hampshire"/>
    <x v="129"/>
    <n v="3038"/>
    <d v="2011-03-19T00:00:00"/>
    <d v="2011-03-21T00:00:00"/>
    <n v="65.05319999999999"/>
    <n v="6"/>
    <n v="94.28"/>
    <n v="88362"/>
    <s v="profit"/>
  </r>
  <r>
    <n v="18521"/>
    <s v="High"/>
    <n v="7.0000000000000007E-2"/>
    <n v="10.06"/>
    <n v="2.06"/>
    <n v="188"/>
    <s v="Alex Harrell"/>
    <s v="Regular Air"/>
    <x v="0"/>
    <x v="0"/>
    <x v="2"/>
    <s v="Wrap Bag"/>
    <s v="Riverleaf Stik-Withit® Designer Note Cubes®"/>
    <n v="0.39"/>
    <x v="0"/>
    <s v="Texas"/>
    <x v="120"/>
    <n v="76240"/>
    <d v="2010-11-22T00:00:00"/>
    <d v="2010-11-22T00:00:00"/>
    <n v="152.65559999999999"/>
    <n v="23"/>
    <n v="221.24"/>
    <n v="88361"/>
    <s v="profit"/>
  </r>
  <r>
    <n v="18522"/>
    <s v="High"/>
    <n v="7.0000000000000007E-2"/>
    <n v="1.68"/>
    <n v="1.57"/>
    <n v="188"/>
    <s v="Alex Harrell"/>
    <s v="Regular Air"/>
    <x v="0"/>
    <x v="0"/>
    <x v="1"/>
    <s v="Wrap Bag"/>
    <s v="Newell 323"/>
    <n v="0.59"/>
    <x v="0"/>
    <s v="Texas"/>
    <x v="120"/>
    <n v="76240"/>
    <d v="2010-11-22T00:00:00"/>
    <d v="2010-11-23T00:00:00"/>
    <n v="7.1500000000000057"/>
    <n v="29"/>
    <n v="46.65"/>
    <n v="88361"/>
    <s v="profit"/>
  </r>
  <r>
    <n v="18817"/>
    <s v="High"/>
    <n v="0.1"/>
    <n v="58.1"/>
    <n v="1.49"/>
    <n v="190"/>
    <s v="Lloyd Norris"/>
    <s v="Regular Air"/>
    <x v="0"/>
    <x v="0"/>
    <x v="13"/>
    <s v="Small Box"/>
    <s v="Avery Arch Ring Binders"/>
    <n v="0.38"/>
    <x v="0"/>
    <s v="Illinois"/>
    <x v="94"/>
    <n v="60004"/>
    <d v="2010-08-12T00:00:00"/>
    <d v="2010-08-13T00:00:00"/>
    <n v="113.6499"/>
    <n v="3"/>
    <n v="164.71"/>
    <n v="89092"/>
    <s v="profit"/>
  </r>
  <r>
    <n v="18818"/>
    <s v="High"/>
    <n v="0.01"/>
    <n v="80.48"/>
    <n v="4.5"/>
    <n v="191"/>
    <s v="Gerald Kearney"/>
    <s v="Regular Air"/>
    <x v="0"/>
    <x v="0"/>
    <x v="7"/>
    <s v="Small Box"/>
    <s v="APC 7 Outlet Network SurgeArrest Surge Protector"/>
    <n v="0.55000000000000004"/>
    <x v="0"/>
    <s v="Illinois"/>
    <x v="130"/>
    <n v="60505"/>
    <d v="2010-08-12T00:00:00"/>
    <d v="2010-08-15T00:00:00"/>
    <n v="-35.474400000000003"/>
    <n v="1"/>
    <n v="79.680000000000007"/>
    <n v="89092"/>
    <s v="lose"/>
  </r>
  <r>
    <n v="20520"/>
    <s v="Not Specified"/>
    <n v="0.05"/>
    <n v="3.8"/>
    <n v="1.49"/>
    <n v="191"/>
    <s v="Gerald Kearney"/>
    <s v="Regular Air"/>
    <x v="0"/>
    <x v="0"/>
    <x v="13"/>
    <s v="Small Box"/>
    <s v="Durable Pressboard Binders"/>
    <n v="0.38"/>
    <x v="0"/>
    <s v="Illinois"/>
    <x v="130"/>
    <n v="60505"/>
    <d v="2010-10-09T00:00:00"/>
    <d v="2010-10-11T00:00:00"/>
    <n v="14.466999999999999"/>
    <n v="14"/>
    <n v="53.26"/>
    <n v="89093"/>
    <s v="profit"/>
  </r>
  <r>
    <n v="20521"/>
    <s v="Not Specified"/>
    <n v="0.09"/>
    <n v="30.73"/>
    <n v="4"/>
    <n v="191"/>
    <s v="Gerald Kearney"/>
    <s v="Regular Air"/>
    <x v="0"/>
    <x v="1"/>
    <x v="15"/>
    <s v="Small Box"/>
    <s v="Fellowes 17-key keypad for PS/2 interface"/>
    <n v="0.75"/>
    <x v="0"/>
    <s v="Illinois"/>
    <x v="130"/>
    <n v="60505"/>
    <d v="2010-10-09T00:00:00"/>
    <d v="2010-10-09T00:00:00"/>
    <n v="-99.986400000000003"/>
    <n v="7"/>
    <n v="203.49"/>
    <n v="89093"/>
    <s v="lose"/>
  </r>
  <r>
    <n v="20522"/>
    <s v="Not Specified"/>
    <n v="0"/>
    <n v="125.99"/>
    <n v="8.08"/>
    <n v="191"/>
    <s v="Gerald Kearney"/>
    <s v="Regular Air"/>
    <x v="0"/>
    <x v="1"/>
    <x v="4"/>
    <s v="Small Box"/>
    <s v="StarTAC ST7762"/>
    <n v="0.56999999999999995"/>
    <x v="0"/>
    <s v="Illinois"/>
    <x v="130"/>
    <n v="60505"/>
    <d v="2010-10-09T00:00:00"/>
    <d v="2010-10-10T00:00:00"/>
    <n v="1348.59672"/>
    <n v="22"/>
    <n v="2356.0100000000002"/>
    <n v="89093"/>
    <s v="profit"/>
  </r>
  <r>
    <n v="21604"/>
    <s v="High"/>
    <n v="0.08"/>
    <n v="39.479999999999997"/>
    <n v="1.99"/>
    <n v="191"/>
    <s v="Gerald Kearney"/>
    <s v="Regular Air"/>
    <x v="0"/>
    <x v="1"/>
    <x v="15"/>
    <s v="Small Pack"/>
    <s v="80 Minute CD-R Spindle, 100/Pack - Staples"/>
    <n v="0.54"/>
    <x v="0"/>
    <s v="Illinois"/>
    <x v="130"/>
    <n v="60505"/>
    <d v="2013-03-03T00:00:00"/>
    <d v="2013-03-03T00:00:00"/>
    <n v="-59.2"/>
    <n v="2"/>
    <n v="74.819999999999993"/>
    <n v="89094"/>
    <s v="lose"/>
  </r>
  <r>
    <n v="21605"/>
    <s v="High"/>
    <n v="0.04"/>
    <n v="38.76"/>
    <n v="13.26"/>
    <n v="191"/>
    <s v="Gerald Kearney"/>
    <s v="Regular Air"/>
    <x v="0"/>
    <x v="0"/>
    <x v="2"/>
    <s v="Small Box"/>
    <s v="Xerox 1892"/>
    <n v="0.36"/>
    <x v="0"/>
    <s v="Illinois"/>
    <x v="130"/>
    <n v="60505"/>
    <d v="2013-03-03T00:00:00"/>
    <d v="2013-03-04T00:00:00"/>
    <n v="108.01"/>
    <n v="4"/>
    <n v="158.33000000000001"/>
    <n v="89094"/>
    <s v="profit"/>
  </r>
  <r>
    <n v="19663"/>
    <s v="Not Specified"/>
    <n v="0"/>
    <n v="213.45"/>
    <n v="14.7"/>
    <n v="193"/>
    <s v="Danny Hong"/>
    <s v="Delivery Truck"/>
    <x v="0"/>
    <x v="1"/>
    <x v="5"/>
    <s v="Jumbo Drum"/>
    <s v="Panasonic KX-P2130 Dot Matrix Printer"/>
    <n v="0.59"/>
    <x v="1"/>
    <s v="Utah"/>
    <x v="90"/>
    <n v="84041"/>
    <d v="2010-01-03T00:00:00"/>
    <d v="2010-01-05T00:00:00"/>
    <n v="-560.81417999999996"/>
    <n v="1"/>
    <n v="224.12"/>
    <n v="90430"/>
    <s v="lose"/>
  </r>
  <r>
    <n v="20645"/>
    <s v="Medium"/>
    <n v="7.0000000000000007E-2"/>
    <n v="6.54"/>
    <n v="5.27"/>
    <n v="193"/>
    <s v="Danny Hong"/>
    <s v="Regular Air"/>
    <x v="0"/>
    <x v="0"/>
    <x v="13"/>
    <s v="Small Box"/>
    <s v="Wilson Jones® Four-Pocket Poly Binders"/>
    <n v="0.36"/>
    <x v="1"/>
    <s v="Utah"/>
    <x v="90"/>
    <n v="84041"/>
    <d v="2010-09-30T00:00:00"/>
    <d v="2010-10-01T00:00:00"/>
    <n v="-66.044499999999999"/>
    <n v="21"/>
    <n v="140.30000000000001"/>
    <n v="90432"/>
    <s v="lose"/>
  </r>
  <r>
    <n v="24273"/>
    <s v="Not Specified"/>
    <n v="0.02"/>
    <n v="6.48"/>
    <n v="9.17"/>
    <n v="194"/>
    <s v="Tammy Goldman"/>
    <s v="Regular Air"/>
    <x v="0"/>
    <x v="0"/>
    <x v="2"/>
    <s v="Small Box"/>
    <s v="Xerox 1996"/>
    <n v="0.37"/>
    <x v="1"/>
    <s v="Utah"/>
    <x v="131"/>
    <n v="84043"/>
    <d v="2010-01-10T00:00:00"/>
    <d v="2010-01-11T00:00:00"/>
    <n v="-105.68520000000001"/>
    <n v="4"/>
    <n v="28.2"/>
    <n v="90431"/>
    <s v="lose"/>
  </r>
  <r>
    <n v="20646"/>
    <s v="Medium"/>
    <n v="0.09"/>
    <n v="3.29"/>
    <n v="1.35"/>
    <n v="194"/>
    <s v="Tammy Goldman"/>
    <s v="Regular Air"/>
    <x v="0"/>
    <x v="0"/>
    <x v="12"/>
    <s v="Wrap Bag"/>
    <s v="Acco® Hot Clips™ Clips to Go"/>
    <n v="0.4"/>
    <x v="1"/>
    <s v="Utah"/>
    <x v="131"/>
    <n v="84043"/>
    <d v="2010-09-30T00:00:00"/>
    <d v="2010-10-01T00:00:00"/>
    <n v="15.66"/>
    <n v="23"/>
    <n v="71.55"/>
    <n v="90432"/>
    <s v="profit"/>
  </r>
  <r>
    <n v="23064"/>
    <s v="High"/>
    <n v="0.09"/>
    <n v="140.97999999999999"/>
    <n v="53.48"/>
    <n v="194"/>
    <s v="Tammy Goldman"/>
    <s v="Delivery Truck"/>
    <x v="0"/>
    <x v="2"/>
    <x v="8"/>
    <s v="Jumbo Box"/>
    <s v="Bush Heritage Pine Collection 5-Shelf Bookcase, Albany Pine Finish, *Special Order"/>
    <n v="0.65"/>
    <x v="1"/>
    <s v="Utah"/>
    <x v="131"/>
    <n v="84043"/>
    <d v="2013-08-20T00:00:00"/>
    <d v="2013-08-21T00:00:00"/>
    <n v="-115.01424"/>
    <n v="2"/>
    <n v="297.37"/>
    <n v="90435"/>
    <s v="lose"/>
  </r>
  <r>
    <n v="22558"/>
    <s v="Critical"/>
    <n v="0.08"/>
    <n v="7.28"/>
    <n v="11.15"/>
    <n v="194"/>
    <s v="Tammy Goldman"/>
    <s v="Regular Air"/>
    <x v="0"/>
    <x v="0"/>
    <x v="2"/>
    <s v="Small Box"/>
    <s v="Array® Parchment Paper, Assorted Colors"/>
    <n v="0.37"/>
    <x v="1"/>
    <s v="Utah"/>
    <x v="131"/>
    <n v="84043"/>
    <d v="2013-12-09T00:00:00"/>
    <d v="2013-12-10T00:00:00"/>
    <n v="-93.031679999999994"/>
    <n v="20"/>
    <n v="142.35"/>
    <n v="90436"/>
    <s v="lose"/>
  </r>
  <r>
    <n v="22559"/>
    <s v="Critical"/>
    <n v="0.08"/>
    <n v="424.21"/>
    <n v="110.2"/>
    <n v="194"/>
    <s v="Tammy Goldman"/>
    <s v="Delivery Truck"/>
    <x v="0"/>
    <x v="2"/>
    <x v="9"/>
    <s v="Jumbo Box"/>
    <s v="Bush Advantage Collection® Racetrack Conference Table"/>
    <n v="0.67"/>
    <x v="1"/>
    <s v="Utah"/>
    <x v="131"/>
    <n v="84043"/>
    <d v="2013-12-09T00:00:00"/>
    <d v="2013-12-10T00:00:00"/>
    <n v="-233.29487999999998"/>
    <n v="6"/>
    <n v="2443.5700000000002"/>
    <n v="90436"/>
    <s v="lose"/>
  </r>
  <r>
    <n v="22560"/>
    <s v="Critical"/>
    <n v="0.09"/>
    <n v="200.99"/>
    <n v="8.08"/>
    <n v="194"/>
    <s v="Tammy Goldman"/>
    <s v="Express Air"/>
    <x v="0"/>
    <x v="1"/>
    <x v="4"/>
    <s v="Small Box"/>
    <s v="5125"/>
    <n v="0.59"/>
    <x v="1"/>
    <s v="Utah"/>
    <x v="131"/>
    <n v="84043"/>
    <d v="2013-12-09T00:00:00"/>
    <d v="2013-12-10T00:00:00"/>
    <n v="2482.3647000000001"/>
    <n v="22"/>
    <n v="3597.63"/>
    <n v="90436"/>
    <s v="profit"/>
  </r>
  <r>
    <n v="24902"/>
    <s v="Low"/>
    <n v="0.09"/>
    <n v="3.98"/>
    <n v="5.26"/>
    <n v="195"/>
    <s v="Jason Knox"/>
    <s v="Regular Air"/>
    <x v="0"/>
    <x v="0"/>
    <x v="13"/>
    <s v="Small Box"/>
    <s v="Ibico Presentation Index for Binding Systems"/>
    <n v="0.38"/>
    <x v="1"/>
    <s v="Utah"/>
    <x v="132"/>
    <n v="84321"/>
    <d v="2011-06-04T00:00:00"/>
    <d v="2011-06-04T00:00:00"/>
    <n v="-58.456800000000001"/>
    <n v="8"/>
    <n v="33.01"/>
    <n v="90433"/>
    <s v="lose"/>
  </r>
  <r>
    <n v="25411"/>
    <s v="Not Specified"/>
    <n v="0.03"/>
    <n v="3.25"/>
    <n v="49"/>
    <n v="195"/>
    <s v="Jason Knox"/>
    <s v="Regular Air"/>
    <x v="0"/>
    <x v="0"/>
    <x v="7"/>
    <s v="Large Box"/>
    <s v="Bravo II™ Megaboss® 12-Amp Hard Body Upright, Replacement Belts, 2 Belts per Pack"/>
    <n v="0.56000000000000005"/>
    <x v="1"/>
    <s v="Utah"/>
    <x v="132"/>
    <n v="84321"/>
    <d v="2013-03-09T00:00:00"/>
    <d v="2013-03-11T00:00:00"/>
    <n v="-948.71"/>
    <n v="5"/>
    <n v="28.22"/>
    <n v="90434"/>
    <s v="lose"/>
  </r>
  <r>
    <n v="18767"/>
    <s v="High"/>
    <n v="0.06"/>
    <n v="5.78"/>
    <n v="7.64"/>
    <n v="196"/>
    <s v="Holly Chu"/>
    <s v="Express Air"/>
    <x v="2"/>
    <x v="0"/>
    <x v="2"/>
    <s v="Small Box"/>
    <s v="HP Office Recycled Paper (20Lb. and 87 Bright)"/>
    <n v="0.36"/>
    <x v="0"/>
    <s v="Kansas"/>
    <x v="70"/>
    <n v="66062"/>
    <d v="2011-01-05T00:00:00"/>
    <d v="2011-01-07T00:00:00"/>
    <n v="-25.209199999999996"/>
    <n v="2"/>
    <n v="16.52"/>
    <n v="88922"/>
    <s v="lose"/>
  </r>
  <r>
    <n v="18768"/>
    <s v="High"/>
    <n v="0.04"/>
    <n v="45.99"/>
    <n v="4.99"/>
    <n v="196"/>
    <s v="Holly Chu"/>
    <s v="Regular Air"/>
    <x v="2"/>
    <x v="1"/>
    <x v="4"/>
    <s v="Small Box"/>
    <s v="KF 788"/>
    <n v="0.56000000000000005"/>
    <x v="0"/>
    <s v="Kansas"/>
    <x v="70"/>
    <n v="66062"/>
    <d v="2011-01-05T00:00:00"/>
    <d v="2011-01-07T00:00:00"/>
    <n v="15.37632"/>
    <n v="4"/>
    <n v="161.75"/>
    <n v="88922"/>
    <s v="profit"/>
  </r>
  <r>
    <n v="19876"/>
    <s v="Medium"/>
    <n v="0.09"/>
    <n v="6.78"/>
    <n v="6.18"/>
    <n v="196"/>
    <s v="Holly Chu"/>
    <s v="Regular Air"/>
    <x v="2"/>
    <x v="0"/>
    <x v="2"/>
    <s v="Small Box"/>
    <s v="Strathmore Photo Mount Cards"/>
    <n v="0.39"/>
    <x v="0"/>
    <s v="Kansas"/>
    <x v="70"/>
    <n v="66062"/>
    <d v="2013-12-29T00:00:00"/>
    <d v="2013-12-30T00:00:00"/>
    <n v="-25.438559999999995"/>
    <n v="14"/>
    <n v="91.31"/>
    <n v="88927"/>
    <s v="lose"/>
  </r>
  <r>
    <n v="25158"/>
    <s v="Critical"/>
    <n v="0"/>
    <n v="161.55000000000001"/>
    <n v="19.989999999999998"/>
    <n v="197"/>
    <s v="Samantha Weaver"/>
    <s v="Regular Air"/>
    <x v="2"/>
    <x v="0"/>
    <x v="14"/>
    <s v="Small Box"/>
    <s v="Fellowes Super Stor/Drawer® Files"/>
    <n v="0.66"/>
    <x v="0"/>
    <s v="Kansas"/>
    <x v="133"/>
    <n v="66212"/>
    <d v="2010-10-02T00:00:00"/>
    <d v="2010-10-04T00:00:00"/>
    <n v="1167.1580000000001"/>
    <n v="19"/>
    <n v="3108.98"/>
    <n v="88921"/>
    <s v="profit"/>
  </r>
  <r>
    <n v="22048"/>
    <s v="High"/>
    <n v="0.05"/>
    <n v="6.48"/>
    <n v="8.73"/>
    <n v="197"/>
    <s v="Samantha Weaver"/>
    <s v="Regular Air"/>
    <x v="2"/>
    <x v="0"/>
    <x v="2"/>
    <s v="Small Box"/>
    <s v="Xerox 227"/>
    <n v="0.37"/>
    <x v="0"/>
    <s v="Kansas"/>
    <x v="133"/>
    <n v="66212"/>
    <d v="2013-04-05T00:00:00"/>
    <d v="2013-04-06T00:00:00"/>
    <n v="-142.30000000000001"/>
    <n v="8"/>
    <n v="54.53"/>
    <n v="88923"/>
    <s v="lose"/>
  </r>
  <r>
    <n v="24147"/>
    <s v="Medium"/>
    <n v="0.04"/>
    <n v="5.98"/>
    <n v="5.46"/>
    <n v="197"/>
    <s v="Samantha Weaver"/>
    <s v="Regular Air"/>
    <x v="2"/>
    <x v="0"/>
    <x v="2"/>
    <s v="Small Box"/>
    <s v="Xerox 1983"/>
    <n v="0.36"/>
    <x v="0"/>
    <s v="Kansas"/>
    <x v="133"/>
    <n v="66212"/>
    <d v="2013-05-23T00:00:00"/>
    <d v="2013-05-25T00:00:00"/>
    <n v="-97.23"/>
    <n v="16"/>
    <n v="94.52"/>
    <n v="88924"/>
    <s v="lose"/>
  </r>
  <r>
    <n v="21691"/>
    <s v="Medium"/>
    <n v="0.08"/>
    <n v="40.98"/>
    <n v="5.33"/>
    <n v="197"/>
    <s v="Samantha Weaver"/>
    <s v="Regular Air"/>
    <x v="2"/>
    <x v="0"/>
    <x v="7"/>
    <s v="Small Box"/>
    <s v="Belkin 8 Outlet Surge Protector"/>
    <n v="0.56999999999999995"/>
    <x v="0"/>
    <s v="Kansas"/>
    <x v="133"/>
    <n v="66212"/>
    <d v="2013-07-22T00:00:00"/>
    <d v="2013-07-25T00:00:00"/>
    <n v="2.5024000000000122"/>
    <n v="2"/>
    <n v="81.45"/>
    <n v="88925"/>
    <s v="profit"/>
  </r>
  <r>
    <n v="22308"/>
    <s v="Critical"/>
    <n v="0.02"/>
    <n v="71.37"/>
    <n v="69"/>
    <n v="197"/>
    <s v="Samantha Weaver"/>
    <s v="Regular Air"/>
    <x v="2"/>
    <x v="2"/>
    <x v="9"/>
    <s v="Large Box"/>
    <s v="Lesro Sheffield Collection Coffee Table, End Table, Center Table, Corner Table"/>
    <n v="0.68"/>
    <x v="0"/>
    <s v="Kansas"/>
    <x v="133"/>
    <n v="66212"/>
    <d v="2013-09-05T00:00:00"/>
    <d v="2013-09-08T00:00:00"/>
    <n v="-595.36511999999993"/>
    <n v="8"/>
    <n v="493.14"/>
    <n v="88926"/>
    <s v="lose"/>
  </r>
  <r>
    <n v="7158"/>
    <s v="Critical"/>
    <n v="0"/>
    <n v="161.55000000000001"/>
    <n v="19.989999999999998"/>
    <n v="198"/>
    <s v="Leroy Blanchard"/>
    <s v="Regular Air"/>
    <x v="2"/>
    <x v="0"/>
    <x v="14"/>
    <s v="Small Box"/>
    <s v="Fellowes Super Stor/Drawer® Files"/>
    <n v="0.66"/>
    <x v="0"/>
    <s v="Michigan"/>
    <x v="134"/>
    <n v="48138"/>
    <d v="2010-10-02T00:00:00"/>
    <d v="2010-10-04T00:00:00"/>
    <n v="1014.9200000000001"/>
    <n v="77"/>
    <n v="12599.55"/>
    <n v="51072"/>
    <s v="profit"/>
  </r>
  <r>
    <n v="768"/>
    <s v="High"/>
    <n v="0.04"/>
    <n v="45.99"/>
    <n v="4.99"/>
    <n v="198"/>
    <s v="Leroy Blanchard"/>
    <s v="Regular Air"/>
    <x v="2"/>
    <x v="1"/>
    <x v="4"/>
    <s v="Small Box"/>
    <s v="KF 788"/>
    <n v="0.56000000000000005"/>
    <x v="0"/>
    <s v="Michigan"/>
    <x v="134"/>
    <n v="48138"/>
    <d v="2011-01-05T00:00:00"/>
    <d v="2011-01-07T00:00:00"/>
    <n v="8.0928000000000004"/>
    <n v="15"/>
    <n v="606.55999999999995"/>
    <n v="5504"/>
    <s v="profit"/>
  </r>
  <r>
    <n v="3691"/>
    <s v="Medium"/>
    <n v="0.08"/>
    <n v="40.98"/>
    <n v="5.33"/>
    <n v="198"/>
    <s v="Leroy Blanchard"/>
    <s v="Regular Air"/>
    <x v="2"/>
    <x v="0"/>
    <x v="7"/>
    <s v="Small Box"/>
    <s v="Belkin 8 Outlet Surge Protector"/>
    <n v="0.56999999999999995"/>
    <x v="0"/>
    <s v="Michigan"/>
    <x v="134"/>
    <n v="48138"/>
    <d v="2011-07-22T00:00:00"/>
    <d v="2011-07-25T00:00:00"/>
    <n v="2.3000000000000114"/>
    <n v="8"/>
    <n v="325.81"/>
    <n v="26373"/>
    <s v="profit"/>
  </r>
  <r>
    <n v="767"/>
    <s v="High"/>
    <n v="0.06"/>
    <n v="5.78"/>
    <n v="7.64"/>
    <n v="198"/>
    <s v="Leroy Blanchard"/>
    <s v="Express Air"/>
    <x v="2"/>
    <x v="0"/>
    <x v="2"/>
    <s v="Small Box"/>
    <s v="HP Office Recycled Paper (20Lb. and 87 Bright)"/>
    <n v="0.36"/>
    <x v="0"/>
    <s v="Michigan"/>
    <x v="134"/>
    <n v="48138"/>
    <d v="2013-01-05T00:00:00"/>
    <d v="2013-01-07T00:00:00"/>
    <n v="-32.527999999999999"/>
    <n v="7"/>
    <n v="57.81"/>
    <n v="5504"/>
    <s v="lose"/>
  </r>
  <r>
    <n v="4048"/>
    <s v="High"/>
    <n v="0.05"/>
    <n v="6.48"/>
    <n v="8.73"/>
    <n v="198"/>
    <s v="Leroy Blanchard"/>
    <s v="Regular Air"/>
    <x v="2"/>
    <x v="0"/>
    <x v="2"/>
    <s v="Small Box"/>
    <s v="Xerox 227"/>
    <n v="0.37"/>
    <x v="0"/>
    <s v="Michigan"/>
    <x v="134"/>
    <n v="48138"/>
    <d v="2013-04-05T00:00:00"/>
    <d v="2013-04-06T00:00:00"/>
    <n v="-142.30000000000001"/>
    <n v="30"/>
    <n v="204.49"/>
    <n v="28868"/>
    <s v="lose"/>
  </r>
  <r>
    <n v="6147"/>
    <s v="Medium"/>
    <n v="0.04"/>
    <n v="5.98"/>
    <n v="5.46"/>
    <n v="198"/>
    <s v="Leroy Blanchard"/>
    <s v="Regular Air"/>
    <x v="2"/>
    <x v="0"/>
    <x v="2"/>
    <s v="Small Box"/>
    <s v="Xerox 1983"/>
    <n v="0.36"/>
    <x v="0"/>
    <s v="Michigan"/>
    <x v="134"/>
    <n v="48138"/>
    <d v="2013-05-23T00:00:00"/>
    <d v="2013-05-25T00:00:00"/>
    <n v="-97.23"/>
    <n v="65"/>
    <n v="383.98"/>
    <n v="43523"/>
    <s v="lose"/>
  </r>
  <r>
    <n v="4308"/>
    <s v="Critical"/>
    <n v="0.02"/>
    <n v="71.37"/>
    <n v="69"/>
    <n v="198"/>
    <s v="Leroy Blanchard"/>
    <s v="Regular Air"/>
    <x v="2"/>
    <x v="2"/>
    <x v="9"/>
    <s v="Large Box"/>
    <s v="Lesro Sheffield Collection Coffee Table, End Table, Center Table, Corner Table"/>
    <n v="0.68"/>
    <x v="0"/>
    <s v="Michigan"/>
    <x v="134"/>
    <n v="48138"/>
    <d v="2013-09-05T00:00:00"/>
    <d v="2013-09-08T00:00:00"/>
    <n v="-647.13599999999997"/>
    <n v="34"/>
    <n v="2095.83"/>
    <n v="30660"/>
    <s v="lose"/>
  </r>
  <r>
    <n v="1876"/>
    <s v="Medium"/>
    <n v="0.09"/>
    <n v="6.78"/>
    <n v="6.18"/>
    <n v="198"/>
    <s v="Leroy Blanchard"/>
    <s v="Regular Air"/>
    <x v="2"/>
    <x v="0"/>
    <x v="2"/>
    <s v="Small Box"/>
    <s v="Strathmore Photo Mount Cards"/>
    <n v="0.39"/>
    <x v="0"/>
    <s v="Michigan"/>
    <x v="134"/>
    <n v="48138"/>
    <d v="2013-12-29T00:00:00"/>
    <d v="2013-12-30T00:00:00"/>
    <n v="-75.709999999999994"/>
    <n v="54"/>
    <n v="352.2"/>
    <n v="13507"/>
    <s v="lose"/>
  </r>
  <r>
    <n v="26346"/>
    <s v="Medium"/>
    <n v="0.05"/>
    <n v="20.99"/>
    <n v="0.99"/>
    <n v="200"/>
    <s v="Martha Pridgen"/>
    <s v="Regular Air"/>
    <x v="1"/>
    <x v="1"/>
    <x v="4"/>
    <s v="Small Pack"/>
    <s v="Accessory15"/>
    <n v="0.83"/>
    <x v="1"/>
    <s v="Arizona"/>
    <x v="135"/>
    <n v="85335"/>
    <d v="2012-01-27T00:00:00"/>
    <d v="2012-01-29T00:00:00"/>
    <n v="-69.359400000000008"/>
    <n v="5"/>
    <n v="91.78"/>
    <n v="91141"/>
    <s v="lose"/>
  </r>
  <r>
    <n v="25543"/>
    <s v="Critical"/>
    <n v="0.05"/>
    <n v="20.98"/>
    <n v="53.03"/>
    <n v="200"/>
    <s v="Martha Pridgen"/>
    <s v="Delivery Truck"/>
    <x v="1"/>
    <x v="0"/>
    <x v="14"/>
    <s v="Jumbo Drum"/>
    <s v="Tennsco Lockers, Gray"/>
    <n v="0.78"/>
    <x v="1"/>
    <s v="Arizona"/>
    <x v="135"/>
    <n v="85335"/>
    <d v="2013-03-18T00:00:00"/>
    <d v="2013-03-20T00:00:00"/>
    <n v="-815.79"/>
    <n v="5"/>
    <n v="120.36"/>
    <n v="91142"/>
    <s v="lose"/>
  </r>
  <r>
    <n v="20778"/>
    <s v="Critical"/>
    <n v="0.02"/>
    <n v="11.58"/>
    <n v="5.72"/>
    <n v="200"/>
    <s v="Martha Pridgen"/>
    <s v="Regular Air"/>
    <x v="1"/>
    <x v="0"/>
    <x v="10"/>
    <s v="Small Box"/>
    <s v="Peel &amp; Seel® Recycled Catalog Envelopes, Brown"/>
    <n v="0.35"/>
    <x v="1"/>
    <s v="Arizona"/>
    <x v="135"/>
    <n v="85335"/>
    <d v="2013-09-02T00:00:00"/>
    <d v="2013-09-03T00:00:00"/>
    <n v="-10.754799999999999"/>
    <n v="2"/>
    <n v="27.19"/>
    <n v="91143"/>
    <s v="lose"/>
  </r>
  <r>
    <n v="20779"/>
    <s v="Critical"/>
    <n v="0"/>
    <n v="30.98"/>
    <n v="8.74"/>
    <n v="200"/>
    <s v="Martha Pridgen"/>
    <s v="Regular Air"/>
    <x v="1"/>
    <x v="0"/>
    <x v="2"/>
    <s v="Small Box"/>
    <s v="Xerox 1979"/>
    <n v="0.4"/>
    <x v="1"/>
    <s v="Arizona"/>
    <x v="135"/>
    <n v="85335"/>
    <d v="2013-09-02T00:00:00"/>
    <d v="2013-09-04T00:00:00"/>
    <n v="134.11440000000002"/>
    <n v="8"/>
    <n v="262.13"/>
    <n v="91143"/>
    <s v="profit"/>
  </r>
  <r>
    <n v="22136"/>
    <s v="Not Specified"/>
    <n v="0.09"/>
    <n v="12.28"/>
    <n v="4.8600000000000003"/>
    <n v="202"/>
    <s v="Max Small"/>
    <s v="Regular Air"/>
    <x v="0"/>
    <x v="0"/>
    <x v="2"/>
    <s v="Small Box"/>
    <s v="Xerox 1933"/>
    <n v="0.38"/>
    <x v="0"/>
    <s v="Oklahoma"/>
    <x v="136"/>
    <n v="74006"/>
    <d v="2010-04-27T00:00:00"/>
    <d v="2010-04-28T00:00:00"/>
    <n v="1.73"/>
    <n v="3"/>
    <n v="34.65"/>
    <n v="88971"/>
    <s v="profit"/>
  </r>
  <r>
    <n v="18783"/>
    <s v="High"/>
    <n v="0.03"/>
    <n v="7.37"/>
    <n v="5.53"/>
    <n v="202"/>
    <s v="Max Small"/>
    <s v="Regular Air"/>
    <x v="0"/>
    <x v="1"/>
    <x v="15"/>
    <s v="Small Pack"/>
    <s v="Imation 3.5&quot; Unformatted DS/HD Diskettes, 10/Box"/>
    <n v="0.69"/>
    <x v="0"/>
    <s v="Oklahoma"/>
    <x v="136"/>
    <n v="74006"/>
    <d v="2010-07-16T00:00:00"/>
    <d v="2010-07-18T00:00:00"/>
    <n v="-133.69999999999999"/>
    <n v="11"/>
    <n v="85.79"/>
    <n v="88972"/>
    <s v="lose"/>
  </r>
  <r>
    <n v="18880"/>
    <s v="Medium"/>
    <n v="0.04"/>
    <n v="85.99"/>
    <n v="10.78"/>
    <n v="202"/>
    <s v="Max Small"/>
    <s v="Regular Air"/>
    <x v="0"/>
    <x v="1"/>
    <x v="4"/>
    <s v="Small Box"/>
    <s v="3395"/>
    <n v="0.57999999999999996"/>
    <x v="0"/>
    <s v="Oklahoma"/>
    <x v="136"/>
    <n v="74006"/>
    <d v="2011-02-10T00:00:00"/>
    <d v="2011-02-13T00:00:00"/>
    <n v="4.212000000000006"/>
    <n v="5"/>
    <n v="360.4"/>
    <n v="88973"/>
    <s v="profit"/>
  </r>
  <r>
    <n v="18896"/>
    <s v="Not Specified"/>
    <n v="0.02"/>
    <n v="9.77"/>
    <n v="6.02"/>
    <n v="204"/>
    <s v="Bob Epstein"/>
    <s v="Regular Air"/>
    <x v="0"/>
    <x v="2"/>
    <x v="11"/>
    <s v="Medium Box"/>
    <s v="DAX Solid Wood Frames"/>
    <n v="0.48"/>
    <x v="0"/>
    <s v="Texas"/>
    <x v="137"/>
    <n v="75217"/>
    <d v="2011-05-16T00:00:00"/>
    <d v="2011-05-16T00:00:00"/>
    <n v="20.29"/>
    <n v="3"/>
    <n v="32.450000000000003"/>
    <n v="89236"/>
    <s v="profit"/>
  </r>
  <r>
    <n v="18897"/>
    <s v="Not Specified"/>
    <n v="0.06"/>
    <n v="5.98"/>
    <n v="5.2"/>
    <n v="204"/>
    <s v="Bob Epstein"/>
    <s v="Regular Air"/>
    <x v="0"/>
    <x v="0"/>
    <x v="2"/>
    <s v="Small Box"/>
    <s v="Xerox 1992"/>
    <n v="0.36"/>
    <x v="0"/>
    <s v="Texas"/>
    <x v="137"/>
    <n v="75217"/>
    <d v="2011-05-16T00:00:00"/>
    <d v="2011-05-17T00:00:00"/>
    <n v="-66.16"/>
    <n v="14"/>
    <n v="82.97"/>
    <n v="89236"/>
    <s v="lose"/>
  </r>
  <r>
    <n v="20501"/>
    <s v="Medium"/>
    <n v="0.04"/>
    <n v="99.99"/>
    <n v="19.989999999999998"/>
    <n v="204"/>
    <s v="Bob Epstein"/>
    <s v="Regular Air"/>
    <x v="0"/>
    <x v="1"/>
    <x v="15"/>
    <s v="Small Box"/>
    <s v="U.S. Robotics 56K Internet Call Modem"/>
    <n v="0.5"/>
    <x v="0"/>
    <s v="Texas"/>
    <x v="137"/>
    <n v="75217"/>
    <d v="2012-04-10T00:00:00"/>
    <d v="2012-04-12T00:00:00"/>
    <n v="916.67879999999991"/>
    <n v="13"/>
    <n v="1328.52"/>
    <n v="89237"/>
    <s v="profit"/>
  </r>
  <r>
    <n v="20502"/>
    <s v="Medium"/>
    <n v="0.01"/>
    <n v="55.5"/>
    <n v="52.2"/>
    <n v="204"/>
    <s v="Bob Epstein"/>
    <s v="Regular Air"/>
    <x v="0"/>
    <x v="2"/>
    <x v="11"/>
    <s v="Medium Box"/>
    <s v="Eldon Cleatmat® Chair Mats for Medium Pile Carpets"/>
    <n v="0.72"/>
    <x v="0"/>
    <s v="Texas"/>
    <x v="137"/>
    <n v="75217"/>
    <d v="2012-04-10T00:00:00"/>
    <d v="2012-04-11T00:00:00"/>
    <n v="-1363.12"/>
    <n v="13"/>
    <n v="772.22"/>
    <n v="89237"/>
    <s v="lose"/>
  </r>
  <r>
    <n v="20503"/>
    <s v="Medium"/>
    <n v="0.09"/>
    <n v="33.29"/>
    <n v="8.74"/>
    <n v="204"/>
    <s v="Bob Epstein"/>
    <s v="Express Air"/>
    <x v="0"/>
    <x v="0"/>
    <x v="14"/>
    <s v="Small Box"/>
    <s v="Fellowes Bases and Tops For Staxonsteel®/High-Stak® Systems"/>
    <n v="0.61"/>
    <x v="0"/>
    <s v="Texas"/>
    <x v="137"/>
    <n v="75217"/>
    <d v="2012-04-10T00:00:00"/>
    <d v="2012-04-12T00:00:00"/>
    <n v="-18.45"/>
    <n v="3"/>
    <n v="99.17"/>
    <n v="89237"/>
    <s v="lose"/>
  </r>
  <r>
    <n v="20806"/>
    <s v="Critical"/>
    <n v="0.05"/>
    <n v="12.88"/>
    <n v="4.59"/>
    <n v="204"/>
    <s v="Bob Epstein"/>
    <s v="Regular Air"/>
    <x v="0"/>
    <x v="0"/>
    <x v="3"/>
    <s v="Wrap Bag"/>
    <s v="Martin-Yale Premier Letter Opener"/>
    <n v="0.82"/>
    <x v="0"/>
    <s v="Texas"/>
    <x v="137"/>
    <n v="75217"/>
    <d v="2012-05-24T00:00:00"/>
    <d v="2012-05-25T00:00:00"/>
    <n v="-123.07"/>
    <n v="16"/>
    <n v="205.36"/>
    <n v="89238"/>
    <s v="lose"/>
  </r>
  <r>
    <n v="23148"/>
    <s v="Critical"/>
    <n v="0.1"/>
    <n v="65.989999999999995"/>
    <n v="8.99"/>
    <n v="205"/>
    <s v="Priscilla Owen"/>
    <s v="Regular Air"/>
    <x v="0"/>
    <x v="1"/>
    <x v="4"/>
    <s v="Small Box"/>
    <s v="Talkabout T8367"/>
    <n v="0.56000000000000005"/>
    <x v="0"/>
    <s v="Texas"/>
    <x v="138"/>
    <n v="77536"/>
    <d v="2012-08-30T00:00:00"/>
    <d v="2012-09-02T00:00:00"/>
    <n v="184.7484"/>
    <n v="14"/>
    <n v="745.91"/>
    <n v="89239"/>
    <s v="profit"/>
  </r>
  <r>
    <n v="18915"/>
    <s v="Low"/>
    <n v="0.01"/>
    <n v="15.98"/>
    <n v="4"/>
    <n v="207"/>
    <s v="Toni Olsen"/>
    <s v="Regular Air"/>
    <x v="3"/>
    <x v="1"/>
    <x v="15"/>
    <s v="Small Box"/>
    <s v="Logitech Access Keyboard"/>
    <n v="0.37"/>
    <x v="1"/>
    <s v="California"/>
    <x v="95"/>
    <n v="94952"/>
    <d v="2012-01-21T00:00:00"/>
    <d v="2012-01-21T00:00:00"/>
    <n v="83.269199999999998"/>
    <n v="7"/>
    <n v="120.68"/>
    <n v="89282"/>
    <s v="profit"/>
  </r>
  <r>
    <n v="25881"/>
    <s v="Not Specified"/>
    <n v="0"/>
    <n v="5.89"/>
    <n v="5.57"/>
    <n v="208"/>
    <s v="Tammy Brandon"/>
    <s v="Regular Air"/>
    <x v="3"/>
    <x v="2"/>
    <x v="11"/>
    <s v="Small Box"/>
    <s v="Eldon Wave Desk Accessories"/>
    <n v="0.41"/>
    <x v="1"/>
    <s v="California"/>
    <x v="139"/>
    <n v="90660"/>
    <d v="2013-03-01T00:00:00"/>
    <d v="2013-03-03T00:00:00"/>
    <n v="-8.06"/>
    <n v="1"/>
    <n v="11.7"/>
    <n v="89283"/>
    <s v="lose"/>
  </r>
  <r>
    <n v="21401"/>
    <s v="Low"/>
    <n v="0.05"/>
    <n v="1.86"/>
    <n v="2.58"/>
    <n v="210"/>
    <s v="Floyd Dale"/>
    <s v="Regular Air"/>
    <x v="1"/>
    <x v="0"/>
    <x v="12"/>
    <s v="Wrap Bag"/>
    <s v="Super Bands, 12/Pack"/>
    <n v="0.82"/>
    <x v="2"/>
    <s v="New York"/>
    <x v="39"/>
    <n v="12180"/>
    <d v="2010-07-17T00:00:00"/>
    <d v="2010-07-21T00:00:00"/>
    <n v="-66.62"/>
    <n v="9"/>
    <n v="17.61"/>
    <n v="85965"/>
    <s v="lose"/>
  </r>
  <r>
    <n v="23097"/>
    <s v="Medium"/>
    <n v="0.09"/>
    <n v="5.4"/>
    <n v="7.78"/>
    <n v="210"/>
    <s v="Floyd Dale"/>
    <s v="Express Air"/>
    <x v="1"/>
    <x v="0"/>
    <x v="13"/>
    <s v="Small Box"/>
    <s v="3M Organizer Strips"/>
    <n v="0.37"/>
    <x v="2"/>
    <s v="New York"/>
    <x v="39"/>
    <n v="12180"/>
    <d v="2010-12-02T00:00:00"/>
    <d v="2010-12-02T00:00:00"/>
    <n v="-21.487749999999998"/>
    <n v="4"/>
    <n v="27.3"/>
    <n v="85966"/>
    <s v="lose"/>
  </r>
  <r>
    <n v="23098"/>
    <s v="Medium"/>
    <n v="0.02"/>
    <n v="20.28"/>
    <n v="6.68"/>
    <n v="210"/>
    <s v="Floyd Dale"/>
    <s v="Regular Air"/>
    <x v="1"/>
    <x v="2"/>
    <x v="11"/>
    <s v="Small Box"/>
    <s v="Seth Thomas 8 1/2&quot; Cubicle Clock"/>
    <n v="0.53"/>
    <x v="2"/>
    <s v="New York"/>
    <x v="39"/>
    <n v="12180"/>
    <d v="2010-12-02T00:00:00"/>
    <d v="2010-12-02T00:00:00"/>
    <n v="44.677499999999995"/>
    <n v="3"/>
    <n v="64.75"/>
    <n v="85966"/>
    <s v="profit"/>
  </r>
  <r>
    <n v="23099"/>
    <s v="Medium"/>
    <n v="0"/>
    <n v="11.55"/>
    <n v="2.36"/>
    <n v="210"/>
    <s v="Floyd Dale"/>
    <s v="Regular Air"/>
    <x v="1"/>
    <x v="0"/>
    <x v="1"/>
    <s v="Wrap Bag"/>
    <s v="Newell 309"/>
    <n v="0.55000000000000004"/>
    <x v="2"/>
    <s v="New York"/>
    <x v="39"/>
    <n v="12180"/>
    <d v="2010-12-02T00:00:00"/>
    <d v="2010-12-03T00:00:00"/>
    <n v="23.594999999999999"/>
    <n v="5"/>
    <n v="62.98"/>
    <n v="85966"/>
    <s v="profit"/>
  </r>
  <r>
    <n v="21367"/>
    <s v="Low"/>
    <n v="0.02"/>
    <n v="376.13"/>
    <n v="85.63"/>
    <n v="210"/>
    <s v="Floyd Dale"/>
    <s v="Delivery Truck"/>
    <x v="1"/>
    <x v="2"/>
    <x v="9"/>
    <s v="Jumbo Box"/>
    <s v="Bretford Rectangular Conference Table Tops"/>
    <n v="0.74"/>
    <x v="2"/>
    <s v="New York"/>
    <x v="39"/>
    <n v="12180"/>
    <d v="2011-07-16T00:00:00"/>
    <d v="2011-07-23T00:00:00"/>
    <n v="-592.5205000000002"/>
    <n v="6"/>
    <n v="2280.34"/>
    <n v="85968"/>
    <s v="lose"/>
  </r>
  <r>
    <n v="21790"/>
    <s v="Medium"/>
    <n v="0.09"/>
    <n v="10.94"/>
    <n v="1.39"/>
    <n v="210"/>
    <s v="Floyd Dale"/>
    <s v="Regular Air"/>
    <x v="1"/>
    <x v="0"/>
    <x v="10"/>
    <s v="Small Box"/>
    <s v="White Business Envelopes with Contemporary Seam, Recycled White Business Envelopes"/>
    <n v="0.35"/>
    <x v="2"/>
    <s v="New York"/>
    <x v="39"/>
    <n v="12180"/>
    <d v="2011-12-30T00:00:00"/>
    <d v="2011-12-30T00:00:00"/>
    <n v="8.5350000000000001"/>
    <n v="2"/>
    <n v="21.46"/>
    <n v="85971"/>
    <s v="profit"/>
  </r>
  <r>
    <n v="18025"/>
    <s v="Not Specified"/>
    <n v="0.09"/>
    <n v="4.9800000000000004"/>
    <n v="4.62"/>
    <n v="210"/>
    <s v="Floyd Dale"/>
    <s v="Regular Air"/>
    <x v="3"/>
    <x v="1"/>
    <x v="15"/>
    <s v="Small Pack"/>
    <s v="Imation 3.5&quot;, DISKETTE 44766 HGHLD3.52HD/FM, 10/Pack"/>
    <n v="0.64"/>
    <x v="2"/>
    <s v="New York"/>
    <x v="39"/>
    <n v="12180"/>
    <d v="2012-10-20T00:00:00"/>
    <d v="2012-10-22T00:00:00"/>
    <n v="-96.39"/>
    <n v="12"/>
    <n v="60.41"/>
    <n v="85973"/>
    <s v="lose"/>
  </r>
  <r>
    <n v="23605"/>
    <s v="Medium"/>
    <n v="0.01"/>
    <n v="10.06"/>
    <n v="2.06"/>
    <n v="211"/>
    <s v="Anna Wood"/>
    <s v="Regular Air"/>
    <x v="3"/>
    <x v="0"/>
    <x v="2"/>
    <s v="Wrap Bag"/>
    <s v="Riverleaf Stik-Withit® Designer Note Cubes®"/>
    <n v="0.39"/>
    <x v="2"/>
    <s v="New York"/>
    <x v="140"/>
    <n v="13501"/>
    <d v="2010-07-06T00:00:00"/>
    <d v="2010-07-08T00:00:00"/>
    <n v="7.59"/>
    <n v="2"/>
    <n v="21.2"/>
    <n v="85964"/>
    <s v="profit"/>
  </r>
  <r>
    <n v="23606"/>
    <s v="Medium"/>
    <n v="0"/>
    <n v="65.989999999999995"/>
    <n v="5.92"/>
    <n v="211"/>
    <s v="Anna Wood"/>
    <s v="Regular Air"/>
    <x v="3"/>
    <x v="1"/>
    <x v="4"/>
    <s v="Small Box"/>
    <s v="252"/>
    <n v="0.55000000000000004"/>
    <x v="2"/>
    <s v="New York"/>
    <x v="140"/>
    <n v="13501"/>
    <d v="2010-07-06T00:00:00"/>
    <d v="2010-07-08T00:00:00"/>
    <n v="-107.98699999999999"/>
    <n v="3"/>
    <n v="173.32"/>
    <n v="85964"/>
    <s v="lose"/>
  </r>
  <r>
    <n v="23100"/>
    <s v="Medium"/>
    <n v="0.05"/>
    <n v="2.08"/>
    <n v="2.56"/>
    <n v="211"/>
    <s v="Anna Wood"/>
    <s v="Regular Air"/>
    <x v="1"/>
    <x v="0"/>
    <x v="3"/>
    <s v="Small Pack"/>
    <s v="Kleencut® Forged Office Shears by Acme United Corporation"/>
    <n v="0.55000000000000004"/>
    <x v="2"/>
    <s v="New York"/>
    <x v="140"/>
    <n v="13501"/>
    <d v="2010-12-02T00:00:00"/>
    <d v="2010-12-03T00:00:00"/>
    <n v="-36.25"/>
    <n v="20"/>
    <n v="42.29"/>
    <n v="85966"/>
    <s v="lose"/>
  </r>
  <r>
    <n v="24204"/>
    <s v="Critical"/>
    <n v="0.09"/>
    <n v="200.99"/>
    <n v="4.2"/>
    <n v="211"/>
    <s v="Anna Wood"/>
    <s v="Regular Air"/>
    <x v="3"/>
    <x v="1"/>
    <x v="4"/>
    <s v="Small Box"/>
    <s v="2160i"/>
    <n v="0.59"/>
    <x v="2"/>
    <s v="New York"/>
    <x v="140"/>
    <n v="13501"/>
    <d v="2013-02-21T00:00:00"/>
    <d v="2013-02-22T00:00:00"/>
    <n v="-215.33599999999998"/>
    <n v="3"/>
    <n v="485.05"/>
    <n v="85974"/>
    <s v="lose"/>
  </r>
  <r>
    <n v="23607"/>
    <s v="Medium"/>
    <n v="0.04"/>
    <n v="155.99"/>
    <n v="8.99"/>
    <n v="211"/>
    <s v="Anna Wood"/>
    <s v="Regular Air"/>
    <x v="3"/>
    <x v="1"/>
    <x v="4"/>
    <s v="Small Box"/>
    <s v="CF 688"/>
    <n v="0.57999999999999996"/>
    <x v="2"/>
    <s v="New York"/>
    <x v="140"/>
    <n v="13501"/>
    <d v="2013-07-06T00:00:00"/>
    <d v="2013-07-07T00:00:00"/>
    <n v="1327.9670999999998"/>
    <n v="14"/>
    <n v="1924.59"/>
    <n v="85975"/>
    <s v="profit"/>
  </r>
  <r>
    <n v="24198"/>
    <s v="Critical"/>
    <n v="0"/>
    <n v="31.76"/>
    <n v="45.51"/>
    <n v="211"/>
    <s v="Anna Wood"/>
    <s v="Delivery Truck"/>
    <x v="0"/>
    <x v="2"/>
    <x v="9"/>
    <s v="Jumbo Box"/>
    <s v="Hon iLevel™ Computer Training Table"/>
    <n v="0.65"/>
    <x v="2"/>
    <s v="New York"/>
    <x v="140"/>
    <n v="13501"/>
    <d v="2013-07-18T00:00:00"/>
    <d v="2013-07-20T00:00:00"/>
    <n v="-1807.174512"/>
    <n v="15"/>
    <n v="497.42"/>
    <n v="85976"/>
    <s v="lose"/>
  </r>
  <r>
    <n v="23939"/>
    <s v="Medium"/>
    <n v="0.01"/>
    <n v="64.650000000000006"/>
    <n v="35"/>
    <n v="211"/>
    <s v="Anna Wood"/>
    <s v="Express Air"/>
    <x v="3"/>
    <x v="0"/>
    <x v="14"/>
    <s v="Large Box"/>
    <s v="Space Solutions Commercial Steel Shelving"/>
    <n v="0.8"/>
    <x v="2"/>
    <s v="New York"/>
    <x v="140"/>
    <n v="13501"/>
    <d v="2013-11-12T00:00:00"/>
    <d v="2013-11-14T00:00:00"/>
    <n v="151.48208000000005"/>
    <n v="9"/>
    <n v="603.03"/>
    <n v="85978"/>
    <s v="profit"/>
  </r>
  <r>
    <n v="24205"/>
    <s v="Critical"/>
    <n v="0.08"/>
    <n v="40.97"/>
    <n v="8.99"/>
    <n v="212"/>
    <s v="Milton Clarke"/>
    <s v="Regular Air"/>
    <x v="3"/>
    <x v="0"/>
    <x v="1"/>
    <s v="Small Pack"/>
    <s v="Sanford 52201 APSCO Electric Pencil Sharpener"/>
    <n v="0.59"/>
    <x v="2"/>
    <s v="New York"/>
    <x v="141"/>
    <n v="11580"/>
    <d v="2011-02-21T00:00:00"/>
    <d v="2011-02-22T00:00:00"/>
    <n v="176.13"/>
    <n v="11"/>
    <n v="429.3"/>
    <n v="85967"/>
    <s v="profit"/>
  </r>
  <r>
    <n v="25362"/>
    <s v="Not Specified"/>
    <n v="0.08"/>
    <n v="22.72"/>
    <n v="8.99"/>
    <n v="212"/>
    <s v="Milton Clarke"/>
    <s v="Regular Air"/>
    <x v="1"/>
    <x v="2"/>
    <x v="11"/>
    <s v="Small Pack"/>
    <s v="Executive Impressions 14&quot; Two-Color Numerals Wall Clock"/>
    <n v="0.44"/>
    <x v="2"/>
    <s v="New York"/>
    <x v="141"/>
    <n v="11580"/>
    <d v="2011-07-27T00:00:00"/>
    <d v="2011-07-29T00:00:00"/>
    <n v="173.94"/>
    <n v="14"/>
    <n v="304.08999999999997"/>
    <n v="85969"/>
    <s v="profit"/>
  </r>
  <r>
    <n v="24570"/>
    <s v="Not Specified"/>
    <n v="0.03"/>
    <n v="5.84"/>
    <n v="1.2"/>
    <n v="212"/>
    <s v="Milton Clarke"/>
    <s v="Regular Air"/>
    <x v="3"/>
    <x v="0"/>
    <x v="1"/>
    <s v="Wrap Bag"/>
    <s v="Newell 312"/>
    <n v="0.55000000000000004"/>
    <x v="2"/>
    <s v="New York"/>
    <x v="141"/>
    <n v="11580"/>
    <d v="2011-09-20T00:00:00"/>
    <d v="2011-09-22T00:00:00"/>
    <n v="10.96"/>
    <n v="6"/>
    <n v="36.92"/>
    <n v="85970"/>
    <s v="profit"/>
  </r>
  <r>
    <n v="24547"/>
    <s v="Not Specified"/>
    <n v="0.01"/>
    <n v="145.97999999999999"/>
    <n v="46.2"/>
    <n v="212"/>
    <s v="Milton Clarke"/>
    <s v="Delivery Truck"/>
    <x v="1"/>
    <x v="2"/>
    <x v="9"/>
    <s v="Jumbo Box"/>
    <s v="Bevis Rectangular Conference Tables"/>
    <n v="0.69"/>
    <x v="2"/>
    <s v="New York"/>
    <x v="141"/>
    <n v="11580"/>
    <d v="2012-02-12T00:00:00"/>
    <d v="2012-02-14T00:00:00"/>
    <n v="-352.78986600000002"/>
    <n v="10"/>
    <n v="1545.11"/>
    <n v="85972"/>
    <s v="lose"/>
  </r>
  <r>
    <n v="24571"/>
    <s v="Not Specified"/>
    <n v="0.04"/>
    <n v="16.91"/>
    <n v="6.25"/>
    <n v="212"/>
    <s v="Milton Clarke"/>
    <s v="Regular Air"/>
    <x v="3"/>
    <x v="0"/>
    <x v="14"/>
    <s v="Small Box"/>
    <s v="Tenex Personal Self-Stacking Standard File Box, Black/Gray"/>
    <n v="0.57999999999999996"/>
    <x v="2"/>
    <s v="New York"/>
    <x v="141"/>
    <n v="11580"/>
    <d v="2013-09-20T00:00:00"/>
    <d v="2013-09-21T00:00:00"/>
    <n v="-22.871199999999998"/>
    <n v="4"/>
    <n v="68.709999999999994"/>
    <n v="85977"/>
    <s v="lose"/>
  </r>
  <r>
    <n v="24504"/>
    <s v="High"/>
    <n v="0.04"/>
    <n v="63.98"/>
    <n v="11.55"/>
    <n v="214"/>
    <s v="Jose Gates Rodriguez"/>
    <s v="Regular Air"/>
    <x v="1"/>
    <x v="0"/>
    <x v="13"/>
    <s v="Small Box"/>
    <s v="GBC DocuBind P50 Personal Binding Machine"/>
    <n v="0.38"/>
    <x v="0"/>
    <s v="Missouri"/>
    <x v="142"/>
    <n v="63114"/>
    <d v="2011-07-21T00:00:00"/>
    <d v="2011-07-22T00:00:00"/>
    <n v="414.40710000000001"/>
    <n v="9"/>
    <n v="600.59"/>
    <n v="88050"/>
    <s v="profit"/>
  </r>
  <r>
    <n v="24505"/>
    <s v="High"/>
    <n v="0.1"/>
    <n v="22.01"/>
    <n v="5.53"/>
    <n v="214"/>
    <s v="Jose Gates Rodriguez"/>
    <s v="Regular Air"/>
    <x v="1"/>
    <x v="0"/>
    <x v="1"/>
    <s v="Small Pack"/>
    <s v="Boston 16801 Nautilus™ Battery Pencil Sharpener"/>
    <n v="0.59"/>
    <x v="0"/>
    <s v="Missouri"/>
    <x v="142"/>
    <n v="63114"/>
    <d v="2011-07-21T00:00:00"/>
    <d v="2011-07-22T00:00:00"/>
    <n v="-6.23"/>
    <n v="4"/>
    <n v="85.69"/>
    <n v="88050"/>
    <s v="lose"/>
  </r>
  <r>
    <n v="24506"/>
    <s v="High"/>
    <n v="0.01"/>
    <n v="120.33"/>
    <n v="19.989999999999998"/>
    <n v="214"/>
    <s v="Jose Gates Rodriguez"/>
    <s v="Regular Air"/>
    <x v="1"/>
    <x v="0"/>
    <x v="14"/>
    <s v="Small Box"/>
    <s v="Iceberg Mobile Mega Data/Printer Cart ®"/>
    <n v="0.59"/>
    <x v="0"/>
    <s v="Missouri"/>
    <x v="142"/>
    <n v="63114"/>
    <d v="2011-07-21T00:00:00"/>
    <d v="2011-07-21T00:00:00"/>
    <n v="1158.3236999999999"/>
    <n v="13"/>
    <n v="1678.73"/>
    <n v="88050"/>
    <s v="profit"/>
  </r>
  <r>
    <n v="25305"/>
    <s v="Not Specified"/>
    <n v="0.01"/>
    <n v="8.85"/>
    <n v="5.6"/>
    <n v="214"/>
    <s v="Jose Gates Rodriguez"/>
    <s v="Regular Air"/>
    <x v="3"/>
    <x v="0"/>
    <x v="13"/>
    <s v="Small Box"/>
    <s v="GBC Standard Plastic Binding Systems Combs"/>
    <n v="0.36"/>
    <x v="0"/>
    <s v="Missouri"/>
    <x v="142"/>
    <n v="63114"/>
    <d v="2012-11-27T00:00:00"/>
    <d v="2012-11-29T00:00:00"/>
    <n v="0.8855000000000004"/>
    <n v="12"/>
    <n v="117.3"/>
    <n v="88055"/>
    <s v="profit"/>
  </r>
  <r>
    <n v="25306"/>
    <s v="Not Specified"/>
    <n v="0.05"/>
    <n v="7.96"/>
    <n v="4.95"/>
    <n v="214"/>
    <s v="Jose Gates Rodriguez"/>
    <s v="Regular Air"/>
    <x v="3"/>
    <x v="2"/>
    <x v="11"/>
    <s v="Small Box"/>
    <s v="Staples Plastic Wall Frames"/>
    <n v="0.41"/>
    <x v="0"/>
    <s v="Missouri"/>
    <x v="142"/>
    <n v="63114"/>
    <d v="2012-11-27T00:00:00"/>
    <d v="2012-11-29T00:00:00"/>
    <n v="2.2780000000000022"/>
    <n v="1"/>
    <n v="12.74"/>
    <n v="88055"/>
    <s v="profit"/>
  </r>
  <r>
    <n v="18813"/>
    <s v="Not Specified"/>
    <n v="0.09"/>
    <n v="4.84"/>
    <n v="0.71"/>
    <n v="215"/>
    <s v="Vicki O'Donnell"/>
    <s v="Regular Air"/>
    <x v="3"/>
    <x v="0"/>
    <x v="1"/>
    <s v="Wrap Bag"/>
    <s v="*Staples* Highlighting Markers"/>
    <n v="0.52"/>
    <x v="1"/>
    <s v="Utah"/>
    <x v="132"/>
    <n v="84321"/>
    <d v="2013-02-19T00:00:00"/>
    <d v="2013-02-21T00:00:00"/>
    <n v="8.33"/>
    <n v="3"/>
    <n v="14.18"/>
    <n v="88056"/>
    <s v="profit"/>
  </r>
  <r>
    <n v="18466"/>
    <s v="Not Specified"/>
    <n v="0.05"/>
    <n v="20.99"/>
    <n v="3.3"/>
    <n v="215"/>
    <s v="Vicki O'Donnell"/>
    <s v="Regular Air"/>
    <x v="3"/>
    <x v="1"/>
    <x v="4"/>
    <s v="Small Pack"/>
    <s v="Accessory39"/>
    <n v="0.81"/>
    <x v="1"/>
    <s v="Utah"/>
    <x v="132"/>
    <n v="84321"/>
    <d v="2013-06-02T00:00:00"/>
    <d v="2013-06-04T00:00:00"/>
    <n v="-76.78"/>
    <n v="12"/>
    <n v="212.55"/>
    <n v="88057"/>
    <s v="lose"/>
  </r>
  <r>
    <n v="18854"/>
    <s v="Critical"/>
    <n v="7.0000000000000007E-2"/>
    <n v="22.23"/>
    <n v="5.08"/>
    <n v="215"/>
    <s v="Vicki O'Donnell"/>
    <s v="Regular Air"/>
    <x v="1"/>
    <x v="2"/>
    <x v="11"/>
    <s v="Small Pack"/>
    <s v="Executive Impressions 14&quot;"/>
    <n v="0.41"/>
    <x v="1"/>
    <s v="Utah"/>
    <x v="132"/>
    <n v="84321"/>
    <d v="2013-12-21T00:00:00"/>
    <d v="2013-12-22T00:00:00"/>
    <n v="21.981440000000003"/>
    <n v="4"/>
    <n v="89.73"/>
    <n v="88059"/>
    <s v="profit"/>
  </r>
  <r>
    <n v="19960"/>
    <s v="High"/>
    <n v="0.08"/>
    <n v="4.9800000000000004"/>
    <n v="0.49"/>
    <n v="216"/>
    <s v="Tonya B Horne"/>
    <s v="Express Air"/>
    <x v="3"/>
    <x v="0"/>
    <x v="0"/>
    <s v="Small Box"/>
    <s v="Avery White Multi-Purpose Labels"/>
    <n v="0.39"/>
    <x v="1"/>
    <s v="Utah"/>
    <x v="143"/>
    <n v="84044"/>
    <d v="2011-06-06T00:00:00"/>
    <d v="2011-06-06T00:00:00"/>
    <n v="40.654799999999994"/>
    <n v="11"/>
    <n v="58.92"/>
    <n v="88049"/>
    <s v="profit"/>
  </r>
  <r>
    <n v="19763"/>
    <s v="Low"/>
    <n v="0.08"/>
    <n v="55.98"/>
    <n v="4.8600000000000003"/>
    <n v="216"/>
    <s v="Tonya B Horne"/>
    <s v="Regular Air"/>
    <x v="1"/>
    <x v="0"/>
    <x v="2"/>
    <s v="Small Box"/>
    <s v="Xerox 1908"/>
    <n v="0.36"/>
    <x v="1"/>
    <s v="Utah"/>
    <x v="143"/>
    <n v="84044"/>
    <d v="2012-02-22T00:00:00"/>
    <d v="2012-02-28T00:00:00"/>
    <n v="-54.87"/>
    <n v="1"/>
    <n v="53.56"/>
    <n v="88052"/>
    <s v="lose"/>
  </r>
  <r>
    <n v="19764"/>
    <s v="Low"/>
    <n v="0.05"/>
    <n v="26.38"/>
    <n v="5.86"/>
    <n v="216"/>
    <s v="Tonya B Horne"/>
    <s v="Regular Air"/>
    <x v="1"/>
    <x v="0"/>
    <x v="2"/>
    <s v="Small Box"/>
    <s v="Xerox 1935"/>
    <n v="0.39"/>
    <x v="1"/>
    <s v="Utah"/>
    <x v="143"/>
    <n v="84044"/>
    <d v="2012-02-22T00:00:00"/>
    <d v="2012-02-26T00:00:00"/>
    <n v="130.6515"/>
    <n v="7"/>
    <n v="189.35"/>
    <n v="88052"/>
    <s v="profit"/>
  </r>
  <r>
    <n v="19765"/>
    <s v="Low"/>
    <n v="7.0000000000000007E-2"/>
    <n v="155.06"/>
    <n v="7.07"/>
    <n v="216"/>
    <s v="Tonya B Horne"/>
    <s v="Regular Air"/>
    <x v="1"/>
    <x v="0"/>
    <x v="14"/>
    <s v="Small Box"/>
    <s v="Dual Level, Single-Width Filing Carts"/>
    <n v="0.59"/>
    <x v="1"/>
    <s v="Utah"/>
    <x v="143"/>
    <n v="84044"/>
    <d v="2012-02-22T00:00:00"/>
    <d v="2012-02-26T00:00:00"/>
    <n v="738.30689999999993"/>
    <n v="7"/>
    <n v="1070.01"/>
    <n v="88052"/>
    <s v="profit"/>
  </r>
  <r>
    <n v="23143"/>
    <s v="Low"/>
    <n v="0"/>
    <n v="55.99"/>
    <n v="5"/>
    <n v="217"/>
    <s v="Billy Odom"/>
    <s v="Regular Air"/>
    <x v="1"/>
    <x v="1"/>
    <x v="4"/>
    <s v="Small Pack"/>
    <s v="Accessory6"/>
    <n v="0.8"/>
    <x v="1"/>
    <s v="Utah"/>
    <x v="144"/>
    <n v="84047"/>
    <d v="2011-09-13T00:00:00"/>
    <d v="2011-09-20T00:00:00"/>
    <n v="-129.13999999999999"/>
    <n v="9"/>
    <n v="443.08"/>
    <n v="88051"/>
    <s v="lose"/>
  </r>
  <r>
    <n v="23149"/>
    <s v="High"/>
    <n v="7.0000000000000007E-2"/>
    <n v="3.14"/>
    <n v="1.1399999999999999"/>
    <n v="217"/>
    <s v="Billy Odom"/>
    <s v="Express Air"/>
    <x v="1"/>
    <x v="0"/>
    <x v="2"/>
    <s v="Wrap Bag"/>
    <s v="Adams &quot;While You Were Out&quot; Message Pads"/>
    <n v="0.4"/>
    <x v="1"/>
    <s v="Utah"/>
    <x v="144"/>
    <n v="84047"/>
    <d v="2012-06-16T00:00:00"/>
    <d v="2012-06-17T00:00:00"/>
    <n v="30.024000000000001"/>
    <n v="18"/>
    <n v="56.23"/>
    <n v="88053"/>
    <s v="profit"/>
  </r>
  <r>
    <n v="23150"/>
    <s v="High"/>
    <n v="0.08"/>
    <n v="3.57"/>
    <n v="4.17"/>
    <n v="217"/>
    <s v="Billy Odom"/>
    <s v="Regular Air"/>
    <x v="1"/>
    <x v="0"/>
    <x v="1"/>
    <s v="Small Pack"/>
    <s v="Barrel Sharpener"/>
    <n v="0.59"/>
    <x v="1"/>
    <s v="Utah"/>
    <x v="144"/>
    <n v="84047"/>
    <d v="2012-06-16T00:00:00"/>
    <d v="2012-06-18T00:00:00"/>
    <n v="-44.856000000000002"/>
    <n v="8"/>
    <n v="29.61"/>
    <n v="88053"/>
    <s v="lose"/>
  </r>
  <r>
    <n v="21469"/>
    <s v="Critical"/>
    <n v="0.03"/>
    <n v="7.3"/>
    <n v="7.72"/>
    <n v="217"/>
    <s v="Billy Odom"/>
    <s v="Regular Air"/>
    <x v="3"/>
    <x v="0"/>
    <x v="13"/>
    <s v="Small Box"/>
    <s v="Angle-D Binders with Locking Rings, Label Holders"/>
    <n v="0.38"/>
    <x v="1"/>
    <s v="Utah"/>
    <x v="144"/>
    <n v="84047"/>
    <d v="2012-09-15T00:00:00"/>
    <d v="2012-09-17T00:00:00"/>
    <n v="-127.5235"/>
    <n v="17"/>
    <n v="130.26"/>
    <n v="88054"/>
    <s v="lose"/>
  </r>
  <r>
    <n v="21470"/>
    <s v="Critical"/>
    <n v="0"/>
    <n v="29.89"/>
    <n v="1.99"/>
    <n v="217"/>
    <s v="Billy Odom"/>
    <s v="Regular Air"/>
    <x v="3"/>
    <x v="1"/>
    <x v="15"/>
    <s v="Small Pack"/>
    <s v="Verbatim DVD-RAM, 5.2GB, Rewritable, Type 1, DS"/>
    <n v="0.5"/>
    <x v="1"/>
    <s v="Utah"/>
    <x v="144"/>
    <n v="84047"/>
    <d v="2012-09-15T00:00:00"/>
    <d v="2012-09-17T00:00:00"/>
    <n v="92.7"/>
    <n v="7"/>
    <n v="217.6"/>
    <n v="88054"/>
    <s v="profit"/>
  </r>
  <r>
    <n v="21999"/>
    <s v="Critical"/>
    <n v="7.0000000000000007E-2"/>
    <n v="2.78"/>
    <n v="1.49"/>
    <n v="217"/>
    <s v="Billy Odom"/>
    <s v="Regular Air"/>
    <x v="3"/>
    <x v="0"/>
    <x v="13"/>
    <s v="Small Box"/>
    <s v="Wilson Jones Suede Grain Vinyl Binders"/>
    <n v="0.36"/>
    <x v="1"/>
    <s v="Utah"/>
    <x v="144"/>
    <n v="84047"/>
    <d v="2013-08-28T00:00:00"/>
    <d v="2013-08-29T00:00:00"/>
    <n v="4.233136"/>
    <n v="12"/>
    <n v="34.25"/>
    <n v="88058"/>
    <s v="profit"/>
  </r>
  <r>
    <n v="26303"/>
    <s v="Medium"/>
    <n v="0.05"/>
    <n v="119.99"/>
    <n v="56.14"/>
    <n v="218"/>
    <s v="Frances Saunders"/>
    <s v="Delivery Truck"/>
    <x v="3"/>
    <x v="1"/>
    <x v="5"/>
    <s v="Jumbo Box"/>
    <s v="Hewlett-Packard 2600DN Business Color Inkjet Printer"/>
    <n v="0.39"/>
    <x v="1"/>
    <s v="Utah"/>
    <x v="145"/>
    <n v="84107"/>
    <d v="2010-12-09T00:00:00"/>
    <d v="2010-12-11T00:00:00"/>
    <n v="-102.5121"/>
    <n v="6"/>
    <n v="730.37"/>
    <n v="88048"/>
    <s v="lose"/>
  </r>
  <r>
    <n v="18249"/>
    <s v="High"/>
    <n v="0.06"/>
    <n v="2.84"/>
    <n v="0.93"/>
    <n v="220"/>
    <s v="Jacob Kirby"/>
    <s v="Regular Air"/>
    <x v="1"/>
    <x v="0"/>
    <x v="1"/>
    <s v="Wrap Bag"/>
    <s v="SANFORD Liquid Accent™ Tank-Style Highlighters"/>
    <n v="0.54"/>
    <x v="0"/>
    <s v="Illinois"/>
    <x v="112"/>
    <n v="60452"/>
    <d v="2012-05-06T00:00:00"/>
    <d v="2012-05-07T00:00:00"/>
    <n v="4.9000000000000004"/>
    <n v="9"/>
    <n v="26.31"/>
    <n v="87230"/>
    <s v="profit"/>
  </r>
  <r>
    <n v="18669"/>
    <s v="High"/>
    <n v="0.04"/>
    <n v="125.99"/>
    <n v="7.69"/>
    <n v="220"/>
    <s v="Jacob Kirby"/>
    <s v="Regular Air"/>
    <x v="1"/>
    <x v="1"/>
    <x v="4"/>
    <s v="Small Box"/>
    <s v="Timeport L7089"/>
    <n v="0.57999999999999996"/>
    <x v="0"/>
    <s v="Illinois"/>
    <x v="112"/>
    <n v="60452"/>
    <d v="2012-08-31T00:00:00"/>
    <d v="2012-09-01T00:00:00"/>
    <n v="-54.208440000000039"/>
    <n v="5"/>
    <n v="550.02"/>
    <n v="87232"/>
    <s v="lose"/>
  </r>
  <r>
    <n v="21644"/>
    <s v="Not Specified"/>
    <n v="7.0000000000000007E-2"/>
    <n v="8.33"/>
    <n v="1.99"/>
    <n v="221"/>
    <s v="Colleen Wilcox"/>
    <s v="Regular Air"/>
    <x v="1"/>
    <x v="1"/>
    <x v="15"/>
    <s v="Small Pack"/>
    <s v="80 Minute Slim Jewel Case CD-R , 10/Pack - Staples"/>
    <n v="0.52"/>
    <x v="0"/>
    <s v="Illinois"/>
    <x v="146"/>
    <n v="60453"/>
    <d v="2011-06-27T00:00:00"/>
    <d v="2011-06-28T00:00:00"/>
    <n v="26.952000000000002"/>
    <n v="12"/>
    <n v="97.45"/>
    <n v="87229"/>
    <s v="profit"/>
  </r>
  <r>
    <n v="18734"/>
    <s v="Not Specified"/>
    <n v="0.1"/>
    <n v="8.69"/>
    <n v="2.99"/>
    <n v="221"/>
    <s v="Colleen Wilcox"/>
    <s v="Regular Air"/>
    <x v="1"/>
    <x v="0"/>
    <x v="13"/>
    <s v="Small Box"/>
    <s v="Cardinal Slant-D® Ring Binder, Heavy Gauge Vinyl"/>
    <n v="0.39"/>
    <x v="0"/>
    <s v="Illinois"/>
    <x v="146"/>
    <n v="60453"/>
    <d v="2012-07-08T00:00:00"/>
    <d v="2012-07-10T00:00:00"/>
    <n v="-3.0474999999999999"/>
    <n v="2"/>
    <n v="16.97"/>
    <n v="87231"/>
    <s v="lose"/>
  </r>
  <r>
    <n v="18670"/>
    <s v="High"/>
    <n v="0.03"/>
    <n v="3.75"/>
    <n v="0.5"/>
    <n v="221"/>
    <s v="Colleen Wilcox"/>
    <s v="Regular Air"/>
    <x v="1"/>
    <x v="0"/>
    <x v="0"/>
    <s v="Small Box"/>
    <s v="Avery 510"/>
    <n v="0.37"/>
    <x v="0"/>
    <s v="Illinois"/>
    <x v="146"/>
    <n v="60453"/>
    <d v="2012-08-31T00:00:00"/>
    <d v="2012-09-02T00:00:00"/>
    <n v="64.8048"/>
    <n v="25"/>
    <n v="93.92"/>
    <n v="87232"/>
    <s v="profit"/>
  </r>
  <r>
    <n v="18671"/>
    <s v="High"/>
    <n v="7.0000000000000007E-2"/>
    <n v="12.28"/>
    <n v="6.47"/>
    <n v="221"/>
    <s v="Colleen Wilcox"/>
    <s v="Express Air"/>
    <x v="1"/>
    <x v="0"/>
    <x v="2"/>
    <s v="Small Box"/>
    <s v="Xerox 1881"/>
    <n v="0.38"/>
    <x v="0"/>
    <s v="Illinois"/>
    <x v="146"/>
    <n v="60453"/>
    <d v="2012-08-31T00:00:00"/>
    <d v="2012-09-02T00:00:00"/>
    <n v="-4.3576000000000006"/>
    <n v="1"/>
    <n v="16.53"/>
    <n v="87232"/>
    <s v="lose"/>
  </r>
  <r>
    <n v="18672"/>
    <s v="High"/>
    <n v="0.01"/>
    <n v="155.99"/>
    <n v="8.99"/>
    <n v="221"/>
    <s v="Colleen Wilcox"/>
    <s v="Regular Air"/>
    <x v="1"/>
    <x v="1"/>
    <x v="4"/>
    <s v="Small Box"/>
    <s v="LX 788"/>
    <n v="0.57999999999999996"/>
    <x v="0"/>
    <s v="Illinois"/>
    <x v="146"/>
    <n v="60453"/>
    <d v="2012-08-31T00:00:00"/>
    <d v="2012-09-01T00:00:00"/>
    <n v="1467.2849999999999"/>
    <n v="15"/>
    <n v="2126.5"/>
    <n v="87232"/>
    <s v="profit"/>
  </r>
  <r>
    <n v="21643"/>
    <s v="Not Specified"/>
    <n v="0"/>
    <n v="33.94"/>
    <n v="19.190000000000001"/>
    <n v="221"/>
    <s v="Colleen Wilcox"/>
    <s v="Delivery Truck"/>
    <x v="1"/>
    <x v="2"/>
    <x v="6"/>
    <s v="Jumbo Drum"/>
    <s v="Metal Folding Chairs, Beige, 4/Carton"/>
    <n v="0.57999999999999996"/>
    <x v="0"/>
    <s v="Illinois"/>
    <x v="146"/>
    <n v="60453"/>
    <d v="2013-06-27T00:00:00"/>
    <d v="2013-06-29T00:00:00"/>
    <n v="-101.91200000000001"/>
    <n v="8"/>
    <n v="289.36"/>
    <n v="87233"/>
    <s v="lose"/>
  </r>
  <r>
    <n v="18607"/>
    <s v="Critical"/>
    <n v="0.01"/>
    <n v="130.97999999999999"/>
    <n v="54.74"/>
    <n v="223"/>
    <s v="Joe Nicholson"/>
    <s v="Delivery Truck"/>
    <x v="2"/>
    <x v="2"/>
    <x v="8"/>
    <s v="Jumbo Box"/>
    <s v="O'Sullivan Elevations Bookcase, Cherry Finish"/>
    <n v="0.69"/>
    <x v="1"/>
    <s v="California"/>
    <x v="139"/>
    <n v="90660"/>
    <d v="2012-01-11T00:00:00"/>
    <d v="2012-01-13T00:00:00"/>
    <n v="-1021.9459999999999"/>
    <n v="13"/>
    <n v="1734.25"/>
    <n v="88530"/>
    <s v="lose"/>
  </r>
  <r>
    <n v="18608"/>
    <s v="Critical"/>
    <n v="0.02"/>
    <n v="30.97"/>
    <n v="4"/>
    <n v="223"/>
    <s v="Joe Nicholson"/>
    <s v="Regular Air"/>
    <x v="2"/>
    <x v="1"/>
    <x v="15"/>
    <s v="Small Box"/>
    <s v="Microsoft Multimedia Keyboard"/>
    <n v="0.74"/>
    <x v="1"/>
    <s v="California"/>
    <x v="139"/>
    <n v="90660"/>
    <d v="2012-01-11T00:00:00"/>
    <d v="2012-01-11T00:00:00"/>
    <n v="-19.902000000000001"/>
    <n v="6"/>
    <n v="197.72"/>
    <n v="88530"/>
    <s v="lose"/>
  </r>
  <r>
    <n v="23119"/>
    <s v="Critical"/>
    <n v="0.05"/>
    <n v="7.98"/>
    <n v="6.5"/>
    <n v="224"/>
    <s v="Evan Currie"/>
    <s v="Regular Air"/>
    <x v="2"/>
    <x v="0"/>
    <x v="14"/>
    <s v="Medium Box"/>
    <s v="Iris Project Case"/>
    <n v="0.59"/>
    <x v="2"/>
    <s v="Massachusetts"/>
    <x v="58"/>
    <n v="2021"/>
    <d v="2012-02-18T00:00:00"/>
    <d v="2012-02-21T00:00:00"/>
    <n v="-36.06"/>
    <n v="2"/>
    <n v="17.39"/>
    <n v="88532"/>
    <s v="lose"/>
  </r>
  <r>
    <n v="21846"/>
    <s v="High"/>
    <n v="0.08"/>
    <n v="105.98"/>
    <n v="13.99"/>
    <n v="225"/>
    <s v="Hazel Britt"/>
    <s v="Regular Air"/>
    <x v="2"/>
    <x v="2"/>
    <x v="11"/>
    <s v="Medium Box"/>
    <s v="Tenex 46&quot; x 60&quot; Computer Anti-Static Chairmat, Rectangular Shaped"/>
    <n v="0.65"/>
    <x v="2"/>
    <s v="Massachusetts"/>
    <x v="147"/>
    <n v="2766"/>
    <d v="2012-01-31T00:00:00"/>
    <d v="2012-02-01T00:00:00"/>
    <n v="72.512100000000004"/>
    <n v="1"/>
    <n v="105.09"/>
    <n v="88531"/>
    <s v="profit"/>
  </r>
  <r>
    <n v="24713"/>
    <s v="Medium"/>
    <n v="0.06"/>
    <n v="4.28"/>
    <n v="5.74"/>
    <n v="226"/>
    <s v="Heather Fleming"/>
    <s v="Express Air"/>
    <x v="2"/>
    <x v="0"/>
    <x v="2"/>
    <s v="Small Box"/>
    <s v="Xerox 1953"/>
    <n v="0.4"/>
    <x v="2"/>
    <s v="New Hampshire"/>
    <x v="129"/>
    <n v="3038"/>
    <d v="2013-05-12T00:00:00"/>
    <d v="2013-05-12T00:00:00"/>
    <n v="-150.93"/>
    <n v="16"/>
    <n v="73.67"/>
    <n v="88533"/>
    <s v="lose"/>
  </r>
  <r>
    <n v="21845"/>
    <s v="High"/>
    <n v="0.1"/>
    <n v="7.08"/>
    <n v="2.35"/>
    <n v="227"/>
    <s v="Stacey Glenn"/>
    <s v="Regular Air"/>
    <x v="2"/>
    <x v="0"/>
    <x v="1"/>
    <s v="Wrap Bag"/>
    <s v="SANFORD Major Accent™ Highlighters"/>
    <n v="0.47"/>
    <x v="2"/>
    <s v="New Jersey"/>
    <x v="148"/>
    <n v="7101"/>
    <d v="2012-01-31T00:00:00"/>
    <d v="2012-02-01T00:00:00"/>
    <n v="0.26600000000000001"/>
    <n v="3"/>
    <n v="20.66"/>
    <n v="88531"/>
    <s v="profit"/>
  </r>
  <r>
    <n v="21203"/>
    <s v="Medium"/>
    <n v="0.03"/>
    <n v="60.89"/>
    <n v="32.409999999999997"/>
    <n v="228"/>
    <s v="Colleen Andrews"/>
    <s v="Delivery Truck"/>
    <x v="2"/>
    <x v="2"/>
    <x v="6"/>
    <s v="Jumbo Drum"/>
    <s v="Global Push Button Manager's Chair, Indigo"/>
    <n v="0.56000000000000005"/>
    <x v="3"/>
    <s v="North Carolina"/>
    <x v="149"/>
    <n v="28227"/>
    <d v="2010-04-02T00:00:00"/>
    <d v="2010-04-03T00:00:00"/>
    <n v="36.353999999999999"/>
    <n v="7"/>
    <n v="450.49"/>
    <n v="88527"/>
    <s v="profit"/>
  </r>
  <r>
    <n v="21302"/>
    <s v="Medium"/>
    <n v="0.03"/>
    <n v="6.48"/>
    <n v="5.74"/>
    <n v="228"/>
    <s v="Colleen Andrews"/>
    <s v="Regular Air"/>
    <x v="2"/>
    <x v="0"/>
    <x v="2"/>
    <s v="Small Box"/>
    <s v="Xerox 1994"/>
    <n v="0.37"/>
    <x v="3"/>
    <s v="North Carolina"/>
    <x v="149"/>
    <n v="28227"/>
    <d v="2011-01-14T00:00:00"/>
    <d v="2011-01-17T00:00:00"/>
    <n v="-22.553999999999998"/>
    <n v="8"/>
    <n v="52.73"/>
    <n v="88528"/>
    <s v="lose"/>
  </r>
  <r>
    <n v="20477"/>
    <s v="Low"/>
    <n v="0.03"/>
    <n v="65.989999999999995"/>
    <n v="8.99"/>
    <n v="228"/>
    <s v="Colleen Andrews"/>
    <s v="Regular Air"/>
    <x v="2"/>
    <x v="1"/>
    <x v="4"/>
    <s v="Small Box"/>
    <s v="5180"/>
    <n v="0.56000000000000005"/>
    <x v="3"/>
    <s v="North Carolina"/>
    <x v="149"/>
    <n v="28227"/>
    <d v="2011-09-22T00:00:00"/>
    <d v="2011-09-24T00:00:00"/>
    <n v="153.69600000000003"/>
    <n v="21"/>
    <n v="1214.6300000000001"/>
    <n v="88529"/>
    <s v="profit"/>
  </r>
  <r>
    <n v="21512"/>
    <s v="Critical"/>
    <n v="0.02"/>
    <n v="81.94"/>
    <n v="55.81"/>
    <n v="230"/>
    <s v="Jack Horne"/>
    <s v="Delivery Truck"/>
    <x v="1"/>
    <x v="2"/>
    <x v="8"/>
    <s v="Jumbo Box"/>
    <s v="O'Sullivan 5-Shelf Heavy-Duty Bookcases"/>
    <n v="0.6"/>
    <x v="1"/>
    <s v="Utah"/>
    <x v="145"/>
    <n v="84107"/>
    <d v="2012-01-05T00:00:00"/>
    <d v="2012-01-06T00:00:00"/>
    <n v="-262.08640000000003"/>
    <n v="1"/>
    <n v="95.48"/>
    <n v="91309"/>
    <s v="lose"/>
  </r>
  <r>
    <n v="21513"/>
    <s v="Critical"/>
    <n v="0"/>
    <n v="37.94"/>
    <n v="5.08"/>
    <n v="230"/>
    <s v="Jack Horne"/>
    <s v="Express Air"/>
    <x v="1"/>
    <x v="0"/>
    <x v="2"/>
    <s v="Wrap Bag"/>
    <s v="Snap-A-Way® Black Print Carbonless Ruled Speed Letter, Triplicate"/>
    <n v="0.38"/>
    <x v="1"/>
    <s v="Utah"/>
    <x v="145"/>
    <n v="84107"/>
    <d v="2012-01-05T00:00:00"/>
    <d v="2012-01-07T00:00:00"/>
    <n v="108.84059999999999"/>
    <n v="4"/>
    <n v="157.74"/>
    <n v="91309"/>
    <s v="profit"/>
  </r>
  <r>
    <n v="21371"/>
    <s v="High"/>
    <n v="0"/>
    <n v="14.48"/>
    <n v="1.99"/>
    <n v="232"/>
    <s v="Sandy Holmes"/>
    <s v="Regular Air"/>
    <x v="2"/>
    <x v="1"/>
    <x v="15"/>
    <s v="Small Pack"/>
    <s v="TDK 4.7GB DVD+RW"/>
    <n v="0.49"/>
    <x v="0"/>
    <s v="Illinois"/>
    <x v="150"/>
    <n v="60302"/>
    <d v="2011-08-04T00:00:00"/>
    <d v="2011-08-04T00:00:00"/>
    <n v="-18.376800000000003"/>
    <n v="1"/>
    <n v="17.190000000000001"/>
    <n v="90240"/>
    <s v="lose"/>
  </r>
  <r>
    <n v="21372"/>
    <s v="High"/>
    <n v="0.04"/>
    <n v="99.99"/>
    <n v="19.989999999999998"/>
    <n v="232"/>
    <s v="Sandy Holmes"/>
    <s v="Regular Air"/>
    <x v="2"/>
    <x v="1"/>
    <x v="15"/>
    <s v="Small Box"/>
    <s v="U.S. Robotics 56K Internet Call Modem"/>
    <n v="0.5"/>
    <x v="0"/>
    <s v="Illinois"/>
    <x v="150"/>
    <n v="60302"/>
    <d v="2011-08-04T00:00:00"/>
    <d v="2011-08-06T00:00:00"/>
    <n v="591.89639999999997"/>
    <n v="12"/>
    <n v="1195.32"/>
    <n v="90240"/>
    <s v="profit"/>
  </r>
  <r>
    <n v="21373"/>
    <s v="High"/>
    <n v="0.01"/>
    <n v="4.9800000000000004"/>
    <n v="4.8600000000000003"/>
    <n v="232"/>
    <s v="Sandy Holmes"/>
    <s v="Regular Air"/>
    <x v="2"/>
    <x v="0"/>
    <x v="2"/>
    <s v="Small Box"/>
    <s v="Xerox 190"/>
    <n v="0.38"/>
    <x v="0"/>
    <s v="Illinois"/>
    <x v="150"/>
    <n v="60302"/>
    <d v="2011-08-04T00:00:00"/>
    <d v="2011-08-06T00:00:00"/>
    <n v="-4.2380000000000004"/>
    <n v="1"/>
    <n v="7.66"/>
    <n v="90240"/>
    <s v="lose"/>
  </r>
  <r>
    <n v="19496"/>
    <s v="Not Specified"/>
    <n v="0.05"/>
    <n v="19.98"/>
    <n v="5.77"/>
    <n v="232"/>
    <s v="Sandy Holmes"/>
    <s v="Regular Air"/>
    <x v="2"/>
    <x v="0"/>
    <x v="2"/>
    <s v="Small Box"/>
    <s v="Xerox Blank Computer Paper"/>
    <n v="0.38"/>
    <x v="0"/>
    <s v="Illinois"/>
    <x v="150"/>
    <n v="60302"/>
    <d v="2012-08-19T00:00:00"/>
    <d v="2012-08-21T00:00:00"/>
    <n v="138.1728"/>
    <n v="10"/>
    <n v="200.29"/>
    <n v="90241"/>
    <s v="profit"/>
  </r>
  <r>
    <n v="25500"/>
    <s v="Medium"/>
    <n v="7.0000000000000007E-2"/>
    <n v="5.81"/>
    <n v="8.49"/>
    <n v="233"/>
    <s v="Michele Bullard"/>
    <s v="Regular Air"/>
    <x v="2"/>
    <x v="0"/>
    <x v="13"/>
    <s v="Small Box"/>
    <s v="Fellowes Black Plastic Comb Bindings"/>
    <n v="0.39"/>
    <x v="0"/>
    <s v="Illinois"/>
    <x v="151"/>
    <n v="60462"/>
    <d v="2010-02-20T00:00:00"/>
    <d v="2010-02-22T00:00:00"/>
    <n v="-243.23649999999998"/>
    <n v="10"/>
    <n v="58.8"/>
    <n v="90237"/>
    <s v="lose"/>
  </r>
  <r>
    <n v="25501"/>
    <s v="Medium"/>
    <n v="0.04"/>
    <n v="9.65"/>
    <n v="6.22"/>
    <n v="233"/>
    <s v="Michele Bullard"/>
    <s v="Regular Air"/>
    <x v="2"/>
    <x v="2"/>
    <x v="11"/>
    <s v="Small Box"/>
    <s v="Eldon Expressions™ Desk Accessory, Wood Pencil Holder, Oak"/>
    <n v="0.55000000000000004"/>
    <x v="0"/>
    <s v="Illinois"/>
    <x v="151"/>
    <n v="60462"/>
    <d v="2010-02-20T00:00:00"/>
    <d v="2010-02-21T00:00:00"/>
    <n v="-53.62"/>
    <n v="12"/>
    <n v="120.47"/>
    <n v="90237"/>
    <s v="lose"/>
  </r>
  <r>
    <n v="23058"/>
    <s v="Critical"/>
    <n v="0.06"/>
    <n v="279.81"/>
    <n v="23.19"/>
    <n v="234"/>
    <s v="Don Cameron"/>
    <s v="Delivery Truck"/>
    <x v="2"/>
    <x v="0"/>
    <x v="7"/>
    <s v="Jumbo Drum"/>
    <s v="Sanyo 2.5 Cubic Foot Mid-Size Office Refrigerators"/>
    <n v="0.59"/>
    <x v="0"/>
    <s v="Iowa"/>
    <x v="152"/>
    <n v="50208"/>
    <d v="2010-02-05T00:00:00"/>
    <d v="2010-02-06T00:00:00"/>
    <n v="1103.9723999999999"/>
    <n v="6"/>
    <n v="1599.96"/>
    <n v="90236"/>
    <s v="profit"/>
  </r>
  <r>
    <n v="25121"/>
    <s v="High"/>
    <n v="0.03"/>
    <n v="28.53"/>
    <n v="1.49"/>
    <n v="234"/>
    <s v="Don Cameron"/>
    <s v="Regular Air"/>
    <x v="2"/>
    <x v="0"/>
    <x v="13"/>
    <s v="Small Box"/>
    <s v="Lock-Up Easel 'Spel-Binder'"/>
    <n v="0.38"/>
    <x v="0"/>
    <s v="Iowa"/>
    <x v="152"/>
    <n v="50208"/>
    <d v="2010-03-27T00:00:00"/>
    <d v="2010-03-29T00:00:00"/>
    <n v="136.33709999999999"/>
    <n v="7"/>
    <n v="197.59"/>
    <n v="90238"/>
    <s v="profit"/>
  </r>
  <r>
    <n v="25122"/>
    <s v="High"/>
    <n v="0.01"/>
    <n v="15.28"/>
    <n v="1.99"/>
    <n v="234"/>
    <s v="Don Cameron"/>
    <s v="Regular Air"/>
    <x v="2"/>
    <x v="1"/>
    <x v="15"/>
    <s v="Small Pack"/>
    <s v="Memorex 4.7GB DVD+R, 3/Pack"/>
    <n v="0.42"/>
    <x v="0"/>
    <s v="Iowa"/>
    <x v="152"/>
    <n v="50208"/>
    <d v="2010-03-27T00:00:00"/>
    <d v="2010-03-29T00:00:00"/>
    <n v="-12.46"/>
    <n v="2"/>
    <n v="33.04"/>
    <n v="90238"/>
    <s v="lose"/>
  </r>
  <r>
    <n v="22044"/>
    <s v="Low"/>
    <n v="0.06"/>
    <n v="3.34"/>
    <n v="7.49"/>
    <n v="234"/>
    <s v="Don Cameron"/>
    <s v="Express Air"/>
    <x v="2"/>
    <x v="0"/>
    <x v="1"/>
    <s v="Wrap Bag"/>
    <s v="Eldon Spacemaker® Box, Quick-Snap Lid, Clear"/>
    <n v="0.54"/>
    <x v="0"/>
    <s v="Iowa"/>
    <x v="152"/>
    <n v="50208"/>
    <d v="2010-04-28T00:00:00"/>
    <d v="2010-04-30T00:00:00"/>
    <n v="-175.86"/>
    <n v="8"/>
    <n v="27.45"/>
    <n v="90239"/>
    <s v="lose"/>
  </r>
  <r>
    <n v="25120"/>
    <s v="High"/>
    <n v="7.0000000000000007E-2"/>
    <n v="11.97"/>
    <n v="4.9800000000000004"/>
    <n v="234"/>
    <s v="Don Cameron"/>
    <s v="Regular Air"/>
    <x v="2"/>
    <x v="0"/>
    <x v="7"/>
    <s v="Small Box"/>
    <s v="Staples 6 Outlet Surge"/>
    <n v="0.57999999999999996"/>
    <x v="0"/>
    <s v="Iowa"/>
    <x v="152"/>
    <n v="50208"/>
    <d v="2013-03-27T00:00:00"/>
    <d v="2013-03-29T00:00:00"/>
    <n v="-35.94"/>
    <n v="6"/>
    <n v="68.66"/>
    <n v="90242"/>
    <s v="lose"/>
  </r>
  <r>
    <n v="22111"/>
    <s v="Low"/>
    <n v="0.01"/>
    <n v="6.48"/>
    <n v="5.19"/>
    <n v="234"/>
    <s v="Don Cameron"/>
    <s v="Regular Air"/>
    <x v="2"/>
    <x v="0"/>
    <x v="2"/>
    <s v="Small Box"/>
    <s v="Xerox 1995"/>
    <n v="0.37"/>
    <x v="0"/>
    <s v="Iowa"/>
    <x v="152"/>
    <n v="50208"/>
    <d v="2013-08-06T00:00:00"/>
    <d v="2013-08-10T00:00:00"/>
    <n v="-6.5465600000000013"/>
    <n v="5"/>
    <n v="36.56"/>
    <n v="90243"/>
    <s v="lose"/>
  </r>
  <r>
    <n v="18885"/>
    <s v="Not Specified"/>
    <n v="0"/>
    <n v="442.14"/>
    <n v="14.7"/>
    <n v="236"/>
    <s v="Shawn McIntyre"/>
    <s v="Delivery Truck"/>
    <x v="0"/>
    <x v="1"/>
    <x v="5"/>
    <s v="Jumbo Drum"/>
    <s v="Okidata ML390 Turbo Dot Matrix Printers"/>
    <n v="0.56000000000000005"/>
    <x v="1"/>
    <s v="Colorado"/>
    <x v="153"/>
    <n v="80027"/>
    <d v="2010-02-22T00:00:00"/>
    <d v="2010-02-22T00:00:00"/>
    <n v="3294.8258999999994"/>
    <n v="10"/>
    <n v="4775.1099999999997"/>
    <n v="86621"/>
    <s v="profit"/>
  </r>
  <r>
    <n v="21913"/>
    <s v="High"/>
    <n v="0.02"/>
    <n v="65.989999999999995"/>
    <n v="8.99"/>
    <n v="236"/>
    <s v="Shawn McIntyre"/>
    <s v="Regular Air"/>
    <x v="3"/>
    <x v="1"/>
    <x v="4"/>
    <s v="Small Box"/>
    <s v="Talkabout T8367"/>
    <n v="0.56000000000000005"/>
    <x v="1"/>
    <s v="Colorado"/>
    <x v="153"/>
    <n v="80027"/>
    <d v="2012-09-03T00:00:00"/>
    <d v="2012-09-04T00:00:00"/>
    <n v="-171.20399999999998"/>
    <n v="4"/>
    <n v="230.29"/>
    <n v="86624"/>
    <s v="lose"/>
  </r>
  <r>
    <n v="23264"/>
    <s v="High"/>
    <n v="0.05"/>
    <n v="60.22"/>
    <n v="3.5"/>
    <n v="236"/>
    <s v="Shawn McIntyre"/>
    <s v="Regular Air"/>
    <x v="0"/>
    <x v="0"/>
    <x v="7"/>
    <s v="Small Box"/>
    <s v="Fellowes Smart Surge Ten-Outlet Protector, Platinum"/>
    <n v="0.56999999999999995"/>
    <x v="1"/>
    <s v="Colorado"/>
    <x v="153"/>
    <n v="80027"/>
    <d v="2013-02-18T00:00:00"/>
    <d v="2013-02-19T00:00:00"/>
    <n v="365.92770000000002"/>
    <n v="9"/>
    <n v="530.33000000000004"/>
    <n v="86625"/>
    <s v="profit"/>
  </r>
  <r>
    <n v="18679"/>
    <s v="Not Specified"/>
    <n v="0.09"/>
    <n v="8.75"/>
    <n v="8.5399999999999991"/>
    <n v="236"/>
    <s v="Shawn McIntyre"/>
    <s v="Regular Air"/>
    <x v="3"/>
    <x v="2"/>
    <x v="11"/>
    <s v="Small Pack"/>
    <s v="Eldon® 400 Class™ Desk Accessories, Black Carbon"/>
    <n v="0.43"/>
    <x v="1"/>
    <s v="Colorado"/>
    <x v="153"/>
    <n v="80027"/>
    <d v="2013-07-06T00:00:00"/>
    <d v="2013-07-07T00:00:00"/>
    <n v="-120.04656"/>
    <n v="14"/>
    <n v="120.04"/>
    <n v="86627"/>
    <s v="lose"/>
  </r>
  <r>
    <n v="23222"/>
    <s v="Low"/>
    <n v="0.05"/>
    <n v="6.48"/>
    <n v="7.37"/>
    <n v="236"/>
    <s v="Shawn McIntyre"/>
    <s v="Regular Air"/>
    <x v="3"/>
    <x v="0"/>
    <x v="2"/>
    <s v="Small Box"/>
    <s v="Xerox 210"/>
    <n v="0.37"/>
    <x v="1"/>
    <s v="Colorado"/>
    <x v="153"/>
    <n v="80027"/>
    <d v="2013-09-22T00:00:00"/>
    <d v="2013-09-27T00:00:00"/>
    <n v="-78.301199999999994"/>
    <n v="13"/>
    <n v="89.46"/>
    <n v="86628"/>
    <s v="lose"/>
  </r>
  <r>
    <n v="18143"/>
    <s v="Low"/>
    <n v="0.06"/>
    <n v="59.98"/>
    <n v="3.99"/>
    <n v="237"/>
    <s v="Amanda Helms"/>
    <s v="Express Air"/>
    <x v="3"/>
    <x v="0"/>
    <x v="7"/>
    <s v="Small Box"/>
    <s v="Belkin 8 Outlet SurgeMaster II Gold Surge Protector"/>
    <n v="0.56999999999999995"/>
    <x v="0"/>
    <s v="Kansas"/>
    <x v="133"/>
    <n v="66212"/>
    <d v="2012-03-01T00:00:00"/>
    <d v="2012-03-06T00:00:00"/>
    <n v="241.04459999999997"/>
    <n v="6"/>
    <n v="349.34"/>
    <n v="86622"/>
    <s v="profit"/>
  </r>
  <r>
    <n v="18144"/>
    <s v="Low"/>
    <n v="0.02"/>
    <n v="14.58"/>
    <n v="7.4"/>
    <n v="237"/>
    <s v="Amanda Helms"/>
    <s v="Express Air"/>
    <x v="3"/>
    <x v="2"/>
    <x v="11"/>
    <s v="Small Box"/>
    <s v="DAX Clear Channel Poster Frame"/>
    <n v="0.48"/>
    <x v="0"/>
    <s v="Kansas"/>
    <x v="133"/>
    <n v="66212"/>
    <d v="2012-03-01T00:00:00"/>
    <d v="2012-03-03T00:00:00"/>
    <n v="45"/>
    <n v="7"/>
    <n v="105.05"/>
    <n v="86622"/>
    <s v="profit"/>
  </r>
  <r>
    <n v="25921"/>
    <s v="High"/>
    <n v="0"/>
    <n v="11.48"/>
    <n v="5.43"/>
    <n v="238"/>
    <s v="Tamara Fischer"/>
    <s v="Regular Air"/>
    <x v="0"/>
    <x v="0"/>
    <x v="2"/>
    <s v="Small Box"/>
    <s v="Personal Creations™ Ink Jet Cards and Labels"/>
    <n v="0.36"/>
    <x v="0"/>
    <s v="Kansas"/>
    <x v="154"/>
    <n v="66203"/>
    <d v="2012-08-25T00:00:00"/>
    <d v="2012-08-26T00:00:00"/>
    <n v="-6.6456"/>
    <n v="1"/>
    <n v="14.66"/>
    <n v="86623"/>
    <s v="lose"/>
  </r>
  <r>
    <n v="25922"/>
    <s v="High"/>
    <n v="0.06"/>
    <n v="6.68"/>
    <n v="5.66"/>
    <n v="238"/>
    <s v="Tamara Fischer"/>
    <s v="Regular Air"/>
    <x v="0"/>
    <x v="0"/>
    <x v="2"/>
    <s v="Small Box"/>
    <s v="Xerox 1923"/>
    <n v="0.37"/>
    <x v="0"/>
    <s v="Kansas"/>
    <x v="154"/>
    <n v="66203"/>
    <d v="2012-08-25T00:00:00"/>
    <d v="2012-08-26T00:00:00"/>
    <n v="-11.726000000000001"/>
    <n v="5"/>
    <n v="36.479999999999997"/>
    <n v="86623"/>
    <s v="lose"/>
  </r>
  <r>
    <n v="24769"/>
    <s v="Not Specified"/>
    <n v="7.0000000000000007E-2"/>
    <n v="40.97"/>
    <n v="14.45"/>
    <n v="238"/>
    <s v="Tamara Fischer"/>
    <s v="Regular Air"/>
    <x v="3"/>
    <x v="2"/>
    <x v="11"/>
    <s v="Large Box"/>
    <s v="Dana Halogen Swing-Arm Architect Lamp"/>
    <n v="0.56999999999999995"/>
    <x v="0"/>
    <s v="Kansas"/>
    <x v="154"/>
    <n v="66203"/>
    <d v="2013-05-05T00:00:00"/>
    <d v="2013-05-07T00:00:00"/>
    <n v="154.74"/>
    <n v="10"/>
    <n v="400.78"/>
    <n v="86626"/>
    <s v="profit"/>
  </r>
  <r>
    <n v="24327"/>
    <s v="Medium"/>
    <n v="0.1"/>
    <n v="19.98"/>
    <n v="5.77"/>
    <n v="240"/>
    <s v="Gilbert Scarborough"/>
    <s v="Express Air"/>
    <x v="2"/>
    <x v="0"/>
    <x v="2"/>
    <s v="Small Box"/>
    <s v="Xerox Blank Computer Paper"/>
    <n v="0.38"/>
    <x v="1"/>
    <s v="Colorado"/>
    <x v="111"/>
    <n v="80817"/>
    <d v="2010-04-20T00:00:00"/>
    <d v="2010-04-20T00:00:00"/>
    <n v="35.090000000000003"/>
    <n v="3"/>
    <n v="57.41"/>
    <n v="90479"/>
    <s v="profit"/>
  </r>
  <r>
    <n v="19732"/>
    <s v="Medium"/>
    <n v="0.03"/>
    <n v="39.979999999999997"/>
    <n v="4"/>
    <n v="240"/>
    <s v="Gilbert Scarborough"/>
    <s v="Regular Air"/>
    <x v="2"/>
    <x v="1"/>
    <x v="15"/>
    <s v="Small Box"/>
    <s v="Microsoft Natural Keyboard Elite"/>
    <n v="0.7"/>
    <x v="1"/>
    <s v="Colorado"/>
    <x v="111"/>
    <n v="80817"/>
    <d v="2011-01-31T00:00:00"/>
    <d v="2011-02-02T00:00:00"/>
    <n v="67.396800000000013"/>
    <n v="9"/>
    <n v="350.03"/>
    <n v="90481"/>
    <s v="profit"/>
  </r>
  <r>
    <n v="20245"/>
    <s v="Critical"/>
    <n v="0.09"/>
    <n v="2.1800000000000002"/>
    <n v="1.38"/>
    <n v="240"/>
    <s v="Gilbert Scarborough"/>
    <s v="Regular Air"/>
    <x v="2"/>
    <x v="0"/>
    <x v="12"/>
    <s v="Wrap Bag"/>
    <s v="Advantus Push Pins"/>
    <n v="0.44"/>
    <x v="1"/>
    <s v="Colorado"/>
    <x v="111"/>
    <n v="80817"/>
    <d v="2011-01-31T00:00:00"/>
    <d v="2011-02-01T00:00:00"/>
    <n v="-12.474400000000001"/>
    <n v="9"/>
    <n v="19.63"/>
    <n v="90481"/>
    <s v="lose"/>
  </r>
  <r>
    <n v="24035"/>
    <s v="Medium"/>
    <n v="0.1"/>
    <n v="115.99"/>
    <n v="3"/>
    <n v="240"/>
    <s v="Gilbert Scarborough"/>
    <s v="Regular Air"/>
    <x v="2"/>
    <x v="1"/>
    <x v="4"/>
    <s v="Small Box"/>
    <s v="V66"/>
    <n v="0.59"/>
    <x v="1"/>
    <s v="Colorado"/>
    <x v="111"/>
    <n v="80817"/>
    <d v="2013-01-18T00:00:00"/>
    <d v="2013-01-20T00:00:00"/>
    <n v="681.99588000000006"/>
    <n v="12"/>
    <n v="1086.08"/>
    <n v="90484"/>
    <s v="profit"/>
  </r>
  <r>
    <n v="22741"/>
    <s v="Not Specified"/>
    <n v="7.0000000000000007E-2"/>
    <n v="279.48"/>
    <n v="35"/>
    <n v="240"/>
    <s v="Gilbert Scarborough"/>
    <s v="Regular Air"/>
    <x v="2"/>
    <x v="0"/>
    <x v="14"/>
    <s v="Large Box"/>
    <s v="Tennsco Snap-Together Open Shelving Units, Starter Sets and Add-On Units"/>
    <n v="0.8"/>
    <x v="1"/>
    <s v="Colorado"/>
    <x v="111"/>
    <n v="80817"/>
    <d v="2013-09-19T00:00:00"/>
    <d v="2013-09-20T00:00:00"/>
    <n v="-263.65359999999998"/>
    <n v="14"/>
    <n v="3766.84"/>
    <n v="90486"/>
    <s v="lose"/>
  </r>
  <r>
    <n v="24328"/>
    <s v="Medium"/>
    <n v="0.06"/>
    <n v="259.70999999999998"/>
    <n v="66.67"/>
    <n v="241"/>
    <s v="Amy Ellis Holder"/>
    <s v="Delivery Truck"/>
    <x v="2"/>
    <x v="2"/>
    <x v="9"/>
    <s v="Jumbo Box"/>
    <s v="Bevis Round Bullnose 29&quot; High Table Top"/>
    <n v="0.61"/>
    <x v="1"/>
    <s v="Colorado"/>
    <x v="155"/>
    <n v="81503"/>
    <d v="2010-04-20T00:00:00"/>
    <d v="2010-04-21T00:00:00"/>
    <n v="785.63"/>
    <n v="11"/>
    <n v="2809.87"/>
    <n v="90479"/>
    <s v="profit"/>
  </r>
  <r>
    <n v="25264"/>
    <s v="Low"/>
    <n v="0.01"/>
    <n v="5.94"/>
    <n v="9.92"/>
    <n v="241"/>
    <s v="Amy Ellis Holder"/>
    <s v="Regular Air"/>
    <x v="2"/>
    <x v="0"/>
    <x v="13"/>
    <s v="Small Box"/>
    <s v="Storex Dura Pro™ Binders"/>
    <n v="0.38"/>
    <x v="1"/>
    <s v="Colorado"/>
    <x v="155"/>
    <n v="81503"/>
    <d v="2010-05-26T00:00:00"/>
    <d v="2010-06-02T00:00:00"/>
    <n v="-256.51900000000001"/>
    <n v="13"/>
    <n v="79.930000000000007"/>
    <n v="90480"/>
    <s v="lose"/>
  </r>
  <r>
    <n v="25265"/>
    <s v="Low"/>
    <n v="0.02"/>
    <n v="125.99"/>
    <n v="3"/>
    <n v="241"/>
    <s v="Amy Ellis Holder"/>
    <s v="Regular Air"/>
    <x v="2"/>
    <x v="1"/>
    <x v="4"/>
    <s v="Small Box"/>
    <s v="270c"/>
    <n v="0.59"/>
    <x v="1"/>
    <s v="Colorado"/>
    <x v="155"/>
    <n v="81503"/>
    <d v="2010-05-26T00:00:00"/>
    <d v="2010-05-26T00:00:00"/>
    <n v="398.358"/>
    <n v="8"/>
    <n v="873.18"/>
    <n v="90480"/>
    <s v="profit"/>
  </r>
  <r>
    <n v="24682"/>
    <s v="Medium"/>
    <n v="0.01"/>
    <n v="15.98"/>
    <n v="4"/>
    <n v="241"/>
    <s v="Amy Ellis Holder"/>
    <s v="Regular Air"/>
    <x v="2"/>
    <x v="1"/>
    <x v="15"/>
    <s v="Small Box"/>
    <s v="Logitech Access Keyboard"/>
    <n v="0.37"/>
    <x v="1"/>
    <s v="Colorado"/>
    <x v="155"/>
    <n v="81503"/>
    <d v="2012-03-03T00:00:00"/>
    <d v="2012-03-04T00:00:00"/>
    <n v="123.23399999999998"/>
    <n v="11"/>
    <n v="178.6"/>
    <n v="90483"/>
    <s v="profit"/>
  </r>
  <r>
    <n v="25661"/>
    <s v="High"/>
    <n v="0.06"/>
    <n v="499.99"/>
    <n v="24.49"/>
    <n v="241"/>
    <s v="Amy Ellis Holder"/>
    <s v="Regular Air"/>
    <x v="2"/>
    <x v="1"/>
    <x v="16"/>
    <s v="Large Box"/>
    <s v="Sharp AL-1530CS Digital Copier"/>
    <n v="0.36"/>
    <x v="1"/>
    <s v="Colorado"/>
    <x v="155"/>
    <n v="81503"/>
    <d v="2013-04-09T00:00:00"/>
    <d v="2013-04-10T00:00:00"/>
    <n v="-517.08000000000004"/>
    <n v="3"/>
    <n v="1508.67"/>
    <n v="90485"/>
    <s v="lose"/>
  </r>
  <r>
    <n v="26106"/>
    <s v="High"/>
    <n v="0.1"/>
    <n v="18.649999999999999"/>
    <n v="3.77"/>
    <n v="242"/>
    <s v="Betsy Hendricks"/>
    <s v="Regular Air"/>
    <x v="2"/>
    <x v="2"/>
    <x v="11"/>
    <s v="Small Pack"/>
    <s v="3M Polarizing Light Filter Sleeves"/>
    <n v="0.39"/>
    <x v="1"/>
    <s v="Colorado"/>
    <x v="156"/>
    <n v="80634"/>
    <d v="2011-05-01T00:00:00"/>
    <d v="2011-05-01T00:00:00"/>
    <n v="84.511200000000002"/>
    <n v="7"/>
    <n v="122.48"/>
    <n v="90482"/>
    <s v="profit"/>
  </r>
  <r>
    <n v="26107"/>
    <s v="Medium"/>
    <n v="0"/>
    <n v="2.88"/>
    <n v="1.49"/>
    <n v="242"/>
    <s v="Betsy Hendricks"/>
    <s v="Regular Air"/>
    <x v="2"/>
    <x v="0"/>
    <x v="13"/>
    <s v="Small Box"/>
    <s v="Avery Durable Binders"/>
    <n v="0.36"/>
    <x v="1"/>
    <s v="Colorado"/>
    <x v="156"/>
    <n v="80634"/>
    <d v="2013-10-25T00:00:00"/>
    <d v="2013-10-27T00:00:00"/>
    <n v="11.322000000000001"/>
    <n v="21"/>
    <n v="63.08"/>
    <n v="90487"/>
    <s v="profit"/>
  </r>
  <r>
    <n v="25714"/>
    <s v="Low"/>
    <n v="0.05"/>
    <n v="10.06"/>
    <n v="2.06"/>
    <n v="244"/>
    <s v="Marie Fitzgerald"/>
    <s v="Regular Air"/>
    <x v="0"/>
    <x v="0"/>
    <x v="2"/>
    <s v="Wrap Bag"/>
    <s v="Riverleaf Stik-Withit® Designer Note Cubes®"/>
    <n v="0.39"/>
    <x v="3"/>
    <s v="Tennessee"/>
    <x v="157"/>
    <n v="37922"/>
    <d v="2013-10-18T00:00:00"/>
    <d v="2013-10-22T00:00:00"/>
    <n v="-12.782000000000002"/>
    <n v="17"/>
    <n v="168.44"/>
    <n v="86720"/>
    <s v="lose"/>
  </r>
  <r>
    <n v="18167"/>
    <s v="Critical"/>
    <n v="0.09"/>
    <n v="8.4600000000000009"/>
    <n v="3.62"/>
    <n v="245"/>
    <s v="Julie Pruitt"/>
    <s v="Regular Air"/>
    <x v="0"/>
    <x v="1"/>
    <x v="15"/>
    <s v="Small Pack"/>
    <s v="Imation 3.5&quot;, RTS 247544 3M 3.5 DSDD, 10/Pack"/>
    <n v="0.61"/>
    <x v="0"/>
    <s v="Texas"/>
    <x v="138"/>
    <n v="77536"/>
    <d v="2013-02-19T00:00:00"/>
    <d v="2013-02-21T00:00:00"/>
    <n v="-52.48"/>
    <n v="10"/>
    <n v="83.26"/>
    <n v="86718"/>
    <s v="lose"/>
  </r>
  <r>
    <n v="20057"/>
    <s v="High"/>
    <n v="0.05"/>
    <n v="48.58"/>
    <n v="54.11"/>
    <n v="245"/>
    <s v="Julie Pruitt"/>
    <s v="Delivery Truck"/>
    <x v="0"/>
    <x v="2"/>
    <x v="8"/>
    <s v="Jumbo Box"/>
    <s v="O'Sullivan 2-Shelf Heavy-Duty Bookcases"/>
    <n v="0.69"/>
    <x v="0"/>
    <s v="Texas"/>
    <x v="138"/>
    <n v="77536"/>
    <d v="2013-09-05T00:00:00"/>
    <d v="2013-09-06T00:00:00"/>
    <n v="-1481.1264000000001"/>
    <n v="21"/>
    <n v="1046.04"/>
    <n v="86719"/>
    <s v="lose"/>
  </r>
  <r>
    <n v="24346"/>
    <s v="Critical"/>
    <n v="0"/>
    <n v="51.98"/>
    <n v="10.17"/>
    <n v="245"/>
    <s v="Julie Pruitt"/>
    <s v="Regular Air"/>
    <x v="0"/>
    <x v="1"/>
    <x v="5"/>
    <s v="Medium Box"/>
    <s v="Canon MP25DIII Desktop Whisper-Quiet Printing Calculator"/>
    <n v="0.37"/>
    <x v="0"/>
    <s v="Texas"/>
    <x v="138"/>
    <n v="77536"/>
    <d v="2013-12-24T00:00:00"/>
    <d v="2013-12-26T00:00:00"/>
    <n v="577.37129999999991"/>
    <n v="16"/>
    <n v="836.77"/>
    <n v="86721"/>
    <s v="profit"/>
  </r>
  <r>
    <n v="24347"/>
    <s v="Critical"/>
    <n v="0.06"/>
    <n v="218.75"/>
    <n v="69.64"/>
    <n v="245"/>
    <s v="Julie Pruitt"/>
    <s v="Delivery Truck"/>
    <x v="0"/>
    <x v="2"/>
    <x v="9"/>
    <s v="Jumbo Box"/>
    <s v="BoxOffice By Design Rectangular and Half-Moon Meeting Room Tables"/>
    <n v="0.72"/>
    <x v="0"/>
    <s v="Texas"/>
    <x v="138"/>
    <n v="77536"/>
    <d v="2013-12-24T00:00:00"/>
    <d v="2013-12-26T00:00:00"/>
    <n v="-180.15177599999998"/>
    <n v="16"/>
    <n v="3555.12"/>
    <n v="86721"/>
    <s v="lose"/>
  </r>
  <r>
    <n v="18849"/>
    <s v="Medium"/>
    <n v="0.02"/>
    <n v="146.05000000000001"/>
    <n v="80.2"/>
    <n v="247"/>
    <s v="Marshall Brandt Briggs"/>
    <s v="Delivery Truck"/>
    <x v="0"/>
    <x v="2"/>
    <x v="9"/>
    <s v="Jumbo Box"/>
    <s v="BPI Conference Tables"/>
    <n v="0.71"/>
    <x v="3"/>
    <s v="Tennessee"/>
    <x v="116"/>
    <n v="37804"/>
    <d v="2010-08-23T00:00:00"/>
    <d v="2010-08-23T00:00:00"/>
    <n v="-101.19200000000001"/>
    <n v="5"/>
    <n v="798.69"/>
    <n v="89139"/>
    <s v="lose"/>
  </r>
  <r>
    <n v="18850"/>
    <s v="Medium"/>
    <n v="0.06"/>
    <n v="65.989999999999995"/>
    <n v="5.92"/>
    <n v="247"/>
    <s v="Marshall Brandt Briggs"/>
    <s v="Regular Air"/>
    <x v="0"/>
    <x v="1"/>
    <x v="4"/>
    <s v="Small Box"/>
    <s v="252"/>
    <n v="0.55000000000000004"/>
    <x v="3"/>
    <s v="Tennessee"/>
    <x v="116"/>
    <n v="37804"/>
    <d v="2010-08-23T00:00:00"/>
    <d v="2010-08-24T00:00:00"/>
    <n v="-3.3320000000000336"/>
    <n v="14"/>
    <n v="792.11"/>
    <n v="89139"/>
    <s v="lose"/>
  </r>
  <r>
    <n v="18842"/>
    <s v="Medium"/>
    <n v="0.09"/>
    <n v="2.88"/>
    <n v="0.99"/>
    <n v="247"/>
    <s v="Marshall Brandt Briggs"/>
    <s v="Regular Air"/>
    <x v="0"/>
    <x v="0"/>
    <x v="0"/>
    <s v="Small Box"/>
    <s v="Avery 514"/>
    <n v="0.36"/>
    <x v="3"/>
    <s v="Tennessee"/>
    <x v="116"/>
    <n v="37804"/>
    <d v="2010-09-21T00:00:00"/>
    <d v="2010-09-23T00:00:00"/>
    <n v="-145.08199999999999"/>
    <n v="10"/>
    <n v="28.73"/>
    <n v="89140"/>
    <s v="lose"/>
  </r>
  <r>
    <n v="18904"/>
    <s v="High"/>
    <n v="0.06"/>
    <n v="6.48"/>
    <n v="6.74"/>
    <n v="247"/>
    <s v="Marshall Brandt Briggs"/>
    <s v="Regular Air"/>
    <x v="0"/>
    <x v="0"/>
    <x v="2"/>
    <s v="Small Box"/>
    <s v="Xerox 215"/>
    <n v="0.37"/>
    <x v="3"/>
    <s v="Tennessee"/>
    <x v="116"/>
    <n v="37804"/>
    <d v="2013-01-13T00:00:00"/>
    <d v="2013-01-15T00:00:00"/>
    <n v="-284.57800000000003"/>
    <n v="10"/>
    <n v="67.709999999999994"/>
    <n v="89145"/>
    <s v="lose"/>
  </r>
  <r>
    <n v="24397"/>
    <s v="Medium"/>
    <n v="0.06"/>
    <n v="35.99"/>
    <n v="1.1000000000000001"/>
    <n v="248"/>
    <s v="Anthony Han"/>
    <s v="Regular Air"/>
    <x v="0"/>
    <x v="1"/>
    <x v="4"/>
    <s v="Small Box"/>
    <s v="Accessory35"/>
    <n v="0.55000000000000004"/>
    <x v="3"/>
    <s v="Tennessee"/>
    <x v="158"/>
    <n v="38109"/>
    <d v="2011-04-22T00:00:00"/>
    <d v="2011-04-23T00:00:00"/>
    <n v="19.386000000000003"/>
    <n v="5"/>
    <n v="146.65"/>
    <n v="89141"/>
    <s v="profit"/>
  </r>
  <r>
    <n v="22448"/>
    <s v="High"/>
    <n v="7.0000000000000007E-2"/>
    <n v="2.78"/>
    <n v="1.34"/>
    <n v="248"/>
    <s v="Anthony Han"/>
    <s v="Regular Air"/>
    <x v="0"/>
    <x v="0"/>
    <x v="1"/>
    <s v="Wrap Bag"/>
    <s v="Prang Drawing Pencil Set"/>
    <n v="0.45"/>
    <x v="3"/>
    <s v="Tennessee"/>
    <x v="158"/>
    <n v="38109"/>
    <d v="2012-05-19T00:00:00"/>
    <d v="2012-05-19T00:00:00"/>
    <n v="-69.677999999999997"/>
    <n v="17"/>
    <n v="47.55"/>
    <n v="89142"/>
    <s v="lose"/>
  </r>
  <r>
    <n v="25944"/>
    <s v="Medium"/>
    <n v="0.06"/>
    <n v="22.23"/>
    <n v="8.99"/>
    <n v="248"/>
    <s v="Anthony Han"/>
    <s v="Express Air"/>
    <x v="0"/>
    <x v="2"/>
    <x v="11"/>
    <s v="Small Pack"/>
    <s v="Executive Impressions 14&quot; Contract Wall Clock with Quartz Movement"/>
    <n v="0.41"/>
    <x v="3"/>
    <s v="Tennessee"/>
    <x v="158"/>
    <n v="38109"/>
    <d v="2012-06-22T00:00:00"/>
    <d v="2012-06-25T00:00:00"/>
    <n v="64.502999999999986"/>
    <n v="9"/>
    <n v="205.14"/>
    <n v="89143"/>
    <s v="profit"/>
  </r>
  <r>
    <n v="26388"/>
    <s v="Not Specified"/>
    <n v="0.1"/>
    <n v="9.11"/>
    <n v="2.15"/>
    <n v="248"/>
    <s v="Anthony Han"/>
    <s v="Regular Air"/>
    <x v="0"/>
    <x v="0"/>
    <x v="2"/>
    <s v="Wrap Bag"/>
    <s v="Black Print Carbonless Snap-Off® Rapid Letter, 8 1/2&quot; x 7&quot;"/>
    <n v="0.4"/>
    <x v="3"/>
    <s v="Tennessee"/>
    <x v="158"/>
    <n v="38109"/>
    <d v="2012-12-18T00:00:00"/>
    <d v="2012-12-19T00:00:00"/>
    <n v="-230.88799999999998"/>
    <n v="1"/>
    <n v="10.59"/>
    <n v="89144"/>
    <s v="lose"/>
  </r>
  <r>
    <n v="18905"/>
    <s v="High"/>
    <n v="0.09"/>
    <n v="125.99"/>
    <n v="7.69"/>
    <n v="248"/>
    <s v="Anthony Han"/>
    <s v="Regular Air"/>
    <x v="0"/>
    <x v="1"/>
    <x v="4"/>
    <s v="Small Box"/>
    <s v="Timeport L7089"/>
    <n v="0.57999999999999996"/>
    <x v="3"/>
    <s v="Tennessee"/>
    <x v="158"/>
    <n v="38109"/>
    <d v="2013-01-13T00:00:00"/>
    <d v="2013-01-15T00:00:00"/>
    <n v="55.404000000000003"/>
    <n v="13"/>
    <n v="1304.9000000000001"/>
    <n v="89145"/>
    <s v="profit"/>
  </r>
  <r>
    <n v="18773"/>
    <s v="Critical"/>
    <n v="0.02"/>
    <n v="2.58"/>
    <n v="1.3"/>
    <n v="250"/>
    <s v="Brenda Nelson Blanchard"/>
    <s v="Express Air"/>
    <x v="0"/>
    <x v="0"/>
    <x v="1"/>
    <s v="Wrap Bag"/>
    <s v="DIXON Oriole® Pencils"/>
    <n v="0.59"/>
    <x v="0"/>
    <s v="Minnesota"/>
    <x v="159"/>
    <n v="55423"/>
    <d v="2010-11-28T00:00:00"/>
    <d v="2010-11-29T00:00:00"/>
    <n v="1.1080000000000014"/>
    <n v="39"/>
    <n v="109.74"/>
    <n v="87214"/>
    <s v="profit"/>
  </r>
  <r>
    <n v="18774"/>
    <s v="Critical"/>
    <n v="0.02"/>
    <n v="65.989999999999995"/>
    <n v="3.9"/>
    <n v="250"/>
    <s v="Brenda Nelson Blanchard"/>
    <s v="Regular Air"/>
    <x v="0"/>
    <x v="1"/>
    <x v="4"/>
    <s v="Small Box"/>
    <s v="StarTAC Series"/>
    <n v="0.55000000000000004"/>
    <x v="0"/>
    <s v="Minnesota"/>
    <x v="159"/>
    <n v="55423"/>
    <d v="2010-11-28T00:00:00"/>
    <d v="2010-11-29T00:00:00"/>
    <n v="1061.3790000000001"/>
    <n v="27"/>
    <n v="1543.55"/>
    <n v="87214"/>
    <s v="profit"/>
  </r>
  <r>
    <n v="18246"/>
    <s v="Critical"/>
    <n v="0.05"/>
    <n v="11.09"/>
    <n v="5.25"/>
    <n v="250"/>
    <s v="Brenda Nelson Blanchard"/>
    <s v="Regular Air"/>
    <x v="0"/>
    <x v="0"/>
    <x v="10"/>
    <s v="Small Box"/>
    <s v="#10 Self-Seal White Envelopes"/>
    <n v="0.36"/>
    <x v="0"/>
    <s v="Minnesota"/>
    <x v="159"/>
    <n v="55423"/>
    <d v="2011-12-29T00:00:00"/>
    <d v="2012-03-22T00:00:00"/>
    <n v="58.5"/>
    <n v="19"/>
    <n v="204.67"/>
    <n v="87215"/>
    <s v="profit"/>
  </r>
  <r>
    <n v="20540"/>
    <s v="High"/>
    <n v="0.04"/>
    <n v="10.64"/>
    <n v="5.16"/>
    <n v="250"/>
    <s v="Brenda Nelson Blanchard"/>
    <s v="Regular Air"/>
    <x v="0"/>
    <x v="2"/>
    <x v="11"/>
    <s v="Small Box"/>
    <s v="Eldon Expressions Punched Metal &amp; Wood Desk Accessories, Pewter &amp; Cherry"/>
    <n v="0.56999999999999995"/>
    <x v="0"/>
    <s v="Minnesota"/>
    <x v="159"/>
    <n v="55423"/>
    <d v="2012-03-12T00:00:00"/>
    <d v="2012-03-12T00:00:00"/>
    <n v="1.1599999999999999"/>
    <n v="12"/>
    <n v="128.94999999999999"/>
    <n v="87216"/>
    <s v="profit"/>
  </r>
  <r>
    <n v="20541"/>
    <s v="High"/>
    <n v="0.1"/>
    <n v="14.42"/>
    <n v="6.75"/>
    <n v="251"/>
    <s v="Joann Davidson Rich"/>
    <s v="Express Air"/>
    <x v="0"/>
    <x v="0"/>
    <x v="7"/>
    <s v="Medium Box"/>
    <s v="Holmes Odor Grabber"/>
    <n v="0.52"/>
    <x v="0"/>
    <s v="Minnesota"/>
    <x v="160"/>
    <n v="55901"/>
    <d v="2012-03-12T00:00:00"/>
    <d v="2012-03-12T00:00:00"/>
    <n v="-24.91"/>
    <n v="4"/>
    <n v="58.04"/>
    <n v="87216"/>
    <s v="lose"/>
  </r>
  <r>
    <n v="20542"/>
    <s v="High"/>
    <n v="0.08"/>
    <n v="279.81"/>
    <n v="23.19"/>
    <n v="251"/>
    <s v="Joann Davidson Rich"/>
    <s v="Delivery Truck"/>
    <x v="0"/>
    <x v="0"/>
    <x v="7"/>
    <s v="Jumbo Drum"/>
    <s v="Sanyo 2.5 Cubic Foot Mid-Size Office Refrigerators"/>
    <n v="0.59"/>
    <x v="0"/>
    <s v="Minnesota"/>
    <x v="160"/>
    <n v="55901"/>
    <d v="2012-03-12T00:00:00"/>
    <d v="2012-03-14T00:00:00"/>
    <n v="-126.34"/>
    <n v="1"/>
    <n v="274.93"/>
    <n v="87216"/>
    <s v="lose"/>
  </r>
  <r>
    <n v="20543"/>
    <s v="High"/>
    <n v="0.02"/>
    <n v="5.84"/>
    <n v="0.83"/>
    <n v="251"/>
    <s v="Joann Davidson Rich"/>
    <s v="Express Air"/>
    <x v="0"/>
    <x v="0"/>
    <x v="1"/>
    <s v="Wrap Bag"/>
    <s v="Avery Hi-Liter® Smear-Safe Highlighters"/>
    <n v="0.49"/>
    <x v="0"/>
    <s v="Minnesota"/>
    <x v="160"/>
    <n v="55901"/>
    <d v="2012-03-12T00:00:00"/>
    <d v="2012-03-14T00:00:00"/>
    <n v="13.185899999999998"/>
    <n v="3"/>
    <n v="19.11"/>
    <n v="87216"/>
    <s v="profit"/>
  </r>
  <r>
    <n v="21672"/>
    <s v="Medium"/>
    <n v="0.02"/>
    <n v="205.99"/>
    <n v="5.99"/>
    <n v="251"/>
    <s v="Joann Davidson Rich"/>
    <s v="Regular Air"/>
    <x v="0"/>
    <x v="1"/>
    <x v="4"/>
    <s v="Small Box"/>
    <s v="3285"/>
    <n v="0.59"/>
    <x v="0"/>
    <s v="Minnesota"/>
    <x v="160"/>
    <n v="55901"/>
    <d v="2012-03-19T00:00:00"/>
    <d v="2012-03-20T00:00:00"/>
    <n v="1434.9722999999999"/>
    <n v="12"/>
    <n v="2079.67"/>
    <n v="87217"/>
    <s v="profit"/>
  </r>
  <r>
    <n v="21825"/>
    <s v="Critical"/>
    <n v="0.03"/>
    <n v="115.79"/>
    <n v="1.99"/>
    <n v="251"/>
    <s v="Joann Davidson Rich"/>
    <s v="Regular Air"/>
    <x v="0"/>
    <x v="1"/>
    <x v="15"/>
    <s v="Small Pack"/>
    <s v="Verbatim DVD-R, 4.7GB, Spindle, WE, Blank, Ink Jet/Thermal, 20/Spindle"/>
    <n v="0.49"/>
    <x v="0"/>
    <s v="Minnesota"/>
    <x v="160"/>
    <n v="55901"/>
    <d v="2012-09-08T00:00:00"/>
    <d v="2012-09-11T00:00:00"/>
    <n v="39.359999999999914"/>
    <n v="4"/>
    <n v="458.25"/>
    <n v="87218"/>
    <s v="profit"/>
  </r>
  <r>
    <n v="25459"/>
    <s v="Not Specified"/>
    <n v="0.1"/>
    <n v="15.68"/>
    <n v="3.73"/>
    <n v="251"/>
    <s v="Joann Davidson Rich"/>
    <s v="Regular Air"/>
    <x v="0"/>
    <x v="2"/>
    <x v="11"/>
    <s v="Small Pack"/>
    <s v="Artistic Insta-Plaque"/>
    <n v="0.46"/>
    <x v="0"/>
    <s v="Minnesota"/>
    <x v="160"/>
    <n v="55901"/>
    <d v="2013-02-26T00:00:00"/>
    <d v="2013-02-27T00:00:00"/>
    <n v="72.187799999999996"/>
    <n v="7"/>
    <n v="104.62"/>
    <n v="87219"/>
    <s v="profit"/>
  </r>
  <r>
    <n v="25934"/>
    <s v="Not Specified"/>
    <n v="0.1"/>
    <n v="286.85000000000002"/>
    <n v="61.76"/>
    <n v="251"/>
    <s v="Joann Davidson Rich"/>
    <s v="Delivery Truck"/>
    <x v="0"/>
    <x v="2"/>
    <x v="9"/>
    <s v="Jumbo Box"/>
    <s v="Riverside Furniture Stanwyck Manor Table Series"/>
    <n v="0.78"/>
    <x v="0"/>
    <s v="Minnesota"/>
    <x v="160"/>
    <n v="55901"/>
    <d v="2013-12-02T00:00:00"/>
    <d v="2013-12-02T00:00:00"/>
    <n v="-255.68827199999998"/>
    <n v="18"/>
    <n v="5003.1400000000003"/>
    <n v="87220"/>
    <s v="lose"/>
  </r>
  <r>
    <n v="25935"/>
    <s v="Not Specified"/>
    <n v="0.04"/>
    <n v="11.58"/>
    <n v="6.97"/>
    <n v="252"/>
    <s v="Steven McDowell"/>
    <s v="Regular Air"/>
    <x v="0"/>
    <x v="0"/>
    <x v="10"/>
    <s v="Small Box"/>
    <s v="Peel &amp; Seel® Recycled Catalog Envelopes, Brown"/>
    <n v="0.35"/>
    <x v="0"/>
    <s v="Minnesota"/>
    <x v="161"/>
    <n v="55113"/>
    <d v="2013-12-02T00:00:00"/>
    <d v="2013-12-05T00:00:00"/>
    <n v="-4.3075200000000002"/>
    <n v="18"/>
    <n v="203.59"/>
    <n v="87220"/>
    <s v="lose"/>
  </r>
  <r>
    <n v="18801"/>
    <s v="Medium"/>
    <n v="0.1"/>
    <n v="280.98"/>
    <n v="35.67"/>
    <n v="254"/>
    <s v="Brett Hawkins"/>
    <s v="Delivery Truck"/>
    <x v="1"/>
    <x v="2"/>
    <x v="9"/>
    <s v="Jumbo Box"/>
    <s v="Global Adaptabilities™ Conference Tables"/>
    <n v="0.66"/>
    <x v="1"/>
    <s v="Colorado"/>
    <x v="162"/>
    <n v="80126"/>
    <d v="2010-12-10T00:00:00"/>
    <d v="2010-12-11T00:00:00"/>
    <n v="-53.744999999999997"/>
    <n v="5"/>
    <n v="1332.82"/>
    <n v="86268"/>
    <s v="lose"/>
  </r>
  <r>
    <n v="18961"/>
    <s v="High"/>
    <n v="7.0000000000000007E-2"/>
    <n v="8.1199999999999992"/>
    <n v="2.83"/>
    <n v="254"/>
    <s v="Brett Hawkins"/>
    <s v="Regular Air"/>
    <x v="1"/>
    <x v="1"/>
    <x v="15"/>
    <s v="Small Pack"/>
    <s v="Imation Neon Mac Format Diskettes, 10/Pack"/>
    <n v="0.77"/>
    <x v="1"/>
    <s v="Colorado"/>
    <x v="162"/>
    <n v="80126"/>
    <d v="2011-12-09T00:00:00"/>
    <d v="2011-12-10T00:00:00"/>
    <n v="-43.7"/>
    <n v="22"/>
    <n v="174.1"/>
    <n v="86272"/>
    <s v="lose"/>
  </r>
  <r>
    <n v="18079"/>
    <s v="High"/>
    <n v="0.01"/>
    <n v="115.99"/>
    <n v="5.26"/>
    <n v="254"/>
    <s v="Brett Hawkins"/>
    <s v="Regular Air"/>
    <x v="1"/>
    <x v="1"/>
    <x v="4"/>
    <s v="Small Box"/>
    <s v="636"/>
    <n v="0.56999999999999995"/>
    <x v="1"/>
    <s v="Colorado"/>
    <x v="162"/>
    <n v="80126"/>
    <d v="2013-10-07T00:00:00"/>
    <d v="2013-10-09T00:00:00"/>
    <n v="1426.2570000000001"/>
    <n v="23"/>
    <n v="2357.17"/>
    <n v="86277"/>
    <s v="profit"/>
  </r>
  <r>
    <n v="18816"/>
    <s v="Medium"/>
    <n v="0.01"/>
    <n v="20.98"/>
    <n v="1.49"/>
    <n v="254"/>
    <s v="Brett Hawkins"/>
    <s v="Regular Air"/>
    <x v="1"/>
    <x v="0"/>
    <x v="13"/>
    <s v="Small Box"/>
    <s v="Avery Legal 4-Ring Binder"/>
    <n v="0.35"/>
    <x v="1"/>
    <s v="Colorado"/>
    <x v="162"/>
    <n v="80126"/>
    <d v="2013-12-28T00:00:00"/>
    <d v="2013-12-30T00:00:00"/>
    <n v="-5.8655519999999992"/>
    <n v="1"/>
    <n v="22.23"/>
    <n v="86278"/>
    <s v="lose"/>
  </r>
  <r>
    <n v="26365"/>
    <s v="Critical"/>
    <n v="0"/>
    <n v="306.14"/>
    <n v="26.53"/>
    <n v="255"/>
    <s v="Cheryl Curtis"/>
    <s v="Delivery Truck"/>
    <x v="1"/>
    <x v="1"/>
    <x v="5"/>
    <s v="Jumbo Drum"/>
    <s v="Okidata ML184 Turbo Dot Matrix Printers"/>
    <n v="0.56000000000000005"/>
    <x v="1"/>
    <s v="Colorado"/>
    <x v="22"/>
    <n v="80232"/>
    <d v="2011-02-20T00:00:00"/>
    <d v="2011-02-20T00:00:00"/>
    <n v="1113.3494999999998"/>
    <n v="5"/>
    <n v="1613.55"/>
    <n v="86269"/>
    <s v="profit"/>
  </r>
  <r>
    <n v="21925"/>
    <s v="High"/>
    <n v="0.09"/>
    <n v="28.48"/>
    <n v="1.99"/>
    <n v="255"/>
    <s v="Cheryl Curtis"/>
    <s v="Express Air"/>
    <x v="1"/>
    <x v="1"/>
    <x v="15"/>
    <s v="Small Pack"/>
    <s v="Memorex 4.7GB DVD+RW, 3/Pack"/>
    <n v="0.4"/>
    <x v="1"/>
    <s v="Colorado"/>
    <x v="22"/>
    <n v="80232"/>
    <d v="2011-10-07T00:00:00"/>
    <d v="2011-10-09T00:00:00"/>
    <n v="253.47149999999999"/>
    <n v="14"/>
    <n v="367.35"/>
    <n v="86271"/>
    <s v="profit"/>
  </r>
  <r>
    <n v="25275"/>
    <s v="High"/>
    <n v="0.04"/>
    <n v="8.4600000000000009"/>
    <n v="3.62"/>
    <n v="255"/>
    <s v="Cheryl Curtis"/>
    <s v="Regular Air"/>
    <x v="1"/>
    <x v="1"/>
    <x v="15"/>
    <s v="Small Pack"/>
    <s v="Imation 3.5&quot;, RTS 247544 3M 3.5 DSDD, 10/Pack"/>
    <n v="0.61"/>
    <x v="1"/>
    <s v="Colorado"/>
    <x v="22"/>
    <n v="80232"/>
    <d v="2012-09-01T00:00:00"/>
    <d v="2012-09-02T00:00:00"/>
    <n v="-38.229999999999997"/>
    <n v="12"/>
    <n v="103.17"/>
    <n v="86273"/>
    <s v="lose"/>
  </r>
  <r>
    <n v="23731"/>
    <s v="Low"/>
    <n v="0.02"/>
    <n v="10.94"/>
    <n v="1.39"/>
    <n v="255"/>
    <s v="Cheryl Curtis"/>
    <s v="Regular Air"/>
    <x v="1"/>
    <x v="0"/>
    <x v="10"/>
    <s v="Small Box"/>
    <s v="White Business Envelopes with Contemporary Seam, Recycled White Business Envelopes"/>
    <n v="0.35"/>
    <x v="1"/>
    <s v="Colorado"/>
    <x v="22"/>
    <n v="80232"/>
    <d v="2013-02-17T00:00:00"/>
    <d v="2013-02-22T00:00:00"/>
    <n v="31.049999999999997"/>
    <n v="4"/>
    <n v="45"/>
    <n v="86275"/>
    <s v="profit"/>
  </r>
  <r>
    <n v="20577"/>
    <s v="Critical"/>
    <n v="0.03"/>
    <n v="8.34"/>
    <n v="2.64"/>
    <n v="256"/>
    <s v="Irene Li"/>
    <s v="Regular Air"/>
    <x v="1"/>
    <x v="0"/>
    <x v="3"/>
    <s v="Small Pack"/>
    <s v="Acme® Elite Stainless Steel Scissors"/>
    <n v="0.59"/>
    <x v="2"/>
    <s v="Pennsylvania"/>
    <x v="163"/>
    <n v="17331"/>
    <d v="2010-01-31T00:00:00"/>
    <d v="2010-02-02T00:00:00"/>
    <n v="0.68399999999999894"/>
    <n v="4"/>
    <n v="34.64"/>
    <n v="86267"/>
    <s v="profit"/>
  </r>
  <r>
    <n v="19015"/>
    <s v="Not Specified"/>
    <n v="0.04"/>
    <n v="40.479999999999997"/>
    <n v="19.989999999999998"/>
    <n v="256"/>
    <s v="Irene Li"/>
    <s v="Regular Air"/>
    <x v="1"/>
    <x v="1"/>
    <x v="15"/>
    <s v="Small Box"/>
    <s v="Keytronic Designer 104- Key Black Keyboard"/>
    <n v="0.77"/>
    <x v="2"/>
    <s v="Pennsylvania"/>
    <x v="163"/>
    <n v="17331"/>
    <d v="2011-05-26T00:00:00"/>
    <d v="2011-05-27T00:00:00"/>
    <n v="-470.85"/>
    <n v="12"/>
    <n v="501.58"/>
    <n v="86270"/>
    <s v="lose"/>
  </r>
  <r>
    <n v="19016"/>
    <s v="Not Specified"/>
    <n v="0.09"/>
    <n v="26.48"/>
    <n v="6.93"/>
    <n v="256"/>
    <s v="Irene Li"/>
    <s v="Express Air"/>
    <x v="1"/>
    <x v="2"/>
    <x v="11"/>
    <s v="Small Box"/>
    <s v="DAX Natural Wood-Tone Poster Frame"/>
    <n v="0.49"/>
    <x v="2"/>
    <s v="Pennsylvania"/>
    <x v="163"/>
    <n v="17331"/>
    <d v="2011-05-26T00:00:00"/>
    <d v="2011-05-27T00:00:00"/>
    <n v="38.695199999999993"/>
    <n v="2"/>
    <n v="56.08"/>
    <n v="86270"/>
    <s v="profit"/>
  </r>
  <r>
    <n v="21923"/>
    <s v="High"/>
    <n v="0.08"/>
    <n v="26.64"/>
    <n v="5.3"/>
    <n v="256"/>
    <s v="Irene Li"/>
    <s v="Regular Air"/>
    <x v="1"/>
    <x v="2"/>
    <x v="6"/>
    <s v="Medium Box"/>
    <s v="SAFCO Optional Arm Kit for Workspace® Cribbage Stacking Chair"/>
    <m/>
    <x v="2"/>
    <s v="Pennsylvania"/>
    <x v="163"/>
    <n v="17331"/>
    <d v="2011-10-07T00:00:00"/>
    <d v="2011-10-08T00:00:00"/>
    <n v="116.99639999999999"/>
    <n v="16"/>
    <n v="410.25"/>
    <n v="86271"/>
    <s v="profit"/>
  </r>
  <r>
    <n v="21924"/>
    <s v="High"/>
    <n v="0.08"/>
    <n v="12.07"/>
    <n v="6.2"/>
    <n v="256"/>
    <s v="Irene Li"/>
    <s v="Regular Air"/>
    <x v="1"/>
    <x v="2"/>
    <x v="11"/>
    <s v="Wrap Bag"/>
    <s v="Eldon® 500 Class™ Desk Accessories"/>
    <n v="0.52"/>
    <x v="2"/>
    <s v="Pennsylvania"/>
    <x v="163"/>
    <n v="17331"/>
    <d v="2011-10-07T00:00:00"/>
    <d v="2011-10-08T00:00:00"/>
    <n v="-7.2360000000000007"/>
    <n v="12"/>
    <n v="136.01"/>
    <n v="86271"/>
    <s v="lose"/>
  </r>
  <r>
    <n v="20576"/>
    <s v="Critical"/>
    <n v="0.1"/>
    <n v="78.650000000000006"/>
    <n v="13.99"/>
    <n v="256"/>
    <s v="Irene Li"/>
    <s v="Regular Air"/>
    <x v="1"/>
    <x v="0"/>
    <x v="7"/>
    <s v="Medium Box"/>
    <s v="Honeywell Quietcare HEPA Air Cleaner"/>
    <n v="0.52"/>
    <x v="2"/>
    <s v="Pennsylvania"/>
    <x v="163"/>
    <n v="17331"/>
    <d v="2013-01-31T00:00:00"/>
    <d v="2013-02-02T00:00:00"/>
    <n v="-43.635599999999997"/>
    <n v="2"/>
    <n v="150.47999999999999"/>
    <n v="86274"/>
    <s v="lose"/>
  </r>
  <r>
    <n v="19912"/>
    <s v="Critical"/>
    <n v="0.04"/>
    <n v="3.69"/>
    <n v="0.5"/>
    <n v="256"/>
    <s v="Irene Li"/>
    <s v="Express Air"/>
    <x v="1"/>
    <x v="0"/>
    <x v="0"/>
    <s v="Small Box"/>
    <s v="Avery 501"/>
    <n v="0.38"/>
    <x v="2"/>
    <s v="Pennsylvania"/>
    <x v="163"/>
    <n v="17331"/>
    <d v="2013-05-23T00:00:00"/>
    <d v="2013-05-26T00:00:00"/>
    <n v="26.765099999999997"/>
    <n v="9"/>
    <n v="38.79"/>
    <n v="86276"/>
    <s v="profit"/>
  </r>
  <r>
    <n v="24498"/>
    <s v="Medium"/>
    <n v="0.05"/>
    <n v="17.48"/>
    <n v="1.99"/>
    <n v="258"/>
    <s v="Allan Shields"/>
    <s v="Regular Air"/>
    <x v="3"/>
    <x v="1"/>
    <x v="15"/>
    <s v="Small Pack"/>
    <s v="Maxell Pro 80 Minute CD-R, 10/Pack"/>
    <n v="0.45"/>
    <x v="3"/>
    <s v="Florida"/>
    <x v="164"/>
    <n v="33772"/>
    <d v="2010-07-02T00:00:00"/>
    <d v="2010-07-04T00:00:00"/>
    <n v="-127.00800000000001"/>
    <n v="3"/>
    <n v="52.47"/>
    <n v="85858"/>
    <s v="lose"/>
  </r>
  <r>
    <n v="26112"/>
    <s v="Medium"/>
    <n v="0.01"/>
    <n v="4.9800000000000004"/>
    <n v="4.62"/>
    <n v="258"/>
    <s v="Allan Shields"/>
    <s v="Regular Air"/>
    <x v="3"/>
    <x v="1"/>
    <x v="15"/>
    <s v="Small Pack"/>
    <s v="Imation 3.5&quot;, DISKETTE 44766 HGHLD3.52HD/FM, 10/Pack"/>
    <n v="0.64"/>
    <x v="3"/>
    <s v="Florida"/>
    <x v="164"/>
    <n v="33772"/>
    <d v="2011-08-18T00:00:00"/>
    <d v="2011-08-18T00:00:00"/>
    <n v="17.594999999999999"/>
    <n v="4"/>
    <n v="22.62"/>
    <n v="85860"/>
    <s v="profit"/>
  </r>
  <r>
    <n v="26113"/>
    <s v="Medium"/>
    <n v="0.08"/>
    <n v="21.38"/>
    <n v="8.99"/>
    <n v="258"/>
    <s v="Allan Shields"/>
    <s v="Regular Air"/>
    <x v="3"/>
    <x v="0"/>
    <x v="1"/>
    <s v="Small Pack"/>
    <s v="Boston 1730 StandUp Electric Pencil Sharpener"/>
    <n v="0.59"/>
    <x v="3"/>
    <s v="Florida"/>
    <x v="164"/>
    <n v="33772"/>
    <d v="2011-08-18T00:00:00"/>
    <d v="2011-08-20T00:00:00"/>
    <n v="-135.15600000000001"/>
    <n v="3"/>
    <n v="63.45"/>
    <n v="85860"/>
    <s v="lose"/>
  </r>
  <r>
    <n v="24339"/>
    <s v="High"/>
    <n v="0.01"/>
    <n v="2.62"/>
    <n v="0.8"/>
    <n v="258"/>
    <s v="Allan Shields"/>
    <s v="Regular Air"/>
    <x v="3"/>
    <x v="0"/>
    <x v="12"/>
    <s v="Wrap Bag"/>
    <s v="Staples Metal Binder Clips"/>
    <n v="0.39"/>
    <x v="3"/>
    <s v="Florida"/>
    <x v="164"/>
    <n v="33772"/>
    <d v="2011-11-17T00:00:00"/>
    <d v="2011-11-20T00:00:00"/>
    <n v="176.65800000000002"/>
    <n v="31"/>
    <n v="83.49"/>
    <n v="85861"/>
    <s v="profit"/>
  </r>
  <r>
    <n v="26127"/>
    <s v="Medium"/>
    <n v="0.04"/>
    <n v="5.53"/>
    <n v="6.98"/>
    <n v="258"/>
    <s v="Allan Shields"/>
    <s v="Regular Air"/>
    <x v="0"/>
    <x v="0"/>
    <x v="13"/>
    <s v="Small Box"/>
    <s v="Avery Durable Poly Binders"/>
    <n v="0.39"/>
    <x v="3"/>
    <s v="Florida"/>
    <x v="164"/>
    <n v="33772"/>
    <d v="2012-03-10T00:00:00"/>
    <d v="2012-03-11T00:00:00"/>
    <n v="501.90299999999996"/>
    <n v="8"/>
    <n v="45.81"/>
    <n v="85862"/>
    <s v="profit"/>
  </r>
  <r>
    <n v="26128"/>
    <s v="Medium"/>
    <n v="0.1"/>
    <n v="55.98"/>
    <n v="13.88"/>
    <n v="258"/>
    <s v="Allan Shields"/>
    <s v="Regular Air"/>
    <x v="0"/>
    <x v="0"/>
    <x v="2"/>
    <s v="Small Box"/>
    <s v="Xerox 1882"/>
    <n v="0.36"/>
    <x v="3"/>
    <s v="Florida"/>
    <x v="164"/>
    <n v="33772"/>
    <d v="2012-03-10T00:00:00"/>
    <d v="2012-03-11T00:00:00"/>
    <n v="746.88599999999997"/>
    <n v="9"/>
    <n v="475.61"/>
    <n v="85862"/>
    <s v="profit"/>
  </r>
  <r>
    <n v="24497"/>
    <s v="Medium"/>
    <n v="0.09"/>
    <n v="60.98"/>
    <n v="30"/>
    <n v="258"/>
    <s v="Allan Shields"/>
    <s v="Delivery Truck"/>
    <x v="3"/>
    <x v="2"/>
    <x v="6"/>
    <s v="Jumbo Drum"/>
    <s v="Novimex Fabric Task Chair"/>
    <n v="0.7"/>
    <x v="3"/>
    <s v="Florida"/>
    <x v="164"/>
    <n v="33772"/>
    <d v="2013-07-02T00:00:00"/>
    <d v="2013-07-03T00:00:00"/>
    <n v="25.704000000000001"/>
    <n v="4"/>
    <n v="240.63"/>
    <n v="85863"/>
    <s v="profit"/>
  </r>
  <r>
    <n v="18011"/>
    <s v="Low"/>
    <n v="0.09"/>
    <n v="2.88"/>
    <n v="0.7"/>
    <n v="259"/>
    <s v="Edward Pugh"/>
    <s v="Regular Air"/>
    <x v="3"/>
    <x v="0"/>
    <x v="1"/>
    <s v="Wrap Bag"/>
    <s v="Newell 340"/>
    <n v="0.56000000000000005"/>
    <x v="1"/>
    <s v="New Mexico"/>
    <x v="165"/>
    <n v="87505"/>
    <d v="2010-01-19T00:00:00"/>
    <d v="2010-01-19T00:00:00"/>
    <n v="5.7532000000000005"/>
    <n v="10"/>
    <n v="26.38"/>
    <n v="85857"/>
    <s v="profit"/>
  </r>
  <r>
    <n v="24337"/>
    <s v="High"/>
    <n v="0"/>
    <n v="232.58"/>
    <n v="19.989999999999998"/>
    <n v="259"/>
    <s v="Edward Pugh"/>
    <s v="Regular Air"/>
    <x v="3"/>
    <x v="0"/>
    <x v="7"/>
    <s v="Small Box"/>
    <s v="Hoover Commercial Lightweight Upright Vacuum with E-Z Empty™ Dirt Cup"/>
    <n v="0.59"/>
    <x v="1"/>
    <s v="New Mexico"/>
    <x v="165"/>
    <n v="87505"/>
    <d v="2011-11-17T00:00:00"/>
    <d v="2011-11-18T00:00:00"/>
    <n v="5466.3939"/>
    <n v="33"/>
    <n v="7922.31"/>
    <n v="85861"/>
    <s v="profit"/>
  </r>
  <r>
    <n v="24338"/>
    <s v="High"/>
    <n v="0.06"/>
    <n v="3.08"/>
    <n v="0.5"/>
    <n v="259"/>
    <s v="Edward Pugh"/>
    <s v="Express Air"/>
    <x v="3"/>
    <x v="0"/>
    <x v="0"/>
    <s v="Small Box"/>
    <s v="Avery 497"/>
    <n v="0.37"/>
    <x v="1"/>
    <s v="New Mexico"/>
    <x v="165"/>
    <n v="87505"/>
    <d v="2013-11-17T00:00:00"/>
    <d v="2013-11-18T00:00:00"/>
    <n v="77.128199999999993"/>
    <n v="33"/>
    <n v="111.78"/>
    <n v="85864"/>
    <s v="profit"/>
  </r>
  <r>
    <n v="26234"/>
    <s v="Critical"/>
    <n v="0.03"/>
    <n v="170.98"/>
    <n v="35.89"/>
    <n v="260"/>
    <s v="Brenda Gonzalez"/>
    <s v="Delivery Truck"/>
    <x v="0"/>
    <x v="2"/>
    <x v="8"/>
    <s v="Jumbo Box"/>
    <s v="Rush Hierlooms Collection 1&quot; Thick Stackable Bookcases"/>
    <n v="0.66"/>
    <x v="2"/>
    <s v="New York"/>
    <x v="166"/>
    <n v="12208"/>
    <d v="2011-04-24T00:00:00"/>
    <d v="2011-04-25T00:00:00"/>
    <n v="583.15"/>
    <n v="9"/>
    <n v="1576.52"/>
    <n v="85859"/>
    <s v="profit"/>
  </r>
  <r>
    <n v="26235"/>
    <s v="Critical"/>
    <n v="0"/>
    <n v="20.99"/>
    <n v="4.8099999999999996"/>
    <n v="260"/>
    <s v="Brenda Gonzalez"/>
    <s v="Regular Air"/>
    <x v="0"/>
    <x v="1"/>
    <x v="4"/>
    <s v="Medium Box"/>
    <s v="1726 Digital Answering Machine"/>
    <n v="0.57999999999999996"/>
    <x v="2"/>
    <s v="New York"/>
    <x v="166"/>
    <n v="12208"/>
    <d v="2011-04-24T00:00:00"/>
    <d v="2011-04-26T00:00:00"/>
    <n v="-52.239000000000004"/>
    <n v="3"/>
    <n v="57.96"/>
    <n v="85859"/>
    <s v="lose"/>
  </r>
  <r>
    <n v="18094"/>
    <s v="Critical"/>
    <n v="0.04"/>
    <n v="17.7"/>
    <n v="9.4700000000000006"/>
    <n v="262"/>
    <s v="Leah MacDonald"/>
    <s v="Regular Air"/>
    <x v="1"/>
    <x v="0"/>
    <x v="14"/>
    <s v="Small Box"/>
    <s v="Portfile® Personal File Boxes"/>
    <n v="0.59"/>
    <x v="2"/>
    <s v="Ohio"/>
    <x v="60"/>
    <n v="44105"/>
    <d v="2011-01-26T00:00:00"/>
    <d v="2011-01-28T00:00:00"/>
    <n v="-162.77480000000003"/>
    <n v="12"/>
    <n v="214.48"/>
    <n v="86298"/>
    <s v="lose"/>
  </r>
  <r>
    <n v="20895"/>
    <s v="Low"/>
    <n v="0.04"/>
    <n v="54.96"/>
    <n v="10.75"/>
    <n v="262"/>
    <s v="Leah MacDonald"/>
    <s v="Regular Air"/>
    <x v="1"/>
    <x v="0"/>
    <x v="2"/>
    <s v="Small Box"/>
    <s v="Xerox 1940"/>
    <n v="0.36"/>
    <x v="2"/>
    <s v="Ohio"/>
    <x v="60"/>
    <n v="44105"/>
    <d v="2011-04-12T00:00:00"/>
    <d v="2011-04-21T00:00:00"/>
    <n v="75.913799999999995"/>
    <n v="2"/>
    <n v="110.02"/>
    <n v="86299"/>
    <s v="profit"/>
  </r>
  <r>
    <n v="18084"/>
    <s v="High"/>
    <n v="0"/>
    <n v="150.88999999999999"/>
    <n v="60.2"/>
    <n v="262"/>
    <s v="Leah MacDonald"/>
    <s v="Delivery Truck"/>
    <x v="1"/>
    <x v="2"/>
    <x v="6"/>
    <s v="Jumbo Drum"/>
    <s v="Global Leather &amp; Oak Executive Chair, Burgundy"/>
    <n v="0.77"/>
    <x v="2"/>
    <s v="Ohio"/>
    <x v="60"/>
    <n v="44105"/>
    <d v="2012-04-30T00:00:00"/>
    <d v="2012-04-30T00:00:00"/>
    <n v="-684.57"/>
    <n v="9"/>
    <n v="1483.07"/>
    <n v="86302"/>
    <s v="lose"/>
  </r>
  <r>
    <n v="21012"/>
    <s v="High"/>
    <n v="0.09"/>
    <n v="115.99"/>
    <n v="2.5"/>
    <n v="262"/>
    <s v="Leah MacDonald"/>
    <s v="Express Air"/>
    <x v="1"/>
    <x v="1"/>
    <x v="4"/>
    <s v="Small Box"/>
    <s v="DPC 650 Piper"/>
    <n v="0.57999999999999996"/>
    <x v="2"/>
    <s v="Ohio"/>
    <x v="60"/>
    <n v="44105"/>
    <d v="2013-10-15T00:00:00"/>
    <d v="2013-10-16T00:00:00"/>
    <n v="-407.26400000000001"/>
    <n v="3"/>
    <n v="284.88"/>
    <n v="86306"/>
    <s v="lose"/>
  </r>
  <r>
    <n v="22370"/>
    <s v="High"/>
    <n v="0.05"/>
    <n v="31.76"/>
    <n v="45.51"/>
    <n v="263"/>
    <s v="Carlos Hess"/>
    <s v="Delivery Truck"/>
    <x v="2"/>
    <x v="2"/>
    <x v="9"/>
    <s v="Jumbo Box"/>
    <s v="Hon iLevel™ Computer Training Table"/>
    <n v="0.65"/>
    <x v="2"/>
    <s v="Ohio"/>
    <x v="167"/>
    <n v="44106"/>
    <d v="2010-01-21T00:00:00"/>
    <d v="2010-01-23T00:00:00"/>
    <n v="-2177.9860960000001"/>
    <n v="9"/>
    <n v="304.33999999999997"/>
    <n v="86297"/>
    <s v="lose"/>
  </r>
  <r>
    <n v="22360"/>
    <s v="Medium"/>
    <n v="0.02"/>
    <n v="46.94"/>
    <n v="6.77"/>
    <n v="263"/>
    <s v="Carlos Hess"/>
    <s v="Regular Air"/>
    <x v="1"/>
    <x v="2"/>
    <x v="11"/>
    <s v="Small Box"/>
    <s v="Howard Miller 13&quot; Diameter Goldtone Round Wall Clock"/>
    <n v="0.44"/>
    <x v="2"/>
    <s v="Ohio"/>
    <x v="167"/>
    <n v="44106"/>
    <d v="2011-07-25T00:00:00"/>
    <d v="2011-07-28T00:00:00"/>
    <n v="386.13779999999997"/>
    <n v="12"/>
    <n v="559.62"/>
    <n v="86300"/>
    <s v="profit"/>
  </r>
  <r>
    <n v="22361"/>
    <s v="Medium"/>
    <n v="7.0000000000000007E-2"/>
    <n v="167.27"/>
    <n v="35"/>
    <n v="263"/>
    <s v="Carlos Hess"/>
    <s v="Regular Air"/>
    <x v="1"/>
    <x v="0"/>
    <x v="14"/>
    <s v="Large Box"/>
    <s v="Office Impressions Heavy Duty Welded Shelving &amp; Multimedia Storage Drawers"/>
    <n v="0.85"/>
    <x v="2"/>
    <s v="Ohio"/>
    <x v="167"/>
    <n v="44106"/>
    <d v="2011-07-25T00:00:00"/>
    <d v="2011-07-25T00:00:00"/>
    <n v="-618.95000000000005"/>
    <n v="8"/>
    <n v="1329.93"/>
    <n v="86300"/>
    <s v="lose"/>
  </r>
  <r>
    <n v="21938"/>
    <s v="Medium"/>
    <n v="0.03"/>
    <n v="19.84"/>
    <n v="4.0999999999999996"/>
    <n v="263"/>
    <s v="Carlos Hess"/>
    <s v="Regular Air"/>
    <x v="1"/>
    <x v="0"/>
    <x v="1"/>
    <s v="Wrap Bag"/>
    <s v="Prismacolor Color Pencil Set"/>
    <n v="0.44"/>
    <x v="2"/>
    <s v="Ohio"/>
    <x v="167"/>
    <n v="44106"/>
    <d v="2011-09-02T00:00:00"/>
    <d v="2011-09-02T00:00:00"/>
    <n v="265.10000000000002"/>
    <n v="20"/>
    <n v="398.35"/>
    <n v="86301"/>
    <s v="profit"/>
  </r>
  <r>
    <n v="21939"/>
    <s v="Medium"/>
    <n v="0.08"/>
    <n v="5.84"/>
    <n v="1"/>
    <n v="263"/>
    <s v="Carlos Hess"/>
    <s v="Regular Air"/>
    <x v="1"/>
    <x v="0"/>
    <x v="1"/>
    <s v="Wrap Bag"/>
    <s v="Quartet Omega® Colored Chalk, 12/Pack"/>
    <n v="0.38"/>
    <x v="2"/>
    <s v="Ohio"/>
    <x v="167"/>
    <n v="44106"/>
    <d v="2011-09-02T00:00:00"/>
    <d v="2011-09-02T00:00:00"/>
    <n v="-2.31"/>
    <n v="1"/>
    <n v="6.75"/>
    <n v="86301"/>
    <s v="lose"/>
  </r>
  <r>
    <n v="21708"/>
    <s v="Medium"/>
    <n v="0.03"/>
    <n v="1889.99"/>
    <n v="19.989999999999998"/>
    <n v="263"/>
    <s v="Carlos Hess"/>
    <s v="Regular Air"/>
    <x v="1"/>
    <x v="0"/>
    <x v="13"/>
    <s v="Small Box"/>
    <s v="Ibico EPK-21 Electric Binding System"/>
    <n v="0.36"/>
    <x v="2"/>
    <s v="Ohio"/>
    <x v="167"/>
    <n v="44106"/>
    <d v="2013-07-30T00:00:00"/>
    <d v="2013-08-01T00:00:00"/>
    <n v="762.92300799999998"/>
    <n v="1"/>
    <n v="1851.62"/>
    <n v="86304"/>
    <s v="profit"/>
  </r>
  <r>
    <n v="21709"/>
    <s v="Medium"/>
    <n v="0.04"/>
    <n v="6.68"/>
    <n v="6.93"/>
    <n v="263"/>
    <s v="Carlos Hess"/>
    <s v="Regular Air"/>
    <x v="1"/>
    <x v="0"/>
    <x v="2"/>
    <s v="Small Box"/>
    <s v="HP Office Paper (20Lb. and 87 Bright)"/>
    <n v="0.37"/>
    <x v="2"/>
    <s v="Ohio"/>
    <x v="167"/>
    <n v="44106"/>
    <d v="2013-07-30T00:00:00"/>
    <d v="2013-07-31T00:00:00"/>
    <n v="-121.68816000000001"/>
    <n v="18"/>
    <n v="126"/>
    <n v="86304"/>
    <s v="lose"/>
  </r>
  <r>
    <n v="25579"/>
    <s v="Medium"/>
    <n v="0.04"/>
    <n v="35.99"/>
    <n v="5.99"/>
    <n v="263"/>
    <s v="Carlos Hess"/>
    <s v="Regular Air"/>
    <x v="1"/>
    <x v="1"/>
    <x v="4"/>
    <s v="Wrap Bag"/>
    <s v="Accessory41"/>
    <n v="0.38"/>
    <x v="2"/>
    <s v="Ohio"/>
    <x v="167"/>
    <n v="44106"/>
    <d v="2013-08-15T00:00:00"/>
    <d v="2013-08-17T00:00:00"/>
    <n v="240.34769999999997"/>
    <n v="11"/>
    <n v="348.33"/>
    <n v="86305"/>
    <s v="profit"/>
  </r>
  <r>
    <n v="26177"/>
    <s v="Low"/>
    <n v="0.01"/>
    <n v="22.38"/>
    <n v="15.1"/>
    <n v="264"/>
    <s v="Erik Harmon"/>
    <s v="Regular Air"/>
    <x v="1"/>
    <x v="0"/>
    <x v="13"/>
    <s v="Small Box"/>
    <s v="Avery Flip-Chart Easel Binder, Black"/>
    <n v="0.38"/>
    <x v="2"/>
    <s v="Ohio"/>
    <x v="168"/>
    <n v="43229"/>
    <d v="2013-05-07T00:00:00"/>
    <d v="2013-05-09T00:00:00"/>
    <n v="-35.615499999999997"/>
    <n v="4"/>
    <n v="99.43"/>
    <n v="86303"/>
    <s v="lose"/>
  </r>
  <r>
    <n v="20858"/>
    <s v="Not Specified"/>
    <n v="0"/>
    <n v="73.98"/>
    <n v="12.14"/>
    <n v="266"/>
    <s v="Ross Frederick"/>
    <s v="Express Air"/>
    <x v="0"/>
    <x v="1"/>
    <x v="15"/>
    <s v="Small Box"/>
    <s v="Keytronic 105-Key Spanish Keyboard"/>
    <n v="0.67"/>
    <x v="0"/>
    <s v="Texas"/>
    <x v="93"/>
    <n v="78207"/>
    <d v="2010-05-18T00:00:00"/>
    <d v="2010-05-20T00:00:00"/>
    <n v="326.25"/>
    <n v="17"/>
    <n v="1300.81"/>
    <n v="90593"/>
    <s v="profit"/>
  </r>
  <r>
    <n v="19823"/>
    <s v="Medium"/>
    <n v="0.08"/>
    <n v="6.48"/>
    <n v="7.03"/>
    <n v="266"/>
    <s v="Ross Frederick"/>
    <s v="Regular Air"/>
    <x v="0"/>
    <x v="0"/>
    <x v="2"/>
    <s v="Small Box"/>
    <s v="Xerox 214"/>
    <n v="0.37"/>
    <x v="0"/>
    <s v="Texas"/>
    <x v="93"/>
    <n v="78207"/>
    <d v="2010-11-15T00:00:00"/>
    <d v="2010-11-16T00:00:00"/>
    <n v="8.9320000000000093"/>
    <n v="10"/>
    <n v="67.86"/>
    <n v="90594"/>
    <s v="profit"/>
  </r>
  <r>
    <n v="19824"/>
    <s v="Medium"/>
    <n v="0.01"/>
    <n v="20.34"/>
    <n v="35"/>
    <n v="266"/>
    <s v="Ross Frederick"/>
    <s v="Regular Air"/>
    <x v="0"/>
    <x v="0"/>
    <x v="14"/>
    <s v="Large Box"/>
    <s v="Tennsco Commercial Shelving"/>
    <n v="0.84"/>
    <x v="0"/>
    <s v="Texas"/>
    <x v="93"/>
    <n v="78207"/>
    <d v="2010-11-15T00:00:00"/>
    <d v="2010-11-16T00:00:00"/>
    <n v="229.63800000000015"/>
    <n v="33"/>
    <n v="747.28"/>
    <n v="90594"/>
    <s v="profit"/>
  </r>
  <r>
    <n v="21311"/>
    <s v="Not Specified"/>
    <n v="0.1"/>
    <n v="195.99"/>
    <n v="4.2"/>
    <n v="267"/>
    <s v="Marilyn Blalock"/>
    <s v="Regular Air"/>
    <x v="0"/>
    <x v="1"/>
    <x v="4"/>
    <s v="Small Box"/>
    <s v="688"/>
    <n v="0.6"/>
    <x v="0"/>
    <s v="Texas"/>
    <x v="169"/>
    <n v="78589"/>
    <d v="2013-09-05T00:00:00"/>
    <d v="2013-09-08T00:00:00"/>
    <n v="742.40387999999996"/>
    <n v="16"/>
    <n v="2446.89"/>
    <n v="90595"/>
    <s v="profit"/>
  </r>
  <r>
    <n v="21312"/>
    <s v="Not Specified"/>
    <n v="0.01"/>
    <n v="125.99"/>
    <n v="8.08"/>
    <n v="267"/>
    <s v="Marilyn Blalock"/>
    <s v="Regular Air"/>
    <x v="0"/>
    <x v="1"/>
    <x v="4"/>
    <s v="Small Box"/>
    <s v="M3682"/>
    <n v="0.56999999999999995"/>
    <x v="0"/>
    <s v="Texas"/>
    <x v="169"/>
    <n v="78589"/>
    <d v="2013-09-05T00:00:00"/>
    <d v="2013-09-06T00:00:00"/>
    <n v="1319.9079600000002"/>
    <n v="22"/>
    <n v="2379.1"/>
    <n v="90595"/>
    <s v="profit"/>
  </r>
  <r>
    <n v="18770"/>
    <s v="Low"/>
    <n v="0.02"/>
    <n v="5.58"/>
    <n v="5.3"/>
    <n v="268"/>
    <s v="James Beck"/>
    <s v="Regular Air"/>
    <x v="1"/>
    <x v="0"/>
    <x v="10"/>
    <s v="Small Box"/>
    <s v="Staples Brown Kraft Recycled Clasp Envelopes"/>
    <n v="0.35"/>
    <x v="1"/>
    <s v="Arizona"/>
    <x v="170"/>
    <n v="86001"/>
    <d v="2010-04-07T00:00:00"/>
    <d v="2010-04-12T00:00:00"/>
    <n v="-22.48"/>
    <n v="3"/>
    <n v="18.670000000000002"/>
    <n v="88941"/>
    <s v="lose"/>
  </r>
  <r>
    <n v="18771"/>
    <s v="Low"/>
    <n v="0.03"/>
    <n v="40.89"/>
    <n v="18.98"/>
    <n v="268"/>
    <s v="James Beck"/>
    <s v="Regular Air"/>
    <x v="1"/>
    <x v="2"/>
    <x v="11"/>
    <s v="Small Box"/>
    <s v="Eldon Executive Woodline II Cherry Finish Desk Accessories"/>
    <n v="0.56999999999999995"/>
    <x v="1"/>
    <s v="Arizona"/>
    <x v="170"/>
    <n v="86001"/>
    <d v="2010-04-07T00:00:00"/>
    <d v="2010-04-14T00:00:00"/>
    <n v="78.98"/>
    <n v="5"/>
    <n v="210.77"/>
    <n v="88941"/>
    <s v="profit"/>
  </r>
  <r>
    <n v="23059"/>
    <s v="Low"/>
    <n v="0.09"/>
    <n v="35.94"/>
    <n v="6.66"/>
    <n v="269"/>
    <s v="Calvin Boyette"/>
    <s v="Regular Air"/>
    <x v="1"/>
    <x v="0"/>
    <x v="10"/>
    <s v="Small Box"/>
    <s v="Tyvek ® Top-Opening Peel &amp; Seel ® Envelopes, Gray"/>
    <n v="0.4"/>
    <x v="1"/>
    <s v="Arizona"/>
    <x v="171"/>
    <n v="85234"/>
    <d v="2010-12-05T00:00:00"/>
    <d v="2010-12-10T00:00:00"/>
    <n v="144.2928"/>
    <n v="6"/>
    <n v="209.12"/>
    <n v="88942"/>
    <s v="profit"/>
  </r>
  <r>
    <n v="23060"/>
    <s v="Low"/>
    <n v="0"/>
    <n v="170.98"/>
    <n v="13.99"/>
    <n v="269"/>
    <s v="Calvin Boyette"/>
    <s v="Regular Air"/>
    <x v="1"/>
    <x v="2"/>
    <x v="11"/>
    <s v="Medium Box"/>
    <s v="Tenex Antistatic Computer Chair Mats"/>
    <n v="0.75"/>
    <x v="1"/>
    <s v="Arizona"/>
    <x v="171"/>
    <n v="85234"/>
    <d v="2010-12-05T00:00:00"/>
    <d v="2010-12-12T00:00:00"/>
    <n v="888.14729999999997"/>
    <n v="7"/>
    <n v="1287.17"/>
    <n v="88942"/>
    <s v="profit"/>
  </r>
  <r>
    <n v="23061"/>
    <s v="Low"/>
    <n v="0.09"/>
    <n v="4.9800000000000004"/>
    <n v="7.44"/>
    <n v="269"/>
    <s v="Calvin Boyette"/>
    <s v="Regular Air"/>
    <x v="1"/>
    <x v="0"/>
    <x v="2"/>
    <s v="Small Box"/>
    <s v="Xerox 1922"/>
    <n v="0.36"/>
    <x v="1"/>
    <s v="Arizona"/>
    <x v="171"/>
    <n v="85234"/>
    <d v="2010-12-05T00:00:00"/>
    <d v="2010-12-07T00:00:00"/>
    <n v="-46.005000000000003"/>
    <n v="9"/>
    <n v="46.17"/>
    <n v="88942"/>
    <s v="lose"/>
  </r>
  <r>
    <n v="23025"/>
    <s v="High"/>
    <n v="0.04"/>
    <n v="4.91"/>
    <n v="0.5"/>
    <n v="269"/>
    <s v="Calvin Boyette"/>
    <s v="Regular Air"/>
    <x v="1"/>
    <x v="0"/>
    <x v="0"/>
    <s v="Small Box"/>
    <s v="Avery 508"/>
    <n v="0.36"/>
    <x v="1"/>
    <s v="Arizona"/>
    <x v="171"/>
    <n v="85234"/>
    <d v="2011-05-29T00:00:00"/>
    <d v="2011-05-30T00:00:00"/>
    <n v="43.125"/>
    <n v="13"/>
    <n v="62.5"/>
    <n v="88944"/>
    <s v="profit"/>
  </r>
  <r>
    <n v="23026"/>
    <s v="High"/>
    <n v="0.08"/>
    <n v="85.99"/>
    <n v="0.99"/>
    <n v="269"/>
    <s v="Calvin Boyette"/>
    <s v="Regular Air"/>
    <x v="1"/>
    <x v="1"/>
    <x v="4"/>
    <s v="Wrap Bag"/>
    <s v="Accessory34"/>
    <n v="0.55000000000000004"/>
    <x v="1"/>
    <s v="Arizona"/>
    <x v="171"/>
    <n v="85234"/>
    <d v="2011-05-29T00:00:00"/>
    <d v="2011-05-31T00:00:00"/>
    <n v="885.28379999999993"/>
    <n v="18"/>
    <n v="1283.02"/>
    <n v="88944"/>
    <s v="profit"/>
  </r>
  <r>
    <n v="22760"/>
    <s v="Low"/>
    <n v="0.03"/>
    <n v="14.34"/>
    <n v="5"/>
    <n v="269"/>
    <s v="Calvin Boyette"/>
    <s v="Regular Air"/>
    <x v="2"/>
    <x v="2"/>
    <x v="11"/>
    <s v="Small Pack"/>
    <s v="Nu-Dell Leatherette Frames"/>
    <n v="0.49"/>
    <x v="1"/>
    <s v="Arizona"/>
    <x v="171"/>
    <n v="85234"/>
    <d v="2011-12-19T00:00:00"/>
    <d v="2011-12-23T00:00:00"/>
    <n v="59.181299999999993"/>
    <n v="6"/>
    <n v="85.77"/>
    <n v="88946"/>
    <s v="profit"/>
  </r>
  <r>
    <n v="22487"/>
    <s v="High"/>
    <n v="7.0000000000000007E-2"/>
    <n v="140.99"/>
    <n v="4.2"/>
    <n v="269"/>
    <s v="Calvin Boyette"/>
    <s v="Regular Air"/>
    <x v="2"/>
    <x v="1"/>
    <x v="4"/>
    <s v="Small Box"/>
    <s v="7160"/>
    <n v="0.59"/>
    <x v="1"/>
    <s v="Arizona"/>
    <x v="171"/>
    <n v="85234"/>
    <d v="2012-06-25T00:00:00"/>
    <d v="2012-06-27T00:00:00"/>
    <n v="-60.007199999999997"/>
    <n v="5"/>
    <n v="579.54999999999995"/>
    <n v="88948"/>
    <s v="lose"/>
  </r>
  <r>
    <n v="25401"/>
    <s v="High"/>
    <n v="0.09"/>
    <n v="150.97999999999999"/>
    <n v="13.99"/>
    <n v="270"/>
    <s v="Robyn White"/>
    <s v="Regular Air"/>
    <x v="2"/>
    <x v="1"/>
    <x v="5"/>
    <s v="Medium Box"/>
    <s v="Canon MP41DH Printing Calculator"/>
    <n v="0.38"/>
    <x v="1"/>
    <s v="Arizona"/>
    <x v="172"/>
    <n v="85301"/>
    <d v="2011-07-04T00:00:00"/>
    <d v="2011-07-04T00:00:00"/>
    <n v="1196.8394999999998"/>
    <n v="14"/>
    <n v="1734.55"/>
    <n v="88945"/>
    <s v="profit"/>
  </r>
  <r>
    <n v="23197"/>
    <s v="Not Specified"/>
    <n v="0.1"/>
    <n v="4.28"/>
    <n v="1.6"/>
    <n v="270"/>
    <s v="Robyn White"/>
    <s v="Regular Air"/>
    <x v="1"/>
    <x v="0"/>
    <x v="1"/>
    <s v="Wrap Bag"/>
    <s v="Newell 320"/>
    <n v="0.57999999999999996"/>
    <x v="1"/>
    <s v="Arizona"/>
    <x v="172"/>
    <n v="85301"/>
    <d v="2012-01-19T00:00:00"/>
    <d v="2012-01-19T00:00:00"/>
    <n v="-19.579599999999999"/>
    <n v="13"/>
    <n v="51.03"/>
    <n v="88947"/>
    <s v="lose"/>
  </r>
  <r>
    <n v="24403"/>
    <s v="Critical"/>
    <n v="7.0000000000000007E-2"/>
    <n v="21.78"/>
    <n v="5.94"/>
    <n v="270"/>
    <s v="Robyn White"/>
    <s v="Regular Air"/>
    <x v="1"/>
    <x v="0"/>
    <x v="7"/>
    <s v="Medium Box"/>
    <s v="Holmes HEPA Air Purifier"/>
    <n v="0.5"/>
    <x v="1"/>
    <s v="Arizona"/>
    <x v="172"/>
    <n v="85301"/>
    <d v="2013-04-18T00:00:00"/>
    <d v="2013-04-18T00:00:00"/>
    <n v="182.16"/>
    <n v="12"/>
    <n v="264"/>
    <n v="88951"/>
    <s v="profit"/>
  </r>
  <r>
    <n v="23573"/>
    <s v="Low"/>
    <n v="0.02"/>
    <n v="11.97"/>
    <n v="5.81"/>
    <n v="270"/>
    <s v="Robyn White"/>
    <s v="Regular Air"/>
    <x v="2"/>
    <x v="0"/>
    <x v="1"/>
    <s v="Small Pack"/>
    <s v="Staples SlimLine Pencil Sharpener"/>
    <n v="0.6"/>
    <x v="1"/>
    <s v="Arizona"/>
    <x v="172"/>
    <n v="85301"/>
    <d v="2013-08-12T00:00:00"/>
    <d v="2013-08-12T00:00:00"/>
    <n v="-26.122640000000004"/>
    <n v="19"/>
    <n v="228.02"/>
    <n v="88952"/>
    <s v="lose"/>
  </r>
  <r>
    <n v="23574"/>
    <s v="Low"/>
    <n v="0.03"/>
    <n v="159.31"/>
    <n v="60"/>
    <n v="270"/>
    <s v="Robyn White"/>
    <s v="Delivery Truck"/>
    <x v="2"/>
    <x v="2"/>
    <x v="9"/>
    <s v="Jumbo Drum"/>
    <s v="Hon Non-Folding Utility Tables"/>
    <n v="0.55000000000000004"/>
    <x v="1"/>
    <s v="Arizona"/>
    <x v="172"/>
    <n v="85301"/>
    <d v="2013-08-12T00:00:00"/>
    <d v="2013-08-16T00:00:00"/>
    <n v="25.956719999999997"/>
    <n v="9"/>
    <n v="1505.99"/>
    <n v="88952"/>
    <s v="profit"/>
  </r>
  <r>
    <n v="19515"/>
    <s v="Medium"/>
    <n v="0.1"/>
    <n v="80.97"/>
    <n v="30.06"/>
    <n v="271"/>
    <s v="Sam Rouse"/>
    <s v="Delivery Truck"/>
    <x v="2"/>
    <x v="1"/>
    <x v="5"/>
    <s v="Jumbo Box"/>
    <s v="Hewlett-Packard Deskjet 940 REFURBISHED Color Inkjet Printer"/>
    <n v="0.4"/>
    <x v="3"/>
    <s v="Georgia"/>
    <x v="173"/>
    <n v="30297"/>
    <d v="2010-03-30T00:00:00"/>
    <d v="2010-03-31T00:00:00"/>
    <n v="128.02529999999999"/>
    <n v="12"/>
    <n v="899.81"/>
    <n v="88940"/>
    <s v="profit"/>
  </r>
  <r>
    <n v="20991"/>
    <s v="Low"/>
    <n v="0.03"/>
    <n v="10.14"/>
    <n v="2.27"/>
    <n v="271"/>
    <s v="Sam Rouse"/>
    <s v="Regular Air"/>
    <x v="1"/>
    <x v="0"/>
    <x v="2"/>
    <s v="Wrap Bag"/>
    <s v="Staples Wirebound Steno Books, 6&quot; x 9&quot;, 12/Pack"/>
    <n v="0.36"/>
    <x v="3"/>
    <s v="Georgia"/>
    <x v="173"/>
    <n v="30297"/>
    <d v="2011-04-04T00:00:00"/>
    <d v="2011-04-11T00:00:00"/>
    <n v="14.718"/>
    <n v="4"/>
    <n v="39.880000000000003"/>
    <n v="88943"/>
    <s v="profit"/>
  </r>
  <r>
    <n v="22087"/>
    <s v="Low"/>
    <n v="0"/>
    <n v="17.48"/>
    <n v="1.99"/>
    <n v="271"/>
    <s v="Sam Rouse"/>
    <s v="Regular Air"/>
    <x v="2"/>
    <x v="1"/>
    <x v="15"/>
    <s v="Small Pack"/>
    <s v="Maxell Pro 80 Minute CD-R, 10/Pack"/>
    <n v="0.45"/>
    <x v="3"/>
    <s v="Georgia"/>
    <x v="173"/>
    <n v="30297"/>
    <d v="2012-07-23T00:00:00"/>
    <d v="2012-07-27T00:00:00"/>
    <n v="-14.378"/>
    <n v="1"/>
    <n v="19.54"/>
    <n v="88949"/>
    <s v="lose"/>
  </r>
  <r>
    <n v="22088"/>
    <s v="Low"/>
    <n v="0.06"/>
    <n v="6.98"/>
    <n v="9.69"/>
    <n v="271"/>
    <s v="Sam Rouse"/>
    <s v="Regular Air"/>
    <x v="2"/>
    <x v="0"/>
    <x v="14"/>
    <s v="Small Box"/>
    <s v="Eldon Shelf Savers™ Cubes and Bins"/>
    <n v="0.83"/>
    <x v="3"/>
    <s v="Georgia"/>
    <x v="173"/>
    <n v="30297"/>
    <d v="2012-07-23T00:00:00"/>
    <d v="2012-07-23T00:00:00"/>
    <n v="543.34199999999998"/>
    <n v="4"/>
    <n v="29.23"/>
    <n v="88949"/>
    <s v="profit"/>
  </r>
  <r>
    <n v="21326"/>
    <s v="Critical"/>
    <n v="0"/>
    <n v="6.48"/>
    <n v="5.84"/>
    <n v="271"/>
    <s v="Sam Rouse"/>
    <s v="Regular Air"/>
    <x v="1"/>
    <x v="0"/>
    <x v="2"/>
    <s v="Small Box"/>
    <s v="Xerox 226"/>
    <n v="0.37"/>
    <x v="3"/>
    <s v="Georgia"/>
    <x v="173"/>
    <n v="30297"/>
    <d v="2012-10-31T00:00:00"/>
    <d v="2012-11-02T00:00:00"/>
    <n v="7.5"/>
    <n v="15"/>
    <n v="100.12"/>
    <n v="88950"/>
    <s v="profit"/>
  </r>
  <r>
    <n v="770"/>
    <s v="Low"/>
    <n v="0.02"/>
    <n v="5.58"/>
    <n v="5.3"/>
    <n v="272"/>
    <s v="Eleanor Swain"/>
    <s v="Regular Air"/>
    <x v="1"/>
    <x v="0"/>
    <x v="10"/>
    <s v="Small Box"/>
    <s v="Staples Brown Kraft Recycled Clasp Envelopes"/>
    <n v="0.35"/>
    <x v="3"/>
    <s v="North Carolina"/>
    <x v="174"/>
    <n v="28204"/>
    <d v="2010-04-07T00:00:00"/>
    <d v="2010-04-12T00:00:00"/>
    <n v="-29.898400000000002"/>
    <n v="11"/>
    <n v="68.459999999999994"/>
    <n v="5509"/>
    <s v="lose"/>
  </r>
  <r>
    <n v="771"/>
    <s v="Low"/>
    <n v="0.03"/>
    <n v="40.89"/>
    <n v="18.98"/>
    <n v="272"/>
    <s v="Eleanor Swain"/>
    <s v="Regular Air"/>
    <x v="1"/>
    <x v="2"/>
    <x v="11"/>
    <s v="Small Box"/>
    <s v="Eldon Executive Woodline II Cherry Finish Desk Accessories"/>
    <n v="0.56999999999999995"/>
    <x v="3"/>
    <s v="North Carolina"/>
    <x v="174"/>
    <n v="28204"/>
    <d v="2010-04-07T00:00:00"/>
    <d v="2010-04-14T00:00:00"/>
    <n v="52.916600000000003"/>
    <n v="21"/>
    <n v="885.23"/>
    <n v="5509"/>
    <s v="profit"/>
  </r>
  <r>
    <n v="5059"/>
    <s v="Low"/>
    <n v="0.09"/>
    <n v="35.94"/>
    <n v="6.66"/>
    <n v="272"/>
    <s v="Eleanor Swain"/>
    <s v="Regular Air"/>
    <x v="1"/>
    <x v="0"/>
    <x v="10"/>
    <s v="Small Box"/>
    <s v="Tyvek ® Top-Opening Peel &amp; Seel ® Envelopes, Gray"/>
    <n v="0.4"/>
    <x v="3"/>
    <s v="North Carolina"/>
    <x v="174"/>
    <n v="28204"/>
    <d v="2010-12-05T00:00:00"/>
    <d v="2010-12-10T00:00:00"/>
    <n v="72.1858"/>
    <n v="24"/>
    <n v="836.47"/>
    <n v="36069"/>
    <s v="profit"/>
  </r>
  <r>
    <n v="5061"/>
    <s v="Low"/>
    <n v="0.09"/>
    <n v="4.9800000000000004"/>
    <n v="7.44"/>
    <n v="272"/>
    <s v="Eleanor Swain"/>
    <s v="Regular Air"/>
    <x v="1"/>
    <x v="0"/>
    <x v="2"/>
    <s v="Small Box"/>
    <s v="Xerox 1922"/>
    <n v="0.36"/>
    <x v="3"/>
    <s v="North Carolina"/>
    <x v="174"/>
    <n v="28204"/>
    <d v="2010-12-05T00:00:00"/>
    <d v="2010-12-07T00:00:00"/>
    <n v="-122.3733"/>
    <n v="37"/>
    <n v="189.83"/>
    <n v="36069"/>
    <s v="lose"/>
  </r>
  <r>
    <n v="2991"/>
    <s v="Low"/>
    <n v="0.03"/>
    <n v="10.14"/>
    <n v="2.27"/>
    <n v="272"/>
    <s v="Eleanor Swain"/>
    <s v="Regular Air"/>
    <x v="1"/>
    <x v="0"/>
    <x v="2"/>
    <s v="Wrap Bag"/>
    <s v="Staples Wirebound Steno Books, 6&quot; x 9&quot;, 12/Pack"/>
    <n v="0.36"/>
    <x v="3"/>
    <s v="North Carolina"/>
    <x v="174"/>
    <n v="28204"/>
    <d v="2011-04-04T00:00:00"/>
    <d v="2011-04-11T00:00:00"/>
    <n v="32.528499999999994"/>
    <n v="17"/>
    <n v="169.48"/>
    <n v="21600"/>
    <s v="profit"/>
  </r>
  <r>
    <n v="5025"/>
    <s v="High"/>
    <n v="0.04"/>
    <n v="4.91"/>
    <n v="0.5"/>
    <n v="272"/>
    <s v="Eleanor Swain"/>
    <s v="Regular Air"/>
    <x v="1"/>
    <x v="0"/>
    <x v="0"/>
    <s v="Small Box"/>
    <s v="Avery 508"/>
    <n v="0.36"/>
    <x v="3"/>
    <s v="North Carolina"/>
    <x v="174"/>
    <n v="28204"/>
    <d v="2011-05-29T00:00:00"/>
    <d v="2011-05-30T00:00:00"/>
    <n v="54.692099999999996"/>
    <n v="52"/>
    <n v="250"/>
    <n v="35840"/>
    <s v="profit"/>
  </r>
  <r>
    <n v="5026"/>
    <s v="High"/>
    <n v="0.08"/>
    <n v="85.99"/>
    <n v="0.99"/>
    <n v="272"/>
    <s v="Eleanor Swain"/>
    <s v="Regular Air"/>
    <x v="1"/>
    <x v="1"/>
    <x v="4"/>
    <s v="Wrap Bag"/>
    <s v="Accessory34"/>
    <n v="0.55000000000000004"/>
    <x v="3"/>
    <s v="North Carolina"/>
    <x v="174"/>
    <n v="28204"/>
    <d v="2011-05-29T00:00:00"/>
    <d v="2011-05-31T00:00:00"/>
    <n v="791.81135999999992"/>
    <n v="71"/>
    <n v="5060.79"/>
    <n v="35840"/>
    <s v="profit"/>
  </r>
  <r>
    <n v="7401"/>
    <s v="High"/>
    <n v="0.09"/>
    <n v="150.97999999999999"/>
    <n v="13.99"/>
    <n v="272"/>
    <s v="Eleanor Swain"/>
    <s v="Regular Air"/>
    <x v="2"/>
    <x v="1"/>
    <x v="5"/>
    <s v="Medium Box"/>
    <s v="Canon MP41DH Printing Calculator"/>
    <n v="0.38"/>
    <x v="3"/>
    <s v="North Carolina"/>
    <x v="174"/>
    <n v="28204"/>
    <d v="2011-07-04T00:00:00"/>
    <d v="2011-07-04T00:00:00"/>
    <n v="1884.4621000000002"/>
    <n v="55"/>
    <n v="6814.28"/>
    <n v="52743"/>
    <s v="profit"/>
  </r>
  <r>
    <n v="4760"/>
    <s v="Low"/>
    <n v="0.03"/>
    <n v="14.34"/>
    <n v="5"/>
    <n v="272"/>
    <s v="Eleanor Swain"/>
    <s v="Regular Air"/>
    <x v="2"/>
    <x v="2"/>
    <x v="11"/>
    <s v="Small Pack"/>
    <s v="Nu-Dell Leatherette Frames"/>
    <n v="0.49"/>
    <x v="3"/>
    <s v="North Carolina"/>
    <x v="174"/>
    <n v="28204"/>
    <d v="2011-12-19T00:00:00"/>
    <d v="2011-12-23T00:00:00"/>
    <n v="38.967199999999998"/>
    <n v="24"/>
    <n v="343.07"/>
    <n v="33826"/>
    <s v="profit"/>
  </r>
  <r>
    <n v="5197"/>
    <s v="Not Specified"/>
    <n v="0.1"/>
    <n v="4.28"/>
    <n v="1.6"/>
    <n v="272"/>
    <s v="Eleanor Swain"/>
    <s v="Regular Air"/>
    <x v="1"/>
    <x v="0"/>
    <x v="1"/>
    <s v="Wrap Bag"/>
    <s v="Newell 320"/>
    <n v="0.57999999999999996"/>
    <x v="3"/>
    <s v="North Carolina"/>
    <x v="174"/>
    <n v="28204"/>
    <d v="2012-01-19T00:00:00"/>
    <d v="2012-01-19T00:00:00"/>
    <n v="-21.000699999999998"/>
    <n v="52"/>
    <n v="204.11"/>
    <n v="36931"/>
    <s v="lose"/>
  </r>
  <r>
    <n v="4487"/>
    <s v="High"/>
    <n v="7.0000000000000007E-2"/>
    <n v="140.99"/>
    <n v="4.2"/>
    <n v="272"/>
    <s v="Eleanor Swain"/>
    <s v="Regular Air"/>
    <x v="2"/>
    <x v="1"/>
    <x v="4"/>
    <s v="Small Box"/>
    <s v="7160"/>
    <n v="0.59"/>
    <x v="3"/>
    <s v="North Carolina"/>
    <x v="174"/>
    <n v="28204"/>
    <d v="2012-06-25T00:00:00"/>
    <d v="2012-06-27T00:00:00"/>
    <n v="-99.761970000000005"/>
    <n v="21"/>
    <n v="2434.12"/>
    <n v="31939"/>
    <s v="lose"/>
  </r>
  <r>
    <n v="4087"/>
    <s v="Low"/>
    <n v="0"/>
    <n v="17.48"/>
    <n v="1.99"/>
    <n v="272"/>
    <s v="Eleanor Swain"/>
    <s v="Regular Air"/>
    <x v="2"/>
    <x v="1"/>
    <x v="15"/>
    <s v="Small Pack"/>
    <s v="Maxell Pro 80 Minute CD-R, 10/Pack"/>
    <n v="0.45"/>
    <x v="3"/>
    <s v="North Carolina"/>
    <x v="174"/>
    <n v="28204"/>
    <d v="2012-07-23T00:00:00"/>
    <d v="2012-07-27T00:00:00"/>
    <n v="-54.343800000000002"/>
    <n v="4"/>
    <n v="78.17"/>
    <n v="29152"/>
    <s v="lose"/>
  </r>
  <r>
    <n v="4088"/>
    <s v="Low"/>
    <n v="0.06"/>
    <n v="6.98"/>
    <n v="9.69"/>
    <n v="272"/>
    <s v="Eleanor Swain"/>
    <s v="Regular Air"/>
    <x v="2"/>
    <x v="0"/>
    <x v="14"/>
    <s v="Small Box"/>
    <s v="Eldon Shelf Savers™ Cubes and Bins"/>
    <n v="0.83"/>
    <x v="3"/>
    <s v="North Carolina"/>
    <x v="174"/>
    <n v="28204"/>
    <d v="2012-07-23T00:00:00"/>
    <d v="2012-07-23T00:00:00"/>
    <n v="-141.3657"/>
    <n v="18"/>
    <n v="131.52000000000001"/>
    <n v="29152"/>
    <s v="lose"/>
  </r>
  <r>
    <n v="3326"/>
    <s v="Critical"/>
    <n v="0"/>
    <n v="6.48"/>
    <n v="5.84"/>
    <n v="272"/>
    <s v="Eleanor Swain"/>
    <s v="Regular Air"/>
    <x v="1"/>
    <x v="0"/>
    <x v="2"/>
    <s v="Small Box"/>
    <s v="Xerox 226"/>
    <n v="0.37"/>
    <x v="3"/>
    <s v="North Carolina"/>
    <x v="174"/>
    <n v="28204"/>
    <d v="2012-10-31T00:00:00"/>
    <d v="2012-11-02T00:00:00"/>
    <n v="-79.600500000000011"/>
    <n v="59"/>
    <n v="393.81"/>
    <n v="23781"/>
    <s v="lose"/>
  </r>
  <r>
    <n v="1515"/>
    <s v="Medium"/>
    <n v="0.1"/>
    <n v="80.97"/>
    <n v="30.06"/>
    <n v="272"/>
    <s v="Eleanor Swain"/>
    <s v="Delivery Truck"/>
    <x v="2"/>
    <x v="1"/>
    <x v="5"/>
    <s v="Jumbo Box"/>
    <s v="Hewlett-Packard Deskjet 940 REFURBISHED Color Inkjet Printer"/>
    <n v="0.4"/>
    <x v="3"/>
    <s v="North Carolina"/>
    <x v="174"/>
    <n v="28204"/>
    <d v="2013-03-30T00:00:00"/>
    <d v="2013-03-31T00:00:00"/>
    <n v="169.35590000000002"/>
    <n v="46"/>
    <n v="3449.26"/>
    <n v="10949"/>
    <s v="profit"/>
  </r>
  <r>
    <n v="6403"/>
    <s v="Critical"/>
    <n v="7.0000000000000007E-2"/>
    <n v="21.78"/>
    <n v="5.94"/>
    <n v="272"/>
    <s v="Eleanor Swain"/>
    <s v="Regular Air"/>
    <x v="1"/>
    <x v="0"/>
    <x v="7"/>
    <s v="Medium Box"/>
    <s v="Holmes HEPA Air Purifier"/>
    <n v="0.5"/>
    <x v="3"/>
    <s v="North Carolina"/>
    <x v="174"/>
    <n v="28204"/>
    <d v="2013-04-18T00:00:00"/>
    <d v="2013-04-18T00:00:00"/>
    <n v="137.0686"/>
    <n v="48"/>
    <n v="1055.98"/>
    <n v="45476"/>
    <s v="profit"/>
  </r>
  <r>
    <n v="5573"/>
    <s v="Low"/>
    <n v="0.02"/>
    <n v="11.97"/>
    <n v="5.81"/>
    <n v="272"/>
    <s v="Eleanor Swain"/>
    <s v="Regular Air"/>
    <x v="2"/>
    <x v="0"/>
    <x v="1"/>
    <s v="Small Pack"/>
    <s v="Staples SlimLine Pencil Sharpener"/>
    <n v="0.6"/>
    <x v="3"/>
    <s v="North Carolina"/>
    <x v="174"/>
    <n v="28204"/>
    <d v="2013-08-12T00:00:00"/>
    <d v="2013-08-12T00:00:00"/>
    <n v="-81.941299999999998"/>
    <n v="76"/>
    <n v="912.06"/>
    <n v="39490"/>
    <s v="lose"/>
  </r>
  <r>
    <n v="5574"/>
    <s v="Low"/>
    <n v="0.03"/>
    <n v="159.31"/>
    <n v="60"/>
    <n v="272"/>
    <s v="Eleanor Swain"/>
    <s v="Delivery Truck"/>
    <x v="2"/>
    <x v="2"/>
    <x v="9"/>
    <s v="Jumbo Drum"/>
    <s v="Hon Non-Folding Utility Tables"/>
    <n v="0.55000000000000004"/>
    <x v="3"/>
    <s v="North Carolina"/>
    <x v="174"/>
    <n v="28204"/>
    <d v="2013-08-12T00:00:00"/>
    <d v="2013-08-16T00:00:00"/>
    <n v="11.034899999999999"/>
    <n v="34"/>
    <n v="5689.28"/>
    <n v="39490"/>
    <s v="profit"/>
  </r>
  <r>
    <n v="5060"/>
    <s v="Low"/>
    <n v="0"/>
    <n v="170.98"/>
    <n v="13.99"/>
    <n v="272"/>
    <s v="Eleanor Swain"/>
    <s v="Regular Air"/>
    <x v="1"/>
    <x v="2"/>
    <x v="11"/>
    <s v="Medium Box"/>
    <s v="Tenex Antistatic Computer Chair Mats"/>
    <n v="0.75"/>
    <x v="3"/>
    <s v="North Carolina"/>
    <x v="174"/>
    <n v="28204"/>
    <d v="2013-12-05T00:00:00"/>
    <d v="2013-12-12T00:00:00"/>
    <n v="647.7627"/>
    <n v="30"/>
    <n v="5516.44"/>
    <n v="36069"/>
    <s v="profit"/>
  </r>
  <r>
    <n v="19410"/>
    <s v="Medium"/>
    <n v="0.06"/>
    <n v="100.98"/>
    <n v="57.38"/>
    <n v="274"/>
    <s v="Valerie Rice"/>
    <s v="Delivery Truck"/>
    <x v="0"/>
    <x v="2"/>
    <x v="8"/>
    <s v="Jumbo Box"/>
    <s v="Bush Westfield Collection Bookcases, Dark Cherry Finish, Fully Assembled"/>
    <n v="0.78"/>
    <x v="1"/>
    <s v="California"/>
    <x v="3"/>
    <n v="95123"/>
    <d v="2012-02-13T00:00:00"/>
    <d v="2012-02-14T00:00:00"/>
    <n v="-1231.98"/>
    <n v="8"/>
    <n v="783.96"/>
    <n v="89294"/>
    <s v="lose"/>
  </r>
  <r>
    <n v="18925"/>
    <s v="Critical"/>
    <n v="0.09"/>
    <n v="2.62"/>
    <n v="0.8"/>
    <n v="274"/>
    <s v="Valerie Rice"/>
    <s v="Regular Air"/>
    <x v="0"/>
    <x v="0"/>
    <x v="12"/>
    <s v="Wrap Bag"/>
    <s v="Staples Metal Binder Clips"/>
    <n v="0.39"/>
    <x v="1"/>
    <s v="California"/>
    <x v="3"/>
    <n v="95123"/>
    <d v="2013-05-24T00:00:00"/>
    <d v="2013-05-26T00:00:00"/>
    <n v="6.46"/>
    <n v="5"/>
    <n v="12.77"/>
    <n v="89297"/>
    <s v="profit"/>
  </r>
  <r>
    <n v="22180"/>
    <s v="Not Specified"/>
    <n v="0.09"/>
    <n v="15.28"/>
    <n v="10.91"/>
    <n v="275"/>
    <s v="Roger Blalock Cassidy"/>
    <s v="Regular Air"/>
    <x v="0"/>
    <x v="0"/>
    <x v="13"/>
    <s v="Small Box"/>
    <s v="Recycled Premium Regency Composition Covers"/>
    <n v="0.36"/>
    <x v="2"/>
    <s v="Connecticut"/>
    <x v="175"/>
    <n v="6824"/>
    <d v="2010-07-24T00:00:00"/>
    <d v="2010-07-25T00:00:00"/>
    <n v="-51.75"/>
    <n v="4"/>
    <n v="61.52"/>
    <n v="89292"/>
    <s v="lose"/>
  </r>
  <r>
    <n v="23504"/>
    <s v="Critical"/>
    <n v="0.04"/>
    <n v="1.98"/>
    <n v="0.7"/>
    <n v="276"/>
    <s v="Lucille Rankin"/>
    <s v="Express Air"/>
    <x v="0"/>
    <x v="0"/>
    <x v="12"/>
    <s v="Wrap Bag"/>
    <s v="Brites Rubber Bands, 1 1/2 oz. Box"/>
    <n v="0.83"/>
    <x v="2"/>
    <s v="Connecticut"/>
    <x v="176"/>
    <n v="6111"/>
    <d v="2010-05-21T00:00:00"/>
    <d v="2010-05-22T00:00:00"/>
    <n v="-1"/>
    <n v="3"/>
    <n v="8.3000000000000007"/>
    <n v="89291"/>
    <s v="lose"/>
  </r>
  <r>
    <n v="24137"/>
    <s v="Medium"/>
    <n v="7.0000000000000007E-2"/>
    <n v="8.0399999999999991"/>
    <n v="8.94"/>
    <n v="277"/>
    <s v="Hazel Herman"/>
    <s v="Regular Air"/>
    <x v="0"/>
    <x v="0"/>
    <x v="13"/>
    <s v="Small Box"/>
    <s v="Fellowes Twister Kit, Gray/Clear, 3/pkg"/>
    <n v="0.4"/>
    <x v="2"/>
    <s v="Connecticut"/>
    <x v="177"/>
    <n v="6226"/>
    <d v="2013-06-11T00:00:00"/>
    <d v="2013-06-12T00:00:00"/>
    <n v="-14.075999999999999"/>
    <n v="1"/>
    <n v="12.55"/>
    <n v="89298"/>
    <s v="lose"/>
  </r>
  <r>
    <n v="20622"/>
    <s v="Critical"/>
    <n v="0.09"/>
    <n v="3.98"/>
    <n v="2.97"/>
    <n v="278"/>
    <s v="Marc Hoover"/>
    <s v="Regular Air"/>
    <x v="0"/>
    <x v="0"/>
    <x v="2"/>
    <s v="Wrap Bag"/>
    <s v="Unpadded Memo Slips"/>
    <n v="0.35"/>
    <x v="2"/>
    <s v="Maine"/>
    <x v="72"/>
    <n v="4401"/>
    <d v="2012-06-29T00:00:00"/>
    <d v="2012-06-30T00:00:00"/>
    <n v="-13.016"/>
    <n v="7"/>
    <n v="26.91"/>
    <n v="89296"/>
    <s v="lose"/>
  </r>
  <r>
    <n v="20623"/>
    <s v="Critical"/>
    <n v="0.03"/>
    <n v="35.99"/>
    <n v="5"/>
    <n v="279"/>
    <s v="Kevin Melvin"/>
    <s v="Express Air"/>
    <x v="0"/>
    <x v="1"/>
    <x v="4"/>
    <s v="Small Box"/>
    <s v="Accessory27"/>
    <n v="0.85"/>
    <x v="2"/>
    <s v="Maine"/>
    <x v="73"/>
    <n v="4005"/>
    <d v="2012-06-29T00:00:00"/>
    <d v="2012-07-01T00:00:00"/>
    <n v="-135.7928"/>
    <n v="4"/>
    <n v="129.72999999999999"/>
    <n v="89296"/>
    <s v="lose"/>
  </r>
  <r>
    <n v="19412"/>
    <s v="Medium"/>
    <n v="0.1"/>
    <n v="5.53"/>
    <n v="6.98"/>
    <n v="280"/>
    <s v="Greg Walsh"/>
    <s v="Regular Air"/>
    <x v="0"/>
    <x v="0"/>
    <x v="13"/>
    <s v="Small Box"/>
    <s v="Avery Durable Poly Binders"/>
    <n v="0.39"/>
    <x v="2"/>
    <s v="Maine"/>
    <x v="51"/>
    <n v="4070"/>
    <d v="2012-02-13T00:00:00"/>
    <d v="2012-02-15T00:00:00"/>
    <n v="-108.1345"/>
    <n v="6"/>
    <n v="33.17"/>
    <n v="89294"/>
    <s v="lose"/>
  </r>
  <r>
    <n v="24819"/>
    <s v="Critical"/>
    <n v="0.03"/>
    <n v="3.28"/>
    <n v="3.97"/>
    <n v="281"/>
    <s v="Fred H Proctor"/>
    <s v="Regular Air"/>
    <x v="0"/>
    <x v="0"/>
    <x v="1"/>
    <s v="Wrap Bag"/>
    <s v="Newell 337"/>
    <n v="0.56000000000000005"/>
    <x v="2"/>
    <s v="New Hampshire"/>
    <x v="79"/>
    <n v="3820"/>
    <d v="2012-03-26T00:00:00"/>
    <d v="2012-03-27T00:00:00"/>
    <n v="-10.27"/>
    <n v="1"/>
    <n v="4.57"/>
    <n v="89295"/>
    <s v="lose"/>
  </r>
  <r>
    <n v="23503"/>
    <s v="Critical"/>
    <n v="0.03"/>
    <n v="55.99"/>
    <n v="5"/>
    <n v="282"/>
    <s v="Vickie Andrews"/>
    <s v="Regular Air"/>
    <x v="0"/>
    <x v="1"/>
    <x v="4"/>
    <s v="Small Pack"/>
    <s v="Accessory36"/>
    <n v="0.83"/>
    <x v="2"/>
    <s v="New Jersey"/>
    <x v="178"/>
    <n v="7109"/>
    <d v="2010-05-21T00:00:00"/>
    <d v="2010-05-22T00:00:00"/>
    <n v="-221.25399999999999"/>
    <n v="9"/>
    <n v="416.95"/>
    <n v="89291"/>
    <s v="lose"/>
  </r>
  <r>
    <n v="24512"/>
    <s v="High"/>
    <n v="0.1"/>
    <n v="1.68"/>
    <n v="1.57"/>
    <n v="283"/>
    <s v="Pauline Boyette"/>
    <s v="Regular Air"/>
    <x v="0"/>
    <x v="0"/>
    <x v="1"/>
    <s v="Wrap Bag"/>
    <s v="Newell 323"/>
    <n v="0.59"/>
    <x v="2"/>
    <s v="New Jersey"/>
    <x v="148"/>
    <n v="7101"/>
    <d v="2010-12-17T00:00:00"/>
    <d v="2010-12-18T00:00:00"/>
    <n v="-11.57"/>
    <n v="11"/>
    <n v="18.71"/>
    <n v="89293"/>
    <s v="lose"/>
  </r>
  <r>
    <n v="19411"/>
    <s v="Medium"/>
    <n v="0.04"/>
    <n v="122.99"/>
    <n v="70.2"/>
    <n v="284"/>
    <s v="Jerome Cummings"/>
    <s v="Delivery Truck"/>
    <x v="0"/>
    <x v="2"/>
    <x v="6"/>
    <s v="Jumbo Drum"/>
    <s v="Global High-Back Leather Tilter, Burgundy"/>
    <n v="0.74"/>
    <x v="2"/>
    <s v="Vermont"/>
    <x v="105"/>
    <n v="5403"/>
    <d v="2012-02-13T00:00:00"/>
    <d v="2012-02-14T00:00:00"/>
    <n v="-896.94"/>
    <n v="6"/>
    <n v="771.99"/>
    <n v="89294"/>
    <s v="lose"/>
  </r>
  <r>
    <n v="19168"/>
    <s v="Low"/>
    <n v="0"/>
    <n v="4.13"/>
    <n v="5.34"/>
    <n v="286"/>
    <s v="Virginia Gay"/>
    <s v="Regular Air"/>
    <x v="2"/>
    <x v="0"/>
    <x v="13"/>
    <s v="Small Box"/>
    <s v="ACCOHIDE® Binder by Acco"/>
    <n v="0.38"/>
    <x v="0"/>
    <s v="Kansas"/>
    <x v="154"/>
    <n v="66203"/>
    <d v="2010-06-17T00:00:00"/>
    <d v="2010-06-21T00:00:00"/>
    <n v="-61.870000000000005"/>
    <n v="9"/>
    <n v="40.950000000000003"/>
    <n v="89761"/>
    <s v="lose"/>
  </r>
  <r>
    <n v="19169"/>
    <s v="Low"/>
    <n v="0.1"/>
    <n v="130.97999999999999"/>
    <n v="54.74"/>
    <n v="286"/>
    <s v="Virginia Gay"/>
    <s v="Delivery Truck"/>
    <x v="2"/>
    <x v="2"/>
    <x v="8"/>
    <s v="Jumbo Box"/>
    <s v="O'Sullivan Elevations Bookcase, Cherry Finish"/>
    <n v="0.69"/>
    <x v="0"/>
    <s v="Kansas"/>
    <x v="154"/>
    <n v="66203"/>
    <d v="2010-06-17T00:00:00"/>
    <d v="2010-06-21T00:00:00"/>
    <n v="-530.24"/>
    <n v="9"/>
    <n v="1155.73"/>
    <n v="89761"/>
    <s v="lose"/>
  </r>
  <r>
    <n v="22885"/>
    <s v="Not Specified"/>
    <n v="0.09"/>
    <n v="20.99"/>
    <n v="0.99"/>
    <n v="287"/>
    <s v="Bruce Norton"/>
    <s v="Regular Air"/>
    <x v="2"/>
    <x v="1"/>
    <x v="4"/>
    <s v="Wrap Bag"/>
    <s v="Accessory25"/>
    <n v="0.56999999999999995"/>
    <x v="0"/>
    <s v="Kansas"/>
    <x v="179"/>
    <n v="66614"/>
    <d v="2011-01-18T00:00:00"/>
    <d v="2011-01-20T00:00:00"/>
    <n v="-78.989239999999995"/>
    <n v="2"/>
    <n v="33.450000000000003"/>
    <n v="89763"/>
    <s v="lose"/>
  </r>
  <r>
    <n v="23019"/>
    <s v="Critical"/>
    <n v="0.08"/>
    <n v="113.98"/>
    <n v="30"/>
    <n v="287"/>
    <s v="Bruce Norton"/>
    <s v="Delivery Truck"/>
    <x v="2"/>
    <x v="2"/>
    <x v="6"/>
    <s v="Jumbo Drum"/>
    <s v="Hon Comfortask® Task/Swivel Chairs"/>
    <n v="0.69"/>
    <x v="0"/>
    <s v="Kansas"/>
    <x v="179"/>
    <n v="66614"/>
    <d v="2011-01-22T00:00:00"/>
    <d v="2011-01-24T00:00:00"/>
    <n v="-139.64879999999999"/>
    <n v="6"/>
    <n v="680.71"/>
    <n v="89764"/>
    <s v="lose"/>
  </r>
  <r>
    <n v="23021"/>
    <s v="Critical"/>
    <n v="0.08"/>
    <n v="47.9"/>
    <n v="5.86"/>
    <n v="287"/>
    <s v="Bruce Norton"/>
    <s v="Regular Air"/>
    <x v="2"/>
    <x v="0"/>
    <x v="2"/>
    <s v="Small Box"/>
    <s v="Xerox 1938"/>
    <n v="0.37"/>
    <x v="0"/>
    <s v="Kansas"/>
    <x v="179"/>
    <n v="66614"/>
    <d v="2011-01-22T00:00:00"/>
    <d v="2011-01-24T00:00:00"/>
    <n v="154.61519999999999"/>
    <n v="5"/>
    <n v="224.08"/>
    <n v="89764"/>
    <s v="profit"/>
  </r>
  <r>
    <n v="24808"/>
    <s v="Medium"/>
    <n v="0.05"/>
    <n v="16.48"/>
    <n v="1.99"/>
    <n v="287"/>
    <s v="Bruce Norton"/>
    <s v="Regular Air"/>
    <x v="2"/>
    <x v="1"/>
    <x v="15"/>
    <s v="Small Pack"/>
    <s v="Maxell DVD-RAM Discs"/>
    <n v="0.42"/>
    <x v="0"/>
    <s v="Kansas"/>
    <x v="179"/>
    <n v="66614"/>
    <d v="2011-06-23T00:00:00"/>
    <d v="2011-06-24T00:00:00"/>
    <n v="81.551999999999992"/>
    <n v="8"/>
    <n v="125.97"/>
    <n v="89765"/>
    <s v="profit"/>
  </r>
  <r>
    <n v="22841"/>
    <s v="Not Specified"/>
    <n v="0.08"/>
    <n v="1.8"/>
    <n v="4.79"/>
    <n v="287"/>
    <s v="Bruce Norton"/>
    <s v="Regular Air"/>
    <x v="2"/>
    <x v="0"/>
    <x v="13"/>
    <s v="Small Box"/>
    <s v="Wilson Jones Easy Flow II™ Sheet Lifters"/>
    <n v="0.37"/>
    <x v="0"/>
    <s v="Kansas"/>
    <x v="179"/>
    <n v="66614"/>
    <d v="2012-05-09T00:00:00"/>
    <d v="2012-05-10T00:00:00"/>
    <n v="-63.192500000000003"/>
    <n v="6"/>
    <n v="12.13"/>
    <n v="89766"/>
    <s v="lose"/>
  </r>
  <r>
    <n v="22842"/>
    <s v="Not Specified"/>
    <n v="0.04"/>
    <n v="4.9800000000000004"/>
    <n v="0.49"/>
    <n v="287"/>
    <s v="Bruce Norton"/>
    <s v="Regular Air"/>
    <x v="2"/>
    <x v="0"/>
    <x v="0"/>
    <s v="Small Box"/>
    <s v="Avery White Multi-Purpose Labels"/>
    <n v="0.39"/>
    <x v="0"/>
    <s v="Kansas"/>
    <x v="179"/>
    <n v="66614"/>
    <d v="2012-05-09T00:00:00"/>
    <d v="2012-05-11T00:00:00"/>
    <n v="31.470899999999997"/>
    <n v="9"/>
    <n v="45.61"/>
    <n v="89766"/>
    <s v="profit"/>
  </r>
  <r>
    <n v="23747"/>
    <s v="Critical"/>
    <n v="0"/>
    <n v="5.4"/>
    <n v="7.78"/>
    <n v="287"/>
    <s v="Bruce Norton"/>
    <s v="Regular Air"/>
    <x v="2"/>
    <x v="0"/>
    <x v="13"/>
    <s v="Small Box"/>
    <s v="3M Organizer Strips"/>
    <n v="0.37"/>
    <x v="0"/>
    <s v="Kansas"/>
    <x v="179"/>
    <n v="66614"/>
    <d v="2012-09-06T00:00:00"/>
    <d v="2012-09-07T00:00:00"/>
    <n v="-41.262"/>
    <n v="4"/>
    <n v="26.57"/>
    <n v="89767"/>
    <s v="lose"/>
  </r>
  <r>
    <n v="23020"/>
    <s v="Critical"/>
    <n v="0.09"/>
    <n v="30.73"/>
    <n v="4"/>
    <n v="287"/>
    <s v="Bruce Norton"/>
    <s v="Regular Air"/>
    <x v="2"/>
    <x v="1"/>
    <x v="15"/>
    <s v="Small Box"/>
    <s v="Fellowes 17-key keypad for PS/2 interface"/>
    <n v="0.75"/>
    <x v="0"/>
    <s v="Kansas"/>
    <x v="179"/>
    <n v="66614"/>
    <d v="2013-01-22T00:00:00"/>
    <d v="2013-01-24T00:00:00"/>
    <n v="-183.28440000000001"/>
    <n v="1"/>
    <n v="29.97"/>
    <n v="89768"/>
    <s v="lose"/>
  </r>
  <r>
    <n v="25624"/>
    <s v="Critical"/>
    <n v="0.09"/>
    <n v="28.48"/>
    <n v="1.99"/>
    <n v="288"/>
    <s v="Patricia Cole Blair"/>
    <s v="Regular Air"/>
    <x v="2"/>
    <x v="1"/>
    <x v="15"/>
    <s v="Small Pack"/>
    <s v="Memorex 4.7GB DVD+RW, 3/Pack"/>
    <n v="0.4"/>
    <x v="0"/>
    <s v="Kansas"/>
    <x v="180"/>
    <n v="67212"/>
    <d v="2010-07-16T00:00:00"/>
    <d v="2010-07-19T00:00:00"/>
    <n v="132.68699999999998"/>
    <n v="7"/>
    <n v="192.3"/>
    <n v="89762"/>
    <s v="profit"/>
  </r>
  <r>
    <n v="25625"/>
    <s v="Critical"/>
    <n v="0.08"/>
    <n v="65.989999999999995"/>
    <n v="4.99"/>
    <n v="288"/>
    <s v="Patricia Cole Blair"/>
    <s v="Express Air"/>
    <x v="2"/>
    <x v="1"/>
    <x v="4"/>
    <s v="Small Box"/>
    <s v="MicroTAC 650"/>
    <n v="0.57999999999999996"/>
    <x v="0"/>
    <s v="Kansas"/>
    <x v="180"/>
    <n v="67212"/>
    <d v="2010-07-16T00:00:00"/>
    <d v="2010-07-18T00:00:00"/>
    <n v="496.89"/>
    <n v="14"/>
    <n v="748.1"/>
    <n v="89762"/>
    <s v="profit"/>
  </r>
  <r>
    <n v="24809"/>
    <s v="Medium"/>
    <n v="0.08"/>
    <n v="20.239999999999998"/>
    <n v="6.67"/>
    <n v="288"/>
    <s v="Patricia Cole Blair"/>
    <s v="Express Air"/>
    <x v="2"/>
    <x v="2"/>
    <x v="11"/>
    <s v="Small Pack"/>
    <s v="DAX Contemporary Wood Frame with Silver Metal Mat, Desktop, 11 x 14 Size"/>
    <n v="0.49"/>
    <x v="0"/>
    <s v="Kansas"/>
    <x v="180"/>
    <n v="67212"/>
    <d v="2011-06-23T00:00:00"/>
    <d v="2011-06-24T00:00:00"/>
    <n v="160.596"/>
    <n v="15"/>
    <n v="282.97000000000003"/>
    <n v="89765"/>
    <s v="profit"/>
  </r>
  <r>
    <n v="24810"/>
    <s v="Medium"/>
    <n v="0"/>
    <n v="18.97"/>
    <n v="9.0299999999999994"/>
    <n v="288"/>
    <s v="Patricia Cole Blair"/>
    <s v="Regular Air"/>
    <x v="2"/>
    <x v="0"/>
    <x v="2"/>
    <s v="Small Box"/>
    <s v="Computer Printout Paper with Letter-Trim Perforations"/>
    <n v="0.37"/>
    <x v="0"/>
    <s v="Kansas"/>
    <x v="180"/>
    <n v="67212"/>
    <d v="2011-06-23T00:00:00"/>
    <d v="2011-06-25T00:00:00"/>
    <n v="184.56"/>
    <n v="16"/>
    <n v="328.13"/>
    <n v="89765"/>
    <s v="profit"/>
  </r>
  <r>
    <n v="24811"/>
    <s v="Medium"/>
    <n v="0.09"/>
    <n v="125.99"/>
    <n v="8.99"/>
    <n v="288"/>
    <s v="Patricia Cole Blair"/>
    <s v="Regular Air"/>
    <x v="2"/>
    <x v="1"/>
    <x v="4"/>
    <s v="Small Box"/>
    <s v="StarTAC ST7868"/>
    <n v="0.55000000000000004"/>
    <x v="0"/>
    <s v="Kansas"/>
    <x v="180"/>
    <n v="67212"/>
    <d v="2011-06-23T00:00:00"/>
    <d v="2011-06-25T00:00:00"/>
    <n v="1328.7192"/>
    <n v="19"/>
    <n v="1925.68"/>
    <n v="89765"/>
    <s v="profit"/>
  </r>
  <r>
    <n v="24893"/>
    <s v="Medium"/>
    <n v="0.05"/>
    <n v="70.98"/>
    <n v="30"/>
    <n v="288"/>
    <s v="Patricia Cole Blair"/>
    <s v="Delivery Truck"/>
    <x v="2"/>
    <x v="2"/>
    <x v="6"/>
    <s v="Jumbo Drum"/>
    <s v="Novimex Turbo Task Chair"/>
    <n v="0.73"/>
    <x v="0"/>
    <s v="Kansas"/>
    <x v="180"/>
    <n v="67212"/>
    <d v="2013-07-28T00:00:00"/>
    <d v="2013-07-28T00:00:00"/>
    <n v="-394.40351999999996"/>
    <n v="11"/>
    <n v="796.89"/>
    <n v="89769"/>
    <s v="lose"/>
  </r>
  <r>
    <n v="21223"/>
    <s v="Not Specified"/>
    <n v="0.04"/>
    <n v="4.9800000000000004"/>
    <n v="4.62"/>
    <n v="290"/>
    <s v="Sara O'Connor"/>
    <s v="Regular Air"/>
    <x v="2"/>
    <x v="1"/>
    <x v="15"/>
    <s v="Small Pack"/>
    <s v="Imation 3.5&quot;, DISKETTE 44766 HGHLD3.52HD/FM, 10/Pack"/>
    <n v="0.64"/>
    <x v="1"/>
    <s v="Colorado"/>
    <x v="181"/>
    <n v="80538"/>
    <d v="2010-09-25T00:00:00"/>
    <d v="2010-09-26T00:00:00"/>
    <n v="-135.16"/>
    <n v="20"/>
    <n v="102.54"/>
    <n v="90837"/>
    <s v="lose"/>
  </r>
  <r>
    <n v="20189"/>
    <s v="High"/>
    <n v="0"/>
    <n v="3.98"/>
    <n v="5.26"/>
    <n v="290"/>
    <s v="Sara O'Connor"/>
    <s v="Regular Air"/>
    <x v="2"/>
    <x v="0"/>
    <x v="13"/>
    <s v="Small Box"/>
    <s v="Ibico Presentation Index for Binding Systems"/>
    <n v="0.38"/>
    <x v="1"/>
    <s v="Colorado"/>
    <x v="181"/>
    <n v="80538"/>
    <d v="2011-05-06T00:00:00"/>
    <d v="2011-05-08T00:00:00"/>
    <n v="-29.532"/>
    <n v="3"/>
    <n v="14.41"/>
    <n v="90838"/>
    <s v="lose"/>
  </r>
  <r>
    <n v="22290"/>
    <s v="Low"/>
    <n v="0.02"/>
    <n v="6.48"/>
    <n v="9.5399999999999991"/>
    <n v="290"/>
    <s v="Sara O'Connor"/>
    <s v="Regular Air"/>
    <x v="2"/>
    <x v="0"/>
    <x v="2"/>
    <s v="Small Box"/>
    <s v="Xerox 1905"/>
    <n v="0.37"/>
    <x v="1"/>
    <s v="Colorado"/>
    <x v="181"/>
    <n v="80538"/>
    <d v="2012-07-01T00:00:00"/>
    <d v="2012-07-03T00:00:00"/>
    <n v="-193.39"/>
    <n v="11"/>
    <n v="72.94"/>
    <n v="90840"/>
    <s v="lose"/>
  </r>
  <r>
    <n v="22796"/>
    <s v="Not Specified"/>
    <n v="0.02"/>
    <n v="55.99"/>
    <n v="5"/>
    <n v="290"/>
    <s v="Sara O'Connor"/>
    <s v="Express Air"/>
    <x v="2"/>
    <x v="1"/>
    <x v="4"/>
    <s v="Small Pack"/>
    <s v="Accessory6"/>
    <n v="0.8"/>
    <x v="1"/>
    <s v="Colorado"/>
    <x v="181"/>
    <n v="80538"/>
    <d v="2013-02-05T00:00:00"/>
    <d v="2013-02-05T00:00:00"/>
    <n v="-64.944000000000003"/>
    <n v="7"/>
    <n v="341.59"/>
    <n v="90842"/>
    <s v="lose"/>
  </r>
  <r>
    <n v="21222"/>
    <s v="Not Specified"/>
    <n v="0.01"/>
    <n v="218.08"/>
    <n v="18.059999999999999"/>
    <n v="290"/>
    <s v="Sara O'Connor"/>
    <s v="Regular Air"/>
    <x v="2"/>
    <x v="2"/>
    <x v="6"/>
    <s v="Large Box"/>
    <s v="Lifetime Advantage™ Folding Chairs, 4/Carton"/>
    <n v="0.56999999999999995"/>
    <x v="1"/>
    <s v="Colorado"/>
    <x v="181"/>
    <n v="80538"/>
    <d v="2013-09-25T00:00:00"/>
    <d v="2013-09-26T00:00:00"/>
    <n v="3282.5196000000001"/>
    <n v="22"/>
    <n v="4996.96"/>
    <n v="90843"/>
    <s v="profit"/>
  </r>
  <r>
    <n v="26178"/>
    <s v="High"/>
    <n v="0.09"/>
    <n v="81.319999999999993"/>
    <n v="0.99"/>
    <n v="291"/>
    <s v="Norma Oliver"/>
    <s v="Regular Air"/>
    <x v="2"/>
    <x v="0"/>
    <x v="7"/>
    <s v="Small Box"/>
    <s v="Kensington 4 Outlet MasterPiece® Compact Power Control Center"/>
    <n v="0.56999999999999995"/>
    <x v="1"/>
    <s v="Colorado"/>
    <x v="182"/>
    <n v="80233"/>
    <d v="2012-06-08T00:00:00"/>
    <d v="2012-06-09T00:00:00"/>
    <n v="520.81889999999987"/>
    <n v="10"/>
    <n v="754.81"/>
    <n v="90839"/>
    <s v="profit"/>
  </r>
  <r>
    <n v="26179"/>
    <s v="High"/>
    <n v="0.06"/>
    <n v="3.71"/>
    <n v="1.93"/>
    <n v="291"/>
    <s v="Norma Oliver"/>
    <s v="Regular Air"/>
    <x v="2"/>
    <x v="0"/>
    <x v="2"/>
    <s v="Wrap Bag"/>
    <s v="&quot;While you Were Out&quot; Message Book, One Form per Page"/>
    <n v="0.35"/>
    <x v="1"/>
    <s v="Colorado"/>
    <x v="182"/>
    <n v="80233"/>
    <d v="2012-06-08T00:00:00"/>
    <d v="2012-06-08T00:00:00"/>
    <n v="-0.248"/>
    <n v="5"/>
    <n v="18.88"/>
    <n v="90839"/>
    <s v="lose"/>
  </r>
  <r>
    <n v="26180"/>
    <s v="High"/>
    <n v="0.06"/>
    <n v="6.48"/>
    <n v="5.94"/>
    <n v="291"/>
    <s v="Norma Oliver"/>
    <s v="Regular Air"/>
    <x v="2"/>
    <x v="0"/>
    <x v="2"/>
    <s v="Small Box"/>
    <s v="Eureka Recycled Copy Paper 8 1/2&quot; x 11&quot;, Ream"/>
    <n v="0.37"/>
    <x v="1"/>
    <s v="Colorado"/>
    <x v="182"/>
    <n v="80233"/>
    <d v="2012-06-08T00:00:00"/>
    <d v="2012-06-09T00:00:00"/>
    <n v="-61.536000000000001"/>
    <n v="15"/>
    <n v="98.41"/>
    <n v="90839"/>
    <s v="lose"/>
  </r>
  <r>
    <n v="22952"/>
    <s v="Critical"/>
    <n v="0.08"/>
    <n v="5.28"/>
    <n v="6.26"/>
    <n v="291"/>
    <s v="Norma Oliver"/>
    <s v="Regular Air"/>
    <x v="2"/>
    <x v="0"/>
    <x v="2"/>
    <s v="Small Box"/>
    <s v="Xerox 1928"/>
    <n v="0.4"/>
    <x v="1"/>
    <s v="Colorado"/>
    <x v="182"/>
    <n v="80233"/>
    <d v="2012-11-12T00:00:00"/>
    <d v="2012-11-13T00:00:00"/>
    <n v="15.416000000000011"/>
    <n v="18"/>
    <n v="93.68"/>
    <n v="90841"/>
    <s v="profit"/>
  </r>
  <r>
    <n v="22953"/>
    <s v="Critical"/>
    <n v="0.01"/>
    <n v="59.76"/>
    <n v="9.7100000000000009"/>
    <n v="291"/>
    <s v="Norma Oliver"/>
    <s v="Regular Air"/>
    <x v="2"/>
    <x v="0"/>
    <x v="14"/>
    <s v="Small Box"/>
    <s v="Advantus 10-Drawer Portable Organizer, Chrome Metal Frame, Smoke Drawers"/>
    <n v="0.56999999999999995"/>
    <x v="1"/>
    <s v="Colorado"/>
    <x v="182"/>
    <n v="80233"/>
    <d v="2012-11-12T00:00:00"/>
    <d v="2012-11-14T00:00:00"/>
    <n v="1044.9560000000001"/>
    <n v="32"/>
    <n v="1901.37"/>
    <n v="90841"/>
    <s v="profit"/>
  </r>
  <r>
    <n v="26181"/>
    <s v="High"/>
    <n v="0.01"/>
    <n v="18.97"/>
    <n v="9.0299999999999994"/>
    <n v="292"/>
    <s v="Brian Meadows"/>
    <s v="Regular Air"/>
    <x v="2"/>
    <x v="0"/>
    <x v="2"/>
    <s v="Small Box"/>
    <s v="Computer Printout Paper with Letter-Trim Perforations"/>
    <n v="0.37"/>
    <x v="1"/>
    <s v="Colorado"/>
    <x v="183"/>
    <n v="80134"/>
    <d v="2012-06-08T00:00:00"/>
    <d v="2012-06-10T00:00:00"/>
    <n v="112.8"/>
    <n v="19"/>
    <n v="360.64"/>
    <n v="90839"/>
    <s v="profit"/>
  </r>
  <r>
    <n v="26182"/>
    <s v="High"/>
    <n v="0.09"/>
    <n v="31.98"/>
    <n v="6.72"/>
    <n v="292"/>
    <s v="Brian Meadows"/>
    <s v="Regular Air"/>
    <x v="2"/>
    <x v="0"/>
    <x v="14"/>
    <s v="Small Box"/>
    <s v="Fellowes Bankers Box™ Stor/Drawer® Steel Plus™"/>
    <n v="0.75"/>
    <x v="1"/>
    <s v="Colorado"/>
    <x v="183"/>
    <n v="80134"/>
    <d v="2012-06-08T00:00:00"/>
    <d v="2012-06-09T00:00:00"/>
    <n v="-46.384"/>
    <n v="2"/>
    <n v="63.8"/>
    <n v="90839"/>
    <s v="lose"/>
  </r>
  <r>
    <n v="19425"/>
    <s v="Not Specified"/>
    <n v="0.04"/>
    <n v="90.97"/>
    <n v="14"/>
    <n v="294"/>
    <s v="Rose Reed"/>
    <s v="Delivery Truck"/>
    <x v="0"/>
    <x v="1"/>
    <x v="5"/>
    <s v="Jumbo Drum"/>
    <s v="Lexmark Z54se Color Inkjet Printer"/>
    <n v="0.36"/>
    <x v="2"/>
    <s v="Connecticut"/>
    <x v="184"/>
    <n v="6830"/>
    <d v="2012-07-14T00:00:00"/>
    <d v="2012-07-16T00:00:00"/>
    <n v="15.36"/>
    <n v="3"/>
    <n v="266.66000000000003"/>
    <n v="87392"/>
    <s v="profit"/>
  </r>
  <r>
    <n v="19402"/>
    <s v="Medium"/>
    <n v="0.09"/>
    <n v="33.979999999999997"/>
    <n v="19.989999999999998"/>
    <n v="295"/>
    <s v="Gloria Quinn"/>
    <s v="Regular Air"/>
    <x v="0"/>
    <x v="2"/>
    <x v="11"/>
    <s v="Small Box"/>
    <s v="Linden® 12&quot; Wall Clock With Oak Frame"/>
    <n v="0.55000000000000004"/>
    <x v="2"/>
    <s v="Connecticut"/>
    <x v="185"/>
    <n v="6770"/>
    <d v="2011-11-29T00:00:00"/>
    <d v="2011-11-29T00:00:00"/>
    <n v="2.4000000000000021"/>
    <n v="12"/>
    <n v="395.61"/>
    <n v="87391"/>
    <s v="profit"/>
  </r>
  <r>
    <n v="23864"/>
    <s v="Medium"/>
    <n v="0.1"/>
    <n v="120.98"/>
    <n v="9.07"/>
    <n v="296"/>
    <s v="Seth Rosenberg"/>
    <s v="Regular Air"/>
    <x v="0"/>
    <x v="0"/>
    <x v="13"/>
    <s v="Small Box"/>
    <s v="GBC VeloBinder Electric Binding Machine"/>
    <n v="0.35"/>
    <x v="2"/>
    <s v="Connecticut"/>
    <x v="186"/>
    <n v="6855"/>
    <d v="2013-12-19T00:00:00"/>
    <d v="2013-12-21T00:00:00"/>
    <n v="1419.9302999999998"/>
    <n v="18"/>
    <n v="2057.87"/>
    <n v="87395"/>
    <s v="profit"/>
  </r>
  <r>
    <n v="19403"/>
    <s v="Medium"/>
    <n v="0.02"/>
    <n v="8.6"/>
    <n v="6.19"/>
    <n v="297"/>
    <s v="Stacy Price"/>
    <s v="Regular Air"/>
    <x v="0"/>
    <x v="0"/>
    <x v="13"/>
    <s v="Small Box"/>
    <s v="Avery Printable Repositionable Plastic Tabs"/>
    <n v="0.38"/>
    <x v="2"/>
    <s v="Maine"/>
    <x v="187"/>
    <n v="4073"/>
    <d v="2011-11-29T00:00:00"/>
    <d v="2011-12-01T00:00:00"/>
    <n v="12.042800000000014"/>
    <n v="41"/>
    <n v="357.74"/>
    <n v="87391"/>
    <s v="profit"/>
  </r>
  <r>
    <n v="19426"/>
    <s v="Not Specified"/>
    <n v="0.02"/>
    <n v="44.43"/>
    <n v="46.59"/>
    <n v="298"/>
    <s v="Eugene Terrell"/>
    <s v="Delivery Truck"/>
    <x v="0"/>
    <x v="2"/>
    <x v="9"/>
    <s v="Jumbo Box"/>
    <s v="Hon 61000 Series Interactive Training Tables"/>
    <n v="0.67"/>
    <x v="2"/>
    <s v="Massachusetts"/>
    <x v="188"/>
    <n v="1069"/>
    <d v="2012-07-14T00:00:00"/>
    <d v="2012-07-16T00:00:00"/>
    <n v="33.988949999999996"/>
    <n v="2"/>
    <n v="103.88"/>
    <n v="87392"/>
    <s v="profit"/>
  </r>
  <r>
    <n v="23170"/>
    <s v="High"/>
    <n v="0.05"/>
    <n v="10.89"/>
    <n v="4.5"/>
    <n v="299"/>
    <s v="Joshua Underwood"/>
    <s v="Express Air"/>
    <x v="0"/>
    <x v="0"/>
    <x v="7"/>
    <s v="Small Box"/>
    <s v="Belkin 6 Outlet Metallic Surge Strip"/>
    <n v="0.59"/>
    <x v="2"/>
    <s v="Massachusetts"/>
    <x v="189"/>
    <n v="2725"/>
    <d v="2011-09-10T00:00:00"/>
    <d v="2011-09-11T00:00:00"/>
    <n v="-7.04"/>
    <n v="2"/>
    <n v="29.22"/>
    <n v="87390"/>
    <s v="lose"/>
  </r>
  <r>
    <n v="24425"/>
    <s v="Low"/>
    <n v="0.06"/>
    <n v="6.48"/>
    <n v="7.86"/>
    <n v="300"/>
    <s v="Larry W Lehman"/>
    <s v="Regular Air"/>
    <x v="0"/>
    <x v="0"/>
    <x v="2"/>
    <s v="Small Box"/>
    <s v="Xerox 213"/>
    <n v="0.37"/>
    <x v="2"/>
    <s v="New Hampshire"/>
    <x v="79"/>
    <n v="3820"/>
    <d v="2013-08-07T00:00:00"/>
    <d v="2013-08-11T00:00:00"/>
    <n v="-5.6476800000000011"/>
    <n v="1"/>
    <n v="10.08"/>
    <n v="87393"/>
    <s v="lose"/>
  </r>
  <r>
    <n v="18286"/>
    <s v="Not Specified"/>
    <n v="0.09"/>
    <n v="136.97999999999999"/>
    <n v="24.49"/>
    <n v="301"/>
    <s v="Valerie Whitfield"/>
    <s v="Regular Air"/>
    <x v="0"/>
    <x v="2"/>
    <x v="11"/>
    <s v="Large Box"/>
    <s v="3M Polarizing Task Lamp with Clamp Arm, Light Gray"/>
    <n v="0.59"/>
    <x v="2"/>
    <s v="Pennsylvania"/>
    <x v="102"/>
    <n v="15122"/>
    <d v="2013-09-06T00:00:00"/>
    <d v="2013-09-06T00:00:00"/>
    <n v="995.43600000000004"/>
    <n v="14"/>
    <n v="1810.18"/>
    <n v="87394"/>
    <s v="profit"/>
  </r>
  <r>
    <n v="18287"/>
    <s v="Not Specified"/>
    <n v="0.01"/>
    <n v="399.98"/>
    <n v="12.06"/>
    <n v="301"/>
    <s v="Valerie Whitfield"/>
    <s v="Delivery Truck"/>
    <x v="0"/>
    <x v="1"/>
    <x v="5"/>
    <s v="Jumbo Box"/>
    <s v="Okidata ML320 Series Turbo Dot Matrix Printers"/>
    <n v="0.56000000000000005"/>
    <x v="2"/>
    <s v="Pennsylvania"/>
    <x v="102"/>
    <n v="15122"/>
    <d v="2013-09-06T00:00:00"/>
    <d v="2013-09-07T00:00:00"/>
    <n v="5096.5400999999993"/>
    <n v="19"/>
    <n v="7386.29"/>
    <n v="87394"/>
    <s v="profit"/>
  </r>
  <r>
    <n v="21805"/>
    <s v="Critical"/>
    <n v="0.01"/>
    <n v="10.97"/>
    <n v="6.5"/>
    <n v="303"/>
    <s v="Bill Bowers Li"/>
    <s v="Regular Air"/>
    <x v="3"/>
    <x v="1"/>
    <x v="15"/>
    <s v="Small Box"/>
    <s v="Micro Innovations 104 Keyboard"/>
    <n v="0.64"/>
    <x v="0"/>
    <s v="Illinois"/>
    <x v="37"/>
    <n v="60477"/>
    <d v="2013-02-08T00:00:00"/>
    <d v="2013-02-10T00:00:00"/>
    <n v="-154.66"/>
    <n v="12"/>
    <n v="134.56"/>
    <n v="86133"/>
    <s v="lose"/>
  </r>
  <r>
    <n v="23746"/>
    <s v="Medium"/>
    <n v="0.06"/>
    <n v="122.99"/>
    <n v="70.2"/>
    <n v="303"/>
    <s v="Bill Bowers Li"/>
    <s v="Delivery Truck"/>
    <x v="3"/>
    <x v="2"/>
    <x v="6"/>
    <s v="Jumbo Drum"/>
    <s v="Global High-Back Leather Tilter, Burgundy"/>
    <n v="0.74"/>
    <x v="0"/>
    <s v="Illinois"/>
    <x v="37"/>
    <n v="60477"/>
    <d v="2013-03-12T00:00:00"/>
    <d v="2013-03-14T00:00:00"/>
    <n v="-1775.83"/>
    <n v="9"/>
    <n v="1068.45"/>
    <n v="86134"/>
    <s v="lose"/>
  </r>
  <r>
    <n v="18049"/>
    <s v="High"/>
    <n v="7.0000000000000007E-2"/>
    <n v="208.16"/>
    <n v="68.02"/>
    <n v="303"/>
    <s v="Bill Bowers Li"/>
    <s v="Delivery Truck"/>
    <x v="3"/>
    <x v="0"/>
    <x v="7"/>
    <s v="Jumbo Drum"/>
    <s v="1.7 Cubic Foot Compact &quot;Cube&quot; Office Refrigerators"/>
    <n v="0.57999999999999996"/>
    <x v="0"/>
    <s v="Illinois"/>
    <x v="37"/>
    <n v="60477"/>
    <d v="2013-10-01T00:00:00"/>
    <d v="2013-10-02T00:00:00"/>
    <n v="457.81"/>
    <n v="26"/>
    <n v="5371.4"/>
    <n v="86135"/>
    <s v="profit"/>
  </r>
  <r>
    <n v="18050"/>
    <s v="High"/>
    <n v="0.01"/>
    <n v="8.69"/>
    <n v="2.99"/>
    <n v="303"/>
    <s v="Bill Bowers Li"/>
    <s v="Regular Air"/>
    <x v="3"/>
    <x v="0"/>
    <x v="13"/>
    <s v="Small Box"/>
    <s v="Cardinal Slant-D® Ring Binder, Heavy Gauge Vinyl"/>
    <n v="0.39"/>
    <x v="0"/>
    <s v="Illinois"/>
    <x v="37"/>
    <n v="60477"/>
    <d v="2013-10-01T00:00:00"/>
    <d v="2013-10-03T00:00:00"/>
    <n v="46.707500000000003"/>
    <n v="14"/>
    <n v="126.81"/>
    <n v="86135"/>
    <s v="profit"/>
  </r>
  <r>
    <n v="20621"/>
    <s v="Low"/>
    <n v="0.05"/>
    <n v="90.97"/>
    <n v="14"/>
    <n v="304"/>
    <s v="Alexandra Duke"/>
    <s v="Delivery Truck"/>
    <x v="2"/>
    <x v="1"/>
    <x v="5"/>
    <s v="Jumbo Drum"/>
    <s v="Lexmark Z54se Color Inkjet Printer"/>
    <n v="0.36"/>
    <x v="2"/>
    <s v="Maryland"/>
    <x v="190"/>
    <n v="21234"/>
    <d v="2013-02-27T00:00:00"/>
    <d v="2013-03-05T00:00:00"/>
    <n v="503.23769999999996"/>
    <n v="8"/>
    <n v="729.33"/>
    <n v="87066"/>
    <s v="profit"/>
  </r>
  <r>
    <n v="20672"/>
    <s v="High"/>
    <n v="0.06"/>
    <n v="179.29"/>
    <n v="29.21"/>
    <n v="304"/>
    <s v="Alexandra Duke"/>
    <s v="Delivery Truck"/>
    <x v="3"/>
    <x v="2"/>
    <x v="9"/>
    <s v="Jumbo Box"/>
    <s v="Bevis Round Conference Table Top, X-Base"/>
    <n v="0.74"/>
    <x v="2"/>
    <s v="Maryland"/>
    <x v="190"/>
    <n v="21234"/>
    <d v="2013-02-27T00:00:00"/>
    <d v="2013-03-01T00:00:00"/>
    <n v="-433.29014300000011"/>
    <n v="12"/>
    <n v="2151.35"/>
    <n v="87066"/>
    <s v="lose"/>
  </r>
  <r>
    <n v="18224"/>
    <s v="High"/>
    <n v="7.0000000000000007E-2"/>
    <n v="65.989999999999995"/>
    <n v="8.99"/>
    <n v="304"/>
    <s v="Alexandra Duke"/>
    <s v="Regular Air"/>
    <x v="3"/>
    <x v="1"/>
    <x v="4"/>
    <s v="Small Box"/>
    <s v="SC-3160"/>
    <n v="0.59"/>
    <x v="2"/>
    <s v="Maryland"/>
    <x v="190"/>
    <n v="21234"/>
    <d v="2013-10-14T00:00:00"/>
    <d v="2013-10-17T00:00:00"/>
    <n v="239.4"/>
    <n v="21"/>
    <n v="1121.3900000000001"/>
    <n v="87069"/>
    <s v="profit"/>
  </r>
  <r>
    <n v="21410"/>
    <s v="Medium"/>
    <n v="0.06"/>
    <n v="350.99"/>
    <n v="39"/>
    <n v="305"/>
    <s v="Gayle Christian"/>
    <s v="Delivery Truck"/>
    <x v="3"/>
    <x v="2"/>
    <x v="6"/>
    <s v="Jumbo Drum"/>
    <s v="Global Leather Executive Chair"/>
    <n v="0.55000000000000004"/>
    <x v="2"/>
    <s v="Maryland"/>
    <x v="191"/>
    <n v="21128"/>
    <d v="2011-05-11T00:00:00"/>
    <d v="2011-05-13T00:00:00"/>
    <n v="3057.7211999999995"/>
    <n v="13"/>
    <n v="4431.4799999999996"/>
    <n v="87058"/>
    <s v="profit"/>
  </r>
  <r>
    <n v="20932"/>
    <s v="Low"/>
    <n v="0.02"/>
    <n v="48.58"/>
    <n v="3.99"/>
    <n v="305"/>
    <s v="Gayle Christian"/>
    <s v="Regular Air"/>
    <x v="2"/>
    <x v="0"/>
    <x v="7"/>
    <s v="Small Box"/>
    <s v="Belkin Premiere Surge Master II 8-outlet surge protector"/>
    <n v="0.56000000000000005"/>
    <x v="2"/>
    <s v="Maryland"/>
    <x v="191"/>
    <n v="21128"/>
    <d v="2011-09-19T00:00:00"/>
    <d v="2011-09-21T00:00:00"/>
    <n v="299.35000000000002"/>
    <n v="10"/>
    <n v="492.18"/>
    <n v="87060"/>
    <s v="profit"/>
  </r>
  <r>
    <n v="20933"/>
    <s v="Low"/>
    <n v="0.03"/>
    <n v="205.99"/>
    <n v="8.99"/>
    <n v="305"/>
    <s v="Gayle Christian"/>
    <s v="Regular Air"/>
    <x v="2"/>
    <x v="1"/>
    <x v="4"/>
    <s v="Small Box"/>
    <s v="StarTAC 8000"/>
    <n v="0.6"/>
    <x v="2"/>
    <s v="Maryland"/>
    <x v="191"/>
    <n v="21128"/>
    <d v="2011-09-19T00:00:00"/>
    <d v="2011-09-21T00:00:00"/>
    <n v="-522.995"/>
    <n v="3"/>
    <n v="540.09"/>
    <n v="87060"/>
    <s v="lose"/>
  </r>
  <r>
    <n v="22216"/>
    <s v="High"/>
    <n v="0"/>
    <n v="6.37"/>
    <n v="5.19"/>
    <n v="305"/>
    <s v="Gayle Christian"/>
    <s v="Regular Air"/>
    <x v="3"/>
    <x v="0"/>
    <x v="13"/>
    <s v="Small Box"/>
    <s v="C-Line Peel &amp; Stick Add-On Filing Pockets, 8-3/4 x 5-1/8, 10/Pack"/>
    <n v="0.38"/>
    <x v="2"/>
    <s v="Maryland"/>
    <x v="191"/>
    <n v="21128"/>
    <d v="2012-01-06T00:00:00"/>
    <d v="2012-01-07T00:00:00"/>
    <n v="-89.652619999999999"/>
    <n v="13"/>
    <n v="85.07"/>
    <n v="87062"/>
    <s v="lose"/>
  </r>
  <r>
    <n v="22217"/>
    <s v="High"/>
    <n v="0.1"/>
    <n v="500.98"/>
    <n v="26"/>
    <n v="305"/>
    <s v="Gayle Christian"/>
    <s v="Delivery Truck"/>
    <x v="3"/>
    <x v="2"/>
    <x v="6"/>
    <s v="Jumbo Drum"/>
    <s v="Global Troy™ Executive Leather Low-Back Tilter"/>
    <n v="0.6"/>
    <x v="2"/>
    <s v="Maryland"/>
    <x v="191"/>
    <n v="21128"/>
    <d v="2012-01-06T00:00:00"/>
    <d v="2012-01-08T00:00:00"/>
    <n v="2590.3004000000001"/>
    <n v="9"/>
    <n v="4179.68"/>
    <n v="87062"/>
    <s v="profit"/>
  </r>
  <r>
    <n v="22189"/>
    <s v="Critical"/>
    <n v="0"/>
    <n v="15.01"/>
    <n v="8.4"/>
    <n v="305"/>
    <s v="Gayle Christian"/>
    <s v="Express Air"/>
    <x v="2"/>
    <x v="0"/>
    <x v="13"/>
    <s v="Small Box"/>
    <s v="GBC Prepunched Paper, 19-Hole, for Binding Systems, 24-lb"/>
    <n v="0.39"/>
    <x v="2"/>
    <s v="Maryland"/>
    <x v="191"/>
    <n v="21128"/>
    <d v="2013-07-22T00:00:00"/>
    <d v="2013-07-23T00:00:00"/>
    <n v="-7.8345359999999991"/>
    <n v="4"/>
    <n v="66.040000000000006"/>
    <n v="87068"/>
    <s v="lose"/>
  </r>
  <r>
    <n v="23302"/>
    <s v="High"/>
    <n v="0.01"/>
    <n v="8.33"/>
    <n v="1.99"/>
    <n v="306"/>
    <s v="Thomas McAllister"/>
    <s v="Regular Air"/>
    <x v="2"/>
    <x v="1"/>
    <x v="15"/>
    <s v="Small Pack"/>
    <s v="80 Minute Slim Jewel Case CD-R , 10/Pack - Staples"/>
    <n v="0.52"/>
    <x v="2"/>
    <s v="Maryland"/>
    <x v="192"/>
    <n v="21208"/>
    <d v="2010-08-14T00:00:00"/>
    <d v="2010-08-15T00:00:00"/>
    <n v="15.895199999999999"/>
    <n v="8"/>
    <n v="70.16"/>
    <n v="87057"/>
    <s v="profit"/>
  </r>
  <r>
    <n v="23303"/>
    <s v="High"/>
    <n v="0.04"/>
    <n v="85.99"/>
    <n v="0.99"/>
    <n v="306"/>
    <s v="Thomas McAllister"/>
    <s v="Regular Air"/>
    <x v="2"/>
    <x v="1"/>
    <x v="4"/>
    <s v="Wrap Bag"/>
    <s v="Accessory34"/>
    <n v="0.55000000000000004"/>
    <x v="2"/>
    <s v="Maryland"/>
    <x v="192"/>
    <n v="21208"/>
    <d v="2010-08-14T00:00:00"/>
    <d v="2010-08-16T00:00:00"/>
    <n v="855.99329999999986"/>
    <n v="17"/>
    <n v="1240.57"/>
    <n v="87057"/>
    <s v="profit"/>
  </r>
  <r>
    <n v="22708"/>
    <s v="Low"/>
    <n v="0.1"/>
    <n v="9.85"/>
    <n v="4.82"/>
    <n v="306"/>
    <s v="Thomas McAllister"/>
    <s v="Regular Air"/>
    <x v="3"/>
    <x v="0"/>
    <x v="1"/>
    <s v="Wrap Bag"/>
    <s v="Lumber Crayons"/>
    <n v="0.47"/>
    <x v="2"/>
    <s v="Maryland"/>
    <x v="192"/>
    <n v="21208"/>
    <d v="2012-06-06T00:00:00"/>
    <d v="2012-06-10T00:00:00"/>
    <n v="-21.72"/>
    <n v="9"/>
    <n v="81.849999999999994"/>
    <n v="87063"/>
    <s v="lose"/>
  </r>
  <r>
    <n v="22561"/>
    <s v="Medium"/>
    <n v="0.1"/>
    <n v="70.89"/>
    <n v="89.3"/>
    <n v="306"/>
    <s v="Thomas McAllister"/>
    <s v="Delivery Truck"/>
    <x v="2"/>
    <x v="2"/>
    <x v="9"/>
    <s v="Jumbo Box"/>
    <s v="KI Conference Tables"/>
    <n v="0.69"/>
    <x v="2"/>
    <s v="Maryland"/>
    <x v="192"/>
    <n v="21208"/>
    <d v="2012-12-19T00:00:00"/>
    <d v="2012-12-19T00:00:00"/>
    <n v="81.346274999999991"/>
    <n v="19"/>
    <n v="1355.05"/>
    <n v="87064"/>
    <s v="profit"/>
  </r>
  <r>
    <n v="23335"/>
    <s v="Critical"/>
    <n v="0.1"/>
    <n v="21.98"/>
    <n v="8.32"/>
    <n v="306"/>
    <s v="Thomas McAllister"/>
    <s v="Regular Air"/>
    <x v="2"/>
    <x v="0"/>
    <x v="2"/>
    <s v="Wrap Bag"/>
    <s v="Standard Line™ “While You Were Out” Hardbound Telephone Message Book"/>
    <n v="0.39"/>
    <x v="2"/>
    <s v="Maryland"/>
    <x v="192"/>
    <n v="21208"/>
    <d v="2013-03-30T00:00:00"/>
    <d v="2013-04-02T00:00:00"/>
    <n v="24.2"/>
    <n v="4"/>
    <n v="87.04"/>
    <n v="87067"/>
    <s v="profit"/>
  </r>
  <r>
    <n v="24148"/>
    <s v="High"/>
    <n v="7.0000000000000007E-2"/>
    <n v="11.58"/>
    <n v="6.97"/>
    <n v="307"/>
    <s v="Roy Love"/>
    <s v="Regular Air"/>
    <x v="3"/>
    <x v="0"/>
    <x v="10"/>
    <s v="Small Box"/>
    <s v="Peel &amp; Seel® Recycled Catalog Envelopes, Brown"/>
    <n v="0.35"/>
    <x v="2"/>
    <s v="Maryland"/>
    <x v="193"/>
    <n v="20854"/>
    <d v="2011-05-26T00:00:00"/>
    <d v="2011-05-26T00:00:00"/>
    <n v="-2.23"/>
    <n v="18"/>
    <n v="206.1"/>
    <n v="87059"/>
    <s v="lose"/>
  </r>
  <r>
    <n v="24149"/>
    <s v="High"/>
    <n v="0"/>
    <n v="15.31"/>
    <n v="8.7799999999999994"/>
    <n v="307"/>
    <s v="Roy Love"/>
    <s v="Regular Air"/>
    <x v="3"/>
    <x v="0"/>
    <x v="14"/>
    <s v="Small Box"/>
    <s v="Eldon Jumbo ProFile™ Portable File Boxes Graphite/Black"/>
    <n v="0.56999999999999995"/>
    <x v="2"/>
    <s v="Maryland"/>
    <x v="193"/>
    <n v="20854"/>
    <d v="2011-05-26T00:00:00"/>
    <d v="2011-05-27T00:00:00"/>
    <n v="-43.22"/>
    <n v="7"/>
    <n v="117.91"/>
    <n v="87059"/>
    <s v="lose"/>
  </r>
  <r>
    <n v="23686"/>
    <s v="Not Specified"/>
    <n v="0.1"/>
    <n v="160.97999999999999"/>
    <n v="30"/>
    <n v="307"/>
    <s v="Roy Love"/>
    <s v="Delivery Truck"/>
    <x v="3"/>
    <x v="2"/>
    <x v="6"/>
    <s v="Jumbo Drum"/>
    <s v="Office Star - Mid Back Dual function Ergonomic High Back Chair with 2-Way Adjustable Arms"/>
    <n v="0.62"/>
    <x v="2"/>
    <s v="Maryland"/>
    <x v="193"/>
    <n v="20854"/>
    <d v="2011-10-06T00:00:00"/>
    <d v="2011-10-07T00:00:00"/>
    <n v="267.40719999999999"/>
    <n v="14"/>
    <n v="2103.1999999999998"/>
    <n v="87061"/>
    <s v="profit"/>
  </r>
  <r>
    <n v="23687"/>
    <s v="Not Specified"/>
    <n v="0"/>
    <n v="119.99"/>
    <n v="56.14"/>
    <n v="307"/>
    <s v="Roy Love"/>
    <s v="Delivery Truck"/>
    <x v="3"/>
    <x v="1"/>
    <x v="5"/>
    <s v="Jumbo Box"/>
    <s v="Hewlett-Packard 2600DN Business Color Inkjet Printer"/>
    <n v="0.39"/>
    <x v="2"/>
    <s v="Maryland"/>
    <x v="193"/>
    <n v="20854"/>
    <d v="2011-10-06T00:00:00"/>
    <d v="2011-10-08T00:00:00"/>
    <n v="-15.569172000000002"/>
    <n v="7"/>
    <n v="923.29"/>
    <n v="87061"/>
    <s v="lose"/>
  </r>
  <r>
    <n v="23688"/>
    <s v="Not Specified"/>
    <n v="0.02"/>
    <n v="35.99"/>
    <n v="5"/>
    <n v="307"/>
    <s v="Roy Love"/>
    <s v="Regular Air"/>
    <x v="3"/>
    <x v="1"/>
    <x v="4"/>
    <s v="Small Box"/>
    <s v="Accessory27"/>
    <n v="0.85"/>
    <x v="2"/>
    <s v="Maryland"/>
    <x v="193"/>
    <n v="20854"/>
    <d v="2011-10-06T00:00:00"/>
    <d v="2011-10-08T00:00:00"/>
    <n v="-121.09284000000001"/>
    <n v="15"/>
    <n v="483.05"/>
    <n v="87061"/>
    <s v="lose"/>
  </r>
  <r>
    <n v="24816"/>
    <s v="Critical"/>
    <n v="0.01"/>
    <n v="15.04"/>
    <n v="1.97"/>
    <n v="307"/>
    <s v="Roy Love"/>
    <s v="Express Air"/>
    <x v="3"/>
    <x v="0"/>
    <x v="2"/>
    <s v="Wrap Bag"/>
    <s v="White GlueTop Scratch Pads"/>
    <n v="0.39"/>
    <x v="2"/>
    <s v="Maryland"/>
    <x v="193"/>
    <n v="20854"/>
    <d v="2012-12-20T00:00:00"/>
    <d v="2012-12-20T00:00:00"/>
    <n v="255.72779999999997"/>
    <n v="24"/>
    <n v="370.62"/>
    <n v="87065"/>
    <s v="profit"/>
  </r>
  <r>
    <n v="23730"/>
    <s v="Low"/>
    <n v="0.04"/>
    <n v="100.98"/>
    <n v="35.840000000000003"/>
    <n v="307"/>
    <s v="Roy Love"/>
    <s v="Delivery Truck"/>
    <x v="3"/>
    <x v="2"/>
    <x v="8"/>
    <s v="Jumbo Box"/>
    <s v="Bush Westfield Collection Bookcases, Fully Assembled"/>
    <n v="0.62"/>
    <x v="2"/>
    <s v="Maryland"/>
    <x v="193"/>
    <n v="20854"/>
    <d v="2013-10-29T00:00:00"/>
    <d v="2013-10-31T00:00:00"/>
    <n v="-159.21"/>
    <n v="8"/>
    <n v="808.96"/>
    <n v="87070"/>
    <s v="lose"/>
  </r>
  <r>
    <n v="5302"/>
    <s v="High"/>
    <n v="0.01"/>
    <n v="8.33"/>
    <n v="1.99"/>
    <n v="308"/>
    <s v="Glen Caldwell"/>
    <s v="Regular Air"/>
    <x v="2"/>
    <x v="1"/>
    <x v="15"/>
    <s v="Small Pack"/>
    <s v="80 Minute Slim Jewel Case CD-R , 10/Pack - Staples"/>
    <n v="0.52"/>
    <x v="1"/>
    <s v="Washington"/>
    <x v="88"/>
    <n v="98115"/>
    <d v="2010-08-14T00:00:00"/>
    <d v="2010-08-15T00:00:00"/>
    <n v="10.74"/>
    <n v="32"/>
    <n v="280.62"/>
    <n v="37760"/>
    <s v="profit"/>
  </r>
  <r>
    <n v="3410"/>
    <s v="Medium"/>
    <n v="0.06"/>
    <n v="350.99"/>
    <n v="39"/>
    <n v="308"/>
    <s v="Glen Caldwell"/>
    <s v="Delivery Truck"/>
    <x v="3"/>
    <x v="2"/>
    <x v="6"/>
    <s v="Jumbo Drum"/>
    <s v="Global Leather Executive Chair"/>
    <n v="0.55000000000000004"/>
    <x v="1"/>
    <s v="Washington"/>
    <x v="88"/>
    <n v="98115"/>
    <d v="2011-05-11T00:00:00"/>
    <d v="2011-05-13T00:00:00"/>
    <n v="3325.03"/>
    <n v="54"/>
    <n v="18407.669999999998"/>
    <n v="24356"/>
    <s v="profit"/>
  </r>
  <r>
    <n v="6148"/>
    <s v="High"/>
    <n v="7.0000000000000007E-2"/>
    <n v="11.58"/>
    <n v="6.97"/>
    <n v="308"/>
    <s v="Glen Caldwell"/>
    <s v="Regular Air"/>
    <x v="3"/>
    <x v="0"/>
    <x v="10"/>
    <s v="Small Box"/>
    <s v="Peel &amp; Seel® Recycled Catalog Envelopes, Brown"/>
    <n v="0.35"/>
    <x v="1"/>
    <s v="Washington"/>
    <x v="88"/>
    <n v="98115"/>
    <d v="2011-05-26T00:00:00"/>
    <d v="2011-05-26T00:00:00"/>
    <n v="-2.23"/>
    <n v="71"/>
    <n v="812.96"/>
    <n v="43526"/>
    <s v="lose"/>
  </r>
  <r>
    <n v="6149"/>
    <s v="High"/>
    <n v="0"/>
    <n v="15.31"/>
    <n v="8.7799999999999994"/>
    <n v="308"/>
    <s v="Glen Caldwell"/>
    <s v="Regular Air"/>
    <x v="3"/>
    <x v="0"/>
    <x v="14"/>
    <s v="Small Box"/>
    <s v="Eldon Jumbo ProFile™ Portable File Boxes Graphite/Black"/>
    <n v="0.56999999999999995"/>
    <x v="1"/>
    <s v="Washington"/>
    <x v="88"/>
    <n v="98115"/>
    <d v="2011-05-26T00:00:00"/>
    <d v="2011-05-27T00:00:00"/>
    <n v="-43.22"/>
    <n v="28"/>
    <n v="471.62"/>
    <n v="43526"/>
    <s v="lose"/>
  </r>
  <r>
    <n v="2932"/>
    <s v="Low"/>
    <n v="0.02"/>
    <n v="48.58"/>
    <n v="3.99"/>
    <n v="308"/>
    <s v="Glen Caldwell"/>
    <s v="Regular Air"/>
    <x v="2"/>
    <x v="0"/>
    <x v="7"/>
    <s v="Small Box"/>
    <s v="Belkin Premiere Surge Master II 8-outlet surge protector"/>
    <n v="0.56000000000000005"/>
    <x v="1"/>
    <s v="Washington"/>
    <x v="88"/>
    <n v="98115"/>
    <d v="2011-09-19T00:00:00"/>
    <d v="2011-09-21T00:00:00"/>
    <n v="299.35000000000002"/>
    <n v="40"/>
    <n v="1968.73"/>
    <n v="21249"/>
    <s v="profit"/>
  </r>
  <r>
    <n v="5687"/>
    <s v="Not Specified"/>
    <n v="0"/>
    <n v="119.99"/>
    <n v="56.14"/>
    <n v="308"/>
    <s v="Glen Caldwell"/>
    <s v="Delivery Truck"/>
    <x v="3"/>
    <x v="1"/>
    <x v="5"/>
    <s v="Jumbo Box"/>
    <s v="Hewlett-Packard 2600DN Business Color Inkjet Printer"/>
    <n v="0.39"/>
    <x v="1"/>
    <s v="Washington"/>
    <x v="88"/>
    <n v="98115"/>
    <d v="2011-10-06T00:00:00"/>
    <d v="2011-10-08T00:00:00"/>
    <n v="-17.29908"/>
    <n v="29"/>
    <n v="3825.05"/>
    <n v="40194"/>
    <s v="lose"/>
  </r>
  <r>
    <n v="5688"/>
    <s v="Not Specified"/>
    <n v="0.02"/>
    <n v="35.99"/>
    <n v="5"/>
    <n v="308"/>
    <s v="Glen Caldwell"/>
    <s v="Regular Air"/>
    <x v="3"/>
    <x v="1"/>
    <x v="4"/>
    <s v="Small Box"/>
    <s v="Accessory27"/>
    <n v="0.85"/>
    <x v="1"/>
    <s v="Washington"/>
    <x v="88"/>
    <n v="98115"/>
    <d v="2011-10-06T00:00:00"/>
    <d v="2011-10-08T00:00:00"/>
    <n v="-134.54760000000002"/>
    <n v="61"/>
    <n v="1964.4"/>
    <n v="40194"/>
    <s v="lose"/>
  </r>
  <r>
    <n v="4216"/>
    <s v="High"/>
    <n v="0"/>
    <n v="6.37"/>
    <n v="5.19"/>
    <n v="308"/>
    <s v="Glen Caldwell"/>
    <s v="Regular Air"/>
    <x v="3"/>
    <x v="0"/>
    <x v="13"/>
    <s v="Small Box"/>
    <s v="C-Line Peel &amp; Stick Add-On Filing Pockets, 8-3/4 x 5-1/8, 10/Pack"/>
    <n v="0.38"/>
    <x v="1"/>
    <s v="Washington"/>
    <x v="88"/>
    <n v="98115"/>
    <d v="2012-01-06T00:00:00"/>
    <d v="2012-01-07T00:00:00"/>
    <n v="-115.6808"/>
    <n v="53"/>
    <n v="346.83"/>
    <n v="29958"/>
    <s v="lose"/>
  </r>
  <r>
    <n v="4217"/>
    <s v="High"/>
    <n v="0.1"/>
    <n v="500.98"/>
    <n v="26"/>
    <n v="308"/>
    <s v="Glen Caldwell"/>
    <s v="Delivery Truck"/>
    <x v="3"/>
    <x v="2"/>
    <x v="6"/>
    <s v="Jumbo Drum"/>
    <s v="Global Troy™ Executive Leather Low-Back Tilter"/>
    <n v="0.6"/>
    <x v="1"/>
    <s v="Washington"/>
    <x v="88"/>
    <n v="98115"/>
    <d v="2012-01-06T00:00:00"/>
    <d v="2012-01-08T00:00:00"/>
    <n v="1363.316"/>
    <n v="36"/>
    <n v="16718.7"/>
    <n v="29958"/>
    <s v="profit"/>
  </r>
  <r>
    <n v="4708"/>
    <s v="Low"/>
    <n v="0.1"/>
    <n v="9.85"/>
    <n v="4.82"/>
    <n v="308"/>
    <s v="Glen Caldwell"/>
    <s v="Regular Air"/>
    <x v="3"/>
    <x v="0"/>
    <x v="1"/>
    <s v="Wrap Bag"/>
    <s v="Lumber Crayons"/>
    <n v="0.47"/>
    <x v="1"/>
    <s v="Washington"/>
    <x v="88"/>
    <n v="98115"/>
    <d v="2012-06-06T00:00:00"/>
    <d v="2012-06-10T00:00:00"/>
    <n v="-27.15"/>
    <n v="35"/>
    <n v="318.32"/>
    <n v="33540"/>
    <s v="lose"/>
  </r>
  <r>
    <n v="4561"/>
    <s v="Medium"/>
    <n v="0.1"/>
    <n v="70.89"/>
    <n v="89.3"/>
    <n v="308"/>
    <s v="Glen Caldwell"/>
    <s v="Delivery Truck"/>
    <x v="2"/>
    <x v="2"/>
    <x v="9"/>
    <s v="Jumbo Box"/>
    <s v="KI Conference Tables"/>
    <n v="0.69"/>
    <x v="1"/>
    <s v="Washington"/>
    <x v="88"/>
    <n v="98115"/>
    <d v="2012-12-19T00:00:00"/>
    <d v="2012-12-19T00:00:00"/>
    <n v="54.230849999999997"/>
    <n v="74"/>
    <n v="5277.58"/>
    <n v="32450"/>
    <s v="profit"/>
  </r>
  <r>
    <n v="6816"/>
    <s v="Critical"/>
    <n v="0.01"/>
    <n v="15.04"/>
    <n v="1.97"/>
    <n v="308"/>
    <s v="Glen Caldwell"/>
    <s v="Express Air"/>
    <x v="3"/>
    <x v="0"/>
    <x v="2"/>
    <s v="Wrap Bag"/>
    <s v="White GlueTop Scratch Pads"/>
    <n v="0.39"/>
    <x v="1"/>
    <s v="Washington"/>
    <x v="88"/>
    <n v="98115"/>
    <d v="2012-12-20T00:00:00"/>
    <d v="2012-12-20T00:00:00"/>
    <n v="327.45"/>
    <n v="94"/>
    <n v="1451.6"/>
    <n v="48515"/>
    <s v="profit"/>
  </r>
  <r>
    <n v="2621"/>
    <s v="Low"/>
    <n v="0.05"/>
    <n v="90.97"/>
    <n v="14"/>
    <n v="308"/>
    <s v="Glen Caldwell"/>
    <s v="Delivery Truck"/>
    <x v="2"/>
    <x v="1"/>
    <x v="5"/>
    <s v="Jumbo Drum"/>
    <s v="Lexmark Z54se Color Inkjet Printer"/>
    <n v="0.36"/>
    <x v="1"/>
    <s v="Washington"/>
    <x v="88"/>
    <n v="98115"/>
    <d v="2013-02-27T00:00:00"/>
    <d v="2013-03-05T00:00:00"/>
    <n v="1101.9000000000001"/>
    <n v="33"/>
    <n v="3008.5"/>
    <n v="18950"/>
    <s v="profit"/>
  </r>
  <r>
    <n v="2672"/>
    <s v="High"/>
    <n v="0.06"/>
    <n v="179.29"/>
    <n v="29.21"/>
    <n v="308"/>
    <s v="Glen Caldwell"/>
    <s v="Delivery Truck"/>
    <x v="3"/>
    <x v="2"/>
    <x v="9"/>
    <s v="Jumbo Box"/>
    <s v="Bevis Round Conference Table Top, X-Base"/>
    <n v="0.74"/>
    <x v="1"/>
    <s v="Washington"/>
    <x v="88"/>
    <n v="98115"/>
    <d v="2013-02-27T00:00:00"/>
    <d v="2013-03-01T00:00:00"/>
    <n v="-433.29014300000011"/>
    <n v="46"/>
    <n v="8246.86"/>
    <n v="19332"/>
    <s v="lose"/>
  </r>
  <r>
    <n v="5335"/>
    <s v="Critical"/>
    <n v="0.1"/>
    <n v="21.98"/>
    <n v="8.32"/>
    <n v="308"/>
    <s v="Glen Caldwell"/>
    <s v="Regular Air"/>
    <x v="2"/>
    <x v="0"/>
    <x v="2"/>
    <s v="Wrap Bag"/>
    <s v="Standard Line™ “While You Were Out” Hardbound Telephone Message Book"/>
    <n v="0.39"/>
    <x v="1"/>
    <s v="Washington"/>
    <x v="88"/>
    <n v="98115"/>
    <d v="2013-03-30T00:00:00"/>
    <d v="2013-04-02T00:00:00"/>
    <n v="24.2"/>
    <n v="14"/>
    <n v="304.64999999999998"/>
    <n v="37895"/>
    <s v="profit"/>
  </r>
  <r>
    <n v="4189"/>
    <s v="Critical"/>
    <n v="0"/>
    <n v="15.01"/>
    <n v="8.4"/>
    <n v="308"/>
    <s v="Glen Caldwell"/>
    <s v="Express Air"/>
    <x v="2"/>
    <x v="0"/>
    <x v="13"/>
    <s v="Small Box"/>
    <s v="GBC Prepunched Paper, 19-Hole, for Binding Systems, 24-lb"/>
    <n v="0.39"/>
    <x v="1"/>
    <s v="Washington"/>
    <x v="88"/>
    <n v="98115"/>
    <d v="2013-07-22T00:00:00"/>
    <d v="2013-07-23T00:00:00"/>
    <n v="-8.5904999999999987"/>
    <n v="14"/>
    <n v="231.13"/>
    <n v="29764"/>
    <s v="lose"/>
  </r>
  <r>
    <n v="5303"/>
    <s v="High"/>
    <n v="0.04"/>
    <n v="85.99"/>
    <n v="0.99"/>
    <n v="308"/>
    <s v="Glen Caldwell"/>
    <s v="Regular Air"/>
    <x v="2"/>
    <x v="1"/>
    <x v="4"/>
    <s v="Wrap Bag"/>
    <s v="Accessory34"/>
    <n v="0.55000000000000004"/>
    <x v="1"/>
    <s v="Washington"/>
    <x v="88"/>
    <n v="98115"/>
    <d v="2013-08-14T00:00:00"/>
    <d v="2013-08-16T00:00:00"/>
    <n v="897.86699999999996"/>
    <n v="76"/>
    <n v="5546.06"/>
    <n v="37760"/>
    <s v="profit"/>
  </r>
  <r>
    <n v="2933"/>
    <s v="Low"/>
    <n v="0.03"/>
    <n v="205.99"/>
    <n v="8.99"/>
    <n v="308"/>
    <s v="Glen Caldwell"/>
    <s v="Regular Air"/>
    <x v="2"/>
    <x v="1"/>
    <x v="4"/>
    <s v="Small Box"/>
    <s v="StarTAC 8000"/>
    <n v="0.6"/>
    <x v="1"/>
    <s v="Washington"/>
    <x v="88"/>
    <n v="98115"/>
    <d v="2013-09-19T00:00:00"/>
    <d v="2013-09-21T00:00:00"/>
    <n v="-522.995"/>
    <n v="15"/>
    <n v="2700.43"/>
    <n v="21249"/>
    <s v="lose"/>
  </r>
  <r>
    <n v="5686"/>
    <s v="Not Specified"/>
    <n v="0.1"/>
    <n v="160.97999999999999"/>
    <n v="30"/>
    <n v="308"/>
    <s v="Glen Caldwell"/>
    <s v="Delivery Truck"/>
    <x v="3"/>
    <x v="2"/>
    <x v="6"/>
    <s v="Jumbo Drum"/>
    <s v="Office Star - Mid Back Dual function Ergonomic High Back Chair with 2-Way Adjustable Arms"/>
    <n v="0.62"/>
    <x v="1"/>
    <s v="Washington"/>
    <x v="88"/>
    <n v="98115"/>
    <d v="2013-10-06T00:00:00"/>
    <d v="2013-10-07T00:00:00"/>
    <n v="290.66000000000003"/>
    <n v="63"/>
    <n v="9464.39"/>
    <n v="40194"/>
    <s v="profit"/>
  </r>
  <r>
    <n v="224"/>
    <s v="High"/>
    <n v="7.0000000000000007E-2"/>
    <n v="65.989999999999995"/>
    <n v="8.99"/>
    <n v="308"/>
    <s v="Glen Caldwell"/>
    <s v="Regular Air"/>
    <x v="3"/>
    <x v="1"/>
    <x v="4"/>
    <s v="Small Box"/>
    <s v="SC-3160"/>
    <n v="0.59"/>
    <x v="1"/>
    <s v="Washington"/>
    <x v="88"/>
    <n v="98115"/>
    <d v="2013-10-14T00:00:00"/>
    <d v="2013-10-17T00:00:00"/>
    <n v="239.4"/>
    <n v="84"/>
    <n v="4485.54"/>
    <n v="1447"/>
    <s v="profit"/>
  </r>
  <r>
    <n v="5730"/>
    <s v="Low"/>
    <n v="0.04"/>
    <n v="100.98"/>
    <n v="35.840000000000003"/>
    <n v="308"/>
    <s v="Glen Caldwell"/>
    <s v="Delivery Truck"/>
    <x v="3"/>
    <x v="2"/>
    <x v="8"/>
    <s v="Jumbo Box"/>
    <s v="Bush Westfield Collection Bookcases, Fully Assembled"/>
    <n v="0.62"/>
    <x v="1"/>
    <s v="Washington"/>
    <x v="88"/>
    <n v="98115"/>
    <d v="2013-10-29T00:00:00"/>
    <d v="2013-10-31T00:00:00"/>
    <n v="-159.21"/>
    <n v="34"/>
    <n v="3438.06"/>
    <n v="40672"/>
    <s v="lose"/>
  </r>
  <r>
    <n v="26167"/>
    <s v="Medium"/>
    <n v="0"/>
    <n v="420.98"/>
    <n v="19.989999999999998"/>
    <n v="310"/>
    <s v="Florence Clayton"/>
    <s v="Regular Air"/>
    <x v="3"/>
    <x v="0"/>
    <x v="13"/>
    <s v="Small Box"/>
    <s v="GBC DocuBind 200 Manual Binding Machine"/>
    <n v="0.35"/>
    <x v="1"/>
    <s v="California"/>
    <x v="24"/>
    <n v="90260"/>
    <d v="2011-05-11T00:00:00"/>
    <d v="2011-05-13T00:00:00"/>
    <n v="416.01549999999997"/>
    <n v="2"/>
    <n v="867.22"/>
    <n v="89830"/>
    <s v="profit"/>
  </r>
  <r>
    <n v="26168"/>
    <s v="Medium"/>
    <n v="0.02"/>
    <n v="6.48"/>
    <n v="9.68"/>
    <n v="310"/>
    <s v="Florence Clayton"/>
    <s v="Regular Air"/>
    <x v="3"/>
    <x v="0"/>
    <x v="2"/>
    <s v="Small Box"/>
    <s v="Xerox 1993"/>
    <n v="0.36"/>
    <x v="1"/>
    <s v="California"/>
    <x v="24"/>
    <n v="90260"/>
    <d v="2011-05-11T00:00:00"/>
    <d v="2011-05-12T00:00:00"/>
    <n v="-238.45"/>
    <n v="16"/>
    <n v="110.21"/>
    <n v="89830"/>
    <s v="lose"/>
  </r>
  <r>
    <n v="26041"/>
    <s v="Critical"/>
    <n v="0.09"/>
    <n v="7.68"/>
    <n v="6.16"/>
    <n v="310"/>
    <s v="Florence Clayton"/>
    <s v="Regular Air"/>
    <x v="3"/>
    <x v="0"/>
    <x v="13"/>
    <s v="Small Box"/>
    <s v="GBC VeloBinder Strips"/>
    <n v="0.35"/>
    <x v="1"/>
    <s v="California"/>
    <x v="24"/>
    <n v="90260"/>
    <d v="2012-05-14T00:00:00"/>
    <d v="2012-05-15T00:00:00"/>
    <n v="-56.108499999999999"/>
    <n v="9"/>
    <n v="67.099999999999994"/>
    <n v="89831"/>
    <s v="lose"/>
  </r>
  <r>
    <n v="19212"/>
    <s v="Low"/>
    <n v="0.09"/>
    <n v="9.99"/>
    <n v="6.24"/>
    <n v="310"/>
    <s v="Florence Clayton"/>
    <s v="Express Air"/>
    <x v="3"/>
    <x v="1"/>
    <x v="5"/>
    <s v="Medium Box"/>
    <s v="Canon F603 Scientific Calculator"/>
    <n v="0.36"/>
    <x v="1"/>
    <s v="California"/>
    <x v="24"/>
    <n v="90260"/>
    <d v="2012-08-20T00:00:00"/>
    <d v="2012-08-27T00:00:00"/>
    <n v="-8.4191640000000003"/>
    <n v="7"/>
    <n v="78.819999999999993"/>
    <n v="89832"/>
    <s v="lose"/>
  </r>
  <r>
    <n v="22998"/>
    <s v="Critical"/>
    <n v="0.03"/>
    <n v="4.82"/>
    <n v="5.72"/>
    <n v="310"/>
    <s v="Florence Clayton"/>
    <s v="Regular Air"/>
    <x v="3"/>
    <x v="2"/>
    <x v="11"/>
    <s v="Small Pack"/>
    <s v="Magna Visual Magnetic Picture Hangers"/>
    <n v="0.47"/>
    <x v="1"/>
    <s v="California"/>
    <x v="24"/>
    <n v="90260"/>
    <d v="2012-11-10T00:00:00"/>
    <d v="2012-11-11T00:00:00"/>
    <n v="28.848000000000042"/>
    <n v="37"/>
    <n v="179.64"/>
    <n v="89833"/>
    <s v="profit"/>
  </r>
  <r>
    <n v="21637"/>
    <s v="Medium"/>
    <n v="0.08"/>
    <n v="5.78"/>
    <n v="4.96"/>
    <n v="310"/>
    <s v="Florence Clayton"/>
    <s v="Regular Air"/>
    <x v="3"/>
    <x v="0"/>
    <x v="2"/>
    <s v="Small Box"/>
    <s v="Xerox 1899"/>
    <n v="0.36"/>
    <x v="1"/>
    <s v="California"/>
    <x v="24"/>
    <n v="90260"/>
    <d v="2013-06-22T00:00:00"/>
    <d v="2013-06-23T00:00:00"/>
    <n v="-57.160000000000004"/>
    <n v="18"/>
    <n v="104.28"/>
    <n v="89834"/>
    <s v="lose"/>
  </r>
  <r>
    <n v="26169"/>
    <s v="Medium"/>
    <n v="7.0000000000000007E-2"/>
    <n v="36.549999999999997"/>
    <n v="13.89"/>
    <n v="311"/>
    <s v="Caroline Ingram"/>
    <s v="Regular Air"/>
    <x v="3"/>
    <x v="0"/>
    <x v="1"/>
    <s v="Wrap Bag"/>
    <s v="Dixon Ticonderoga Core-Lock Colored Pencils, 48-Color Set"/>
    <n v="0.41"/>
    <x v="1"/>
    <s v="California"/>
    <x v="194"/>
    <n v="91945"/>
    <d v="2011-05-11T00:00:00"/>
    <d v="2011-05-13T00:00:00"/>
    <n v="202.68"/>
    <n v="17"/>
    <n v="588.54999999999995"/>
    <n v="89830"/>
    <s v="profit"/>
  </r>
  <r>
    <n v="24437"/>
    <s v="Low"/>
    <n v="0.01"/>
    <n v="37.94"/>
    <n v="5.08"/>
    <n v="313"/>
    <s v="Ruth Stout"/>
    <s v="Regular Air"/>
    <x v="0"/>
    <x v="0"/>
    <x v="2"/>
    <s v="Wrap Bag"/>
    <s v="Snap-A-Way® Black Print Carbonless Ruled Speed Letter, Triplicate"/>
    <n v="0.38"/>
    <x v="1"/>
    <s v="California"/>
    <x v="195"/>
    <n v="94404"/>
    <d v="2011-07-21T00:00:00"/>
    <d v="2011-07-26T00:00:00"/>
    <n v="156.49889999999999"/>
    <n v="6"/>
    <n v="226.81"/>
    <n v="89168"/>
    <s v="profit"/>
  </r>
  <r>
    <n v="25361"/>
    <s v="Not Specified"/>
    <n v="0.05"/>
    <n v="320.98"/>
    <n v="58.95"/>
    <n v="313"/>
    <s v="Ruth Stout"/>
    <s v="Delivery Truck"/>
    <x v="0"/>
    <x v="2"/>
    <x v="6"/>
    <s v="Jumbo Drum"/>
    <s v="Hon 4070 Series Pagoda™ Round Back Stacking Chairs"/>
    <n v="0.56999999999999995"/>
    <x v="1"/>
    <s v="California"/>
    <x v="195"/>
    <n v="94404"/>
    <d v="2011-09-10T00:00:00"/>
    <d v="2011-09-11T00:00:00"/>
    <n v="803.48"/>
    <n v="10"/>
    <n v="3076.1"/>
    <n v="89169"/>
    <s v="profit"/>
  </r>
  <r>
    <n v="23047"/>
    <s v="Not Specified"/>
    <n v="0.05"/>
    <n v="6.23"/>
    <n v="6.97"/>
    <n v="313"/>
    <s v="Ruth Stout"/>
    <s v="Regular Air"/>
    <x v="0"/>
    <x v="0"/>
    <x v="13"/>
    <s v="Small Box"/>
    <s v="Avery Hole Reinforcements"/>
    <n v="0.36"/>
    <x v="1"/>
    <s v="California"/>
    <x v="195"/>
    <n v="94404"/>
    <d v="2013-03-03T00:00:00"/>
    <d v="2013-03-05T00:00:00"/>
    <n v="-74.43950000000001"/>
    <n v="5"/>
    <n v="33.619999999999997"/>
    <n v="89170"/>
    <s v="lose"/>
  </r>
  <r>
    <n v="24263"/>
    <s v="Medium"/>
    <n v="0.09"/>
    <n v="810.98"/>
    <n v="16.059999999999999"/>
    <n v="313"/>
    <s v="Ruth Stout"/>
    <s v="Delivery Truck"/>
    <x v="0"/>
    <x v="1"/>
    <x v="5"/>
    <s v="Jumbo Drum"/>
    <s v="Okidata ML591 Wide Format Dot Matrix Printer"/>
    <n v="0.56000000000000005"/>
    <x v="1"/>
    <s v="California"/>
    <x v="195"/>
    <n v="94404"/>
    <d v="2013-08-07T00:00:00"/>
    <d v="2013-08-09T00:00:00"/>
    <n v="7628.0328"/>
    <n v="14"/>
    <n v="11055.12"/>
    <n v="89172"/>
    <s v="profit"/>
  </r>
  <r>
    <n v="21165"/>
    <s v="Low"/>
    <n v="0.1"/>
    <n v="110.98"/>
    <n v="35"/>
    <n v="313"/>
    <s v="Ruth Stout"/>
    <s v="Regular Air"/>
    <x v="0"/>
    <x v="0"/>
    <x v="14"/>
    <s v="Large Box"/>
    <s v="Carina Mini System Audio Rack, Model AR050B"/>
    <n v="0.82"/>
    <x v="1"/>
    <s v="California"/>
    <x v="195"/>
    <n v="94404"/>
    <d v="2013-12-07T00:00:00"/>
    <d v="2013-12-12T00:00:00"/>
    <n v="-79.030560000000008"/>
    <n v="1"/>
    <n v="119.38"/>
    <n v="89173"/>
    <s v="lose"/>
  </r>
  <r>
    <n v="18853"/>
    <s v="Medium"/>
    <n v="0.04"/>
    <n v="1637.53"/>
    <n v="24.49"/>
    <n v="314"/>
    <s v="Ruby Gibbons"/>
    <s v="Regular Air"/>
    <x v="0"/>
    <x v="0"/>
    <x v="3"/>
    <s v="Medium Box"/>
    <s v="High Speed Automatic Electric Letter Opener"/>
    <n v="0.81"/>
    <x v="0"/>
    <s v="Illinois"/>
    <x v="173"/>
    <n v="60130"/>
    <d v="2010-03-20T00:00:00"/>
    <d v="2010-03-22T00:00:00"/>
    <n v="-1759.58"/>
    <n v="2"/>
    <n v="3206.94"/>
    <n v="89166"/>
    <s v="lose"/>
  </r>
  <r>
    <n v="19017"/>
    <s v="Medium"/>
    <n v="0.05"/>
    <n v="15.67"/>
    <n v="1.39"/>
    <n v="314"/>
    <s v="Ruby Gibbons"/>
    <s v="Regular Air"/>
    <x v="0"/>
    <x v="0"/>
    <x v="10"/>
    <s v="Small Box"/>
    <s v="#10 White Business Envelopes,4 1/8 x 9 1/2"/>
    <n v="0.38"/>
    <x v="0"/>
    <s v="Illinois"/>
    <x v="173"/>
    <n v="60130"/>
    <d v="2011-06-08T00:00:00"/>
    <d v="2011-06-09T00:00:00"/>
    <n v="197.1123"/>
    <n v="19"/>
    <n v="285.67"/>
    <n v="89167"/>
    <s v="profit"/>
  </r>
  <r>
    <n v="19551"/>
    <s v="Medium"/>
    <n v="0.05"/>
    <n v="43.41"/>
    <n v="2.99"/>
    <n v="314"/>
    <s v="Ruby Gibbons"/>
    <s v="Regular Air"/>
    <x v="0"/>
    <x v="0"/>
    <x v="13"/>
    <s v="Small Box"/>
    <s v="Satellite Sectional Post Binders"/>
    <n v="0.39"/>
    <x v="0"/>
    <s v="Illinois"/>
    <x v="173"/>
    <n v="60130"/>
    <d v="2013-03-17T00:00:00"/>
    <d v="2013-03-18T00:00:00"/>
    <n v="58.615499999999997"/>
    <n v="2"/>
    <n v="84.95"/>
    <n v="89171"/>
    <s v="profit"/>
  </r>
  <r>
    <n v="18852"/>
    <s v="Medium"/>
    <n v="0.01"/>
    <n v="19.98"/>
    <n v="4"/>
    <n v="315"/>
    <s v="Benjamin Kaufman"/>
    <s v="Regular Air"/>
    <x v="0"/>
    <x v="1"/>
    <x v="15"/>
    <s v="Small Box"/>
    <s v="Belkin 105-Key Black Keyboard"/>
    <n v="0.68"/>
    <x v="2"/>
    <s v="Massachusetts"/>
    <x v="196"/>
    <n v="1007"/>
    <d v="2010-03-20T00:00:00"/>
    <d v="2010-03-20T00:00:00"/>
    <n v="-72.23"/>
    <n v="2"/>
    <n v="43.08"/>
    <n v="89166"/>
    <s v="lose"/>
  </r>
  <r>
    <n v="18032"/>
    <s v="Not Specified"/>
    <n v="0.09"/>
    <n v="7.38"/>
    <n v="5.21"/>
    <n v="317"/>
    <s v="Katherine Kearney"/>
    <s v="Regular Air"/>
    <x v="0"/>
    <x v="2"/>
    <x v="11"/>
    <s v="Small Box"/>
    <s v="Eldon® Expressions™ Wood Desk Accessories, Oak"/>
    <n v="0.56000000000000005"/>
    <x v="1"/>
    <s v="California"/>
    <x v="194"/>
    <n v="91945"/>
    <d v="2010-06-17T00:00:00"/>
    <d v="2010-06-18T00:00:00"/>
    <n v="-27.160000000000004"/>
    <n v="9"/>
    <n v="66.55"/>
    <n v="86041"/>
    <s v="lose"/>
  </r>
  <r>
    <n v="18033"/>
    <s v="Not Specified"/>
    <n v="0.04"/>
    <n v="5.98"/>
    <n v="5.15"/>
    <n v="317"/>
    <s v="Katherine Kearney"/>
    <s v="Regular Air"/>
    <x v="0"/>
    <x v="0"/>
    <x v="2"/>
    <s v="Small Box"/>
    <s v="Xerox 193"/>
    <n v="0.36"/>
    <x v="1"/>
    <s v="California"/>
    <x v="194"/>
    <n v="91945"/>
    <d v="2010-06-17T00:00:00"/>
    <d v="2010-06-18T00:00:00"/>
    <n v="-52.344000000000008"/>
    <n v="17"/>
    <n v="103.49"/>
    <n v="86041"/>
    <s v="lose"/>
  </r>
  <r>
    <n v="18034"/>
    <s v="Not Specified"/>
    <n v="0.04"/>
    <n v="15.42"/>
    <n v="10.68"/>
    <n v="317"/>
    <s v="Katherine Kearney"/>
    <s v="Regular Air"/>
    <x v="0"/>
    <x v="0"/>
    <x v="14"/>
    <s v="Small Box"/>
    <s v="Decoflex Hanging Personal Folder File, Blue"/>
    <n v="0.57999999999999996"/>
    <x v="1"/>
    <s v="California"/>
    <x v="194"/>
    <n v="91945"/>
    <d v="2010-06-17T00:00:00"/>
    <d v="2010-06-18T00:00:00"/>
    <n v="-119.93599999999999"/>
    <n v="12"/>
    <n v="192.18"/>
    <n v="86041"/>
    <s v="lose"/>
  </r>
  <r>
    <n v="23044"/>
    <s v="Not Specified"/>
    <n v="0.05"/>
    <n v="280.98"/>
    <n v="57"/>
    <n v="317"/>
    <s v="Katherine Kearney"/>
    <s v="Delivery Truck"/>
    <x v="0"/>
    <x v="2"/>
    <x v="6"/>
    <s v="Jumbo Drum"/>
    <s v="Hon 2090 “Pillow Soft” Series Mid Back Swivel/Tilt Chairs"/>
    <n v="0.78"/>
    <x v="1"/>
    <s v="California"/>
    <x v="194"/>
    <n v="91945"/>
    <d v="2013-11-17T00:00:00"/>
    <d v="2013-11-19T00:00:00"/>
    <n v="207.98800000000006"/>
    <n v="5"/>
    <n v="1475.58"/>
    <n v="86044"/>
    <s v="profit"/>
  </r>
  <r>
    <n v="23045"/>
    <s v="Not Specified"/>
    <n v="0.09"/>
    <n v="14.03"/>
    <n v="9.3699999999999992"/>
    <n v="317"/>
    <s v="Katherine Kearney"/>
    <s v="Regular Air"/>
    <x v="0"/>
    <x v="0"/>
    <x v="14"/>
    <s v="Small Box"/>
    <s v="Project Tote Personal File"/>
    <n v="0.56000000000000005"/>
    <x v="1"/>
    <s v="California"/>
    <x v="194"/>
    <n v="91945"/>
    <d v="2013-11-17T00:00:00"/>
    <d v="2013-11-18T00:00:00"/>
    <n v="105.15168000000006"/>
    <n v="43"/>
    <n v="562.88"/>
    <n v="86044"/>
    <s v="profit"/>
  </r>
  <r>
    <n v="23334"/>
    <s v="Not Specified"/>
    <n v="0.04"/>
    <n v="29.99"/>
    <n v="5.5"/>
    <n v="318"/>
    <s v="Timothy Barker"/>
    <s v="Regular Air"/>
    <x v="0"/>
    <x v="1"/>
    <x v="15"/>
    <s v="Small Box"/>
    <s v="Logitech Cordless Access Keyboard"/>
    <n v="0.51"/>
    <x v="2"/>
    <s v="New Jersey"/>
    <x v="197"/>
    <n v="7111"/>
    <d v="2012-11-24T00:00:00"/>
    <d v="2012-11-25T00:00:00"/>
    <n v="56.518000000000008"/>
    <n v="12"/>
    <n v="374.38"/>
    <n v="86042"/>
    <s v="profit"/>
  </r>
  <r>
    <n v="24150"/>
    <s v="Not Specified"/>
    <n v="0.05"/>
    <n v="4.9800000000000004"/>
    <n v="4.72"/>
    <n v="319"/>
    <s v="Jenny Henry"/>
    <s v="Regular Air"/>
    <x v="0"/>
    <x v="0"/>
    <x v="2"/>
    <s v="Small Box"/>
    <s v="Xerox 1949"/>
    <n v="0.36"/>
    <x v="2"/>
    <s v="New Jersey"/>
    <x v="198"/>
    <n v="8052"/>
    <d v="2013-05-14T00:00:00"/>
    <d v="2013-05-15T00:00:00"/>
    <n v="-55.54"/>
    <n v="9"/>
    <n v="44.47"/>
    <n v="86043"/>
    <s v="lose"/>
  </r>
  <r>
    <n v="20641"/>
    <s v="Low"/>
    <n v="0.04"/>
    <n v="8.33"/>
    <n v="1.99"/>
    <n v="321"/>
    <s v="Arthur Lowe Nash"/>
    <s v="Regular Air"/>
    <x v="3"/>
    <x v="1"/>
    <x v="15"/>
    <s v="Small Pack"/>
    <s v="80 Minute Slim Jewel Case CD-R , 10/Pack - Staples"/>
    <n v="0.52"/>
    <x v="2"/>
    <s v="Maryland"/>
    <x v="193"/>
    <n v="20854"/>
    <d v="2010-10-04T00:00:00"/>
    <d v="2010-10-09T00:00:00"/>
    <n v="9.9267999999999983"/>
    <n v="11"/>
    <n v="89.76"/>
    <n v="91057"/>
    <s v="profit"/>
  </r>
  <r>
    <n v="25670"/>
    <s v="High"/>
    <n v="0.03"/>
    <n v="31.74"/>
    <n v="12.62"/>
    <n v="322"/>
    <s v="Regina Kelley"/>
    <s v="Regular Air"/>
    <x v="1"/>
    <x v="0"/>
    <x v="13"/>
    <s v="Small Box"/>
    <s v="GBC Wire Binding Strips"/>
    <n v="0.37"/>
    <x v="2"/>
    <s v="Maryland"/>
    <x v="199"/>
    <n v="21133"/>
    <d v="2013-02-11T00:00:00"/>
    <d v="2013-02-12T00:00:00"/>
    <n v="174.7175"/>
    <n v="8"/>
    <n v="264.33999999999997"/>
    <n v="91058"/>
    <s v="profit"/>
  </r>
  <r>
    <n v="24411"/>
    <s v="Critical"/>
    <n v="0"/>
    <n v="3.58"/>
    <n v="5.47"/>
    <n v="324"/>
    <s v="Lester Stuart"/>
    <s v="Regular Air"/>
    <x v="0"/>
    <x v="0"/>
    <x v="13"/>
    <s v="Small Box"/>
    <s v="Avery Poly Binder Pockets"/>
    <n v="0.37"/>
    <x v="0"/>
    <s v="Minnesota"/>
    <x v="161"/>
    <n v="55113"/>
    <d v="2011-08-09T00:00:00"/>
    <d v="2011-08-10T00:00:00"/>
    <n v="-35.096620000000001"/>
    <n v="9"/>
    <n v="36.74"/>
    <n v="91524"/>
    <s v="lose"/>
  </r>
  <r>
    <n v="22879"/>
    <s v="Not Specified"/>
    <n v="0.01"/>
    <n v="10.23"/>
    <n v="4.68"/>
    <n v="324"/>
    <s v="Lester Stuart"/>
    <s v="Regular Air"/>
    <x v="0"/>
    <x v="0"/>
    <x v="3"/>
    <s v="Small Pack"/>
    <s v="Acme® Box Cutter Scissors"/>
    <n v="0.59"/>
    <x v="0"/>
    <s v="Minnesota"/>
    <x v="161"/>
    <n v="55113"/>
    <d v="2011-11-01T00:00:00"/>
    <d v="2011-11-02T00:00:00"/>
    <n v="2.0420000000000016"/>
    <n v="39"/>
    <n v="426.6"/>
    <n v="91525"/>
    <s v="profit"/>
  </r>
  <r>
    <n v="25569"/>
    <s v="Critical"/>
    <n v="0.01"/>
    <n v="195.99"/>
    <n v="3.99"/>
    <n v="324"/>
    <s v="Lester Stuart"/>
    <s v="Express Air"/>
    <x v="0"/>
    <x v="1"/>
    <x v="4"/>
    <s v="Small Box"/>
    <s v="CF 888"/>
    <n v="0.59"/>
    <x v="0"/>
    <s v="Minnesota"/>
    <x v="161"/>
    <n v="55113"/>
    <d v="2012-06-22T00:00:00"/>
    <d v="2012-06-22T00:00:00"/>
    <n v="-42.952800000000003"/>
    <n v="5"/>
    <n v="838.18"/>
    <n v="91526"/>
    <s v="lose"/>
  </r>
  <r>
    <n v="25809"/>
    <s v="Low"/>
    <n v="0"/>
    <n v="306.14"/>
    <n v="26.53"/>
    <n v="324"/>
    <s v="Lester Stuart"/>
    <s v="Delivery Truck"/>
    <x v="0"/>
    <x v="1"/>
    <x v="5"/>
    <s v="Jumbo Drum"/>
    <s v="Okidata ML184 Turbo Dot Matrix Printers"/>
    <n v="0.56000000000000005"/>
    <x v="0"/>
    <s v="Minnesota"/>
    <x v="161"/>
    <n v="55113"/>
    <d v="2012-11-19T00:00:00"/>
    <d v="2012-11-26T00:00:00"/>
    <n v="9195.9749999999985"/>
    <n v="41"/>
    <n v="13327.5"/>
    <n v="91527"/>
    <s v="profit"/>
  </r>
  <r>
    <n v="23876"/>
    <s v="Critical"/>
    <n v="0.02"/>
    <n v="12.98"/>
    <n v="3.14"/>
    <n v="324"/>
    <s v="Lester Stuart"/>
    <s v="Regular Air"/>
    <x v="0"/>
    <x v="0"/>
    <x v="3"/>
    <s v="Small Pack"/>
    <s v="Acme® 8&quot; Straight Scissors"/>
    <n v="0.6"/>
    <x v="0"/>
    <s v="Minnesota"/>
    <x v="161"/>
    <n v="55113"/>
    <d v="2013-12-03T00:00:00"/>
    <d v="2013-12-05T00:00:00"/>
    <n v="128.92672000000002"/>
    <n v="25"/>
    <n v="325.97000000000003"/>
    <n v="91528"/>
    <s v="profit"/>
  </r>
  <r>
    <n v="25111"/>
    <s v="Not Specified"/>
    <n v="0.06"/>
    <n v="7.99"/>
    <n v="5.03"/>
    <n v="326"/>
    <s v="Brenda May"/>
    <s v="Regular Air"/>
    <x v="3"/>
    <x v="1"/>
    <x v="4"/>
    <s v="Medium Box"/>
    <s v="Bell Sonecor JB700 Caller ID"/>
    <n v="0.6"/>
    <x v="0"/>
    <s v="Illinois"/>
    <x v="200"/>
    <n v="60510"/>
    <d v="2010-12-09T00:00:00"/>
    <d v="2010-12-10T00:00:00"/>
    <n v="-29.172000000000001"/>
    <n v="4"/>
    <n v="28.46"/>
    <n v="90973"/>
    <s v="lose"/>
  </r>
  <r>
    <n v="21052"/>
    <s v="Low"/>
    <n v="0.08"/>
    <n v="51.75"/>
    <n v="19.989999999999998"/>
    <n v="326"/>
    <s v="Brenda May"/>
    <s v="Regular Air"/>
    <x v="3"/>
    <x v="2"/>
    <x v="11"/>
    <s v="Small Box"/>
    <s v="Howard Miller 13-3/4&quot; Diameter Brushed Chrome Round Wall Clock"/>
    <n v="0.55000000000000004"/>
    <x v="0"/>
    <s v="Illinois"/>
    <x v="200"/>
    <n v="60510"/>
    <d v="2011-04-01T00:00:00"/>
    <d v="2011-04-08T00:00:00"/>
    <n v="135.79"/>
    <n v="5"/>
    <n v="249.95"/>
    <n v="90974"/>
    <s v="profit"/>
  </r>
  <r>
    <n v="21053"/>
    <s v="Low"/>
    <n v="0.1"/>
    <n v="55.29"/>
    <n v="5.08"/>
    <n v="326"/>
    <s v="Brenda May"/>
    <s v="Regular Air"/>
    <x v="3"/>
    <x v="0"/>
    <x v="14"/>
    <s v="Small Box"/>
    <s v="Recycled Steel Personal File for Standard File Folders"/>
    <n v="0.59"/>
    <x v="0"/>
    <s v="Illinois"/>
    <x v="200"/>
    <n v="60510"/>
    <d v="2011-04-01T00:00:00"/>
    <d v="2011-04-03T00:00:00"/>
    <n v="103.38"/>
    <n v="4"/>
    <n v="204.3"/>
    <n v="90974"/>
    <s v="profit"/>
  </r>
  <r>
    <n v="20487"/>
    <s v="Not Specified"/>
    <n v="0.08"/>
    <n v="130.97999999999999"/>
    <n v="30"/>
    <n v="326"/>
    <s v="Brenda May"/>
    <s v="Delivery Truck"/>
    <x v="3"/>
    <x v="2"/>
    <x v="6"/>
    <s v="Jumbo Drum"/>
    <s v="Office Star - Contemporary Task Swivel chair with 2-way adjustable arms, Plum"/>
    <n v="0.78"/>
    <x v="0"/>
    <s v="Illinois"/>
    <x v="200"/>
    <n v="60510"/>
    <d v="2013-08-28T00:00:00"/>
    <d v="2013-08-30T00:00:00"/>
    <n v="-218.07168000000007"/>
    <n v="14"/>
    <n v="1719.45"/>
    <n v="90976"/>
    <s v="lose"/>
  </r>
  <r>
    <n v="20455"/>
    <s v="Medium"/>
    <n v="0.02"/>
    <n v="8.33"/>
    <n v="1.99"/>
    <n v="327"/>
    <s v="Sherri McKinney"/>
    <s v="Regular Air"/>
    <x v="3"/>
    <x v="1"/>
    <x v="15"/>
    <s v="Small Pack"/>
    <s v="80 Minute Slim Jewel Case CD-R , 10/Pack - Staples"/>
    <n v="0.52"/>
    <x v="0"/>
    <s v="Oklahoma"/>
    <x v="136"/>
    <n v="74006"/>
    <d v="2011-09-25T00:00:00"/>
    <d v="2011-09-27T00:00:00"/>
    <n v="21.07"/>
    <n v="10"/>
    <n v="89.11"/>
    <n v="90975"/>
    <s v="profit"/>
  </r>
  <r>
    <n v="20456"/>
    <s v="Medium"/>
    <n v="0"/>
    <n v="30.98"/>
    <n v="6.5"/>
    <n v="327"/>
    <s v="Sherri McKinney"/>
    <s v="Regular Air"/>
    <x v="3"/>
    <x v="1"/>
    <x v="15"/>
    <s v="Small Box"/>
    <s v="Logitech Internet Navigator Keyboard"/>
    <n v="0.79"/>
    <x v="0"/>
    <s v="Oklahoma"/>
    <x v="136"/>
    <n v="74006"/>
    <d v="2011-09-25T00:00:00"/>
    <d v="2011-09-26T00:00:00"/>
    <n v="-109.91"/>
    <n v="5"/>
    <n v="160.71"/>
    <n v="90975"/>
    <s v="lose"/>
  </r>
  <r>
    <n v="20457"/>
    <s v="Medium"/>
    <n v="0.06"/>
    <n v="22.98"/>
    <n v="7.58"/>
    <n v="327"/>
    <s v="Sherri McKinney"/>
    <s v="Express Air"/>
    <x v="3"/>
    <x v="2"/>
    <x v="11"/>
    <s v="Small Box"/>
    <s v="Seth Thomas 12&quot; Clock w/ Goldtone Case"/>
    <n v="0.51"/>
    <x v="0"/>
    <s v="Oklahoma"/>
    <x v="136"/>
    <n v="74006"/>
    <d v="2011-09-25T00:00:00"/>
    <d v="2011-09-26T00:00:00"/>
    <n v="206.56"/>
    <n v="21"/>
    <n v="478.61"/>
    <n v="90975"/>
    <s v="profit"/>
  </r>
  <r>
    <n v="19159"/>
    <s v="Medium"/>
    <n v="0.06"/>
    <n v="296.18"/>
    <n v="54.12"/>
    <n v="329"/>
    <s v="Faye Dyer"/>
    <s v="Delivery Truck"/>
    <x v="1"/>
    <x v="2"/>
    <x v="9"/>
    <s v="Jumbo Box"/>
    <s v="Hon 94000 Series Round Tables"/>
    <n v="0.76"/>
    <x v="2"/>
    <s v="Maine"/>
    <x v="187"/>
    <n v="4073"/>
    <d v="2010-04-14T00:00:00"/>
    <d v="2010-04-15T00:00:00"/>
    <n v="-715.7782060000003"/>
    <n v="5"/>
    <n v="1170.21"/>
    <n v="89726"/>
    <s v="lose"/>
  </r>
  <r>
    <n v="24620"/>
    <s v="Medium"/>
    <n v="0.1"/>
    <n v="205.99"/>
    <n v="5.99"/>
    <n v="330"/>
    <s v="Victoria Reed"/>
    <s v="Regular Air"/>
    <x v="1"/>
    <x v="1"/>
    <x v="4"/>
    <s v="Small Box"/>
    <s v="3285"/>
    <n v="0.59"/>
    <x v="2"/>
    <s v="Maine"/>
    <x v="118"/>
    <n v="4092"/>
    <d v="2012-10-25T00:00:00"/>
    <d v="2012-10-27T00:00:00"/>
    <n v="1370.7622799999999"/>
    <n v="20"/>
    <n v="3309.23"/>
    <n v="89727"/>
    <s v="profit"/>
  </r>
  <r>
    <n v="19158"/>
    <s v="Medium"/>
    <n v="0.01"/>
    <n v="29.1"/>
    <n v="4"/>
    <n v="331"/>
    <s v="Bradley Pollock"/>
    <s v="Express Air"/>
    <x v="1"/>
    <x v="1"/>
    <x v="15"/>
    <s v="Small Box"/>
    <s v="Acco Keyboard-In-A-Box®"/>
    <n v="0.78"/>
    <x v="2"/>
    <s v="New Hampshire"/>
    <x v="201"/>
    <n v="3045"/>
    <d v="2010-04-14T00:00:00"/>
    <d v="2010-04-16T00:00:00"/>
    <n v="-22.82"/>
    <n v="8"/>
    <n v="243.32"/>
    <n v="89726"/>
    <s v="lose"/>
  </r>
  <r>
    <n v="24619"/>
    <s v="Medium"/>
    <n v="0.05"/>
    <n v="59.98"/>
    <n v="3.99"/>
    <n v="332"/>
    <s v="Rhonda Cummings"/>
    <s v="Regular Air"/>
    <x v="1"/>
    <x v="0"/>
    <x v="7"/>
    <s v="Small Box"/>
    <s v="Belkin 8 Outlet SurgeMaster II Gold Surge Protector"/>
    <n v="0.56999999999999995"/>
    <x v="2"/>
    <s v="New Jersey"/>
    <x v="202"/>
    <n v="7410"/>
    <d v="2012-10-25T00:00:00"/>
    <d v="2012-10-27T00:00:00"/>
    <n v="607.25519999999995"/>
    <n v="18"/>
    <n v="1066.68"/>
    <n v="89727"/>
    <s v="profit"/>
  </r>
  <r>
    <n v="21303"/>
    <s v="Not Specified"/>
    <n v="0.09"/>
    <n v="199.99"/>
    <n v="24.49"/>
    <n v="333"/>
    <s v="Karl Holloway"/>
    <s v="Regular Air"/>
    <x v="1"/>
    <x v="1"/>
    <x v="16"/>
    <s v="Large Box"/>
    <s v="Canon PC-428 Personal Copier"/>
    <n v="0.46"/>
    <x v="2"/>
    <s v="Vermont"/>
    <x v="62"/>
    <n v="5451"/>
    <d v="2013-08-28T00:00:00"/>
    <d v="2013-08-28T00:00:00"/>
    <n v="3263.4998999999998"/>
    <n v="24"/>
    <n v="4729.71"/>
    <n v="89728"/>
    <s v="profit"/>
  </r>
  <r>
    <n v="18261"/>
    <s v="Critical"/>
    <n v="0.06"/>
    <n v="276.2"/>
    <n v="24.49"/>
    <n v="335"/>
    <s v="Curtis O'Connell"/>
    <s v="Regular Air"/>
    <x v="0"/>
    <x v="2"/>
    <x v="6"/>
    <s v="Large Box"/>
    <s v="SAFCO Arco Folding Chair"/>
    <m/>
    <x v="1"/>
    <s v="Oregon"/>
    <x v="87"/>
    <n v="97504"/>
    <d v="2010-05-04T00:00:00"/>
    <d v="2010-05-05T00:00:00"/>
    <n v="2639.4708000000001"/>
    <n v="14"/>
    <n v="3825.32"/>
    <n v="87277"/>
    <s v="profit"/>
  </r>
  <r>
    <n v="18262"/>
    <s v="Critical"/>
    <n v="0.09"/>
    <n v="6.28"/>
    <n v="5.29"/>
    <n v="335"/>
    <s v="Curtis O'Connell"/>
    <s v="Regular Air"/>
    <x v="0"/>
    <x v="2"/>
    <x v="11"/>
    <s v="Small Box"/>
    <s v="Eldon® 200 Class™ Desk Accessories, Burgundy"/>
    <n v="0.43"/>
    <x v="1"/>
    <s v="Oregon"/>
    <x v="87"/>
    <n v="97504"/>
    <d v="2010-05-04T00:00:00"/>
    <d v="2010-05-04T00:00:00"/>
    <n v="-5.2"/>
    <n v="1"/>
    <n v="8.5299999999999994"/>
    <n v="87277"/>
    <s v="lose"/>
  </r>
  <r>
    <n v="19318"/>
    <s v="Not Specified"/>
    <n v="0.1"/>
    <n v="25.98"/>
    <n v="14.36"/>
    <n v="336"/>
    <s v="Emma Sparks"/>
    <s v="Delivery Truck"/>
    <x v="0"/>
    <x v="2"/>
    <x v="6"/>
    <s v="Jumbo Drum"/>
    <s v="Global Stack Chair without Arms, Black"/>
    <n v="0.6"/>
    <x v="1"/>
    <s v="Oregon"/>
    <x v="203"/>
    <n v="97045"/>
    <d v="2011-09-05T00:00:00"/>
    <d v="2011-09-07T00:00:00"/>
    <n v="-335.22"/>
    <n v="21"/>
    <n v="502.35"/>
    <n v="87278"/>
    <s v="lose"/>
  </r>
  <r>
    <n v="19319"/>
    <s v="Not Specified"/>
    <n v="0.09"/>
    <n v="4.13"/>
    <n v="0.99"/>
    <n v="336"/>
    <s v="Emma Sparks"/>
    <s v="Regular Air"/>
    <x v="0"/>
    <x v="0"/>
    <x v="0"/>
    <s v="Small Box"/>
    <s v="Avery 491"/>
    <n v="0.39"/>
    <x v="1"/>
    <s v="Oregon"/>
    <x v="203"/>
    <n v="97045"/>
    <d v="2011-09-05T00:00:00"/>
    <d v="2011-09-05T00:00:00"/>
    <n v="6.7"/>
    <n v="5"/>
    <n v="19.8"/>
    <n v="87278"/>
    <s v="profit"/>
  </r>
  <r>
    <n v="19320"/>
    <s v="Not Specified"/>
    <n v="0"/>
    <n v="125.99"/>
    <n v="5.63"/>
    <n v="336"/>
    <s v="Emma Sparks"/>
    <s v="Regular Air"/>
    <x v="0"/>
    <x v="1"/>
    <x v="4"/>
    <s v="Small Box"/>
    <s v="8290"/>
    <n v="0.6"/>
    <x v="1"/>
    <s v="Oregon"/>
    <x v="203"/>
    <n v="97045"/>
    <d v="2011-09-05T00:00:00"/>
    <d v="2011-09-05T00:00:00"/>
    <n v="516.18599999999992"/>
    <n v="10"/>
    <n v="1135.17"/>
    <n v="87278"/>
    <s v="profit"/>
  </r>
  <r>
    <n v="21449"/>
    <s v="Critical"/>
    <n v="0.06"/>
    <n v="2.16"/>
    <n v="6.05"/>
    <n v="336"/>
    <s v="Emma Sparks"/>
    <s v="Regular Air"/>
    <x v="0"/>
    <x v="0"/>
    <x v="13"/>
    <s v="Small Box"/>
    <s v="Peel &amp; Stick Add-On Corner Pockets"/>
    <n v="0.37"/>
    <x v="1"/>
    <s v="Oregon"/>
    <x v="203"/>
    <n v="97045"/>
    <d v="2012-08-09T00:00:00"/>
    <d v="2012-08-12T00:00:00"/>
    <n v="-44.341699999999996"/>
    <n v="8"/>
    <n v="19.899999999999999"/>
    <n v="87279"/>
    <s v="lose"/>
  </r>
  <r>
    <n v="22120"/>
    <s v="Not Specified"/>
    <n v="0.08"/>
    <n v="200.98"/>
    <n v="23.76"/>
    <n v="336"/>
    <s v="Emma Sparks"/>
    <s v="Delivery Truck"/>
    <x v="0"/>
    <x v="2"/>
    <x v="6"/>
    <s v="Jumbo Drum"/>
    <s v="Global Leather Highback Executive Chair with Pneumatic Height Adjustment, Black"/>
    <n v="0.57999999999999996"/>
    <x v="1"/>
    <s v="Oregon"/>
    <x v="203"/>
    <n v="97045"/>
    <d v="2012-10-02T00:00:00"/>
    <d v="2012-10-04T00:00:00"/>
    <n v="1632.5675999999999"/>
    <n v="20"/>
    <n v="3894.82"/>
    <n v="87280"/>
    <s v="profit"/>
  </r>
  <r>
    <n v="22121"/>
    <s v="Not Specified"/>
    <n v="0.06"/>
    <n v="810.98"/>
    <n v="16.059999999999999"/>
    <n v="336"/>
    <s v="Emma Sparks"/>
    <s v="Delivery Truck"/>
    <x v="0"/>
    <x v="1"/>
    <x v="5"/>
    <s v="Jumbo Drum"/>
    <s v="Okidata ML591 Wide Format Dot Matrix Printer"/>
    <n v="0.56000000000000005"/>
    <x v="1"/>
    <s v="Oregon"/>
    <x v="203"/>
    <n v="97045"/>
    <d v="2012-10-02T00:00:00"/>
    <d v="2012-10-03T00:00:00"/>
    <n v="2811.2623999999996"/>
    <n v="10"/>
    <n v="7851.91"/>
    <n v="87280"/>
    <s v="profit"/>
  </r>
  <r>
    <n v="22122"/>
    <s v="Not Specified"/>
    <n v="0.06"/>
    <n v="4.71"/>
    <n v="0.7"/>
    <n v="336"/>
    <s v="Emma Sparks"/>
    <s v="Regular Air"/>
    <x v="0"/>
    <x v="0"/>
    <x v="12"/>
    <s v="Wrap Bag"/>
    <s v="Sterling Rubber Bands by Alliance"/>
    <n v="0.85"/>
    <x v="1"/>
    <s v="Oregon"/>
    <x v="203"/>
    <n v="97045"/>
    <d v="2012-10-02T00:00:00"/>
    <d v="2012-10-02T00:00:00"/>
    <n v="-15.703199999999999"/>
    <n v="15"/>
    <n v="68.08"/>
    <n v="87280"/>
    <s v="lose"/>
  </r>
  <r>
    <n v="20044"/>
    <s v="Critical"/>
    <n v="0.02"/>
    <n v="35.99"/>
    <n v="5.99"/>
    <n v="336"/>
    <s v="Emma Sparks"/>
    <s v="Regular Air"/>
    <x v="0"/>
    <x v="1"/>
    <x v="4"/>
    <s v="Wrap Bag"/>
    <s v="Accessory41"/>
    <n v="0.38"/>
    <x v="1"/>
    <s v="Oregon"/>
    <x v="203"/>
    <n v="97045"/>
    <d v="2012-12-02T00:00:00"/>
    <d v="2012-12-03T00:00:00"/>
    <n v="339.40409999999997"/>
    <n v="16"/>
    <n v="491.89"/>
    <n v="87281"/>
    <s v="profit"/>
  </r>
  <r>
    <n v="23986"/>
    <s v="Critical"/>
    <n v="0.09"/>
    <n v="400.97"/>
    <n v="48.26"/>
    <n v="337"/>
    <s v="Jonathan Cheng"/>
    <s v="Delivery Truck"/>
    <x v="0"/>
    <x v="1"/>
    <x v="5"/>
    <s v="Jumbo Box"/>
    <s v="Hewlett-Packard Deskjet 1220Cse Color Inkjet Printer"/>
    <n v="0.36"/>
    <x v="1"/>
    <s v="Oregon"/>
    <x v="204"/>
    <n v="97206"/>
    <d v="2013-08-09T00:00:00"/>
    <d v="2013-08-10T00:00:00"/>
    <n v="3793.1852999999996"/>
    <n v="15"/>
    <n v="5497.37"/>
    <n v="87282"/>
    <s v="profit"/>
  </r>
  <r>
    <n v="25842"/>
    <s v="Low"/>
    <n v="0.09"/>
    <n v="5.68"/>
    <n v="1.39"/>
    <n v="337"/>
    <s v="Jonathan Cheng"/>
    <s v="Regular Air"/>
    <x v="0"/>
    <x v="0"/>
    <x v="10"/>
    <s v="Small Box"/>
    <s v="Staples Standard Envelopes"/>
    <n v="0.38"/>
    <x v="1"/>
    <s v="Oregon"/>
    <x v="204"/>
    <n v="97206"/>
    <d v="2013-10-14T00:00:00"/>
    <d v="2013-10-19T00:00:00"/>
    <n v="8.82"/>
    <n v="5"/>
    <n v="27.83"/>
    <n v="87283"/>
    <s v="profit"/>
  </r>
  <r>
    <n v="25754"/>
    <s v="Medium"/>
    <n v="0.04"/>
    <n v="70.89"/>
    <n v="89.3"/>
    <n v="337"/>
    <s v="Jonathan Cheng"/>
    <s v="Delivery Truck"/>
    <x v="0"/>
    <x v="2"/>
    <x v="9"/>
    <s v="Jumbo Box"/>
    <s v="KI Conference Tables"/>
    <n v="0.72"/>
    <x v="1"/>
    <s v="Oregon"/>
    <x v="204"/>
    <n v="97206"/>
    <d v="2013-11-16T00:00:00"/>
    <d v="2013-11-17T00:00:00"/>
    <n v="85.450240000000036"/>
    <n v="3"/>
    <n v="246.2"/>
    <n v="87284"/>
    <s v="profit"/>
  </r>
  <r>
    <n v="23481"/>
    <s v="Medium"/>
    <n v="0.08"/>
    <n v="7.77"/>
    <n v="9.23"/>
    <n v="339"/>
    <s v="Bobby Clements"/>
    <s v="Regular Air"/>
    <x v="0"/>
    <x v="0"/>
    <x v="7"/>
    <s v="Small Box"/>
    <s v="Hoover Commercial Soft Guard Upright Vacuum And Disposable Filtration Bags"/>
    <n v="0.57999999999999996"/>
    <x v="2"/>
    <s v="Ohio"/>
    <x v="168"/>
    <n v="43229"/>
    <d v="2010-09-17T00:00:00"/>
    <d v="2010-09-18T00:00:00"/>
    <n v="-83.65"/>
    <n v="5"/>
    <n v="40.299999999999997"/>
    <n v="90583"/>
    <s v="lose"/>
  </r>
  <r>
    <n v="23482"/>
    <s v="Medium"/>
    <n v="7.0000000000000007E-2"/>
    <n v="7.59"/>
    <n v="4"/>
    <n v="339"/>
    <s v="Bobby Clements"/>
    <s v="Regular Air"/>
    <x v="0"/>
    <x v="2"/>
    <x v="11"/>
    <s v="Wrap Bag"/>
    <s v="Master Giant Foot® Doorstop, Safety Yellow"/>
    <n v="0.42"/>
    <x v="2"/>
    <s v="Ohio"/>
    <x v="168"/>
    <n v="43229"/>
    <d v="2010-09-17T00:00:00"/>
    <d v="2010-09-19T00:00:00"/>
    <n v="24.39"/>
    <n v="15"/>
    <n v="111.88"/>
    <n v="90583"/>
    <s v="profit"/>
  </r>
  <r>
    <n v="19820"/>
    <s v="Not Specified"/>
    <n v="0.08"/>
    <n v="3.25"/>
    <n v="49"/>
    <n v="339"/>
    <s v="Bobby Clements"/>
    <s v="Regular Air"/>
    <x v="0"/>
    <x v="0"/>
    <x v="7"/>
    <s v="Large Box"/>
    <s v="Bravo II™ Megaboss® 12-Amp Hard Body Upright, Replacement Belts, 2 Belts per Pack"/>
    <n v="0.56000000000000005"/>
    <x v="2"/>
    <s v="Ohio"/>
    <x v="168"/>
    <n v="43229"/>
    <d v="2011-04-22T00:00:00"/>
    <d v="2011-04-24T00:00:00"/>
    <n v="-2149.8000000000002"/>
    <n v="12"/>
    <n v="49.02"/>
    <n v="90584"/>
    <s v="lose"/>
  </r>
  <r>
    <n v="23372"/>
    <s v="Low"/>
    <n v="0.09"/>
    <n v="4.9800000000000004"/>
    <n v="7.44"/>
    <n v="339"/>
    <s v="Bobby Clements"/>
    <s v="Regular Air"/>
    <x v="0"/>
    <x v="0"/>
    <x v="2"/>
    <s v="Small Box"/>
    <s v="Xerox 1922"/>
    <n v="0.36"/>
    <x v="2"/>
    <s v="Ohio"/>
    <x v="168"/>
    <n v="43229"/>
    <d v="2011-12-12T00:00:00"/>
    <d v="2011-12-12T00:00:00"/>
    <n v="-24.765000000000001"/>
    <n v="5"/>
    <n v="26.38"/>
    <n v="90585"/>
    <s v="lose"/>
  </r>
  <r>
    <n v="21457"/>
    <s v="Medium"/>
    <n v="0"/>
    <n v="85.99"/>
    <n v="1.25"/>
    <n v="339"/>
    <s v="Bobby Clements"/>
    <s v="Regular Air"/>
    <x v="0"/>
    <x v="1"/>
    <x v="4"/>
    <s v="Small Pack"/>
    <s v="Accessory8"/>
    <n v="0.39"/>
    <x v="2"/>
    <s v="Ohio"/>
    <x v="168"/>
    <n v="43229"/>
    <d v="2013-04-29T00:00:00"/>
    <d v="2013-05-01T00:00:00"/>
    <n v="435.74189999999999"/>
    <n v="8"/>
    <n v="631.51"/>
    <n v="90586"/>
    <s v="profit"/>
  </r>
  <r>
    <n v="23806"/>
    <s v="Critical"/>
    <n v="0.08"/>
    <n v="5.78"/>
    <n v="7.96"/>
    <n v="340"/>
    <s v="Wanda Link Fuller"/>
    <s v="Regular Air"/>
    <x v="0"/>
    <x v="0"/>
    <x v="2"/>
    <s v="Small Box"/>
    <s v="Xerox 196"/>
    <n v="0.36"/>
    <x v="2"/>
    <s v="Ohio"/>
    <x v="205"/>
    <n v="44221"/>
    <d v="2013-12-06T00:00:00"/>
    <d v="2013-12-07T00:00:00"/>
    <n v="-4.3108799999999992"/>
    <n v="1"/>
    <n v="9.41"/>
    <n v="90587"/>
    <s v="lose"/>
  </r>
  <r>
    <n v="23478"/>
    <s v="Low"/>
    <n v="0.02"/>
    <n v="65.989999999999995"/>
    <n v="4.99"/>
    <n v="341"/>
    <s v="Donna Ross"/>
    <s v="Regular Air"/>
    <x v="0"/>
    <x v="1"/>
    <x v="4"/>
    <s v="Small Box"/>
    <s v="T193"/>
    <n v="0.56999999999999995"/>
    <x v="2"/>
    <s v="Connecticut"/>
    <x v="206"/>
    <n v="6478"/>
    <d v="2013-10-28T00:00:00"/>
    <d v="2013-11-04T00:00:00"/>
    <n v="310.185"/>
    <n v="14"/>
    <n v="815.75"/>
    <n v="88155"/>
    <s v="profit"/>
  </r>
  <r>
    <n v="480"/>
    <s v="Critical"/>
    <n v="0.01"/>
    <n v="3.26"/>
    <n v="1.86"/>
    <n v="342"/>
    <s v="Jacqueline Noble"/>
    <s v="Regular Air"/>
    <x v="0"/>
    <x v="0"/>
    <x v="1"/>
    <s v="Wrap Bag"/>
    <s v="Avery Hi-Liter GlideStik Fluorescent Highlighter, Yellow Ink"/>
    <n v="0.41"/>
    <x v="3"/>
    <s v="Florida"/>
    <x v="207"/>
    <n v="33181"/>
    <d v="2010-11-04T00:00:00"/>
    <d v="2010-11-06T00:00:00"/>
    <n v="-4.6682999999999995"/>
    <n v="20"/>
    <n v="73.97"/>
    <n v="3332"/>
    <s v="lose"/>
  </r>
  <r>
    <n v="4538"/>
    <s v="Low"/>
    <n v="0.04"/>
    <n v="115.99"/>
    <n v="5.99"/>
    <n v="342"/>
    <s v="Jacqueline Noble"/>
    <s v="Regular Air"/>
    <x v="0"/>
    <x v="1"/>
    <x v="4"/>
    <s v="Small Box"/>
    <s v="2160"/>
    <n v="0.56999999999999995"/>
    <x v="3"/>
    <s v="Florida"/>
    <x v="207"/>
    <n v="33181"/>
    <d v="2013-02-15T00:00:00"/>
    <d v="2013-02-22T00:00:00"/>
    <n v="1073.0988000000002"/>
    <n v="49"/>
    <n v="5008.76"/>
    <n v="32292"/>
    <s v="profit"/>
  </r>
  <r>
    <n v="4539"/>
    <s v="Low"/>
    <n v="7.0000000000000007E-2"/>
    <n v="11.55"/>
    <n v="2.36"/>
    <n v="342"/>
    <s v="Jacqueline Noble"/>
    <s v="Regular Air"/>
    <x v="0"/>
    <x v="0"/>
    <x v="1"/>
    <s v="Wrap Bag"/>
    <s v="Newell 309"/>
    <n v="0.55000000000000004"/>
    <x v="3"/>
    <s v="Florida"/>
    <x v="207"/>
    <n v="33181"/>
    <d v="2013-02-15T00:00:00"/>
    <d v="2013-02-17T00:00:00"/>
    <n v="-8.9509000000000007"/>
    <n v="1"/>
    <n v="13.53"/>
    <n v="32292"/>
    <s v="lose"/>
  </r>
  <r>
    <n v="7240"/>
    <s v="Medium"/>
    <n v="0.03"/>
    <n v="13.48"/>
    <n v="4.51"/>
    <n v="342"/>
    <s v="Jacqueline Noble"/>
    <s v="Regular Air"/>
    <x v="0"/>
    <x v="0"/>
    <x v="14"/>
    <s v="Small Box"/>
    <s v="Tenex Personal Project File with Scoop Front Design, Black"/>
    <n v="0.59"/>
    <x v="3"/>
    <s v="Florida"/>
    <x v="207"/>
    <n v="33181"/>
    <d v="2013-03-08T00:00:00"/>
    <d v="2013-03-09T00:00:00"/>
    <n v="-3.3914999999999997"/>
    <n v="12"/>
    <n v="173.97"/>
    <n v="51620"/>
    <s v="lose"/>
  </r>
  <r>
    <n v="4784"/>
    <s v="Critical"/>
    <n v="0.03"/>
    <n v="15.23"/>
    <n v="27.75"/>
    <n v="342"/>
    <s v="Jacqueline Noble"/>
    <s v="Delivery Truck"/>
    <x v="0"/>
    <x v="2"/>
    <x v="9"/>
    <s v="Jumbo Box"/>
    <s v="Anderson Hickey Conga Table Tops &amp; Accessories"/>
    <n v="0.76"/>
    <x v="3"/>
    <s v="Florida"/>
    <x v="207"/>
    <n v="33181"/>
    <d v="2013-07-31T00:00:00"/>
    <d v="2013-08-01T00:00:00"/>
    <n v="7.8061365000000009"/>
    <n v="32"/>
    <n v="511.35"/>
    <n v="33959"/>
    <s v="profit"/>
  </r>
  <r>
    <n v="5477"/>
    <s v="Low"/>
    <n v="0.01"/>
    <n v="152.47999999999999"/>
    <n v="4"/>
    <n v="342"/>
    <s v="Jacqueline Noble"/>
    <s v="Regular Air"/>
    <x v="0"/>
    <x v="1"/>
    <x v="15"/>
    <s v="Small Box"/>
    <s v="Adesso Programmable 142-Key Keyboard"/>
    <n v="0.79"/>
    <x v="3"/>
    <s v="Florida"/>
    <x v="207"/>
    <n v="33181"/>
    <d v="2013-10-28T00:00:00"/>
    <d v="2013-10-30T00:00:00"/>
    <n v="407.96299999999997"/>
    <n v="97"/>
    <n v="14642.66"/>
    <n v="38912"/>
    <s v="profit"/>
  </r>
  <r>
    <n v="5478"/>
    <s v="Low"/>
    <n v="0.02"/>
    <n v="65.989999999999995"/>
    <n v="4.99"/>
    <n v="342"/>
    <s v="Jacqueline Noble"/>
    <s v="Regular Air"/>
    <x v="0"/>
    <x v="1"/>
    <x v="4"/>
    <s v="Small Box"/>
    <s v="T193"/>
    <n v="0.56999999999999995"/>
    <x v="3"/>
    <s v="Florida"/>
    <x v="207"/>
    <n v="33181"/>
    <d v="2013-10-28T00:00:00"/>
    <d v="2013-11-04T00:00:00"/>
    <n v="207.82395"/>
    <n v="55"/>
    <n v="3204.73"/>
    <n v="38912"/>
    <s v="profit"/>
  </r>
  <r>
    <n v="22784"/>
    <s v="Critical"/>
    <n v="0.03"/>
    <n v="15.23"/>
    <n v="27.75"/>
    <n v="343"/>
    <s v="Lynn Epstein"/>
    <s v="Delivery Truck"/>
    <x v="0"/>
    <x v="2"/>
    <x v="9"/>
    <s v="Jumbo Box"/>
    <s v="Anderson Hickey Conga Table Tops &amp; Accessories"/>
    <n v="0.76"/>
    <x v="2"/>
    <s v="Maine"/>
    <x v="72"/>
    <n v="4401"/>
    <d v="2010-07-31T00:00:00"/>
    <d v="2010-08-01T00:00:00"/>
    <n v="11.650950000000002"/>
    <n v="7"/>
    <n v="111.86"/>
    <n v="88151"/>
    <s v="profit"/>
  </r>
  <r>
    <n v="18480"/>
    <s v="Critical"/>
    <n v="0.01"/>
    <n v="3.26"/>
    <n v="1.86"/>
    <n v="344"/>
    <s v="Rosemary English"/>
    <s v="Regular Air"/>
    <x v="0"/>
    <x v="0"/>
    <x v="1"/>
    <s v="Wrap Bag"/>
    <s v="Avery Hi-Liter GlideStik Fluorescent Highlighter, Yellow Ink"/>
    <n v="0.41"/>
    <x v="2"/>
    <s v="Maine"/>
    <x v="204"/>
    <n v="4101"/>
    <d v="2010-11-04T00:00:00"/>
    <d v="2010-11-06T00:00:00"/>
    <n v="0.70200000000000085"/>
    <n v="5"/>
    <n v="18.489999999999998"/>
    <n v="88152"/>
    <s v="profit"/>
  </r>
  <r>
    <n v="22538"/>
    <s v="Low"/>
    <n v="0.04"/>
    <n v="115.99"/>
    <n v="5.99"/>
    <n v="345"/>
    <s v="Theresa Haynes"/>
    <s v="Regular Air"/>
    <x v="0"/>
    <x v="1"/>
    <x v="4"/>
    <s v="Small Box"/>
    <s v="2160"/>
    <n v="0.56999999999999995"/>
    <x v="2"/>
    <s v="New Hampshire"/>
    <x v="208"/>
    <n v="3246"/>
    <d v="2013-02-15T00:00:00"/>
    <d v="2013-02-22T00:00:00"/>
    <n v="846.38160000000005"/>
    <n v="12"/>
    <n v="1226.6400000000001"/>
    <n v="88153"/>
    <s v="profit"/>
  </r>
  <r>
    <n v="25240"/>
    <s v="Medium"/>
    <n v="0.03"/>
    <n v="13.48"/>
    <n v="4.51"/>
    <n v="346"/>
    <s v="Walter Jensen"/>
    <s v="Regular Air"/>
    <x v="0"/>
    <x v="0"/>
    <x v="14"/>
    <s v="Small Box"/>
    <s v="Tenex Personal Project File with Scoop Front Design, Black"/>
    <n v="0.59"/>
    <x v="2"/>
    <s v="New Hampshire"/>
    <x v="209"/>
    <n v="3101"/>
    <d v="2013-03-08T00:00:00"/>
    <d v="2013-03-09T00:00:00"/>
    <n v="-2.5499999999999998"/>
    <n v="3"/>
    <n v="43.49"/>
    <n v="88154"/>
    <s v="lose"/>
  </r>
  <r>
    <n v="23477"/>
    <s v="Low"/>
    <n v="0.01"/>
    <n v="152.47999999999999"/>
    <n v="4"/>
    <n v="347"/>
    <s v="Alexandra Lambert"/>
    <s v="Regular Air"/>
    <x v="0"/>
    <x v="1"/>
    <x v="15"/>
    <s v="Small Box"/>
    <s v="Adesso Programmable 142-Key Keyboard"/>
    <n v="0.79"/>
    <x v="2"/>
    <s v="New Jersey"/>
    <x v="210"/>
    <n v="7010"/>
    <d v="2013-10-28T00:00:00"/>
    <d v="2013-10-30T00:00:00"/>
    <n v="608.9"/>
    <n v="24"/>
    <n v="3622.93"/>
    <n v="88155"/>
    <s v="profit"/>
  </r>
  <r>
    <n v="22539"/>
    <s v="Low"/>
    <n v="7.0000000000000007E-2"/>
    <n v="11.55"/>
    <n v="2.36"/>
    <n v="348"/>
    <s v="Justin Kennedy"/>
    <s v="Regular Air"/>
    <x v="0"/>
    <x v="0"/>
    <x v="1"/>
    <s v="Wrap Bag"/>
    <s v="Newell 309"/>
    <n v="0.55000000000000004"/>
    <x v="2"/>
    <s v="Rhode Island"/>
    <x v="211"/>
    <n v="2878"/>
    <d v="2013-02-15T00:00:00"/>
    <d v="2013-02-17T00:00:00"/>
    <n v="-6.73"/>
    <n v="1"/>
    <n v="13.53"/>
    <n v="88153"/>
    <s v="lose"/>
  </r>
  <r>
    <n v="2408"/>
    <s v="Critical"/>
    <n v="0"/>
    <n v="8.34"/>
    <n v="2.64"/>
    <n v="349"/>
    <s v="Kim Weiss"/>
    <s v="Express Air"/>
    <x v="1"/>
    <x v="0"/>
    <x v="3"/>
    <s v="Small Pack"/>
    <s v="Acme® Elite Stainless Steel Scissors"/>
    <n v="0.59"/>
    <x v="3"/>
    <s v="Florida"/>
    <x v="207"/>
    <n v="33132"/>
    <d v="2010-06-09T00:00:00"/>
    <d v="2010-06-11T00:00:00"/>
    <n v="5.8624999999999998"/>
    <n v="23"/>
    <n v="212.89"/>
    <n v="17446"/>
    <s v="profit"/>
  </r>
  <r>
    <n v="1595"/>
    <s v="Medium"/>
    <n v="0.04"/>
    <n v="99.23"/>
    <n v="8.99"/>
    <n v="349"/>
    <s v="Kim Weiss"/>
    <s v="Regular Air"/>
    <x v="1"/>
    <x v="2"/>
    <x v="11"/>
    <s v="Small Pack"/>
    <s v="GE 48&quot; Fluorescent Tube, Cool White Energy Saver, 34 Watts, 30/Box"/>
    <n v="0.35"/>
    <x v="3"/>
    <s v="Florida"/>
    <x v="207"/>
    <n v="33132"/>
    <d v="2010-07-02T00:00:00"/>
    <d v="2010-07-04T00:00:00"/>
    <n v="1916.6757"/>
    <n v="54"/>
    <n v="5555.6"/>
    <n v="11527"/>
    <s v="profit"/>
  </r>
  <r>
    <n v="5728"/>
    <s v="Critical"/>
    <n v="0.05"/>
    <n v="11.58"/>
    <n v="5.72"/>
    <n v="349"/>
    <s v="Kim Weiss"/>
    <s v="Regular Air"/>
    <x v="1"/>
    <x v="0"/>
    <x v="10"/>
    <s v="Small Box"/>
    <s v="Peel &amp; Seel® Recycled Catalog Envelopes, Brown"/>
    <n v="0.35"/>
    <x v="3"/>
    <s v="Florida"/>
    <x v="207"/>
    <n v="33132"/>
    <d v="2012-04-05T00:00:00"/>
    <d v="2012-04-07T00:00:00"/>
    <n v="7.2360000000000007"/>
    <n v="26"/>
    <n v="292.49"/>
    <n v="40643"/>
    <s v="profit"/>
  </r>
  <r>
    <n v="682"/>
    <s v="Not Specified"/>
    <n v="0.01"/>
    <n v="2.88"/>
    <n v="0.5"/>
    <n v="349"/>
    <s v="Kim Weiss"/>
    <s v="Regular Air"/>
    <x v="1"/>
    <x v="0"/>
    <x v="0"/>
    <s v="Small Box"/>
    <s v="Avery 49"/>
    <n v="0.36"/>
    <x v="3"/>
    <s v="Florida"/>
    <x v="207"/>
    <n v="33132"/>
    <d v="2012-04-13T00:00:00"/>
    <d v="2012-04-14T00:00:00"/>
    <n v="32.582099999999997"/>
    <n v="46"/>
    <n v="131.72"/>
    <n v="4769"/>
    <s v="profit"/>
  </r>
  <r>
    <n v="5257"/>
    <s v="Low"/>
    <n v="0.09"/>
    <n v="550.98"/>
    <n v="64.59"/>
    <n v="349"/>
    <s v="Kim Weiss"/>
    <s v="Delivery Truck"/>
    <x v="1"/>
    <x v="2"/>
    <x v="9"/>
    <s v="Jumbo Box"/>
    <s v="Chromcraft Bull-Nose Wood 48&quot; x 96&quot; Rectangular Conference Tables"/>
    <n v="0.66"/>
    <x v="3"/>
    <s v="Florida"/>
    <x v="207"/>
    <n v="33132"/>
    <d v="2012-09-09T00:00:00"/>
    <d v="2012-09-11T00:00:00"/>
    <n v="-1770.9659767800001"/>
    <n v="76"/>
    <n v="40136.93"/>
    <n v="37414"/>
    <s v="lose"/>
  </r>
  <r>
    <n v="2136"/>
    <s v="Medium"/>
    <n v="7.0000000000000007E-2"/>
    <n v="1270.99"/>
    <n v="19.989999999999998"/>
    <n v="349"/>
    <s v="Kim Weiss"/>
    <s v="Regular Air"/>
    <x v="1"/>
    <x v="0"/>
    <x v="13"/>
    <s v="Small Box"/>
    <s v="Fellowes PB500 Electric Punch Plastic Comb Binding Machine with Manual Bind"/>
    <n v="0.35"/>
    <x v="3"/>
    <s v="Florida"/>
    <x v="207"/>
    <n v="33132"/>
    <d v="2012-11-17T00:00:00"/>
    <d v="2012-11-19T00:00:00"/>
    <n v="-542.92661500000008"/>
    <n v="10"/>
    <n v="11938.4"/>
    <n v="15264"/>
    <s v="lose"/>
  </r>
  <r>
    <n v="2137"/>
    <s v="Medium"/>
    <n v="7.0000000000000007E-2"/>
    <n v="7.31"/>
    <n v="0.49"/>
    <n v="349"/>
    <s v="Kim Weiss"/>
    <s v="Regular Air"/>
    <x v="1"/>
    <x v="0"/>
    <x v="0"/>
    <s v="Small Box"/>
    <s v="Self-Adhesive Address Labels for Typewriters by Universal"/>
    <n v="0.38"/>
    <x v="3"/>
    <s v="Florida"/>
    <x v="207"/>
    <n v="33132"/>
    <d v="2012-11-17T00:00:00"/>
    <d v="2012-11-17T00:00:00"/>
    <n v="22.143499999999996"/>
    <n v="44"/>
    <n v="305.12"/>
    <n v="15264"/>
    <s v="profit"/>
  </r>
  <r>
    <n v="6643"/>
    <s v="Critical"/>
    <n v="0.02"/>
    <n v="5.98"/>
    <n v="5.46"/>
    <n v="349"/>
    <s v="Kim Weiss"/>
    <s v="Regular Air"/>
    <x v="1"/>
    <x v="0"/>
    <x v="2"/>
    <s v="Small Box"/>
    <s v="Xerox 1983"/>
    <n v="0.36"/>
    <x v="3"/>
    <s v="Florida"/>
    <x v="207"/>
    <n v="33132"/>
    <d v="2012-12-10T00:00:00"/>
    <d v="2012-12-11T00:00:00"/>
    <n v="-80.903899999999993"/>
    <n v="62"/>
    <n v="374.26"/>
    <n v="47265"/>
    <s v="lose"/>
  </r>
  <r>
    <n v="18682"/>
    <s v="Not Specified"/>
    <n v="0.01"/>
    <n v="2.88"/>
    <n v="0.5"/>
    <n v="350"/>
    <s v="Holly Carey"/>
    <s v="Regular Air"/>
    <x v="1"/>
    <x v="0"/>
    <x v="0"/>
    <s v="Small Box"/>
    <s v="Avery 49"/>
    <n v="0.36"/>
    <x v="2"/>
    <s v="New York"/>
    <x v="141"/>
    <n v="11580"/>
    <d v="2012-04-13T00:00:00"/>
    <d v="2012-04-14T00:00:00"/>
    <n v="21.734999999999999"/>
    <n v="11"/>
    <n v="31.5"/>
    <n v="88688"/>
    <s v="profit"/>
  </r>
  <r>
    <n v="20408"/>
    <s v="Critical"/>
    <n v="0"/>
    <n v="8.34"/>
    <n v="2.64"/>
    <n v="351"/>
    <s v="Juanita Coley Knox"/>
    <s v="Express Air"/>
    <x v="1"/>
    <x v="0"/>
    <x v="3"/>
    <s v="Small Pack"/>
    <s v="Acme® Elite Stainless Steel Scissors"/>
    <n v="0.59"/>
    <x v="2"/>
    <s v="New York"/>
    <x v="212"/>
    <n v="13601"/>
    <d v="2010-06-09T00:00:00"/>
    <d v="2010-06-11T00:00:00"/>
    <n v="10.5"/>
    <n v="6"/>
    <n v="55.54"/>
    <n v="88685"/>
    <s v="profit"/>
  </r>
  <r>
    <n v="19595"/>
    <s v="Medium"/>
    <n v="0.04"/>
    <n v="99.23"/>
    <n v="8.99"/>
    <n v="351"/>
    <s v="Juanita Coley Knox"/>
    <s v="Regular Air"/>
    <x v="1"/>
    <x v="2"/>
    <x v="11"/>
    <s v="Small Pack"/>
    <s v="GE 48&quot; Fluorescent Tube, Cool White Energy Saver, 34 Watts, 30/Box"/>
    <n v="0.35"/>
    <x v="2"/>
    <s v="New York"/>
    <x v="212"/>
    <n v="13601"/>
    <d v="2010-07-02T00:00:00"/>
    <d v="2010-07-04T00:00:00"/>
    <n v="993.83459999999991"/>
    <n v="14"/>
    <n v="1440.34"/>
    <n v="88686"/>
    <s v="profit"/>
  </r>
  <r>
    <n v="23728"/>
    <s v="Critical"/>
    <n v="0.05"/>
    <n v="11.58"/>
    <n v="5.72"/>
    <n v="351"/>
    <s v="Juanita Coley Knox"/>
    <s v="Regular Air"/>
    <x v="1"/>
    <x v="0"/>
    <x v="10"/>
    <s v="Small Box"/>
    <s v="Peel &amp; Seel® Recycled Catalog Envelopes, Brown"/>
    <n v="0.35"/>
    <x v="2"/>
    <s v="New York"/>
    <x v="212"/>
    <n v="13601"/>
    <d v="2012-04-05T00:00:00"/>
    <d v="2012-04-07T00:00:00"/>
    <n v="10.8"/>
    <n v="6"/>
    <n v="67.5"/>
    <n v="88687"/>
    <s v="profit"/>
  </r>
  <r>
    <n v="23257"/>
    <s v="Low"/>
    <n v="0.09"/>
    <n v="550.98"/>
    <n v="64.59"/>
    <n v="351"/>
    <s v="Juanita Coley Knox"/>
    <s v="Delivery Truck"/>
    <x v="1"/>
    <x v="2"/>
    <x v="9"/>
    <s v="Jumbo Box"/>
    <s v="Chromcraft Bull-Nose Wood 48&quot; x 96&quot; Rectangular Conference Tables"/>
    <n v="0.66"/>
    <x v="2"/>
    <s v="New York"/>
    <x v="212"/>
    <n v="13601"/>
    <d v="2012-09-09T00:00:00"/>
    <d v="2012-09-11T00:00:00"/>
    <n v="-1331.5533660000001"/>
    <n v="19"/>
    <n v="10034.23"/>
    <n v="88689"/>
    <s v="lose"/>
  </r>
  <r>
    <n v="20136"/>
    <s v="Medium"/>
    <n v="7.0000000000000007E-2"/>
    <n v="1270.99"/>
    <n v="19.989999999999998"/>
    <n v="351"/>
    <s v="Juanita Coley Knox"/>
    <s v="Regular Air"/>
    <x v="1"/>
    <x v="0"/>
    <x v="13"/>
    <s v="Small Box"/>
    <s v="Fellowes PB500 Electric Punch Plastic Comb Binding Machine with Manual Bind"/>
    <n v="0.35"/>
    <x v="2"/>
    <s v="New York"/>
    <x v="212"/>
    <n v="13601"/>
    <d v="2012-11-17T00:00:00"/>
    <d v="2012-11-19T00:00:00"/>
    <n v="81.643100000000061"/>
    <n v="3"/>
    <n v="3581.52"/>
    <n v="88690"/>
    <s v="profit"/>
  </r>
  <r>
    <n v="20137"/>
    <s v="Medium"/>
    <n v="7.0000000000000007E-2"/>
    <n v="7.31"/>
    <n v="0.49"/>
    <n v="351"/>
    <s v="Juanita Coley Knox"/>
    <s v="Regular Air"/>
    <x v="1"/>
    <x v="0"/>
    <x v="0"/>
    <s v="Small Box"/>
    <s v="Self-Adhesive Address Labels for Typewriters by Universal"/>
    <n v="0.38"/>
    <x v="2"/>
    <s v="New York"/>
    <x v="212"/>
    <n v="13601"/>
    <d v="2012-11-17T00:00:00"/>
    <d v="2012-11-17T00:00:00"/>
    <n v="52.633199999999995"/>
    <n v="11"/>
    <n v="76.28"/>
    <n v="88690"/>
    <s v="profit"/>
  </r>
  <r>
    <n v="24643"/>
    <s v="Critical"/>
    <n v="0.02"/>
    <n v="5.98"/>
    <n v="5.46"/>
    <n v="351"/>
    <s v="Juanita Coley Knox"/>
    <s v="Regular Air"/>
    <x v="1"/>
    <x v="0"/>
    <x v="2"/>
    <s v="Small Box"/>
    <s v="Xerox 1983"/>
    <n v="0.36"/>
    <x v="2"/>
    <s v="New York"/>
    <x v="212"/>
    <n v="13601"/>
    <d v="2012-12-10T00:00:00"/>
    <d v="2012-12-11T00:00:00"/>
    <n v="-30.414999999999999"/>
    <n v="16"/>
    <n v="96.58"/>
    <n v="88691"/>
    <s v="lose"/>
  </r>
  <r>
    <n v="19107"/>
    <s v="Low"/>
    <n v="0.08"/>
    <n v="4.8899999999999997"/>
    <n v="4.93"/>
    <n v="353"/>
    <s v="Bonnie Chambers"/>
    <s v="Express Air"/>
    <x v="1"/>
    <x v="1"/>
    <x v="15"/>
    <s v="Small Pack"/>
    <s v="Maxell 3.5&quot; DS/HD IBM-Formatted Diskettes, 10/Pack"/>
    <n v="0.66"/>
    <x v="1"/>
    <s v="Arizona"/>
    <x v="172"/>
    <n v="85301"/>
    <d v="2010-05-14T00:00:00"/>
    <d v="2010-05-14T00:00:00"/>
    <n v="-165.45"/>
    <n v="17"/>
    <n v="84.76"/>
    <n v="89647"/>
    <s v="lose"/>
  </r>
  <r>
    <n v="19108"/>
    <s v="Low"/>
    <n v="7.0000000000000007E-2"/>
    <n v="6.68"/>
    <n v="6.92"/>
    <n v="353"/>
    <s v="Bonnie Chambers"/>
    <s v="Regular Air"/>
    <x v="1"/>
    <x v="0"/>
    <x v="2"/>
    <s v="Small Box"/>
    <s v="Xerox 1898"/>
    <n v="0.37"/>
    <x v="1"/>
    <s v="Arizona"/>
    <x v="172"/>
    <n v="85301"/>
    <d v="2010-05-14T00:00:00"/>
    <d v="2010-05-21T00:00:00"/>
    <n v="-141.12"/>
    <n v="16"/>
    <n v="104.84"/>
    <n v="89647"/>
    <s v="lose"/>
  </r>
  <r>
    <n v="24962"/>
    <s v="Low"/>
    <n v="7.0000000000000007E-2"/>
    <n v="10.98"/>
    <n v="3.37"/>
    <n v="354"/>
    <s v="Joanna Hill"/>
    <s v="Express Air"/>
    <x v="1"/>
    <x v="0"/>
    <x v="3"/>
    <s v="Small Pack"/>
    <s v="Fiskars® Softgrip Scissors"/>
    <n v="0.56999999999999995"/>
    <x v="1"/>
    <s v="Arizona"/>
    <x v="213"/>
    <n v="85338"/>
    <d v="2011-10-03T00:00:00"/>
    <d v="2011-10-07T00:00:00"/>
    <n v="15.777999999999999"/>
    <n v="17"/>
    <n v="181.66"/>
    <n v="89648"/>
    <s v="profit"/>
  </r>
  <r>
    <n v="21162"/>
    <s v="Low"/>
    <n v="0.1"/>
    <n v="67.84"/>
    <n v="0.99"/>
    <n v="354"/>
    <s v="Joanna Hill"/>
    <s v="Regular Air"/>
    <x v="1"/>
    <x v="0"/>
    <x v="7"/>
    <s v="Small Box"/>
    <s v="Fellowes Command Center 5-outlet power strip"/>
    <n v="0.57999999999999996"/>
    <x v="1"/>
    <s v="Arizona"/>
    <x v="213"/>
    <n v="85338"/>
    <d v="2012-10-09T00:00:00"/>
    <d v="2012-10-11T00:00:00"/>
    <n v="640.4763999999999"/>
    <n v="19"/>
    <n v="1171.67"/>
    <n v="89650"/>
    <s v="profit"/>
  </r>
  <r>
    <n v="20859"/>
    <s v="Medium"/>
    <n v="0.02"/>
    <n v="4.76"/>
    <n v="3.01"/>
    <n v="354"/>
    <s v="Joanna Hill"/>
    <s v="Express Air"/>
    <x v="1"/>
    <x v="0"/>
    <x v="2"/>
    <s v="Wrap Bag"/>
    <s v="TOPS Voice Message Log Book, Flash Format"/>
    <n v="0.36"/>
    <x v="1"/>
    <s v="Arizona"/>
    <x v="213"/>
    <n v="85338"/>
    <d v="2013-04-15T00:00:00"/>
    <d v="2013-04-16T00:00:00"/>
    <n v="4.59"/>
    <n v="7"/>
    <n v="36.47"/>
    <n v="89651"/>
    <s v="profit"/>
  </r>
  <r>
    <n v="21680"/>
    <s v="High"/>
    <n v="0.1"/>
    <n v="40.98"/>
    <n v="6.5"/>
    <n v="354"/>
    <s v="Joanna Hill"/>
    <s v="Regular Air"/>
    <x v="1"/>
    <x v="1"/>
    <x v="15"/>
    <s v="Small Box"/>
    <s v="Targus USB Numeric Keypad"/>
    <n v="0.74"/>
    <x v="1"/>
    <s v="Arizona"/>
    <x v="213"/>
    <n v="85338"/>
    <d v="2013-05-26T00:00:00"/>
    <d v="2013-05-28T00:00:00"/>
    <n v="-83.28"/>
    <n v="13"/>
    <n v="505.61"/>
    <n v="89652"/>
    <s v="lose"/>
  </r>
  <r>
    <n v="21681"/>
    <s v="High"/>
    <n v="0.04"/>
    <n v="62.18"/>
    <n v="12.78"/>
    <n v="354"/>
    <s v="Joanna Hill"/>
    <s v="Regular Air"/>
    <x v="1"/>
    <x v="0"/>
    <x v="14"/>
    <s v="Small Box"/>
    <s v="Fellowes Mobile File Cart, Black"/>
    <n v="0.57999999999999996"/>
    <x v="1"/>
    <s v="Arizona"/>
    <x v="213"/>
    <n v="85338"/>
    <d v="2013-05-26T00:00:00"/>
    <d v="2013-05-27T00:00:00"/>
    <n v="430.32"/>
    <n v="15"/>
    <n v="917.56"/>
    <n v="89652"/>
    <s v="profit"/>
  </r>
  <r>
    <n v="25778"/>
    <s v="Medium"/>
    <n v="0.05"/>
    <n v="500.98"/>
    <n v="28.14"/>
    <n v="355"/>
    <s v="Grace Vaughn"/>
    <s v="Delivery Truck"/>
    <x v="1"/>
    <x v="1"/>
    <x v="5"/>
    <s v="Jumbo Drum"/>
    <s v="Hewlett-Packard cp1700 [D, PS] Series Color Inkjet Printers"/>
    <n v="0.38"/>
    <x v="1"/>
    <s v="Arizona"/>
    <x v="214"/>
    <n v="86401"/>
    <d v="2011-11-26T00:00:00"/>
    <d v="2011-11-27T00:00:00"/>
    <n v="8917.7186999999994"/>
    <n v="29"/>
    <n v="12924.23"/>
    <n v="89649"/>
    <s v="profit"/>
  </r>
  <r>
    <n v="26188"/>
    <s v="Critical"/>
    <n v="7.0000000000000007E-2"/>
    <n v="2.08"/>
    <n v="2.56"/>
    <n v="355"/>
    <s v="Grace Vaughn"/>
    <s v="Regular Air"/>
    <x v="1"/>
    <x v="0"/>
    <x v="3"/>
    <s v="Small Pack"/>
    <s v="Kleencut® Forged Office Shears by Acme United Corporation"/>
    <n v="0.55000000000000004"/>
    <x v="1"/>
    <s v="Arizona"/>
    <x v="214"/>
    <n v="86401"/>
    <d v="2013-11-12T00:00:00"/>
    <d v="2013-11-13T00:00:00"/>
    <n v="38.34032000000002"/>
    <n v="44"/>
    <n v="92.52"/>
    <n v="89653"/>
    <s v="profit"/>
  </r>
  <r>
    <n v="20760"/>
    <s v="Critical"/>
    <n v="7.0000000000000007E-2"/>
    <n v="124.49"/>
    <n v="51.94"/>
    <n v="357"/>
    <s v="Barbara McNamara"/>
    <s v="Delivery Truck"/>
    <x v="0"/>
    <x v="2"/>
    <x v="9"/>
    <s v="Jumbo Box"/>
    <s v="Bevis 36 x 72 Conference Tables"/>
    <n v="0.63"/>
    <x v="1"/>
    <s v="Arizona"/>
    <x v="214"/>
    <n v="86401"/>
    <d v="2010-11-24T00:00:00"/>
    <d v="2010-11-25T00:00:00"/>
    <n v="74.992000000000075"/>
    <n v="14"/>
    <n v="1714.93"/>
    <n v="91131"/>
    <s v="profit"/>
  </r>
  <r>
    <n v="21263"/>
    <s v="Critical"/>
    <n v="0.06"/>
    <n v="1.26"/>
    <n v="0.7"/>
    <n v="357"/>
    <s v="Barbara McNamara"/>
    <s v="Regular Air"/>
    <x v="0"/>
    <x v="0"/>
    <x v="12"/>
    <s v="Wrap Bag"/>
    <s v="Bagged Rubber Bands"/>
    <n v="0.81"/>
    <x v="1"/>
    <s v="Arizona"/>
    <x v="214"/>
    <n v="86401"/>
    <d v="2011-07-03T00:00:00"/>
    <d v="2011-07-04T00:00:00"/>
    <n v="-2.73"/>
    <n v="1"/>
    <n v="1.62"/>
    <n v="91133"/>
    <s v="lose"/>
  </r>
  <r>
    <n v="21264"/>
    <s v="Critical"/>
    <n v="0.04"/>
    <n v="80.98"/>
    <n v="35"/>
    <n v="357"/>
    <s v="Barbara McNamara"/>
    <s v="Regular Air"/>
    <x v="0"/>
    <x v="0"/>
    <x v="14"/>
    <s v="Large Box"/>
    <s v="Carina Double Wide Media Storage Towers in Natural &amp; Black"/>
    <n v="0.81"/>
    <x v="1"/>
    <s v="Arizona"/>
    <x v="214"/>
    <n v="86401"/>
    <d v="2011-07-03T00:00:00"/>
    <d v="2011-07-04T00:00:00"/>
    <n v="-921.68"/>
    <n v="11"/>
    <n v="874.4"/>
    <n v="91133"/>
    <s v="lose"/>
  </r>
  <r>
    <n v="21265"/>
    <s v="Critical"/>
    <n v="7.0000000000000007E-2"/>
    <n v="65.989999999999995"/>
    <n v="5.26"/>
    <n v="357"/>
    <s v="Barbara McNamara"/>
    <s v="Regular Air"/>
    <x v="0"/>
    <x v="1"/>
    <x v="4"/>
    <s v="Small Box"/>
    <s v="8860"/>
    <n v="0.56000000000000005"/>
    <x v="1"/>
    <s v="Arizona"/>
    <x v="214"/>
    <n v="86401"/>
    <d v="2011-07-03T00:00:00"/>
    <d v="2011-07-03T00:00:00"/>
    <n v="-204.93"/>
    <n v="2"/>
    <n v="106.65"/>
    <n v="91133"/>
    <s v="lose"/>
  </r>
  <r>
    <n v="23135"/>
    <s v="Not Specified"/>
    <n v="0.06"/>
    <n v="22.24"/>
    <n v="1.99"/>
    <n v="357"/>
    <s v="Barbara McNamara"/>
    <s v="Express Air"/>
    <x v="0"/>
    <x v="1"/>
    <x v="15"/>
    <s v="Small Pack"/>
    <s v="Verbatim DVD-R, 3.95GB, SR, Mitsubishi Branded, Jewel"/>
    <n v="0.43"/>
    <x v="1"/>
    <s v="Arizona"/>
    <x v="214"/>
    <n v="86401"/>
    <d v="2012-11-18T00:00:00"/>
    <d v="2012-11-20T00:00:00"/>
    <n v="239.42309999999998"/>
    <n v="15"/>
    <n v="346.99"/>
    <n v="91134"/>
    <s v="profit"/>
  </r>
  <r>
    <n v="22409"/>
    <s v="High"/>
    <n v="0.08"/>
    <n v="110.98"/>
    <n v="35"/>
    <n v="357"/>
    <s v="Barbara McNamara"/>
    <s v="Regular Air"/>
    <x v="0"/>
    <x v="0"/>
    <x v="14"/>
    <s v="Large Box"/>
    <s v="Carina Mini System Audio Rack, Model AR050B"/>
    <n v="0.82"/>
    <x v="1"/>
    <s v="Arizona"/>
    <x v="214"/>
    <n v="86401"/>
    <d v="2013-08-26T00:00:00"/>
    <d v="2013-08-28T00:00:00"/>
    <n v="-154.89568000000003"/>
    <n v="5"/>
    <n v="550.37"/>
    <n v="91136"/>
    <s v="lose"/>
  </r>
  <r>
    <n v="24627"/>
    <s v="Low"/>
    <n v="0.04"/>
    <n v="125.99"/>
    <n v="8.99"/>
    <n v="358"/>
    <s v="Chris F Brandt"/>
    <s v="Regular Air"/>
    <x v="0"/>
    <x v="1"/>
    <x v="4"/>
    <s v="Small Box"/>
    <s v="M70"/>
    <n v="0.59"/>
    <x v="2"/>
    <s v="Pennsylvania"/>
    <x v="215"/>
    <n v="19406"/>
    <d v="2010-01-09T00:00:00"/>
    <d v="2010-01-16T00:00:00"/>
    <n v="-627.82191999999998"/>
    <n v="1"/>
    <n v="107.95"/>
    <n v="91130"/>
    <s v="lose"/>
  </r>
  <r>
    <n v="25735"/>
    <s v="Critical"/>
    <n v="0.05"/>
    <n v="15.23"/>
    <n v="27.75"/>
    <n v="358"/>
    <s v="Chris F Brandt"/>
    <s v="Delivery Truck"/>
    <x v="0"/>
    <x v="2"/>
    <x v="9"/>
    <s v="Jumbo Box"/>
    <s v="Anderson Hickey Conga Table Tops &amp; Accessories"/>
    <n v="0.76"/>
    <x v="2"/>
    <s v="Pennsylvania"/>
    <x v="215"/>
    <n v="19406"/>
    <d v="2011-02-26T00:00:00"/>
    <d v="2011-02-28T00:00:00"/>
    <n v="11.650950000000002"/>
    <n v="5"/>
    <n v="81.12"/>
    <n v="91132"/>
    <s v="profit"/>
  </r>
  <r>
    <n v="23456"/>
    <s v="Critical"/>
    <n v="0.09"/>
    <n v="65.989999999999995"/>
    <n v="8.99"/>
    <n v="358"/>
    <s v="Chris F Brandt"/>
    <s v="Express Air"/>
    <x v="0"/>
    <x v="1"/>
    <x v="4"/>
    <s v="Small Box"/>
    <s v="Talkabout T8367"/>
    <n v="0.56000000000000005"/>
    <x v="2"/>
    <s v="Pennsylvania"/>
    <x v="215"/>
    <n v="19406"/>
    <d v="2013-05-07T00:00:00"/>
    <d v="2013-05-09T00:00:00"/>
    <n v="308.93399999999997"/>
    <n v="14"/>
    <n v="733.05"/>
    <n v="91135"/>
    <s v="profit"/>
  </r>
  <r>
    <n v="24864"/>
    <s v="Medium"/>
    <n v="0.01"/>
    <n v="6.48"/>
    <n v="7.49"/>
    <n v="358"/>
    <s v="Chris F Brandt"/>
    <s v="Regular Air"/>
    <x v="0"/>
    <x v="0"/>
    <x v="2"/>
    <s v="Small Box"/>
    <s v="Xerox 220"/>
    <n v="0.37"/>
    <x v="2"/>
    <s v="Pennsylvania"/>
    <x v="215"/>
    <n v="19406"/>
    <d v="2013-10-23T00:00:00"/>
    <d v="2013-10-25T00:00:00"/>
    <n v="-28.88"/>
    <n v="4"/>
    <n v="30.45"/>
    <n v="91137"/>
    <s v="lose"/>
  </r>
  <r>
    <n v="23623"/>
    <s v="Medium"/>
    <n v="0.01"/>
    <n v="6.68"/>
    <n v="6.92"/>
    <n v="360"/>
    <s v="Lindsay Shepherd"/>
    <s v="Regular Air"/>
    <x v="2"/>
    <x v="0"/>
    <x v="2"/>
    <s v="Small Box"/>
    <s v="Xerox 1898"/>
    <n v="0.37"/>
    <x v="1"/>
    <s v="California"/>
    <x v="216"/>
    <n v="93727"/>
    <d v="2011-01-01T00:00:00"/>
    <d v="2011-01-03T00:00:00"/>
    <n v="-152.60679999999999"/>
    <n v="11"/>
    <n v="75.239999999999995"/>
    <n v="87348"/>
    <s v="lose"/>
  </r>
  <r>
    <n v="21862"/>
    <s v="Critical"/>
    <n v="0.02"/>
    <n v="348.21"/>
    <n v="40.19"/>
    <n v="360"/>
    <s v="Lindsay Shepherd"/>
    <s v="Delivery Truck"/>
    <x v="2"/>
    <x v="2"/>
    <x v="9"/>
    <s v="Jumbo Box"/>
    <s v="Bretford CR4500 Series Slim Rectangular Table"/>
    <n v="0.62"/>
    <x v="1"/>
    <s v="California"/>
    <x v="216"/>
    <n v="93727"/>
    <d v="2012-03-10T00:00:00"/>
    <d v="2012-03-12T00:00:00"/>
    <n v="2528.6498999999999"/>
    <n v="13"/>
    <n v="3664.71"/>
    <n v="87351"/>
    <s v="profit"/>
  </r>
  <r>
    <n v="24828"/>
    <s v="High"/>
    <n v="0"/>
    <n v="4.9800000000000004"/>
    <n v="0.8"/>
    <n v="360"/>
    <s v="Lindsay Shepherd"/>
    <s v="Regular Air"/>
    <x v="2"/>
    <x v="0"/>
    <x v="2"/>
    <s v="Wrap Bag"/>
    <s v="Rediform S.O.S. Phone Message Books"/>
    <n v="0.36"/>
    <x v="1"/>
    <s v="California"/>
    <x v="216"/>
    <n v="93727"/>
    <d v="2012-12-05T00:00:00"/>
    <d v="2012-12-06T00:00:00"/>
    <n v="24.833099999999998"/>
    <n v="7"/>
    <n v="35.99"/>
    <n v="87352"/>
    <s v="profit"/>
  </r>
  <r>
    <n v="22778"/>
    <s v="Low"/>
    <n v="0.05"/>
    <n v="65.989999999999995"/>
    <n v="5.99"/>
    <n v="360"/>
    <s v="Lindsay Shepherd"/>
    <s v="Regular Air"/>
    <x v="2"/>
    <x v="1"/>
    <x v="4"/>
    <s v="Small Box"/>
    <s v="i1000"/>
    <n v="0.57999999999999996"/>
    <x v="1"/>
    <s v="California"/>
    <x v="216"/>
    <n v="93727"/>
    <d v="2013-01-07T00:00:00"/>
    <d v="2013-01-11T00:00:00"/>
    <n v="323.57303999999999"/>
    <n v="9"/>
    <n v="519.29999999999995"/>
    <n v="87353"/>
    <s v="profit"/>
  </r>
  <r>
    <n v="20248"/>
    <s v="Not Specified"/>
    <n v="0.08"/>
    <n v="125.99"/>
    <n v="4.2"/>
    <n v="361"/>
    <s v="Veronica Francis"/>
    <s v="Regular Air"/>
    <x v="2"/>
    <x v="1"/>
    <x v="4"/>
    <s v="Small Box"/>
    <s v="V3682"/>
    <n v="0.59"/>
    <x v="2"/>
    <s v="Maine"/>
    <x v="72"/>
    <n v="4401"/>
    <d v="2011-10-07T00:00:00"/>
    <d v="2011-10-09T00:00:00"/>
    <n v="290.24712"/>
    <n v="11"/>
    <n v="1116.28"/>
    <n v="87350"/>
    <s v="profit"/>
  </r>
  <r>
    <n v="20153"/>
    <s v="Critical"/>
    <n v="0.04"/>
    <n v="65.989999999999995"/>
    <n v="4.99"/>
    <n v="362"/>
    <s v="Warren Gibbs"/>
    <s v="Express Air"/>
    <x v="2"/>
    <x v="1"/>
    <x v="4"/>
    <s v="Small Box"/>
    <s v="T193"/>
    <n v="0.56999999999999995"/>
    <x v="2"/>
    <s v="Maine"/>
    <x v="217"/>
    <n v="4072"/>
    <d v="2013-05-13T00:00:00"/>
    <d v="2013-05-14T00:00:00"/>
    <n v="565.76549999999997"/>
    <n v="15"/>
    <n v="819.95"/>
    <n v="87355"/>
    <s v="profit"/>
  </r>
  <r>
    <n v="20478"/>
    <s v="Critical"/>
    <n v="0.02"/>
    <n v="296.18"/>
    <n v="54.12"/>
    <n v="363"/>
    <s v="Erica Lyon"/>
    <s v="Delivery Truck"/>
    <x v="2"/>
    <x v="2"/>
    <x v="9"/>
    <s v="Jumbo Box"/>
    <s v="Hon 94000 Series Round Tables"/>
    <n v="0.76"/>
    <x v="2"/>
    <s v="New Jersey"/>
    <x v="218"/>
    <n v="7628"/>
    <d v="2011-03-25T00:00:00"/>
    <d v="2011-03-27T00:00:00"/>
    <n v="-715.7782060000003"/>
    <n v="6"/>
    <n v="1418.97"/>
    <n v="87349"/>
    <s v="lose"/>
  </r>
  <r>
    <n v="20152"/>
    <s v="Critical"/>
    <n v="0.01"/>
    <n v="284.98"/>
    <n v="69.55"/>
    <n v="364"/>
    <s v="Evan Snow"/>
    <s v="Delivery Truck"/>
    <x v="2"/>
    <x v="2"/>
    <x v="6"/>
    <s v="Jumbo Drum"/>
    <s v="Global Commerce™ Series High-Back Swivel/Tilt Chairs"/>
    <n v="0.6"/>
    <x v="2"/>
    <s v="New Jersey"/>
    <x v="219"/>
    <n v="7071"/>
    <d v="2013-05-13T00:00:00"/>
    <d v="2013-05-15T00:00:00"/>
    <n v="-51.280000000000086"/>
    <n v="2"/>
    <n v="629.27"/>
    <n v="87355"/>
    <s v="lose"/>
  </r>
  <r>
    <n v="20151"/>
    <s v="Critical"/>
    <n v="0.02"/>
    <n v="125.99"/>
    <n v="4.2"/>
    <n v="365"/>
    <s v="Chris Bernstein"/>
    <s v="Regular Air"/>
    <x v="2"/>
    <x v="1"/>
    <x v="4"/>
    <s v="Small Box"/>
    <s v="V3682"/>
    <n v="0.59"/>
    <x v="2"/>
    <s v="Rhode Island"/>
    <x v="220"/>
    <n v="2816"/>
    <d v="2013-05-13T00:00:00"/>
    <d v="2013-05-15T00:00:00"/>
    <n v="868.98599999999999"/>
    <n v="12"/>
    <n v="1259.4000000000001"/>
    <n v="87355"/>
    <s v="profit"/>
  </r>
  <r>
    <n v="18278"/>
    <s v="Medium"/>
    <n v="0.05"/>
    <n v="328.14"/>
    <n v="91.05"/>
    <n v="366"/>
    <s v="Patrick Rosenthal"/>
    <s v="Delivery Truck"/>
    <x v="2"/>
    <x v="0"/>
    <x v="7"/>
    <s v="Jumbo Drum"/>
    <s v="Sanyo Counter Height Refrigerator with Crisper, 3.6 Cubic Foot, Stainless Steel/Black"/>
    <n v="0.56999999999999995"/>
    <x v="2"/>
    <s v="Rhode Island"/>
    <x v="9"/>
    <n v="2910"/>
    <d v="2010-01-17T00:00:00"/>
    <d v="2010-01-19T00:00:00"/>
    <n v="411.5172"/>
    <n v="6"/>
    <n v="1967.98"/>
    <n v="87347"/>
    <s v="profit"/>
  </r>
  <r>
    <n v="20178"/>
    <s v="Critical"/>
    <n v="0.08"/>
    <n v="70.98"/>
    <n v="46.74"/>
    <n v="367"/>
    <s v="Richard Keller"/>
    <s v="Delivery Truck"/>
    <x v="2"/>
    <x v="2"/>
    <x v="8"/>
    <s v="Jumbo Box"/>
    <s v="Hon Metal Bookcases, Putty"/>
    <n v="0.56000000000000005"/>
    <x v="2"/>
    <s v="Rhode Island"/>
    <x v="221"/>
    <n v="2886"/>
    <d v="2013-04-09T00:00:00"/>
    <d v="2013-04-12T00:00:00"/>
    <n v="-892.79"/>
    <n v="12"/>
    <n v="850.16"/>
    <n v="87354"/>
    <s v="lose"/>
  </r>
  <r>
    <n v="24794"/>
    <s v="Low"/>
    <n v="0.09"/>
    <n v="19.23"/>
    <n v="6.15"/>
    <n v="369"/>
    <s v="Troy Moon"/>
    <s v="Express Air"/>
    <x v="0"/>
    <x v="2"/>
    <x v="11"/>
    <s v="Small Pack"/>
    <s v="Executive Impressions 13&quot; Clairmont Wall Clock"/>
    <n v="0.44"/>
    <x v="1"/>
    <s v="California"/>
    <x v="222"/>
    <n v="94601"/>
    <d v="2010-10-11T00:00:00"/>
    <d v="2010-10-13T00:00:00"/>
    <n v="211.232"/>
    <n v="21"/>
    <n v="394.1"/>
    <n v="90292"/>
    <s v="profit"/>
  </r>
  <r>
    <n v="25214"/>
    <s v="Critical"/>
    <n v="0.04"/>
    <n v="110.98"/>
    <n v="13.99"/>
    <n v="369"/>
    <s v="Troy Moon"/>
    <s v="Regular Air"/>
    <x v="0"/>
    <x v="2"/>
    <x v="11"/>
    <s v="Medium Box"/>
    <s v="Rubbermaid ClusterMat Chairmats, Mat Size- 66&quot; x 60&quot;, Lip 20&quot; x 11&quot; -90 Degree Angle"/>
    <n v="0.69"/>
    <x v="1"/>
    <s v="California"/>
    <x v="222"/>
    <n v="94601"/>
    <d v="2013-03-03T00:00:00"/>
    <d v="2013-03-05T00:00:00"/>
    <n v="820.94"/>
    <n v="11"/>
    <n v="1269.3699999999999"/>
    <n v="90294"/>
    <s v="profit"/>
  </r>
  <r>
    <n v="25215"/>
    <s v="Critical"/>
    <n v="0"/>
    <n v="4.9800000000000004"/>
    <n v="7.54"/>
    <n v="369"/>
    <s v="Troy Moon"/>
    <s v="Regular Air"/>
    <x v="0"/>
    <x v="0"/>
    <x v="2"/>
    <s v="Small Box"/>
    <s v="Xerox 1961"/>
    <n v="0.38"/>
    <x v="1"/>
    <s v="California"/>
    <x v="222"/>
    <n v="94601"/>
    <d v="2013-03-03T00:00:00"/>
    <d v="2013-03-05T00:00:00"/>
    <n v="-24.43"/>
    <n v="1"/>
    <n v="6.54"/>
    <n v="90294"/>
    <s v="lose"/>
  </r>
  <r>
    <n v="25216"/>
    <s v="Critical"/>
    <n v="0.09"/>
    <n v="1.81"/>
    <n v="1.56"/>
    <n v="369"/>
    <s v="Troy Moon"/>
    <s v="Regular Air"/>
    <x v="0"/>
    <x v="0"/>
    <x v="12"/>
    <s v="Wrap Bag"/>
    <s v="Colored Push Pins"/>
    <n v="0.49"/>
    <x v="1"/>
    <s v="California"/>
    <x v="222"/>
    <n v="94601"/>
    <d v="2013-03-03T00:00:00"/>
    <d v="2013-03-03T00:00:00"/>
    <n v="-18.57"/>
    <n v="6"/>
    <n v="10.6"/>
    <n v="90294"/>
    <s v="lose"/>
  </r>
  <r>
    <n v="23972"/>
    <s v="Critical"/>
    <n v="0.04"/>
    <n v="70.98"/>
    <n v="26.85"/>
    <n v="369"/>
    <s v="Troy Moon"/>
    <s v="Delivery Truck"/>
    <x v="0"/>
    <x v="2"/>
    <x v="8"/>
    <s v="Jumbo Box"/>
    <s v="Safco Value Mate Steel Bookcase, Baked Enamel Finish on Steel, Black"/>
    <m/>
    <x v="1"/>
    <s v="California"/>
    <x v="222"/>
    <n v="94601"/>
    <d v="2013-08-14T00:00:00"/>
    <d v="2013-08-16T00:00:00"/>
    <n v="377.02647999999999"/>
    <n v="23"/>
    <n v="1706.04"/>
    <n v="90295"/>
    <s v="profit"/>
  </r>
  <r>
    <n v="23973"/>
    <s v="Critical"/>
    <n v="0.03"/>
    <n v="40.99"/>
    <n v="17.48"/>
    <n v="369"/>
    <s v="Troy Moon"/>
    <s v="Regular Air"/>
    <x v="0"/>
    <x v="0"/>
    <x v="2"/>
    <s v="Small Box"/>
    <s v="Xerox 1893"/>
    <n v="0.36"/>
    <x v="1"/>
    <s v="California"/>
    <x v="222"/>
    <n v="94601"/>
    <d v="2013-08-14T00:00:00"/>
    <d v="2013-08-15T00:00:00"/>
    <n v="363.06312000000003"/>
    <n v="16"/>
    <n v="677"/>
    <n v="90295"/>
    <s v="profit"/>
  </r>
  <r>
    <n v="20401"/>
    <s v="Not Specified"/>
    <n v="0.02"/>
    <n v="20.99"/>
    <n v="4.8099999999999996"/>
    <n v="370"/>
    <s v="Sam Oh"/>
    <s v="Regular Air"/>
    <x v="0"/>
    <x v="1"/>
    <x v="4"/>
    <s v="Medium Box"/>
    <s v="1726 Digital Answering Machine"/>
    <n v="0.57999999999999996"/>
    <x v="2"/>
    <s v="Maine"/>
    <x v="125"/>
    <n v="4240"/>
    <d v="2010-05-27T00:00:00"/>
    <d v="2010-05-29T00:00:00"/>
    <n v="49.787999999999997"/>
    <n v="15"/>
    <n v="266.39"/>
    <n v="90291"/>
    <s v="profit"/>
  </r>
  <r>
    <n v="20400"/>
    <s v="Not Specified"/>
    <n v="0.05"/>
    <n v="5.4"/>
    <n v="7.78"/>
    <n v="371"/>
    <s v="Roberta Mullins Peters"/>
    <s v="Express Air"/>
    <x v="0"/>
    <x v="0"/>
    <x v="13"/>
    <s v="Small Box"/>
    <s v="3M Organizer Strips"/>
    <n v="0.37"/>
    <x v="2"/>
    <s v="Massachusetts"/>
    <x v="223"/>
    <n v="2149"/>
    <d v="2010-05-27T00:00:00"/>
    <d v="2010-05-29T00:00:00"/>
    <n v="-132.62950000000001"/>
    <n v="9"/>
    <n v="51.82"/>
    <n v="90291"/>
    <s v="lose"/>
  </r>
  <r>
    <n v="19564"/>
    <s v="High"/>
    <n v="0"/>
    <n v="3.28"/>
    <n v="3.97"/>
    <n v="372"/>
    <s v="Doris Tyson"/>
    <s v="Regular Air"/>
    <x v="0"/>
    <x v="0"/>
    <x v="1"/>
    <s v="Wrap Bag"/>
    <s v="Newell 337"/>
    <n v="0.56000000000000005"/>
    <x v="2"/>
    <s v="Massachusetts"/>
    <x v="224"/>
    <n v="1840"/>
    <d v="2012-10-18T00:00:00"/>
    <d v="2012-10-20T00:00:00"/>
    <n v="-125.06399999999999"/>
    <n v="23"/>
    <n v="78.94"/>
    <n v="90293"/>
    <s v="lose"/>
  </r>
  <r>
    <n v="3392"/>
    <s v="Not Specified"/>
    <n v="0.02"/>
    <n v="200.98"/>
    <n v="55.96"/>
    <n v="373"/>
    <s v="Jeanne Werner"/>
    <s v="Delivery Truck"/>
    <x v="2"/>
    <x v="2"/>
    <x v="8"/>
    <s v="Jumbo Box"/>
    <s v="O'Sullivan Living Dimensions 3-Shelf Bookcases"/>
    <n v="0.75"/>
    <x v="0"/>
    <s v="Michigan"/>
    <x v="134"/>
    <n v="48234"/>
    <d v="2010-03-14T00:00:00"/>
    <d v="2010-03-16T00:00:00"/>
    <n v="-163.63"/>
    <n v="45"/>
    <n v="9539.6"/>
    <n v="24193"/>
    <s v="lose"/>
  </r>
  <r>
    <n v="3393"/>
    <s v="Not Specified"/>
    <n v="0.02"/>
    <n v="4.28"/>
    <n v="5.17"/>
    <n v="373"/>
    <s v="Jeanne Werner"/>
    <s v="Regular Air"/>
    <x v="2"/>
    <x v="0"/>
    <x v="2"/>
    <s v="Small Box"/>
    <s v="Xerox 1971"/>
    <n v="0.4"/>
    <x v="0"/>
    <s v="Michigan"/>
    <x v="134"/>
    <n v="48234"/>
    <d v="2010-03-14T00:00:00"/>
    <d v="2010-03-15T00:00:00"/>
    <n v="-63.87"/>
    <n v="24"/>
    <n v="109.86"/>
    <n v="24193"/>
    <s v="lose"/>
  </r>
  <r>
    <n v="3394"/>
    <s v="Not Specified"/>
    <n v="0.04"/>
    <n v="85.99"/>
    <n v="0.99"/>
    <n v="373"/>
    <s v="Jeanne Werner"/>
    <s v="Regular Air"/>
    <x v="2"/>
    <x v="1"/>
    <x v="4"/>
    <s v="Wrap Bag"/>
    <s v="Accessory4"/>
    <n v="0.85"/>
    <x v="0"/>
    <s v="Michigan"/>
    <x v="134"/>
    <n v="48234"/>
    <d v="2010-03-14T00:00:00"/>
    <d v="2010-03-16T00:00:00"/>
    <n v="-175.17500000000001"/>
    <n v="19"/>
    <n v="1426.51"/>
    <n v="24193"/>
    <s v="lose"/>
  </r>
  <r>
    <n v="2279"/>
    <s v="Critical"/>
    <n v="0.01"/>
    <n v="6.48"/>
    <n v="5.14"/>
    <n v="373"/>
    <s v="Jeanne Werner"/>
    <s v="Regular Air"/>
    <x v="2"/>
    <x v="0"/>
    <x v="2"/>
    <s v="Small Box"/>
    <s v="Xerox 23"/>
    <n v="0.37"/>
    <x v="0"/>
    <s v="Michigan"/>
    <x v="134"/>
    <n v="48234"/>
    <d v="2012-10-09T00:00:00"/>
    <d v="2012-10-10T00:00:00"/>
    <n v="-50.940000000000005"/>
    <n v="79"/>
    <n v="537.22"/>
    <n v="16422"/>
    <s v="lose"/>
  </r>
  <r>
    <n v="2280"/>
    <s v="Critical"/>
    <n v="0.02"/>
    <n v="10.23"/>
    <n v="4.68"/>
    <n v="373"/>
    <s v="Jeanne Werner"/>
    <s v="Regular Air"/>
    <x v="2"/>
    <x v="0"/>
    <x v="3"/>
    <s v="Small Pack"/>
    <s v="Acme® Box Cutter Scissors"/>
    <n v="0.59"/>
    <x v="0"/>
    <s v="Michigan"/>
    <x v="134"/>
    <n v="48234"/>
    <d v="2012-10-09T00:00:00"/>
    <d v="2012-10-11T00:00:00"/>
    <n v="-24.492000000000001"/>
    <n v="32"/>
    <n v="343"/>
    <n v="16422"/>
    <s v="lose"/>
  </r>
  <r>
    <n v="3660"/>
    <s v="Medium"/>
    <n v="0.1"/>
    <n v="15.74"/>
    <n v="1.39"/>
    <n v="373"/>
    <s v="Jeanne Werner"/>
    <s v="Express Air"/>
    <x v="2"/>
    <x v="0"/>
    <x v="10"/>
    <s v="Small Box"/>
    <s v="#10-4 1/8&quot; x 9 1/2&quot; Premium Diagonal Seam Envelopes"/>
    <n v="0.4"/>
    <x v="0"/>
    <s v="Michigan"/>
    <x v="134"/>
    <n v="48234"/>
    <d v="2012-11-20T00:00:00"/>
    <d v="2012-11-21T00:00:00"/>
    <n v="128.16999999999999"/>
    <n v="65"/>
    <n v="1045.75"/>
    <n v="26214"/>
    <s v="profit"/>
  </r>
  <r>
    <n v="3661"/>
    <s v="Medium"/>
    <n v="0.08"/>
    <n v="46.94"/>
    <n v="6.77"/>
    <n v="373"/>
    <s v="Jeanne Werner"/>
    <s v="Regular Air"/>
    <x v="2"/>
    <x v="2"/>
    <x v="11"/>
    <s v="Small Box"/>
    <s v="Howard Miller 13&quot; Diameter Goldtone Round Wall Clock"/>
    <n v="0.44"/>
    <x v="0"/>
    <s v="Michigan"/>
    <x v="134"/>
    <n v="48234"/>
    <d v="2012-11-20T00:00:00"/>
    <d v="2012-11-21T00:00:00"/>
    <n v="870.8"/>
    <n v="139"/>
    <n v="6445.84"/>
    <n v="26214"/>
    <s v="profit"/>
  </r>
  <r>
    <n v="3508"/>
    <s v="High"/>
    <n v="0.09"/>
    <n v="55.99"/>
    <n v="2.5"/>
    <n v="373"/>
    <s v="Jeanne Werner"/>
    <s v="Regular Air"/>
    <x v="2"/>
    <x v="1"/>
    <x v="4"/>
    <s v="Small Pack"/>
    <s v="Accessory28"/>
    <n v="0.83"/>
    <x v="0"/>
    <s v="Michigan"/>
    <x v="134"/>
    <n v="48234"/>
    <d v="2013-03-11T00:00:00"/>
    <d v="2013-03-13T00:00:00"/>
    <n v="-226.82"/>
    <n v="36"/>
    <n v="1561.22"/>
    <n v="24993"/>
    <s v="lose"/>
  </r>
  <r>
    <n v="20279"/>
    <s v="Critical"/>
    <n v="0.01"/>
    <n v="6.48"/>
    <n v="5.14"/>
    <n v="374"/>
    <s v="Kathy Cooke"/>
    <s v="Regular Air"/>
    <x v="2"/>
    <x v="0"/>
    <x v="2"/>
    <s v="Small Box"/>
    <s v="Xerox 23"/>
    <n v="0.37"/>
    <x v="3"/>
    <s v="Tennessee"/>
    <x v="158"/>
    <n v="38109"/>
    <d v="2012-10-09T00:00:00"/>
    <d v="2012-10-10T00:00:00"/>
    <n v="-119.44799999999999"/>
    <n v="20"/>
    <n v="136.01"/>
    <n v="90919"/>
    <s v="lose"/>
  </r>
  <r>
    <n v="20280"/>
    <s v="Critical"/>
    <n v="0.02"/>
    <n v="10.23"/>
    <n v="4.68"/>
    <n v="374"/>
    <s v="Kathy Cooke"/>
    <s v="Regular Air"/>
    <x v="2"/>
    <x v="0"/>
    <x v="3"/>
    <s v="Small Pack"/>
    <s v="Acme® Box Cutter Scissors"/>
    <n v="0.59"/>
    <x v="3"/>
    <s v="Tennessee"/>
    <x v="158"/>
    <n v="38109"/>
    <d v="2012-10-09T00:00:00"/>
    <d v="2012-10-11T00:00:00"/>
    <n v="67.043999999999997"/>
    <n v="8"/>
    <n v="85.75"/>
    <n v="90919"/>
    <s v="profit"/>
  </r>
  <r>
    <n v="21392"/>
    <s v="Not Specified"/>
    <n v="0.02"/>
    <n v="200.98"/>
    <n v="55.96"/>
    <n v="375"/>
    <s v="Sandra Sharma"/>
    <s v="Delivery Truck"/>
    <x v="2"/>
    <x v="2"/>
    <x v="8"/>
    <s v="Jumbo Box"/>
    <s v="O'Sullivan Living Dimensions 3-Shelf Bookcases"/>
    <n v="0.75"/>
    <x v="3"/>
    <s v="Tennessee"/>
    <x v="225"/>
    <n v="37814"/>
    <d v="2010-03-14T00:00:00"/>
    <d v="2010-03-16T00:00:00"/>
    <n v="-224.94779999999997"/>
    <n v="11"/>
    <n v="2331.9"/>
    <n v="90917"/>
    <s v="lose"/>
  </r>
  <r>
    <n v="21393"/>
    <s v="Not Specified"/>
    <n v="0.02"/>
    <n v="4.28"/>
    <n v="5.17"/>
    <n v="375"/>
    <s v="Sandra Sharma"/>
    <s v="Regular Air"/>
    <x v="2"/>
    <x v="0"/>
    <x v="2"/>
    <s v="Small Box"/>
    <s v="Xerox 1971"/>
    <n v="0.4"/>
    <x v="3"/>
    <s v="Tennessee"/>
    <x v="225"/>
    <n v="37814"/>
    <d v="2010-03-14T00:00:00"/>
    <d v="2010-03-15T00:00:00"/>
    <n v="196.79999999999998"/>
    <n v="6"/>
    <n v="27.47"/>
    <n v="90917"/>
    <s v="profit"/>
  </r>
  <r>
    <n v="21508"/>
    <s v="High"/>
    <n v="0.09"/>
    <n v="55.99"/>
    <n v="2.5"/>
    <n v="375"/>
    <s v="Sandra Sharma"/>
    <s v="Regular Air"/>
    <x v="2"/>
    <x v="1"/>
    <x v="4"/>
    <s v="Small Pack"/>
    <s v="Accessory28"/>
    <n v="0.83"/>
    <x v="3"/>
    <s v="Tennessee"/>
    <x v="225"/>
    <n v="37814"/>
    <d v="2011-03-11T00:00:00"/>
    <d v="2011-03-13T00:00:00"/>
    <n v="-124.096"/>
    <n v="9"/>
    <n v="390.31"/>
    <n v="90918"/>
    <s v="lose"/>
  </r>
  <r>
    <n v="21660"/>
    <s v="Medium"/>
    <n v="0.1"/>
    <n v="15.74"/>
    <n v="1.39"/>
    <n v="375"/>
    <s v="Sandra Sharma"/>
    <s v="Express Air"/>
    <x v="2"/>
    <x v="0"/>
    <x v="10"/>
    <s v="Small Box"/>
    <s v="#10-4 1/8&quot; x 9 1/2&quot; Premium Diagonal Seam Envelopes"/>
    <n v="0.4"/>
    <x v="3"/>
    <s v="Tennessee"/>
    <x v="225"/>
    <n v="37814"/>
    <d v="2012-11-20T00:00:00"/>
    <d v="2012-11-21T00:00:00"/>
    <n v="193.72799999999998"/>
    <n v="16"/>
    <n v="257.41000000000003"/>
    <n v="90920"/>
    <s v="profit"/>
  </r>
  <r>
    <n v="21661"/>
    <s v="Medium"/>
    <n v="0.08"/>
    <n v="46.94"/>
    <n v="6.77"/>
    <n v="375"/>
    <s v="Sandra Sharma"/>
    <s v="Regular Air"/>
    <x v="2"/>
    <x v="2"/>
    <x v="11"/>
    <s v="Small Box"/>
    <s v="Howard Miller 13&quot; Diameter Goldtone Round Wall Clock"/>
    <n v="0.44"/>
    <x v="3"/>
    <s v="Tennessee"/>
    <x v="225"/>
    <n v="37814"/>
    <d v="2012-11-20T00:00:00"/>
    <d v="2012-11-21T00:00:00"/>
    <n v="99.819000000000003"/>
    <n v="35"/>
    <n v="1623.05"/>
    <n v="90920"/>
    <s v="profit"/>
  </r>
  <r>
    <n v="21394"/>
    <s v="Not Specified"/>
    <n v="0.04"/>
    <n v="85.99"/>
    <n v="0.99"/>
    <n v="375"/>
    <s v="Sandra Sharma"/>
    <s v="Regular Air"/>
    <x v="2"/>
    <x v="1"/>
    <x v="4"/>
    <s v="Wrap Bag"/>
    <s v="Accessory4"/>
    <n v="0.85"/>
    <x v="3"/>
    <s v="Tennessee"/>
    <x v="225"/>
    <n v="37814"/>
    <d v="2013-03-14T00:00:00"/>
    <d v="2013-03-16T00:00:00"/>
    <n v="27.221999999999998"/>
    <n v="5"/>
    <n v="375.4"/>
    <n v="90921"/>
    <s v="profit"/>
  </r>
  <r>
    <n v="19073"/>
    <s v="Medium"/>
    <n v="0.03"/>
    <n v="25.98"/>
    <n v="5.37"/>
    <n v="377"/>
    <s v="Sylvia Bush"/>
    <s v="Regular Air"/>
    <x v="3"/>
    <x v="0"/>
    <x v="7"/>
    <s v="Medium Box"/>
    <s v="3M Office Air Cleaner"/>
    <n v="0.5"/>
    <x v="0"/>
    <s v="Illinois"/>
    <x v="200"/>
    <n v="60510"/>
    <d v="2010-10-17T00:00:00"/>
    <d v="2010-10-17T00:00:00"/>
    <n v="250.03759999999997"/>
    <n v="17"/>
    <n v="460.87"/>
    <n v="89579"/>
    <s v="profit"/>
  </r>
  <r>
    <n v="19226"/>
    <s v="High"/>
    <n v="0.08"/>
    <n v="1.88"/>
    <n v="1.49"/>
    <n v="377"/>
    <s v="Sylvia Bush"/>
    <s v="Express Air"/>
    <x v="3"/>
    <x v="0"/>
    <x v="13"/>
    <s v="Small Box"/>
    <s v="Staples® General Use 3-Ring Binders"/>
    <n v="0.37"/>
    <x v="0"/>
    <s v="Illinois"/>
    <x v="200"/>
    <n v="60510"/>
    <d v="2012-05-17T00:00:00"/>
    <d v="2012-05-18T00:00:00"/>
    <n v="6.6654"/>
    <n v="2"/>
    <n v="9.66"/>
    <n v="89580"/>
    <s v="profit"/>
  </r>
  <r>
    <n v="19227"/>
    <s v="High"/>
    <n v="0.1"/>
    <n v="6.48"/>
    <n v="5.86"/>
    <n v="377"/>
    <s v="Sylvia Bush"/>
    <s v="Express Air"/>
    <x v="3"/>
    <x v="0"/>
    <x v="2"/>
    <s v="Small Box"/>
    <s v="Xerox 1904"/>
    <n v="0.36"/>
    <x v="0"/>
    <s v="Illinois"/>
    <x v="200"/>
    <n v="60510"/>
    <d v="2012-05-17T00:00:00"/>
    <d v="2012-05-18T00:00:00"/>
    <n v="-78.02"/>
    <n v="16"/>
    <n v="105.69"/>
    <n v="89580"/>
    <s v="lose"/>
  </r>
  <r>
    <n v="19228"/>
    <s v="High"/>
    <n v="0.08"/>
    <n v="102.3"/>
    <n v="21.26"/>
    <n v="378"/>
    <s v="Cindy Ennis"/>
    <s v="Express Air"/>
    <x v="3"/>
    <x v="2"/>
    <x v="11"/>
    <s v="Large Box"/>
    <s v="Luxo Professional Combination Clamp-On Lamps"/>
    <n v="0.59"/>
    <x v="0"/>
    <s v="Illinois"/>
    <x v="178"/>
    <n v="62223"/>
    <d v="2012-05-17T00:00:00"/>
    <d v="2012-05-18T00:00:00"/>
    <n v="737.94"/>
    <n v="14"/>
    <n v="1355.97"/>
    <n v="89580"/>
    <s v="profit"/>
  </r>
  <r>
    <n v="19229"/>
    <s v="High"/>
    <n v="7.0000000000000007E-2"/>
    <n v="6.48"/>
    <n v="8.19"/>
    <n v="378"/>
    <s v="Cindy Ennis"/>
    <s v="Regular Air"/>
    <x v="3"/>
    <x v="0"/>
    <x v="2"/>
    <s v="Small Box"/>
    <s v="Xerox 217"/>
    <n v="0.37"/>
    <x v="0"/>
    <s v="Illinois"/>
    <x v="178"/>
    <n v="62223"/>
    <d v="2012-05-17T00:00:00"/>
    <d v="2012-05-18T00:00:00"/>
    <n v="-191.28"/>
    <n v="16"/>
    <n v="101.47"/>
    <n v="89580"/>
    <s v="lose"/>
  </r>
  <r>
    <n v="19230"/>
    <s v="High"/>
    <n v="0.01"/>
    <n v="1.89"/>
    <n v="0.76"/>
    <n v="378"/>
    <s v="Cindy Ennis"/>
    <s v="Regular Air"/>
    <x v="3"/>
    <x v="0"/>
    <x v="12"/>
    <s v="Wrap Bag"/>
    <s v="Revere Boxed Rubber Bands by Revere"/>
    <n v="0.83"/>
    <x v="0"/>
    <s v="Illinois"/>
    <x v="178"/>
    <n v="62223"/>
    <d v="2012-05-17T00:00:00"/>
    <d v="2012-05-19T00:00:00"/>
    <n v="-21.49"/>
    <n v="18"/>
    <n v="34.99"/>
    <n v="89580"/>
    <s v="lose"/>
  </r>
  <r>
    <n v="23075"/>
    <s v="Not Specified"/>
    <n v="0.02"/>
    <n v="35.99"/>
    <n v="3.3"/>
    <n v="378"/>
    <s v="Cindy Ennis"/>
    <s v="Regular Air"/>
    <x v="3"/>
    <x v="1"/>
    <x v="4"/>
    <s v="Small Pack"/>
    <s v="Accessory9"/>
    <n v="0.39"/>
    <x v="0"/>
    <s v="Illinois"/>
    <x v="178"/>
    <n v="62223"/>
    <d v="2012-05-30T00:00:00"/>
    <d v="2012-05-31T00:00:00"/>
    <n v="271.60469999999998"/>
    <n v="13"/>
    <n v="393.63"/>
    <n v="89581"/>
    <s v="profit"/>
  </r>
  <r>
    <n v="24007"/>
    <s v="Low"/>
    <n v="7.0000000000000007E-2"/>
    <n v="85.99"/>
    <n v="2.5"/>
    <n v="378"/>
    <s v="Cindy Ennis"/>
    <s v="Express Air"/>
    <x v="3"/>
    <x v="1"/>
    <x v="4"/>
    <s v="Small Box"/>
    <s v="Accessory12"/>
    <n v="0.35"/>
    <x v="0"/>
    <s v="Illinois"/>
    <x v="178"/>
    <n v="62223"/>
    <d v="2013-02-06T00:00:00"/>
    <d v="2013-02-08T00:00:00"/>
    <n v="195.58739999999997"/>
    <n v="4"/>
    <n v="283.45999999999998"/>
    <n v="89582"/>
    <s v="profit"/>
  </r>
  <r>
    <n v="21089"/>
    <s v="High"/>
    <n v="0.1"/>
    <n v="9.65"/>
    <n v="6.22"/>
    <n v="380"/>
    <s v="Marian Bryant"/>
    <s v="Regular Air"/>
    <x v="0"/>
    <x v="2"/>
    <x v="11"/>
    <s v="Small Box"/>
    <s v="Eldon Expressions™ Desk Accessory, Wood Pencil Holder, Oak"/>
    <n v="0.55000000000000004"/>
    <x v="0"/>
    <s v="Illinois"/>
    <x v="226"/>
    <n v="61008"/>
    <d v="2011-07-31T00:00:00"/>
    <d v="2011-07-31T00:00:00"/>
    <n v="-79.72"/>
    <n v="15"/>
    <n v="142.6"/>
    <n v="88931"/>
    <s v="lose"/>
  </r>
  <r>
    <n v="18769"/>
    <s v="Critical"/>
    <n v="0.05"/>
    <n v="5.88"/>
    <n v="3.04"/>
    <n v="380"/>
    <s v="Marian Bryant"/>
    <s v="Regular Air"/>
    <x v="0"/>
    <x v="0"/>
    <x v="2"/>
    <s v="Wrap Bag"/>
    <s v="Adams Telephone Message Book W/Dividers/Space For Phone Numbers, 5 1/4&quot;X8 1/2&quot;, 300/Messages"/>
    <n v="0.36"/>
    <x v="0"/>
    <s v="Illinois"/>
    <x v="226"/>
    <n v="61008"/>
    <d v="2011-11-07T00:00:00"/>
    <d v="2011-11-08T00:00:00"/>
    <n v="9.7020000000000017"/>
    <n v="19"/>
    <n v="111.94"/>
    <n v="88932"/>
    <s v="profit"/>
  </r>
  <r>
    <n v="20316"/>
    <s v="High"/>
    <n v="0.03"/>
    <n v="41.47"/>
    <n v="34.200000000000003"/>
    <n v="380"/>
    <s v="Marian Bryant"/>
    <s v="Regular Air"/>
    <x v="0"/>
    <x v="2"/>
    <x v="11"/>
    <s v="Wrap Bag"/>
    <s v="Eldon Econocleat® Chair Mats for Low Pile Carpets"/>
    <n v="0.73"/>
    <x v="0"/>
    <s v="Illinois"/>
    <x v="226"/>
    <n v="61008"/>
    <d v="2013-06-27T00:00:00"/>
    <d v="2013-06-28T00:00:00"/>
    <n v="-802.86400000000003"/>
    <n v="18"/>
    <n v="744.4"/>
    <n v="88938"/>
    <s v="lose"/>
  </r>
  <r>
    <n v="20317"/>
    <s v="High"/>
    <n v="0.01"/>
    <n v="2.78"/>
    <n v="1.2"/>
    <n v="380"/>
    <s v="Marian Bryant"/>
    <s v="Regular Air"/>
    <x v="0"/>
    <x v="0"/>
    <x v="1"/>
    <s v="Wrap Bag"/>
    <s v="Prang Drawing Pencil Set"/>
    <n v="0.57999999999999996"/>
    <x v="0"/>
    <s v="Illinois"/>
    <x v="226"/>
    <n v="61008"/>
    <d v="2013-06-27T00:00:00"/>
    <d v="2013-06-28T00:00:00"/>
    <n v="-3.2479999999999998"/>
    <n v="2"/>
    <n v="6.12"/>
    <n v="88938"/>
    <s v="lose"/>
  </r>
  <r>
    <n v="20318"/>
    <s v="High"/>
    <n v="7.0000000000000007E-2"/>
    <n v="155.99"/>
    <n v="3.9"/>
    <n v="380"/>
    <s v="Marian Bryant"/>
    <s v="Express Air"/>
    <x v="0"/>
    <x v="1"/>
    <x v="4"/>
    <s v="Small Box"/>
    <s v="T39m"/>
    <n v="0.55000000000000004"/>
    <x v="0"/>
    <s v="Illinois"/>
    <x v="226"/>
    <n v="61008"/>
    <d v="2013-06-27T00:00:00"/>
    <d v="2013-06-29T00:00:00"/>
    <n v="1565.3685"/>
    <n v="18"/>
    <n v="2268.65"/>
    <n v="88938"/>
    <s v="profit"/>
  </r>
  <r>
    <n v="20013"/>
    <s v="Critical"/>
    <n v="0.09"/>
    <n v="170.98"/>
    <n v="60.49"/>
    <n v="380"/>
    <s v="Marian Bryant"/>
    <s v="Delivery Truck"/>
    <x v="0"/>
    <x v="2"/>
    <x v="8"/>
    <s v="Jumbo Box"/>
    <s v="Sauder Facets Collection Library, Sky Alder Finish"/>
    <n v="0.69"/>
    <x v="0"/>
    <s v="Illinois"/>
    <x v="226"/>
    <n v="61008"/>
    <d v="2013-10-23T00:00:00"/>
    <d v="2013-10-25T00:00:00"/>
    <n v="-1059.2"/>
    <n v="18"/>
    <n v="2832.68"/>
    <n v="88939"/>
    <s v="lose"/>
  </r>
  <r>
    <n v="22401"/>
    <s v="Not Specified"/>
    <n v="7.0000000000000007E-2"/>
    <n v="415.88"/>
    <n v="11.37"/>
    <n v="381"/>
    <s v="Danielle Watts"/>
    <s v="Regular Air"/>
    <x v="0"/>
    <x v="0"/>
    <x v="14"/>
    <s v="Small Box"/>
    <s v="Deluxe Rollaway Locking File with Drawer"/>
    <n v="0.56999999999999995"/>
    <x v="0"/>
    <s v="Illinois"/>
    <x v="227"/>
    <n v="61701"/>
    <d v="2010-05-01T00:00:00"/>
    <d v="2010-05-01T00:00:00"/>
    <n v="-539.59"/>
    <n v="1"/>
    <n v="394.51"/>
    <n v="88929"/>
    <s v="lose"/>
  </r>
  <r>
    <n v="22957"/>
    <s v="Not Specified"/>
    <n v="7.0000000000000007E-2"/>
    <n v="5.84"/>
    <n v="1.2"/>
    <n v="381"/>
    <s v="Danielle Watts"/>
    <s v="Regular Air"/>
    <x v="0"/>
    <x v="0"/>
    <x v="1"/>
    <s v="Wrap Bag"/>
    <s v="Newell 312"/>
    <n v="0.55000000000000004"/>
    <x v="0"/>
    <s v="Illinois"/>
    <x v="227"/>
    <n v="61701"/>
    <d v="2012-01-10T00:00:00"/>
    <d v="2012-01-10T00:00:00"/>
    <n v="25.46"/>
    <n v="11"/>
    <n v="61.28"/>
    <n v="88933"/>
    <s v="profit"/>
  </r>
  <r>
    <n v="22958"/>
    <s v="Not Specified"/>
    <n v="7.0000000000000007E-2"/>
    <n v="218.75"/>
    <n v="69.64"/>
    <n v="381"/>
    <s v="Danielle Watts"/>
    <s v="Delivery Truck"/>
    <x v="0"/>
    <x v="2"/>
    <x v="9"/>
    <s v="Jumbo Box"/>
    <s v="BoxOffice By Design Rectangular and Half-Moon Meeting Room Tables"/>
    <n v="0.77"/>
    <x v="0"/>
    <s v="Illinois"/>
    <x v="227"/>
    <n v="61701"/>
    <d v="2012-01-10T00:00:00"/>
    <d v="2012-01-12T00:00:00"/>
    <n v="-1238.6818800000001"/>
    <n v="8"/>
    <n v="1712.5"/>
    <n v="88933"/>
    <s v="lose"/>
  </r>
  <r>
    <n v="23835"/>
    <s v="Not Specified"/>
    <n v="0"/>
    <n v="11.5"/>
    <n v="7.19"/>
    <n v="381"/>
    <s v="Danielle Watts"/>
    <s v="Regular Air"/>
    <x v="0"/>
    <x v="0"/>
    <x v="13"/>
    <s v="Small Box"/>
    <s v="Ibico Covers for Plastic or Wire Binding Elements"/>
    <n v="0.4"/>
    <x v="0"/>
    <s v="Illinois"/>
    <x v="227"/>
    <n v="61701"/>
    <d v="2012-07-21T00:00:00"/>
    <d v="2012-07-23T00:00:00"/>
    <n v="-18.250499999999999"/>
    <n v="1"/>
    <n v="18.920000000000002"/>
    <n v="88935"/>
    <s v="lose"/>
  </r>
  <r>
    <n v="22687"/>
    <s v="High"/>
    <n v="0.06"/>
    <n v="5.18"/>
    <n v="2.04"/>
    <n v="381"/>
    <s v="Danielle Watts"/>
    <s v="Regular Air"/>
    <x v="0"/>
    <x v="0"/>
    <x v="2"/>
    <s v="Wrap Bag"/>
    <s v="Array® Memo Cubes"/>
    <n v="0.36"/>
    <x v="0"/>
    <s v="Illinois"/>
    <x v="227"/>
    <n v="61701"/>
    <d v="2012-07-31T00:00:00"/>
    <d v="2012-08-02T00:00:00"/>
    <n v="11.94"/>
    <n v="7"/>
    <n v="35.14"/>
    <n v="88936"/>
    <s v="profit"/>
  </r>
  <r>
    <n v="22688"/>
    <s v="High"/>
    <n v="0.04"/>
    <n v="17.239999999999998"/>
    <n v="3.26"/>
    <n v="381"/>
    <s v="Danielle Watts"/>
    <s v="Regular Air"/>
    <x v="0"/>
    <x v="0"/>
    <x v="3"/>
    <s v="Small Pack"/>
    <s v="Fiskars 8&quot; Scissors, 2/Pack"/>
    <n v="0.56000000000000005"/>
    <x v="0"/>
    <s v="Illinois"/>
    <x v="227"/>
    <n v="61701"/>
    <d v="2012-07-31T00:00:00"/>
    <d v="2012-08-01T00:00:00"/>
    <n v="47.3"/>
    <n v="6"/>
    <n v="103.31"/>
    <n v="88936"/>
    <s v="profit"/>
  </r>
  <r>
    <n v="24991"/>
    <s v="High"/>
    <n v="0.04"/>
    <n v="107.53"/>
    <n v="5.81"/>
    <n v="381"/>
    <s v="Danielle Watts"/>
    <s v="Express Air"/>
    <x v="0"/>
    <x v="2"/>
    <x v="11"/>
    <s v="Medium Box"/>
    <s v="Tenex Contemporary Contur Chairmats for Low and Medium Pile Carpet, Computer, 39&quot; x 49&quot;"/>
    <n v="0.65"/>
    <x v="0"/>
    <s v="Illinois"/>
    <x v="227"/>
    <n v="61701"/>
    <d v="2012-11-19T00:00:00"/>
    <d v="2012-11-20T00:00:00"/>
    <n v="761.11139999999989"/>
    <n v="10"/>
    <n v="1103.06"/>
    <n v="88937"/>
    <s v="profit"/>
  </r>
  <r>
    <n v="25042"/>
    <s v="High"/>
    <n v="0"/>
    <n v="20.98"/>
    <n v="8.83"/>
    <n v="382"/>
    <s v="Wesley Dudley"/>
    <s v="Regular Air"/>
    <x v="0"/>
    <x v="0"/>
    <x v="13"/>
    <s v="Small Box"/>
    <s v="Premium Transparent Presentation Covers by GBC"/>
    <n v="0.37"/>
    <x v="0"/>
    <s v="Illinois"/>
    <x v="228"/>
    <n v="60440"/>
    <d v="2011-05-25T00:00:00"/>
    <d v="2011-05-25T00:00:00"/>
    <n v="-27.531000000000002"/>
    <n v="1"/>
    <n v="25.61"/>
    <n v="88930"/>
    <s v="lose"/>
  </r>
  <r>
    <n v="25043"/>
    <s v="High"/>
    <n v="0.01"/>
    <n v="100.8"/>
    <n v="60"/>
    <n v="382"/>
    <s v="Wesley Dudley"/>
    <s v="Delivery Truck"/>
    <x v="0"/>
    <x v="2"/>
    <x v="9"/>
    <s v="Jumbo Drum"/>
    <s v="Barricks 18&quot; x 48&quot; Non-Folding Utility Table with Bottom Storage Shelf"/>
    <n v="0.59"/>
    <x v="0"/>
    <s v="Illinois"/>
    <x v="228"/>
    <n v="60440"/>
    <d v="2011-05-25T00:00:00"/>
    <d v="2011-05-27T00:00:00"/>
    <n v="-355.94100000000003"/>
    <n v="7"/>
    <n v="768.44"/>
    <n v="88930"/>
    <s v="lose"/>
  </r>
  <r>
    <n v="26257"/>
    <s v="Not Specified"/>
    <n v="0.09"/>
    <n v="28.48"/>
    <n v="1.99"/>
    <n v="382"/>
    <s v="Wesley Dudley"/>
    <s v="Regular Air"/>
    <x v="0"/>
    <x v="1"/>
    <x v="15"/>
    <s v="Small Pack"/>
    <s v="Memorex 4.7GB DVD+RW, 3/Pack"/>
    <n v="0.4"/>
    <x v="0"/>
    <s v="Illinois"/>
    <x v="228"/>
    <n v="60440"/>
    <d v="2012-01-28T00:00:00"/>
    <d v="2012-01-28T00:00:00"/>
    <n v="14.591999999999999"/>
    <n v="3"/>
    <n v="80.08"/>
    <n v="88934"/>
    <s v="profit"/>
  </r>
  <r>
    <n v="26258"/>
    <s v="Not Specified"/>
    <n v="0.06"/>
    <n v="4.1399999999999997"/>
    <n v="6.6"/>
    <n v="382"/>
    <s v="Wesley Dudley"/>
    <s v="Regular Air"/>
    <x v="0"/>
    <x v="2"/>
    <x v="11"/>
    <s v="Small Box"/>
    <s v="Eldon Image Series Black Desk Accessories"/>
    <n v="0.49"/>
    <x v="0"/>
    <s v="Illinois"/>
    <x v="228"/>
    <n v="60440"/>
    <d v="2012-01-28T00:00:00"/>
    <d v="2012-01-30T00:00:00"/>
    <n v="-116.47320000000001"/>
    <n v="7"/>
    <n v="30.65"/>
    <n v="88934"/>
    <s v="lose"/>
  </r>
  <r>
    <n v="21281"/>
    <s v="Critical"/>
    <n v="0.06"/>
    <n v="5.34"/>
    <n v="5.63"/>
    <n v="383"/>
    <s v="Renee Alston"/>
    <s v="Regular Air"/>
    <x v="0"/>
    <x v="0"/>
    <x v="13"/>
    <s v="Small Box"/>
    <s v="Pressboard Data Binder, Crimson, 12&quot; X 8 1/2&quot;"/>
    <n v="0.39"/>
    <x v="2"/>
    <s v="Pennsylvania"/>
    <x v="229"/>
    <n v="19026"/>
    <d v="2010-03-19T00:00:00"/>
    <d v="2010-03-19T00:00:00"/>
    <n v="-82.822999999999993"/>
    <n v="7"/>
    <n v="38.65"/>
    <n v="88928"/>
    <s v="lose"/>
  </r>
  <r>
    <n v="21282"/>
    <s v="Critical"/>
    <n v="7.0000000000000007E-2"/>
    <n v="65.989999999999995"/>
    <n v="5.26"/>
    <n v="383"/>
    <s v="Renee Alston"/>
    <s v="Express Air"/>
    <x v="0"/>
    <x v="1"/>
    <x v="4"/>
    <s v="Small Box"/>
    <s v="8860"/>
    <n v="0.56000000000000005"/>
    <x v="2"/>
    <s v="Pennsylvania"/>
    <x v="229"/>
    <n v="19026"/>
    <d v="2010-03-19T00:00:00"/>
    <d v="2010-03-21T00:00:00"/>
    <n v="107.08200000000001"/>
    <n v="5"/>
    <n v="279.83"/>
    <n v="88928"/>
    <s v="profit"/>
  </r>
  <r>
    <n v="21090"/>
    <s v="High"/>
    <n v="0.04"/>
    <n v="24.92"/>
    <n v="12.98"/>
    <n v="383"/>
    <s v="Renee Alston"/>
    <s v="Regular Air"/>
    <x v="0"/>
    <x v="0"/>
    <x v="13"/>
    <s v="Small Box"/>
    <s v="GBC Standard Therm-A-Bind Covers"/>
    <n v="0.39"/>
    <x v="2"/>
    <s v="Pennsylvania"/>
    <x v="229"/>
    <n v="19026"/>
    <d v="2011-07-31T00:00:00"/>
    <d v="2011-08-01T00:00:00"/>
    <n v="9.8175000000000008"/>
    <n v="6"/>
    <n v="154.61000000000001"/>
    <n v="88931"/>
    <s v="profit"/>
  </r>
  <r>
    <n v="19736"/>
    <s v="Medium"/>
    <n v="0.08"/>
    <n v="387.99"/>
    <n v="19.989999999999998"/>
    <n v="385"/>
    <s v="Jose High"/>
    <s v="Regular Air"/>
    <x v="0"/>
    <x v="0"/>
    <x v="13"/>
    <s v="Small Box"/>
    <s v="Fellowes PB300 Plastic Comb Binding Machine"/>
    <n v="0.38"/>
    <x v="0"/>
    <s v="Nebraska"/>
    <x v="16"/>
    <n v="68005"/>
    <d v="2011-12-07T00:00:00"/>
    <d v="2011-12-08T00:00:00"/>
    <n v="-114.12025"/>
    <n v="1"/>
    <n v="356.95"/>
    <n v="90342"/>
    <s v="lose"/>
  </r>
  <r>
    <n v="19584"/>
    <s v="Medium"/>
    <n v="0"/>
    <n v="90.48"/>
    <n v="19.989999999999998"/>
    <n v="385"/>
    <s v="Jose High"/>
    <s v="Regular Air"/>
    <x v="2"/>
    <x v="0"/>
    <x v="10"/>
    <s v="Small Box"/>
    <s v="Tyvek® Side-Opening Peel &amp; Seel® Expanding Envelopes"/>
    <n v="0.4"/>
    <x v="0"/>
    <s v="Nebraska"/>
    <x v="16"/>
    <n v="68005"/>
    <d v="2013-01-21T00:00:00"/>
    <d v="2013-01-21T00:00:00"/>
    <n v="268.15469999999999"/>
    <n v="4"/>
    <n v="388.63"/>
    <n v="90346"/>
    <s v="profit"/>
  </r>
  <r>
    <n v="19737"/>
    <s v="Medium"/>
    <n v="0.04"/>
    <n v="6.6"/>
    <n v="4.07"/>
    <n v="386"/>
    <s v="Sue Nichols"/>
    <s v="Regular Air"/>
    <x v="0"/>
    <x v="1"/>
    <x v="15"/>
    <s v="Small Pack"/>
    <s v="3.5&quot; IBM Formatted Diskettes, DS/HD"/>
    <n v="0.66"/>
    <x v="0"/>
    <s v="Nebraska"/>
    <x v="230"/>
    <n v="68025"/>
    <d v="2011-12-07T00:00:00"/>
    <d v="2011-12-09T00:00:00"/>
    <n v="-28.39"/>
    <n v="8"/>
    <n v="53.11"/>
    <n v="90342"/>
    <s v="lose"/>
  </r>
  <r>
    <n v="19738"/>
    <s v="Medium"/>
    <n v="0.03"/>
    <n v="55.98"/>
    <n v="5.15"/>
    <n v="386"/>
    <s v="Sue Nichols"/>
    <s v="Regular Air"/>
    <x v="0"/>
    <x v="0"/>
    <x v="2"/>
    <s v="Small Box"/>
    <s v="Xerox 1934"/>
    <n v="0.36"/>
    <x v="0"/>
    <s v="Nebraska"/>
    <x v="230"/>
    <n v="68025"/>
    <d v="2011-12-07T00:00:00"/>
    <d v="2011-12-09T00:00:00"/>
    <n v="674.41289999999992"/>
    <n v="18"/>
    <n v="977.41"/>
    <n v="90342"/>
    <s v="profit"/>
  </r>
  <r>
    <n v="20193"/>
    <s v="Critical"/>
    <n v="0.05"/>
    <n v="3.7"/>
    <n v="1.61"/>
    <n v="386"/>
    <s v="Sue Nichols"/>
    <s v="Regular Air"/>
    <x v="0"/>
    <x v="2"/>
    <x v="11"/>
    <s v="Wrap Bag"/>
    <s v="3M Hangers With Command Adhesive"/>
    <n v="0.44"/>
    <x v="0"/>
    <s v="Nebraska"/>
    <x v="230"/>
    <n v="68025"/>
    <d v="2011-12-14T00:00:00"/>
    <d v="2011-12-14T00:00:00"/>
    <n v="18.945"/>
    <n v="15"/>
    <n v="57.67"/>
    <n v="90343"/>
    <s v="profit"/>
  </r>
  <r>
    <n v="19853"/>
    <s v="Not Specified"/>
    <n v="0.02"/>
    <n v="4.7699999999999996"/>
    <n v="2.39"/>
    <n v="386"/>
    <s v="Sue Nichols"/>
    <s v="Regular Air"/>
    <x v="0"/>
    <x v="1"/>
    <x v="15"/>
    <s v="Small Pack"/>
    <s v="Imation Primaris 3.5&quot; 2HD Unformatted Diskettes, 10/Pack"/>
    <n v="0.72"/>
    <x v="0"/>
    <s v="Nebraska"/>
    <x v="230"/>
    <n v="68025"/>
    <d v="2013-09-02T00:00:00"/>
    <d v="2013-09-03T00:00:00"/>
    <n v="-38.686"/>
    <n v="13"/>
    <n v="63.28"/>
    <n v="90350"/>
    <s v="lose"/>
  </r>
  <r>
    <n v="19854"/>
    <s v="Not Specified"/>
    <n v="0.1"/>
    <n v="10.98"/>
    <n v="3.37"/>
    <n v="386"/>
    <s v="Sue Nichols"/>
    <s v="Regular Air"/>
    <x v="0"/>
    <x v="0"/>
    <x v="3"/>
    <s v="Small Pack"/>
    <s v="Fiskars® Softgrip Scissors"/>
    <n v="0.56999999999999995"/>
    <x v="0"/>
    <s v="Nebraska"/>
    <x v="230"/>
    <n v="68025"/>
    <d v="2013-09-02T00:00:00"/>
    <d v="2013-09-02T00:00:00"/>
    <n v="30.661200000000001"/>
    <n v="24"/>
    <n v="257.94"/>
    <n v="90350"/>
    <s v="profit"/>
  </r>
  <r>
    <n v="20919"/>
    <s v="High"/>
    <n v="0.1"/>
    <n v="8.8800000000000008"/>
    <n v="6.28"/>
    <n v="387"/>
    <s v="Angela Howe"/>
    <s v="Express Air"/>
    <x v="0"/>
    <x v="0"/>
    <x v="13"/>
    <s v="Small Box"/>
    <s v="GBC Instant Index™ System for Binding Systems"/>
    <n v="0.35"/>
    <x v="0"/>
    <s v="Nebraska"/>
    <x v="231"/>
    <n v="68801"/>
    <d v="2010-12-12T00:00:00"/>
    <d v="2010-12-14T00:00:00"/>
    <n v="-27.283750000000001"/>
    <n v="15"/>
    <n v="126.9"/>
    <n v="90339"/>
    <s v="lose"/>
  </r>
  <r>
    <n v="20271"/>
    <s v="High"/>
    <n v="0.03"/>
    <n v="39.479999999999997"/>
    <n v="1.99"/>
    <n v="387"/>
    <s v="Angela Howe"/>
    <s v="Regular Air"/>
    <x v="0"/>
    <x v="1"/>
    <x v="15"/>
    <s v="Small Pack"/>
    <s v="80 Minute CD-R Spindle, 100/Pack - Staples"/>
    <n v="0.54"/>
    <x v="0"/>
    <s v="Nebraska"/>
    <x v="231"/>
    <n v="68801"/>
    <d v="2011-05-10T00:00:00"/>
    <d v="2011-05-12T00:00:00"/>
    <n v="381.03179999999998"/>
    <n v="14"/>
    <n v="552.22"/>
    <n v="90340"/>
    <s v="profit"/>
  </r>
  <r>
    <n v="20272"/>
    <s v="High"/>
    <n v="0.06"/>
    <n v="3.71"/>
    <n v="1.93"/>
    <n v="387"/>
    <s v="Angela Howe"/>
    <s v="Regular Air"/>
    <x v="0"/>
    <x v="0"/>
    <x v="2"/>
    <s v="Wrap Bag"/>
    <s v="&quot;While you Were Out&quot; Message Book, One Form per Page"/>
    <n v="0.35"/>
    <x v="0"/>
    <s v="Nebraska"/>
    <x v="231"/>
    <n v="68801"/>
    <d v="2011-05-10T00:00:00"/>
    <d v="2011-05-10T00:00:00"/>
    <n v="14.13"/>
    <n v="14"/>
    <n v="52.93"/>
    <n v="90340"/>
    <s v="profit"/>
  </r>
  <r>
    <n v="20194"/>
    <s v="Critical"/>
    <n v="7.0000000000000007E-2"/>
    <n v="22.38"/>
    <n v="15.1"/>
    <n v="387"/>
    <s v="Angela Howe"/>
    <s v="Express Air"/>
    <x v="0"/>
    <x v="0"/>
    <x v="13"/>
    <s v="Small Box"/>
    <s v="Avery Flip-Chart Easel Binder, Black"/>
    <n v="0.38"/>
    <x v="0"/>
    <s v="Nebraska"/>
    <x v="231"/>
    <n v="68801"/>
    <d v="2011-12-14T00:00:00"/>
    <d v="2011-12-14T00:00:00"/>
    <n v="-74.462500000000006"/>
    <n v="19"/>
    <n v="410.15"/>
    <n v="90343"/>
    <s v="lose"/>
  </r>
  <r>
    <n v="20195"/>
    <s v="Critical"/>
    <n v="0.06"/>
    <n v="19.98"/>
    <n v="4"/>
    <n v="387"/>
    <s v="Angela Howe"/>
    <s v="Regular Air"/>
    <x v="0"/>
    <x v="1"/>
    <x v="15"/>
    <s v="Small Box"/>
    <s v="Belkin 105-Key Black Keyboard"/>
    <n v="0.68"/>
    <x v="0"/>
    <s v="Nebraska"/>
    <x v="231"/>
    <n v="68801"/>
    <d v="2011-12-14T00:00:00"/>
    <d v="2011-12-16T00:00:00"/>
    <n v="17.475000000000001"/>
    <n v="21"/>
    <n v="412.05"/>
    <n v="90343"/>
    <s v="profit"/>
  </r>
  <r>
    <n v="20196"/>
    <s v="Critical"/>
    <n v="0.01"/>
    <n v="20.99"/>
    <n v="4.8099999999999996"/>
    <n v="387"/>
    <s v="Angela Howe"/>
    <s v="Regular Air"/>
    <x v="0"/>
    <x v="1"/>
    <x v="4"/>
    <s v="Medium Box"/>
    <s v="1726 Digital Answering Machine"/>
    <n v="0.57999999999999996"/>
    <x v="0"/>
    <s v="Nebraska"/>
    <x v="231"/>
    <n v="68801"/>
    <d v="2011-12-14T00:00:00"/>
    <d v="2011-12-15T00:00:00"/>
    <n v="-48.125"/>
    <n v="1"/>
    <n v="19.38"/>
    <n v="90343"/>
    <s v="lose"/>
  </r>
  <r>
    <n v="22223"/>
    <s v="Critical"/>
    <n v="0.03"/>
    <n v="5.28"/>
    <n v="5.66"/>
    <n v="388"/>
    <s v="Roger Schwartz"/>
    <s v="Regular Air"/>
    <x v="0"/>
    <x v="0"/>
    <x v="2"/>
    <s v="Small Box"/>
    <s v="Xerox 4200 Series MultiUse Premium Copy Paper (20Lb. and 84 Bright)"/>
    <n v="0.4"/>
    <x v="0"/>
    <s v="Nebraska"/>
    <x v="232"/>
    <n v="68847"/>
    <d v="2010-01-03T00:00:00"/>
    <d v="2010-01-05T00:00:00"/>
    <n v="-51.559199999999997"/>
    <n v="4"/>
    <n v="22.82"/>
    <n v="90337"/>
    <s v="lose"/>
  </r>
  <r>
    <n v="22224"/>
    <s v="Critical"/>
    <n v="0.01"/>
    <n v="110.99"/>
    <n v="2.5"/>
    <n v="388"/>
    <s v="Roger Schwartz"/>
    <s v="Regular Air"/>
    <x v="0"/>
    <x v="1"/>
    <x v="4"/>
    <s v="Small Box"/>
    <s v="T18"/>
    <n v="0.56999999999999995"/>
    <x v="0"/>
    <s v="Nebraska"/>
    <x v="232"/>
    <n v="68847"/>
    <d v="2010-01-03T00:00:00"/>
    <d v="2010-01-06T00:00:00"/>
    <n v="-263.56572"/>
    <n v="2"/>
    <n v="188.66"/>
    <n v="90337"/>
    <s v="lose"/>
  </r>
  <r>
    <n v="23214"/>
    <s v="Not Specified"/>
    <n v="0.01"/>
    <n v="216.6"/>
    <n v="64.2"/>
    <n v="388"/>
    <s v="Roger Schwartz"/>
    <s v="Delivery Truck"/>
    <x v="0"/>
    <x v="2"/>
    <x v="6"/>
    <s v="Jumbo Drum"/>
    <s v="Hon Multipurpose Stacking Arm Chairs"/>
    <n v="0.59"/>
    <x v="0"/>
    <s v="Nebraska"/>
    <x v="232"/>
    <n v="68847"/>
    <d v="2012-03-15T00:00:00"/>
    <d v="2012-03-16T00:00:00"/>
    <n v="618.36"/>
    <n v="12"/>
    <n v="2590.7199999999998"/>
    <n v="90344"/>
    <s v="profit"/>
  </r>
  <r>
    <n v="23769"/>
    <s v="Medium"/>
    <n v="0.02"/>
    <n v="3.15"/>
    <n v="0.5"/>
    <n v="388"/>
    <s v="Roger Schwartz"/>
    <s v="Regular Air"/>
    <x v="0"/>
    <x v="0"/>
    <x v="0"/>
    <s v="Small Box"/>
    <s v="Avery 520"/>
    <n v="0.37"/>
    <x v="0"/>
    <s v="Nebraska"/>
    <x v="232"/>
    <n v="68847"/>
    <d v="2012-03-30T00:00:00"/>
    <d v="2012-03-31T00:00:00"/>
    <n v="4.6988999999999992"/>
    <n v="2"/>
    <n v="6.81"/>
    <n v="90345"/>
    <s v="profit"/>
  </r>
  <r>
    <n v="22933"/>
    <s v="High"/>
    <n v="0.04"/>
    <n v="29.99"/>
    <n v="5.5"/>
    <n v="388"/>
    <s v="Roger Schwartz"/>
    <s v="Regular Air"/>
    <x v="2"/>
    <x v="1"/>
    <x v="15"/>
    <s v="Small Box"/>
    <s v="Logitech Cordless Access Keyboard"/>
    <n v="0.51"/>
    <x v="0"/>
    <s v="Nebraska"/>
    <x v="232"/>
    <n v="68847"/>
    <d v="2013-04-22T00:00:00"/>
    <d v="2013-04-25T00:00:00"/>
    <n v="-74.45"/>
    <n v="1"/>
    <n v="36.31"/>
    <n v="90348"/>
    <s v="lose"/>
  </r>
  <r>
    <n v="22934"/>
    <s v="High"/>
    <n v="0"/>
    <n v="19.940000000000001"/>
    <n v="14.87"/>
    <n v="388"/>
    <s v="Roger Schwartz"/>
    <s v="Regular Air"/>
    <x v="2"/>
    <x v="2"/>
    <x v="11"/>
    <s v="Large Box"/>
    <s v="Luxo Economy Swing Arm Lamp"/>
    <n v="0.56999999999999995"/>
    <x v="0"/>
    <s v="Nebraska"/>
    <x v="232"/>
    <n v="68847"/>
    <d v="2013-04-22T00:00:00"/>
    <d v="2013-04-24T00:00:00"/>
    <n v="-44.21"/>
    <n v="5"/>
    <n v="107.82"/>
    <n v="90348"/>
    <s v="lose"/>
  </r>
  <r>
    <n v="21980"/>
    <s v="Low"/>
    <n v="0.08"/>
    <n v="15.57"/>
    <n v="1.39"/>
    <n v="388"/>
    <s v="Roger Schwartz"/>
    <s v="Express Air"/>
    <x v="0"/>
    <x v="0"/>
    <x v="10"/>
    <s v="Small Box"/>
    <s v="Park Ridge™ Embossed Executive Business Envelopes"/>
    <n v="0.38"/>
    <x v="0"/>
    <s v="Nebraska"/>
    <x v="232"/>
    <n v="68847"/>
    <d v="2013-09-24T00:00:00"/>
    <d v="2013-09-24T00:00:00"/>
    <n v="-0.10119999999999947"/>
    <n v="1"/>
    <n v="22.82"/>
    <n v="90351"/>
    <s v="lose"/>
  </r>
  <r>
    <n v="23853"/>
    <s v="Low"/>
    <n v="0.03"/>
    <n v="160.97999999999999"/>
    <n v="30"/>
    <n v="389"/>
    <s v="Joel Buckley"/>
    <s v="Delivery Truck"/>
    <x v="0"/>
    <x v="2"/>
    <x v="6"/>
    <s v="Jumbo Drum"/>
    <s v="Office Star - Mid Back Dual function Ergonomic High Back Chair with 2-Way Adjustable Arms"/>
    <n v="0.62"/>
    <x v="0"/>
    <s v="Nebraska"/>
    <x v="233"/>
    <n v="68502"/>
    <d v="2010-02-06T00:00:00"/>
    <d v="2010-02-10T00:00:00"/>
    <n v="1273.2086999999999"/>
    <n v="11"/>
    <n v="1845.23"/>
    <n v="90338"/>
    <s v="profit"/>
  </r>
  <r>
    <n v="25846"/>
    <s v="Not Specified"/>
    <n v="0.08"/>
    <n v="122.99"/>
    <n v="19.989999999999998"/>
    <n v="389"/>
    <s v="Joel Buckley"/>
    <s v="Regular Air"/>
    <x v="0"/>
    <x v="0"/>
    <x v="13"/>
    <s v="Small Box"/>
    <s v="GBC Therma-A-Bind 250T Electric Binding System"/>
    <n v="0.37"/>
    <x v="0"/>
    <s v="Nebraska"/>
    <x v="233"/>
    <n v="68502"/>
    <d v="2011-07-19T00:00:00"/>
    <d v="2011-07-22T00:00:00"/>
    <n v="1090.0826999999999"/>
    <n v="13"/>
    <n v="1579.83"/>
    <n v="90341"/>
    <s v="profit"/>
  </r>
  <r>
    <n v="23854"/>
    <s v="Low"/>
    <n v="0.03"/>
    <n v="65.989999999999995"/>
    <n v="3.99"/>
    <n v="389"/>
    <s v="Joel Buckley"/>
    <s v="Regular Air"/>
    <x v="0"/>
    <x v="1"/>
    <x v="4"/>
    <s v="Small Box"/>
    <s v="StarTAC 7760"/>
    <n v="0.59"/>
    <x v="0"/>
    <s v="Nebraska"/>
    <x v="233"/>
    <n v="68502"/>
    <d v="2013-02-06T00:00:00"/>
    <d v="2013-02-10T00:00:00"/>
    <n v="172.33199999999999"/>
    <n v="6"/>
    <n v="329.72"/>
    <n v="90347"/>
    <s v="profit"/>
  </r>
  <r>
    <n v="25845"/>
    <s v="Not Specified"/>
    <n v="0.01"/>
    <n v="14.42"/>
    <n v="6.75"/>
    <n v="389"/>
    <s v="Joel Buckley"/>
    <s v="Regular Air"/>
    <x v="0"/>
    <x v="0"/>
    <x v="7"/>
    <s v="Medium Box"/>
    <s v="Holmes Odor Grabber"/>
    <n v="0.52"/>
    <x v="0"/>
    <s v="Nebraska"/>
    <x v="233"/>
    <n v="68502"/>
    <d v="2013-07-19T00:00:00"/>
    <d v="2013-07-21T00:00:00"/>
    <n v="-6.5846399999999994"/>
    <n v="1"/>
    <n v="21.45"/>
    <n v="90349"/>
    <s v="lose"/>
  </r>
  <r>
    <n v="26349"/>
    <s v="Not Specified"/>
    <n v="0.05"/>
    <n v="4.91"/>
    <n v="4.97"/>
    <n v="389"/>
    <s v="Joel Buckley"/>
    <s v="Regular Air"/>
    <x v="2"/>
    <x v="0"/>
    <x v="13"/>
    <s v="Small Box"/>
    <s v="Pressboard Covers with Storage Hooks, 9 1/2&quot; x 11&quot;, Light Blue"/>
    <n v="0.38"/>
    <x v="0"/>
    <s v="Nebraska"/>
    <x v="233"/>
    <n v="68502"/>
    <d v="2013-10-13T00:00:00"/>
    <d v="2013-10-14T00:00:00"/>
    <n v="-82.086999999999989"/>
    <n v="19"/>
    <n v="98.27"/>
    <n v="90352"/>
    <s v="lose"/>
  </r>
  <r>
    <n v="23866"/>
    <s v="Low"/>
    <n v="0"/>
    <n v="122.99"/>
    <n v="70.2"/>
    <n v="391"/>
    <s v="Suzanne Shannon"/>
    <s v="Delivery Truck"/>
    <x v="0"/>
    <x v="2"/>
    <x v="6"/>
    <s v="Jumbo Drum"/>
    <s v="Global High-Back Leather Tilter, Burgundy"/>
    <n v="0.74"/>
    <x v="0"/>
    <s v="Michigan"/>
    <x v="234"/>
    <n v="48509"/>
    <d v="2011-11-09T00:00:00"/>
    <d v="2011-11-09T00:00:00"/>
    <n v="256.84800000000018"/>
    <n v="25"/>
    <n v="3135.27"/>
    <n v="86387"/>
    <s v="profit"/>
  </r>
  <r>
    <n v="23936"/>
    <s v="Not Specified"/>
    <n v="0.01"/>
    <n v="195.99"/>
    <n v="8.99"/>
    <n v="391"/>
    <s v="Suzanne Shannon"/>
    <s v="Regular Air"/>
    <x v="0"/>
    <x v="1"/>
    <x v="4"/>
    <s v="Small Box"/>
    <s v="T28 WORLD"/>
    <n v="0.6"/>
    <x v="0"/>
    <s v="Michigan"/>
    <x v="234"/>
    <n v="48509"/>
    <d v="2011-12-24T00:00:00"/>
    <d v="2011-12-26T00:00:00"/>
    <n v="301.54950000000002"/>
    <n v="7"/>
    <n v="1200.6600000000001"/>
    <n v="86388"/>
    <s v="profit"/>
  </r>
  <r>
    <n v="23723"/>
    <s v="Not Specified"/>
    <n v="0.05"/>
    <n v="18.97"/>
    <n v="9.5399999999999991"/>
    <n v="391"/>
    <s v="Suzanne Shannon"/>
    <s v="Regular Air"/>
    <x v="0"/>
    <x v="0"/>
    <x v="2"/>
    <s v="Small Box"/>
    <s v="Xerox 1939"/>
    <n v="0.37"/>
    <x v="0"/>
    <s v="Michigan"/>
    <x v="234"/>
    <n v="48509"/>
    <d v="2013-08-19T00:00:00"/>
    <d v="2013-08-21T00:00:00"/>
    <n v="87.972319999999996"/>
    <n v="15"/>
    <n v="296.88"/>
    <n v="86395"/>
    <s v="profit"/>
  </r>
  <r>
    <n v="23724"/>
    <s v="Not Specified"/>
    <n v="0.01"/>
    <n v="5.28"/>
    <n v="5.66"/>
    <n v="391"/>
    <s v="Suzanne Shannon"/>
    <s v="Regular Air"/>
    <x v="0"/>
    <x v="0"/>
    <x v="2"/>
    <s v="Small Box"/>
    <s v="Xerox 4200 Series MultiUse Premium Copy Paper (20Lb. and 84 Bright)"/>
    <n v="0.4"/>
    <x v="0"/>
    <s v="Michigan"/>
    <x v="234"/>
    <n v="48509"/>
    <d v="2013-08-19T00:00:00"/>
    <d v="2013-08-20T00:00:00"/>
    <n v="-38.109120000000004"/>
    <n v="20"/>
    <n v="114.76"/>
    <n v="86395"/>
    <s v="lose"/>
  </r>
  <r>
    <n v="23971"/>
    <s v="Not Specified"/>
    <n v="0.01"/>
    <n v="12.28"/>
    <n v="5.09"/>
    <n v="391"/>
    <s v="Suzanne Shannon"/>
    <s v="Regular Air"/>
    <x v="0"/>
    <x v="0"/>
    <x v="2"/>
    <s v="Small Box"/>
    <s v="Xerox 1907"/>
    <n v="0.38"/>
    <x v="0"/>
    <s v="Michigan"/>
    <x v="234"/>
    <n v="48509"/>
    <d v="2013-09-04T00:00:00"/>
    <d v="2013-09-05T00:00:00"/>
    <n v="53.643599999999999"/>
    <n v="13"/>
    <n v="165.43"/>
    <n v="86396"/>
    <s v="profit"/>
  </r>
  <r>
    <n v="25449"/>
    <s v="Medium"/>
    <n v="0.02"/>
    <n v="34.979999999999997"/>
    <n v="7.53"/>
    <n v="392"/>
    <s v="Erica R Fuller"/>
    <s v="Regular Air"/>
    <x v="0"/>
    <x v="1"/>
    <x v="15"/>
    <s v="Small Box"/>
    <s v="Fellowes EZ Multi-Media Keyboard"/>
    <n v="0.76"/>
    <x v="0"/>
    <s v="Missouri"/>
    <x v="235"/>
    <n v="63105"/>
    <d v="2010-03-05T00:00:00"/>
    <d v="2010-03-07T00:00:00"/>
    <n v="-159.68"/>
    <n v="1"/>
    <n v="37.159999999999997"/>
    <n v="86383"/>
    <s v="lose"/>
  </r>
  <r>
    <n v="25450"/>
    <s v="Medium"/>
    <n v="0.01"/>
    <n v="19.989999999999998"/>
    <n v="11.17"/>
    <n v="392"/>
    <s v="Erica R Fuller"/>
    <s v="Regular Air"/>
    <x v="0"/>
    <x v="2"/>
    <x v="11"/>
    <s v="Large Box"/>
    <s v="Telescoping Adjustable Floor Lamp"/>
    <n v="0.6"/>
    <x v="0"/>
    <s v="Missouri"/>
    <x v="235"/>
    <n v="63105"/>
    <d v="2010-03-05T00:00:00"/>
    <d v="2010-03-08T00:00:00"/>
    <n v="27.91"/>
    <n v="2"/>
    <n v="43.65"/>
    <n v="86383"/>
    <s v="profit"/>
  </r>
  <r>
    <n v="25451"/>
    <s v="Medium"/>
    <n v="0.02"/>
    <n v="19.98"/>
    <n v="8.68"/>
    <n v="392"/>
    <s v="Erica R Fuller"/>
    <s v="Regular Air"/>
    <x v="0"/>
    <x v="0"/>
    <x v="2"/>
    <s v="Small Box"/>
    <s v="Southworth 25% Cotton Premium Laser Paper and Envelopes"/>
    <n v="0.37"/>
    <x v="0"/>
    <s v="Missouri"/>
    <x v="235"/>
    <n v="63105"/>
    <d v="2013-03-05T00:00:00"/>
    <d v="2013-03-07T00:00:00"/>
    <n v="2.06"/>
    <n v="2"/>
    <n v="41.48"/>
    <n v="86391"/>
    <s v="profit"/>
  </r>
  <r>
    <n v="22598"/>
    <s v="Low"/>
    <n v="7.0000000000000007E-2"/>
    <n v="9.7100000000000009"/>
    <n v="9.4499999999999993"/>
    <n v="393"/>
    <s v="Shawn Combs"/>
    <s v="Regular Air"/>
    <x v="0"/>
    <x v="0"/>
    <x v="14"/>
    <s v="Small Box"/>
    <s v="Filing/Storage Totes and Swivel Casters"/>
    <n v="0.6"/>
    <x v="2"/>
    <s v="New York"/>
    <x v="236"/>
    <n v="13021"/>
    <d v="2010-02-15T00:00:00"/>
    <d v="2010-02-22T00:00:00"/>
    <n v="-81.77"/>
    <n v="3"/>
    <n v="31.44"/>
    <n v="86382"/>
    <s v="lose"/>
  </r>
  <r>
    <n v="20900"/>
    <s v="Critical"/>
    <n v="0.09"/>
    <n v="264.98"/>
    <n v="17.86"/>
    <n v="393"/>
    <s v="Shawn Combs"/>
    <s v="Delivery Truck"/>
    <x v="0"/>
    <x v="1"/>
    <x v="5"/>
    <s v="Jumbo Drum"/>
    <s v="Panasonic KX-P1131 Dot Matrix Printer"/>
    <n v="0.57999999999999996"/>
    <x v="2"/>
    <s v="New York"/>
    <x v="236"/>
    <n v="13021"/>
    <d v="2011-01-20T00:00:00"/>
    <d v="2011-01-21T00:00:00"/>
    <n v="-716.07507599999985"/>
    <n v="1"/>
    <n v="250.78"/>
    <n v="86385"/>
    <s v="lose"/>
  </r>
  <r>
    <n v="22829"/>
    <s v="Medium"/>
    <n v="0.04"/>
    <n v="99.23"/>
    <n v="8.99"/>
    <n v="393"/>
    <s v="Shawn Combs"/>
    <s v="Express Air"/>
    <x v="0"/>
    <x v="2"/>
    <x v="11"/>
    <s v="Small Pack"/>
    <s v="GE 48&quot; Fluorescent Tube, Cool White Energy Saver, 34 Watts, 30/Box"/>
    <n v="0.35"/>
    <x v="2"/>
    <s v="New York"/>
    <x v="236"/>
    <n v="13021"/>
    <d v="2011-05-14T00:00:00"/>
    <d v="2011-05-15T00:00:00"/>
    <n v="899.70479999999998"/>
    <n v="13"/>
    <n v="1303.92"/>
    <n v="86386"/>
    <s v="profit"/>
  </r>
  <r>
    <n v="21578"/>
    <s v="Critical"/>
    <n v="0.04"/>
    <n v="85.99"/>
    <n v="1.25"/>
    <n v="393"/>
    <s v="Shawn Combs"/>
    <s v="Regular Air"/>
    <x v="0"/>
    <x v="1"/>
    <x v="4"/>
    <s v="Small Pack"/>
    <s v="Accessory8"/>
    <n v="0.39"/>
    <x v="2"/>
    <s v="New York"/>
    <x v="236"/>
    <n v="13021"/>
    <d v="2012-04-28T00:00:00"/>
    <d v="2012-04-28T00:00:00"/>
    <n v="-315.32600000000002"/>
    <n v="1"/>
    <n v="70.17"/>
    <n v="86390"/>
    <s v="lose"/>
  </r>
  <r>
    <n v="18104"/>
    <s v="Critical"/>
    <n v="0.01"/>
    <n v="320.98"/>
    <n v="58.95"/>
    <n v="393"/>
    <s v="Shawn Combs"/>
    <s v="Delivery Truck"/>
    <x v="0"/>
    <x v="2"/>
    <x v="6"/>
    <s v="Jumbo Drum"/>
    <s v="Hon 4070 Series Pagoda™ Round Back Stacking Chairs"/>
    <n v="0.56999999999999995"/>
    <x v="2"/>
    <s v="New York"/>
    <x v="236"/>
    <n v="13021"/>
    <d v="2013-04-30T00:00:00"/>
    <d v="2013-05-01T00:00:00"/>
    <n v="-171.92"/>
    <n v="1"/>
    <n v="335.92"/>
    <n v="86393"/>
    <s v="lose"/>
  </r>
  <r>
    <n v="18599"/>
    <s v="Not Specified"/>
    <n v="0.04"/>
    <n v="6.3"/>
    <n v="0.5"/>
    <n v="393"/>
    <s v="Shawn Combs"/>
    <s v="Regular Air"/>
    <x v="0"/>
    <x v="0"/>
    <x v="0"/>
    <s v="Small Box"/>
    <s v="Avery 51"/>
    <n v="0.39"/>
    <x v="2"/>
    <s v="New York"/>
    <x v="236"/>
    <n v="13021"/>
    <d v="2013-07-02T00:00:00"/>
    <d v="2013-07-03T00:00:00"/>
    <n v="29.504399999999997"/>
    <n v="7"/>
    <n v="42.76"/>
    <n v="86394"/>
    <s v="profit"/>
  </r>
  <r>
    <n v="24982"/>
    <s v="Low"/>
    <n v="0.02"/>
    <n v="4.4800000000000004"/>
    <n v="49"/>
    <n v="394"/>
    <s v="Kristin Simpson"/>
    <s v="Regular Air"/>
    <x v="0"/>
    <x v="0"/>
    <x v="7"/>
    <s v="Large Box"/>
    <s v="Hoover Portapower™ Portable Vacuum"/>
    <n v="0.6"/>
    <x v="2"/>
    <s v="New York"/>
    <x v="237"/>
    <n v="13905"/>
    <d v="2012-02-10T00:00:00"/>
    <d v="2012-02-10T00:00:00"/>
    <n v="-1172.75"/>
    <n v="7"/>
    <n v="46.08"/>
    <n v="86389"/>
    <s v="lose"/>
  </r>
  <r>
    <n v="25448"/>
    <s v="Medium"/>
    <n v="0.01"/>
    <n v="65.989999999999995"/>
    <n v="8.8000000000000007"/>
    <n v="394"/>
    <s v="Kristin Simpson"/>
    <s v="Express Air"/>
    <x v="0"/>
    <x v="1"/>
    <x v="4"/>
    <s v="Small Box"/>
    <s v="6120"/>
    <n v="0.57999999999999996"/>
    <x v="2"/>
    <s v="New York"/>
    <x v="237"/>
    <n v="13905"/>
    <d v="2013-03-05T00:00:00"/>
    <d v="2013-03-05T00:00:00"/>
    <n v="350.36099999999999"/>
    <n v="9"/>
    <n v="512.96"/>
    <n v="86391"/>
    <s v="profit"/>
  </r>
  <r>
    <n v="25372"/>
    <s v="High"/>
    <n v="0.09"/>
    <n v="20.48"/>
    <n v="6.32"/>
    <n v="394"/>
    <s v="Kristin Simpson"/>
    <s v="Regular Air"/>
    <x v="0"/>
    <x v="0"/>
    <x v="7"/>
    <s v="Small Box"/>
    <s v="Kensington 6 Outlet Guardian Standard Surge Protector"/>
    <n v="0.57999999999999996"/>
    <x v="2"/>
    <s v="New York"/>
    <x v="237"/>
    <n v="13905"/>
    <d v="2013-04-29T00:00:00"/>
    <d v="2013-05-01T00:00:00"/>
    <n v="-29.77"/>
    <n v="2"/>
    <n v="40.130000000000003"/>
    <n v="86392"/>
    <s v="lose"/>
  </r>
  <r>
    <n v="24638"/>
    <s v="Critical"/>
    <n v="0.04"/>
    <n v="15.98"/>
    <n v="4"/>
    <n v="395"/>
    <s v="Monica McCormick"/>
    <s v="Regular Air"/>
    <x v="0"/>
    <x v="1"/>
    <x v="15"/>
    <s v="Small Box"/>
    <s v="Logitech Access Keyboard"/>
    <n v="0.37"/>
    <x v="3"/>
    <s v="North Carolina"/>
    <x v="238"/>
    <n v="28001"/>
    <d v="2010-12-18T00:00:00"/>
    <d v="2010-12-19T00:00:00"/>
    <n v="-19.208000000000002"/>
    <n v="4"/>
    <n v="64.59"/>
    <n v="86384"/>
    <s v="lose"/>
  </r>
  <r>
    <n v="24639"/>
    <s v="Critical"/>
    <n v="0.06"/>
    <n v="22.84"/>
    <n v="5.47"/>
    <n v="395"/>
    <s v="Monica McCormick"/>
    <s v="Regular Air"/>
    <x v="0"/>
    <x v="0"/>
    <x v="2"/>
    <s v="Small Box"/>
    <s v="Xerox 1929"/>
    <n v="0.39"/>
    <x v="3"/>
    <s v="North Carolina"/>
    <x v="238"/>
    <n v="28001"/>
    <d v="2010-12-18T00:00:00"/>
    <d v="2010-12-20T00:00:00"/>
    <n v="7.4399999999999995"/>
    <n v="20"/>
    <n v="461.94"/>
    <n v="86384"/>
    <s v="profit"/>
  </r>
  <r>
    <n v="23970"/>
    <s v="Not Specified"/>
    <n v="7.0000000000000007E-2"/>
    <n v="286.85000000000002"/>
    <n v="61.76"/>
    <n v="395"/>
    <s v="Monica McCormick"/>
    <s v="Delivery Truck"/>
    <x v="0"/>
    <x v="2"/>
    <x v="9"/>
    <s v="Jumbo Box"/>
    <s v="Riverside Furniture Stanwyck Manor Table Series"/>
    <n v="0.78"/>
    <x v="3"/>
    <s v="North Carolina"/>
    <x v="238"/>
    <n v="28001"/>
    <d v="2013-09-04T00:00:00"/>
    <d v="2013-09-06T00:00:00"/>
    <n v="-32.479999999999997"/>
    <n v="23"/>
    <n v="5082.26"/>
    <n v="86396"/>
    <s v="lose"/>
  </r>
  <r>
    <n v="20693"/>
    <s v="Critical"/>
    <n v="0.1"/>
    <n v="154.13"/>
    <n v="69"/>
    <n v="397"/>
    <s v="Denise Carver"/>
    <s v="Regular Air"/>
    <x v="0"/>
    <x v="2"/>
    <x v="9"/>
    <s v="Large Box"/>
    <s v="Laminate Occasional Tables"/>
    <n v="0.68"/>
    <x v="2"/>
    <s v="Ohio"/>
    <x v="205"/>
    <n v="44221"/>
    <d v="2010-02-02T00:00:00"/>
    <d v="2010-02-03T00:00:00"/>
    <n v="-372.48597100000006"/>
    <n v="8"/>
    <n v="1216.32"/>
    <n v="89319"/>
    <s v="lose"/>
  </r>
  <r>
    <n v="18932"/>
    <s v="High"/>
    <n v="0.01"/>
    <n v="205.99"/>
    <n v="5.26"/>
    <n v="397"/>
    <s v="Denise Carver"/>
    <s v="Regular Air"/>
    <x v="0"/>
    <x v="1"/>
    <x v="4"/>
    <s v="Small Box"/>
    <s v="i470"/>
    <n v="0.56000000000000005"/>
    <x v="2"/>
    <s v="Ohio"/>
    <x v="205"/>
    <n v="44221"/>
    <d v="2012-08-11T00:00:00"/>
    <d v="2012-08-13T00:00:00"/>
    <n v="282.67703999999998"/>
    <n v="6"/>
    <n v="1102.45"/>
    <n v="89323"/>
    <s v="profit"/>
  </r>
  <r>
    <n v="20834"/>
    <s v="Critical"/>
    <n v="0.1"/>
    <n v="8.9499999999999993"/>
    <n v="2.0099999999999998"/>
    <n v="397"/>
    <s v="Denise Carver"/>
    <s v="Regular Air"/>
    <x v="0"/>
    <x v="0"/>
    <x v="2"/>
    <s v="Wrap Bag"/>
    <s v="Recycled Desk Saver Line &quot;While You Were Out&quot; Book, 5 1/2&quot; X 4&quot;"/>
    <n v="0.39"/>
    <x v="2"/>
    <s v="Ohio"/>
    <x v="205"/>
    <n v="44221"/>
    <d v="2013-05-25T00:00:00"/>
    <d v="2013-05-27T00:00:00"/>
    <n v="2.82"/>
    <n v="2"/>
    <n v="17.91"/>
    <n v="89324"/>
    <s v="profit"/>
  </r>
  <r>
    <n v="24471"/>
    <s v="Medium"/>
    <n v="0.05"/>
    <n v="63.94"/>
    <n v="14.48"/>
    <n v="398"/>
    <s v="Bruce Stark"/>
    <s v="Regular Air"/>
    <x v="0"/>
    <x v="2"/>
    <x v="11"/>
    <s v="Small Box"/>
    <s v="Howard Miller 16&quot; Diameter Gallery Wall Clock"/>
    <n v="0.46"/>
    <x v="2"/>
    <s v="Ohio"/>
    <x v="239"/>
    <n v="45406"/>
    <d v="2010-11-23T00:00:00"/>
    <d v="2010-11-25T00:00:00"/>
    <n v="1372.6307999999999"/>
    <n v="31"/>
    <n v="1989.32"/>
    <n v="89320"/>
    <s v="profit"/>
  </r>
  <r>
    <n v="24672"/>
    <s v="High"/>
    <n v="7.0000000000000007E-2"/>
    <n v="30.42"/>
    <n v="8.65"/>
    <n v="398"/>
    <s v="Bruce Stark"/>
    <s v="Regular Air"/>
    <x v="0"/>
    <x v="1"/>
    <x v="15"/>
    <s v="Small Box"/>
    <s v="Fellowes Internet Keyboard, Platinum"/>
    <n v="0.74"/>
    <x v="2"/>
    <s v="Ohio"/>
    <x v="239"/>
    <n v="45406"/>
    <d v="2012-07-23T00:00:00"/>
    <d v="2012-07-25T00:00:00"/>
    <n v="-157.51"/>
    <n v="7"/>
    <n v="206.73"/>
    <n v="89322"/>
    <s v="lose"/>
  </r>
  <r>
    <n v="20835"/>
    <s v="Critical"/>
    <n v="0.04"/>
    <n v="55.29"/>
    <n v="5.08"/>
    <n v="398"/>
    <s v="Bruce Stark"/>
    <s v="Regular Air"/>
    <x v="0"/>
    <x v="0"/>
    <x v="14"/>
    <s v="Small Box"/>
    <s v="Recycled Steel Personal File for Standard File Folders"/>
    <n v="0.59"/>
    <x v="2"/>
    <s v="Ohio"/>
    <x v="239"/>
    <n v="45406"/>
    <d v="2013-05-25T00:00:00"/>
    <d v="2013-05-27T00:00:00"/>
    <n v="416.11829999999998"/>
    <n v="11"/>
    <n v="603.07000000000005"/>
    <n v="89324"/>
    <s v="profit"/>
  </r>
  <r>
    <n v="20836"/>
    <s v="Critical"/>
    <n v="0.1"/>
    <n v="550.98"/>
    <n v="45.7"/>
    <n v="398"/>
    <s v="Bruce Stark"/>
    <s v="Delivery Truck"/>
    <x v="0"/>
    <x v="2"/>
    <x v="9"/>
    <s v="Jumbo Box"/>
    <s v="Chromcraft Bull-Nose Wood Oval Conference Tables &amp; Bases"/>
    <n v="0.71"/>
    <x v="2"/>
    <s v="Ohio"/>
    <x v="239"/>
    <n v="45406"/>
    <d v="2013-05-25T00:00:00"/>
    <d v="2013-05-27T00:00:00"/>
    <n v="-1331.5533660000001"/>
    <n v="6"/>
    <n v="3229.44"/>
    <n v="89324"/>
    <s v="lose"/>
  </r>
  <r>
    <n v="25047"/>
    <s v="Low"/>
    <n v="0.06"/>
    <n v="17.48"/>
    <n v="1.99"/>
    <n v="398"/>
    <s v="Bruce Stark"/>
    <s v="Regular Air"/>
    <x v="0"/>
    <x v="1"/>
    <x v="15"/>
    <s v="Small Pack"/>
    <s v="Maxell Pro 80 Minute CD-R, 10/Pack"/>
    <n v="0.45"/>
    <x v="2"/>
    <s v="Ohio"/>
    <x v="239"/>
    <n v="45406"/>
    <d v="2013-10-15T00:00:00"/>
    <d v="2013-10-15T00:00:00"/>
    <n v="161.37"/>
    <n v="16"/>
    <n v="277.07"/>
    <n v="89325"/>
    <s v="profit"/>
  </r>
  <r>
    <n v="24472"/>
    <s v="Medium"/>
    <n v="0"/>
    <n v="17.78"/>
    <n v="5.03"/>
    <n v="398"/>
    <s v="Bruce Stark"/>
    <s v="Express Air"/>
    <x v="0"/>
    <x v="2"/>
    <x v="11"/>
    <s v="Small Box"/>
    <s v="Seth Thomas 13 1/2&quot; Wall Clock"/>
    <n v="0.54"/>
    <x v="2"/>
    <s v="Ohio"/>
    <x v="239"/>
    <n v="45406"/>
    <d v="2013-11-23T00:00:00"/>
    <d v="2013-11-25T00:00:00"/>
    <n v="451.54979999999995"/>
    <n v="35"/>
    <n v="654.41999999999996"/>
    <n v="89326"/>
    <s v="profit"/>
  </r>
  <r>
    <n v="25250"/>
    <s v="Not Specified"/>
    <n v="0.02"/>
    <n v="3.74"/>
    <n v="0.94"/>
    <n v="399"/>
    <s v="Sheryl Law"/>
    <s v="Regular Air"/>
    <x v="0"/>
    <x v="0"/>
    <x v="12"/>
    <s v="Wrap Bag"/>
    <s v="Rubber Band Ball"/>
    <n v="0.83"/>
    <x v="2"/>
    <s v="Ohio"/>
    <x v="240"/>
    <n v="43015"/>
    <d v="2012-03-19T00:00:00"/>
    <d v="2012-03-20T00:00:00"/>
    <n v="-15.96"/>
    <n v="10"/>
    <n v="38.020000000000003"/>
    <n v="89321"/>
    <s v="lose"/>
  </r>
  <r>
    <n v="25048"/>
    <s v="Low"/>
    <n v="0.06"/>
    <n v="54.96"/>
    <n v="10.75"/>
    <n v="399"/>
    <s v="Sheryl Law"/>
    <s v="Express Air"/>
    <x v="0"/>
    <x v="0"/>
    <x v="2"/>
    <s v="Small Box"/>
    <s v="Xerox 1940"/>
    <n v="0.36"/>
    <x v="2"/>
    <s v="Ohio"/>
    <x v="240"/>
    <n v="43015"/>
    <d v="2013-10-15T00:00:00"/>
    <d v="2013-10-17T00:00:00"/>
    <n v="635.73149999999998"/>
    <n v="17"/>
    <n v="921.35"/>
    <n v="89325"/>
    <s v="profit"/>
  </r>
  <r>
    <n v="21152"/>
    <s v="Low"/>
    <n v="0.03"/>
    <n v="150.97999999999999"/>
    <n v="66.27"/>
    <n v="401"/>
    <s v="Teresa Brewer"/>
    <s v="Delivery Truck"/>
    <x v="2"/>
    <x v="2"/>
    <x v="8"/>
    <s v="Jumbo Box"/>
    <s v="Bush Mission Pointe Library"/>
    <n v="0.65"/>
    <x v="1"/>
    <s v="California"/>
    <x v="81"/>
    <n v="95240"/>
    <d v="2011-04-03T00:00:00"/>
    <d v="2011-04-03T00:00:00"/>
    <n v="-1061.68"/>
    <n v="12"/>
    <n v="1774.7"/>
    <n v="87805"/>
    <s v="lose"/>
  </r>
  <r>
    <n v="18386"/>
    <s v="Medium"/>
    <n v="0.04"/>
    <n v="6.48"/>
    <n v="9.5399999999999991"/>
    <n v="401"/>
    <s v="Teresa Brewer"/>
    <s v="Regular Air"/>
    <x v="2"/>
    <x v="0"/>
    <x v="2"/>
    <s v="Small Box"/>
    <s v="Xerox 1905"/>
    <n v="0.37"/>
    <x v="1"/>
    <s v="California"/>
    <x v="81"/>
    <n v="95240"/>
    <d v="2012-09-22T00:00:00"/>
    <d v="2012-09-23T00:00:00"/>
    <n v="-189.33"/>
    <n v="17"/>
    <n v="114.76"/>
    <n v="87806"/>
    <s v="lose"/>
  </r>
  <r>
    <n v="18387"/>
    <s v="Medium"/>
    <n v="0.09"/>
    <n v="15.42"/>
    <n v="10.68"/>
    <n v="401"/>
    <s v="Teresa Brewer"/>
    <s v="Express Air"/>
    <x v="2"/>
    <x v="0"/>
    <x v="14"/>
    <s v="Small Box"/>
    <s v="Decoflex Hanging Personal Folder File, Blue"/>
    <n v="0.57999999999999996"/>
    <x v="1"/>
    <s v="California"/>
    <x v="81"/>
    <n v="95240"/>
    <d v="2012-09-22T00:00:00"/>
    <d v="2012-09-22T00:00:00"/>
    <n v="-185.8"/>
    <n v="16"/>
    <n v="236.5"/>
    <n v="87806"/>
    <s v="lose"/>
  </r>
  <r>
    <n v="25836"/>
    <s v="Critical"/>
    <n v="0.1"/>
    <n v="6.48"/>
    <n v="9.68"/>
    <n v="402"/>
    <s v="Andrew Todd"/>
    <s v="Regular Air"/>
    <x v="2"/>
    <x v="0"/>
    <x v="2"/>
    <s v="Small Box"/>
    <s v="Xerox 1993"/>
    <n v="0.36"/>
    <x v="1"/>
    <s v="California"/>
    <x v="241"/>
    <n v="90805"/>
    <d v="2012-10-01T00:00:00"/>
    <d v="2012-10-01T00:00:00"/>
    <n v="-110.34360000000001"/>
    <n v="8"/>
    <n v="51.5"/>
    <n v="87807"/>
    <s v="lose"/>
  </r>
  <r>
    <n v="25837"/>
    <s v="Critical"/>
    <n v="0.06"/>
    <n v="85.99"/>
    <n v="1.25"/>
    <n v="402"/>
    <s v="Andrew Todd"/>
    <s v="Regular Air"/>
    <x v="2"/>
    <x v="1"/>
    <x v="4"/>
    <s v="Small Pack"/>
    <s v="Accessory8"/>
    <n v="0.39"/>
    <x v="1"/>
    <s v="California"/>
    <x v="241"/>
    <n v="90805"/>
    <d v="2012-10-01T00:00:00"/>
    <d v="2012-10-03T00:00:00"/>
    <n v="460.04507999999998"/>
    <n v="10"/>
    <n v="714.54"/>
    <n v="87807"/>
    <s v="profit"/>
  </r>
  <r>
    <n v="24294"/>
    <s v="Medium"/>
    <n v="0.08"/>
    <n v="2.08"/>
    <n v="1.49"/>
    <n v="402"/>
    <s v="Andrew Todd"/>
    <s v="Regular Air"/>
    <x v="2"/>
    <x v="0"/>
    <x v="13"/>
    <s v="Small Box"/>
    <s v="Round Ring Binders"/>
    <n v="0.38"/>
    <x v="1"/>
    <s v="California"/>
    <x v="241"/>
    <n v="90805"/>
    <d v="2013-01-22T00:00:00"/>
    <d v="2013-01-23T00:00:00"/>
    <n v="-6.1460599999999985"/>
    <n v="1"/>
    <n v="2.25"/>
    <n v="87808"/>
    <s v="lose"/>
  </r>
  <r>
    <n v="22309"/>
    <s v="Low"/>
    <n v="7.0000000000000007E-2"/>
    <n v="5.74"/>
    <n v="5.01"/>
    <n v="402"/>
    <s v="Andrew Todd"/>
    <s v="Regular Air"/>
    <x v="2"/>
    <x v="0"/>
    <x v="13"/>
    <s v="Small Box"/>
    <s v="Binder Posts"/>
    <n v="0.39"/>
    <x v="1"/>
    <s v="California"/>
    <x v="241"/>
    <n v="90805"/>
    <d v="2013-09-27T00:00:00"/>
    <d v="2013-10-04T00:00:00"/>
    <n v="-15.817099999999998"/>
    <n v="3"/>
    <n v="19.66"/>
    <n v="87810"/>
    <s v="lose"/>
  </r>
  <r>
    <n v="22310"/>
    <s v="Low"/>
    <n v="0.01"/>
    <n v="43.98"/>
    <n v="1.99"/>
    <n v="402"/>
    <s v="Andrew Todd"/>
    <s v="Express Air"/>
    <x v="2"/>
    <x v="1"/>
    <x v="15"/>
    <s v="Small Pack"/>
    <s v="Memorex 80 Minute CD-R Spindle, 100/Pack"/>
    <n v="0.44"/>
    <x v="1"/>
    <s v="California"/>
    <x v="241"/>
    <n v="90805"/>
    <d v="2013-09-27T00:00:00"/>
    <d v="2013-10-04T00:00:00"/>
    <n v="602.89439999999991"/>
    <n v="19"/>
    <n v="873.76"/>
    <n v="87810"/>
    <s v="profit"/>
  </r>
  <r>
    <n v="21151"/>
    <s v="Low"/>
    <n v="0.09"/>
    <n v="63.94"/>
    <n v="14.48"/>
    <n v="403"/>
    <s v="Toni Christian"/>
    <s v="Regular Air"/>
    <x v="2"/>
    <x v="2"/>
    <x v="11"/>
    <s v="Small Box"/>
    <s v="Howard Miller 16&quot; Diameter Gallery Wall Clock"/>
    <n v="0.46"/>
    <x v="2"/>
    <s v="Maine"/>
    <x v="72"/>
    <n v="4401"/>
    <d v="2011-04-03T00:00:00"/>
    <d v="2011-04-08T00:00:00"/>
    <n v="323.60309999999998"/>
    <n v="8"/>
    <n v="468.99"/>
    <n v="87805"/>
    <s v="profit"/>
  </r>
  <r>
    <n v="22114"/>
    <s v="Medium"/>
    <n v="0.06"/>
    <n v="28.38"/>
    <n v="1.99"/>
    <n v="404"/>
    <s v="Laura Carver Branch"/>
    <s v="Regular Air"/>
    <x v="2"/>
    <x v="1"/>
    <x v="15"/>
    <s v="Small Pack"/>
    <s v="Maxell 4.7GB DVD-R"/>
    <n v="0.51"/>
    <x v="2"/>
    <s v="Maine"/>
    <x v="242"/>
    <n v="4901"/>
    <d v="2013-03-28T00:00:00"/>
    <d v="2013-03-29T00:00:00"/>
    <n v="157.5684"/>
    <n v="8"/>
    <n v="228.36"/>
    <n v="87809"/>
    <s v="profit"/>
  </r>
  <r>
    <n v="22311"/>
    <s v="Low"/>
    <n v="0.09"/>
    <n v="95.46"/>
    <n v="18.13"/>
    <n v="404"/>
    <s v="Laura Carver Branch"/>
    <s v="Express Air"/>
    <x v="2"/>
    <x v="2"/>
    <x v="11"/>
    <s v="Large Box"/>
    <s v="Electrix Architect's Clamp-On Swing Arm Lamp, Black"/>
    <n v="0.56000000000000005"/>
    <x v="2"/>
    <s v="Maine"/>
    <x v="242"/>
    <n v="4901"/>
    <d v="2013-09-27T00:00:00"/>
    <d v="2013-10-02T00:00:00"/>
    <n v="709.50600000000009"/>
    <n v="14"/>
    <n v="1243.8699999999999"/>
    <n v="87810"/>
    <s v="profit"/>
  </r>
  <r>
    <n v="22113"/>
    <s v="Medium"/>
    <n v="0"/>
    <n v="11.66"/>
    <n v="7.95"/>
    <n v="405"/>
    <s v="Ricky Hess"/>
    <s v="Regular Air"/>
    <x v="2"/>
    <x v="0"/>
    <x v="1"/>
    <s v="Small Pack"/>
    <s v="Hunt BOSTON® Vista® Battery-Operated Pencil Sharpener, Black"/>
    <n v="0.57999999999999996"/>
    <x v="2"/>
    <s v="New Hampshire"/>
    <x v="129"/>
    <n v="3038"/>
    <d v="2013-03-28T00:00:00"/>
    <d v="2013-03-29T00:00:00"/>
    <n v="-64.510000000000005"/>
    <n v="5"/>
    <n v="62.72"/>
    <n v="87809"/>
    <s v="lose"/>
  </r>
  <r>
    <n v="21570"/>
    <s v="High"/>
    <n v="0.03"/>
    <n v="4.9800000000000004"/>
    <n v="0.8"/>
    <n v="406"/>
    <s v="June Frank Hammond"/>
    <s v="Regular Air"/>
    <x v="2"/>
    <x v="0"/>
    <x v="2"/>
    <s v="Wrap Bag"/>
    <s v="Rediform S.O.S. Phone Message Books"/>
    <n v="0.36"/>
    <x v="2"/>
    <s v="New Jersey"/>
    <x v="243"/>
    <n v="8360"/>
    <d v="2010-05-21T00:00:00"/>
    <d v="2010-05-22T00:00:00"/>
    <n v="50.2044"/>
    <n v="15"/>
    <n v="72.760000000000005"/>
    <n v="87804"/>
    <s v="profit"/>
  </r>
  <r>
    <n v="19104"/>
    <s v="Low"/>
    <n v="7.0000000000000007E-2"/>
    <n v="29.17"/>
    <n v="6.27"/>
    <n v="408"/>
    <s v="Calvin Parsons Walter"/>
    <s v="Regular Air"/>
    <x v="0"/>
    <x v="0"/>
    <x v="13"/>
    <s v="Small Box"/>
    <s v="Binding Machine Supplies"/>
    <n v="0.37"/>
    <x v="0"/>
    <s v="Texas"/>
    <x v="169"/>
    <n v="78589"/>
    <d v="2010-11-02T00:00:00"/>
    <d v="2010-11-06T00:00:00"/>
    <n v="236.2371"/>
    <n v="14"/>
    <n v="400.47"/>
    <n v="89639"/>
    <s v="profit"/>
  </r>
  <r>
    <n v="22035"/>
    <s v="Medium"/>
    <n v="7.0000000000000007E-2"/>
    <n v="3.48"/>
    <n v="49"/>
    <n v="408"/>
    <s v="Calvin Parsons Walter"/>
    <s v="Regular Air"/>
    <x v="0"/>
    <x v="0"/>
    <x v="7"/>
    <s v="Large Box"/>
    <s v="Hoover® Commercial Lightweight Upright Vacuum"/>
    <n v="0.59"/>
    <x v="0"/>
    <s v="Texas"/>
    <x v="169"/>
    <n v="78589"/>
    <d v="2012-04-02T00:00:00"/>
    <d v="2012-04-04T00:00:00"/>
    <n v="-616.80999999999995"/>
    <n v="4"/>
    <n v="27.98"/>
    <n v="89641"/>
    <s v="lose"/>
  </r>
  <r>
    <n v="22036"/>
    <s v="Medium"/>
    <n v="7.0000000000000007E-2"/>
    <n v="5.98"/>
    <n v="1.49"/>
    <n v="408"/>
    <s v="Calvin Parsons Walter"/>
    <s v="Regular Air"/>
    <x v="0"/>
    <x v="0"/>
    <x v="13"/>
    <s v="Small Box"/>
    <s v="Avery Hanging File Binders"/>
    <n v="0.39"/>
    <x v="0"/>
    <s v="Texas"/>
    <x v="169"/>
    <n v="78589"/>
    <d v="2012-04-02T00:00:00"/>
    <d v="2012-04-04T00:00:00"/>
    <n v="-1.9895"/>
    <n v="1"/>
    <n v="6.38"/>
    <n v="89641"/>
    <s v="lose"/>
  </r>
  <r>
    <n v="22037"/>
    <s v="Medium"/>
    <n v="0.05"/>
    <n v="10.23"/>
    <n v="4.68"/>
    <n v="408"/>
    <s v="Calvin Parsons Walter"/>
    <s v="Regular Air"/>
    <x v="0"/>
    <x v="0"/>
    <x v="3"/>
    <s v="Small Pack"/>
    <s v="Acme® Box Cutter Scissors"/>
    <n v="0.59"/>
    <x v="0"/>
    <s v="Texas"/>
    <x v="169"/>
    <n v="78589"/>
    <d v="2012-04-02T00:00:00"/>
    <d v="2012-04-04T00:00:00"/>
    <n v="-25.88"/>
    <n v="13"/>
    <n v="137.77000000000001"/>
    <n v="89641"/>
    <s v="lose"/>
  </r>
  <r>
    <n v="20373"/>
    <s v="High"/>
    <n v="0.09"/>
    <n v="810.98"/>
    <n v="16.059999999999999"/>
    <n v="408"/>
    <s v="Calvin Parsons Walter"/>
    <s v="Delivery Truck"/>
    <x v="0"/>
    <x v="1"/>
    <x v="5"/>
    <s v="Jumbo Drum"/>
    <s v="Okidata ML591 Wide Format Dot Matrix Printer"/>
    <n v="0.56000000000000005"/>
    <x v="0"/>
    <s v="Texas"/>
    <x v="169"/>
    <n v="78589"/>
    <d v="2013-09-23T00:00:00"/>
    <d v="2013-09-25T00:00:00"/>
    <n v="-1739.1011159999998"/>
    <n v="2"/>
    <n v="1475.99"/>
    <n v="89642"/>
    <s v="lose"/>
  </r>
  <r>
    <n v="23250"/>
    <s v="Critical"/>
    <n v="0.03"/>
    <n v="78.69"/>
    <n v="19.989999999999998"/>
    <n v="409"/>
    <s v="Diane Shah"/>
    <s v="Express Air"/>
    <x v="0"/>
    <x v="2"/>
    <x v="11"/>
    <s v="Small Box"/>
    <s v="Howard Miller 12-3/4 Diameter Accuwave DS ™ Wall Clock"/>
    <n v="0.43"/>
    <x v="0"/>
    <s v="Texas"/>
    <x v="244"/>
    <n v="78666"/>
    <d v="2011-02-15T00:00:00"/>
    <d v="2011-02-17T00:00:00"/>
    <n v="108.9717"/>
    <n v="2"/>
    <n v="157.93"/>
    <n v="89640"/>
    <s v="profit"/>
  </r>
  <r>
    <n v="18428"/>
    <s v="High"/>
    <n v="0.05"/>
    <n v="178.47"/>
    <n v="19.989999999999998"/>
    <n v="411"/>
    <s v="Carolyn Proctor"/>
    <s v="Express Air"/>
    <x v="3"/>
    <x v="0"/>
    <x v="14"/>
    <s v="Small Box"/>
    <s v="Hot File® 7-Pocket, Floor Stand"/>
    <n v="0.55000000000000004"/>
    <x v="1"/>
    <s v="California"/>
    <x v="222"/>
    <n v="94601"/>
    <d v="2010-05-04T00:00:00"/>
    <d v="2010-05-07T00:00:00"/>
    <n v="943"/>
    <n v="9"/>
    <n v="1531.31"/>
    <n v="87905"/>
    <s v="profit"/>
  </r>
  <r>
    <n v="21108"/>
    <s v="Medium"/>
    <n v="0.05"/>
    <n v="5.28"/>
    <n v="5.0599999999999996"/>
    <n v="412"/>
    <s v="Paige Bowden"/>
    <s v="Regular Air"/>
    <x v="3"/>
    <x v="0"/>
    <x v="2"/>
    <s v="Small Box"/>
    <s v="Astroparche® Fine Business Paper"/>
    <n v="0.37"/>
    <x v="2"/>
    <s v="Maine"/>
    <x v="72"/>
    <n v="4401"/>
    <d v="2011-05-14T00:00:00"/>
    <d v="2011-05-15T00:00:00"/>
    <n v="-62.97"/>
    <n v="13"/>
    <n v="72.25"/>
    <n v="87906"/>
    <s v="lose"/>
  </r>
  <r>
    <n v="18590"/>
    <s v="Low"/>
    <n v="0"/>
    <n v="500.98"/>
    <n v="41.44"/>
    <n v="413"/>
    <s v="Mildred Mullen"/>
    <s v="Delivery Truck"/>
    <x v="3"/>
    <x v="2"/>
    <x v="8"/>
    <s v="Jumbo Box"/>
    <s v="DMI Eclipse Executive Suite Bookcases"/>
    <n v="0.66"/>
    <x v="2"/>
    <s v="Maine"/>
    <x v="204"/>
    <n v="4101"/>
    <d v="2011-06-01T00:00:00"/>
    <d v="2011-06-08T00:00:00"/>
    <n v="4898.3927999999996"/>
    <n v="14"/>
    <n v="7099.12"/>
    <n v="87907"/>
    <s v="profit"/>
  </r>
  <r>
    <n v="18589"/>
    <s v="Low"/>
    <n v="0.03"/>
    <n v="34.76"/>
    <n v="5.49"/>
    <n v="414"/>
    <s v="Terry Christian"/>
    <s v="Regular Air"/>
    <x v="3"/>
    <x v="0"/>
    <x v="14"/>
    <s v="Small Box"/>
    <s v="Home/Office Personal File Carts"/>
    <n v="0.6"/>
    <x v="2"/>
    <s v="New Jersey"/>
    <x v="245"/>
    <n v="7026"/>
    <d v="2011-06-01T00:00:00"/>
    <d v="2011-06-03T00:00:00"/>
    <n v="168.39600000000002"/>
    <n v="8"/>
    <n v="290.70999999999998"/>
    <n v="87907"/>
    <s v="profit"/>
  </r>
  <r>
    <n v="21109"/>
    <s v="Medium"/>
    <n v="0.09"/>
    <n v="35.770000000000003"/>
    <n v="9.02"/>
    <n v="415"/>
    <s v="Jimmy Woodward"/>
    <s v="Regular Air"/>
    <x v="3"/>
    <x v="1"/>
    <x v="15"/>
    <s v="Small Box"/>
    <s v="IBM Numeric Access II Keypad, 17-Key, Black"/>
    <n v="0.75"/>
    <x v="2"/>
    <s v="New Jersey"/>
    <x v="197"/>
    <n v="7111"/>
    <d v="2011-05-14T00:00:00"/>
    <d v="2011-05-15T00:00:00"/>
    <n v="-213.18"/>
    <n v="9"/>
    <n v="296.33999999999997"/>
    <n v="87906"/>
    <s v="lose"/>
  </r>
  <r>
    <n v="18578"/>
    <s v="Not Specified"/>
    <n v="0.1"/>
    <n v="15.7"/>
    <n v="11.25"/>
    <n v="417"/>
    <s v="Mike Pollard"/>
    <s v="Regular Air"/>
    <x v="2"/>
    <x v="0"/>
    <x v="14"/>
    <s v="Small Box"/>
    <s v="Hanging Personal Folder File"/>
    <n v="0.6"/>
    <x v="1"/>
    <s v="California"/>
    <x v="246"/>
    <n v="93405"/>
    <d v="2012-03-16T00:00:00"/>
    <d v="2012-03-16T00:00:00"/>
    <n v="-156.76"/>
    <n v="7"/>
    <n v="108.13"/>
    <n v="87704"/>
    <s v="lose"/>
  </r>
  <r>
    <n v="18937"/>
    <s v="Not Specified"/>
    <n v="0.02"/>
    <n v="2.94"/>
    <n v="0.96"/>
    <n v="417"/>
    <s v="Mike Pollard"/>
    <s v="Express Air"/>
    <x v="2"/>
    <x v="0"/>
    <x v="1"/>
    <s v="Wrap Bag"/>
    <s v="Newell 343"/>
    <n v="0.57999999999999996"/>
    <x v="1"/>
    <s v="California"/>
    <x v="246"/>
    <n v="93405"/>
    <d v="2012-08-04T00:00:00"/>
    <d v="2012-08-06T00:00:00"/>
    <n v="18.781199999999998"/>
    <n v="20"/>
    <n v="62.36"/>
    <n v="87705"/>
    <s v="profit"/>
  </r>
  <r>
    <n v="18938"/>
    <s v="Not Specified"/>
    <n v="7.0000000000000007E-2"/>
    <n v="1.81"/>
    <n v="0.75"/>
    <n v="417"/>
    <s v="Mike Pollard"/>
    <s v="Regular Air"/>
    <x v="2"/>
    <x v="0"/>
    <x v="12"/>
    <s v="Wrap Bag"/>
    <s v="Assorted Color Push Pins"/>
    <n v="0.52"/>
    <x v="1"/>
    <s v="California"/>
    <x v="246"/>
    <n v="93405"/>
    <d v="2012-08-04T00:00:00"/>
    <d v="2012-08-05T00:00:00"/>
    <n v="-1.3624000000000001"/>
    <n v="3"/>
    <n v="5.58"/>
    <n v="87705"/>
    <s v="lose"/>
  </r>
  <r>
    <n v="18753"/>
    <s v="Low"/>
    <n v="0.01"/>
    <n v="4.13"/>
    <n v="0.5"/>
    <n v="417"/>
    <s v="Mike Pollard"/>
    <s v="Regular Air"/>
    <x v="2"/>
    <x v="0"/>
    <x v="0"/>
    <s v="Small Box"/>
    <s v="Avery 506"/>
    <n v="0.39"/>
    <x v="1"/>
    <s v="California"/>
    <x v="246"/>
    <n v="93405"/>
    <d v="2013-07-20T00:00:00"/>
    <d v="2013-07-27T00:00:00"/>
    <n v="21.452099999999998"/>
    <n v="7"/>
    <n v="31.09"/>
    <n v="87707"/>
    <s v="profit"/>
  </r>
  <r>
    <n v="18754"/>
    <s v="Low"/>
    <n v="0.04"/>
    <n v="209.84"/>
    <n v="21.21"/>
    <n v="417"/>
    <s v="Mike Pollard"/>
    <s v="Regular Air"/>
    <x v="2"/>
    <x v="2"/>
    <x v="11"/>
    <s v="Large Box"/>
    <s v="Luxo Professional Fluorescent Magnifier Lamp with Clamp-Mount Base"/>
    <n v="0.59"/>
    <x v="1"/>
    <s v="California"/>
    <x v="246"/>
    <n v="93405"/>
    <d v="2013-07-20T00:00:00"/>
    <d v="2013-07-29T00:00:00"/>
    <n v="600.23099999999999"/>
    <n v="4"/>
    <n v="869.9"/>
    <n v="87707"/>
    <s v="profit"/>
  </r>
  <r>
    <n v="18357"/>
    <s v="High"/>
    <n v="0.04"/>
    <n v="3.36"/>
    <n v="6.27"/>
    <n v="417"/>
    <s v="Mike Pollard"/>
    <s v="Regular Air"/>
    <x v="2"/>
    <x v="0"/>
    <x v="13"/>
    <s v="Small Box"/>
    <s v="Cardinal Poly Pocket Divider Pockets for Ring Binders"/>
    <n v="0.4"/>
    <x v="1"/>
    <s v="California"/>
    <x v="246"/>
    <n v="93405"/>
    <d v="2013-08-14T00:00:00"/>
    <d v="2013-08-16T00:00:00"/>
    <n v="-10.839348000000001"/>
    <n v="3"/>
    <n v="13.54"/>
    <n v="87708"/>
    <s v="lose"/>
  </r>
  <r>
    <n v="25692"/>
    <s v="Not Specified"/>
    <n v="0.04"/>
    <n v="13.9"/>
    <n v="7.59"/>
    <n v="418"/>
    <s v="Lester Cho"/>
    <s v="Regular Air"/>
    <x v="2"/>
    <x v="0"/>
    <x v="3"/>
    <s v="Small Pack"/>
    <s v="Acme Hot Forged Carbon Steel Scissors with Nickel-Plated Handles, 3 7/8&quot; Cut, 8&quot;L"/>
    <n v="0.56000000000000005"/>
    <x v="1"/>
    <s v="California"/>
    <x v="247"/>
    <n v="94403"/>
    <d v="2011-01-17T00:00:00"/>
    <d v="2011-01-18T00:00:00"/>
    <n v="-101.122"/>
    <n v="10"/>
    <n v="140.63"/>
    <n v="87701"/>
    <s v="lose"/>
  </r>
  <r>
    <n v="24092"/>
    <s v="Low"/>
    <n v="0.04"/>
    <n v="306.14"/>
    <n v="26.53"/>
    <n v="418"/>
    <s v="Lester Cho"/>
    <s v="Delivery Truck"/>
    <x v="2"/>
    <x v="1"/>
    <x v="5"/>
    <s v="Jumbo Drum"/>
    <s v="Okidata ML184 Turbo Dot Matrix Printers"/>
    <n v="0.56000000000000005"/>
    <x v="1"/>
    <s v="California"/>
    <x v="247"/>
    <n v="94403"/>
    <d v="2011-05-13T00:00:00"/>
    <d v="2011-05-20T00:00:00"/>
    <n v="1494.01"/>
    <n v="9"/>
    <n v="2760.4"/>
    <n v="87702"/>
    <s v="profit"/>
  </r>
  <r>
    <n v="24093"/>
    <s v="Low"/>
    <n v="0"/>
    <n v="30.98"/>
    <n v="17.079999999999998"/>
    <n v="418"/>
    <s v="Lester Cho"/>
    <s v="Regular Air"/>
    <x v="2"/>
    <x v="0"/>
    <x v="2"/>
    <s v="Small Box"/>
    <s v="Xerox 197"/>
    <n v="0.4"/>
    <x v="1"/>
    <s v="California"/>
    <x v="247"/>
    <n v="94403"/>
    <d v="2011-05-13T00:00:00"/>
    <d v="2011-05-17T00:00:00"/>
    <n v="65.010000000000005"/>
    <n v="15"/>
    <n v="489.69"/>
    <n v="87702"/>
    <s v="profit"/>
  </r>
  <r>
    <n v="24005"/>
    <s v="Low"/>
    <n v="0.03"/>
    <n v="5.98"/>
    <n v="7.5"/>
    <n v="418"/>
    <s v="Lester Cho"/>
    <s v="Regular Air"/>
    <x v="2"/>
    <x v="0"/>
    <x v="2"/>
    <s v="Small Box"/>
    <s v="Xerox 1920"/>
    <n v="0.4"/>
    <x v="1"/>
    <s v="California"/>
    <x v="247"/>
    <n v="94403"/>
    <d v="2011-10-10T00:00:00"/>
    <d v="2011-10-15T00:00:00"/>
    <n v="-36.666000000000004"/>
    <n v="4"/>
    <n v="28.58"/>
    <n v="87703"/>
    <s v="lose"/>
  </r>
  <r>
    <n v="25691"/>
    <s v="Not Specified"/>
    <n v="0.08"/>
    <n v="3.28"/>
    <n v="0.98"/>
    <n v="419"/>
    <s v="Amy Hale"/>
    <s v="Regular Air"/>
    <x v="2"/>
    <x v="0"/>
    <x v="1"/>
    <s v="Wrap Bag"/>
    <s v="Crayola Colored Pencils"/>
    <n v="0.52"/>
    <x v="2"/>
    <s v="Massachusetts"/>
    <x v="248"/>
    <n v="2358"/>
    <d v="2011-01-17T00:00:00"/>
    <d v="2011-01-18T00:00:00"/>
    <n v="7.0831999999999997"/>
    <n v="7"/>
    <n v="23.08"/>
    <n v="87701"/>
    <s v="profit"/>
  </r>
  <r>
    <n v="25700"/>
    <s v="Low"/>
    <n v="7.0000000000000007E-2"/>
    <n v="95.99"/>
    <n v="35"/>
    <n v="420"/>
    <s v="Bernard Block Petersen"/>
    <s v="Express Air"/>
    <x v="2"/>
    <x v="0"/>
    <x v="14"/>
    <s v="Large Box"/>
    <s v="Safco Industrial Wire Shelving"/>
    <m/>
    <x v="2"/>
    <s v="New Hampshire"/>
    <x v="79"/>
    <n v="3820"/>
    <d v="2012-08-24T00:00:00"/>
    <d v="2012-08-26T00:00:00"/>
    <n v="-442.36920000000003"/>
    <n v="16"/>
    <n v="1500"/>
    <n v="87706"/>
    <s v="lose"/>
  </r>
  <r>
    <n v="21739"/>
    <s v="Critical"/>
    <n v="0.09"/>
    <n v="999.99"/>
    <n v="13.99"/>
    <n v="421"/>
    <s v="Scott Feldman"/>
    <s v="Regular Air"/>
    <x v="2"/>
    <x v="1"/>
    <x v="5"/>
    <s v="Medium Box"/>
    <s v="Polycom Soundstation EX Audio-Conferencing Telephone, Black"/>
    <n v="0.36"/>
    <x v="2"/>
    <s v="New Jersey"/>
    <x v="249"/>
    <n v="7201"/>
    <d v="2010-02-06T00:00:00"/>
    <d v="2010-02-08T00:00:00"/>
    <n v="-2531.4825000000001"/>
    <n v="1"/>
    <n v="919.09"/>
    <n v="87700"/>
    <s v="lose"/>
  </r>
  <r>
    <n v="24004"/>
    <s v="Low"/>
    <n v="0.08"/>
    <n v="2.78"/>
    <n v="0.97"/>
    <n v="422"/>
    <s v="Gretchen Zimmerman"/>
    <s v="Regular Air"/>
    <x v="2"/>
    <x v="0"/>
    <x v="1"/>
    <s v="Wrap Bag"/>
    <s v="Newell 339"/>
    <n v="0.59"/>
    <x v="2"/>
    <s v="New Jersey"/>
    <x v="250"/>
    <n v="7032"/>
    <d v="2013-10-10T00:00:00"/>
    <d v="2013-10-14T00:00:00"/>
    <n v="-4.4400000000000004"/>
    <n v="1"/>
    <n v="3.17"/>
    <n v="87709"/>
    <s v="lose"/>
  </r>
  <r>
    <n v="24006"/>
    <s v="Low"/>
    <n v="0.04"/>
    <n v="60.22"/>
    <n v="3.5"/>
    <n v="423"/>
    <s v="Alexander Baker"/>
    <s v="Regular Air"/>
    <x v="2"/>
    <x v="0"/>
    <x v="7"/>
    <s v="Small Box"/>
    <s v="Fellowes Smart Surge Ten-Outlet Protector, Platinum"/>
    <n v="0.56999999999999995"/>
    <x v="2"/>
    <s v="New Jersey"/>
    <x v="251"/>
    <n v="7666"/>
    <d v="2011-10-10T00:00:00"/>
    <d v="2011-10-14T00:00:00"/>
    <n v="947.7770999999999"/>
    <n v="22"/>
    <n v="1373.59"/>
    <n v="87703"/>
    <s v="profit"/>
  </r>
  <r>
    <n v="25701"/>
    <s v="Low"/>
    <n v="0.08"/>
    <n v="155.99"/>
    <n v="8.99"/>
    <n v="424"/>
    <s v="Marion Kaplan"/>
    <s v="Regular Air"/>
    <x v="2"/>
    <x v="1"/>
    <x v="4"/>
    <s v="Small Box"/>
    <s v="LX 788"/>
    <n v="0.57999999999999996"/>
    <x v="2"/>
    <s v="Vermont"/>
    <x v="62"/>
    <n v="5451"/>
    <d v="2012-08-24T00:00:00"/>
    <d v="2012-08-31T00:00:00"/>
    <n v="2141.2631999999999"/>
    <n v="24"/>
    <n v="3103.28"/>
    <n v="87706"/>
    <s v="profit"/>
  </r>
  <r>
    <n v="18583"/>
    <s v="Not Specified"/>
    <n v="0.06"/>
    <n v="15.68"/>
    <n v="3.73"/>
    <n v="426"/>
    <s v="Marc Cochran"/>
    <s v="Regular Air"/>
    <x v="0"/>
    <x v="2"/>
    <x v="11"/>
    <s v="Small Pack"/>
    <s v="Artistic Insta-Plaque"/>
    <n v="0.46"/>
    <x v="0"/>
    <s v="Nebraska"/>
    <x v="233"/>
    <n v="68502"/>
    <d v="2013-03-23T00:00:00"/>
    <d v="2013-03-25T00:00:00"/>
    <n v="51.97079999999999"/>
    <n v="5"/>
    <n v="75.319999999999993"/>
    <n v="88485"/>
    <s v="profit"/>
  </r>
  <r>
    <n v="19864"/>
    <s v="Not Specified"/>
    <n v="7.0000000000000007E-2"/>
    <n v="8.1199999999999992"/>
    <n v="2.83"/>
    <n v="427"/>
    <s v="Annie McLaughlin"/>
    <s v="Regular Air"/>
    <x v="0"/>
    <x v="1"/>
    <x v="15"/>
    <s v="Small Pack"/>
    <s v="Imation Neon Mac Format Diskettes, 10/Pack"/>
    <n v="0.77"/>
    <x v="0"/>
    <s v="Nebraska"/>
    <x v="252"/>
    <n v="68104"/>
    <d v="2011-06-06T00:00:00"/>
    <d v="2011-06-08T00:00:00"/>
    <n v="-28.136000000000003"/>
    <n v="2"/>
    <n v="16.82"/>
    <n v="88481"/>
    <s v="lose"/>
  </r>
  <r>
    <n v="19865"/>
    <s v="Not Specified"/>
    <n v="0.01"/>
    <n v="23.99"/>
    <n v="6.3"/>
    <n v="427"/>
    <s v="Annie McLaughlin"/>
    <s v="Regular Air"/>
    <x v="0"/>
    <x v="1"/>
    <x v="5"/>
    <s v="Medium Box"/>
    <s v="TI 36X Solar Scientific Calculator"/>
    <n v="0.38"/>
    <x v="0"/>
    <s v="Nebraska"/>
    <x v="252"/>
    <n v="68104"/>
    <d v="2011-06-06T00:00:00"/>
    <d v="2011-06-07T00:00:00"/>
    <n v="183.71249999999998"/>
    <n v="11"/>
    <n v="266.25"/>
    <n v="88481"/>
    <s v="profit"/>
  </r>
  <r>
    <n v="18704"/>
    <s v="Critical"/>
    <n v="7.0000000000000007E-2"/>
    <n v="10.31"/>
    <n v="1.79"/>
    <n v="427"/>
    <s v="Annie McLaughlin"/>
    <s v="Regular Air"/>
    <x v="0"/>
    <x v="0"/>
    <x v="2"/>
    <s v="Wrap Bag"/>
    <s v="Speediset Carbonless Redi-Letter® 7&quot; x 8 1/2&quot;"/>
    <n v="0.38"/>
    <x v="0"/>
    <s v="Nebraska"/>
    <x v="252"/>
    <n v="68104"/>
    <d v="2011-08-09T00:00:00"/>
    <d v="2011-08-11T00:00:00"/>
    <n v="34.299900000000001"/>
    <n v="5"/>
    <n v="49.71"/>
    <n v="88482"/>
    <s v="profit"/>
  </r>
  <r>
    <n v="22123"/>
    <s v="Not Specified"/>
    <n v="0.04"/>
    <n v="138.13999999999999"/>
    <n v="35"/>
    <n v="427"/>
    <s v="Annie McLaughlin"/>
    <s v="Express Air"/>
    <x v="0"/>
    <x v="0"/>
    <x v="14"/>
    <s v="Large Box"/>
    <s v="SAFCO Commercial Wire Shelving, Black"/>
    <m/>
    <x v="0"/>
    <s v="Nebraska"/>
    <x v="252"/>
    <n v="68104"/>
    <d v="2012-06-30T00:00:00"/>
    <d v="2012-07-01T00:00:00"/>
    <n v="-418.35200000000003"/>
    <n v="9"/>
    <n v="1266.06"/>
    <n v="88483"/>
    <s v="lose"/>
  </r>
  <r>
    <n v="22124"/>
    <s v="Not Specified"/>
    <n v="0.1"/>
    <n v="125.99"/>
    <n v="8.08"/>
    <n v="427"/>
    <s v="Annie McLaughlin"/>
    <s v="Regular Air"/>
    <x v="0"/>
    <x v="1"/>
    <x v="4"/>
    <s v="Small Box"/>
    <s v="StarTAC ST7762"/>
    <n v="0.56999999999999995"/>
    <x v="0"/>
    <s v="Nebraska"/>
    <x v="252"/>
    <n v="68104"/>
    <d v="2012-06-30T00:00:00"/>
    <d v="2012-07-01T00:00:00"/>
    <n v="674.55720000000008"/>
    <n v="14"/>
    <n v="1389.83"/>
    <n v="88483"/>
    <s v="profit"/>
  </r>
  <r>
    <n v="21748"/>
    <s v="Not Specified"/>
    <n v="0.03"/>
    <n v="7.84"/>
    <n v="4.71"/>
    <n v="427"/>
    <s v="Annie McLaughlin"/>
    <s v="Regular Air"/>
    <x v="3"/>
    <x v="0"/>
    <x v="13"/>
    <s v="Small Box"/>
    <s v="XtraLife® ClearVue™ Slant-D® Ring Binders by Cardinal"/>
    <n v="0.35"/>
    <x v="0"/>
    <s v="Nebraska"/>
    <x v="252"/>
    <n v="68104"/>
    <d v="2013-01-25T00:00:00"/>
    <d v="2013-01-27T00:00:00"/>
    <n v="7.6292600000000004"/>
    <n v="8"/>
    <n v="66.959999999999994"/>
    <n v="88484"/>
    <s v="profit"/>
  </r>
  <r>
    <n v="22355"/>
    <s v="High"/>
    <n v="0.02"/>
    <n v="15.28"/>
    <n v="1.99"/>
    <n v="428"/>
    <s v="Ernest Barber"/>
    <s v="Regular Air"/>
    <x v="0"/>
    <x v="1"/>
    <x v="15"/>
    <s v="Small Pack"/>
    <s v="Memorex 4.7GB DVD+R, 3/Pack"/>
    <n v="0.42"/>
    <x v="1"/>
    <s v="Nevada"/>
    <x v="253"/>
    <n v="89701"/>
    <d v="2010-07-15T00:00:00"/>
    <d v="2010-07-16T00:00:00"/>
    <n v="163.1574"/>
    <n v="15"/>
    <n v="236.46"/>
    <n v="88479"/>
    <s v="profit"/>
  </r>
  <r>
    <n v="22356"/>
    <s v="High"/>
    <n v="0"/>
    <n v="85.99"/>
    <n v="3.3"/>
    <n v="428"/>
    <s v="Ernest Barber"/>
    <s v="Regular Air"/>
    <x v="0"/>
    <x v="1"/>
    <x v="4"/>
    <s v="Small Pack"/>
    <s v="Accessory20"/>
    <n v="0.37"/>
    <x v="1"/>
    <s v="Nevada"/>
    <x v="253"/>
    <n v="89701"/>
    <d v="2010-07-15T00:00:00"/>
    <d v="2010-07-16T00:00:00"/>
    <n v="-302.22500000000002"/>
    <n v="1"/>
    <n v="73.819999999999993"/>
    <n v="88479"/>
    <s v="lose"/>
  </r>
  <r>
    <n v="25351"/>
    <s v="Not Specified"/>
    <n v="0.05"/>
    <n v="10.98"/>
    <n v="4.8"/>
    <n v="428"/>
    <s v="Ernest Barber"/>
    <s v="Regular Air"/>
    <x v="0"/>
    <x v="0"/>
    <x v="10"/>
    <s v="Small Box"/>
    <s v="Manila Recycled Extra-Heavyweight Clasp Envelopes, 6&quot; x 9&quot;"/>
    <n v="0.36"/>
    <x v="1"/>
    <s v="Nevada"/>
    <x v="253"/>
    <n v="89701"/>
    <d v="2010-09-03T00:00:00"/>
    <d v="2010-09-05T00:00:00"/>
    <n v="90.62"/>
    <n v="22"/>
    <n v="243.11"/>
    <n v="88480"/>
    <s v="profit"/>
  </r>
  <r>
    <n v="24382"/>
    <s v="High"/>
    <n v="0.09"/>
    <n v="19.98"/>
    <n v="5.97"/>
    <n v="428"/>
    <s v="Ernest Barber"/>
    <s v="Regular Air"/>
    <x v="3"/>
    <x v="0"/>
    <x v="2"/>
    <s v="Small Box"/>
    <s v="Xerox 1936"/>
    <n v="0.38"/>
    <x v="1"/>
    <s v="Nevada"/>
    <x v="253"/>
    <n v="89701"/>
    <d v="2013-11-15T00:00:00"/>
    <d v="2013-11-15T00:00:00"/>
    <n v="370.53632000000005"/>
    <n v="33"/>
    <n v="617.32000000000005"/>
    <n v="88486"/>
    <s v="profit"/>
  </r>
  <r>
    <n v="23343"/>
    <s v="Not Specified"/>
    <n v="0"/>
    <n v="6.81"/>
    <n v="5.48"/>
    <n v="430"/>
    <s v="Harvey Barrett"/>
    <s v="Regular Air"/>
    <x v="2"/>
    <x v="0"/>
    <x v="13"/>
    <s v="Small Box"/>
    <s v="Avery Self-Adhesive Photo Pockets for Polaroid Photos"/>
    <n v="0.37"/>
    <x v="1"/>
    <s v="California"/>
    <x v="254"/>
    <n v="94583"/>
    <d v="2011-11-05T00:00:00"/>
    <d v="2011-11-06T00:00:00"/>
    <n v="7.4405000000000072"/>
    <n v="26"/>
    <n v="192.28"/>
    <n v="90697"/>
    <s v="profit"/>
  </r>
  <r>
    <n v="23800"/>
    <s v="High"/>
    <n v="0.03"/>
    <n v="76.72"/>
    <n v="19.95"/>
    <n v="430"/>
    <s v="Harvey Barrett"/>
    <s v="Regular Air"/>
    <x v="0"/>
    <x v="0"/>
    <x v="7"/>
    <s v="Large Box"/>
    <s v="Honeywell Enviracaire® Portable Air Cleaner for up to 8 x 10 Room"/>
    <n v="0.54"/>
    <x v="1"/>
    <s v="California"/>
    <x v="254"/>
    <n v="94583"/>
    <d v="2012-09-03T00:00:00"/>
    <d v="2012-09-04T00:00:00"/>
    <n v="541.91999999999996"/>
    <n v="24"/>
    <n v="1813.68"/>
    <n v="90698"/>
    <s v="profit"/>
  </r>
  <r>
    <n v="23801"/>
    <s v="High"/>
    <n v="0.1"/>
    <n v="1.88"/>
    <n v="1.49"/>
    <n v="430"/>
    <s v="Harvey Barrett"/>
    <s v="Regular Air"/>
    <x v="0"/>
    <x v="0"/>
    <x v="13"/>
    <s v="Small Box"/>
    <s v="Staples® General Use 3-Ring Binders"/>
    <n v="0.37"/>
    <x v="1"/>
    <s v="California"/>
    <x v="254"/>
    <n v="94583"/>
    <d v="2012-09-03T00:00:00"/>
    <d v="2012-09-05T00:00:00"/>
    <n v="-15.1225"/>
    <n v="14"/>
    <n v="26.06"/>
    <n v="90698"/>
    <s v="lose"/>
  </r>
  <r>
    <n v="24855"/>
    <s v="High"/>
    <n v="0.02"/>
    <n v="90.98"/>
    <n v="30"/>
    <n v="430"/>
    <s v="Harvey Barrett"/>
    <s v="Delivery Truck"/>
    <x v="2"/>
    <x v="2"/>
    <x v="6"/>
    <s v="Jumbo Drum"/>
    <s v="Office Star - Task Chair with Contemporary Loop Arms"/>
    <n v="0.61"/>
    <x v="1"/>
    <s v="California"/>
    <x v="254"/>
    <n v="94583"/>
    <d v="2013-05-05T00:00:00"/>
    <d v="2013-05-05T00:00:00"/>
    <n v="195.04"/>
    <n v="16"/>
    <n v="1493.63"/>
    <n v="90702"/>
    <s v="profit"/>
  </r>
  <r>
    <n v="23177"/>
    <s v="Low"/>
    <n v="0.09"/>
    <n v="12.97"/>
    <n v="1.49"/>
    <n v="430"/>
    <s v="Harvey Barrett"/>
    <s v="Regular Air"/>
    <x v="2"/>
    <x v="0"/>
    <x v="13"/>
    <s v="Small Box"/>
    <s v="Mead 1st Gear 2&quot; Zipper Binder, Asst. Colors"/>
    <n v="0.35"/>
    <x v="1"/>
    <s v="California"/>
    <x v="254"/>
    <n v="94583"/>
    <d v="2013-06-01T00:00:00"/>
    <d v="2013-06-08T00:00:00"/>
    <n v="136.81319999999999"/>
    <n v="16"/>
    <n v="198.28"/>
    <n v="90703"/>
    <s v="profit"/>
  </r>
  <r>
    <n v="23178"/>
    <s v="Low"/>
    <n v="0.06"/>
    <n v="2.12"/>
    <n v="1.99"/>
    <n v="430"/>
    <s v="Harvey Barrett"/>
    <s v="Express Air"/>
    <x v="2"/>
    <x v="1"/>
    <x v="15"/>
    <s v="Small Pack"/>
    <s v="Fuji Slim Jewel Case CD-R"/>
    <n v="0.55000000000000004"/>
    <x v="1"/>
    <s v="California"/>
    <x v="254"/>
    <n v="94583"/>
    <d v="2013-06-01T00:00:00"/>
    <d v="2013-06-06T00:00:00"/>
    <n v="-20.52"/>
    <n v="9"/>
    <n v="22.76"/>
    <n v="90703"/>
    <s v="lose"/>
  </r>
  <r>
    <n v="25896"/>
    <s v="Not Specified"/>
    <n v="0.1"/>
    <n v="30.56"/>
    <n v="2.99"/>
    <n v="431"/>
    <s v="Claude Meyer"/>
    <s v="Regular Air"/>
    <x v="2"/>
    <x v="0"/>
    <x v="13"/>
    <s v="Small Box"/>
    <s v="Surelock™ Post Binders"/>
    <n v="0.35"/>
    <x v="1"/>
    <s v="California"/>
    <x v="255"/>
    <n v="92704"/>
    <d v="2012-11-21T00:00:00"/>
    <d v="2012-11-22T00:00:00"/>
    <n v="62.345800000000011"/>
    <n v="5"/>
    <n v="147.15"/>
    <n v="90700"/>
    <s v="profit"/>
  </r>
  <r>
    <n v="25897"/>
    <s v="Not Specified"/>
    <n v="0"/>
    <n v="73.98"/>
    <n v="12.14"/>
    <n v="431"/>
    <s v="Claude Meyer"/>
    <s v="Regular Air"/>
    <x v="2"/>
    <x v="1"/>
    <x v="15"/>
    <s v="Small Box"/>
    <s v="Keytronic 105-Key Spanish Keyboard"/>
    <n v="0.67"/>
    <x v="1"/>
    <s v="California"/>
    <x v="255"/>
    <n v="92704"/>
    <d v="2012-11-21T00:00:00"/>
    <d v="2012-11-22T00:00:00"/>
    <n v="34.732000000000028"/>
    <n v="13"/>
    <n v="972.26"/>
    <n v="90700"/>
    <s v="profit"/>
  </r>
  <r>
    <n v="25959"/>
    <s v="Low"/>
    <n v="0.03"/>
    <n v="65.989999999999995"/>
    <n v="5.92"/>
    <n v="431"/>
    <s v="Claude Meyer"/>
    <s v="Regular Air"/>
    <x v="0"/>
    <x v="1"/>
    <x v="4"/>
    <s v="Small Box"/>
    <s v="252"/>
    <n v="0.55000000000000004"/>
    <x v="1"/>
    <s v="California"/>
    <x v="255"/>
    <n v="92704"/>
    <d v="2012-12-03T00:00:00"/>
    <d v="2012-12-10T00:00:00"/>
    <n v="671.85989999999993"/>
    <n v="17"/>
    <n v="973.71"/>
    <n v="90701"/>
    <s v="profit"/>
  </r>
  <r>
    <n v="21087"/>
    <s v="Low"/>
    <n v="7.0000000000000007E-2"/>
    <n v="4.26"/>
    <n v="1.2"/>
    <n v="432"/>
    <s v="Peter Creech"/>
    <s v="Regular Air"/>
    <x v="2"/>
    <x v="0"/>
    <x v="1"/>
    <s v="Wrap Bag"/>
    <s v="Dixon Prang® Watercolor Pencils, 10-Color Set with Brush"/>
    <n v="0.44"/>
    <x v="2"/>
    <s v="Connecticut"/>
    <x v="256"/>
    <n v="6010"/>
    <d v="2012-09-23T00:00:00"/>
    <d v="2012-09-25T00:00:00"/>
    <n v="38.11"/>
    <n v="23"/>
    <n v="93.53"/>
    <n v="90699"/>
    <s v="profit"/>
  </r>
  <r>
    <n v="20059"/>
    <s v="Medium"/>
    <n v="0.04"/>
    <n v="212.6"/>
    <n v="52.2"/>
    <n v="433"/>
    <s v="Brenda Klein"/>
    <s v="Delivery Truck"/>
    <x v="2"/>
    <x v="2"/>
    <x v="9"/>
    <s v="Jumbo Box"/>
    <s v="Bush Advantage Collection® Round Conference Table"/>
    <n v="0.64"/>
    <x v="2"/>
    <s v="Connecticut"/>
    <x v="257"/>
    <n v="6108"/>
    <d v="2013-07-19T00:00:00"/>
    <d v="2013-07-22T00:00:00"/>
    <n v="-468.57686304000003"/>
    <n v="18"/>
    <n v="3071.57"/>
    <n v="90704"/>
    <s v="lose"/>
  </r>
  <r>
    <n v="22129"/>
    <s v="High"/>
    <n v="0.04"/>
    <n v="65.989999999999995"/>
    <n v="2.5"/>
    <n v="434"/>
    <s v="Melinda Ross"/>
    <s v="Regular Air"/>
    <x v="2"/>
    <x v="1"/>
    <x v="4"/>
    <s v="Small Box"/>
    <s v="6000"/>
    <n v="0.55000000000000004"/>
    <x v="2"/>
    <s v="Maine"/>
    <x v="258"/>
    <n v="4330"/>
    <d v="2011-06-10T00:00:00"/>
    <d v="2011-06-12T00:00:00"/>
    <n v="644.26679999999999"/>
    <n v="17"/>
    <n v="933.72"/>
    <n v="90696"/>
    <s v="profit"/>
  </r>
  <r>
    <n v="21088"/>
    <s v="Low"/>
    <n v="0.09"/>
    <n v="2.88"/>
    <n v="1.01"/>
    <n v="435"/>
    <s v="Elisabeth Bullock"/>
    <s v="Regular Air"/>
    <x v="2"/>
    <x v="0"/>
    <x v="1"/>
    <s v="Wrap Bag"/>
    <s v="Sanford Colorific Colored Pencils, 12/Box"/>
    <n v="0.55000000000000004"/>
    <x v="2"/>
    <s v="Maine"/>
    <x v="204"/>
    <n v="4101"/>
    <d v="2012-09-23T00:00:00"/>
    <d v="2012-09-28T00:00:00"/>
    <n v="-1.62"/>
    <n v="8"/>
    <n v="22.7"/>
    <n v="90699"/>
    <s v="lose"/>
  </r>
  <r>
    <n v="20060"/>
    <s v="Medium"/>
    <n v="0.05"/>
    <n v="70.97"/>
    <n v="3.5"/>
    <n v="436"/>
    <s v="Lauren Lanier"/>
    <s v="Regular Air"/>
    <x v="2"/>
    <x v="0"/>
    <x v="7"/>
    <s v="Small Box"/>
    <s v="Tripp Lite Isotel 8 Ultra 8 Outlet Metal Surge"/>
    <n v="0.59"/>
    <x v="2"/>
    <s v="Maine"/>
    <x v="187"/>
    <n v="4073"/>
    <d v="2013-07-19T00:00:00"/>
    <d v="2013-07-20T00:00:00"/>
    <n v="569.41559999999993"/>
    <n v="12"/>
    <n v="825.24"/>
    <n v="90704"/>
    <s v="profit"/>
  </r>
  <r>
    <n v="19988"/>
    <s v="Low"/>
    <n v="0.05"/>
    <n v="125.99"/>
    <n v="8.08"/>
    <n v="437"/>
    <s v="Alice Berger McIntyre"/>
    <s v="Regular Air"/>
    <x v="2"/>
    <x v="1"/>
    <x v="4"/>
    <s v="Small Box"/>
    <s v="StarTAC ST7762"/>
    <n v="0.56999999999999995"/>
    <x v="2"/>
    <s v="Massachusetts"/>
    <x v="259"/>
    <n v="1462"/>
    <d v="2010-06-22T00:00:00"/>
    <d v="2010-06-27T00:00:00"/>
    <n v="427.11840000000001"/>
    <n v="9"/>
    <n v="952.26"/>
    <n v="90695"/>
    <s v="profit"/>
  </r>
  <r>
    <n v="20947"/>
    <s v="Low"/>
    <n v="0.01"/>
    <n v="41.32"/>
    <n v="8.66"/>
    <n v="438"/>
    <s v="Edwin Winters"/>
    <s v="Regular Air"/>
    <x v="0"/>
    <x v="2"/>
    <x v="11"/>
    <s v="Medium Box"/>
    <s v="Deflect-o EconoMat Studded, No Bevel Mat for Low Pile Carpeting"/>
    <n v="0.76"/>
    <x v="2"/>
    <s v="Massachusetts"/>
    <x v="260"/>
    <n v="2370"/>
    <d v="2013-12-09T00:00:00"/>
    <d v="2013-12-16T00:00:00"/>
    <n v="284.66048000000001"/>
    <n v="24"/>
    <n v="1005.73"/>
    <n v="90705"/>
    <s v="profit"/>
  </r>
  <r>
    <n v="20945"/>
    <s v="Low"/>
    <n v="0.08"/>
    <n v="20.89"/>
    <n v="1.99"/>
    <n v="439"/>
    <s v="Jay Parker"/>
    <s v="Regular Air"/>
    <x v="0"/>
    <x v="1"/>
    <x v="15"/>
    <s v="Small Pack"/>
    <s v="IBM 80 Minute CD-R Spindle, 50/Pack"/>
    <n v="0.48"/>
    <x v="2"/>
    <s v="New Jersey"/>
    <x v="178"/>
    <n v="7109"/>
    <d v="2013-12-09T00:00:00"/>
    <d v="2013-12-13T00:00:00"/>
    <n v="209.5668"/>
    <n v="15"/>
    <n v="303.72000000000003"/>
    <n v="90705"/>
    <s v="profit"/>
  </r>
  <r>
    <n v="20946"/>
    <s v="Low"/>
    <n v="0.05"/>
    <n v="2.89"/>
    <n v="0.5"/>
    <n v="440"/>
    <s v="Cheryl Lester Coley"/>
    <s v="Regular Air"/>
    <x v="0"/>
    <x v="0"/>
    <x v="0"/>
    <s v="Small Box"/>
    <s v="Avery 498"/>
    <n v="0.38"/>
    <x v="2"/>
    <s v="New Jersey"/>
    <x v="261"/>
    <n v="7047"/>
    <d v="2013-12-09T00:00:00"/>
    <d v="2013-12-18T00:00:00"/>
    <n v="39.205799999999996"/>
    <n v="20"/>
    <n v="56.82"/>
    <n v="90705"/>
    <s v="profit"/>
  </r>
  <r>
    <n v="22130"/>
    <s v="High"/>
    <n v="0.1"/>
    <n v="5.28"/>
    <n v="5.57"/>
    <n v="441"/>
    <s v="Jack Durham"/>
    <s v="Regular Air"/>
    <x v="2"/>
    <x v="0"/>
    <x v="2"/>
    <s v="Small Box"/>
    <s v="Xerox 1981"/>
    <n v="0.4"/>
    <x v="2"/>
    <s v="New Jersey"/>
    <x v="262"/>
    <n v="7480"/>
    <d v="2011-06-10T00:00:00"/>
    <d v="2011-06-12T00:00:00"/>
    <n v="-81.344000000000008"/>
    <n v="12"/>
    <n v="59.05"/>
    <n v="90696"/>
    <s v="lose"/>
  </r>
  <r>
    <n v="22202"/>
    <s v="Critical"/>
    <n v="0.03"/>
    <n v="3.08"/>
    <n v="0.99"/>
    <n v="443"/>
    <s v="Chris High"/>
    <s v="Regular Air"/>
    <x v="2"/>
    <x v="0"/>
    <x v="0"/>
    <s v="Small Box"/>
    <s v="Avery 481"/>
    <n v="0.37"/>
    <x v="0"/>
    <s v="Illinois"/>
    <x v="37"/>
    <n v="60477"/>
    <d v="2013-04-25T00:00:00"/>
    <d v="2013-04-26T00:00:00"/>
    <n v="5.58"/>
    <n v="3"/>
    <n v="9.59"/>
    <n v="88088"/>
    <s v="profit"/>
  </r>
  <r>
    <n v="20161"/>
    <s v="Critical"/>
    <n v="0"/>
    <n v="12.58"/>
    <n v="5.16"/>
    <n v="443"/>
    <s v="Chris High"/>
    <s v="Regular Air"/>
    <x v="2"/>
    <x v="2"/>
    <x v="11"/>
    <s v="Small Box"/>
    <s v="DAX Copper Panel Document Frame, 5 x 7 Size"/>
    <n v="0.43"/>
    <x v="0"/>
    <s v="Illinois"/>
    <x v="37"/>
    <n v="60477"/>
    <d v="2013-06-06T00:00:00"/>
    <d v="2013-06-08T00:00:00"/>
    <n v="88.236000000000004"/>
    <n v="12"/>
    <n v="165.03"/>
    <n v="88089"/>
    <s v="profit"/>
  </r>
  <r>
    <n v="18471"/>
    <s v="Critical"/>
    <n v="0.06"/>
    <n v="7.84"/>
    <n v="4.71"/>
    <n v="443"/>
    <s v="Chris High"/>
    <s v="Regular Air"/>
    <x v="2"/>
    <x v="0"/>
    <x v="13"/>
    <s v="Small Box"/>
    <s v="XtraLife® ClearVue™ Slant-D® Ring Binders by Cardinal"/>
    <n v="0.35"/>
    <x v="0"/>
    <s v="Illinois"/>
    <x v="37"/>
    <n v="60477"/>
    <d v="2013-10-08T00:00:00"/>
    <d v="2013-10-10T00:00:00"/>
    <n v="-11.833499999999999"/>
    <n v="3"/>
    <n v="25.6"/>
    <n v="88090"/>
    <s v="lose"/>
  </r>
  <r>
    <n v="25813"/>
    <s v="Critical"/>
    <n v="0"/>
    <n v="7.59"/>
    <n v="4"/>
    <n v="444"/>
    <s v="Thelma Abrams"/>
    <s v="Regular Air"/>
    <x v="2"/>
    <x v="2"/>
    <x v="11"/>
    <s v="Wrap Bag"/>
    <s v="Master Giant Foot® Doorstop, Safety Yellow"/>
    <n v="0.42"/>
    <x v="0"/>
    <s v="Illinois"/>
    <x v="263"/>
    <n v="61801"/>
    <d v="2010-11-25T00:00:00"/>
    <d v="2010-11-28T00:00:00"/>
    <n v="86.438000000000002"/>
    <n v="43"/>
    <n v="355.92"/>
    <n v="88085"/>
    <s v="profit"/>
  </r>
  <r>
    <n v="25814"/>
    <s v="Critical"/>
    <n v="0.09"/>
    <n v="5.98"/>
    <n v="4.6900000000000004"/>
    <n v="444"/>
    <s v="Thelma Abrams"/>
    <s v="Regular Air"/>
    <x v="2"/>
    <x v="0"/>
    <x v="14"/>
    <s v="Small Box"/>
    <s v="Perma STOR-ALL™ Hanging File Box, 13 1/8&quot;W x 12 1/4&quot;D x 10 1/2&quot;H"/>
    <n v="0.68"/>
    <x v="0"/>
    <s v="Illinois"/>
    <x v="263"/>
    <n v="61801"/>
    <d v="2013-11-25T00:00:00"/>
    <d v="2013-11-25T00:00:00"/>
    <n v="48.701440000000005"/>
    <n v="28"/>
    <n v="161.18"/>
    <n v="88091"/>
    <s v="profit"/>
  </r>
  <r>
    <n v="23153"/>
    <s v="Not Specified"/>
    <n v="0.03"/>
    <n v="48.04"/>
    <n v="19.989999999999998"/>
    <n v="445"/>
    <s v="Judy Barrett"/>
    <s v="Regular Air"/>
    <x v="2"/>
    <x v="0"/>
    <x v="2"/>
    <s v="Small Box"/>
    <s v="14-7/8 x 11 Blue Bar Computer Printout Paper"/>
    <n v="0.37"/>
    <x v="0"/>
    <s v="Nebraska"/>
    <x v="264"/>
    <n v="68701"/>
    <d v="2010-04-11T00:00:00"/>
    <d v="2010-04-13T00:00:00"/>
    <n v="-4.4599999999999937"/>
    <n v="2"/>
    <n v="101.71"/>
    <n v="88083"/>
    <s v="lose"/>
  </r>
  <r>
    <n v="23862"/>
    <s v="High"/>
    <n v="0.09"/>
    <n v="200.98"/>
    <n v="55.96"/>
    <n v="445"/>
    <s v="Judy Barrett"/>
    <s v="Delivery Truck"/>
    <x v="2"/>
    <x v="2"/>
    <x v="8"/>
    <s v="Jumbo Box"/>
    <s v="O'Sullivan Living Dimensions 3-Shelf Bookcases"/>
    <n v="0.75"/>
    <x v="0"/>
    <s v="Nebraska"/>
    <x v="264"/>
    <n v="68701"/>
    <d v="2010-06-23T00:00:00"/>
    <d v="2010-06-24T00:00:00"/>
    <n v="-512.87200000000007"/>
    <n v="9"/>
    <n v="1766.68"/>
    <n v="88084"/>
    <s v="lose"/>
  </r>
  <r>
    <n v="23863"/>
    <s v="High"/>
    <n v="0.09"/>
    <n v="2.78"/>
    <n v="0.97"/>
    <n v="445"/>
    <s v="Judy Barrett"/>
    <s v="Regular Air"/>
    <x v="2"/>
    <x v="0"/>
    <x v="1"/>
    <s v="Wrap Bag"/>
    <s v="Newell 333"/>
    <n v="0.59"/>
    <x v="0"/>
    <s v="Nebraska"/>
    <x v="264"/>
    <n v="68701"/>
    <d v="2010-06-23T00:00:00"/>
    <d v="2010-06-24T00:00:00"/>
    <n v="-3.7840000000000003"/>
    <n v="11"/>
    <n v="29.02"/>
    <n v="88084"/>
    <s v="lose"/>
  </r>
  <r>
    <n v="23037"/>
    <s v="Not Specified"/>
    <n v="0.06"/>
    <n v="5.78"/>
    <n v="7.64"/>
    <n v="445"/>
    <s v="Judy Barrett"/>
    <s v="Regular Air"/>
    <x v="2"/>
    <x v="0"/>
    <x v="2"/>
    <s v="Small Box"/>
    <s v="HP Office Recycled Paper (20Lb. and 87 Bright)"/>
    <n v="0.36"/>
    <x v="0"/>
    <s v="Nebraska"/>
    <x v="264"/>
    <n v="68701"/>
    <d v="2011-12-12T00:00:00"/>
    <d v="2011-12-14T00:00:00"/>
    <n v="-80.105000000000004"/>
    <n v="19"/>
    <n v="114.09"/>
    <n v="88086"/>
    <s v="lose"/>
  </r>
  <r>
    <n v="23152"/>
    <s v="Not Specified"/>
    <n v="0.1"/>
    <n v="20.98"/>
    <n v="1.49"/>
    <n v="445"/>
    <s v="Judy Barrett"/>
    <s v="Regular Air"/>
    <x v="2"/>
    <x v="0"/>
    <x v="13"/>
    <s v="Small Box"/>
    <s v="Avery Legal 4-Ring Binder"/>
    <n v="0.35"/>
    <x v="0"/>
    <s v="Nebraska"/>
    <x v="264"/>
    <n v="68701"/>
    <d v="2013-04-11T00:00:00"/>
    <d v="2013-04-13T00:00:00"/>
    <n v="156.34020000000001"/>
    <n v="12"/>
    <n v="226.58"/>
    <n v="88087"/>
    <s v="profit"/>
  </r>
  <r>
    <n v="23038"/>
    <s v="Not Specified"/>
    <n v="0.1"/>
    <n v="12.21"/>
    <n v="4.8099999999999996"/>
    <n v="445"/>
    <s v="Judy Barrett"/>
    <s v="Express Air"/>
    <x v="2"/>
    <x v="0"/>
    <x v="14"/>
    <s v="Small Box"/>
    <s v="Portable Personal File Box"/>
    <n v="0.57999999999999996"/>
    <x v="0"/>
    <s v="Nebraska"/>
    <x v="264"/>
    <n v="68701"/>
    <d v="2013-12-12T00:00:00"/>
    <d v="2013-12-13T00:00:00"/>
    <n v="-10.170719999999999"/>
    <n v="23"/>
    <n v="270.52"/>
    <n v="88092"/>
    <s v="lose"/>
  </r>
  <r>
    <n v="19694"/>
    <s v="Not Specified"/>
    <n v="0.04"/>
    <n v="130.97999999999999"/>
    <n v="30"/>
    <n v="447"/>
    <s v="Valerie Moon"/>
    <s v="Delivery Truck"/>
    <x v="0"/>
    <x v="2"/>
    <x v="6"/>
    <s v="Jumbo Drum"/>
    <s v="Office Star - Contemporary Task Swivel chair with 2-way adjustable arms, Plum"/>
    <n v="0.78"/>
    <x v="0"/>
    <s v="Minnesota"/>
    <x v="161"/>
    <n v="55113"/>
    <d v="2010-06-25T00:00:00"/>
    <d v="2010-06-28T00:00:00"/>
    <n v="-82.903999999999996"/>
    <n v="1"/>
    <n v="159.51"/>
    <n v="90449"/>
    <s v="lose"/>
  </r>
  <r>
    <n v="19695"/>
    <s v="Not Specified"/>
    <n v="0.05"/>
    <n v="200.99"/>
    <n v="4.2"/>
    <n v="447"/>
    <s v="Valerie Moon"/>
    <s v="Regular Air"/>
    <x v="0"/>
    <x v="1"/>
    <x v="4"/>
    <s v="Small Box"/>
    <s v="2160i"/>
    <n v="0.59"/>
    <x v="0"/>
    <s v="Minnesota"/>
    <x v="161"/>
    <n v="55113"/>
    <d v="2010-06-25T00:00:00"/>
    <d v="2010-06-25T00:00:00"/>
    <n v="1268.8064999999999"/>
    <n v="11"/>
    <n v="1838.85"/>
    <n v="90449"/>
    <s v="profit"/>
  </r>
  <r>
    <n v="24960"/>
    <s v="Critical"/>
    <n v="0.02"/>
    <n v="5.68"/>
    <n v="1.39"/>
    <n v="448"/>
    <s v="Maria B Hanna"/>
    <s v="Regular Air"/>
    <x v="0"/>
    <x v="0"/>
    <x v="10"/>
    <s v="Small Box"/>
    <s v="Staples Standard Envelopes"/>
    <n v="0.38"/>
    <x v="0"/>
    <s v="Minnesota"/>
    <x v="265"/>
    <n v="56301"/>
    <d v="2012-02-13T00:00:00"/>
    <d v="2012-02-14T00:00:00"/>
    <n v="8.4593999999999987"/>
    <n v="2"/>
    <n v="12.26"/>
    <n v="90450"/>
    <s v="profit"/>
  </r>
  <r>
    <n v="24961"/>
    <s v="Critical"/>
    <n v="0"/>
    <n v="348.21"/>
    <n v="84.84"/>
    <n v="448"/>
    <s v="Maria B Hanna"/>
    <s v="Delivery Truck"/>
    <x v="0"/>
    <x v="2"/>
    <x v="9"/>
    <s v="Jumbo Box"/>
    <s v="Bretford CR4500 Series Slim Rectangular Table"/>
    <n v="0.66"/>
    <x v="0"/>
    <s v="Minnesota"/>
    <x v="265"/>
    <n v="56301"/>
    <d v="2012-02-13T00:00:00"/>
    <d v="2012-02-13T00:00:00"/>
    <n v="-237.61799999999999"/>
    <n v="2"/>
    <n v="773.45"/>
    <n v="90450"/>
    <s v="lose"/>
  </r>
  <r>
    <n v="20352"/>
    <s v="Low"/>
    <n v="0.08"/>
    <n v="83.1"/>
    <n v="6.13"/>
    <n v="448"/>
    <s v="Maria B Hanna"/>
    <s v="Regular Air"/>
    <x v="0"/>
    <x v="1"/>
    <x v="15"/>
    <s v="Small Box"/>
    <s v="Micro Innovations Micro Digital Wireless Keyboard and Mouse, Gray"/>
    <n v="0.45"/>
    <x v="0"/>
    <s v="Minnesota"/>
    <x v="265"/>
    <n v="56301"/>
    <d v="2012-08-19T00:00:00"/>
    <d v="2012-08-21T00:00:00"/>
    <n v="-79.284400000000005"/>
    <n v="2"/>
    <n v="159.02000000000001"/>
    <n v="90451"/>
    <s v="lose"/>
  </r>
  <r>
    <n v="20353"/>
    <s v="Low"/>
    <n v="0.06"/>
    <n v="19.98"/>
    <n v="5.77"/>
    <n v="448"/>
    <s v="Maria B Hanna"/>
    <s v="Regular Air"/>
    <x v="0"/>
    <x v="0"/>
    <x v="2"/>
    <s v="Small Box"/>
    <s v="Xerox Blank Computer Paper"/>
    <n v="0.38"/>
    <x v="0"/>
    <s v="Minnesota"/>
    <x v="265"/>
    <n v="56301"/>
    <d v="2012-08-19T00:00:00"/>
    <d v="2012-08-19T00:00:00"/>
    <n v="233.30969999999999"/>
    <n v="17"/>
    <n v="338.13"/>
    <n v="90451"/>
    <s v="profit"/>
  </r>
  <r>
    <n v="25793"/>
    <s v="Critical"/>
    <n v="0.01"/>
    <n v="8.74"/>
    <n v="1.39"/>
    <n v="448"/>
    <s v="Maria B Hanna"/>
    <s v="Regular Air"/>
    <x v="0"/>
    <x v="0"/>
    <x v="10"/>
    <s v="Small Box"/>
    <s v="#10- 4 1/8&quot; x 9 1/2&quot; Recycled Envelopes"/>
    <n v="0.38"/>
    <x v="0"/>
    <s v="Minnesota"/>
    <x v="265"/>
    <n v="56301"/>
    <d v="2013-05-03T00:00:00"/>
    <d v="2013-05-04T00:00:00"/>
    <n v="83.903999999999996"/>
    <n v="14"/>
    <n v="121.6"/>
    <n v="90452"/>
    <s v="profit"/>
  </r>
  <r>
    <n v="18030"/>
    <s v="Medium"/>
    <n v="0.03"/>
    <n v="36.549999999999997"/>
    <n v="13.89"/>
    <n v="450"/>
    <s v="Arlene Poe"/>
    <s v="Regular Air"/>
    <x v="1"/>
    <x v="0"/>
    <x v="1"/>
    <s v="Wrap Bag"/>
    <s v="Dixon Ticonderoga Core-Lock Colored Pencils, 48-Color Set"/>
    <n v="0.41"/>
    <x v="1"/>
    <s v="California"/>
    <x v="241"/>
    <n v="90805"/>
    <d v="2011-12-27T00:00:00"/>
    <d v="2011-12-29T00:00:00"/>
    <n v="391.30500000000001"/>
    <n v="16"/>
    <n v="619.16999999999996"/>
    <n v="86020"/>
    <s v="profit"/>
  </r>
  <r>
    <n v="18074"/>
    <s v="Medium"/>
    <n v="0.09"/>
    <n v="65.989999999999995"/>
    <n v="19.989999999999998"/>
    <n v="450"/>
    <s v="Arlene Poe"/>
    <s v="Regular Air"/>
    <x v="0"/>
    <x v="1"/>
    <x v="4"/>
    <s v="Small Box"/>
    <s v="iDENi80s"/>
    <n v="0.59"/>
    <x v="1"/>
    <s v="California"/>
    <x v="241"/>
    <n v="90805"/>
    <d v="2012-08-20T00:00:00"/>
    <d v="2012-08-22T00:00:00"/>
    <n v="-148.005"/>
    <n v="11"/>
    <n v="581.20000000000005"/>
    <n v="86022"/>
    <s v="lose"/>
  </r>
  <r>
    <n v="20851"/>
    <s v="High"/>
    <n v="0.03"/>
    <n v="15.99"/>
    <n v="11.28"/>
    <n v="451"/>
    <s v="Joyce Murray"/>
    <s v="Regular Air"/>
    <x v="1"/>
    <x v="1"/>
    <x v="5"/>
    <s v="Medium Box"/>
    <s v="210 Trimline Phone, White"/>
    <n v="0.38"/>
    <x v="1"/>
    <s v="California"/>
    <x v="266"/>
    <n v="94024"/>
    <d v="2010-04-10T00:00:00"/>
    <d v="2010-04-11T00:00:00"/>
    <n v="-53.296199999999999"/>
    <n v="2"/>
    <n v="35.479999999999997"/>
    <n v="86010"/>
    <s v="lose"/>
  </r>
  <r>
    <n v="21117"/>
    <s v="Critical"/>
    <n v="0.04"/>
    <n v="37.700000000000003"/>
    <n v="2.99"/>
    <n v="451"/>
    <s v="Joyce Murray"/>
    <s v="Regular Air"/>
    <x v="1"/>
    <x v="0"/>
    <x v="13"/>
    <s v="Small Box"/>
    <s v="Vinyl Sectional Post Binders"/>
    <n v="0.35"/>
    <x v="1"/>
    <s v="California"/>
    <x v="266"/>
    <n v="94024"/>
    <d v="2010-05-27T00:00:00"/>
    <d v="2010-05-28T00:00:00"/>
    <n v="299.6739"/>
    <n v="12"/>
    <n v="434.31"/>
    <n v="86012"/>
    <s v="profit"/>
  </r>
  <r>
    <n v="18536"/>
    <s v="Low"/>
    <n v="0.01"/>
    <n v="8.8800000000000008"/>
    <n v="6.28"/>
    <n v="451"/>
    <s v="Joyce Murray"/>
    <s v="Regular Air"/>
    <x v="1"/>
    <x v="0"/>
    <x v="13"/>
    <s v="Small Box"/>
    <s v="GBC Instant Index™ System for Binding Systems"/>
    <n v="0.35"/>
    <x v="1"/>
    <s v="California"/>
    <x v="266"/>
    <n v="94024"/>
    <d v="2010-07-05T00:00:00"/>
    <d v="2010-07-10T00:00:00"/>
    <n v="-15.456"/>
    <n v="2"/>
    <n v="19.86"/>
    <n v="86013"/>
    <s v="lose"/>
  </r>
  <r>
    <n v="18537"/>
    <s v="Low"/>
    <n v="0.06"/>
    <n v="2.88"/>
    <n v="0.99"/>
    <n v="451"/>
    <s v="Joyce Murray"/>
    <s v="Regular Air"/>
    <x v="1"/>
    <x v="0"/>
    <x v="0"/>
    <s v="Small Box"/>
    <s v="Avery 514"/>
    <n v="0.36"/>
    <x v="1"/>
    <s v="California"/>
    <x v="266"/>
    <n v="94024"/>
    <d v="2010-07-05T00:00:00"/>
    <d v="2010-07-14T00:00:00"/>
    <n v="16.049399999999999"/>
    <n v="8"/>
    <n v="23.26"/>
    <n v="86013"/>
    <s v="profit"/>
  </r>
  <r>
    <n v="19612"/>
    <s v="Low"/>
    <n v="0.09"/>
    <n v="19.98"/>
    <n v="4"/>
    <n v="451"/>
    <s v="Joyce Murray"/>
    <s v="Regular Air"/>
    <x v="1"/>
    <x v="1"/>
    <x v="15"/>
    <s v="Small Box"/>
    <s v="Belkin 105-Key Black Keyboard"/>
    <n v="0.68"/>
    <x v="1"/>
    <s v="California"/>
    <x v="266"/>
    <n v="94024"/>
    <d v="2011-07-04T00:00:00"/>
    <d v="2011-07-11T00:00:00"/>
    <n v="-65.67"/>
    <n v="2"/>
    <n v="40.869999999999997"/>
    <n v="86016"/>
    <s v="lose"/>
  </r>
  <r>
    <n v="20421"/>
    <s v="Not Specified"/>
    <n v="0"/>
    <n v="16.48"/>
    <n v="1.99"/>
    <n v="451"/>
    <s v="Joyce Murray"/>
    <s v="Regular Air"/>
    <x v="1"/>
    <x v="1"/>
    <x v="15"/>
    <s v="Small Pack"/>
    <s v="Maxell DVD-RAM Discs"/>
    <n v="0.42"/>
    <x v="1"/>
    <s v="California"/>
    <x v="266"/>
    <n v="94024"/>
    <d v="2011-10-08T00:00:00"/>
    <d v="2011-10-09T00:00:00"/>
    <n v="157.03479999999999"/>
    <n v="14"/>
    <n v="231.62"/>
    <n v="86018"/>
    <s v="profit"/>
  </r>
  <r>
    <n v="20440"/>
    <s v="Critical"/>
    <n v="0.09"/>
    <n v="3.74"/>
    <n v="4.6900000000000004"/>
    <n v="451"/>
    <s v="Joyce Murray"/>
    <s v="Regular Air"/>
    <x v="1"/>
    <x v="0"/>
    <x v="13"/>
    <s v="Small Box"/>
    <s v="Accohide Poly Flexible Ring Binders"/>
    <n v="0.35"/>
    <x v="1"/>
    <s v="California"/>
    <x v="266"/>
    <n v="94024"/>
    <d v="2013-05-21T00:00:00"/>
    <d v="2013-05-22T00:00:00"/>
    <n v="-60.961500000000001"/>
    <n v="7"/>
    <n v="26.82"/>
    <n v="86026"/>
    <s v="lose"/>
  </r>
  <r>
    <n v="21118"/>
    <s v="Critical"/>
    <n v="0.01"/>
    <n v="55.99"/>
    <n v="5"/>
    <n v="452"/>
    <s v="Leslie Rowland"/>
    <s v="Regular Air"/>
    <x v="1"/>
    <x v="1"/>
    <x v="4"/>
    <s v="Small Pack"/>
    <s v="Accessory36"/>
    <n v="0.83"/>
    <x v="1"/>
    <s v="California"/>
    <x v="267"/>
    <n v="93635"/>
    <d v="2010-05-27T00:00:00"/>
    <d v="2010-05-28T00:00:00"/>
    <n v="-235.89500000000001"/>
    <n v="1"/>
    <n v="51.83"/>
    <n v="86012"/>
    <s v="lose"/>
  </r>
  <r>
    <n v="21883"/>
    <s v="Low"/>
    <n v="0.01"/>
    <n v="146.05000000000001"/>
    <n v="80.2"/>
    <n v="452"/>
    <s v="Leslie Rowland"/>
    <s v="Delivery Truck"/>
    <x v="1"/>
    <x v="2"/>
    <x v="9"/>
    <s v="Jumbo Box"/>
    <s v="BPI Conference Tables"/>
    <n v="0.71"/>
    <x v="1"/>
    <s v="California"/>
    <x v="267"/>
    <n v="93635"/>
    <d v="2011-09-20T00:00:00"/>
    <d v="2011-09-24T00:00:00"/>
    <n v="-1704.89"/>
    <n v="19"/>
    <n v="2839.31"/>
    <n v="86017"/>
    <s v="lose"/>
  </r>
  <r>
    <n v="22019"/>
    <s v="Critical"/>
    <n v="0.04"/>
    <n v="8.4499999999999993"/>
    <n v="7.77"/>
    <n v="452"/>
    <s v="Leslie Rowland"/>
    <s v="Regular Air"/>
    <x v="1"/>
    <x v="0"/>
    <x v="3"/>
    <s v="Small Pack"/>
    <s v="Elite 5&quot; Scissors"/>
    <n v="0.55000000000000004"/>
    <x v="1"/>
    <s v="California"/>
    <x v="267"/>
    <n v="93635"/>
    <d v="2012-10-03T00:00:00"/>
    <d v="2012-10-05T00:00:00"/>
    <n v="-242.36279999999999"/>
    <n v="25"/>
    <n v="206.69"/>
    <n v="86024"/>
    <s v="lose"/>
  </r>
  <r>
    <n v="22020"/>
    <s v="Critical"/>
    <n v="0.04"/>
    <n v="115.99"/>
    <n v="4.2300000000000004"/>
    <n v="452"/>
    <s v="Leslie Rowland"/>
    <s v="Regular Air"/>
    <x v="1"/>
    <x v="1"/>
    <x v="4"/>
    <s v="Small Box"/>
    <s v="282"/>
    <n v="0.56000000000000005"/>
    <x v="1"/>
    <s v="California"/>
    <x v="267"/>
    <n v="93635"/>
    <d v="2012-10-03T00:00:00"/>
    <d v="2012-10-05T00:00:00"/>
    <n v="223.04664"/>
    <n v="8"/>
    <n v="810.18"/>
    <n v="86024"/>
    <s v="profit"/>
  </r>
  <r>
    <n v="22318"/>
    <s v="Not Specified"/>
    <n v="0.03"/>
    <n v="29.34"/>
    <n v="7.87"/>
    <n v="453"/>
    <s v="George Terry"/>
    <s v="Regular Air"/>
    <x v="0"/>
    <x v="2"/>
    <x v="11"/>
    <s v="Small Box"/>
    <s v="Seth Thomas 14&quot; Putty-Colored Wall Clock"/>
    <n v="0.54"/>
    <x v="1"/>
    <s v="California"/>
    <x v="268"/>
    <n v="95032"/>
    <d v="2010-05-08T00:00:00"/>
    <d v="2010-05-10T00:00:00"/>
    <n v="-41.32"/>
    <n v="1"/>
    <n v="32.4"/>
    <n v="86011"/>
    <s v="lose"/>
  </r>
  <r>
    <n v="22861"/>
    <s v="Medium"/>
    <n v="7.0000000000000007E-2"/>
    <n v="125.99"/>
    <n v="2.5"/>
    <n v="453"/>
    <s v="George Terry"/>
    <s v="Express Air"/>
    <x v="1"/>
    <x v="1"/>
    <x v="4"/>
    <s v="Small Box"/>
    <s v="V2397"/>
    <n v="0.57999999999999996"/>
    <x v="1"/>
    <s v="California"/>
    <x v="268"/>
    <n v="95032"/>
    <d v="2011-12-16T00:00:00"/>
    <d v="2011-12-18T00:00:00"/>
    <n v="-129.42599999999999"/>
    <n v="4"/>
    <n v="424.67"/>
    <n v="86019"/>
    <s v="lose"/>
  </r>
  <r>
    <n v="22382"/>
    <s v="Low"/>
    <n v="0.06"/>
    <n v="31.78"/>
    <n v="1.99"/>
    <n v="453"/>
    <s v="George Terry"/>
    <s v="Regular Air"/>
    <x v="1"/>
    <x v="1"/>
    <x v="15"/>
    <s v="Small Pack"/>
    <s v="Memorex 4.7GB DVD-RAM, 3/Pack"/>
    <n v="0.42"/>
    <x v="1"/>
    <s v="California"/>
    <x v="268"/>
    <n v="95032"/>
    <d v="2012-09-24T00:00:00"/>
    <d v="2012-09-28T00:00:00"/>
    <n v="436.98389999999995"/>
    <n v="20"/>
    <n v="633.30999999999995"/>
    <n v="86023"/>
    <s v="profit"/>
  </r>
  <r>
    <n v="22383"/>
    <s v="Low"/>
    <n v="0.06"/>
    <n v="4.9800000000000004"/>
    <n v="5.0199999999999996"/>
    <n v="453"/>
    <s v="George Terry"/>
    <s v="Regular Air"/>
    <x v="1"/>
    <x v="0"/>
    <x v="2"/>
    <s v="Small Box"/>
    <s v="Xerox 1989"/>
    <n v="0.38"/>
    <x v="1"/>
    <s v="California"/>
    <x v="268"/>
    <n v="95032"/>
    <d v="2012-09-24T00:00:00"/>
    <d v="2012-09-26T00:00:00"/>
    <n v="-11.36"/>
    <n v="1"/>
    <n v="6.45"/>
    <n v="86023"/>
    <s v="lose"/>
  </r>
  <r>
    <n v="22384"/>
    <s v="Low"/>
    <n v="0.06"/>
    <n v="16.989999999999998"/>
    <n v="8.99"/>
    <n v="453"/>
    <s v="George Terry"/>
    <s v="Regular Air"/>
    <x v="1"/>
    <x v="0"/>
    <x v="1"/>
    <s v="Small Pack"/>
    <s v="Berol Giant Pencil Sharpener"/>
    <n v="0.56000000000000005"/>
    <x v="1"/>
    <s v="California"/>
    <x v="268"/>
    <n v="95032"/>
    <d v="2012-09-24T00:00:00"/>
    <d v="2012-09-28T00:00:00"/>
    <n v="-91.31"/>
    <n v="17"/>
    <n v="286.73"/>
    <n v="86023"/>
    <s v="lose"/>
  </r>
  <r>
    <n v="22385"/>
    <s v="Low"/>
    <n v="0"/>
    <n v="209.37"/>
    <n v="69"/>
    <n v="453"/>
    <s v="George Terry"/>
    <s v="Regular Air"/>
    <x v="1"/>
    <x v="2"/>
    <x v="9"/>
    <s v="Large Box"/>
    <s v="Hon 2111 Invitation™ Series Corner Table"/>
    <n v="0.79"/>
    <x v="1"/>
    <s v="California"/>
    <x v="268"/>
    <n v="95032"/>
    <d v="2012-09-24T00:00:00"/>
    <d v="2012-10-03T00:00:00"/>
    <n v="-626.45000000000005"/>
    <n v="9"/>
    <n v="2011.23"/>
    <n v="86023"/>
    <s v="lose"/>
  </r>
  <r>
    <n v="22336"/>
    <s v="Critical"/>
    <n v="7.0000000000000007E-2"/>
    <n v="115.99"/>
    <n v="5.92"/>
    <n v="453"/>
    <s v="George Terry"/>
    <s v="Regular Air"/>
    <x v="1"/>
    <x v="1"/>
    <x v="4"/>
    <s v="Small Box"/>
    <s v="8890"/>
    <n v="0.57999999999999996"/>
    <x v="1"/>
    <s v="California"/>
    <x v="268"/>
    <n v="95032"/>
    <d v="2013-07-07T00:00:00"/>
    <d v="2013-07-07T00:00:00"/>
    <n v="1024.9122"/>
    <n v="15"/>
    <n v="1485.38"/>
    <n v="86029"/>
    <s v="profit"/>
  </r>
  <r>
    <n v="22159"/>
    <s v="Medium"/>
    <n v="0.02"/>
    <n v="1.76"/>
    <n v="0.7"/>
    <n v="453"/>
    <s v="George Terry"/>
    <s v="Express Air"/>
    <x v="1"/>
    <x v="0"/>
    <x v="1"/>
    <s v="Wrap Bag"/>
    <s v="Newell 326"/>
    <n v="0.56000000000000005"/>
    <x v="1"/>
    <s v="California"/>
    <x v="268"/>
    <n v="95032"/>
    <d v="2013-12-27T00:00:00"/>
    <d v="2013-12-28T00:00:00"/>
    <n v="7.6710400000000005"/>
    <n v="11"/>
    <n v="22.61"/>
    <n v="86033"/>
    <s v="profit"/>
  </r>
  <r>
    <n v="26395"/>
    <s v="Critical"/>
    <n v="0.01"/>
    <n v="15.98"/>
    <n v="8.99"/>
    <n v="454"/>
    <s v="Gayle Waller"/>
    <s v="Express Air"/>
    <x v="1"/>
    <x v="1"/>
    <x v="15"/>
    <s v="Small Pack"/>
    <s v="Imation 3.5&quot; DS/HD IBM Formatted Diskettes, 50/Pack"/>
    <n v="0.64"/>
    <x v="1"/>
    <s v="California"/>
    <x v="269"/>
    <n v="90266"/>
    <d v="2012-05-31T00:00:00"/>
    <d v="2012-06-02T00:00:00"/>
    <n v="-125.8"/>
    <n v="10"/>
    <n v="168.37"/>
    <n v="86021"/>
    <s v="lose"/>
  </r>
  <r>
    <n v="26396"/>
    <s v="Critical"/>
    <n v="0.08"/>
    <n v="12.28"/>
    <n v="6.47"/>
    <n v="454"/>
    <s v="Gayle Waller"/>
    <s v="Regular Air"/>
    <x v="1"/>
    <x v="0"/>
    <x v="2"/>
    <s v="Small Box"/>
    <s v="Xerox 1881"/>
    <n v="0.38"/>
    <x v="1"/>
    <s v="California"/>
    <x v="269"/>
    <n v="90266"/>
    <d v="2012-05-31T00:00:00"/>
    <d v="2012-06-02T00:00:00"/>
    <n v="-10.84"/>
    <n v="18"/>
    <n v="205.94"/>
    <n v="86021"/>
    <s v="lose"/>
  </r>
  <r>
    <n v="26397"/>
    <s v="Critical"/>
    <n v="0.1"/>
    <n v="30.98"/>
    <n v="5.09"/>
    <n v="454"/>
    <s v="Gayle Waller"/>
    <s v="Express Air"/>
    <x v="1"/>
    <x v="0"/>
    <x v="2"/>
    <s v="Small Box"/>
    <s v="Xerox 19"/>
    <n v="0.4"/>
    <x v="1"/>
    <s v="California"/>
    <x v="269"/>
    <n v="90266"/>
    <d v="2012-05-31T00:00:00"/>
    <d v="2012-06-02T00:00:00"/>
    <n v="84.53"/>
    <n v="5"/>
    <n v="148.44999999999999"/>
    <n v="86021"/>
    <s v="profit"/>
  </r>
  <r>
    <n v="24719"/>
    <s v="Critical"/>
    <n v="0.09"/>
    <n v="46.89"/>
    <n v="5.0999999999999996"/>
    <n v="454"/>
    <s v="Gayle Waller"/>
    <s v="Regular Air"/>
    <x v="1"/>
    <x v="0"/>
    <x v="7"/>
    <s v="Medium Box"/>
    <s v="Bionaire Personal Warm Mist Humidifier/Vaporizer"/>
    <n v="0.46"/>
    <x v="1"/>
    <s v="California"/>
    <x v="269"/>
    <n v="90266"/>
    <d v="2013-06-12T00:00:00"/>
    <d v="2013-06-14T00:00:00"/>
    <n v="446.46449999999993"/>
    <n v="14"/>
    <n v="647.04999999999995"/>
    <n v="86028"/>
    <s v="profit"/>
  </r>
  <r>
    <n v="24720"/>
    <s v="Critical"/>
    <n v="0.05"/>
    <n v="6.64"/>
    <n v="4.95"/>
    <n v="454"/>
    <s v="Gayle Waller"/>
    <s v="Regular Air"/>
    <x v="1"/>
    <x v="2"/>
    <x v="11"/>
    <s v="Small Pack"/>
    <s v="G.E. Longer-Life Indoor Recessed Floodlight Bulbs"/>
    <n v="0.37"/>
    <x v="1"/>
    <s v="California"/>
    <x v="269"/>
    <n v="90266"/>
    <d v="2013-06-12T00:00:00"/>
    <d v="2013-06-13T00:00:00"/>
    <n v="-30.431999999999999"/>
    <n v="19"/>
    <n v="131.32"/>
    <n v="86028"/>
    <s v="lose"/>
  </r>
  <r>
    <n v="25721"/>
    <s v="Medium"/>
    <n v="0"/>
    <n v="12.58"/>
    <n v="5.16"/>
    <n v="454"/>
    <s v="Gayle Waller"/>
    <s v="Regular Air"/>
    <x v="0"/>
    <x v="2"/>
    <x v="11"/>
    <s v="Small Box"/>
    <s v="DAX Copper Panel Document Frame, 5 x 7 Size"/>
    <n v="0.43"/>
    <x v="1"/>
    <s v="California"/>
    <x v="269"/>
    <n v="90266"/>
    <d v="2013-08-12T00:00:00"/>
    <d v="2013-08-12T00:00:00"/>
    <n v="222.48391999999996"/>
    <n v="25"/>
    <n v="323.42"/>
    <n v="86030"/>
    <s v="profit"/>
  </r>
  <r>
    <n v="24730"/>
    <s v="High"/>
    <n v="0.08"/>
    <n v="178.47"/>
    <n v="19.989999999999998"/>
    <n v="454"/>
    <s v="Gayle Waller"/>
    <s v="Regular Air"/>
    <x v="1"/>
    <x v="0"/>
    <x v="14"/>
    <s v="Small Box"/>
    <s v="Hot File® 7-Pocket, Floor Stand"/>
    <n v="0.55000000000000004"/>
    <x v="1"/>
    <s v="California"/>
    <x v="269"/>
    <n v="90266"/>
    <d v="2013-08-15T00:00:00"/>
    <d v="2013-08-16T00:00:00"/>
    <n v="1825.2500999999997"/>
    <n v="15"/>
    <n v="2645.29"/>
    <n v="86031"/>
    <s v="profit"/>
  </r>
  <r>
    <n v="23241"/>
    <s v="Low"/>
    <n v="0.05"/>
    <n v="2.98"/>
    <n v="1.58"/>
    <n v="455"/>
    <s v="Jessica Garcia"/>
    <s v="Regular Air"/>
    <x v="0"/>
    <x v="0"/>
    <x v="12"/>
    <s v="Wrap Bag"/>
    <s v="Staples Gold Paper Clips"/>
    <n v="0.39"/>
    <x v="2"/>
    <s v="Connecticut"/>
    <x v="100"/>
    <n v="6360"/>
    <d v="2013-11-01T00:00:00"/>
    <d v="2013-11-06T00:00:00"/>
    <n v="2.1929600000000002"/>
    <n v="41"/>
    <n v="118.67"/>
    <n v="86032"/>
    <s v="profit"/>
  </r>
  <r>
    <n v="23467"/>
    <s v="Critical"/>
    <n v="0.06"/>
    <n v="3.74"/>
    <n v="4.6900000000000004"/>
    <n v="456"/>
    <s v="Eugene Womble"/>
    <s v="Regular Air"/>
    <x v="0"/>
    <x v="0"/>
    <x v="13"/>
    <s v="Small Box"/>
    <s v="Accohide Poly Flexible Ring Binders"/>
    <n v="0.35"/>
    <x v="2"/>
    <s v="Maine"/>
    <x v="118"/>
    <n v="4092"/>
    <d v="2013-06-10T00:00:00"/>
    <d v="2013-06-11T00:00:00"/>
    <n v="-4.5907999999999998"/>
    <n v="1"/>
    <n v="8.49"/>
    <n v="86027"/>
    <s v="lose"/>
  </r>
  <r>
    <n v="23239"/>
    <s v="Low"/>
    <n v="0.09"/>
    <n v="6.64"/>
    <n v="4.95"/>
    <n v="457"/>
    <s v="Dan Barton"/>
    <s v="Regular Air"/>
    <x v="0"/>
    <x v="2"/>
    <x v="11"/>
    <s v="Small Pack"/>
    <s v="G.E. Longer-Life Indoor Recessed Floodlight Bulbs"/>
    <n v="0.37"/>
    <x v="2"/>
    <s v="Massachusetts"/>
    <x v="270"/>
    <n v="1923"/>
    <d v="2013-11-01T00:00:00"/>
    <d v="2013-11-05T00:00:00"/>
    <n v="5.8396800000000013"/>
    <n v="16"/>
    <n v="108.81"/>
    <n v="86032"/>
    <s v="profit"/>
  </r>
  <r>
    <n v="23134"/>
    <s v="Not Specified"/>
    <n v="0"/>
    <n v="4.9800000000000004"/>
    <n v="5.49"/>
    <n v="458"/>
    <s v="Leslie Patton Combs"/>
    <s v="Regular Air"/>
    <x v="1"/>
    <x v="0"/>
    <x v="2"/>
    <s v="Small Box"/>
    <s v="Xerox 1952"/>
    <n v="0.38"/>
    <x v="2"/>
    <s v="Massachusetts"/>
    <x v="271"/>
    <n v="2457"/>
    <d v="2013-05-14T00:00:00"/>
    <d v="2013-05-16T00:00:00"/>
    <n v="-23.29"/>
    <n v="3"/>
    <n v="17.149999999999999"/>
    <n v="86025"/>
    <s v="lose"/>
  </r>
  <r>
    <n v="22950"/>
    <s v="Low"/>
    <n v="0.03"/>
    <n v="10.97"/>
    <n v="6.5"/>
    <n v="459"/>
    <s v="Gail B Weinstein"/>
    <s v="Regular Air"/>
    <x v="1"/>
    <x v="1"/>
    <x v="15"/>
    <s v="Small Box"/>
    <s v="Micro Innovations 104 Keyboard"/>
    <n v="0.64"/>
    <x v="2"/>
    <s v="New Hampshire"/>
    <x v="272"/>
    <n v="3054"/>
    <d v="2011-06-04T00:00:00"/>
    <d v="2011-06-11T00:00:00"/>
    <n v="-60.648000000000003"/>
    <n v="7"/>
    <n v="82.23"/>
    <n v="86015"/>
    <s v="lose"/>
  </r>
  <r>
    <n v="22874"/>
    <s v="Low"/>
    <n v="7.0000000000000007E-2"/>
    <n v="16.91"/>
    <n v="6.25"/>
    <n v="460"/>
    <s v="Anne Armstrong"/>
    <s v="Regular Air"/>
    <x v="1"/>
    <x v="0"/>
    <x v="14"/>
    <s v="Small Box"/>
    <s v="Tenex Personal Self-Stacking Standard File Box, Black/Gray"/>
    <n v="0.57999999999999996"/>
    <x v="2"/>
    <s v="New Jersey"/>
    <x v="273"/>
    <n v="8332"/>
    <d v="2010-11-23T00:00:00"/>
    <d v="2010-11-30T00:00:00"/>
    <n v="7.9000000000000057"/>
    <n v="31"/>
    <n v="492.9"/>
    <n v="86014"/>
    <s v="profit"/>
  </r>
  <r>
    <n v="23240"/>
    <s v="Low"/>
    <n v="0.04"/>
    <n v="110.99"/>
    <n v="2.5"/>
    <n v="461"/>
    <s v="Glenn Jones"/>
    <s v="Regular Air"/>
    <x v="0"/>
    <x v="1"/>
    <x v="4"/>
    <s v="Small Box"/>
    <s v="T18"/>
    <n v="0.56999999999999995"/>
    <x v="2"/>
    <s v="New Jersey"/>
    <x v="148"/>
    <n v="7101"/>
    <d v="2013-11-01T00:00:00"/>
    <d v="2013-11-05T00:00:00"/>
    <n v="915.13699200000008"/>
    <n v="20"/>
    <n v="1865.7"/>
    <n v="86032"/>
    <s v="profit"/>
  </r>
  <r>
    <n v="18467"/>
    <s v="Low"/>
    <n v="7.0000000000000007E-2"/>
    <n v="165.2"/>
    <n v="19.989999999999998"/>
    <n v="463"/>
    <s v="Debbie Stevenson"/>
    <s v="Regular Air"/>
    <x v="2"/>
    <x v="0"/>
    <x v="14"/>
    <s v="Small Box"/>
    <s v="Economy Rollaway Files"/>
    <n v="0.59"/>
    <x v="1"/>
    <s v="California"/>
    <x v="274"/>
    <n v="90069"/>
    <d v="2010-07-14T00:00:00"/>
    <d v="2010-07-16T00:00:00"/>
    <n v="521.69000000000005"/>
    <n v="7"/>
    <n v="1081.54"/>
    <n v="88061"/>
    <s v="profit"/>
  </r>
  <r>
    <n v="21243"/>
    <s v="Not Specified"/>
    <n v="0.05"/>
    <n v="115.99"/>
    <n v="56.14"/>
    <n v="463"/>
    <s v="Debbie Stevenson"/>
    <s v="Delivery Truck"/>
    <x v="2"/>
    <x v="1"/>
    <x v="5"/>
    <s v="Jumbo Drum"/>
    <s v="Hewlett-Packard Deskjet 5550 Color Inkjet Printer"/>
    <n v="0.4"/>
    <x v="1"/>
    <s v="California"/>
    <x v="274"/>
    <n v="90069"/>
    <d v="2011-03-31T00:00:00"/>
    <d v="2011-04-02T00:00:00"/>
    <n v="-44.517900000000004"/>
    <n v="6"/>
    <n v="714.29"/>
    <n v="88062"/>
    <s v="lose"/>
  </r>
  <r>
    <n v="18721"/>
    <s v="Not Specified"/>
    <n v="0.05"/>
    <n v="8.01"/>
    <n v="2.87"/>
    <n v="463"/>
    <s v="Debbie Stevenson"/>
    <s v="Regular Air"/>
    <x v="2"/>
    <x v="0"/>
    <x v="2"/>
    <s v="Wrap Bag"/>
    <s v="TOPS Money Receipt Book, Consecutively Numbered in Red,"/>
    <n v="0.4"/>
    <x v="1"/>
    <s v="California"/>
    <x v="274"/>
    <n v="90069"/>
    <d v="2012-03-01T00:00:00"/>
    <d v="2012-03-04T00:00:00"/>
    <n v="31"/>
    <n v="7"/>
    <n v="56.23"/>
    <n v="88065"/>
    <s v="profit"/>
  </r>
  <r>
    <n v="19427"/>
    <s v="Low"/>
    <n v="0.09"/>
    <n v="209.84"/>
    <n v="21.21"/>
    <n v="463"/>
    <s v="Debbie Stevenson"/>
    <s v="Regular Air"/>
    <x v="2"/>
    <x v="2"/>
    <x v="11"/>
    <s v="Large Box"/>
    <s v="Luxo Professional Fluorescent Magnifier Lamp with Clamp-Mount Base"/>
    <n v="0.59"/>
    <x v="1"/>
    <s v="California"/>
    <x v="274"/>
    <n v="90069"/>
    <d v="2012-10-11T00:00:00"/>
    <d v="2012-10-15T00:00:00"/>
    <n v="2820.8764000000001"/>
    <n v="24"/>
    <n v="4776.6099999999997"/>
    <n v="88066"/>
    <s v="profit"/>
  </r>
  <r>
    <n v="22731"/>
    <s v="High"/>
    <n v="0.06"/>
    <n v="27.48"/>
    <n v="4"/>
    <n v="463"/>
    <s v="Debbie Stevenson"/>
    <s v="Regular Air"/>
    <x v="2"/>
    <x v="1"/>
    <x v="15"/>
    <s v="Small Box"/>
    <s v="Belkin MediaBoard 104- Keyboard"/>
    <n v="0.75"/>
    <x v="1"/>
    <s v="California"/>
    <x v="274"/>
    <n v="90069"/>
    <d v="2013-05-07T00:00:00"/>
    <d v="2013-05-09T00:00:00"/>
    <n v="-101.41"/>
    <n v="1"/>
    <n v="28.87"/>
    <n v="88068"/>
    <s v="lose"/>
  </r>
  <r>
    <n v="18674"/>
    <s v="Not Specified"/>
    <n v="0.02"/>
    <n v="67.28"/>
    <n v="19.989999999999998"/>
    <n v="463"/>
    <s v="Debbie Stevenson"/>
    <s v="Regular Air"/>
    <x v="2"/>
    <x v="0"/>
    <x v="13"/>
    <s v="Small Box"/>
    <s v="Catalog Binders with Expanding Posts"/>
    <n v="0.4"/>
    <x v="1"/>
    <s v="California"/>
    <x v="274"/>
    <n v="90069"/>
    <d v="2013-12-28T00:00:00"/>
    <d v="2013-12-30T00:00:00"/>
    <n v="730.26149999999984"/>
    <n v="15"/>
    <n v="1058.3499999999999"/>
    <n v="88070"/>
    <s v="profit"/>
  </r>
  <r>
    <n v="25611"/>
    <s v="Low"/>
    <n v="0.06"/>
    <n v="5.08"/>
    <n v="2.0299999999999998"/>
    <n v="464"/>
    <s v="Patrick Rhodes"/>
    <s v="Regular Air"/>
    <x v="2"/>
    <x v="2"/>
    <x v="11"/>
    <s v="Wrap Bag"/>
    <s v="Master Caster Door Stop, Brown"/>
    <n v="0.51"/>
    <x v="1"/>
    <s v="California"/>
    <x v="275"/>
    <n v="92683"/>
    <d v="2011-10-18T00:00:00"/>
    <d v="2011-10-20T00:00:00"/>
    <n v="16.799200000000003"/>
    <n v="14"/>
    <n v="68.47"/>
    <n v="88063"/>
    <s v="profit"/>
  </r>
  <r>
    <n v="23586"/>
    <s v="Not Specified"/>
    <n v="0.08"/>
    <n v="39.979999999999997"/>
    <n v="9.1999999999999993"/>
    <n v="464"/>
    <s v="Patrick Rhodes"/>
    <s v="Regular Air"/>
    <x v="2"/>
    <x v="2"/>
    <x v="11"/>
    <s v="Wrap Bag"/>
    <s v="Eldon Radial Chair Mat for Low to Medium Pile Carpets"/>
    <n v="0.65"/>
    <x v="1"/>
    <s v="California"/>
    <x v="275"/>
    <n v="92683"/>
    <d v="2012-12-17T00:00:00"/>
    <d v="2012-12-19T00:00:00"/>
    <n v="303.70499999999998"/>
    <n v="17"/>
    <n v="661.29"/>
    <n v="88067"/>
    <s v="profit"/>
  </r>
  <r>
    <n v="23587"/>
    <s v="Not Specified"/>
    <n v="0.02"/>
    <n v="5.84"/>
    <n v="1.2"/>
    <n v="464"/>
    <s v="Patrick Rhodes"/>
    <s v="Regular Air"/>
    <x v="2"/>
    <x v="0"/>
    <x v="1"/>
    <s v="Wrap Bag"/>
    <s v="Newell 312"/>
    <n v="0.55000000000000004"/>
    <x v="1"/>
    <s v="California"/>
    <x v="275"/>
    <n v="92683"/>
    <d v="2012-12-17T00:00:00"/>
    <d v="2012-12-19T00:00:00"/>
    <n v="51.36"/>
    <n v="14"/>
    <n v="84.73"/>
    <n v="88067"/>
    <s v="profit"/>
  </r>
  <r>
    <n v="25610"/>
    <s v="Low"/>
    <n v="0.06"/>
    <n v="11.58"/>
    <n v="5.72"/>
    <n v="464"/>
    <s v="Patrick Rhodes"/>
    <s v="Regular Air"/>
    <x v="2"/>
    <x v="0"/>
    <x v="10"/>
    <s v="Small Box"/>
    <s v="Peel &amp; Seel® Recycled Catalog Envelopes, Brown"/>
    <n v="0.35"/>
    <x v="1"/>
    <s v="California"/>
    <x v="275"/>
    <n v="92683"/>
    <d v="2013-10-18T00:00:00"/>
    <d v="2013-10-20T00:00:00"/>
    <n v="51.91"/>
    <n v="19"/>
    <n v="224.24"/>
    <n v="88069"/>
    <s v="profit"/>
  </r>
  <r>
    <n v="25641"/>
    <s v="Medium"/>
    <n v="0.02"/>
    <n v="48.04"/>
    <n v="7.23"/>
    <n v="465"/>
    <s v="Ricky Johnston"/>
    <s v="Regular Air"/>
    <x v="2"/>
    <x v="0"/>
    <x v="2"/>
    <s v="Small Box"/>
    <s v="Xerox 1885"/>
    <n v="0.37"/>
    <x v="1"/>
    <s v="California"/>
    <x v="276"/>
    <n v="90604"/>
    <d v="2011-12-13T00:00:00"/>
    <d v="2011-12-14T00:00:00"/>
    <n v="441.42749999999995"/>
    <n v="13"/>
    <n v="639.75"/>
    <n v="88064"/>
    <s v="profit"/>
  </r>
  <r>
    <n v="25612"/>
    <s v="Low"/>
    <n v="0.08"/>
    <n v="4.0599999999999996"/>
    <n v="6.89"/>
    <n v="465"/>
    <s v="Ricky Johnston"/>
    <s v="Regular Air"/>
    <x v="2"/>
    <x v="0"/>
    <x v="7"/>
    <s v="Small Box"/>
    <s v="Eureka Disposable Bags for Sanitaire® Vibra Groomer I® Upright Vac"/>
    <n v="0.6"/>
    <x v="1"/>
    <s v="California"/>
    <x v="276"/>
    <n v="90604"/>
    <d v="2013-10-18T00:00:00"/>
    <d v="2013-10-23T00:00:00"/>
    <n v="-83.71"/>
    <n v="9"/>
    <n v="39.619999999999997"/>
    <n v="88069"/>
    <s v="lose"/>
  </r>
  <r>
    <n v="22754"/>
    <s v="Not Specified"/>
    <n v="0.08"/>
    <n v="297.64"/>
    <n v="14.7"/>
    <n v="466"/>
    <s v="Marc Nash"/>
    <s v="Delivery Truck"/>
    <x v="2"/>
    <x v="1"/>
    <x v="5"/>
    <s v="Jumbo Drum"/>
    <s v="Panasonic KX-P3200 Dot Matrix Printer"/>
    <n v="0.56999999999999995"/>
    <x v="2"/>
    <s v="Massachusetts"/>
    <x v="277"/>
    <n v="2019"/>
    <d v="2010-01-11T00:00:00"/>
    <d v="2010-01-11T00:00:00"/>
    <n v="496.79679999999996"/>
    <n v="5"/>
    <n v="1132.8399999999999"/>
    <n v="88060"/>
    <s v="profit"/>
  </r>
  <r>
    <n v="22755"/>
    <s v="Not Specified"/>
    <n v="0.02"/>
    <n v="12.99"/>
    <n v="14.37"/>
    <n v="467"/>
    <s v="Maria Thomas"/>
    <s v="Regular Air"/>
    <x v="2"/>
    <x v="2"/>
    <x v="11"/>
    <s v="Large Box"/>
    <s v="Tensor &quot;Hersey Kiss&quot; Styled Floor Lamp"/>
    <n v="0.73"/>
    <x v="2"/>
    <s v="Massachusetts"/>
    <x v="278"/>
    <n v="1915"/>
    <d v="2010-01-11T00:00:00"/>
    <d v="2010-01-12T00:00:00"/>
    <n v="-556.80960000000005"/>
    <n v="11"/>
    <n v="143.63"/>
    <n v="88060"/>
    <s v="lose"/>
  </r>
  <r>
    <n v="22756"/>
    <s v="Not Specified"/>
    <n v="0.06"/>
    <n v="14.42"/>
    <n v="6.75"/>
    <n v="468"/>
    <s v="Craig Bennett"/>
    <s v="Regular Air"/>
    <x v="2"/>
    <x v="0"/>
    <x v="7"/>
    <s v="Medium Box"/>
    <s v="Holmes Odor Grabber"/>
    <n v="0.52"/>
    <x v="2"/>
    <s v="Massachusetts"/>
    <x v="279"/>
    <n v="2341"/>
    <d v="2010-01-11T00:00:00"/>
    <d v="2010-01-12T00:00:00"/>
    <n v="-27.738800000000001"/>
    <n v="5"/>
    <n v="73.040000000000006"/>
    <n v="88060"/>
    <s v="lose"/>
  </r>
  <r>
    <n v="22757"/>
    <s v="Not Specified"/>
    <n v="0.05"/>
    <n v="4.1399999999999997"/>
    <n v="6.6"/>
    <n v="469"/>
    <s v="Marion Bowling"/>
    <s v="Express Air"/>
    <x v="2"/>
    <x v="2"/>
    <x v="11"/>
    <s v="Small Box"/>
    <s v="Eldon Image Series Black Desk Accessories"/>
    <n v="0.49"/>
    <x v="2"/>
    <s v="New Jersey"/>
    <x v="280"/>
    <n v="7506"/>
    <d v="2010-01-11T00:00:00"/>
    <d v="2010-01-13T00:00:00"/>
    <n v="-128.68719999999999"/>
    <n v="7"/>
    <n v="33.35"/>
    <n v="88060"/>
    <s v="lose"/>
  </r>
  <r>
    <n v="22758"/>
    <s v="Not Specified"/>
    <n v="0.03"/>
    <n v="11.34"/>
    <n v="5.01"/>
    <n v="470"/>
    <s v="Tony Doyle"/>
    <s v="Regular Air"/>
    <x v="2"/>
    <x v="0"/>
    <x v="2"/>
    <s v="Small Box"/>
    <s v="Xerox 188"/>
    <n v="0.36"/>
    <x v="2"/>
    <s v="New Jersey"/>
    <x v="281"/>
    <n v="8601"/>
    <d v="2010-01-11T00:00:00"/>
    <d v="2010-01-11T00:00:00"/>
    <n v="23.2028"/>
    <n v="5"/>
    <n v="60.24"/>
    <n v="88060"/>
    <s v="profit"/>
  </r>
  <r>
    <n v="462"/>
    <s v="Not Specified"/>
    <n v="7.0000000000000007E-2"/>
    <n v="179.99"/>
    <n v="19.989999999999998"/>
    <n v="471"/>
    <s v="Ross Simpson"/>
    <s v="Express Air"/>
    <x v="3"/>
    <x v="1"/>
    <x v="15"/>
    <s v="Small Box"/>
    <s v="Motorola SB4200 Cable Modem"/>
    <n v="0.48"/>
    <x v="3"/>
    <s v="Georgia"/>
    <x v="282"/>
    <n v="30318"/>
    <d v="2010-02-08T00:00:00"/>
    <d v="2010-02-08T00:00:00"/>
    <n v="-568.53510000000006"/>
    <n v="4"/>
    <n v="718.03"/>
    <n v="3138"/>
    <s v="lose"/>
  </r>
  <r>
    <n v="5684"/>
    <s v="High"/>
    <n v="7.0000000000000007E-2"/>
    <n v="8.6199999999999992"/>
    <n v="4.5"/>
    <n v="471"/>
    <s v="Ross Simpson"/>
    <s v="Regular Air"/>
    <x v="3"/>
    <x v="0"/>
    <x v="7"/>
    <s v="Small Box"/>
    <s v="Acco Six-Outlet Power Strip, 4' Cord Length"/>
    <n v="0.59"/>
    <x v="3"/>
    <s v="Georgia"/>
    <x v="282"/>
    <n v="30318"/>
    <d v="2012-03-02T00:00:00"/>
    <d v="2012-03-05T00:00:00"/>
    <n v="-99.976100000000002"/>
    <n v="56"/>
    <n v="471.92"/>
    <n v="40165"/>
    <s v="lose"/>
  </r>
  <r>
    <n v="1905"/>
    <s v="High"/>
    <n v="0.05"/>
    <n v="39.979999999999997"/>
    <n v="7.12"/>
    <n v="471"/>
    <s v="Ross Simpson"/>
    <s v="Regular Air"/>
    <x v="3"/>
    <x v="1"/>
    <x v="15"/>
    <s v="Small Box"/>
    <s v="IBM Active Response Keyboard, Black"/>
    <n v="0.67"/>
    <x v="3"/>
    <s v="Georgia"/>
    <x v="282"/>
    <n v="30318"/>
    <d v="2012-04-18T00:00:00"/>
    <d v="2012-04-18T00:00:00"/>
    <n v="70.02170000000001"/>
    <n v="52"/>
    <n v="2062.06"/>
    <n v="13634"/>
    <s v="profit"/>
  </r>
  <r>
    <n v="1906"/>
    <s v="High"/>
    <n v="0.04"/>
    <n v="5.58"/>
    <n v="5.3"/>
    <n v="471"/>
    <s v="Ross Simpson"/>
    <s v="Regular Air"/>
    <x v="3"/>
    <x v="0"/>
    <x v="10"/>
    <s v="Small Box"/>
    <s v="Staples Brown Kraft Recycled Clasp Envelopes"/>
    <n v="0.35"/>
    <x v="3"/>
    <s v="Georgia"/>
    <x v="282"/>
    <n v="30318"/>
    <d v="2012-04-18T00:00:00"/>
    <d v="2012-04-19T00:00:00"/>
    <n v="-73.961299999999994"/>
    <n v="30"/>
    <n v="168.2"/>
    <n v="13634"/>
    <s v="lose"/>
  </r>
  <r>
    <n v="1915"/>
    <s v="High"/>
    <n v="7.0000000000000007E-2"/>
    <n v="146.34"/>
    <n v="43.75"/>
    <n v="471"/>
    <s v="Ross Simpson"/>
    <s v="Delivery Truck"/>
    <x v="0"/>
    <x v="2"/>
    <x v="9"/>
    <s v="Jumbo Box"/>
    <s v="Bevis Round Conference Table Top &amp; Single Column Base"/>
    <n v="0.64"/>
    <x v="3"/>
    <s v="Georgia"/>
    <x v="282"/>
    <n v="30318"/>
    <d v="2012-05-09T00:00:00"/>
    <d v="2012-05-11T00:00:00"/>
    <n v="-470.98651600000011"/>
    <n v="41"/>
    <n v="5704.74"/>
    <n v="13730"/>
    <s v="lose"/>
  </r>
  <r>
    <n v="2526"/>
    <s v="Critical"/>
    <n v="0"/>
    <n v="5.78"/>
    <n v="7.96"/>
    <n v="471"/>
    <s v="Ross Simpson"/>
    <s v="Regular Air"/>
    <x v="3"/>
    <x v="0"/>
    <x v="2"/>
    <s v="Small Box"/>
    <s v="Xerox 196"/>
    <n v="0.36"/>
    <x v="3"/>
    <s v="Georgia"/>
    <x v="282"/>
    <n v="30318"/>
    <d v="2013-07-18T00:00:00"/>
    <d v="2013-07-18T00:00:00"/>
    <n v="-219.79579999999999"/>
    <n v="55"/>
    <n v="335.49"/>
    <n v="18341"/>
    <s v="lose"/>
  </r>
  <r>
    <n v="18462"/>
    <s v="Not Specified"/>
    <n v="7.0000000000000007E-2"/>
    <n v="179.99"/>
    <n v="19.989999999999998"/>
    <n v="472"/>
    <s v="Donna Craven"/>
    <s v="Express Air"/>
    <x v="3"/>
    <x v="1"/>
    <x v="15"/>
    <s v="Small Box"/>
    <s v="Motorola SB4200 Cable Modem"/>
    <n v="0.48"/>
    <x v="2"/>
    <s v="Maryland"/>
    <x v="199"/>
    <n v="21133"/>
    <d v="2010-02-08T00:00:00"/>
    <d v="2010-02-08T00:00:00"/>
    <n v="-427.47"/>
    <n v="1"/>
    <n v="179.51"/>
    <n v="88023"/>
    <s v="lose"/>
  </r>
  <r>
    <n v="20526"/>
    <s v="Critical"/>
    <n v="0"/>
    <n v="5.78"/>
    <n v="7.96"/>
    <n v="472"/>
    <s v="Donna Craven"/>
    <s v="Regular Air"/>
    <x v="3"/>
    <x v="0"/>
    <x v="2"/>
    <s v="Small Box"/>
    <s v="Xerox 196"/>
    <n v="0.36"/>
    <x v="2"/>
    <s v="Maryland"/>
    <x v="199"/>
    <n v="21133"/>
    <d v="2011-07-18T00:00:00"/>
    <d v="2011-07-18T00:00:00"/>
    <n v="-165.26"/>
    <n v="12"/>
    <n v="73.2"/>
    <n v="88024"/>
    <s v="lose"/>
  </r>
  <r>
    <n v="23684"/>
    <s v="High"/>
    <n v="7.0000000000000007E-2"/>
    <n v="8.6199999999999992"/>
    <n v="4.5"/>
    <n v="472"/>
    <s v="Donna Craven"/>
    <s v="Regular Air"/>
    <x v="3"/>
    <x v="0"/>
    <x v="7"/>
    <s v="Small Box"/>
    <s v="Acco Six-Outlet Power Strip, 4' Cord Length"/>
    <n v="0.59"/>
    <x v="2"/>
    <s v="Maryland"/>
    <x v="199"/>
    <n v="21133"/>
    <d v="2012-03-02T00:00:00"/>
    <d v="2012-03-05T00:00:00"/>
    <n v="-75.17"/>
    <n v="14"/>
    <n v="117.98"/>
    <n v="88025"/>
    <s v="lose"/>
  </r>
  <r>
    <n v="19905"/>
    <s v="High"/>
    <n v="0.05"/>
    <n v="39.979999999999997"/>
    <n v="7.12"/>
    <n v="472"/>
    <s v="Donna Craven"/>
    <s v="Regular Air"/>
    <x v="3"/>
    <x v="1"/>
    <x v="15"/>
    <s v="Small Box"/>
    <s v="IBM Active Response Keyboard, Black"/>
    <n v="0.67"/>
    <x v="2"/>
    <s v="Maryland"/>
    <x v="199"/>
    <n v="21133"/>
    <d v="2012-04-18T00:00:00"/>
    <d v="2012-04-18T00:00:00"/>
    <n v="104.51"/>
    <n v="13"/>
    <n v="515.52"/>
    <n v="88026"/>
    <s v="profit"/>
  </r>
  <r>
    <n v="19906"/>
    <s v="High"/>
    <n v="0.04"/>
    <n v="5.58"/>
    <n v="5.3"/>
    <n v="472"/>
    <s v="Donna Craven"/>
    <s v="Regular Air"/>
    <x v="3"/>
    <x v="0"/>
    <x v="10"/>
    <s v="Small Box"/>
    <s v="Staples Brown Kraft Recycled Clasp Envelopes"/>
    <n v="0.35"/>
    <x v="2"/>
    <s v="Maryland"/>
    <x v="199"/>
    <n v="21133"/>
    <d v="2012-04-18T00:00:00"/>
    <d v="2012-04-19T00:00:00"/>
    <n v="-55.61"/>
    <n v="8"/>
    <n v="44.85"/>
    <n v="88026"/>
    <s v="lose"/>
  </r>
  <r>
    <n v="19915"/>
    <s v="High"/>
    <n v="7.0000000000000007E-2"/>
    <n v="146.34"/>
    <n v="43.75"/>
    <n v="472"/>
    <s v="Donna Craven"/>
    <s v="Delivery Truck"/>
    <x v="0"/>
    <x v="2"/>
    <x v="9"/>
    <s v="Jumbo Box"/>
    <s v="Bevis Round Conference Table Top &amp; Single Column Base"/>
    <n v="0.64"/>
    <x v="2"/>
    <s v="Maryland"/>
    <x v="199"/>
    <n v="21133"/>
    <d v="2012-05-09T00:00:00"/>
    <d v="2012-05-11T00:00:00"/>
    <n v="-354.12520000000006"/>
    <n v="10"/>
    <n v="1391.4"/>
    <n v="88027"/>
    <s v="lose"/>
  </r>
  <r>
    <n v="21187"/>
    <s v="Medium"/>
    <n v="0.01"/>
    <n v="1.7"/>
    <n v="1.99"/>
    <n v="474"/>
    <s v="Rita Kahn Ward"/>
    <s v="Regular Air"/>
    <x v="2"/>
    <x v="1"/>
    <x v="15"/>
    <s v="Small Pack"/>
    <s v="BASF Silver 74 Minute CD-R"/>
    <n v="0.51"/>
    <x v="2"/>
    <s v="Maine"/>
    <x v="204"/>
    <n v="4101"/>
    <d v="2011-05-30T00:00:00"/>
    <d v="2011-06-02T00:00:00"/>
    <n v="-20.68"/>
    <n v="5"/>
    <n v="9.6"/>
    <n v="91281"/>
    <s v="lose"/>
  </r>
  <r>
    <n v="25041"/>
    <s v="Not Specified"/>
    <n v="0.05"/>
    <n v="11.55"/>
    <n v="2.36"/>
    <n v="475"/>
    <s v="Rita Spivey"/>
    <s v="Regular Air"/>
    <x v="2"/>
    <x v="0"/>
    <x v="1"/>
    <s v="Wrap Bag"/>
    <s v="Newell 309"/>
    <n v="0.55000000000000004"/>
    <x v="2"/>
    <s v="Maine"/>
    <x v="187"/>
    <n v="4073"/>
    <d v="2012-02-14T00:00:00"/>
    <d v="2012-02-15T00:00:00"/>
    <n v="71.03"/>
    <n v="10"/>
    <n v="114.81"/>
    <n v="91282"/>
    <s v="profit"/>
  </r>
  <r>
    <n v="25961"/>
    <s v="Not Specified"/>
    <n v="0.09"/>
    <n v="3.41"/>
    <n v="0.7"/>
    <n v="476"/>
    <s v="Julian Skinner"/>
    <s v="Regular Air"/>
    <x v="2"/>
    <x v="0"/>
    <x v="12"/>
    <s v="Wrap Bag"/>
    <s v="Advantus SlideClip™ Paper Clips"/>
    <n v="0.37"/>
    <x v="2"/>
    <s v="Massachusetts"/>
    <x v="283"/>
    <n v="1845"/>
    <d v="2012-11-26T00:00:00"/>
    <d v="2012-11-28T00:00:00"/>
    <n v="32.795699999999997"/>
    <n v="14"/>
    <n v="47.53"/>
    <n v="91283"/>
    <s v="profit"/>
  </r>
  <r>
    <n v="25974"/>
    <s v="Low"/>
    <n v="0.01"/>
    <n v="70.89"/>
    <n v="89.3"/>
    <n v="476"/>
    <s v="Julian Skinner"/>
    <s v="Delivery Truck"/>
    <x v="0"/>
    <x v="2"/>
    <x v="9"/>
    <s v="Jumbo Box"/>
    <s v="KI Conference Tables"/>
    <n v="0.72"/>
    <x v="2"/>
    <s v="Massachusetts"/>
    <x v="283"/>
    <n v="1845"/>
    <d v="2013-11-08T00:00:00"/>
    <d v="2013-11-15T00:00:00"/>
    <n v="1344.3246960000006"/>
    <n v="26"/>
    <n v="1959.51"/>
    <n v="91284"/>
    <s v="profit"/>
  </r>
  <r>
    <n v="18370"/>
    <s v="Not Specified"/>
    <n v="0.04"/>
    <n v="2.61"/>
    <n v="0.5"/>
    <n v="477"/>
    <s v="Randall Schneider"/>
    <s v="Regular Air"/>
    <x v="2"/>
    <x v="0"/>
    <x v="0"/>
    <s v="Small Box"/>
    <s v="Avery 494"/>
    <n v="0.39"/>
    <x v="3"/>
    <s v="Mississippi"/>
    <x v="284"/>
    <n v="39180"/>
    <d v="2011-11-18T00:00:00"/>
    <d v="2011-11-19T00:00:00"/>
    <n v="-16.909200000000002"/>
    <n v="10"/>
    <n v="26.48"/>
    <n v="87743"/>
    <s v="lose"/>
  </r>
  <r>
    <n v="18371"/>
    <s v="Not Specified"/>
    <n v="0.01"/>
    <n v="5.98"/>
    <n v="0.96"/>
    <n v="477"/>
    <s v="Randall Schneider"/>
    <s v="Regular Air"/>
    <x v="2"/>
    <x v="0"/>
    <x v="1"/>
    <s v="Wrap Bag"/>
    <s v="Newell 315"/>
    <n v="0.6"/>
    <x v="3"/>
    <s v="Mississippi"/>
    <x v="284"/>
    <n v="39180"/>
    <d v="2011-11-18T00:00:00"/>
    <d v="2011-11-19T00:00:00"/>
    <n v="-115.95219999999999"/>
    <n v="28"/>
    <n v="176.53"/>
    <n v="87743"/>
    <s v="lose"/>
  </r>
  <r>
    <n v="18408"/>
    <s v="Not Specified"/>
    <n v="0"/>
    <n v="30.98"/>
    <n v="6.5"/>
    <n v="477"/>
    <s v="Randall Schneider"/>
    <s v="Regular Air"/>
    <x v="2"/>
    <x v="1"/>
    <x v="15"/>
    <s v="Small Box"/>
    <s v="Belkin ErgoBoard™ Keyboard"/>
    <n v="0.64"/>
    <x v="3"/>
    <s v="Mississippi"/>
    <x v="284"/>
    <n v="39180"/>
    <d v="2011-11-24T00:00:00"/>
    <d v="2011-11-26T00:00:00"/>
    <n v="-469.44397500000002"/>
    <n v="21"/>
    <n v="695.07"/>
    <n v="87744"/>
    <s v="lose"/>
  </r>
  <r>
    <n v="979"/>
    <s v="Medium"/>
    <n v="0.01"/>
    <n v="280.98"/>
    <n v="57"/>
    <n v="478"/>
    <s v="Michael Wiggins"/>
    <s v="Delivery Truck"/>
    <x v="2"/>
    <x v="2"/>
    <x v="6"/>
    <s v="Jumbo Drum"/>
    <s v="Hon 2090 “Pillow Soft” Series Mid Back Swivel/Tilt Chairs"/>
    <n v="0.78"/>
    <x v="2"/>
    <s v="New York"/>
    <x v="17"/>
    <n v="10177"/>
    <d v="2011-02-08T00:00:00"/>
    <d v="2011-02-09T00:00:00"/>
    <n v="-416.7"/>
    <n v="44"/>
    <n v="12296.49"/>
    <n v="7079"/>
    <s v="lose"/>
  </r>
  <r>
    <n v="980"/>
    <s v="Medium"/>
    <n v="0.03"/>
    <n v="6.48"/>
    <n v="5.94"/>
    <n v="478"/>
    <s v="Michael Wiggins"/>
    <s v="Regular Air"/>
    <x v="2"/>
    <x v="0"/>
    <x v="2"/>
    <s v="Small Box"/>
    <s v="Eureka Recycled Copy Paper 8 1/2&quot; x 11&quot;, Ream"/>
    <n v="0.37"/>
    <x v="2"/>
    <s v="New York"/>
    <x v="17"/>
    <n v="10177"/>
    <d v="2011-02-08T00:00:00"/>
    <d v="2011-02-10T00:00:00"/>
    <n v="-34.909999999999997"/>
    <n v="18"/>
    <n v="128.13"/>
    <n v="7079"/>
    <s v="lose"/>
  </r>
  <r>
    <n v="6109"/>
    <s v="Medium"/>
    <n v="0.03"/>
    <n v="2.6"/>
    <n v="2.4"/>
    <n v="478"/>
    <s v="Michael Wiggins"/>
    <s v="Regular Air"/>
    <x v="2"/>
    <x v="0"/>
    <x v="1"/>
    <s v="Wrap Bag"/>
    <s v="12 Colored Short Pencils"/>
    <n v="0.57999999999999996"/>
    <x v="2"/>
    <s v="New York"/>
    <x v="17"/>
    <n v="10177"/>
    <d v="2011-03-03T00:00:00"/>
    <d v="2011-03-04T00:00:00"/>
    <n v="-5.27"/>
    <n v="2"/>
    <n v="7.75"/>
    <n v="43271"/>
    <s v="lose"/>
  </r>
  <r>
    <n v="6976"/>
    <s v="Critical"/>
    <n v="0.01"/>
    <n v="15.14"/>
    <n v="4.53"/>
    <n v="478"/>
    <s v="Michael Wiggins"/>
    <s v="Regular Air"/>
    <x v="2"/>
    <x v="0"/>
    <x v="14"/>
    <s v="Small Box"/>
    <s v="Eldon® Gobal File Keepers"/>
    <n v="0.81"/>
    <x v="2"/>
    <s v="New York"/>
    <x v="17"/>
    <n v="10177"/>
    <d v="2011-08-23T00:00:00"/>
    <d v="2011-08-25T00:00:00"/>
    <n v="-58.24"/>
    <n v="32"/>
    <n v="487.68"/>
    <n v="49831"/>
    <s v="lose"/>
  </r>
  <r>
    <n v="7462"/>
    <s v="Critical"/>
    <n v="0.06"/>
    <n v="348.21"/>
    <n v="40.19"/>
    <n v="478"/>
    <s v="Michael Wiggins"/>
    <s v="Delivery Truck"/>
    <x v="1"/>
    <x v="2"/>
    <x v="9"/>
    <s v="Jumbo Box"/>
    <s v="Bretford CR4500 Series Slim Rectangular Table"/>
    <n v="0.62"/>
    <x v="2"/>
    <s v="New York"/>
    <x v="17"/>
    <n v="10177"/>
    <d v="2011-10-29T00:00:00"/>
    <d v="2011-10-30T00:00:00"/>
    <n v="-113.11872000000002"/>
    <n v="13"/>
    <n v="4499.97"/>
    <n v="53248"/>
    <s v="lose"/>
  </r>
  <r>
    <n v="370"/>
    <s v="Not Specified"/>
    <n v="0.04"/>
    <n v="2.61"/>
    <n v="0.5"/>
    <n v="478"/>
    <s v="Michael Wiggins"/>
    <s v="Regular Air"/>
    <x v="2"/>
    <x v="0"/>
    <x v="0"/>
    <s v="Small Box"/>
    <s v="Avery 494"/>
    <n v="0.39"/>
    <x v="2"/>
    <s v="New York"/>
    <x v="17"/>
    <n v="10177"/>
    <d v="2011-11-18T00:00:00"/>
    <d v="2011-11-19T00:00:00"/>
    <n v="8.34"/>
    <n v="41"/>
    <n v="108.55"/>
    <n v="2563"/>
    <s v="profit"/>
  </r>
  <r>
    <n v="371"/>
    <s v="Not Specified"/>
    <n v="0.01"/>
    <n v="5.98"/>
    <n v="0.96"/>
    <n v="478"/>
    <s v="Michael Wiggins"/>
    <s v="Regular Air"/>
    <x v="2"/>
    <x v="0"/>
    <x v="1"/>
    <s v="Wrap Bag"/>
    <s v="Newell 315"/>
    <n v="0.6"/>
    <x v="2"/>
    <s v="New York"/>
    <x v="17"/>
    <n v="10177"/>
    <d v="2011-11-18T00:00:00"/>
    <d v="2011-11-19T00:00:00"/>
    <n v="46.01"/>
    <n v="112"/>
    <n v="706.11"/>
    <n v="2563"/>
    <s v="profit"/>
  </r>
  <r>
    <n v="408"/>
    <s v="Not Specified"/>
    <n v="0"/>
    <n v="30.98"/>
    <n v="6.5"/>
    <n v="478"/>
    <s v="Michael Wiggins"/>
    <s v="Regular Air"/>
    <x v="2"/>
    <x v="1"/>
    <x v="15"/>
    <s v="Small Box"/>
    <s v="Belkin ErgoBoard™ Keyboard"/>
    <n v="0.64"/>
    <x v="2"/>
    <s v="New York"/>
    <x v="17"/>
    <n v="10177"/>
    <d v="2011-11-24T00:00:00"/>
    <d v="2011-11-26T00:00:00"/>
    <n v="45.37"/>
    <n v="85"/>
    <n v="2813.4"/>
    <n v="2759"/>
    <s v="profit"/>
  </r>
  <r>
    <n v="7481"/>
    <s v="Critical"/>
    <n v="0.08"/>
    <n v="27.48"/>
    <n v="4"/>
    <n v="478"/>
    <s v="Michael Wiggins"/>
    <s v="Regular Air"/>
    <x v="2"/>
    <x v="1"/>
    <x v="15"/>
    <s v="Small Box"/>
    <s v="Belkin MediaBoard 104- Keyboard"/>
    <n v="0.75"/>
    <x v="2"/>
    <s v="New York"/>
    <x v="17"/>
    <n v="10177"/>
    <d v="2012-11-29T00:00:00"/>
    <d v="2012-11-30T00:00:00"/>
    <n v="-57.53"/>
    <n v="85"/>
    <n v="2269.98"/>
    <n v="53411"/>
    <s v="lose"/>
  </r>
  <r>
    <n v="2064"/>
    <s v="Medium"/>
    <n v="0.04"/>
    <n v="44.43"/>
    <n v="46.59"/>
    <n v="478"/>
    <s v="Michael Wiggins"/>
    <s v="Delivery Truck"/>
    <x v="2"/>
    <x v="2"/>
    <x v="9"/>
    <s v="Jumbo Box"/>
    <s v="Hon 61000 Series Interactive Training Tables"/>
    <n v="0.67"/>
    <x v="2"/>
    <s v="New York"/>
    <x v="17"/>
    <n v="10177"/>
    <d v="2013-03-14T00:00:00"/>
    <d v="2013-03-15T00:00:00"/>
    <n v="33.988949999999996"/>
    <n v="43"/>
    <n v="2009.05"/>
    <n v="14784"/>
    <s v="profit"/>
  </r>
  <r>
    <n v="18979"/>
    <s v="Medium"/>
    <n v="0.01"/>
    <n v="280.98"/>
    <n v="57"/>
    <n v="479"/>
    <s v="Tim Moore"/>
    <s v="Delivery Truck"/>
    <x v="2"/>
    <x v="2"/>
    <x v="6"/>
    <s v="Jumbo Drum"/>
    <s v="Hon 2090 “Pillow Soft” Series Mid Back Swivel/Tilt Chairs"/>
    <n v="0.78"/>
    <x v="2"/>
    <s v="New York"/>
    <x v="285"/>
    <n v="11704"/>
    <d v="2011-02-08T00:00:00"/>
    <d v="2011-02-09T00:00:00"/>
    <n v="-416.7"/>
    <n v="11"/>
    <n v="3074.12"/>
    <n v="87739"/>
    <s v="lose"/>
  </r>
  <r>
    <n v="18980"/>
    <s v="Medium"/>
    <n v="0.03"/>
    <n v="6.48"/>
    <n v="5.94"/>
    <n v="479"/>
    <s v="Tim Moore"/>
    <s v="Regular Air"/>
    <x v="2"/>
    <x v="0"/>
    <x v="2"/>
    <s v="Small Box"/>
    <s v="Eureka Recycled Copy Paper 8 1/2&quot; x 11&quot;, Ream"/>
    <n v="0.37"/>
    <x v="2"/>
    <s v="New York"/>
    <x v="285"/>
    <n v="11704"/>
    <d v="2011-02-08T00:00:00"/>
    <d v="2011-02-10T00:00:00"/>
    <n v="-34.909999999999997"/>
    <n v="5"/>
    <n v="35.590000000000003"/>
    <n v="87739"/>
    <s v="lose"/>
  </r>
  <r>
    <n v="24109"/>
    <s v="Medium"/>
    <n v="0.03"/>
    <n v="2.6"/>
    <n v="2.4"/>
    <n v="479"/>
    <s v="Tim Moore"/>
    <s v="Regular Air"/>
    <x v="2"/>
    <x v="0"/>
    <x v="1"/>
    <s v="Wrap Bag"/>
    <s v="12 Colored Short Pencils"/>
    <n v="0.57999999999999996"/>
    <x v="2"/>
    <s v="New York"/>
    <x v="285"/>
    <n v="11704"/>
    <d v="2011-03-03T00:00:00"/>
    <d v="2011-03-04T00:00:00"/>
    <n v="-5.27"/>
    <n v="1"/>
    <n v="3.88"/>
    <n v="87740"/>
    <s v="lose"/>
  </r>
  <r>
    <n v="24976"/>
    <s v="Critical"/>
    <n v="0.01"/>
    <n v="15.14"/>
    <n v="4.53"/>
    <n v="479"/>
    <s v="Tim Moore"/>
    <s v="Regular Air"/>
    <x v="2"/>
    <x v="0"/>
    <x v="14"/>
    <s v="Small Box"/>
    <s v="Eldon® Gobal File Keepers"/>
    <n v="0.81"/>
    <x v="2"/>
    <s v="New York"/>
    <x v="285"/>
    <n v="11704"/>
    <d v="2011-08-23T00:00:00"/>
    <d v="2011-08-25T00:00:00"/>
    <n v="-30.284800000000001"/>
    <n v="8"/>
    <n v="121.92"/>
    <n v="87741"/>
    <s v="lose"/>
  </r>
  <r>
    <n v="20064"/>
    <s v="Medium"/>
    <n v="0.04"/>
    <n v="44.43"/>
    <n v="46.59"/>
    <n v="479"/>
    <s v="Tim Moore"/>
    <s v="Delivery Truck"/>
    <x v="2"/>
    <x v="2"/>
    <x v="9"/>
    <s v="Jumbo Box"/>
    <s v="Hon 61000 Series Interactive Training Tables"/>
    <n v="0.67"/>
    <x v="2"/>
    <s v="New York"/>
    <x v="285"/>
    <n v="11704"/>
    <d v="2013-03-14T00:00:00"/>
    <d v="2013-03-15T00:00:00"/>
    <n v="33.988949999999996"/>
    <n v="11"/>
    <n v="513.94000000000005"/>
    <n v="87746"/>
    <s v="profit"/>
  </r>
  <r>
    <n v="25462"/>
    <s v="Critical"/>
    <n v="0.06"/>
    <n v="348.21"/>
    <n v="40.19"/>
    <n v="480"/>
    <s v="Max Ross Finch"/>
    <s v="Delivery Truck"/>
    <x v="1"/>
    <x v="2"/>
    <x v="9"/>
    <s v="Jumbo Box"/>
    <s v="Bretford CR4500 Series Slim Rectangular Table"/>
    <n v="0.62"/>
    <x v="2"/>
    <s v="New York"/>
    <x v="286"/>
    <n v="11795"/>
    <d v="2011-10-29T00:00:00"/>
    <d v="2011-10-30T00:00:00"/>
    <n v="-101.80684800000003"/>
    <n v="3"/>
    <n v="1038.45"/>
    <n v="87742"/>
    <s v="lose"/>
  </r>
  <r>
    <n v="25481"/>
    <s v="Critical"/>
    <n v="0.08"/>
    <n v="27.48"/>
    <n v="4"/>
    <n v="480"/>
    <s v="Max Ross Finch"/>
    <s v="Regular Air"/>
    <x v="2"/>
    <x v="1"/>
    <x v="15"/>
    <s v="Small Box"/>
    <s v="Belkin MediaBoard 104- Keyboard"/>
    <n v="0.75"/>
    <x v="2"/>
    <s v="New York"/>
    <x v="286"/>
    <n v="11795"/>
    <d v="2012-11-29T00:00:00"/>
    <d v="2012-11-30T00:00:00"/>
    <n v="11.506000000000014"/>
    <n v="21"/>
    <n v="560.82000000000005"/>
    <n v="87745"/>
    <s v="profit"/>
  </r>
  <r>
    <n v="19594"/>
    <s v="High"/>
    <n v="0"/>
    <n v="146.34"/>
    <n v="43.75"/>
    <n v="482"/>
    <s v="Marion Stephenson"/>
    <s v="Delivery Truck"/>
    <x v="0"/>
    <x v="2"/>
    <x v="9"/>
    <s v="Jumbo Box"/>
    <s v="Bevis Round Conference Table Top &amp; Single Column Base"/>
    <n v="0.65"/>
    <x v="0"/>
    <s v="Illinois"/>
    <x v="151"/>
    <n v="60462"/>
    <d v="2012-07-04T00:00:00"/>
    <d v="2012-07-05T00:00:00"/>
    <n v="-144.19800000000001"/>
    <n v="2"/>
    <n v="321.89999999999998"/>
    <n v="90356"/>
    <s v="lose"/>
  </r>
  <r>
    <n v="19710"/>
    <s v="Low"/>
    <n v="0.04"/>
    <n v="120.97"/>
    <n v="7.11"/>
    <n v="482"/>
    <s v="Marion Stephenson"/>
    <s v="Regular Air"/>
    <x v="0"/>
    <x v="1"/>
    <x v="5"/>
    <s v="Medium Box"/>
    <s v="Canon BP1200DH 12-Digit Bubble Jet Printing Calculator"/>
    <n v="0.36"/>
    <x v="0"/>
    <s v="Illinois"/>
    <x v="151"/>
    <n v="60462"/>
    <d v="2012-12-24T00:00:00"/>
    <d v="2012-12-28T00:00:00"/>
    <n v="1083.3620999999998"/>
    <n v="13"/>
    <n v="1570.09"/>
    <n v="90357"/>
    <s v="profit"/>
  </r>
  <r>
    <n v="20637"/>
    <s v="Critical"/>
    <n v="0.03"/>
    <n v="11.97"/>
    <n v="4.9800000000000004"/>
    <n v="483"/>
    <s v="Edgar McKenzie"/>
    <s v="Regular Air"/>
    <x v="0"/>
    <x v="0"/>
    <x v="7"/>
    <s v="Small Box"/>
    <s v="Staples 6 Outlet Surge"/>
    <n v="0.57999999999999996"/>
    <x v="0"/>
    <s v="Illinois"/>
    <x v="287"/>
    <n v="60543"/>
    <d v="2010-07-27T00:00:00"/>
    <d v="2010-07-28T00:00:00"/>
    <n v="-18.190000000000001"/>
    <n v="6"/>
    <n v="73.180000000000007"/>
    <n v="90353"/>
    <s v="lose"/>
  </r>
  <r>
    <n v="22864"/>
    <s v="Not Specified"/>
    <n v="0.06"/>
    <n v="3.36"/>
    <n v="6.27"/>
    <n v="483"/>
    <s v="Edgar McKenzie"/>
    <s v="Regular Air"/>
    <x v="0"/>
    <x v="0"/>
    <x v="13"/>
    <s v="Small Box"/>
    <s v="Cardinal Poly Pocket Divider Pockets for Ring Binders"/>
    <n v="0.4"/>
    <x v="0"/>
    <s v="Illinois"/>
    <x v="287"/>
    <n v="60543"/>
    <d v="2010-10-23T00:00:00"/>
    <d v="2010-10-24T00:00:00"/>
    <n v="-24.057540000000003"/>
    <n v="2"/>
    <n v="8.82"/>
    <n v="90354"/>
    <s v="lose"/>
  </r>
  <r>
    <n v="22865"/>
    <s v="Not Specified"/>
    <n v="7.0000000000000007E-2"/>
    <n v="699.99"/>
    <n v="24.49"/>
    <n v="483"/>
    <s v="Edgar McKenzie"/>
    <s v="Regular Air"/>
    <x v="0"/>
    <x v="1"/>
    <x v="16"/>
    <s v="Large Box"/>
    <s v="Canon PC1060 Personal Laser Copier"/>
    <n v="0.41"/>
    <x v="0"/>
    <s v="Illinois"/>
    <x v="287"/>
    <n v="60543"/>
    <d v="2010-10-23T00:00:00"/>
    <d v="2010-10-25T00:00:00"/>
    <n v="2583.5614799999998"/>
    <n v="9"/>
    <n v="5976.09"/>
    <n v="90354"/>
    <s v="profit"/>
  </r>
  <r>
    <n v="26344"/>
    <s v="Critical"/>
    <n v="0.08"/>
    <n v="8.0399999999999991"/>
    <n v="8.94"/>
    <n v="483"/>
    <s v="Edgar McKenzie"/>
    <s v="Regular Air"/>
    <x v="0"/>
    <x v="0"/>
    <x v="13"/>
    <s v="Small Box"/>
    <s v="Fellowes Twister Kit, Gray/Clear, 3/pkg"/>
    <n v="0.4"/>
    <x v="0"/>
    <s v="Illinois"/>
    <x v="287"/>
    <n v="60543"/>
    <d v="2011-05-20T00:00:00"/>
    <d v="2011-05-22T00:00:00"/>
    <n v="-196.0635"/>
    <n v="13"/>
    <n v="102.27"/>
    <n v="90355"/>
    <s v="lose"/>
  </r>
  <r>
    <n v="26345"/>
    <s v="Critical"/>
    <n v="0.04"/>
    <n v="2.23"/>
    <n v="4.57"/>
    <n v="483"/>
    <s v="Edgar McKenzie"/>
    <s v="Regular Air"/>
    <x v="0"/>
    <x v="2"/>
    <x v="11"/>
    <s v="Small Pack"/>
    <s v="Eldon Pizzaz™ Desk Accessories"/>
    <n v="0.41"/>
    <x v="0"/>
    <s v="Illinois"/>
    <x v="287"/>
    <n v="60543"/>
    <d v="2011-05-20T00:00:00"/>
    <d v="2011-05-22T00:00:00"/>
    <n v="-52.92"/>
    <n v="7"/>
    <n v="17.809999999999999"/>
    <n v="90355"/>
    <s v="lose"/>
  </r>
  <r>
    <n v="23286"/>
    <s v="Medium"/>
    <n v="7.0000000000000007E-2"/>
    <n v="12.21"/>
    <n v="4.8099999999999996"/>
    <n v="483"/>
    <s v="Edgar McKenzie"/>
    <s v="Regular Air"/>
    <x v="0"/>
    <x v="0"/>
    <x v="14"/>
    <s v="Small Box"/>
    <s v="Portable Personal File Box"/>
    <n v="0.57999999999999996"/>
    <x v="0"/>
    <s v="Illinois"/>
    <x v="287"/>
    <n v="60543"/>
    <d v="2013-05-21T00:00:00"/>
    <d v="2013-05-22T00:00:00"/>
    <n v="-36.78"/>
    <n v="10"/>
    <n v="115.06"/>
    <n v="90358"/>
    <s v="lose"/>
  </r>
  <r>
    <n v="20668"/>
    <s v="Not Specified"/>
    <n v="0.05"/>
    <n v="2.88"/>
    <n v="0.5"/>
    <n v="485"/>
    <s v="Edward Leonard"/>
    <s v="Regular Air"/>
    <x v="0"/>
    <x v="0"/>
    <x v="0"/>
    <s v="Small Box"/>
    <s v="Avery 49"/>
    <n v="0.36"/>
    <x v="1"/>
    <s v="California"/>
    <x v="216"/>
    <n v="93727"/>
    <d v="2010-03-18T00:00:00"/>
    <d v="2010-03-20T00:00:00"/>
    <n v="6.0512999999999995"/>
    <n v="3"/>
    <n v="8.77"/>
    <n v="91062"/>
    <s v="profit"/>
  </r>
  <r>
    <n v="21136"/>
    <s v="Medium"/>
    <n v="0.04"/>
    <n v="90.97"/>
    <n v="28"/>
    <n v="485"/>
    <s v="Edward Leonard"/>
    <s v="Delivery Truck"/>
    <x v="0"/>
    <x v="1"/>
    <x v="5"/>
    <s v="Jumbo Drum"/>
    <s v="Lexmark Z55se Color Inkjet Printer"/>
    <n v="0.38"/>
    <x v="1"/>
    <s v="California"/>
    <x v="216"/>
    <n v="93727"/>
    <d v="2013-04-28T00:00:00"/>
    <d v="2013-04-29T00:00:00"/>
    <n v="547.02509999999995"/>
    <n v="9"/>
    <n v="792.79"/>
    <n v="91066"/>
    <s v="profit"/>
  </r>
  <r>
    <n v="21675"/>
    <s v="Low"/>
    <n v="0.05"/>
    <n v="200.98"/>
    <n v="55.96"/>
    <n v="485"/>
    <s v="Edward Leonard"/>
    <s v="Delivery Truck"/>
    <x v="0"/>
    <x v="2"/>
    <x v="8"/>
    <s v="Jumbo Box"/>
    <s v="O'Sullivan Living Dimensions 3-Shelf Bookcases"/>
    <n v="0.75"/>
    <x v="1"/>
    <s v="California"/>
    <x v="216"/>
    <n v="93727"/>
    <d v="2013-10-30T00:00:00"/>
    <d v="2013-11-03T00:00:00"/>
    <n v="-737.41"/>
    <n v="20"/>
    <n v="3961.88"/>
    <n v="91069"/>
    <s v="lose"/>
  </r>
  <r>
    <n v="23859"/>
    <s v="High"/>
    <n v="0.01"/>
    <n v="11.97"/>
    <n v="5.81"/>
    <n v="486"/>
    <s v="Tracey Gross"/>
    <s v="Regular Air"/>
    <x v="0"/>
    <x v="0"/>
    <x v="1"/>
    <s v="Small Pack"/>
    <s v="Staples SlimLine Pencil Sharpener"/>
    <n v="0.6"/>
    <x v="1"/>
    <s v="California"/>
    <x v="288"/>
    <n v="95020"/>
    <d v="2011-09-20T00:00:00"/>
    <d v="2011-09-22T00:00:00"/>
    <n v="-38.94"/>
    <n v="10"/>
    <n v="123.4"/>
    <n v="91064"/>
    <s v="lose"/>
  </r>
  <r>
    <n v="25627"/>
    <s v="High"/>
    <n v="0.04"/>
    <n v="65.989999999999995"/>
    <n v="5.92"/>
    <n v="486"/>
    <s v="Tracey Gross"/>
    <s v="Express Air"/>
    <x v="0"/>
    <x v="1"/>
    <x v="4"/>
    <s v="Small Box"/>
    <s v="252"/>
    <n v="0.55000000000000004"/>
    <x v="1"/>
    <s v="California"/>
    <x v="288"/>
    <n v="95020"/>
    <d v="2011-12-06T00:00:00"/>
    <d v="2011-12-08T00:00:00"/>
    <n v="476.52089999999998"/>
    <n v="12"/>
    <n v="690.61"/>
    <n v="91065"/>
    <s v="profit"/>
  </r>
  <r>
    <n v="23618"/>
    <s v="Low"/>
    <n v="0.03"/>
    <n v="39.979999999999997"/>
    <n v="9.83"/>
    <n v="486"/>
    <s v="Tracey Gross"/>
    <s v="Regular Air"/>
    <x v="0"/>
    <x v="0"/>
    <x v="10"/>
    <s v="Small Box"/>
    <s v="Blue String-Tie &amp; Button Interoffice Envelopes, 10 x 13"/>
    <n v="0.4"/>
    <x v="1"/>
    <s v="California"/>
    <x v="288"/>
    <n v="95020"/>
    <d v="2013-09-02T00:00:00"/>
    <d v="2013-09-09T00:00:00"/>
    <n v="707.78880000000004"/>
    <n v="26"/>
    <n v="1053.74"/>
    <n v="91067"/>
    <s v="profit"/>
  </r>
  <r>
    <n v="23619"/>
    <s v="Low"/>
    <n v="0.03"/>
    <n v="125.99"/>
    <n v="2.5"/>
    <n v="486"/>
    <s v="Tracey Gross"/>
    <s v="Regular Air"/>
    <x v="0"/>
    <x v="1"/>
    <x v="4"/>
    <s v="Small Box"/>
    <s v="i2000"/>
    <n v="0.6"/>
    <x v="1"/>
    <s v="California"/>
    <x v="288"/>
    <n v="95020"/>
    <d v="2013-09-02T00:00:00"/>
    <d v="2013-09-06T00:00:00"/>
    <n v="937.95083999999997"/>
    <n v="16"/>
    <n v="1761.78"/>
    <n v="91067"/>
    <s v="profit"/>
  </r>
  <r>
    <n v="24739"/>
    <s v="Medium"/>
    <n v="0.02"/>
    <n v="165.2"/>
    <n v="19.989999999999998"/>
    <n v="486"/>
    <s v="Tracey Gross"/>
    <s v="Express Air"/>
    <x v="0"/>
    <x v="0"/>
    <x v="14"/>
    <s v="Small Box"/>
    <s v="Economy Rollaway Files"/>
    <n v="0.59"/>
    <x v="1"/>
    <s v="California"/>
    <x v="288"/>
    <n v="95020"/>
    <d v="2013-10-11T00:00:00"/>
    <d v="2013-10-13T00:00:00"/>
    <n v="1952.15"/>
    <n v="24"/>
    <n v="4009.89"/>
    <n v="91068"/>
    <s v="profit"/>
  </r>
  <r>
    <n v="23394"/>
    <s v="Medium"/>
    <n v="0.1"/>
    <n v="3.36"/>
    <n v="6.27"/>
    <n v="487"/>
    <s v="Molly Vincent"/>
    <s v="Express Air"/>
    <x v="0"/>
    <x v="0"/>
    <x v="13"/>
    <s v="Small Box"/>
    <s v="Cardinal Poly Pocket Divider Pockets for Ring Binders"/>
    <n v="0.4"/>
    <x v="2"/>
    <s v="Maine"/>
    <x v="187"/>
    <n v="4073"/>
    <d v="2010-05-18T00:00:00"/>
    <d v="2010-05-19T00:00:00"/>
    <n v="-67.0565"/>
    <n v="5"/>
    <n v="20.87"/>
    <n v="91063"/>
    <s v="lose"/>
  </r>
  <r>
    <n v="23395"/>
    <s v="Medium"/>
    <n v="7.0000000000000007E-2"/>
    <n v="12.28"/>
    <n v="4.8600000000000003"/>
    <n v="488"/>
    <s v="Ronnie Creech"/>
    <s v="Regular Air"/>
    <x v="0"/>
    <x v="0"/>
    <x v="2"/>
    <s v="Small Box"/>
    <s v="Xerox 1933"/>
    <n v="0.38"/>
    <x v="2"/>
    <s v="Maine"/>
    <x v="289"/>
    <n v="4106"/>
    <d v="2010-05-18T00:00:00"/>
    <d v="2010-05-20T00:00:00"/>
    <n v="-7.94"/>
    <n v="2"/>
    <n v="25.7"/>
    <n v="91063"/>
    <s v="lose"/>
  </r>
  <r>
    <n v="23393"/>
    <s v="Medium"/>
    <n v="0.09"/>
    <n v="20.99"/>
    <n v="0.99"/>
    <n v="489"/>
    <s v="Eileen Cheek"/>
    <s v="Regular Air"/>
    <x v="0"/>
    <x v="1"/>
    <x v="4"/>
    <s v="Wrap Bag"/>
    <s v="Accessory25"/>
    <n v="0.56999999999999995"/>
    <x v="2"/>
    <s v="Massachusetts"/>
    <x v="290"/>
    <n v="2062"/>
    <d v="2010-05-18T00:00:00"/>
    <d v="2010-05-18T00:00:00"/>
    <n v="122.292"/>
    <n v="14"/>
    <n v="229.57"/>
    <n v="91063"/>
    <s v="profit"/>
  </r>
  <r>
    <n v="21676"/>
    <s v="Low"/>
    <n v="0"/>
    <n v="209.37"/>
    <n v="69"/>
    <n v="490"/>
    <s v="Jeff Lassiter"/>
    <s v="Regular Air"/>
    <x v="0"/>
    <x v="2"/>
    <x v="9"/>
    <s v="Large Box"/>
    <s v="Hon 2111 Invitation™ Series Corner Table"/>
    <n v="0.79"/>
    <x v="2"/>
    <s v="New Jersey"/>
    <x v="291"/>
    <n v="7042"/>
    <d v="2013-10-30T00:00:00"/>
    <d v="2013-11-04T00:00:00"/>
    <n v="-505.98447900000014"/>
    <n v="8"/>
    <n v="1369.41"/>
    <n v="91069"/>
    <s v="lose"/>
  </r>
  <r>
    <n v="1147"/>
    <s v="Medium"/>
    <n v="0.08"/>
    <n v="2.94"/>
    <n v="0.96"/>
    <n v="491"/>
    <s v="Toni Swanson"/>
    <s v="Regular Air"/>
    <x v="3"/>
    <x v="0"/>
    <x v="1"/>
    <s v="Wrap Bag"/>
    <s v="Newell 343"/>
    <n v="0.57999999999999996"/>
    <x v="2"/>
    <s v="New York"/>
    <x v="17"/>
    <n v="10154"/>
    <d v="2010-05-15T00:00:00"/>
    <d v="2010-05-17T00:00:00"/>
    <n v="-2.12"/>
    <n v="23"/>
    <n v="66.7"/>
    <n v="8353"/>
    <s v="lose"/>
  </r>
  <r>
    <n v="1450"/>
    <s v="Critical"/>
    <n v="0.01"/>
    <n v="4.9800000000000004"/>
    <n v="6.07"/>
    <n v="491"/>
    <s v="Toni Swanson"/>
    <s v="Regular Air"/>
    <x v="3"/>
    <x v="0"/>
    <x v="2"/>
    <s v="Small Box"/>
    <s v="Xerox 1897"/>
    <n v="0.36"/>
    <x v="2"/>
    <s v="New York"/>
    <x v="17"/>
    <n v="10154"/>
    <d v="2010-08-10T00:00:00"/>
    <d v="2010-08-11T00:00:00"/>
    <n v="-69.069999999999993"/>
    <n v="41"/>
    <n v="217"/>
    <n v="10464"/>
    <s v="lose"/>
  </r>
  <r>
    <n v="914"/>
    <s v="Critical"/>
    <n v="0.02"/>
    <n v="1360.14"/>
    <n v="14.7"/>
    <n v="491"/>
    <s v="Toni Swanson"/>
    <s v="Delivery Truck"/>
    <x v="3"/>
    <x v="1"/>
    <x v="5"/>
    <s v="Jumbo Drum"/>
    <s v="Okidata ML395C Color Dot Matrix Printer"/>
    <n v="0.59"/>
    <x v="2"/>
    <s v="New York"/>
    <x v="17"/>
    <n v="10154"/>
    <d v="2010-12-20T00:00:00"/>
    <d v="2010-12-22T00:00:00"/>
    <n v="2028.12"/>
    <n v="22"/>
    <n v="31670.6"/>
    <n v="6562"/>
    <s v="profit"/>
  </r>
  <r>
    <n v="6046"/>
    <s v="Not Specified"/>
    <n v="0.02"/>
    <n v="9.06"/>
    <n v="9.86"/>
    <n v="491"/>
    <s v="Toni Swanson"/>
    <s v="Regular Air"/>
    <x v="3"/>
    <x v="0"/>
    <x v="2"/>
    <s v="Small Box"/>
    <s v="Southworth 25% Cotton Linen-Finish Paper &amp; Envelopes"/>
    <n v="0.4"/>
    <x v="2"/>
    <s v="New York"/>
    <x v="17"/>
    <n v="10154"/>
    <d v="2010-12-20T00:00:00"/>
    <d v="2010-12-22T00:00:00"/>
    <n v="-63.51"/>
    <n v="24"/>
    <n v="239.82"/>
    <n v="42852"/>
    <s v="lose"/>
  </r>
  <r>
    <n v="7033"/>
    <s v="High"/>
    <n v="0.03"/>
    <n v="55.48"/>
    <n v="6.79"/>
    <n v="491"/>
    <s v="Toni Swanson"/>
    <s v="Express Air"/>
    <x v="3"/>
    <x v="0"/>
    <x v="2"/>
    <s v="Small Box"/>
    <s v="Eaton Premium Continuous-Feed Paper, 25% Cotton, Letter Size, White, 1000 Shts/Box"/>
    <n v="0.37"/>
    <x v="2"/>
    <s v="New York"/>
    <x v="17"/>
    <n v="10154"/>
    <d v="2011-09-10T00:00:00"/>
    <d v="2011-09-12T00:00:00"/>
    <n v="823.26"/>
    <n v="62"/>
    <n v="3397.27"/>
    <n v="50209"/>
    <s v="profit"/>
  </r>
  <r>
    <n v="7034"/>
    <s v="High"/>
    <n v="0"/>
    <n v="20.89"/>
    <n v="11.52"/>
    <n v="491"/>
    <s v="Toni Swanson"/>
    <s v="Regular Air"/>
    <x v="3"/>
    <x v="0"/>
    <x v="14"/>
    <s v="Small Box"/>
    <s v="Iris® 3-Drawer Stacking Bin, Black"/>
    <n v="0.83"/>
    <x v="2"/>
    <s v="New York"/>
    <x v="17"/>
    <n v="10154"/>
    <d v="2011-09-10T00:00:00"/>
    <d v="2011-09-11T00:00:00"/>
    <n v="-46.2"/>
    <n v="4"/>
    <n v="106.6"/>
    <n v="50209"/>
    <s v="lose"/>
  </r>
  <r>
    <n v="1146"/>
    <s v="Medium"/>
    <n v="0.06"/>
    <n v="8.32"/>
    <n v="2.38"/>
    <n v="491"/>
    <s v="Toni Swanson"/>
    <s v="Regular Air"/>
    <x v="3"/>
    <x v="1"/>
    <x v="15"/>
    <s v="Small Pack"/>
    <s v="Imation 3.5 IBM Formatted Diskettes, 10/Box"/>
    <n v="0.74"/>
    <x v="2"/>
    <s v="New York"/>
    <x v="17"/>
    <n v="10154"/>
    <d v="2013-05-15T00:00:00"/>
    <d v="2013-05-17T00:00:00"/>
    <n v="-36.630000000000003"/>
    <n v="44"/>
    <n v="371.28"/>
    <n v="8353"/>
    <s v="lose"/>
  </r>
  <r>
    <n v="757"/>
    <s v="Not Specified"/>
    <n v="0.02"/>
    <n v="6.48"/>
    <n v="6.6"/>
    <n v="491"/>
    <s v="Toni Swanson"/>
    <s v="Regular Air"/>
    <x v="3"/>
    <x v="0"/>
    <x v="2"/>
    <s v="Small Box"/>
    <s v="Xerox 21"/>
    <n v="0.37"/>
    <x v="2"/>
    <s v="New York"/>
    <x v="17"/>
    <n v="10154"/>
    <d v="2013-07-20T00:00:00"/>
    <d v="2013-07-22T00:00:00"/>
    <n v="-92.05"/>
    <n v="48"/>
    <n v="320.23"/>
    <n v="5441"/>
    <s v="lose"/>
  </r>
  <r>
    <n v="758"/>
    <s v="Not Specified"/>
    <n v="0.04"/>
    <n v="17.149999999999999"/>
    <n v="4.96"/>
    <n v="491"/>
    <s v="Toni Swanson"/>
    <s v="Regular Air"/>
    <x v="3"/>
    <x v="0"/>
    <x v="14"/>
    <s v="Small Box"/>
    <s v="Advantus Rolling Storage Box"/>
    <n v="0.57999999999999996"/>
    <x v="2"/>
    <s v="New York"/>
    <x v="17"/>
    <n v="10154"/>
    <d v="2013-07-20T00:00:00"/>
    <d v="2013-07-21T00:00:00"/>
    <n v="6.11"/>
    <n v="22"/>
    <n v="383.52"/>
    <n v="5441"/>
    <s v="profit"/>
  </r>
  <r>
    <n v="6068"/>
    <s v="Low"/>
    <n v="0.02"/>
    <n v="105.34"/>
    <n v="24.49"/>
    <n v="491"/>
    <s v="Toni Swanson"/>
    <s v="Express Air"/>
    <x v="3"/>
    <x v="2"/>
    <x v="11"/>
    <s v="Large Box"/>
    <s v="Deflect-o DuraMat Antistatic Studded Beveled Mat for Medium Pile Carpeting"/>
    <n v="0.61"/>
    <x v="2"/>
    <s v="New York"/>
    <x v="17"/>
    <n v="10154"/>
    <d v="2013-07-27T00:00:00"/>
    <d v="2013-08-05T00:00:00"/>
    <n v="464.05"/>
    <n v="17"/>
    <n v="1867.65"/>
    <n v="42982"/>
    <s v="profit"/>
  </r>
  <r>
    <n v="6069"/>
    <s v="Low"/>
    <n v="0.08"/>
    <n v="39.89"/>
    <n v="3.04"/>
    <n v="491"/>
    <s v="Toni Swanson"/>
    <s v="Regular Air"/>
    <x v="3"/>
    <x v="2"/>
    <x v="11"/>
    <s v="Wrap Bag"/>
    <s v="Ultra Commercial Grade Dual Valve Door Closer"/>
    <n v="0.53"/>
    <x v="2"/>
    <s v="New York"/>
    <x v="17"/>
    <n v="10154"/>
    <d v="2013-07-27T00:00:00"/>
    <d v="2013-08-01T00:00:00"/>
    <n v="651.74"/>
    <n v="59"/>
    <n v="2230.19"/>
    <n v="42982"/>
    <s v="profit"/>
  </r>
  <r>
    <n v="25033"/>
    <s v="High"/>
    <n v="0.03"/>
    <n v="55.48"/>
    <n v="6.79"/>
    <n v="492"/>
    <s v="Courtney Weber"/>
    <s v="Express Air"/>
    <x v="3"/>
    <x v="0"/>
    <x v="2"/>
    <s v="Small Box"/>
    <s v="Eaton Premium Continuous-Feed Paper, 25% Cotton, Letter Size, White, 1000 Shts/Box"/>
    <n v="0.37"/>
    <x v="3"/>
    <s v="Virginia"/>
    <x v="292"/>
    <n v="24281"/>
    <d v="2011-09-10T00:00:00"/>
    <d v="2011-09-12T00:00:00"/>
    <n v="-47.838000000000001"/>
    <n v="15"/>
    <n v="821.92"/>
    <n v="88909"/>
    <s v="lose"/>
  </r>
  <r>
    <n v="24068"/>
    <s v="Low"/>
    <n v="0.02"/>
    <n v="105.34"/>
    <n v="24.49"/>
    <n v="492"/>
    <s v="Courtney Weber"/>
    <s v="Express Air"/>
    <x v="3"/>
    <x v="2"/>
    <x v="11"/>
    <s v="Large Box"/>
    <s v="Deflect-o DuraMat Antistatic Studded Beveled Mat for Medium Pile Carpeting"/>
    <n v="0.61"/>
    <x v="3"/>
    <s v="Virginia"/>
    <x v="292"/>
    <n v="24281"/>
    <d v="2013-07-27T00:00:00"/>
    <d v="2013-08-05T00:00:00"/>
    <n v="-2549.1759999999999"/>
    <n v="4"/>
    <n v="439.45"/>
    <n v="88910"/>
    <s v="lose"/>
  </r>
  <r>
    <n v="25034"/>
    <s v="High"/>
    <n v="0"/>
    <n v="20.89"/>
    <n v="11.52"/>
    <n v="492"/>
    <s v="Courtney Weber"/>
    <s v="Regular Air"/>
    <x v="3"/>
    <x v="0"/>
    <x v="14"/>
    <s v="Small Box"/>
    <s v="Iris® 3-Drawer Stacking Bin, Black"/>
    <n v="0.83"/>
    <x v="3"/>
    <s v="Virginia"/>
    <x v="292"/>
    <n v="24281"/>
    <d v="2013-09-10T00:00:00"/>
    <d v="2013-09-11T00:00:00"/>
    <n v="82.481999999999999"/>
    <n v="1"/>
    <n v="26.65"/>
    <n v="88911"/>
    <s v="profit"/>
  </r>
  <r>
    <n v="18757"/>
    <s v="Not Specified"/>
    <n v="0.02"/>
    <n v="6.48"/>
    <n v="6.6"/>
    <n v="493"/>
    <s v="Douglas Buck"/>
    <s v="Regular Air"/>
    <x v="3"/>
    <x v="0"/>
    <x v="2"/>
    <s v="Small Box"/>
    <s v="Xerox 21"/>
    <n v="0.37"/>
    <x v="1"/>
    <s v="Washington"/>
    <x v="121"/>
    <n v="98158"/>
    <d v="2010-07-20T00:00:00"/>
    <d v="2010-07-22T00:00:00"/>
    <n v="-92.05"/>
    <n v="10"/>
    <n v="66.709999999999994"/>
    <n v="88906"/>
    <s v="lose"/>
  </r>
  <r>
    <n v="18758"/>
    <s v="Not Specified"/>
    <n v="0.04"/>
    <n v="17.149999999999999"/>
    <n v="4.96"/>
    <n v="493"/>
    <s v="Douglas Buck"/>
    <s v="Regular Air"/>
    <x v="3"/>
    <x v="0"/>
    <x v="14"/>
    <s v="Small Box"/>
    <s v="Advantus Rolling Storage Box"/>
    <n v="0.57999999999999996"/>
    <x v="1"/>
    <s v="Washington"/>
    <x v="121"/>
    <n v="98158"/>
    <d v="2010-07-20T00:00:00"/>
    <d v="2010-07-21T00:00:00"/>
    <n v="6.11"/>
    <n v="5"/>
    <n v="87.16"/>
    <n v="88906"/>
    <s v="profit"/>
  </r>
  <r>
    <n v="19146"/>
    <s v="Medium"/>
    <n v="0.06"/>
    <n v="8.32"/>
    <n v="2.38"/>
    <n v="494"/>
    <s v="Jimmy Alston Holder"/>
    <s v="Regular Air"/>
    <x v="3"/>
    <x v="1"/>
    <x v="15"/>
    <s v="Small Pack"/>
    <s v="Imation 3.5 IBM Formatted Diskettes, 10/Box"/>
    <n v="0.74"/>
    <x v="1"/>
    <s v="Washington"/>
    <x v="88"/>
    <n v="98115"/>
    <d v="2010-05-15T00:00:00"/>
    <d v="2010-05-17T00:00:00"/>
    <n v="-36.630000000000003"/>
    <n v="12"/>
    <n v="101.26"/>
    <n v="88905"/>
    <s v="lose"/>
  </r>
  <r>
    <n v="19147"/>
    <s v="Medium"/>
    <n v="0.08"/>
    <n v="2.94"/>
    <n v="0.96"/>
    <n v="494"/>
    <s v="Jimmy Alston Holder"/>
    <s v="Regular Air"/>
    <x v="3"/>
    <x v="0"/>
    <x v="1"/>
    <s v="Wrap Bag"/>
    <s v="Newell 343"/>
    <n v="0.57999999999999996"/>
    <x v="1"/>
    <s v="Washington"/>
    <x v="88"/>
    <n v="98115"/>
    <d v="2010-05-15T00:00:00"/>
    <d v="2010-05-17T00:00:00"/>
    <n v="-2.12"/>
    <n v="6"/>
    <n v="17.399999999999999"/>
    <n v="88905"/>
    <s v="lose"/>
  </r>
  <r>
    <n v="19450"/>
    <s v="Critical"/>
    <n v="0.01"/>
    <n v="4.9800000000000004"/>
    <n v="6.07"/>
    <n v="494"/>
    <s v="Jimmy Alston Holder"/>
    <s v="Regular Air"/>
    <x v="3"/>
    <x v="0"/>
    <x v="2"/>
    <s v="Small Box"/>
    <s v="Xerox 1897"/>
    <n v="0.36"/>
    <x v="1"/>
    <s v="Washington"/>
    <x v="88"/>
    <n v="98115"/>
    <d v="2010-08-10T00:00:00"/>
    <d v="2010-08-11T00:00:00"/>
    <n v="-35.916399999999996"/>
    <n v="10"/>
    <n v="52.93"/>
    <n v="88907"/>
    <s v="lose"/>
  </r>
  <r>
    <n v="18914"/>
    <s v="Critical"/>
    <n v="0.02"/>
    <n v="1360.14"/>
    <n v="14.7"/>
    <n v="494"/>
    <s v="Jimmy Alston Holder"/>
    <s v="Delivery Truck"/>
    <x v="3"/>
    <x v="1"/>
    <x v="5"/>
    <s v="Jumbo Drum"/>
    <s v="Okidata ML395C Color Dot Matrix Printer"/>
    <n v="0.59"/>
    <x v="1"/>
    <s v="Washington"/>
    <x v="88"/>
    <n v="98115"/>
    <d v="2010-12-20T00:00:00"/>
    <d v="2010-12-22T00:00:00"/>
    <n v="3042.18"/>
    <n v="6"/>
    <n v="8637.44"/>
    <n v="88908"/>
    <s v="profit"/>
  </r>
  <r>
    <n v="24046"/>
    <s v="Not Specified"/>
    <n v="0.02"/>
    <n v="9.06"/>
    <n v="9.86"/>
    <n v="494"/>
    <s v="Jimmy Alston Holder"/>
    <s v="Regular Air"/>
    <x v="3"/>
    <x v="0"/>
    <x v="2"/>
    <s v="Small Box"/>
    <s v="Southworth 25% Cotton Linen-Finish Paper &amp; Envelopes"/>
    <n v="0.4"/>
    <x v="1"/>
    <s v="Washington"/>
    <x v="88"/>
    <n v="98115"/>
    <d v="2010-12-20T00:00:00"/>
    <d v="2010-12-22T00:00:00"/>
    <n v="-31.754999999999999"/>
    <n v="6"/>
    <n v="59.95"/>
    <n v="88908"/>
    <s v="lose"/>
  </r>
  <r>
    <n v="24069"/>
    <s v="Low"/>
    <n v="0.08"/>
    <n v="39.89"/>
    <n v="3.04"/>
    <n v="494"/>
    <s v="Jimmy Alston Holder"/>
    <s v="Regular Air"/>
    <x v="3"/>
    <x v="2"/>
    <x v="11"/>
    <s v="Wrap Bag"/>
    <s v="Ultra Commercial Grade Dual Valve Door Closer"/>
    <n v="0.53"/>
    <x v="1"/>
    <s v="Washington"/>
    <x v="88"/>
    <n v="98115"/>
    <d v="2013-07-27T00:00:00"/>
    <d v="2013-08-01T00:00:00"/>
    <n v="391.22999999999996"/>
    <n v="15"/>
    <n v="567"/>
    <n v="88910"/>
    <s v="profit"/>
  </r>
  <r>
    <n v="19998"/>
    <s v="Critical"/>
    <n v="0.1"/>
    <n v="28.15"/>
    <n v="6.17"/>
    <n v="496"/>
    <s v="Douglas Gay"/>
    <s v="Regular Air"/>
    <x v="2"/>
    <x v="0"/>
    <x v="1"/>
    <s v="Small Pack"/>
    <s v="Boston Model 1800 Electric Pencil Sharpener, Gray"/>
    <n v="0.55000000000000004"/>
    <x v="3"/>
    <s v="Tennessee"/>
    <x v="225"/>
    <n v="37814"/>
    <d v="2011-02-11T00:00:00"/>
    <d v="2011-02-12T00:00:00"/>
    <n v="19.560000000000002"/>
    <n v="4"/>
    <n v="106.84"/>
    <n v="90707"/>
    <s v="profit"/>
  </r>
  <r>
    <n v="20995"/>
    <s v="High"/>
    <n v="0.08"/>
    <n v="60.98"/>
    <n v="30"/>
    <n v="496"/>
    <s v="Douglas Gay"/>
    <s v="Delivery Truck"/>
    <x v="2"/>
    <x v="2"/>
    <x v="6"/>
    <s v="Jumbo Drum"/>
    <s v="Novimex Fabric Task Chair"/>
    <n v="0.7"/>
    <x v="3"/>
    <s v="Tennessee"/>
    <x v="225"/>
    <n v="37814"/>
    <d v="2013-04-08T00:00:00"/>
    <d v="2013-04-10T00:00:00"/>
    <n v="-378"/>
    <n v="8"/>
    <n v="483.24"/>
    <n v="90709"/>
    <s v="lose"/>
  </r>
  <r>
    <n v="26315"/>
    <s v="Critical"/>
    <n v="7.0000000000000007E-2"/>
    <n v="152.47999999999999"/>
    <n v="6.5"/>
    <n v="497"/>
    <s v="Steve McKee"/>
    <s v="Regular Air"/>
    <x v="2"/>
    <x v="1"/>
    <x v="15"/>
    <s v="Small Box"/>
    <s v="Adesso Programmable 142-Key Keyboard"/>
    <n v="0.74"/>
    <x v="3"/>
    <s v="Tennessee"/>
    <x v="293"/>
    <n v="37130"/>
    <d v="2010-11-14T00:00:00"/>
    <d v="2010-11-16T00:00:00"/>
    <n v="171.83879999999999"/>
    <n v="35"/>
    <n v="5062.49"/>
    <n v="90706"/>
    <s v="profit"/>
  </r>
  <r>
    <n v="25884"/>
    <s v="Medium"/>
    <n v="0.1"/>
    <n v="3.89"/>
    <n v="7.01"/>
    <n v="497"/>
    <s v="Steve McKee"/>
    <s v="Express Air"/>
    <x v="2"/>
    <x v="0"/>
    <x v="13"/>
    <s v="Small Box"/>
    <s v="Avery Binder Labels"/>
    <n v="0.37"/>
    <x v="3"/>
    <s v="Tennessee"/>
    <x v="293"/>
    <n v="37130"/>
    <d v="2012-05-20T00:00:00"/>
    <d v="2012-05-22T00:00:00"/>
    <n v="-11.4793"/>
    <n v="13"/>
    <n v="52.06"/>
    <n v="90708"/>
    <s v="lose"/>
  </r>
  <r>
    <n v="25885"/>
    <s v="Medium"/>
    <n v="0.08"/>
    <n v="6.48"/>
    <n v="10.050000000000001"/>
    <n v="497"/>
    <s v="Steve McKee"/>
    <s v="Regular Air"/>
    <x v="2"/>
    <x v="0"/>
    <x v="2"/>
    <s v="Small Box"/>
    <s v="Xerox 1997"/>
    <n v="0.37"/>
    <x v="3"/>
    <s v="Tennessee"/>
    <x v="293"/>
    <n v="37130"/>
    <d v="2012-05-20T00:00:00"/>
    <d v="2012-05-22T00:00:00"/>
    <n v="-26.277999999999999"/>
    <n v="4"/>
    <n v="29.98"/>
    <n v="90708"/>
    <s v="lose"/>
  </r>
  <r>
    <n v="20996"/>
    <s v="High"/>
    <n v="0.1"/>
    <n v="10.64"/>
    <n v="5.16"/>
    <n v="497"/>
    <s v="Steve McKee"/>
    <s v="Regular Air"/>
    <x v="2"/>
    <x v="2"/>
    <x v="11"/>
    <s v="Small Box"/>
    <s v="Eldon Expressions Punched Metal &amp; Wood Desk Accessories, Pewter &amp; Cherry"/>
    <n v="0.56999999999999995"/>
    <x v="3"/>
    <s v="Tennessee"/>
    <x v="293"/>
    <n v="37130"/>
    <d v="2013-04-08T00:00:00"/>
    <d v="2013-04-10T00:00:00"/>
    <n v="4.0859999999999994"/>
    <n v="12"/>
    <n v="124.3"/>
    <n v="90709"/>
    <s v="profit"/>
  </r>
  <r>
    <n v="19602"/>
    <s v="Low"/>
    <n v="0.1"/>
    <n v="35.409999999999997"/>
    <n v="1.99"/>
    <n v="499"/>
    <s v="Anne Coates"/>
    <s v="Regular Air"/>
    <x v="0"/>
    <x v="1"/>
    <x v="15"/>
    <s v="Small Pack"/>
    <s v="Imation DVD-RAM discs"/>
    <n v="0.43"/>
    <x v="1"/>
    <s v="Utah"/>
    <x v="145"/>
    <n v="84107"/>
    <d v="2012-04-09T00:00:00"/>
    <d v="2012-04-16T00:00:00"/>
    <n v="-90.94"/>
    <n v="1"/>
    <n v="32.51"/>
    <n v="90368"/>
    <s v="lose"/>
  </r>
  <r>
    <n v="19603"/>
    <s v="Low"/>
    <n v="0"/>
    <n v="16.739999999999998"/>
    <n v="7.04"/>
    <n v="499"/>
    <s v="Anne Coates"/>
    <s v="Regular Air"/>
    <x v="0"/>
    <x v="0"/>
    <x v="14"/>
    <s v="Small Box"/>
    <s v="Rogers® Profile Extra Capacity Storage Tub"/>
    <n v="0.81"/>
    <x v="1"/>
    <s v="Utah"/>
    <x v="145"/>
    <n v="84107"/>
    <d v="2012-04-09T00:00:00"/>
    <d v="2012-04-09T00:00:00"/>
    <n v="-142.75"/>
    <n v="9"/>
    <n v="155.59"/>
    <n v="90368"/>
    <s v="lose"/>
  </r>
  <r>
    <n v="22262"/>
    <s v="Critical"/>
    <n v="0"/>
    <n v="30.42"/>
    <n v="8.65"/>
    <n v="499"/>
    <s v="Anne Coates"/>
    <s v="Regular Air"/>
    <x v="0"/>
    <x v="1"/>
    <x v="15"/>
    <s v="Small Box"/>
    <s v="Fellowes Internet Keyboard, Platinum"/>
    <n v="0.74"/>
    <x v="1"/>
    <s v="Utah"/>
    <x v="145"/>
    <n v="84107"/>
    <d v="2013-05-21T00:00:00"/>
    <d v="2013-05-22T00:00:00"/>
    <n v="-60.98"/>
    <n v="16"/>
    <n v="518.80999999999995"/>
    <n v="90371"/>
    <s v="lose"/>
  </r>
  <r>
    <n v="22806"/>
    <s v="Not Specified"/>
    <n v="7.0000000000000007E-2"/>
    <n v="14.48"/>
    <n v="1.99"/>
    <n v="500"/>
    <s v="Brenda Cowan"/>
    <s v="Regular Air"/>
    <x v="0"/>
    <x v="1"/>
    <x v="15"/>
    <s v="Small Pack"/>
    <s v="TDK 4.7GB DVD+RW"/>
    <n v="0.49"/>
    <x v="1"/>
    <s v="Utah"/>
    <x v="294"/>
    <n v="84404"/>
    <d v="2012-11-02T00:00:00"/>
    <d v="2012-11-04T00:00:00"/>
    <n v="98.032000000000011"/>
    <n v="18"/>
    <n v="251.37"/>
    <n v="90369"/>
    <s v="profit"/>
  </r>
  <r>
    <n v="23107"/>
    <s v="High"/>
    <n v="0.09"/>
    <n v="20.89"/>
    <n v="1.99"/>
    <n v="500"/>
    <s v="Brenda Cowan"/>
    <s v="Regular Air"/>
    <x v="0"/>
    <x v="1"/>
    <x v="15"/>
    <s v="Small Pack"/>
    <s v="IBM 80 Minute CD-R Spindle, 50/Pack"/>
    <n v="0.48"/>
    <x v="1"/>
    <s v="Utah"/>
    <x v="294"/>
    <n v="84404"/>
    <d v="2012-11-07T00:00:00"/>
    <d v="2012-11-10T00:00:00"/>
    <n v="326.21600000000001"/>
    <n v="27"/>
    <n v="520.08000000000004"/>
    <n v="90370"/>
    <s v="profit"/>
  </r>
  <r>
    <n v="22263"/>
    <s v="Critical"/>
    <n v="0.08"/>
    <n v="4.91"/>
    <n v="0.5"/>
    <n v="500"/>
    <s v="Brenda Cowan"/>
    <s v="Regular Air"/>
    <x v="0"/>
    <x v="0"/>
    <x v="0"/>
    <s v="Small Box"/>
    <s v="Avery 478"/>
    <n v="0.36"/>
    <x v="1"/>
    <s v="Utah"/>
    <x v="294"/>
    <n v="84404"/>
    <d v="2013-05-21T00:00:00"/>
    <d v="2013-05-23T00:00:00"/>
    <n v="28.897199999999998"/>
    <n v="9"/>
    <n v="41.88"/>
    <n v="90371"/>
    <s v="profit"/>
  </r>
  <r>
    <n v="24662"/>
    <s v="Low"/>
    <n v="0.08"/>
    <n v="6.48"/>
    <n v="7.91"/>
    <n v="500"/>
    <s v="Brenda Cowan"/>
    <s v="Regular Air"/>
    <x v="0"/>
    <x v="0"/>
    <x v="2"/>
    <s v="Small Box"/>
    <s v="Xerox 216"/>
    <n v="0.37"/>
    <x v="1"/>
    <s v="Utah"/>
    <x v="294"/>
    <n v="84404"/>
    <d v="2013-05-31T00:00:00"/>
    <d v="2013-06-07T00:00:00"/>
    <n v="-179.11"/>
    <n v="14"/>
    <n v="90.21"/>
    <n v="90372"/>
    <s v="lose"/>
  </r>
  <r>
    <n v="24928"/>
    <s v="High"/>
    <n v="0.03"/>
    <n v="11.5"/>
    <n v="7.19"/>
    <n v="501"/>
    <s v="Jacob Duncan"/>
    <s v="Regular Air"/>
    <x v="0"/>
    <x v="0"/>
    <x v="13"/>
    <s v="Small Box"/>
    <s v="Ibico Covers for Plastic or Wire Binding Elements"/>
    <n v="0.4"/>
    <x v="1"/>
    <s v="Utah"/>
    <x v="295"/>
    <n v="84057"/>
    <d v="2013-08-09T00:00:00"/>
    <d v="2013-08-09T00:00:00"/>
    <n v="-10.517532000000003"/>
    <n v="6"/>
    <n v="71.52"/>
    <n v="90373"/>
    <s v="lose"/>
  </r>
  <r>
    <n v="25075"/>
    <s v="Not Specified"/>
    <n v="0.06"/>
    <n v="100.98"/>
    <n v="15.66"/>
    <n v="503"/>
    <s v="Jeanne Woodruff"/>
    <s v="Delivery Truck"/>
    <x v="2"/>
    <x v="0"/>
    <x v="7"/>
    <s v="Jumbo Drum"/>
    <s v="Avanti 1.7 Cu. Ft. Refrigerator"/>
    <n v="0.56999999999999995"/>
    <x v="0"/>
    <s v="Minnesota"/>
    <x v="296"/>
    <n v="55416"/>
    <d v="2012-10-12T00:00:00"/>
    <d v="2012-10-13T00:00:00"/>
    <n v="219.4384"/>
    <n v="9"/>
    <n v="879.21"/>
    <n v="91008"/>
    <s v="profit"/>
  </r>
  <r>
    <n v="20544"/>
    <s v="High"/>
    <n v="0.02"/>
    <n v="180.98"/>
    <n v="55.24"/>
    <n v="503"/>
    <s v="Jeanne Woodruff"/>
    <s v="Delivery Truck"/>
    <x v="2"/>
    <x v="0"/>
    <x v="7"/>
    <s v="Jumbo Drum"/>
    <s v="Avanti 4.4 Cu. Ft. Refrigerator"/>
    <n v="0.56999999999999995"/>
    <x v="0"/>
    <s v="Minnesota"/>
    <x v="296"/>
    <n v="55416"/>
    <d v="2013-03-28T00:00:00"/>
    <d v="2013-03-30T00:00:00"/>
    <n v="253.14"/>
    <n v="7"/>
    <n v="1268.26"/>
    <n v="91009"/>
    <s v="profit"/>
  </r>
  <r>
    <n v="20545"/>
    <s v="High"/>
    <n v="0.01"/>
    <n v="150.97999999999999"/>
    <n v="66.27"/>
    <n v="503"/>
    <s v="Jeanne Woodruff"/>
    <s v="Delivery Truck"/>
    <x v="2"/>
    <x v="2"/>
    <x v="8"/>
    <s v="Jumbo Box"/>
    <s v="Bush Mission Pointe Library"/>
    <n v="0.65"/>
    <x v="0"/>
    <s v="Minnesota"/>
    <x v="296"/>
    <n v="55416"/>
    <d v="2013-03-28T00:00:00"/>
    <d v="2013-03-28T00:00:00"/>
    <n v="-345.92"/>
    <n v="9"/>
    <n v="1468.97"/>
    <n v="91009"/>
    <s v="lose"/>
  </r>
  <r>
    <n v="20546"/>
    <s v="High"/>
    <n v="0.05"/>
    <n v="6.45"/>
    <n v="1.34"/>
    <n v="503"/>
    <s v="Jeanne Woodruff"/>
    <s v="Regular Air"/>
    <x v="2"/>
    <x v="0"/>
    <x v="2"/>
    <s v="Wrap Bag"/>
    <s v="Wirebound Four 2-3/4 x 5 Forms per Page, 400 Sets per Book"/>
    <n v="0.36"/>
    <x v="0"/>
    <s v="Minnesota"/>
    <x v="296"/>
    <n v="55416"/>
    <d v="2013-03-28T00:00:00"/>
    <d v="2013-03-30T00:00:00"/>
    <n v="36.770099999999999"/>
    <n v="8"/>
    <n v="53.29"/>
    <n v="91009"/>
    <s v="profit"/>
  </r>
  <r>
    <n v="20547"/>
    <s v="High"/>
    <n v="0.01"/>
    <n v="1.89"/>
    <n v="0.76"/>
    <n v="503"/>
    <s v="Jeanne Woodruff"/>
    <s v="Regular Air"/>
    <x v="2"/>
    <x v="0"/>
    <x v="12"/>
    <s v="Wrap Bag"/>
    <s v="Revere Boxed Rubber Bands by Revere"/>
    <n v="0.83"/>
    <x v="0"/>
    <s v="Minnesota"/>
    <x v="296"/>
    <n v="55416"/>
    <d v="2013-03-28T00:00:00"/>
    <d v="2013-03-30T00:00:00"/>
    <n v="-18.72"/>
    <n v="10"/>
    <n v="19.64"/>
    <n v="91009"/>
    <s v="lose"/>
  </r>
  <r>
    <n v="25562"/>
    <s v="Low"/>
    <n v="0.01"/>
    <n v="4.37"/>
    <n v="5.15"/>
    <n v="505"/>
    <s v="Neil Arnold Kidd"/>
    <s v="Regular Air"/>
    <x v="0"/>
    <x v="0"/>
    <x v="7"/>
    <s v="Small Box"/>
    <s v="Eureka Sanitaire ® Multi-Pro Heavy-Duty Upright, Disposable Bags"/>
    <n v="0.59"/>
    <x v="0"/>
    <s v="Indiana"/>
    <x v="297"/>
    <n v="46041"/>
    <d v="2013-01-07T00:00:00"/>
    <d v="2013-01-12T00:00:00"/>
    <n v="-99.262"/>
    <n v="7"/>
    <n v="33.299999999999997"/>
    <n v="87360"/>
    <s v="lose"/>
  </r>
  <r>
    <n v="25563"/>
    <s v="Low"/>
    <n v="0.03"/>
    <n v="4.9800000000000004"/>
    <n v="4.95"/>
    <n v="505"/>
    <s v="Neil Arnold Kidd"/>
    <s v="Regular Air"/>
    <x v="0"/>
    <x v="0"/>
    <x v="13"/>
    <s v="Small Box"/>
    <s v="Cardinal Holdit Business Card Pockets"/>
    <n v="0.37"/>
    <x v="0"/>
    <s v="Indiana"/>
    <x v="297"/>
    <n v="46041"/>
    <d v="2013-01-07T00:00:00"/>
    <d v="2013-01-12T00:00:00"/>
    <n v="-110.88576"/>
    <n v="11"/>
    <n v="55.6"/>
    <n v="87360"/>
    <s v="lose"/>
  </r>
  <r>
    <n v="25769"/>
    <s v="Medium"/>
    <n v="0.04"/>
    <n v="35.99"/>
    <n v="1.25"/>
    <n v="505"/>
    <s v="Neil Arnold Kidd"/>
    <s v="Regular Air"/>
    <x v="0"/>
    <x v="1"/>
    <x v="4"/>
    <s v="Small Pack"/>
    <s v="Accessory13"/>
    <n v="0.56999999999999995"/>
    <x v="0"/>
    <s v="Indiana"/>
    <x v="297"/>
    <n v="46041"/>
    <d v="2013-01-21T00:00:00"/>
    <d v="2013-01-22T00:00:00"/>
    <n v="279.23609999999996"/>
    <n v="13"/>
    <n v="404.69"/>
    <n v="87361"/>
    <s v="profit"/>
  </r>
  <r>
    <n v="18280"/>
    <s v="Critical"/>
    <n v="0.08"/>
    <n v="276.2"/>
    <n v="24.49"/>
    <n v="506"/>
    <s v="Teresa Boyette"/>
    <s v="Regular Air"/>
    <x v="0"/>
    <x v="2"/>
    <x v="6"/>
    <s v="Large Box"/>
    <s v="SAFCO Arco Folding Chair"/>
    <m/>
    <x v="0"/>
    <s v="Kansas"/>
    <x v="180"/>
    <n v="67212"/>
    <d v="2013-03-04T00:00:00"/>
    <d v="2013-03-05T00:00:00"/>
    <n v="67.84"/>
    <n v="2"/>
    <n v="535.53"/>
    <n v="87362"/>
    <s v="profit"/>
  </r>
  <r>
    <n v="18303"/>
    <s v="Critical"/>
    <n v="0.01"/>
    <n v="55.98"/>
    <n v="4.8600000000000003"/>
    <n v="507"/>
    <s v="Carol Saunders"/>
    <s v="Express Air"/>
    <x v="0"/>
    <x v="0"/>
    <x v="2"/>
    <s v="Small Box"/>
    <s v="Xerox 1908"/>
    <n v="0.36"/>
    <x v="3"/>
    <s v="Kentucky"/>
    <x v="298"/>
    <n v="42104"/>
    <d v="2010-10-18T00:00:00"/>
    <d v="2010-10-20T00:00:00"/>
    <n v="32.940899999999999"/>
    <n v="11"/>
    <n v="646.97"/>
    <n v="87357"/>
    <s v="profit"/>
  </r>
  <r>
    <n v="18304"/>
    <s v="Critical"/>
    <n v="0.04"/>
    <n v="65.989999999999995"/>
    <n v="8.99"/>
    <n v="507"/>
    <s v="Carol Saunders"/>
    <s v="Regular Air"/>
    <x v="0"/>
    <x v="1"/>
    <x v="4"/>
    <s v="Small Box"/>
    <s v="Talkabout T8367"/>
    <n v="0.56000000000000005"/>
    <x v="3"/>
    <s v="Kentucky"/>
    <x v="298"/>
    <n v="42104"/>
    <d v="2010-10-18T00:00:00"/>
    <d v="2010-10-19T00:00:00"/>
    <n v="131.334"/>
    <n v="17"/>
    <n v="946.29"/>
    <n v="87357"/>
    <s v="profit"/>
  </r>
  <r>
    <n v="18279"/>
    <s v="Critical"/>
    <n v="0.02"/>
    <n v="22.98"/>
    <n v="1.99"/>
    <n v="507"/>
    <s v="Carol Saunders"/>
    <s v="Regular Air"/>
    <x v="0"/>
    <x v="1"/>
    <x v="15"/>
    <s v="Small Pack"/>
    <s v="Memorex 80 Minute CD-R, 30/Pack"/>
    <n v="0.46"/>
    <x v="3"/>
    <s v="Kentucky"/>
    <x v="298"/>
    <n v="42104"/>
    <d v="2013-03-04T00:00:00"/>
    <d v="2013-03-06T00:00:00"/>
    <n v="52.217999999999996"/>
    <n v="10"/>
    <n v="227.46"/>
    <n v="87362"/>
    <s v="profit"/>
  </r>
  <r>
    <n v="21958"/>
    <s v="High"/>
    <n v="0.01"/>
    <n v="20.98"/>
    <n v="53.03"/>
    <n v="508"/>
    <s v="Cameron Owens"/>
    <s v="Delivery Truck"/>
    <x v="0"/>
    <x v="0"/>
    <x v="14"/>
    <s v="Jumbo Drum"/>
    <s v="Tennsco Lockers, Gray"/>
    <n v="0.78"/>
    <x v="3"/>
    <s v="Kentucky"/>
    <x v="299"/>
    <n v="41011"/>
    <d v="2010-02-23T00:00:00"/>
    <d v="2010-02-23T00:00:00"/>
    <n v="-282.08179999999999"/>
    <n v="5"/>
    <n v="123"/>
    <n v="87356"/>
    <s v="lose"/>
  </r>
  <r>
    <n v="18305"/>
    <s v="Critical"/>
    <n v="0.01"/>
    <n v="128.24"/>
    <n v="12.65"/>
    <n v="508"/>
    <s v="Cameron Owens"/>
    <s v="Regular Air"/>
    <x v="0"/>
    <x v="2"/>
    <x v="6"/>
    <s v="Medium Box"/>
    <s v="SAFCO Folding Chair Trolley"/>
    <m/>
    <x v="3"/>
    <s v="Kentucky"/>
    <x v="299"/>
    <n v="41011"/>
    <d v="2010-10-18T00:00:00"/>
    <d v="2010-10-21T00:00:00"/>
    <n v="140.1354"/>
    <n v="4"/>
    <n v="554.08000000000004"/>
    <n v="87357"/>
    <s v="profit"/>
  </r>
  <r>
    <n v="18981"/>
    <s v="Low"/>
    <n v="0.03"/>
    <n v="4.0599999999999996"/>
    <n v="6.89"/>
    <n v="508"/>
    <s v="Cameron Owens"/>
    <s v="Regular Air"/>
    <x v="0"/>
    <x v="0"/>
    <x v="7"/>
    <s v="Small Box"/>
    <s v="Eureka Disposable Bags for Sanitaire® Vibra Groomer I® Upright Vac"/>
    <n v="0.6"/>
    <x v="3"/>
    <s v="Kentucky"/>
    <x v="299"/>
    <n v="41011"/>
    <d v="2011-06-21T00:00:00"/>
    <d v="2011-06-28T00:00:00"/>
    <n v="131.32259999999997"/>
    <n v="6"/>
    <n v="27.24"/>
    <n v="87358"/>
    <s v="profit"/>
  </r>
  <r>
    <n v="22479"/>
    <s v="High"/>
    <n v="0.08"/>
    <n v="95.99"/>
    <n v="35"/>
    <n v="508"/>
    <s v="Cameron Owens"/>
    <s v="Regular Air"/>
    <x v="0"/>
    <x v="0"/>
    <x v="14"/>
    <s v="Large Box"/>
    <s v="Safco Industrial Wire Shelving"/>
    <m/>
    <x v="3"/>
    <s v="Kentucky"/>
    <x v="299"/>
    <n v="41011"/>
    <d v="2012-05-07T00:00:00"/>
    <d v="2012-05-08T00:00:00"/>
    <n v="1103.5223999999998"/>
    <n v="3"/>
    <n v="278.06"/>
    <n v="87359"/>
    <s v="profit"/>
  </r>
  <r>
    <n v="24641"/>
    <s v="Not Specified"/>
    <n v="0.1"/>
    <n v="15.14"/>
    <n v="4.53"/>
    <n v="508"/>
    <s v="Cameron Owens"/>
    <s v="Express Air"/>
    <x v="0"/>
    <x v="0"/>
    <x v="14"/>
    <s v="Small Box"/>
    <s v="Eldon® Gobal File Keepers"/>
    <n v="0.81"/>
    <x v="3"/>
    <s v="Kentucky"/>
    <x v="299"/>
    <n v="41011"/>
    <d v="2013-08-17T00:00:00"/>
    <d v="2013-08-19T00:00:00"/>
    <n v="46.47"/>
    <n v="20"/>
    <n v="280.20999999999998"/>
    <n v="87363"/>
    <s v="profit"/>
  </r>
  <r>
    <n v="19895"/>
    <s v="Low"/>
    <n v="0.02"/>
    <n v="48.04"/>
    <n v="5.09"/>
    <n v="510"/>
    <s v="Gregory Rao"/>
    <s v="Regular Air"/>
    <x v="0"/>
    <x v="0"/>
    <x v="2"/>
    <s v="Small Box"/>
    <s v="Xerox 1910"/>
    <n v="0.37"/>
    <x v="1"/>
    <s v="California"/>
    <x v="300"/>
    <n v="95336"/>
    <d v="2010-01-13T00:00:00"/>
    <d v="2010-01-13T00:00:00"/>
    <n v="105.25259999999999"/>
    <n v="3"/>
    <n v="152.54"/>
    <n v="90058"/>
    <s v="profit"/>
  </r>
  <r>
    <n v="20007"/>
    <s v="Critical"/>
    <n v="0.03"/>
    <n v="6.37"/>
    <n v="5.19"/>
    <n v="510"/>
    <s v="Gregory Rao"/>
    <s v="Regular Air"/>
    <x v="0"/>
    <x v="0"/>
    <x v="13"/>
    <s v="Small Box"/>
    <s v="C-Line Peel &amp; Stick Add-On Filing Pockets, 8-3/4 x 5-1/8, 10/Pack"/>
    <n v="0.38"/>
    <x v="1"/>
    <s v="California"/>
    <x v="300"/>
    <n v="95336"/>
    <d v="2010-08-01T00:00:00"/>
    <d v="2010-08-02T00:00:00"/>
    <n v="-29.092700000000001"/>
    <n v="14"/>
    <n v="89.79"/>
    <n v="90059"/>
    <s v="lose"/>
  </r>
  <r>
    <n v="21318"/>
    <s v="Critical"/>
    <n v="0.08"/>
    <n v="7.28"/>
    <n v="5.47"/>
    <n v="510"/>
    <s v="Gregory Rao"/>
    <s v="Regular Air"/>
    <x v="3"/>
    <x v="0"/>
    <x v="2"/>
    <s v="Small Box"/>
    <s v="Southworth Structures Collection™"/>
    <n v="0.35"/>
    <x v="1"/>
    <s v="California"/>
    <x v="300"/>
    <n v="95336"/>
    <d v="2011-07-25T00:00:00"/>
    <d v="2011-07-27T00:00:00"/>
    <n v="-28.13"/>
    <n v="5"/>
    <n v="36.1"/>
    <n v="90061"/>
    <s v="lose"/>
  </r>
  <r>
    <n v="19393"/>
    <s v="Medium"/>
    <n v="7.0000000000000007E-2"/>
    <n v="8.85"/>
    <n v="5.6"/>
    <n v="510"/>
    <s v="Gregory Rao"/>
    <s v="Express Air"/>
    <x v="3"/>
    <x v="0"/>
    <x v="13"/>
    <s v="Small Box"/>
    <s v="GBC Standard Plastic Binding Systems Combs"/>
    <n v="0.36"/>
    <x v="1"/>
    <s v="California"/>
    <x v="300"/>
    <n v="95336"/>
    <d v="2011-11-16T00:00:00"/>
    <d v="2011-11-17T00:00:00"/>
    <n v="1.3915000000000006"/>
    <n v="5"/>
    <n v="53.64"/>
    <n v="90062"/>
    <s v="profit"/>
  </r>
  <r>
    <n v="19394"/>
    <s v="Medium"/>
    <n v="0.01"/>
    <n v="449.99"/>
    <n v="24.49"/>
    <n v="510"/>
    <s v="Gregory Rao"/>
    <s v="Regular Air"/>
    <x v="3"/>
    <x v="1"/>
    <x v="16"/>
    <s v="Large Box"/>
    <s v="Canon PC940 Copier"/>
    <n v="0.52"/>
    <x v="1"/>
    <s v="California"/>
    <x v="300"/>
    <n v="95336"/>
    <d v="2011-11-16T00:00:00"/>
    <d v="2011-11-18T00:00:00"/>
    <n v="53.324800000000039"/>
    <n v="9"/>
    <n v="4129.7"/>
    <n v="90062"/>
    <s v="profit"/>
  </r>
  <r>
    <n v="19894"/>
    <s v="Low"/>
    <n v="0.03"/>
    <n v="145.44999999999999"/>
    <n v="17.850000000000001"/>
    <n v="510"/>
    <s v="Gregory Rao"/>
    <s v="Delivery Truck"/>
    <x v="0"/>
    <x v="1"/>
    <x v="5"/>
    <s v="Jumbo Drum"/>
    <s v="Panasonic KX-P1150 Dot Matrix Printer"/>
    <n v="0.56000000000000005"/>
    <x v="1"/>
    <s v="California"/>
    <x v="300"/>
    <n v="95336"/>
    <d v="2013-01-13T00:00:00"/>
    <d v="2013-01-18T00:00:00"/>
    <n v="-468.59835600000002"/>
    <n v="1"/>
    <n v="148.44999999999999"/>
    <n v="90067"/>
    <s v="lose"/>
  </r>
  <r>
    <n v="25260"/>
    <s v="Medium"/>
    <n v="0.01"/>
    <n v="179.29"/>
    <n v="29.21"/>
    <n v="511"/>
    <s v="Zachary Wu"/>
    <s v="Delivery Truck"/>
    <x v="3"/>
    <x v="2"/>
    <x v="9"/>
    <s v="Jumbo Box"/>
    <s v="Bevis Round Conference Table Top, X-Base"/>
    <n v="0.74"/>
    <x v="2"/>
    <s v="Maine"/>
    <x v="301"/>
    <n v="4038"/>
    <d v="2012-11-11T00:00:00"/>
    <d v="2012-11-13T00:00:00"/>
    <n v="86.658028600000137"/>
    <n v="9"/>
    <n v="1687.66"/>
    <n v="90066"/>
    <s v="profit"/>
  </r>
  <r>
    <n v="26170"/>
    <s v="Low"/>
    <n v="0.04"/>
    <n v="3.98"/>
    <n v="0.7"/>
    <n v="512"/>
    <s v="Tim Joseph Dennis"/>
    <s v="Regular Air"/>
    <x v="0"/>
    <x v="0"/>
    <x v="1"/>
    <s v="Wrap Bag"/>
    <s v="4009® Highlighters by Sanford"/>
    <n v="0.52"/>
    <x v="2"/>
    <s v="Massachusetts"/>
    <x v="302"/>
    <n v="2148"/>
    <d v="2012-04-02T00:00:00"/>
    <d v="2012-04-07T00:00:00"/>
    <n v="34.403399999999998"/>
    <n v="13"/>
    <n v="49.86"/>
    <n v="90064"/>
    <s v="profit"/>
  </r>
  <r>
    <n v="25261"/>
    <s v="Medium"/>
    <n v="0"/>
    <n v="70.89"/>
    <n v="89.3"/>
    <n v="513"/>
    <s v="Annette Sharpe"/>
    <s v="Delivery Truck"/>
    <x v="3"/>
    <x v="2"/>
    <x v="9"/>
    <s v="Jumbo Box"/>
    <s v="KI Conference Tables"/>
    <n v="0.69"/>
    <x v="2"/>
    <s v="New Jersey"/>
    <x v="303"/>
    <n v="8753"/>
    <d v="2012-11-11T00:00:00"/>
    <d v="2012-11-13T00:00:00"/>
    <n v="119.30787000000001"/>
    <n v="40"/>
    <n v="3053.38"/>
    <n v="90066"/>
    <s v="profit"/>
  </r>
  <r>
    <n v="23187"/>
    <s v="Low"/>
    <n v="0.1"/>
    <n v="210.55"/>
    <n v="9.99"/>
    <n v="514"/>
    <s v="Meredith Brandon"/>
    <s v="Regular Air"/>
    <x v="3"/>
    <x v="0"/>
    <x v="14"/>
    <s v="Small Box"/>
    <s v="24 Capacity Maxi Data Binder Racks, Pearl"/>
    <n v="0.6"/>
    <x v="0"/>
    <s v="Texas"/>
    <x v="304"/>
    <n v="76067"/>
    <d v="2011-03-24T00:00:00"/>
    <d v="2011-03-26T00:00:00"/>
    <n v="1077.3935999999999"/>
    <n v="8"/>
    <n v="1561.44"/>
    <n v="90060"/>
    <s v="profit"/>
  </r>
  <r>
    <n v="21527"/>
    <s v="Low"/>
    <n v="0.06"/>
    <n v="39.979999999999997"/>
    <n v="9.83"/>
    <n v="514"/>
    <s v="Meredith Brandon"/>
    <s v="Regular Air"/>
    <x v="3"/>
    <x v="0"/>
    <x v="10"/>
    <s v="Small Box"/>
    <s v="Blue String-Tie &amp; Button Interoffice Envelopes, 10 x 13"/>
    <n v="0.4"/>
    <x v="0"/>
    <s v="Texas"/>
    <x v="304"/>
    <n v="76067"/>
    <d v="2012-01-25T00:00:00"/>
    <d v="2012-01-30T00:00:00"/>
    <n v="112.70800000000001"/>
    <n v="5"/>
    <n v="192.52"/>
    <n v="90063"/>
    <s v="profit"/>
  </r>
  <r>
    <n v="21528"/>
    <s v="Low"/>
    <n v="0.08"/>
    <n v="115.99"/>
    <n v="56.14"/>
    <n v="514"/>
    <s v="Meredith Brandon"/>
    <s v="Delivery Truck"/>
    <x v="3"/>
    <x v="1"/>
    <x v="5"/>
    <s v="Jumbo Drum"/>
    <s v="Hewlett-Packard Deskjet 5550 Color Inkjet Printer"/>
    <n v="0.4"/>
    <x v="0"/>
    <s v="Texas"/>
    <x v="304"/>
    <n v="76067"/>
    <d v="2012-01-25T00:00:00"/>
    <d v="2012-01-25T00:00:00"/>
    <n v="-208.11130799999998"/>
    <n v="11"/>
    <n v="1200.6199999999999"/>
    <n v="90063"/>
    <s v="lose"/>
  </r>
  <r>
    <n v="23824"/>
    <s v="Low"/>
    <n v="0"/>
    <n v="56.96"/>
    <n v="13.22"/>
    <n v="514"/>
    <s v="Meredith Brandon"/>
    <s v="Express Air"/>
    <x v="3"/>
    <x v="0"/>
    <x v="7"/>
    <s v="Small Box"/>
    <s v="Conquest™ 14 Commercial Heavy-Duty Upright Vacuum, Collection System, Accessory Kit"/>
    <n v="0.56000000000000005"/>
    <x v="0"/>
    <s v="Texas"/>
    <x v="304"/>
    <n v="76067"/>
    <d v="2012-10-09T00:00:00"/>
    <d v="2012-10-18T00:00:00"/>
    <n v="148.7824"/>
    <n v="10"/>
    <n v="582.42999999999995"/>
    <n v="90065"/>
    <s v="profit"/>
  </r>
  <r>
    <n v="24888"/>
    <s v="Critical"/>
    <n v="0.03"/>
    <n v="27.48"/>
    <n v="4"/>
    <n v="514"/>
    <s v="Meredith Brandon"/>
    <s v="Regular Air"/>
    <x v="3"/>
    <x v="1"/>
    <x v="15"/>
    <s v="Small Box"/>
    <s v="Belkin MediaBoard 104- Keyboard"/>
    <n v="0.75"/>
    <x v="0"/>
    <s v="Texas"/>
    <x v="304"/>
    <n v="76067"/>
    <d v="2013-09-03T00:00:00"/>
    <d v="2013-09-05T00:00:00"/>
    <n v="-23.901600000000002"/>
    <n v="16"/>
    <n v="437.08"/>
    <n v="90068"/>
    <s v="lose"/>
  </r>
  <r>
    <n v="25259"/>
    <s v="Medium"/>
    <n v="0.05"/>
    <n v="48.04"/>
    <n v="5.79"/>
    <n v="515"/>
    <s v="Rosemary Foster"/>
    <s v="Regular Air"/>
    <x v="3"/>
    <x v="0"/>
    <x v="2"/>
    <s v="Small Box"/>
    <s v="Xerox 1937"/>
    <n v="0.37"/>
    <x v="2"/>
    <s v="Vermont"/>
    <x v="104"/>
    <n v="5439"/>
    <d v="2012-11-11T00:00:00"/>
    <d v="2012-11-13T00:00:00"/>
    <n v="377.48520000000002"/>
    <n v="11"/>
    <n v="547.08000000000004"/>
    <n v="90066"/>
    <s v="profit"/>
  </r>
  <r>
    <n v="26171"/>
    <s v="Low"/>
    <n v="7.0000000000000007E-2"/>
    <n v="2.21"/>
    <n v="1"/>
    <n v="516"/>
    <s v="Kristine Powell"/>
    <s v="Express Air"/>
    <x v="0"/>
    <x v="0"/>
    <x v="1"/>
    <s v="Wrap Bag"/>
    <s v="Quartet Alpha® White Chalk, 12/Pack"/>
    <n v="0.38"/>
    <x v="2"/>
    <s v="Vermont"/>
    <x v="105"/>
    <n v="5403"/>
    <d v="2012-04-02T00:00:00"/>
    <d v="2012-04-06T00:00:00"/>
    <n v="4.34"/>
    <n v="4"/>
    <n v="9.5500000000000007"/>
    <n v="90064"/>
    <s v="profit"/>
  </r>
  <r>
    <n v="20216"/>
    <s v="Low"/>
    <n v="7.0000000000000007E-2"/>
    <n v="12.64"/>
    <n v="4.9800000000000004"/>
    <n v="518"/>
    <s v="Mark Ritchie"/>
    <s v="Regular Air"/>
    <x v="1"/>
    <x v="2"/>
    <x v="11"/>
    <s v="Small Pack"/>
    <s v="Nu-Dell Executive Frame"/>
    <n v="0.48"/>
    <x v="0"/>
    <s v="Missouri"/>
    <x v="235"/>
    <n v="63105"/>
    <d v="2010-12-05T00:00:00"/>
    <d v="2010-12-12T00:00:00"/>
    <n v="113.41499999999999"/>
    <n v="16"/>
    <n v="199.76"/>
    <n v="90867"/>
    <s v="profit"/>
  </r>
  <r>
    <n v="24896"/>
    <s v="Critical"/>
    <n v="0.06"/>
    <n v="7.64"/>
    <n v="1.39"/>
    <n v="518"/>
    <s v="Mark Ritchie"/>
    <s v="Regular Air"/>
    <x v="1"/>
    <x v="0"/>
    <x v="10"/>
    <s v="Small Box"/>
    <s v="Security-Tint Envelopes"/>
    <n v="0.36"/>
    <x v="0"/>
    <s v="Missouri"/>
    <x v="235"/>
    <n v="63105"/>
    <d v="2012-01-15T00:00:00"/>
    <d v="2012-01-18T00:00:00"/>
    <n v="48.437999999999995"/>
    <n v="9"/>
    <n v="70.2"/>
    <n v="90868"/>
    <s v="profit"/>
  </r>
  <r>
    <n v="22212"/>
    <s v="Critical"/>
    <n v="0.02"/>
    <n v="14.45"/>
    <n v="7.17"/>
    <n v="518"/>
    <s v="Mark Ritchie"/>
    <s v="Regular Air"/>
    <x v="1"/>
    <x v="0"/>
    <x v="13"/>
    <s v="Small Box"/>
    <s v="Acco Recycled 2&quot; Capacity Laser Printer Hanging Data Binders"/>
    <n v="0.38"/>
    <x v="0"/>
    <s v="Missouri"/>
    <x v="235"/>
    <n v="63105"/>
    <d v="2012-02-07T00:00:00"/>
    <d v="2012-02-10T00:00:00"/>
    <n v="50.243499999999997"/>
    <n v="12"/>
    <n v="177.08"/>
    <n v="90869"/>
    <s v="profit"/>
  </r>
  <r>
    <n v="25673"/>
    <s v="Low"/>
    <n v="0.02"/>
    <n v="4.91"/>
    <n v="0.5"/>
    <n v="519"/>
    <s v="Beverly Keith"/>
    <s v="Regular Air"/>
    <x v="1"/>
    <x v="0"/>
    <x v="0"/>
    <s v="Small Box"/>
    <s v="Avery 508"/>
    <n v="0.36"/>
    <x v="2"/>
    <s v="New York"/>
    <x v="305"/>
    <n v="11226"/>
    <d v="2012-07-12T00:00:00"/>
    <d v="2012-07-19T00:00:00"/>
    <n v="3.14"/>
    <n v="2"/>
    <n v="9.7200000000000006"/>
    <n v="90870"/>
    <s v="profit"/>
  </r>
  <r>
    <n v="25674"/>
    <s v="Low"/>
    <n v="0.02"/>
    <n v="22.01"/>
    <n v="5.53"/>
    <n v="519"/>
    <s v="Beverly Keith"/>
    <s v="Regular Air"/>
    <x v="1"/>
    <x v="0"/>
    <x v="1"/>
    <s v="Small Pack"/>
    <s v="Boston 16801 Nautilus™ Battery Pencil Sharpener"/>
    <n v="0.59"/>
    <x v="2"/>
    <s v="New York"/>
    <x v="305"/>
    <n v="11226"/>
    <d v="2012-07-12T00:00:00"/>
    <d v="2012-07-17T00:00:00"/>
    <n v="19.37"/>
    <n v="5"/>
    <n v="115.22"/>
    <n v="90870"/>
    <s v="profit"/>
  </r>
  <r>
    <n v="21962"/>
    <s v="Medium"/>
    <n v="0.05"/>
    <n v="11.34"/>
    <n v="5.01"/>
    <n v="521"/>
    <s v="Donald Montgomery"/>
    <s v="Regular Air"/>
    <x v="2"/>
    <x v="0"/>
    <x v="2"/>
    <s v="Small Box"/>
    <s v="Xerox 188"/>
    <n v="0.36"/>
    <x v="1"/>
    <s v="Oregon"/>
    <x v="204"/>
    <n v="97206"/>
    <d v="2011-12-31T00:00:00"/>
    <d v="2012-01-01T00:00:00"/>
    <n v="60.045000000000002"/>
    <n v="12"/>
    <n v="138.05000000000001"/>
    <n v="89329"/>
    <s v="profit"/>
  </r>
  <r>
    <n v="18934"/>
    <s v="Medium"/>
    <n v="0.1"/>
    <n v="34.76"/>
    <n v="8.2200000000000006"/>
    <n v="521"/>
    <s v="Donald Montgomery"/>
    <s v="Regular Air"/>
    <x v="2"/>
    <x v="0"/>
    <x v="14"/>
    <s v="Small Box"/>
    <s v="Multi-Use Personal File Cart and Caster Set, Three Stacking Bins"/>
    <n v="0.56999999999999995"/>
    <x v="1"/>
    <s v="Oregon"/>
    <x v="204"/>
    <n v="97206"/>
    <d v="2013-02-01T00:00:00"/>
    <d v="2013-02-03T00:00:00"/>
    <n v="43.36"/>
    <n v="7"/>
    <n v="225.5"/>
    <n v="89330"/>
    <s v="profit"/>
  </r>
  <r>
    <n v="18935"/>
    <s v="Medium"/>
    <n v="0.1"/>
    <n v="286.85000000000002"/>
    <n v="61.76"/>
    <n v="521"/>
    <s v="Donald Montgomery"/>
    <s v="Delivery Truck"/>
    <x v="2"/>
    <x v="2"/>
    <x v="9"/>
    <s v="Jumbo Box"/>
    <s v="Riverside Furniture Stanwyck Manor Table Series"/>
    <n v="0.78"/>
    <x v="1"/>
    <s v="Oregon"/>
    <x v="204"/>
    <n v="97206"/>
    <d v="2013-02-01T00:00:00"/>
    <d v="2013-02-02T00:00:00"/>
    <n v="-298.62"/>
    <n v="3"/>
    <n v="682.64"/>
    <n v="89330"/>
    <s v="lose"/>
  </r>
  <r>
    <n v="21623"/>
    <s v="High"/>
    <n v="0.03"/>
    <n v="535.64"/>
    <n v="14.7"/>
    <n v="521"/>
    <s v="Donald Montgomery"/>
    <s v="Delivery Truck"/>
    <x v="2"/>
    <x v="1"/>
    <x v="5"/>
    <s v="Jumbo Drum"/>
    <s v="Epson LQ-870 Dot Matrix Printer"/>
    <n v="0.59"/>
    <x v="1"/>
    <s v="Oregon"/>
    <x v="204"/>
    <n v="97206"/>
    <d v="2013-08-07T00:00:00"/>
    <d v="2013-08-08T00:00:00"/>
    <n v="8202.5681999999997"/>
    <n v="22"/>
    <n v="11887.78"/>
    <n v="89332"/>
    <s v="profit"/>
  </r>
  <r>
    <n v="23200"/>
    <s v="Medium"/>
    <n v="0.02"/>
    <n v="150.97999999999999"/>
    <n v="13.99"/>
    <n v="522"/>
    <s v="Aaron Riggs"/>
    <s v="Express Air"/>
    <x v="2"/>
    <x v="1"/>
    <x v="5"/>
    <s v="Medium Box"/>
    <s v="Canon MP41DH Printing Calculator"/>
    <n v="0.38"/>
    <x v="1"/>
    <s v="Oregon"/>
    <x v="32"/>
    <n v="97756"/>
    <d v="2010-12-22T00:00:00"/>
    <d v="2010-12-24T00:00:00"/>
    <n v="26.099999999999998"/>
    <n v="3"/>
    <n v="480.37"/>
    <n v="89327"/>
    <s v="profit"/>
  </r>
  <r>
    <n v="23201"/>
    <s v="Medium"/>
    <n v="0.1"/>
    <n v="5.43"/>
    <n v="0.95"/>
    <n v="522"/>
    <s v="Aaron Riggs"/>
    <s v="Regular Air"/>
    <x v="2"/>
    <x v="0"/>
    <x v="2"/>
    <s v="Wrap Bag"/>
    <s v="Wirebound Message Book, 4 per Page"/>
    <n v="0.36"/>
    <x v="1"/>
    <s v="Oregon"/>
    <x v="32"/>
    <n v="97756"/>
    <d v="2010-12-22T00:00:00"/>
    <d v="2010-12-24T00:00:00"/>
    <n v="-2.58"/>
    <n v="1"/>
    <n v="5.76"/>
    <n v="89327"/>
    <s v="lose"/>
  </r>
  <r>
    <n v="23202"/>
    <s v="Medium"/>
    <n v="0.01"/>
    <n v="179.29"/>
    <n v="29.21"/>
    <n v="522"/>
    <s v="Aaron Riggs"/>
    <s v="Delivery Truck"/>
    <x v="2"/>
    <x v="2"/>
    <x v="9"/>
    <s v="Jumbo Box"/>
    <s v="Bevis Round Conference Table Top, X-Base"/>
    <n v="0.74"/>
    <x v="1"/>
    <s v="Oregon"/>
    <x v="32"/>
    <n v="97756"/>
    <d v="2010-12-22T00:00:00"/>
    <d v="2010-12-23T00:00:00"/>
    <n v="1307.9549999999999"/>
    <n v="21"/>
    <n v="3112.13"/>
    <n v="89327"/>
    <s v="profit"/>
  </r>
  <r>
    <n v="22723"/>
    <s v="Not Specified"/>
    <n v="0.05"/>
    <n v="6.48"/>
    <n v="7.86"/>
    <n v="522"/>
    <s v="Aaron Riggs"/>
    <s v="Regular Air"/>
    <x v="2"/>
    <x v="0"/>
    <x v="2"/>
    <s v="Small Box"/>
    <s v="Xerox 213"/>
    <n v="0.37"/>
    <x v="1"/>
    <s v="Oregon"/>
    <x v="32"/>
    <n v="97756"/>
    <d v="2011-08-31T00:00:00"/>
    <d v="2011-09-02T00:00:00"/>
    <n v="-78.99839999999999"/>
    <n v="18"/>
    <n v="122.1"/>
    <n v="89328"/>
    <s v="lose"/>
  </r>
  <r>
    <n v="22523"/>
    <s v="Not Specified"/>
    <n v="0.03"/>
    <n v="45.99"/>
    <n v="2.5"/>
    <n v="522"/>
    <s v="Aaron Riggs"/>
    <s v="Regular Air"/>
    <x v="2"/>
    <x v="1"/>
    <x v="4"/>
    <s v="Small Box"/>
    <s v="T61"/>
    <n v="0.56000000000000005"/>
    <x v="1"/>
    <s v="Oregon"/>
    <x v="32"/>
    <n v="97756"/>
    <d v="2013-02-18T00:00:00"/>
    <d v="2013-02-18T00:00:00"/>
    <n v="-171.17100000000002"/>
    <n v="1"/>
    <n v="39.81"/>
    <n v="89331"/>
    <s v="lose"/>
  </r>
  <r>
    <n v="21517"/>
    <s v="Not Specified"/>
    <n v="0.03"/>
    <n v="1270.99"/>
    <n v="19.989999999999998"/>
    <n v="524"/>
    <s v="Gina McKnight"/>
    <s v="Regular Air"/>
    <x v="3"/>
    <x v="0"/>
    <x v="13"/>
    <s v="Small Box"/>
    <s v="Fellowes PB500 Electric Punch Plastic Comb Binding Machine with Manual Bind"/>
    <n v="0.35"/>
    <x v="3"/>
    <s v="Tennessee"/>
    <x v="157"/>
    <n v="37922"/>
    <d v="2010-07-20T00:00:00"/>
    <d v="2010-07-22T00:00:00"/>
    <n v="363.55199999999996"/>
    <n v="2"/>
    <n v="2589.0100000000002"/>
    <n v="91127"/>
    <s v="profit"/>
  </r>
  <r>
    <n v="21518"/>
    <s v="Not Specified"/>
    <n v="7.0000000000000007E-2"/>
    <n v="2036.48"/>
    <n v="14.7"/>
    <n v="524"/>
    <s v="Gina McKnight"/>
    <s v="Delivery Truck"/>
    <x v="3"/>
    <x v="1"/>
    <x v="5"/>
    <s v="Jumbo Drum"/>
    <s v="Lexmark 4227 Plus Dot Matrix Printer"/>
    <n v="0.55000000000000004"/>
    <x v="3"/>
    <s v="Tennessee"/>
    <x v="157"/>
    <n v="37922"/>
    <d v="2010-07-20T00:00:00"/>
    <d v="2010-07-22T00:00:00"/>
    <n v="-11.536000000000001"/>
    <n v="1"/>
    <n v="1893.93"/>
    <n v="91127"/>
    <s v="lose"/>
  </r>
  <r>
    <n v="23692"/>
    <s v="Not Specified"/>
    <n v="0.06"/>
    <n v="140.81"/>
    <n v="24.49"/>
    <n v="524"/>
    <s v="Gina McKnight"/>
    <s v="Regular Air"/>
    <x v="3"/>
    <x v="2"/>
    <x v="6"/>
    <s v="Large Box"/>
    <s v="Hon Olson Stacker Stools"/>
    <n v="0.56999999999999995"/>
    <x v="3"/>
    <s v="Tennessee"/>
    <x v="157"/>
    <n v="37922"/>
    <d v="2011-08-21T00:00:00"/>
    <d v="2011-08-22T00:00:00"/>
    <n v="-227.0744"/>
    <n v="11"/>
    <n v="1467.2"/>
    <n v="91128"/>
    <s v="lose"/>
  </r>
  <r>
    <n v="20755"/>
    <s v="High"/>
    <n v="7.0000000000000007E-2"/>
    <n v="25.98"/>
    <n v="5.37"/>
    <n v="524"/>
    <s v="Gina McKnight"/>
    <s v="Regular Air"/>
    <x v="3"/>
    <x v="0"/>
    <x v="7"/>
    <s v="Medium Box"/>
    <s v="3M Office Air Cleaner"/>
    <n v="0.5"/>
    <x v="3"/>
    <s v="Tennessee"/>
    <x v="157"/>
    <n v="37922"/>
    <d v="2012-10-06T00:00:00"/>
    <d v="2012-10-07T00:00:00"/>
    <n v="20.393369999999997"/>
    <n v="21"/>
    <n v="515.09"/>
    <n v="91129"/>
    <s v="profit"/>
  </r>
  <r>
    <n v="20756"/>
    <s v="High"/>
    <n v="0.01"/>
    <n v="135.99"/>
    <n v="28.63"/>
    <n v="524"/>
    <s v="Gina McKnight"/>
    <s v="Delivery Truck"/>
    <x v="3"/>
    <x v="2"/>
    <x v="6"/>
    <s v="Jumbo Drum"/>
    <s v="Global Deluxe High-Back Office Chair in Storm"/>
    <n v="0.76"/>
    <x v="3"/>
    <s v="Tennessee"/>
    <x v="157"/>
    <n v="37922"/>
    <d v="2012-10-06T00:00:00"/>
    <d v="2012-10-08T00:00:00"/>
    <n v="-466.298"/>
    <n v="19"/>
    <n v="2674.61"/>
    <n v="91129"/>
    <s v="lose"/>
  </r>
  <r>
    <n v="20757"/>
    <s v="High"/>
    <n v="7.0000000000000007E-2"/>
    <n v="150.97999999999999"/>
    <n v="13.99"/>
    <n v="524"/>
    <s v="Gina McKnight"/>
    <s v="Regular Air"/>
    <x v="3"/>
    <x v="1"/>
    <x v="5"/>
    <s v="Medium Box"/>
    <s v="Canon MP41DH Printing Calculator"/>
    <n v="0.38"/>
    <x v="3"/>
    <s v="Tennessee"/>
    <x v="157"/>
    <n v="37922"/>
    <d v="2012-10-06T00:00:00"/>
    <d v="2012-10-06T00:00:00"/>
    <n v="-111.608"/>
    <n v="19"/>
    <n v="2367.39"/>
    <n v="91129"/>
    <s v="lose"/>
  </r>
  <r>
    <n v="22176"/>
    <s v="High"/>
    <n v="0.09"/>
    <n v="17.98"/>
    <n v="8.51"/>
    <n v="526"/>
    <s v="April Hu"/>
    <s v="Regular Air"/>
    <x v="1"/>
    <x v="1"/>
    <x v="5"/>
    <s v="Medium Box"/>
    <s v="Canon P1-DHIII Palm Printing Calculator"/>
    <n v="0.4"/>
    <x v="1"/>
    <s v="Arizona"/>
    <x v="306"/>
    <n v="85204"/>
    <d v="2010-05-25T00:00:00"/>
    <d v="2010-05-27T00:00:00"/>
    <n v="-6.6120000000000108"/>
    <n v="12"/>
    <n v="211.13"/>
    <n v="90026"/>
    <s v="lose"/>
  </r>
  <r>
    <n v="20494"/>
    <s v="Not Specified"/>
    <n v="0"/>
    <n v="1.88"/>
    <n v="1.49"/>
    <n v="526"/>
    <s v="April Hu"/>
    <s v="Regular Air"/>
    <x v="1"/>
    <x v="0"/>
    <x v="13"/>
    <s v="Small Box"/>
    <s v="Staples® General Use 3-Ring Binders"/>
    <n v="0.37"/>
    <x v="1"/>
    <s v="Arizona"/>
    <x v="306"/>
    <n v="85204"/>
    <d v="2010-07-17T00:00:00"/>
    <d v="2010-07-18T00:00:00"/>
    <n v="-15.5595"/>
    <n v="13"/>
    <n v="25.39"/>
    <n v="90027"/>
    <s v="lose"/>
  </r>
  <r>
    <n v="20495"/>
    <s v="Not Specified"/>
    <n v="0.06"/>
    <n v="5.78"/>
    <n v="5.67"/>
    <n v="526"/>
    <s v="April Hu"/>
    <s v="Regular Air"/>
    <x v="1"/>
    <x v="0"/>
    <x v="2"/>
    <s v="Small Box"/>
    <s v="Xerox 1978"/>
    <n v="0.36"/>
    <x v="1"/>
    <s v="Arizona"/>
    <x v="306"/>
    <n v="85204"/>
    <d v="2010-07-17T00:00:00"/>
    <d v="2010-07-18T00:00:00"/>
    <n v="-108.19"/>
    <n v="15"/>
    <n v="87.27"/>
    <n v="90027"/>
    <s v="lose"/>
  </r>
  <r>
    <n v="19351"/>
    <s v="High"/>
    <n v="0.03"/>
    <n v="85.99"/>
    <n v="3.3"/>
    <n v="526"/>
    <s v="April Hu"/>
    <s v="Regular Air"/>
    <x v="1"/>
    <x v="1"/>
    <x v="4"/>
    <s v="Small Pack"/>
    <s v="Accessory20"/>
    <n v="0.37"/>
    <x v="1"/>
    <s v="Arizona"/>
    <x v="306"/>
    <n v="85204"/>
    <d v="2011-05-11T00:00:00"/>
    <d v="2011-05-13T00:00:00"/>
    <n v="898.173"/>
    <n v="18"/>
    <n v="1301.7"/>
    <n v="90028"/>
    <s v="profit"/>
  </r>
  <r>
    <n v="25147"/>
    <s v="Critical"/>
    <n v="0.06"/>
    <n v="80.98"/>
    <n v="35"/>
    <n v="526"/>
    <s v="April Hu"/>
    <s v="Regular Air"/>
    <x v="1"/>
    <x v="0"/>
    <x v="14"/>
    <s v="Large Box"/>
    <s v="Carina Double Wide Media Storage Towers in Natural &amp; Black"/>
    <n v="0.81"/>
    <x v="1"/>
    <s v="Arizona"/>
    <x v="306"/>
    <n v="85204"/>
    <d v="2012-06-28T00:00:00"/>
    <d v="2012-06-29T00:00:00"/>
    <n v="-817.61599999999999"/>
    <n v="16"/>
    <n v="1256.6600000000001"/>
    <n v="90030"/>
    <s v="lose"/>
  </r>
  <r>
    <n v="25148"/>
    <s v="Critical"/>
    <n v="0.05"/>
    <n v="15.51"/>
    <n v="5.8"/>
    <n v="526"/>
    <s v="April Hu"/>
    <s v="Regular Air"/>
    <x v="1"/>
    <x v="0"/>
    <x v="14"/>
    <s v="Small Box"/>
    <s v="Tenex Personal Filing Tote With Secure Closure Lid, Black/Frost"/>
    <n v="0.6"/>
    <x v="1"/>
    <s v="Arizona"/>
    <x v="306"/>
    <n v="85204"/>
    <d v="2012-06-28T00:00:00"/>
    <d v="2012-06-30T00:00:00"/>
    <n v="-22.863999999999997"/>
    <n v="6"/>
    <n v="91.61"/>
    <n v="90030"/>
    <s v="lose"/>
  </r>
  <r>
    <n v="25334"/>
    <s v="Not Specified"/>
    <n v="0.02"/>
    <n v="212.6"/>
    <n v="52.2"/>
    <n v="527"/>
    <s v="Victor Stevens"/>
    <s v="Delivery Truck"/>
    <x v="1"/>
    <x v="2"/>
    <x v="9"/>
    <s v="Jumbo Box"/>
    <s v="Bush Advantage Collection® Round Conference Table"/>
    <n v="0.64"/>
    <x v="1"/>
    <s v="Arizona"/>
    <x v="307"/>
    <n v="85737"/>
    <d v="2012-04-21T00:00:00"/>
    <d v="2012-04-22T00:00:00"/>
    <n v="611.11"/>
    <n v="14"/>
    <n v="2931.79"/>
    <n v="90029"/>
    <s v="profit"/>
  </r>
  <r>
    <n v="19348"/>
    <s v="High"/>
    <n v="0.1"/>
    <n v="162.93"/>
    <n v="19.989999999999998"/>
    <n v="528"/>
    <s v="Martha Jenkins"/>
    <s v="Regular Air"/>
    <x v="1"/>
    <x v="0"/>
    <x v="10"/>
    <s v="Small Box"/>
    <s v="Multimedia Mailers"/>
    <n v="0.39"/>
    <x v="2"/>
    <s v="Pennsylvania"/>
    <x v="215"/>
    <n v="19406"/>
    <d v="2011-05-11T00:00:00"/>
    <d v="2011-05-13T00:00:00"/>
    <n v="612.25080000000003"/>
    <n v="6"/>
    <n v="887.32"/>
    <n v="90028"/>
    <s v="profit"/>
  </r>
  <r>
    <n v="19349"/>
    <s v="High"/>
    <n v="0.06"/>
    <n v="13.79"/>
    <n v="8.7799999999999994"/>
    <n v="528"/>
    <s v="Martha Jenkins"/>
    <s v="Regular Air"/>
    <x v="1"/>
    <x v="2"/>
    <x v="11"/>
    <s v="Small Box"/>
    <s v="9-3/4 Diameter Round Wall Clock"/>
    <n v="0.43"/>
    <x v="2"/>
    <s v="Pennsylvania"/>
    <x v="215"/>
    <n v="19406"/>
    <d v="2011-05-11T00:00:00"/>
    <d v="2011-05-11T00:00:00"/>
    <n v="-17.489999999999998"/>
    <n v="18"/>
    <n v="248.22"/>
    <n v="90028"/>
    <s v="lose"/>
  </r>
  <r>
    <n v="19350"/>
    <s v="High"/>
    <n v="0.05"/>
    <n v="20.99"/>
    <n v="3.3"/>
    <n v="528"/>
    <s v="Martha Jenkins"/>
    <s v="Regular Air"/>
    <x v="1"/>
    <x v="1"/>
    <x v="4"/>
    <s v="Small Pack"/>
    <s v="Accessory39"/>
    <n v="0.81"/>
    <x v="2"/>
    <s v="Pennsylvania"/>
    <x v="215"/>
    <n v="19406"/>
    <d v="2011-05-11T00:00:00"/>
    <d v="2011-05-13T00:00:00"/>
    <n v="-93.61"/>
    <n v="6"/>
    <n v="109.87"/>
    <n v="90028"/>
    <s v="lose"/>
  </r>
  <r>
    <n v="21773"/>
    <s v="High"/>
    <n v="0.01"/>
    <n v="100.8"/>
    <n v="60"/>
    <n v="530"/>
    <s v="Ian Bean"/>
    <s v="Delivery Truck"/>
    <x v="0"/>
    <x v="2"/>
    <x v="9"/>
    <s v="Jumbo Drum"/>
    <s v="Barricks 18&quot; x 48&quot; Non-Folding Utility Table with Bottom Storage Shelf"/>
    <n v="0.59"/>
    <x v="1"/>
    <s v="Utah"/>
    <x v="295"/>
    <n v="84057"/>
    <d v="2011-06-04T00:00:00"/>
    <d v="2011-06-07T00:00:00"/>
    <n v="-169.87200000000001"/>
    <n v="2"/>
    <n v="233.58"/>
    <n v="88540"/>
    <s v="lose"/>
  </r>
  <r>
    <n v="18614"/>
    <s v="Critical"/>
    <n v="0.01"/>
    <n v="14.2"/>
    <n v="5.3"/>
    <n v="530"/>
    <s v="Ian Bean"/>
    <s v="Express Air"/>
    <x v="0"/>
    <x v="2"/>
    <x v="11"/>
    <s v="Wrap Bag"/>
    <s v="Coloredge Poster Frame"/>
    <n v="0.46"/>
    <x v="1"/>
    <s v="Utah"/>
    <x v="295"/>
    <n v="84057"/>
    <d v="2013-02-12T00:00:00"/>
    <d v="2013-02-13T00:00:00"/>
    <n v="102.53"/>
    <n v="11"/>
    <n v="163.65"/>
    <n v="88541"/>
    <s v="profit"/>
  </r>
  <r>
    <n v="21919"/>
    <s v="Medium"/>
    <n v="0"/>
    <n v="6.68"/>
    <n v="5.66"/>
    <n v="531"/>
    <s v="Raymond Hampton"/>
    <s v="Regular Air"/>
    <x v="0"/>
    <x v="0"/>
    <x v="2"/>
    <s v="Small Box"/>
    <s v="Xerox 1923"/>
    <n v="0.37"/>
    <x v="1"/>
    <s v="Utah"/>
    <x v="308"/>
    <n v="84062"/>
    <d v="2013-04-10T00:00:00"/>
    <d v="2013-04-12T00:00:00"/>
    <n v="-18.239999999999998"/>
    <n v="2"/>
    <n v="15.04"/>
    <n v="88542"/>
    <s v="lose"/>
  </r>
  <r>
    <n v="18593"/>
    <s v="High"/>
    <n v="0"/>
    <n v="6.48"/>
    <n v="7.86"/>
    <n v="533"/>
    <s v="Jamie Dixon"/>
    <s v="Regular Air"/>
    <x v="0"/>
    <x v="0"/>
    <x v="2"/>
    <s v="Small Box"/>
    <s v="Xerox 213"/>
    <n v="0.37"/>
    <x v="0"/>
    <s v="Missouri"/>
    <x v="309"/>
    <n v="64064"/>
    <d v="2011-03-23T00:00:00"/>
    <d v="2011-03-24T00:00:00"/>
    <n v="-101.85"/>
    <n v="7"/>
    <n v="48.76"/>
    <n v="88512"/>
    <s v="lose"/>
  </r>
  <r>
    <n v="20035"/>
    <s v="Not Specified"/>
    <n v="0.02"/>
    <n v="30.56"/>
    <n v="2.99"/>
    <n v="533"/>
    <s v="Jamie Dixon"/>
    <s v="Express Air"/>
    <x v="0"/>
    <x v="0"/>
    <x v="13"/>
    <s v="Small Box"/>
    <s v="Surelock™ Post Binders"/>
    <n v="0.35"/>
    <x v="0"/>
    <s v="Missouri"/>
    <x v="309"/>
    <n v="64064"/>
    <d v="2012-02-05T00:00:00"/>
    <d v="2012-02-06T00:00:00"/>
    <n v="86.44319999999999"/>
    <n v="4"/>
    <n v="125.28"/>
    <n v="88514"/>
    <s v="profit"/>
  </r>
  <r>
    <n v="23114"/>
    <s v="Not Specified"/>
    <n v="0.02"/>
    <n v="12.99"/>
    <n v="14.37"/>
    <n v="534"/>
    <s v="Geoffrey Ayers"/>
    <s v="Regular Air"/>
    <x v="0"/>
    <x v="2"/>
    <x v="11"/>
    <s v="Large Box"/>
    <s v="Tensor &quot;Hersey Kiss&quot; Styled Floor Lamp"/>
    <n v="0.73"/>
    <x v="0"/>
    <s v="Missouri"/>
    <x v="310"/>
    <n v="63043"/>
    <d v="2011-09-05T00:00:00"/>
    <d v="2011-09-05T00:00:00"/>
    <n v="-26.39"/>
    <n v="3"/>
    <n v="45.38"/>
    <n v="88513"/>
    <s v="lose"/>
  </r>
  <r>
    <n v="21415"/>
    <s v="High"/>
    <n v="0.03"/>
    <n v="100.97"/>
    <n v="7.18"/>
    <n v="534"/>
    <s v="Geoffrey Ayers"/>
    <s v="Regular Air"/>
    <x v="0"/>
    <x v="1"/>
    <x v="15"/>
    <s v="Small Box"/>
    <s v="Gyration Ultra Cordless Optical Suite"/>
    <n v="0.46"/>
    <x v="0"/>
    <s v="Missouri"/>
    <x v="310"/>
    <n v="63043"/>
    <d v="2013-06-26T00:00:00"/>
    <d v="2013-06-28T00:00:00"/>
    <n v="1074.5093999999999"/>
    <n v="15"/>
    <n v="1557.26"/>
    <n v="88515"/>
    <s v="profit"/>
  </r>
  <r>
    <n v="21416"/>
    <s v="High"/>
    <n v="0.01"/>
    <n v="40.98"/>
    <n v="6.5"/>
    <n v="534"/>
    <s v="Geoffrey Ayers"/>
    <s v="Regular Air"/>
    <x v="0"/>
    <x v="1"/>
    <x v="15"/>
    <s v="Small Box"/>
    <s v="Targus USB Numeric Keypad"/>
    <n v="0.74"/>
    <x v="0"/>
    <s v="Missouri"/>
    <x v="310"/>
    <n v="63043"/>
    <d v="2013-06-26T00:00:00"/>
    <d v="2013-06-28T00:00:00"/>
    <n v="-82.191999999999993"/>
    <n v="5"/>
    <n v="209.62"/>
    <n v="88515"/>
    <s v="lose"/>
  </r>
  <r>
    <n v="21417"/>
    <s v="High"/>
    <n v="0"/>
    <n v="4.13"/>
    <n v="0.99"/>
    <n v="534"/>
    <s v="Geoffrey Ayers"/>
    <s v="Express Air"/>
    <x v="0"/>
    <x v="0"/>
    <x v="0"/>
    <s v="Small Box"/>
    <s v="Avery 491"/>
    <n v="0.39"/>
    <x v="0"/>
    <s v="Missouri"/>
    <x v="310"/>
    <n v="63043"/>
    <d v="2013-06-26T00:00:00"/>
    <d v="2013-06-27T00:00:00"/>
    <n v="21.238199999999999"/>
    <n v="6"/>
    <n v="30.78"/>
    <n v="88515"/>
    <s v="profit"/>
  </r>
  <r>
    <n v="22211"/>
    <s v="High"/>
    <n v="0.03"/>
    <n v="12.95"/>
    <n v="4.9800000000000004"/>
    <n v="534"/>
    <s v="Geoffrey Ayers"/>
    <s v="Regular Air"/>
    <x v="0"/>
    <x v="0"/>
    <x v="13"/>
    <s v="Small Box"/>
    <s v="GBC Binding covers"/>
    <n v="0.4"/>
    <x v="0"/>
    <s v="Missouri"/>
    <x v="310"/>
    <n v="63043"/>
    <d v="2013-11-07T00:00:00"/>
    <d v="2013-11-08T00:00:00"/>
    <n v="81.744432000000003"/>
    <n v="17"/>
    <n v="230.82"/>
    <n v="88516"/>
    <s v="profit"/>
  </r>
  <r>
    <n v="26210"/>
    <s v="Low"/>
    <n v="0"/>
    <n v="15.99"/>
    <n v="13.18"/>
    <n v="535"/>
    <s v="Jill Clements"/>
    <s v="Regular Air"/>
    <x v="0"/>
    <x v="0"/>
    <x v="13"/>
    <s v="Small Box"/>
    <s v="GBC Pre-Punched Binding Paper, Plastic, White, 8-1/2&quot; x 11&quot;"/>
    <n v="0.37"/>
    <x v="3"/>
    <s v="Virginia"/>
    <x v="291"/>
    <n v="22025"/>
    <d v="2010-10-21T00:00:00"/>
    <d v="2010-10-25T00:00:00"/>
    <n v="46.488"/>
    <n v="23"/>
    <n v="403.25"/>
    <n v="88511"/>
    <s v="profit"/>
  </r>
  <r>
    <n v="23115"/>
    <s v="Not Specified"/>
    <n v="0.02"/>
    <n v="20.239999999999998"/>
    <n v="6.67"/>
    <n v="535"/>
    <s v="Jill Clements"/>
    <s v="Regular Air"/>
    <x v="0"/>
    <x v="2"/>
    <x v="11"/>
    <s v="Small Pack"/>
    <s v="DAX Contemporary Wood Frame with Silver Metal Mat, Desktop, 11 x 14 Size"/>
    <n v="0.49"/>
    <x v="3"/>
    <s v="Virginia"/>
    <x v="291"/>
    <n v="22025"/>
    <d v="2011-09-05T00:00:00"/>
    <d v="2011-09-07T00:00:00"/>
    <n v="-116.97"/>
    <n v="20"/>
    <n v="431.54"/>
    <n v="88513"/>
    <s v="lose"/>
  </r>
  <r>
    <n v="23116"/>
    <s v="Not Specified"/>
    <n v="0.09"/>
    <n v="4.71"/>
    <n v="0.7"/>
    <n v="535"/>
    <s v="Jill Clements"/>
    <s v="Regular Air"/>
    <x v="0"/>
    <x v="0"/>
    <x v="12"/>
    <s v="Wrap Bag"/>
    <s v="Plymouth Boxed Rubber Bands by Plymouth"/>
    <n v="0.8"/>
    <x v="3"/>
    <s v="Virginia"/>
    <x v="291"/>
    <n v="22025"/>
    <d v="2011-09-05T00:00:00"/>
    <d v="2011-09-08T00:00:00"/>
    <n v="-125.97200000000001"/>
    <n v="12"/>
    <n v="54.83"/>
    <n v="88513"/>
    <s v="lose"/>
  </r>
  <r>
    <n v="19259"/>
    <s v="Not Specified"/>
    <n v="0.04"/>
    <n v="279.48"/>
    <n v="35"/>
    <n v="537"/>
    <s v="Nelson Coley"/>
    <s v="Express Air"/>
    <x v="0"/>
    <x v="0"/>
    <x v="14"/>
    <s v="Large Box"/>
    <s v="Tennsco Snap-Together Open Shelving Units, Starter Sets and Add-On Units"/>
    <n v="0.8"/>
    <x v="0"/>
    <s v="Illinois"/>
    <x v="263"/>
    <n v="61801"/>
    <d v="2012-10-10T00:00:00"/>
    <d v="2012-10-12T00:00:00"/>
    <n v="-355.8492"/>
    <n v="3"/>
    <n v="874.1"/>
    <n v="89902"/>
    <s v="lose"/>
  </r>
  <r>
    <n v="25453"/>
    <s v="Not Specified"/>
    <n v="7.0000000000000007E-2"/>
    <n v="4.13"/>
    <n v="0.99"/>
    <n v="537"/>
    <s v="Nelson Coley"/>
    <s v="Regular Air"/>
    <x v="0"/>
    <x v="0"/>
    <x v="0"/>
    <s v="Small Box"/>
    <s v="Avery 491"/>
    <n v="0.39"/>
    <x v="0"/>
    <s v="Illinois"/>
    <x v="263"/>
    <n v="61801"/>
    <d v="2013-03-10T00:00:00"/>
    <d v="2013-03-11T00:00:00"/>
    <n v="32.933699999999995"/>
    <n v="12"/>
    <n v="47.73"/>
    <n v="89903"/>
    <s v="profit"/>
  </r>
  <r>
    <n v="20281"/>
    <s v="Medium"/>
    <n v="0.05"/>
    <n v="6.48"/>
    <n v="6.57"/>
    <n v="537"/>
    <s v="Nelson Coley"/>
    <s v="Regular Air"/>
    <x v="0"/>
    <x v="0"/>
    <x v="2"/>
    <s v="Small Box"/>
    <s v="Xerox 20"/>
    <n v="0.37"/>
    <x v="0"/>
    <s v="Illinois"/>
    <x v="263"/>
    <n v="61801"/>
    <d v="2013-08-05T00:00:00"/>
    <d v="2013-08-07T00:00:00"/>
    <n v="-23.375120000000003"/>
    <n v="10"/>
    <n v="67.48"/>
    <n v="89904"/>
    <s v="lose"/>
  </r>
  <r>
    <n v="20811"/>
    <s v="Medium"/>
    <n v="0.05"/>
    <n v="59.78"/>
    <n v="10.29"/>
    <n v="539"/>
    <s v="Alice Coley"/>
    <s v="Regular Air"/>
    <x v="2"/>
    <x v="0"/>
    <x v="13"/>
    <s v="Small Box"/>
    <s v="GBC Recycled Regency Composition Covers"/>
    <n v="0.39"/>
    <x v="0"/>
    <s v="Illinois"/>
    <x v="263"/>
    <n v="61801"/>
    <d v="2010-11-14T00:00:00"/>
    <d v="2010-11-15T00:00:00"/>
    <n v="159.52970000000005"/>
    <n v="7"/>
    <n v="414.49"/>
    <n v="91174"/>
    <s v="profit"/>
  </r>
  <r>
    <n v="20812"/>
    <s v="Medium"/>
    <n v="0.08"/>
    <n v="20.99"/>
    <n v="1.25"/>
    <n v="540"/>
    <s v="Ruth Lamm"/>
    <s v="Regular Air"/>
    <x v="2"/>
    <x v="1"/>
    <x v="4"/>
    <s v="Small Pack"/>
    <s v="Accessory29"/>
    <n v="0.83"/>
    <x v="0"/>
    <s v="Illinois"/>
    <x v="311"/>
    <n v="60061"/>
    <d v="2010-11-14T00:00:00"/>
    <d v="2010-11-16T00:00:00"/>
    <n v="15.371400000000008"/>
    <n v="28"/>
    <n v="469.69"/>
    <n v="91174"/>
    <s v="profit"/>
  </r>
  <r>
    <n v="24783"/>
    <s v="Medium"/>
    <n v="0.05"/>
    <n v="204.1"/>
    <n v="13.99"/>
    <n v="540"/>
    <s v="Ruth Lamm"/>
    <s v="Regular Air"/>
    <x v="2"/>
    <x v="1"/>
    <x v="5"/>
    <s v="Medium Box"/>
    <s v="Soundgear Copyboard Conference Phone, Optional Battery"/>
    <n v="0.37"/>
    <x v="0"/>
    <s v="Illinois"/>
    <x v="311"/>
    <n v="60061"/>
    <d v="2010-11-23T00:00:00"/>
    <d v="2010-11-25T00:00:00"/>
    <n v="5924.1122999999998"/>
    <n v="41"/>
    <n v="8585.67"/>
    <n v="91175"/>
    <s v="profit"/>
  </r>
  <r>
    <n v="22362"/>
    <s v="Not Specified"/>
    <n v="0.06"/>
    <n v="65.989999999999995"/>
    <n v="3.9"/>
    <n v="540"/>
    <s v="Ruth Lamm"/>
    <s v="Regular Air"/>
    <x v="2"/>
    <x v="1"/>
    <x v="4"/>
    <s v="Small Box"/>
    <s v="StarTAC Series"/>
    <n v="0.55000000000000004"/>
    <x v="0"/>
    <s v="Illinois"/>
    <x v="311"/>
    <n v="60061"/>
    <d v="2011-10-23T00:00:00"/>
    <d v="2011-10-25T00:00:00"/>
    <n v="433.15991999999994"/>
    <n v="16"/>
    <n v="868.92"/>
    <n v="91176"/>
    <s v="profit"/>
  </r>
  <r>
    <n v="21418"/>
    <s v="Critical"/>
    <n v="0.01"/>
    <n v="40.97"/>
    <n v="14.45"/>
    <n v="540"/>
    <s v="Ruth Lamm"/>
    <s v="Regular Air"/>
    <x v="2"/>
    <x v="2"/>
    <x v="11"/>
    <s v="Large Box"/>
    <s v="Dana Halogen Swing-Arm Architect Lamp"/>
    <n v="0.56999999999999995"/>
    <x v="0"/>
    <s v="Illinois"/>
    <x v="311"/>
    <n v="60061"/>
    <d v="2012-08-10T00:00:00"/>
    <d v="2012-08-11T00:00:00"/>
    <n v="76.811999999999998"/>
    <n v="11"/>
    <n v="479.84"/>
    <n v="91177"/>
    <s v="profit"/>
  </r>
  <r>
    <n v="21419"/>
    <s v="Critical"/>
    <n v="0.04"/>
    <n v="349.45"/>
    <n v="60"/>
    <n v="540"/>
    <s v="Ruth Lamm"/>
    <s v="Delivery Truck"/>
    <x v="2"/>
    <x v="2"/>
    <x v="9"/>
    <s v="Jumbo Drum"/>
    <s v="SAFCO PlanMaster Heigh-Adjustable Drafting Table Base, 43w x 30d x 30-37h, Black"/>
    <m/>
    <x v="0"/>
    <s v="Illinois"/>
    <x v="311"/>
    <n v="60061"/>
    <d v="2012-08-10T00:00:00"/>
    <d v="2012-08-10T00:00:00"/>
    <n v="1963.8779999999997"/>
    <n v="8"/>
    <n v="2846.2"/>
    <n v="91177"/>
    <s v="profit"/>
  </r>
  <r>
    <n v="23877"/>
    <s v="Not Specified"/>
    <n v="0.03"/>
    <n v="4.4800000000000004"/>
    <n v="49"/>
    <n v="540"/>
    <s v="Ruth Lamm"/>
    <s v="Express Air"/>
    <x v="2"/>
    <x v="0"/>
    <x v="7"/>
    <s v="Large Box"/>
    <s v="Hoover Portapower™ Portable Vacuum"/>
    <n v="0.6"/>
    <x v="0"/>
    <s v="Illinois"/>
    <x v="311"/>
    <n v="60061"/>
    <d v="2013-07-13T00:00:00"/>
    <d v="2013-07-15T00:00:00"/>
    <n v="-1904.8761599999998"/>
    <n v="16"/>
    <n v="84.37"/>
    <n v="91178"/>
    <s v="lose"/>
  </r>
  <r>
    <n v="25716"/>
    <s v="Critical"/>
    <n v="0.01"/>
    <n v="300.98"/>
    <n v="64.73"/>
    <n v="540"/>
    <s v="Ruth Lamm"/>
    <s v="Delivery Truck"/>
    <x v="0"/>
    <x v="2"/>
    <x v="6"/>
    <s v="Jumbo Drum"/>
    <s v="Global Leather and Oak Executive Chair, Black"/>
    <n v="0.56000000000000005"/>
    <x v="0"/>
    <s v="Illinois"/>
    <x v="311"/>
    <n v="60061"/>
    <d v="2013-08-02T00:00:00"/>
    <d v="2013-08-03T00:00:00"/>
    <n v="-70.214399999999998"/>
    <n v="1"/>
    <n v="368.66"/>
    <n v="91179"/>
    <s v="lose"/>
  </r>
  <r>
    <n v="20308"/>
    <s v="High"/>
    <n v="0.03"/>
    <n v="44.43"/>
    <n v="46.59"/>
    <n v="542"/>
    <s v="Jim Shah"/>
    <s v="Delivery Truck"/>
    <x v="1"/>
    <x v="2"/>
    <x v="9"/>
    <s v="Jumbo Box"/>
    <s v="Hon 61000 Series Interactive Training Tables"/>
    <n v="0.67"/>
    <x v="1"/>
    <s v="California"/>
    <x v="255"/>
    <n v="92704"/>
    <d v="2011-05-10T00:00:00"/>
    <d v="2011-05-11T00:00:00"/>
    <n v="-1052.79"/>
    <n v="12"/>
    <n v="439.7"/>
    <n v="88126"/>
    <s v="lose"/>
  </r>
  <r>
    <n v="21124"/>
    <s v="Critical"/>
    <n v="0.05"/>
    <n v="20.99"/>
    <n v="0.99"/>
    <n v="542"/>
    <s v="Jim Shah"/>
    <s v="Regular Air"/>
    <x v="1"/>
    <x v="1"/>
    <x v="4"/>
    <s v="Wrap Bag"/>
    <s v="Accessory25"/>
    <n v="0.56999999999999995"/>
    <x v="1"/>
    <s v="California"/>
    <x v="255"/>
    <n v="92704"/>
    <d v="2012-03-03T00:00:00"/>
    <d v="2012-03-05T00:00:00"/>
    <n v="150.16469999999998"/>
    <n v="12"/>
    <n v="217.63"/>
    <n v="88128"/>
    <s v="profit"/>
  </r>
  <r>
    <n v="18477"/>
    <s v="Low"/>
    <n v="0.1"/>
    <n v="15.98"/>
    <n v="4"/>
    <n v="542"/>
    <s v="Jim Shah"/>
    <s v="Regular Air"/>
    <x v="1"/>
    <x v="1"/>
    <x v="15"/>
    <s v="Small Box"/>
    <s v="Logitech Access Keyboard"/>
    <n v="0.37"/>
    <x v="1"/>
    <s v="California"/>
    <x v="255"/>
    <n v="92704"/>
    <d v="2012-07-14T00:00:00"/>
    <d v="2012-07-19T00:00:00"/>
    <n v="-47.36"/>
    <n v="2"/>
    <n v="30.67"/>
    <n v="88130"/>
    <s v="lose"/>
  </r>
  <r>
    <n v="18514"/>
    <s v="Not Specified"/>
    <n v="0"/>
    <n v="2.78"/>
    <n v="1.34"/>
    <n v="542"/>
    <s v="Jim Shah"/>
    <s v="Regular Air"/>
    <x v="1"/>
    <x v="0"/>
    <x v="1"/>
    <s v="Wrap Bag"/>
    <s v="Prang Drawing Pencil Set"/>
    <n v="0.45"/>
    <x v="1"/>
    <s v="California"/>
    <x v="255"/>
    <n v="92704"/>
    <d v="2012-12-21T00:00:00"/>
    <d v="2012-12-23T00:00:00"/>
    <n v="17.115000000000002"/>
    <n v="19"/>
    <n v="57.72"/>
    <n v="88131"/>
    <s v="profit"/>
  </r>
  <r>
    <n v="23268"/>
    <s v="Low"/>
    <n v="0.03"/>
    <n v="16.98"/>
    <n v="12.39"/>
    <n v="543"/>
    <s v="Theodore Goldstein"/>
    <s v="Regular Air"/>
    <x v="1"/>
    <x v="0"/>
    <x v="10"/>
    <s v="Small Box"/>
    <s v="Brown Kraft Recycled Envelopes"/>
    <n v="0.35"/>
    <x v="1"/>
    <s v="California"/>
    <x v="312"/>
    <n v="93101"/>
    <d v="2012-06-03T00:00:00"/>
    <d v="2012-06-05T00:00:00"/>
    <n v="-18.48"/>
    <n v="1"/>
    <n v="29.19"/>
    <n v="88129"/>
    <s v="lose"/>
  </r>
  <r>
    <n v="23076"/>
    <s v="Low"/>
    <n v="0"/>
    <n v="205.99"/>
    <n v="8.99"/>
    <n v="543"/>
    <s v="Theodore Goldstein"/>
    <s v="Express Air"/>
    <x v="1"/>
    <x v="1"/>
    <x v="4"/>
    <s v="Small Box"/>
    <s v="TimeportP7382"/>
    <n v="0.56000000000000005"/>
    <x v="1"/>
    <s v="California"/>
    <x v="312"/>
    <n v="93101"/>
    <d v="2013-11-22T00:00:00"/>
    <d v="2013-11-29T00:00:00"/>
    <n v="195.991488"/>
    <n v="11"/>
    <n v="2033.98"/>
    <n v="88134"/>
    <s v="profit"/>
  </r>
  <r>
    <n v="24689"/>
    <s v="Critical"/>
    <n v="0.08"/>
    <n v="1.82"/>
    <n v="0.83"/>
    <n v="544"/>
    <s v="Doris Starr"/>
    <s v="Regular Air"/>
    <x v="1"/>
    <x v="0"/>
    <x v="1"/>
    <s v="Wrap Bag"/>
    <s v="Newell 307"/>
    <n v="0.56999999999999995"/>
    <x v="1"/>
    <s v="California"/>
    <x v="313"/>
    <n v="95051"/>
    <d v="2011-07-27T00:00:00"/>
    <d v="2011-07-28T00:00:00"/>
    <n v="-8.9499999999999993"/>
    <n v="13"/>
    <n v="22.67"/>
    <n v="88127"/>
    <s v="lose"/>
  </r>
  <r>
    <n v="23269"/>
    <s v="Low"/>
    <n v="0.03"/>
    <n v="225.04"/>
    <n v="11.79"/>
    <n v="544"/>
    <s v="Doris Starr"/>
    <s v="Express Air"/>
    <x v="1"/>
    <x v="0"/>
    <x v="7"/>
    <s v="Medium Box"/>
    <s v="Holmes Harmony HEPA Air Purifier for 17 x 20 Room"/>
    <n v="0.42"/>
    <x v="1"/>
    <s v="California"/>
    <x v="313"/>
    <n v="95051"/>
    <d v="2012-06-03T00:00:00"/>
    <d v="2012-06-05T00:00:00"/>
    <n v="615.55589999999995"/>
    <n v="4"/>
    <n v="892.11"/>
    <n v="88129"/>
    <s v="profit"/>
  </r>
  <r>
    <n v="23270"/>
    <s v="Low"/>
    <n v="0.05"/>
    <n v="9.49"/>
    <n v="5.76"/>
    <n v="544"/>
    <s v="Doris Starr"/>
    <s v="Regular Air"/>
    <x v="1"/>
    <x v="1"/>
    <x v="5"/>
    <s v="Medium Box"/>
    <s v="Sharp EL501VB Scientific Calculator, Battery Operated, 10-Digit Display, Hard Case"/>
    <n v="0.39"/>
    <x v="1"/>
    <s v="California"/>
    <x v="313"/>
    <n v="95051"/>
    <d v="2012-06-03T00:00:00"/>
    <d v="2012-06-08T00:00:00"/>
    <n v="-35.44032"/>
    <n v="17"/>
    <n v="155.59"/>
    <n v="88129"/>
    <s v="lose"/>
  </r>
  <r>
    <n v="24688"/>
    <s v="Critical"/>
    <n v="0.03"/>
    <n v="4.91"/>
    <n v="0.5"/>
    <n v="544"/>
    <s v="Doris Starr"/>
    <s v="Regular Air"/>
    <x v="1"/>
    <x v="0"/>
    <x v="0"/>
    <s v="Small Box"/>
    <s v="Avery 508"/>
    <n v="0.36"/>
    <x v="1"/>
    <s v="California"/>
    <x v="313"/>
    <n v="95051"/>
    <d v="2013-07-27T00:00:00"/>
    <d v="2013-07-29T00:00:00"/>
    <n v="1.4144000000000001"/>
    <n v="1"/>
    <n v="5.05"/>
    <n v="88132"/>
    <s v="profit"/>
  </r>
  <r>
    <n v="24070"/>
    <s v="Critical"/>
    <n v="0"/>
    <n v="5.68"/>
    <n v="1.46"/>
    <n v="544"/>
    <s v="Doris Starr"/>
    <s v="Regular Air"/>
    <x v="1"/>
    <x v="0"/>
    <x v="2"/>
    <s v="Wrap Bag"/>
    <s v="Adams Write n' Stick Phone Message Book, 11&quot; X 5 1/4&quot;, 200 Messages"/>
    <n v="0.39"/>
    <x v="1"/>
    <s v="California"/>
    <x v="313"/>
    <n v="95051"/>
    <d v="2013-10-09T00:00:00"/>
    <d v="2013-10-09T00:00:00"/>
    <n v="74.83"/>
    <n v="21"/>
    <n v="122.43"/>
    <n v="88133"/>
    <s v="profit"/>
  </r>
  <r>
    <n v="24071"/>
    <s v="Critical"/>
    <n v="0.02"/>
    <n v="10.14"/>
    <n v="2.27"/>
    <n v="544"/>
    <s v="Doris Starr"/>
    <s v="Regular Air"/>
    <x v="1"/>
    <x v="0"/>
    <x v="2"/>
    <s v="Wrap Bag"/>
    <s v="Staples Wirebound Steno Books, 6&quot; x 9&quot;, 12/Pack"/>
    <n v="0.36"/>
    <x v="1"/>
    <s v="California"/>
    <x v="313"/>
    <n v="95051"/>
    <d v="2013-10-09T00:00:00"/>
    <d v="2013-10-11T00:00:00"/>
    <n v="83.16"/>
    <n v="13"/>
    <n v="133"/>
    <n v="88133"/>
    <s v="profit"/>
  </r>
  <r>
    <n v="21075"/>
    <s v="Medium"/>
    <n v="7.0000000000000007E-2"/>
    <n v="6.98"/>
    <n v="2.83"/>
    <n v="546"/>
    <s v="Pam Francis"/>
    <s v="Regular Air"/>
    <x v="0"/>
    <x v="2"/>
    <x v="11"/>
    <s v="Small Pack"/>
    <s v="G.E. Halogen Desk Lamp Bulbs"/>
    <n v="0.37"/>
    <x v="0"/>
    <s v="Texas"/>
    <x v="244"/>
    <n v="78666"/>
    <d v="2011-07-29T00:00:00"/>
    <d v="2011-07-31T00:00:00"/>
    <n v="46.747499999999995"/>
    <n v="10"/>
    <n v="67.75"/>
    <n v="86253"/>
    <s v="profit"/>
  </r>
  <r>
    <n v="18075"/>
    <s v="High"/>
    <n v="0.02"/>
    <n v="7.38"/>
    <n v="5.21"/>
    <n v="546"/>
    <s v="Pam Francis"/>
    <s v="Regular Air"/>
    <x v="0"/>
    <x v="2"/>
    <x v="11"/>
    <s v="Small Box"/>
    <s v="Eldon® Expressions™ Wood Desk Accessories, Oak"/>
    <n v="0.56000000000000005"/>
    <x v="0"/>
    <s v="Texas"/>
    <x v="244"/>
    <n v="78666"/>
    <d v="2012-07-19T00:00:00"/>
    <d v="2012-07-21T00:00:00"/>
    <n v="-48.97"/>
    <n v="15"/>
    <n v="118.9"/>
    <n v="86254"/>
    <s v="lose"/>
  </r>
  <r>
    <n v="21717"/>
    <s v="Not Specified"/>
    <n v="0.02"/>
    <n v="3.98"/>
    <n v="5.26"/>
    <n v="546"/>
    <s v="Pam Francis"/>
    <s v="Regular Air"/>
    <x v="0"/>
    <x v="0"/>
    <x v="13"/>
    <s v="Small Box"/>
    <s v="Ibico Presentation Index for Binding Systems"/>
    <n v="0.38"/>
    <x v="0"/>
    <s v="Texas"/>
    <x v="244"/>
    <n v="78666"/>
    <d v="2013-03-20T00:00:00"/>
    <d v="2013-03-22T00:00:00"/>
    <n v="-103.21250000000001"/>
    <n v="8"/>
    <n v="34.35"/>
    <n v="86255"/>
    <s v="lose"/>
  </r>
  <r>
    <n v="21115"/>
    <s v="High"/>
    <n v="0.05"/>
    <n v="8.74"/>
    <n v="8.2899999999999991"/>
    <n v="546"/>
    <s v="Pam Francis"/>
    <s v="Express Air"/>
    <x v="0"/>
    <x v="0"/>
    <x v="10"/>
    <s v="Small Box"/>
    <s v="#10- 4 1/8&quot; x 9 1/2&quot; Recycled Envelopes"/>
    <n v="0.38"/>
    <x v="0"/>
    <s v="Texas"/>
    <x v="244"/>
    <n v="78666"/>
    <d v="2013-03-28T00:00:00"/>
    <d v="2013-03-29T00:00:00"/>
    <n v="-86.34"/>
    <n v="7"/>
    <n v="62.74"/>
    <n v="86256"/>
    <s v="lose"/>
  </r>
  <r>
    <n v="21626"/>
    <s v="Medium"/>
    <n v="0.09"/>
    <n v="19.350000000000001"/>
    <n v="12.79"/>
    <n v="546"/>
    <s v="Pam Francis"/>
    <s v="Regular Air"/>
    <x v="0"/>
    <x v="0"/>
    <x v="13"/>
    <s v="Small Box"/>
    <s v="GBC Durable Plastic Covers"/>
    <n v="0.39"/>
    <x v="0"/>
    <s v="Texas"/>
    <x v="244"/>
    <n v="78666"/>
    <d v="2013-04-17T00:00:00"/>
    <d v="2013-04-20T00:00:00"/>
    <n v="-93.425999999999988"/>
    <n v="9"/>
    <n v="172.68"/>
    <n v="86257"/>
    <s v="lose"/>
  </r>
  <r>
    <n v="23401"/>
    <s v="Not Specified"/>
    <n v="0.03"/>
    <n v="13.73"/>
    <n v="6.85"/>
    <n v="547"/>
    <s v="Henry Ball"/>
    <s v="Express Air"/>
    <x v="0"/>
    <x v="2"/>
    <x v="11"/>
    <s v="Wrap Bag"/>
    <s v="DAX Wood Document Frame."/>
    <n v="0.54"/>
    <x v="2"/>
    <s v="West Virginia"/>
    <x v="314"/>
    <n v="26501"/>
    <d v="2010-12-14T00:00:00"/>
    <d v="2010-12-15T00:00:00"/>
    <n v="39.585299999999997"/>
    <n v="4"/>
    <n v="57.37"/>
    <n v="86250"/>
    <s v="profit"/>
  </r>
  <r>
    <n v="21850"/>
    <s v="Critical"/>
    <n v="0.09"/>
    <n v="2.88"/>
    <n v="0.5"/>
    <n v="547"/>
    <s v="Henry Ball"/>
    <s v="Express Air"/>
    <x v="0"/>
    <x v="0"/>
    <x v="0"/>
    <s v="Small Box"/>
    <s v="Avery 507"/>
    <n v="0.39"/>
    <x v="2"/>
    <s v="West Virginia"/>
    <x v="314"/>
    <n v="26501"/>
    <d v="2011-02-26T00:00:00"/>
    <d v="2011-02-26T00:00:00"/>
    <n v="21.031199999999998"/>
    <n v="10"/>
    <n v="30.48"/>
    <n v="86251"/>
    <s v="profit"/>
  </r>
  <r>
    <n v="21851"/>
    <s v="Critical"/>
    <n v="0.01"/>
    <n v="40.99"/>
    <n v="19.989999999999998"/>
    <n v="547"/>
    <s v="Henry Ball"/>
    <s v="Regular Air"/>
    <x v="0"/>
    <x v="0"/>
    <x v="2"/>
    <s v="Small Box"/>
    <s v="White Dual Perf Computer Printout Paper, 2700 Sheets, 1 Part, Heavyweight, 20 lbs., 14 7/8 x 11"/>
    <n v="0.36"/>
    <x v="2"/>
    <s v="West Virginia"/>
    <x v="314"/>
    <n v="26501"/>
    <d v="2011-02-26T00:00:00"/>
    <d v="2011-02-26T00:00:00"/>
    <n v="110.78"/>
    <n v="7"/>
    <n v="295.12"/>
    <n v="86251"/>
    <s v="profit"/>
  </r>
  <r>
    <n v="25693"/>
    <s v="Critical"/>
    <n v="0.09"/>
    <n v="11.7"/>
    <n v="6.96"/>
    <n v="547"/>
    <s v="Henry Ball"/>
    <s v="Regular Air"/>
    <x v="0"/>
    <x v="0"/>
    <x v="7"/>
    <s v="Medium Box"/>
    <s v="Harmony HEPA Quiet Air Purifiers"/>
    <n v="0.5"/>
    <x v="2"/>
    <s v="West Virginia"/>
    <x v="314"/>
    <n v="26501"/>
    <d v="2011-07-04T00:00:00"/>
    <d v="2011-07-06T00:00:00"/>
    <n v="-84.19"/>
    <n v="12"/>
    <n v="135.02000000000001"/>
    <n v="86252"/>
    <s v="lose"/>
  </r>
  <r>
    <n v="25806"/>
    <s v="Not Specified"/>
    <n v="0.02"/>
    <n v="7.1"/>
    <n v="6.05"/>
    <n v="549"/>
    <s v="Dennis Boykin Townsend"/>
    <s v="Regular Air"/>
    <x v="0"/>
    <x v="0"/>
    <x v="13"/>
    <s v="Small Box"/>
    <s v="Wilson Jones Hanging View Binder, White, 1&quot;"/>
    <n v="0.39"/>
    <x v="1"/>
    <s v="New Mexico"/>
    <x v="315"/>
    <n v="88201"/>
    <d v="2010-07-20T00:00:00"/>
    <d v="2010-07-20T00:00:00"/>
    <n v="-66.378"/>
    <n v="9"/>
    <n v="66.319999999999993"/>
    <n v="90908"/>
    <s v="lose"/>
  </r>
  <r>
    <n v="26304"/>
    <s v="Critical"/>
    <n v="0.08"/>
    <n v="3.81"/>
    <n v="5.44"/>
    <n v="549"/>
    <s v="Dennis Boykin Townsend"/>
    <s v="Regular Air"/>
    <x v="0"/>
    <x v="0"/>
    <x v="13"/>
    <s v="Small Box"/>
    <s v="Acco Pressboard Covers with Storage Hooks, 14 7/8&quot; x 11&quot;, Dark Blue"/>
    <n v="0.36"/>
    <x v="1"/>
    <s v="New Mexico"/>
    <x v="315"/>
    <n v="88201"/>
    <d v="2013-12-04T00:00:00"/>
    <d v="2013-12-06T00:00:00"/>
    <n v="-45.560423999999998"/>
    <n v="18"/>
    <n v="65.89"/>
    <n v="90916"/>
    <s v="lose"/>
  </r>
  <r>
    <n v="26305"/>
    <s v="Critical"/>
    <n v="0.03"/>
    <n v="6.24"/>
    <n v="5.22"/>
    <n v="549"/>
    <s v="Dennis Boykin Townsend"/>
    <s v="Regular Air"/>
    <x v="0"/>
    <x v="2"/>
    <x v="11"/>
    <s v="Small Box"/>
    <s v="Eldon Expressions Mahogany Wood Desk Collection"/>
    <n v="0.6"/>
    <x v="1"/>
    <s v="New Mexico"/>
    <x v="315"/>
    <n v="88201"/>
    <d v="2013-12-04T00:00:00"/>
    <d v="2013-12-04T00:00:00"/>
    <n v="-21.745919999999998"/>
    <n v="13"/>
    <n v="86.12"/>
    <n v="90916"/>
    <s v="lose"/>
  </r>
  <r>
    <n v="26306"/>
    <s v="Critical"/>
    <n v="0.01"/>
    <n v="4.8600000000000003"/>
    <n v="7.1"/>
    <n v="549"/>
    <s v="Dennis Boykin Townsend"/>
    <s v="Regular Air"/>
    <x v="0"/>
    <x v="2"/>
    <x v="11"/>
    <s v="Small Box"/>
    <s v="Eldon Imàge® Series Desk Accessories, Clear"/>
    <n v="0.42"/>
    <x v="1"/>
    <s v="New Mexico"/>
    <x v="315"/>
    <n v="88201"/>
    <d v="2013-12-04T00:00:00"/>
    <d v="2013-12-06T00:00:00"/>
    <n v="-55.581119999999984"/>
    <n v="21"/>
    <n v="109.73"/>
    <n v="90916"/>
    <s v="lose"/>
  </r>
  <r>
    <n v="26307"/>
    <s v="Critical"/>
    <n v="0.05"/>
    <n v="4.9800000000000004"/>
    <n v="4.7"/>
    <n v="549"/>
    <s v="Dennis Boykin Townsend"/>
    <s v="Regular Air"/>
    <x v="0"/>
    <x v="0"/>
    <x v="2"/>
    <s v="Small Box"/>
    <s v="Staples Copy Paper (20Lb. and 84 Bright)"/>
    <n v="0.38"/>
    <x v="1"/>
    <s v="New Mexico"/>
    <x v="315"/>
    <n v="88201"/>
    <d v="2013-12-04T00:00:00"/>
    <d v="2013-12-05T00:00:00"/>
    <n v="-22.196159999999999"/>
    <n v="21"/>
    <n v="109.71"/>
    <n v="90916"/>
    <s v="lose"/>
  </r>
  <r>
    <n v="24132"/>
    <s v="High"/>
    <n v="0.05"/>
    <n v="1.68"/>
    <n v="1.57"/>
    <n v="550"/>
    <s v="Edna Monroe Talley"/>
    <s v="Regular Air"/>
    <x v="0"/>
    <x v="0"/>
    <x v="1"/>
    <s v="Wrap Bag"/>
    <s v="Newell 323"/>
    <n v="0.59"/>
    <x v="0"/>
    <s v="Texas"/>
    <x v="316"/>
    <n v="78155"/>
    <d v="2010-07-30T00:00:00"/>
    <d v="2010-07-31T00:00:00"/>
    <n v="-33.340000000000003"/>
    <n v="11"/>
    <n v="18.75"/>
    <n v="90909"/>
    <s v="lose"/>
  </r>
  <r>
    <n v="24133"/>
    <s v="High"/>
    <n v="0.1"/>
    <n v="218.75"/>
    <n v="69.64"/>
    <n v="550"/>
    <s v="Edna Monroe Talley"/>
    <s v="Delivery Truck"/>
    <x v="0"/>
    <x v="2"/>
    <x v="9"/>
    <s v="Jumbo Box"/>
    <s v="BoxOffice By Design Rectangular and Half-Moon Meeting Room Tables"/>
    <n v="0.77"/>
    <x v="0"/>
    <s v="Texas"/>
    <x v="316"/>
    <n v="78155"/>
    <d v="2010-07-30T00:00:00"/>
    <d v="2010-08-01T00:00:00"/>
    <n v="-201.27599999999998"/>
    <n v="1"/>
    <n v="188.51"/>
    <n v="90909"/>
    <s v="lose"/>
  </r>
  <r>
    <n v="23209"/>
    <s v="Medium"/>
    <n v="0.06"/>
    <n v="549.99"/>
    <n v="49"/>
    <n v="550"/>
    <s v="Edna Monroe Talley"/>
    <s v="Delivery Truck"/>
    <x v="0"/>
    <x v="1"/>
    <x v="16"/>
    <s v="Jumbo Drum"/>
    <s v="Sharp 1540cs Digital Laser Copier"/>
    <n v="0.35"/>
    <x v="0"/>
    <s v="Texas"/>
    <x v="316"/>
    <n v="78155"/>
    <d v="2010-12-12T00:00:00"/>
    <d v="2010-12-13T00:00:00"/>
    <n v="4637.4071999999996"/>
    <n v="13"/>
    <n v="6720.88"/>
    <n v="90910"/>
    <s v="profit"/>
  </r>
  <r>
    <n v="23210"/>
    <s v="Medium"/>
    <n v="0.08"/>
    <n v="115.99"/>
    <n v="5.99"/>
    <n v="550"/>
    <s v="Edna Monroe Talley"/>
    <s v="Express Air"/>
    <x v="0"/>
    <x v="1"/>
    <x v="4"/>
    <s v="Small Box"/>
    <s v="2160"/>
    <n v="0.56999999999999995"/>
    <x v="0"/>
    <s v="Texas"/>
    <x v="316"/>
    <n v="78155"/>
    <d v="2010-12-12T00:00:00"/>
    <d v="2010-12-13T00:00:00"/>
    <n v="-239.54149999999998"/>
    <n v="1"/>
    <n v="102.21"/>
    <n v="90910"/>
    <s v="lose"/>
  </r>
  <r>
    <n v="23035"/>
    <s v="Medium"/>
    <n v="0.08"/>
    <n v="3.6"/>
    <n v="2.2000000000000002"/>
    <n v="550"/>
    <s v="Edna Monroe Talley"/>
    <s v="Regular Air"/>
    <x v="0"/>
    <x v="0"/>
    <x v="2"/>
    <s v="Wrap Bag"/>
    <s v="Telephone Message Books with Fax/Mobile Section, 4 1/4&quot; x 6&quot;"/>
    <n v="0.39"/>
    <x v="0"/>
    <s v="Texas"/>
    <x v="316"/>
    <n v="78155"/>
    <d v="2011-08-13T00:00:00"/>
    <d v="2011-08-15T00:00:00"/>
    <n v="-4.0091999999999999"/>
    <n v="20"/>
    <n v="71.849999999999994"/>
    <n v="90911"/>
    <s v="lose"/>
  </r>
  <r>
    <n v="23125"/>
    <s v="Critical"/>
    <n v="0.01"/>
    <n v="65.989999999999995"/>
    <n v="3.9"/>
    <n v="550"/>
    <s v="Edna Monroe Talley"/>
    <s v="Express Air"/>
    <x v="0"/>
    <x v="1"/>
    <x v="4"/>
    <s v="Small Box"/>
    <s v="StarTAC Series"/>
    <n v="0.55000000000000004"/>
    <x v="0"/>
    <s v="Texas"/>
    <x v="316"/>
    <n v="78155"/>
    <d v="2013-01-28T00:00:00"/>
    <d v="2013-01-29T00:00:00"/>
    <n v="440.6961"/>
    <n v="11"/>
    <n v="638.69000000000005"/>
    <n v="90914"/>
    <s v="profit"/>
  </r>
  <r>
    <n v="24134"/>
    <s v="High"/>
    <n v="0"/>
    <n v="15.04"/>
    <n v="1.97"/>
    <n v="551"/>
    <s v="Peggy Chan"/>
    <s v="Regular Air"/>
    <x v="0"/>
    <x v="0"/>
    <x v="2"/>
    <s v="Wrap Bag"/>
    <s v="White GlueTop Scratch Pads"/>
    <n v="0.39"/>
    <x v="0"/>
    <s v="Texas"/>
    <x v="317"/>
    <n v="75090"/>
    <d v="2010-07-30T00:00:00"/>
    <d v="2010-08-01T00:00:00"/>
    <n v="21.514199999999999"/>
    <n v="2"/>
    <n v="31.18"/>
    <n v="90909"/>
    <s v="profit"/>
  </r>
  <r>
    <n v="25583"/>
    <s v="Medium"/>
    <n v="0.09"/>
    <n v="20.99"/>
    <n v="2.5"/>
    <n v="551"/>
    <s v="Peggy Chan"/>
    <s v="Regular Air"/>
    <x v="0"/>
    <x v="1"/>
    <x v="4"/>
    <s v="Wrap Bag"/>
    <s v="Accessory37"/>
    <n v="0.81"/>
    <x v="0"/>
    <s v="Texas"/>
    <x v="317"/>
    <n v="75090"/>
    <d v="2012-03-24T00:00:00"/>
    <d v="2012-03-25T00:00:00"/>
    <n v="-114.90599999999999"/>
    <n v="1"/>
    <n v="16.66"/>
    <n v="90912"/>
    <s v="lose"/>
  </r>
  <r>
    <n v="25332"/>
    <s v="Not Specified"/>
    <n v="0.06"/>
    <n v="65.989999999999995"/>
    <n v="4.2"/>
    <n v="551"/>
    <s v="Peggy Chan"/>
    <s v="Regular Air"/>
    <x v="0"/>
    <x v="1"/>
    <x v="4"/>
    <s v="Small Box"/>
    <s v="5170"/>
    <n v="0.59"/>
    <x v="0"/>
    <s v="Texas"/>
    <x v="317"/>
    <n v="75090"/>
    <d v="2013-11-04T00:00:00"/>
    <d v="2013-11-06T00:00:00"/>
    <n v="295.40649600000006"/>
    <n v="21"/>
    <n v="1129.3900000000001"/>
    <n v="90915"/>
    <s v="profit"/>
  </r>
  <r>
    <n v="23034"/>
    <s v="Medium"/>
    <n v="0.03"/>
    <n v="40.99"/>
    <n v="17.48"/>
    <n v="552"/>
    <s v="Roger Liu"/>
    <s v="Regular Air"/>
    <x v="0"/>
    <x v="0"/>
    <x v="2"/>
    <s v="Small Box"/>
    <s v="Xerox 1893"/>
    <n v="0.36"/>
    <x v="2"/>
    <s v="West Virginia"/>
    <x v="314"/>
    <n v="26501"/>
    <d v="2011-08-13T00:00:00"/>
    <d v="2011-08-14T00:00:00"/>
    <n v="72.342399999999998"/>
    <n v="5"/>
    <n v="220.66"/>
    <n v="90911"/>
    <s v="profit"/>
  </r>
  <r>
    <n v="20264"/>
    <s v="High"/>
    <n v="0.01"/>
    <n v="400.98"/>
    <n v="42.52"/>
    <n v="552"/>
    <s v="Roger Liu"/>
    <s v="Delivery Truck"/>
    <x v="0"/>
    <x v="2"/>
    <x v="9"/>
    <s v="Jumbo Box"/>
    <s v="Bretford CR8500 Series Meeting Room Furniture"/>
    <n v="0.71"/>
    <x v="2"/>
    <s v="West Virginia"/>
    <x v="314"/>
    <n v="26501"/>
    <d v="2012-11-13T00:00:00"/>
    <d v="2012-11-14T00:00:00"/>
    <n v="193.80967320000025"/>
    <n v="40"/>
    <n v="12732"/>
    <n v="90913"/>
    <s v="profit"/>
  </r>
  <r>
    <n v="2368"/>
    <s v="Medium"/>
    <n v="0"/>
    <n v="6.88"/>
    <n v="2"/>
    <n v="553"/>
    <s v="Kristine Connolly"/>
    <s v="Express Air"/>
    <x v="1"/>
    <x v="0"/>
    <x v="2"/>
    <s v="Wrap Bag"/>
    <s v="Adams Phone Message Book, 200 Message Capacity, 8 1/16” x 11”"/>
    <n v="0.39"/>
    <x v="1"/>
    <s v="California"/>
    <x v="318"/>
    <n v="90008"/>
    <d v="2010-01-28T00:00:00"/>
    <d v="2010-01-29T00:00:00"/>
    <n v="34.068000000000005"/>
    <n v="36"/>
    <n v="267.52999999999997"/>
    <n v="17155"/>
    <s v="profit"/>
  </r>
  <r>
    <n v="349"/>
    <s v="Not Specified"/>
    <n v="7.0000000000000007E-2"/>
    <n v="2036.48"/>
    <n v="14.7"/>
    <n v="553"/>
    <s v="Kristine Connolly"/>
    <s v="Delivery Truck"/>
    <x v="0"/>
    <x v="1"/>
    <x v="5"/>
    <s v="Jumbo Drum"/>
    <s v="Lexmark 4227 Plus Dot Matrix Printer"/>
    <n v="0.55000000000000004"/>
    <x v="1"/>
    <s v="California"/>
    <x v="318"/>
    <n v="90008"/>
    <d v="2010-08-21T00:00:00"/>
    <d v="2010-08-21T00:00:00"/>
    <n v="4073.25"/>
    <n v="25"/>
    <n v="43046.2"/>
    <n v="2433"/>
    <s v="profit"/>
  </r>
  <r>
    <n v="1115"/>
    <s v="Low"/>
    <n v="0.01"/>
    <n v="4.9800000000000004"/>
    <n v="7.44"/>
    <n v="553"/>
    <s v="Kristine Connolly"/>
    <s v="Regular Air"/>
    <x v="0"/>
    <x v="0"/>
    <x v="2"/>
    <s v="Small Box"/>
    <s v="Xerox 1922"/>
    <n v="0.36"/>
    <x v="1"/>
    <s v="California"/>
    <x v="318"/>
    <n v="90008"/>
    <d v="2010-10-15T00:00:00"/>
    <d v="2010-10-24T00:00:00"/>
    <n v="-179.59199999999998"/>
    <n v="63"/>
    <n v="330.21"/>
    <n v="8165"/>
    <s v="lose"/>
  </r>
  <r>
    <n v="64"/>
    <s v="Medium"/>
    <n v="0.08"/>
    <n v="124.49"/>
    <n v="51.94"/>
    <n v="553"/>
    <s v="Kristine Connolly"/>
    <s v="Delivery Truck"/>
    <x v="0"/>
    <x v="2"/>
    <x v="9"/>
    <s v="Jumbo Box"/>
    <s v="Bevis 36 x 72 Conference Tables"/>
    <n v="0.63"/>
    <x v="1"/>
    <s v="California"/>
    <x v="318"/>
    <n v="90008"/>
    <d v="2010-12-18T00:00:00"/>
    <d v="2010-12-19T00:00:00"/>
    <n v="-500.38"/>
    <n v="56"/>
    <n v="6831.37"/>
    <n v="359"/>
    <s v="lose"/>
  </r>
  <r>
    <n v="4926"/>
    <s v="Medium"/>
    <n v="0.1"/>
    <n v="7.1"/>
    <n v="6.05"/>
    <n v="553"/>
    <s v="Kristine Connolly"/>
    <s v="Express Air"/>
    <x v="0"/>
    <x v="0"/>
    <x v="13"/>
    <s v="Small Box"/>
    <s v="Wilson Jones Hanging View Binder, White, 1&quot;"/>
    <n v="0.39"/>
    <x v="1"/>
    <s v="California"/>
    <x v="318"/>
    <n v="90008"/>
    <d v="2011-07-24T00:00:00"/>
    <d v="2011-07-24T00:00:00"/>
    <n v="-54.670999999999999"/>
    <n v="25"/>
    <n v="180.79"/>
    <n v="35046"/>
    <s v="lose"/>
  </r>
  <r>
    <n v="4927"/>
    <s v="Medium"/>
    <n v="7.0000000000000007E-2"/>
    <n v="284.98"/>
    <n v="69.55"/>
    <n v="553"/>
    <s v="Kristine Connolly"/>
    <s v="Delivery Truck"/>
    <x v="0"/>
    <x v="2"/>
    <x v="6"/>
    <s v="Jumbo Drum"/>
    <s v="Global Commerce™ Series High-Back Swivel/Tilt Chairs"/>
    <n v="0.6"/>
    <x v="1"/>
    <s v="California"/>
    <x v="318"/>
    <n v="90008"/>
    <d v="2011-07-24T00:00:00"/>
    <d v="2011-07-25T00:00:00"/>
    <n v="-113.08"/>
    <n v="16"/>
    <n v="4410.92"/>
    <n v="35046"/>
    <s v="lose"/>
  </r>
  <r>
    <n v="4928"/>
    <s v="Medium"/>
    <n v="0.03"/>
    <n v="107.53"/>
    <n v="5.81"/>
    <n v="553"/>
    <s v="Kristine Connolly"/>
    <s v="Express Air"/>
    <x v="0"/>
    <x v="2"/>
    <x v="11"/>
    <s v="Medium Box"/>
    <s v="Tenex Contemporary Contur Chairmats for Low and Medium Pile Carpet, Computer, 39&quot; x 49&quot;"/>
    <n v="0.65"/>
    <x v="1"/>
    <s v="California"/>
    <x v="318"/>
    <n v="90008"/>
    <d v="2011-07-24T00:00:00"/>
    <d v="2011-07-25T00:00:00"/>
    <n v="1759.72"/>
    <n v="54"/>
    <n v="5941.63"/>
    <n v="35046"/>
    <s v="profit"/>
  </r>
  <r>
    <n v="7469"/>
    <s v="High"/>
    <n v="0.01"/>
    <n v="78.69"/>
    <n v="19.989999999999998"/>
    <n v="553"/>
    <s v="Kristine Connolly"/>
    <s v="Regular Air"/>
    <x v="1"/>
    <x v="2"/>
    <x v="11"/>
    <s v="Small Box"/>
    <s v="Howard Miller 12-3/4 Diameter Accuwave DS ™ Wall Clock"/>
    <n v="0.43"/>
    <x v="1"/>
    <s v="California"/>
    <x v="318"/>
    <n v="90008"/>
    <d v="2011-09-19T00:00:00"/>
    <d v="2011-09-19T00:00:00"/>
    <n v="1049.02"/>
    <n v="60"/>
    <n v="4850.76"/>
    <n v="53314"/>
    <s v="profit"/>
  </r>
  <r>
    <n v="7470"/>
    <s v="High"/>
    <n v="0.05"/>
    <n v="145.97999999999999"/>
    <n v="51.92"/>
    <n v="553"/>
    <s v="Kristine Connolly"/>
    <s v="Delivery Truck"/>
    <x v="1"/>
    <x v="2"/>
    <x v="9"/>
    <s v="Jumbo Box"/>
    <s v="Bevis Rectangular Conference Tables"/>
    <n v="0.69"/>
    <x v="1"/>
    <s v="California"/>
    <x v="318"/>
    <n v="90008"/>
    <d v="2011-09-19T00:00:00"/>
    <d v="2011-09-21T00:00:00"/>
    <n v="-310.95"/>
    <n v="27"/>
    <n v="4025.07"/>
    <n v="53314"/>
    <s v="lose"/>
  </r>
  <r>
    <n v="2142"/>
    <s v="High"/>
    <n v="0.05"/>
    <n v="5.28"/>
    <n v="5.0599999999999996"/>
    <n v="553"/>
    <s v="Kristine Connolly"/>
    <s v="Express Air"/>
    <x v="1"/>
    <x v="0"/>
    <x v="2"/>
    <s v="Small Box"/>
    <s v="Astroparche® Fine Business Paper"/>
    <n v="0.37"/>
    <x v="1"/>
    <s v="California"/>
    <x v="318"/>
    <n v="90008"/>
    <d v="2012-02-08T00:00:00"/>
    <d v="2012-02-10T00:00:00"/>
    <n v="-75.25"/>
    <n v="47"/>
    <n v="257.25"/>
    <n v="15300"/>
    <s v="lose"/>
  </r>
  <r>
    <n v="991"/>
    <s v="Critical"/>
    <n v="0.06"/>
    <n v="3.69"/>
    <n v="0.5"/>
    <n v="553"/>
    <s v="Kristine Connolly"/>
    <s v="Regular Air"/>
    <x v="0"/>
    <x v="0"/>
    <x v="0"/>
    <s v="Small Box"/>
    <s v="Avery 501"/>
    <n v="0.38"/>
    <x v="1"/>
    <s v="California"/>
    <x v="318"/>
    <n v="90008"/>
    <d v="2012-07-21T00:00:00"/>
    <d v="2012-07-23T00:00:00"/>
    <n v="57"/>
    <n v="49"/>
    <n v="180.84"/>
    <n v="7142"/>
    <s v="profit"/>
  </r>
  <r>
    <n v="5004"/>
    <s v="Low"/>
    <n v="7.0000000000000007E-2"/>
    <n v="96.45"/>
    <n v="13.99"/>
    <n v="553"/>
    <s v="Kristine Connolly"/>
    <s v="Regular Air"/>
    <x v="0"/>
    <x v="1"/>
    <x v="5"/>
    <s v="Medium Box"/>
    <s v="Soundgear TeleForum DX Desktop Conference Phone"/>
    <n v="0.38"/>
    <x v="1"/>
    <s v="California"/>
    <x v="318"/>
    <n v="90008"/>
    <d v="2012-08-03T00:00:00"/>
    <d v="2012-08-08T00:00:00"/>
    <n v="18.77"/>
    <n v="20"/>
    <n v="1821.96"/>
    <n v="35684"/>
    <s v="profit"/>
  </r>
  <r>
    <n v="2369"/>
    <s v="Medium"/>
    <n v="0.03"/>
    <n v="32.479999999999997"/>
    <n v="35"/>
    <n v="553"/>
    <s v="Kristine Connolly"/>
    <s v="Express Air"/>
    <x v="1"/>
    <x v="0"/>
    <x v="14"/>
    <s v="Large Box"/>
    <s v="Fellowes Neat Ideas® Storage Cubes"/>
    <n v="0.81"/>
    <x v="1"/>
    <s v="California"/>
    <x v="318"/>
    <n v="90008"/>
    <d v="2013-01-28T00:00:00"/>
    <d v="2013-01-28T00:00:00"/>
    <n v="-1440.4319999999998"/>
    <n v="34"/>
    <n v="1168.3499999999999"/>
    <n v="17155"/>
    <s v="lose"/>
  </r>
  <r>
    <n v="2086"/>
    <s v="Low"/>
    <n v="7.0000000000000007E-2"/>
    <n v="125.99"/>
    <n v="8.8000000000000007"/>
    <n v="553"/>
    <s v="Kristine Connolly"/>
    <s v="Express Air"/>
    <x v="0"/>
    <x v="1"/>
    <x v="4"/>
    <s v="Small Box"/>
    <s v="StarTAC 6500"/>
    <n v="0.59"/>
    <x v="1"/>
    <s v="California"/>
    <x v="318"/>
    <n v="90008"/>
    <d v="2013-02-27T00:00:00"/>
    <d v="2013-03-01T00:00:00"/>
    <n v="21.024000000000001"/>
    <n v="16"/>
    <n v="1685.94"/>
    <n v="14916"/>
    <s v="profit"/>
  </r>
  <r>
    <n v="3810"/>
    <s v="High"/>
    <n v="7.0000000000000007E-2"/>
    <n v="100.98"/>
    <n v="35.840000000000003"/>
    <n v="553"/>
    <s v="Kristine Connolly"/>
    <s v="Delivery Truck"/>
    <x v="1"/>
    <x v="2"/>
    <x v="8"/>
    <s v="Jumbo Box"/>
    <s v="Bush Westfield Collection Bookcases, Fully Assembled"/>
    <n v="0.62"/>
    <x v="1"/>
    <s v="California"/>
    <x v="318"/>
    <n v="90008"/>
    <d v="2013-05-30T00:00:00"/>
    <d v="2013-06-01T00:00:00"/>
    <n v="-277.63"/>
    <n v="40"/>
    <n v="3840.27"/>
    <n v="27138"/>
    <s v="lose"/>
  </r>
  <r>
    <n v="3811"/>
    <s v="High"/>
    <n v="0.1"/>
    <n v="65.989999999999995"/>
    <n v="8.99"/>
    <n v="553"/>
    <s v="Kristine Connolly"/>
    <s v="Regular Air"/>
    <x v="1"/>
    <x v="1"/>
    <x v="4"/>
    <s v="Small Box"/>
    <s v="V 3600 Series"/>
    <n v="0.57999999999999996"/>
    <x v="1"/>
    <s v="California"/>
    <x v="318"/>
    <n v="90008"/>
    <d v="2013-05-30T00:00:00"/>
    <d v="2013-06-01T00:00:00"/>
    <n v="134.72999999999999"/>
    <n v="48"/>
    <n v="2457.3000000000002"/>
    <n v="27138"/>
    <s v="profit"/>
  </r>
  <r>
    <n v="25469"/>
    <s v="High"/>
    <n v="0.01"/>
    <n v="78.69"/>
    <n v="19.989999999999998"/>
    <n v="554"/>
    <s v="Lillian Baldwin"/>
    <s v="Regular Air"/>
    <x v="1"/>
    <x v="2"/>
    <x v="11"/>
    <s v="Small Box"/>
    <s v="Howard Miller 12-3/4 Diameter Accuwave DS ™ Wall Clock"/>
    <n v="0.43"/>
    <x v="0"/>
    <s v="Nebraska"/>
    <x v="319"/>
    <n v="68046"/>
    <d v="2011-09-19T00:00:00"/>
    <d v="2011-09-19T00:00:00"/>
    <n v="836.75609999999995"/>
    <n v="15"/>
    <n v="1212.69"/>
    <n v="86194"/>
    <s v="profit"/>
  </r>
  <r>
    <n v="25470"/>
    <s v="High"/>
    <n v="0.05"/>
    <n v="145.97999999999999"/>
    <n v="51.92"/>
    <n v="554"/>
    <s v="Lillian Baldwin"/>
    <s v="Delivery Truck"/>
    <x v="1"/>
    <x v="2"/>
    <x v="9"/>
    <s v="Jumbo Box"/>
    <s v="Bevis Rectangular Conference Tables"/>
    <n v="0.69"/>
    <x v="0"/>
    <s v="Nebraska"/>
    <x v="319"/>
    <n v="68046"/>
    <d v="2011-09-19T00:00:00"/>
    <d v="2011-09-21T00:00:00"/>
    <n v="-310.95"/>
    <n v="7"/>
    <n v="1043.54"/>
    <n v="86194"/>
    <s v="lose"/>
  </r>
  <r>
    <n v="18349"/>
    <s v="Not Specified"/>
    <n v="7.0000000000000007E-2"/>
    <n v="2036.48"/>
    <n v="14.7"/>
    <n v="555"/>
    <s v="Walter Young"/>
    <s v="Delivery Truck"/>
    <x v="0"/>
    <x v="1"/>
    <x v="5"/>
    <s v="Jumbo Drum"/>
    <s v="Lexmark 4227 Plus Dot Matrix Printer"/>
    <n v="0.55000000000000004"/>
    <x v="1"/>
    <s v="Utah"/>
    <x v="308"/>
    <n v="84062"/>
    <d v="2010-08-21T00:00:00"/>
    <d v="2010-08-21T00:00:00"/>
    <n v="6028.41"/>
    <n v="6"/>
    <n v="10331.09"/>
    <n v="86190"/>
    <s v="profit"/>
  </r>
  <r>
    <n v="19115"/>
    <s v="Low"/>
    <n v="0.01"/>
    <n v="4.9800000000000004"/>
    <n v="7.44"/>
    <n v="555"/>
    <s v="Walter Young"/>
    <s v="Regular Air"/>
    <x v="0"/>
    <x v="0"/>
    <x v="2"/>
    <s v="Small Box"/>
    <s v="Xerox 1922"/>
    <n v="0.36"/>
    <x v="1"/>
    <s v="Utah"/>
    <x v="308"/>
    <n v="84062"/>
    <d v="2010-10-15T00:00:00"/>
    <d v="2010-10-24T00:00:00"/>
    <n v="-161.6328"/>
    <n v="16"/>
    <n v="83.86"/>
    <n v="86191"/>
    <s v="lose"/>
  </r>
  <r>
    <n v="18064"/>
    <s v="Medium"/>
    <n v="0.08"/>
    <n v="124.49"/>
    <n v="51.94"/>
    <n v="555"/>
    <s v="Walter Young"/>
    <s v="Delivery Truck"/>
    <x v="0"/>
    <x v="2"/>
    <x v="9"/>
    <s v="Jumbo Box"/>
    <s v="Bevis 36 x 72 Conference Tables"/>
    <n v="0.63"/>
    <x v="1"/>
    <s v="Utah"/>
    <x v="308"/>
    <n v="84062"/>
    <d v="2010-12-18T00:00:00"/>
    <d v="2010-12-19T00:00:00"/>
    <n v="-250.19"/>
    <n v="14"/>
    <n v="1707.84"/>
    <n v="86192"/>
    <s v="lose"/>
  </r>
  <r>
    <n v="18991"/>
    <s v="Critical"/>
    <n v="0.06"/>
    <n v="3.69"/>
    <n v="0.5"/>
    <n v="555"/>
    <s v="Walter Young"/>
    <s v="Regular Air"/>
    <x v="0"/>
    <x v="0"/>
    <x v="0"/>
    <s v="Small Box"/>
    <s v="Avery 501"/>
    <n v="0.38"/>
    <x v="1"/>
    <s v="Utah"/>
    <x v="308"/>
    <n v="84062"/>
    <d v="2012-07-21T00:00:00"/>
    <d v="2012-07-23T00:00:00"/>
    <n v="30.560099999999998"/>
    <n v="12"/>
    <n v="44.29"/>
    <n v="86196"/>
    <s v="profit"/>
  </r>
  <r>
    <n v="20086"/>
    <s v="Low"/>
    <n v="7.0000000000000007E-2"/>
    <n v="125.99"/>
    <n v="8.8000000000000007"/>
    <n v="555"/>
    <s v="Walter Young"/>
    <s v="Express Air"/>
    <x v="0"/>
    <x v="1"/>
    <x v="4"/>
    <s v="Small Box"/>
    <s v="StarTAC 6500"/>
    <n v="0.59"/>
    <x v="1"/>
    <s v="Utah"/>
    <x v="308"/>
    <n v="84062"/>
    <d v="2013-02-27T00:00:00"/>
    <d v="2013-03-01T00:00:00"/>
    <n v="21.024000000000001"/>
    <n v="4"/>
    <n v="421.49"/>
    <n v="86198"/>
    <s v="profit"/>
  </r>
  <r>
    <n v="20368"/>
    <s v="Medium"/>
    <n v="0"/>
    <n v="6.88"/>
    <n v="2"/>
    <n v="556"/>
    <s v="Kristina Sanders"/>
    <s v="Express Air"/>
    <x v="1"/>
    <x v="0"/>
    <x v="2"/>
    <s v="Wrap Bag"/>
    <s v="Adams Phone Message Book, 200 Message Capacity, 8 1/16” x 11”"/>
    <n v="0.39"/>
    <x v="1"/>
    <s v="Utah"/>
    <x v="320"/>
    <n v="84604"/>
    <d v="2010-01-28T00:00:00"/>
    <d v="2010-01-29T00:00:00"/>
    <n v="46.147199999999991"/>
    <n v="9"/>
    <n v="66.88"/>
    <n v="86189"/>
    <s v="profit"/>
  </r>
  <r>
    <n v="20369"/>
    <s v="Medium"/>
    <n v="0.03"/>
    <n v="32.479999999999997"/>
    <n v="35"/>
    <n v="556"/>
    <s v="Kristina Sanders"/>
    <s v="Express Air"/>
    <x v="1"/>
    <x v="0"/>
    <x v="14"/>
    <s v="Large Box"/>
    <s v="Fellowes Neat Ideas® Storage Cubes"/>
    <n v="0.81"/>
    <x v="1"/>
    <s v="Utah"/>
    <x v="320"/>
    <n v="84604"/>
    <d v="2010-01-28T00:00:00"/>
    <d v="2010-01-28T00:00:00"/>
    <n v="-1116.3348000000001"/>
    <n v="8"/>
    <n v="274.91000000000003"/>
    <n v="86189"/>
    <s v="lose"/>
  </r>
  <r>
    <n v="22926"/>
    <s v="Medium"/>
    <n v="0.1"/>
    <n v="7.1"/>
    <n v="6.05"/>
    <n v="556"/>
    <s v="Kristina Sanders"/>
    <s v="Express Air"/>
    <x v="0"/>
    <x v="0"/>
    <x v="13"/>
    <s v="Small Box"/>
    <s v="Wilson Jones Hanging View Binder, White, 1&quot;"/>
    <n v="0.39"/>
    <x v="1"/>
    <s v="Utah"/>
    <x v="320"/>
    <n v="84604"/>
    <d v="2011-07-24T00:00:00"/>
    <d v="2011-07-24T00:00:00"/>
    <n v="-54.670999999999999"/>
    <n v="6"/>
    <n v="43.39"/>
    <n v="86193"/>
    <s v="lose"/>
  </r>
  <r>
    <n v="22927"/>
    <s v="Medium"/>
    <n v="7.0000000000000007E-2"/>
    <n v="284.98"/>
    <n v="69.55"/>
    <n v="556"/>
    <s v="Kristina Sanders"/>
    <s v="Delivery Truck"/>
    <x v="0"/>
    <x v="2"/>
    <x v="6"/>
    <s v="Jumbo Drum"/>
    <s v="Global Commerce™ Series High-Back Swivel/Tilt Chairs"/>
    <n v="0.6"/>
    <x v="1"/>
    <s v="Utah"/>
    <x v="320"/>
    <n v="84604"/>
    <d v="2011-07-24T00:00:00"/>
    <d v="2011-07-25T00:00:00"/>
    <n v="-113.08"/>
    <n v="4"/>
    <n v="1102.73"/>
    <n v="86193"/>
    <s v="lose"/>
  </r>
  <r>
    <n v="22928"/>
    <s v="Medium"/>
    <n v="0.03"/>
    <n v="107.53"/>
    <n v="5.81"/>
    <n v="556"/>
    <s v="Kristina Sanders"/>
    <s v="Express Air"/>
    <x v="0"/>
    <x v="2"/>
    <x v="11"/>
    <s v="Medium Box"/>
    <s v="Tenex Contemporary Contur Chairmats for Low and Medium Pile Carpet, Computer, 39&quot; x 49&quot;"/>
    <n v="0.65"/>
    <x v="1"/>
    <s v="Utah"/>
    <x v="320"/>
    <n v="84604"/>
    <d v="2011-07-24T00:00:00"/>
    <d v="2011-07-25T00:00:00"/>
    <n v="1062.8897999999999"/>
    <n v="14"/>
    <n v="1540.42"/>
    <n v="86193"/>
    <s v="profit"/>
  </r>
  <r>
    <n v="20142"/>
    <s v="High"/>
    <n v="0.05"/>
    <n v="5.28"/>
    <n v="5.0599999999999996"/>
    <n v="556"/>
    <s v="Kristina Sanders"/>
    <s v="Express Air"/>
    <x v="1"/>
    <x v="0"/>
    <x v="2"/>
    <s v="Small Box"/>
    <s v="Astroparche® Fine Business Paper"/>
    <n v="0.37"/>
    <x v="1"/>
    <s v="Utah"/>
    <x v="320"/>
    <n v="84604"/>
    <d v="2012-02-08T00:00:00"/>
    <d v="2012-02-10T00:00:00"/>
    <n v="-75.25"/>
    <n v="12"/>
    <n v="65.680000000000007"/>
    <n v="86195"/>
    <s v="lose"/>
  </r>
  <r>
    <n v="23004"/>
    <s v="Low"/>
    <n v="7.0000000000000007E-2"/>
    <n v="96.45"/>
    <n v="13.99"/>
    <n v="556"/>
    <s v="Kristina Sanders"/>
    <s v="Regular Air"/>
    <x v="0"/>
    <x v="1"/>
    <x v="5"/>
    <s v="Medium Box"/>
    <s v="Soundgear TeleForum DX Desktop Conference Phone"/>
    <n v="0.38"/>
    <x v="1"/>
    <s v="Utah"/>
    <x v="320"/>
    <n v="84604"/>
    <d v="2012-08-03T00:00:00"/>
    <d v="2012-08-08T00:00:00"/>
    <n v="27.779599999999999"/>
    <n v="5"/>
    <n v="455.49"/>
    <n v="86197"/>
    <s v="profit"/>
  </r>
  <r>
    <n v="21810"/>
    <s v="High"/>
    <n v="7.0000000000000007E-2"/>
    <n v="100.98"/>
    <n v="35.840000000000003"/>
    <n v="556"/>
    <s v="Kristina Sanders"/>
    <s v="Delivery Truck"/>
    <x v="1"/>
    <x v="2"/>
    <x v="8"/>
    <s v="Jumbo Box"/>
    <s v="Bush Westfield Collection Bookcases, Fully Assembled"/>
    <n v="0.62"/>
    <x v="1"/>
    <s v="Utah"/>
    <x v="320"/>
    <n v="84604"/>
    <d v="2013-05-30T00:00:00"/>
    <d v="2013-06-01T00:00:00"/>
    <n v="-277.63"/>
    <n v="10"/>
    <n v="960.07"/>
    <n v="86199"/>
    <s v="lose"/>
  </r>
  <r>
    <n v="21811"/>
    <s v="High"/>
    <n v="0.1"/>
    <n v="65.989999999999995"/>
    <n v="8.99"/>
    <n v="556"/>
    <s v="Kristina Sanders"/>
    <s v="Regular Air"/>
    <x v="1"/>
    <x v="1"/>
    <x v="4"/>
    <s v="Small Box"/>
    <s v="V 3600 Series"/>
    <n v="0.57999999999999996"/>
    <x v="1"/>
    <s v="Utah"/>
    <x v="320"/>
    <n v="84604"/>
    <d v="2013-05-30T00:00:00"/>
    <d v="2013-06-01T00:00:00"/>
    <n v="134.72999999999999"/>
    <n v="12"/>
    <n v="614.32000000000005"/>
    <n v="86199"/>
    <s v="profit"/>
  </r>
  <r>
    <n v="20782"/>
    <s v="Medium"/>
    <n v="0.1"/>
    <n v="25.98"/>
    <n v="14.36"/>
    <n v="558"/>
    <s v="Lucy Pennington"/>
    <s v="Delivery Truck"/>
    <x v="1"/>
    <x v="2"/>
    <x v="6"/>
    <s v="Jumbo Drum"/>
    <s v="Global Stack Chair without Arms, Black"/>
    <n v="0.6"/>
    <x v="0"/>
    <s v="Illinois"/>
    <x v="287"/>
    <n v="60543"/>
    <d v="2012-09-17T00:00:00"/>
    <d v="2012-09-19T00:00:00"/>
    <n v="-190.41"/>
    <n v="15"/>
    <n v="382.23"/>
    <n v="91156"/>
    <s v="lose"/>
  </r>
  <r>
    <n v="25168"/>
    <s v="High"/>
    <n v="0.08"/>
    <n v="136.97999999999999"/>
    <n v="24.49"/>
    <n v="559"/>
    <s v="Harvey McDonald"/>
    <s v="Regular Air"/>
    <x v="1"/>
    <x v="2"/>
    <x v="11"/>
    <s v="Large Box"/>
    <s v="3M Polarizing Task Lamp with Clamp Arm, Light Gray"/>
    <n v="0.59"/>
    <x v="0"/>
    <s v="Illinois"/>
    <x v="321"/>
    <n v="60067"/>
    <d v="2011-12-24T00:00:00"/>
    <d v="2011-12-26T00:00:00"/>
    <n v="-96.46"/>
    <n v="1"/>
    <n v="145.83000000000001"/>
    <n v="91153"/>
    <s v="lose"/>
  </r>
  <r>
    <n v="22812"/>
    <s v="High"/>
    <n v="0.02"/>
    <n v="5.34"/>
    <n v="2.99"/>
    <n v="559"/>
    <s v="Harvey McDonald"/>
    <s v="Regular Air"/>
    <x v="1"/>
    <x v="0"/>
    <x v="13"/>
    <s v="Small Box"/>
    <s v="Wilson Jones 14 Line Acrylic Coated Pressboard Data Binders"/>
    <n v="0.38"/>
    <x v="0"/>
    <s v="Illinois"/>
    <x v="321"/>
    <n v="60067"/>
    <d v="2012-05-14T00:00:00"/>
    <d v="2012-05-15T00:00:00"/>
    <n v="-5.9225000000000003"/>
    <n v="2"/>
    <n v="11.88"/>
    <n v="91154"/>
    <s v="lose"/>
  </r>
  <r>
    <n v="22429"/>
    <s v="Low"/>
    <n v="0.04"/>
    <n v="300.64999999999998"/>
    <n v="24.49"/>
    <n v="559"/>
    <s v="Harvey McDonald"/>
    <s v="Regular Air"/>
    <x v="1"/>
    <x v="0"/>
    <x v="7"/>
    <s v="Large Box"/>
    <s v="Honeywell Enviracaire Portable HEPA Air Cleaner for 17' x 22' Room"/>
    <n v="0.52"/>
    <x v="0"/>
    <s v="Illinois"/>
    <x v="321"/>
    <n v="60067"/>
    <d v="2012-07-23T00:00:00"/>
    <d v="2012-07-28T00:00:00"/>
    <n v="844.40129999999988"/>
    <n v="4"/>
    <n v="1223.77"/>
    <n v="91155"/>
    <s v="profit"/>
  </r>
  <r>
    <n v="22430"/>
    <s v="Low"/>
    <n v="0.08"/>
    <n v="45.19"/>
    <n v="1.99"/>
    <n v="559"/>
    <s v="Harvey McDonald"/>
    <s v="Regular Air"/>
    <x v="1"/>
    <x v="1"/>
    <x v="15"/>
    <s v="Small Pack"/>
    <s v="Verbatim DVD-RAM, 9.4GB, Rewritable, Type 1, DS, DataLife Plus"/>
    <n v="0.55000000000000004"/>
    <x v="0"/>
    <s v="Illinois"/>
    <x v="321"/>
    <n v="60067"/>
    <d v="2012-07-23T00:00:00"/>
    <d v="2012-07-23T00:00:00"/>
    <n v="405.63029999999998"/>
    <n v="14"/>
    <n v="587.87"/>
    <n v="91155"/>
    <s v="profit"/>
  </r>
  <r>
    <n v="24704"/>
    <s v="Medium"/>
    <n v="0.04"/>
    <n v="8.4499999999999993"/>
    <n v="7.77"/>
    <n v="559"/>
    <s v="Harvey McDonald"/>
    <s v="Regular Air"/>
    <x v="2"/>
    <x v="0"/>
    <x v="3"/>
    <s v="Small Pack"/>
    <s v="Elite 5&quot; Scissors"/>
    <n v="0.55000000000000004"/>
    <x v="0"/>
    <s v="Illinois"/>
    <x v="321"/>
    <n v="60067"/>
    <d v="2013-03-16T00:00:00"/>
    <d v="2013-03-16T00:00:00"/>
    <n v="-188.53"/>
    <n v="12"/>
    <n v="104.24"/>
    <n v="91157"/>
    <s v="lose"/>
  </r>
  <r>
    <n v="26314"/>
    <s v="Critical"/>
    <n v="0.06"/>
    <n v="48.04"/>
    <n v="7.23"/>
    <n v="560"/>
    <s v="Hazel Walters"/>
    <s v="Express Air"/>
    <x v="2"/>
    <x v="0"/>
    <x v="2"/>
    <s v="Small Box"/>
    <s v="Xerox 1885"/>
    <n v="0.37"/>
    <x v="0"/>
    <s v="Illinois"/>
    <x v="322"/>
    <n v="60068"/>
    <d v="2013-04-22T00:00:00"/>
    <d v="2013-04-24T00:00:00"/>
    <n v="166.17269999999999"/>
    <n v="5"/>
    <n v="240.83"/>
    <n v="91158"/>
    <s v="profit"/>
  </r>
  <r>
    <n v="19590"/>
    <s v="High"/>
    <n v="0.09"/>
    <n v="3.69"/>
    <n v="0.5"/>
    <n v="561"/>
    <s v="Bruce Morton"/>
    <s v="Regular Air"/>
    <x v="1"/>
    <x v="0"/>
    <x v="0"/>
    <s v="Small Box"/>
    <s v="Avery 487"/>
    <n v="0.38"/>
    <x v="0"/>
    <s v="Illinois"/>
    <x v="323"/>
    <n v="60087"/>
    <d v="2011-08-24T00:00:00"/>
    <d v="2011-08-26T00:00:00"/>
    <n v="32.919899999999998"/>
    <n v="14"/>
    <n v="47.71"/>
    <n v="86353"/>
    <s v="profit"/>
  </r>
  <r>
    <n v="18097"/>
    <s v="High"/>
    <n v="0.03"/>
    <n v="7.3"/>
    <n v="7.72"/>
    <n v="561"/>
    <s v="Bruce Morton"/>
    <s v="Regular Air"/>
    <x v="0"/>
    <x v="0"/>
    <x v="13"/>
    <s v="Small Box"/>
    <s v="Angle-D Binders with Locking Rings, Label Holders"/>
    <n v="0.38"/>
    <x v="0"/>
    <s v="Illinois"/>
    <x v="323"/>
    <n v="60087"/>
    <d v="2012-06-17T00:00:00"/>
    <d v="2012-06-17T00:00:00"/>
    <n v="-43.230800000000002"/>
    <n v="5"/>
    <n v="38.979999999999997"/>
    <n v="86354"/>
    <s v="lose"/>
  </r>
  <r>
    <n v="18098"/>
    <s v="High"/>
    <n v="0.09"/>
    <n v="42.76"/>
    <n v="6.22"/>
    <n v="561"/>
    <s v="Bruce Morton"/>
    <s v="Regular Air"/>
    <x v="0"/>
    <x v="0"/>
    <x v="14"/>
    <s v="Small Box"/>
    <s v="SAFCO Mobile Desk Side File, Wire Frame"/>
    <m/>
    <x v="0"/>
    <s v="Illinois"/>
    <x v="323"/>
    <n v="60087"/>
    <d v="2012-06-17T00:00:00"/>
    <d v="2012-06-18T00:00:00"/>
    <n v="153.24"/>
    <n v="9"/>
    <n v="370.26"/>
    <n v="86354"/>
    <s v="profit"/>
  </r>
  <r>
    <n v="20070"/>
    <s v="Not Specified"/>
    <n v="0.09"/>
    <n v="207.48"/>
    <n v="0.99"/>
    <n v="562"/>
    <s v="Keith Fowler"/>
    <s v="Regular Air"/>
    <x v="1"/>
    <x v="0"/>
    <x v="7"/>
    <s v="Small Box"/>
    <s v="Kensington 7 Outlet MasterPiece Power Center with Fax/Phone Line Protection"/>
    <n v="0.55000000000000004"/>
    <x v="0"/>
    <s v="Illinois"/>
    <x v="324"/>
    <n v="60185"/>
    <d v="2011-01-25T00:00:00"/>
    <d v="2011-01-27T00:00:00"/>
    <n v="1563.3191999999997"/>
    <n v="12"/>
    <n v="2265.6799999999998"/>
    <n v="86352"/>
    <s v="profit"/>
  </r>
  <r>
    <n v="20071"/>
    <s v="Not Specified"/>
    <n v="7.0000000000000007E-2"/>
    <n v="58.14"/>
    <n v="36.61"/>
    <n v="562"/>
    <s v="Keith Fowler"/>
    <s v="Delivery Truck"/>
    <x v="1"/>
    <x v="2"/>
    <x v="8"/>
    <s v="Jumbo Box"/>
    <s v="O'Sullivan 3-Shelf Heavy-Duty Bookcases"/>
    <n v="0.61"/>
    <x v="0"/>
    <s v="Illinois"/>
    <x v="324"/>
    <n v="60185"/>
    <d v="2011-01-25T00:00:00"/>
    <d v="2011-01-26T00:00:00"/>
    <n v="-592.99279999999999"/>
    <n v="7"/>
    <n v="410.69"/>
    <n v="86352"/>
    <s v="lose"/>
  </r>
  <r>
    <n v="23790"/>
    <s v="Low"/>
    <n v="0.01"/>
    <n v="21.38"/>
    <n v="8.99"/>
    <n v="562"/>
    <s v="Keith Fowler"/>
    <s v="Regular Air"/>
    <x v="1"/>
    <x v="0"/>
    <x v="1"/>
    <s v="Small Pack"/>
    <s v="Boston 1730 StandUp Electric Pencil Sharpener"/>
    <n v="0.59"/>
    <x v="0"/>
    <s v="Illinois"/>
    <x v="324"/>
    <n v="60185"/>
    <d v="2013-11-21T00:00:00"/>
    <d v="2013-11-23T00:00:00"/>
    <n v="15.817760000000007"/>
    <n v="20"/>
    <n v="439.96"/>
    <n v="86355"/>
    <s v="profit"/>
  </r>
  <r>
    <n v="23791"/>
    <s v="Low"/>
    <n v="0.04"/>
    <n v="35.99"/>
    <n v="0.99"/>
    <n v="562"/>
    <s v="Keith Fowler"/>
    <s v="Regular Air"/>
    <x v="1"/>
    <x v="1"/>
    <x v="4"/>
    <s v="Small Pack"/>
    <s v="Accessory31"/>
    <n v="0.35"/>
    <x v="0"/>
    <s v="Illinois"/>
    <x v="324"/>
    <n v="60185"/>
    <d v="2013-11-21T00:00:00"/>
    <d v="2013-11-28T00:00:00"/>
    <n v="104.16067199999989"/>
    <n v="9"/>
    <n v="277.52999999999997"/>
    <n v="86355"/>
    <s v="profit"/>
  </r>
  <r>
    <n v="23792"/>
    <s v="Low"/>
    <n v="0.06"/>
    <n v="85.99"/>
    <n v="1.25"/>
    <n v="562"/>
    <s v="Keith Fowler"/>
    <s v="Regular Air"/>
    <x v="1"/>
    <x v="1"/>
    <x v="4"/>
    <s v="Small Pack"/>
    <s v="Accessory8"/>
    <n v="0.39"/>
    <x v="0"/>
    <s v="Illinois"/>
    <x v="324"/>
    <n v="60185"/>
    <d v="2013-11-21T00:00:00"/>
    <d v="2013-11-28T00:00:00"/>
    <n v="1166.6933999999999"/>
    <n v="23"/>
    <n v="1690.86"/>
    <n v="86355"/>
    <s v="profit"/>
  </r>
  <r>
    <n v="2070"/>
    <s v="Not Specified"/>
    <n v="0.09"/>
    <n v="207.48"/>
    <n v="0.99"/>
    <n v="563"/>
    <s v="Marjorie Pope"/>
    <s v="Regular Air"/>
    <x v="1"/>
    <x v="0"/>
    <x v="7"/>
    <s v="Small Box"/>
    <s v="Kensington 7 Outlet MasterPiece Power Center with Fax/Phone Line Protection"/>
    <n v="0.55000000000000004"/>
    <x v="0"/>
    <s v="Texas"/>
    <x v="137"/>
    <n v="75081"/>
    <d v="2011-01-25T00:00:00"/>
    <d v="2011-01-27T00:00:00"/>
    <n v="1249.1120000000001"/>
    <n v="48"/>
    <n v="9062.73"/>
    <n v="14819"/>
    <s v="profit"/>
  </r>
  <r>
    <n v="2071"/>
    <s v="Not Specified"/>
    <n v="7.0000000000000007E-2"/>
    <n v="58.14"/>
    <n v="36.61"/>
    <n v="563"/>
    <s v="Marjorie Pope"/>
    <s v="Delivery Truck"/>
    <x v="1"/>
    <x v="2"/>
    <x v="8"/>
    <s v="Jumbo Box"/>
    <s v="O'Sullivan 3-Shelf Heavy-Duty Bookcases"/>
    <n v="0.61"/>
    <x v="0"/>
    <s v="Texas"/>
    <x v="137"/>
    <n v="75081"/>
    <d v="2011-01-25T00:00:00"/>
    <d v="2011-01-26T00:00:00"/>
    <n v="-765.15200000000004"/>
    <n v="27"/>
    <n v="1584.1"/>
    <n v="14819"/>
    <s v="lose"/>
  </r>
  <r>
    <n v="1590"/>
    <s v="High"/>
    <n v="0.09"/>
    <n v="3.69"/>
    <n v="0.5"/>
    <n v="563"/>
    <s v="Marjorie Pope"/>
    <s v="Regular Air"/>
    <x v="1"/>
    <x v="0"/>
    <x v="0"/>
    <s v="Small Box"/>
    <s v="Avery 487"/>
    <n v="0.38"/>
    <x v="0"/>
    <s v="Texas"/>
    <x v="137"/>
    <n v="75081"/>
    <d v="2011-08-24T00:00:00"/>
    <d v="2011-08-26T00:00:00"/>
    <n v="37.79"/>
    <n v="54"/>
    <n v="184.03"/>
    <n v="11460"/>
    <s v="profit"/>
  </r>
  <r>
    <n v="97"/>
    <s v="High"/>
    <n v="0.03"/>
    <n v="7.3"/>
    <n v="7.72"/>
    <n v="563"/>
    <s v="Marjorie Pope"/>
    <s v="Regular Air"/>
    <x v="0"/>
    <x v="0"/>
    <x v="13"/>
    <s v="Small Box"/>
    <s v="Angle-D Binders with Locking Rings, Label Holders"/>
    <n v="0.38"/>
    <x v="0"/>
    <s v="Texas"/>
    <x v="137"/>
    <n v="75081"/>
    <d v="2012-06-17T00:00:00"/>
    <d v="2012-06-17T00:00:00"/>
    <n v="-54.038499999999999"/>
    <n v="20"/>
    <n v="155.9"/>
    <n v="613"/>
    <s v="lose"/>
  </r>
  <r>
    <n v="98"/>
    <s v="High"/>
    <n v="0.09"/>
    <n v="42.76"/>
    <n v="6.22"/>
    <n v="563"/>
    <s v="Marjorie Pope"/>
    <s v="Regular Air"/>
    <x v="0"/>
    <x v="0"/>
    <x v="14"/>
    <s v="Small Box"/>
    <s v="SAFCO Mobile Desk Side File, Wire Frame"/>
    <m/>
    <x v="0"/>
    <s v="Texas"/>
    <x v="137"/>
    <n v="75081"/>
    <d v="2012-06-17T00:00:00"/>
    <d v="2012-06-18T00:00:00"/>
    <n v="127.7"/>
    <n v="36"/>
    <n v="1481.04"/>
    <n v="613"/>
    <s v="profit"/>
  </r>
  <r>
    <n v="5790"/>
    <s v="Low"/>
    <n v="0.01"/>
    <n v="21.38"/>
    <n v="8.99"/>
    <n v="563"/>
    <s v="Marjorie Pope"/>
    <s v="Regular Air"/>
    <x v="1"/>
    <x v="0"/>
    <x v="1"/>
    <s v="Small Pack"/>
    <s v="Boston 1730 StandUp Electric Pencil Sharpener"/>
    <n v="0.59"/>
    <x v="0"/>
    <s v="Texas"/>
    <x v="137"/>
    <n v="75081"/>
    <d v="2013-11-21T00:00:00"/>
    <d v="2013-11-23T00:00:00"/>
    <n v="-34.090000000000003"/>
    <n v="79"/>
    <n v="1737.86"/>
    <n v="41063"/>
    <s v="lose"/>
  </r>
  <r>
    <n v="5791"/>
    <s v="Low"/>
    <n v="0.04"/>
    <n v="35.99"/>
    <n v="0.99"/>
    <n v="563"/>
    <s v="Marjorie Pope"/>
    <s v="Regular Air"/>
    <x v="1"/>
    <x v="1"/>
    <x v="4"/>
    <s v="Small Pack"/>
    <s v="Accessory31"/>
    <n v="0.35"/>
    <x v="0"/>
    <s v="Texas"/>
    <x v="137"/>
    <n v="75081"/>
    <d v="2013-11-21T00:00:00"/>
    <d v="2013-11-28T00:00:00"/>
    <n v="42.272999999999954"/>
    <n v="36"/>
    <n v="1110.1099999999999"/>
    <n v="41063"/>
    <s v="profit"/>
  </r>
  <r>
    <n v="5792"/>
    <s v="Low"/>
    <n v="0.06"/>
    <n v="85.99"/>
    <n v="1.25"/>
    <n v="563"/>
    <s v="Marjorie Pope"/>
    <s v="Regular Air"/>
    <x v="1"/>
    <x v="1"/>
    <x v="4"/>
    <s v="Small Pack"/>
    <s v="Accessory8"/>
    <n v="0.39"/>
    <x v="0"/>
    <s v="Texas"/>
    <x v="137"/>
    <n v="75081"/>
    <d v="2013-11-21T00:00:00"/>
    <d v="2013-11-28T00:00:00"/>
    <n v="822.88800000000003"/>
    <n v="94"/>
    <n v="6910.46"/>
    <n v="41063"/>
    <s v="profit"/>
  </r>
  <r>
    <n v="18229"/>
    <s v="Low"/>
    <n v="0.1"/>
    <n v="15.99"/>
    <n v="13.18"/>
    <n v="565"/>
    <s v="Andrea Oakley"/>
    <s v="Regular Air"/>
    <x v="0"/>
    <x v="0"/>
    <x v="13"/>
    <s v="Small Box"/>
    <s v="GBC Pre-Punched Binding Paper, Plastic, White, 8-1/2&quot; x 11&quot;"/>
    <n v="0.37"/>
    <x v="0"/>
    <s v="Illinois"/>
    <x v="325"/>
    <n v="60187"/>
    <d v="2012-03-09T00:00:00"/>
    <d v="2012-03-11T00:00:00"/>
    <n v="-172.87950000000001"/>
    <n v="9"/>
    <n v="139.59"/>
    <n v="87107"/>
    <s v="lose"/>
  </r>
  <r>
    <n v="18230"/>
    <s v="Low"/>
    <n v="0.05"/>
    <n v="4.8899999999999997"/>
    <n v="4.93"/>
    <n v="565"/>
    <s v="Andrea Oakley"/>
    <s v="Regular Air"/>
    <x v="0"/>
    <x v="1"/>
    <x v="15"/>
    <s v="Small Pack"/>
    <s v="Maxell 3.5&quot; DS/HD IBM-Formatted Diskettes, 10/Pack"/>
    <n v="0.66"/>
    <x v="0"/>
    <s v="Illinois"/>
    <x v="325"/>
    <n v="60187"/>
    <d v="2012-03-09T00:00:00"/>
    <d v="2012-03-14T00:00:00"/>
    <n v="-144.55000000000001"/>
    <n v="11"/>
    <n v="53.55"/>
    <n v="87107"/>
    <s v="lose"/>
  </r>
  <r>
    <n v="21963"/>
    <s v="High"/>
    <n v="0.01"/>
    <n v="4.9800000000000004"/>
    <n v="4.75"/>
    <n v="566"/>
    <s v="Stephanie Pruitt"/>
    <s v="Regular Air"/>
    <x v="0"/>
    <x v="0"/>
    <x v="2"/>
    <s v="Small Box"/>
    <s v="Hammermill CopyPlus Copy Paper (20Lb. and 84 Bright)"/>
    <n v="0.36"/>
    <x v="0"/>
    <s v="Illinois"/>
    <x v="326"/>
    <n v="60090"/>
    <d v="2011-01-14T00:00:00"/>
    <d v="2011-01-15T00:00:00"/>
    <n v="-57.077200000000005"/>
    <n v="8"/>
    <n v="43.03"/>
    <n v="87104"/>
    <s v="lose"/>
  </r>
  <r>
    <n v="22738"/>
    <s v="Not Specified"/>
    <n v="0.08"/>
    <n v="60.98"/>
    <n v="1.99"/>
    <n v="566"/>
    <s v="Stephanie Pruitt"/>
    <s v="Regular Air"/>
    <x v="0"/>
    <x v="1"/>
    <x v="15"/>
    <s v="Small Pack"/>
    <s v="Imation 5.2GB DVD-RAM"/>
    <n v="0.5"/>
    <x v="0"/>
    <s v="Illinois"/>
    <x v="326"/>
    <n v="60090"/>
    <d v="2011-02-06T00:00:00"/>
    <d v="2011-02-07T00:00:00"/>
    <n v="-131.47999999999999"/>
    <n v="1"/>
    <n v="60.59"/>
    <n v="87105"/>
    <s v="lose"/>
  </r>
  <r>
    <n v="22739"/>
    <s v="Not Specified"/>
    <n v="0"/>
    <n v="29.74"/>
    <n v="6.64"/>
    <n v="566"/>
    <s v="Stephanie Pruitt"/>
    <s v="Regular Air"/>
    <x v="0"/>
    <x v="0"/>
    <x v="14"/>
    <s v="Small Box"/>
    <s v="Acco Perma® 2700 Stacking Storage Drawers"/>
    <n v="0.7"/>
    <x v="0"/>
    <s v="Illinois"/>
    <x v="326"/>
    <n v="60090"/>
    <d v="2011-02-06T00:00:00"/>
    <d v="2011-02-07T00:00:00"/>
    <n v="56.26"/>
    <n v="6"/>
    <n v="192.53"/>
    <n v="87105"/>
    <s v="profit"/>
  </r>
  <r>
    <n v="22740"/>
    <s v="Not Specified"/>
    <n v="0.08"/>
    <n v="12.21"/>
    <n v="4.8099999999999996"/>
    <n v="566"/>
    <s v="Stephanie Pruitt"/>
    <s v="Express Air"/>
    <x v="0"/>
    <x v="0"/>
    <x v="14"/>
    <s v="Small Box"/>
    <s v="Portable Personal File Box"/>
    <n v="0.57999999999999996"/>
    <x v="0"/>
    <s v="Illinois"/>
    <x v="326"/>
    <n v="60090"/>
    <d v="2011-02-06T00:00:00"/>
    <d v="2011-02-08T00:00:00"/>
    <n v="-8.4700000000000006"/>
    <n v="1"/>
    <n v="15.88"/>
    <n v="87105"/>
    <s v="lose"/>
  </r>
  <r>
    <n v="18250"/>
    <s v="High"/>
    <n v="0.01"/>
    <n v="449.99"/>
    <n v="49"/>
    <n v="566"/>
    <s v="Stephanie Pruitt"/>
    <s v="Delivery Truck"/>
    <x v="0"/>
    <x v="1"/>
    <x v="16"/>
    <s v="Jumbo Drum"/>
    <s v="Canon PC940 Copier"/>
    <n v="0.38"/>
    <x v="0"/>
    <s v="Illinois"/>
    <x v="326"/>
    <n v="60090"/>
    <d v="2011-12-23T00:00:00"/>
    <d v="2011-12-25T00:00:00"/>
    <n v="-273.80500000000001"/>
    <n v="12"/>
    <n v="5773.55"/>
    <n v="87106"/>
    <s v="lose"/>
  </r>
  <r>
    <n v="21493"/>
    <s v="Medium"/>
    <n v="0.04"/>
    <n v="22.72"/>
    <n v="8.99"/>
    <n v="566"/>
    <s v="Stephanie Pruitt"/>
    <s v="Regular Air"/>
    <x v="0"/>
    <x v="2"/>
    <x v="11"/>
    <s v="Small Pack"/>
    <s v="Executive Impressions 14&quot; Two-Color Numerals Wall Clock"/>
    <n v="0.44"/>
    <x v="0"/>
    <s v="Illinois"/>
    <x v="326"/>
    <n v="60090"/>
    <d v="2012-03-23T00:00:00"/>
    <d v="2012-03-24T00:00:00"/>
    <n v="33.0717"/>
    <n v="2"/>
    <n v="47.93"/>
    <n v="87108"/>
    <s v="profit"/>
  </r>
  <r>
    <n v="21966"/>
    <s v="Critical"/>
    <n v="0.02"/>
    <n v="280.98"/>
    <n v="57"/>
    <n v="568"/>
    <s v="Peter McConnell"/>
    <s v="Delivery Truck"/>
    <x v="3"/>
    <x v="2"/>
    <x v="6"/>
    <s v="Jumbo Drum"/>
    <s v="Hon 2090 “Pillow Soft” Series Mid Back Swivel/Tilt Chairs"/>
    <n v="0.78"/>
    <x v="3"/>
    <s v="Mississippi"/>
    <x v="168"/>
    <n v="39701"/>
    <d v="2010-03-04T00:00:00"/>
    <d v="2010-03-05T00:00:00"/>
    <n v="1141.7939999999999"/>
    <n v="4"/>
    <n v="1128.74"/>
    <n v="88879"/>
    <s v="profit"/>
  </r>
  <r>
    <n v="22667"/>
    <s v="Not Specified"/>
    <n v="0.09"/>
    <n v="70.97"/>
    <n v="3.5"/>
    <n v="568"/>
    <s v="Peter McConnell"/>
    <s v="Regular Air"/>
    <x v="3"/>
    <x v="0"/>
    <x v="7"/>
    <s v="Small Box"/>
    <s v="Tripp Lite Isotel 8 Ultra 8 Outlet Metal Surge"/>
    <n v="0.59"/>
    <x v="3"/>
    <s v="Mississippi"/>
    <x v="168"/>
    <n v="39701"/>
    <d v="2010-04-15T00:00:00"/>
    <d v="2010-04-15T00:00:00"/>
    <n v="-99.568000000000012"/>
    <n v="12"/>
    <n v="805.99"/>
    <n v="88880"/>
    <s v="lose"/>
  </r>
  <r>
    <n v="22736"/>
    <s v="Medium"/>
    <n v="0.08"/>
    <n v="67.28"/>
    <n v="19.989999999999998"/>
    <n v="568"/>
    <s v="Peter McConnell"/>
    <s v="Express Air"/>
    <x v="3"/>
    <x v="0"/>
    <x v="13"/>
    <s v="Small Box"/>
    <s v="Catalog Binders with Expanding Posts"/>
    <n v="0.4"/>
    <x v="3"/>
    <s v="Mississippi"/>
    <x v="168"/>
    <n v="39701"/>
    <d v="2010-10-01T00:00:00"/>
    <d v="2010-10-03T00:00:00"/>
    <n v="224.85059999999999"/>
    <n v="16"/>
    <n v="1066.54"/>
    <n v="88882"/>
    <s v="profit"/>
  </r>
  <r>
    <n v="24203"/>
    <s v="Critical"/>
    <n v="0.08"/>
    <n v="15.94"/>
    <n v="5.45"/>
    <n v="568"/>
    <s v="Peter McConnell"/>
    <s v="Regular Air"/>
    <x v="3"/>
    <x v="0"/>
    <x v="1"/>
    <s v="Small Pack"/>
    <s v="Boston 16701 Slimline Battery Pencil Sharpener"/>
    <n v="0.55000000000000004"/>
    <x v="3"/>
    <s v="Mississippi"/>
    <x v="168"/>
    <n v="39701"/>
    <d v="2011-03-13T00:00:00"/>
    <d v="2011-03-14T00:00:00"/>
    <n v="-2.1980000000000004"/>
    <n v="11"/>
    <n v="175.65"/>
    <n v="88883"/>
    <s v="lose"/>
  </r>
  <r>
    <n v="18748"/>
    <s v="Low"/>
    <n v="0.08"/>
    <n v="140.85"/>
    <n v="19.989999999999998"/>
    <n v="568"/>
    <s v="Peter McConnell"/>
    <s v="Regular Air"/>
    <x v="3"/>
    <x v="0"/>
    <x v="14"/>
    <s v="Small Box"/>
    <s v="Fellowes Strictly Business® Drawer File, Letter/Legal Size"/>
    <n v="0.73"/>
    <x v="3"/>
    <s v="Mississippi"/>
    <x v="168"/>
    <n v="39701"/>
    <d v="2011-10-09T00:00:00"/>
    <d v="2011-10-16T00:00:00"/>
    <n v="110.34"/>
    <n v="23"/>
    <n v="3228.01"/>
    <n v="88884"/>
    <s v="profit"/>
  </r>
  <r>
    <n v="22668"/>
    <s v="Not Specified"/>
    <n v="0.1"/>
    <n v="19.98"/>
    <n v="10.49"/>
    <n v="568"/>
    <s v="Peter McConnell"/>
    <s v="Regular Air"/>
    <x v="3"/>
    <x v="2"/>
    <x v="11"/>
    <s v="Small Box"/>
    <s v="12-1/2 Diameter Round Wall Clock"/>
    <n v="0.49"/>
    <x v="3"/>
    <s v="Mississippi"/>
    <x v="168"/>
    <n v="39701"/>
    <d v="2013-04-15T00:00:00"/>
    <d v="2013-04-18T00:00:00"/>
    <n v="719.38259999999991"/>
    <n v="10"/>
    <n v="184.24"/>
    <n v="88887"/>
    <s v="profit"/>
  </r>
  <r>
    <n v="20103"/>
    <s v="Low"/>
    <n v="0.1"/>
    <n v="9.11"/>
    <n v="2.15"/>
    <n v="568"/>
    <s v="Peter McConnell"/>
    <s v="Express Air"/>
    <x v="3"/>
    <x v="0"/>
    <x v="2"/>
    <s v="Wrap Bag"/>
    <s v="Black Print Carbonless Snap-Off® Rapid Letter, 8 1/2&quot; x 7&quot;"/>
    <n v="0.4"/>
    <x v="3"/>
    <s v="Mississippi"/>
    <x v="168"/>
    <n v="39701"/>
    <d v="2013-12-04T00:00:00"/>
    <d v="2013-12-08T00:00:00"/>
    <n v="-13.395199999999999"/>
    <n v="24"/>
    <n v="205.18"/>
    <n v="88888"/>
    <s v="lose"/>
  </r>
  <r>
    <n v="18747"/>
    <s v="Low"/>
    <n v="0.03"/>
    <n v="11.33"/>
    <n v="6.12"/>
    <n v="569"/>
    <s v="Andrew Warren"/>
    <s v="Regular Air"/>
    <x v="3"/>
    <x v="0"/>
    <x v="7"/>
    <s v="Medium Box"/>
    <s v="Holmes Replacement Filter for HEPA Air Cleaner, Medium Room"/>
    <n v="0.42"/>
    <x v="1"/>
    <s v="Nevada"/>
    <x v="253"/>
    <n v="89701"/>
    <d v="2011-10-09T00:00:00"/>
    <d v="2011-10-11T00:00:00"/>
    <n v="-13.176"/>
    <n v="18"/>
    <n v="200.64"/>
    <n v="88884"/>
    <s v="lose"/>
  </r>
  <r>
    <n v="26038"/>
    <s v="Low"/>
    <n v="0.06"/>
    <n v="7.99"/>
    <n v="5.03"/>
    <n v="570"/>
    <s v="Katharine Bass"/>
    <s v="Regular Air"/>
    <x v="3"/>
    <x v="1"/>
    <x v="4"/>
    <s v="Medium Box"/>
    <s v="Bell Sonecor JB700 Caller ID"/>
    <n v="0.6"/>
    <x v="1"/>
    <s v="Nevada"/>
    <x v="327"/>
    <n v="89015"/>
    <d v="2010-07-13T00:00:00"/>
    <d v="2010-07-13T00:00:00"/>
    <n v="-122.13300000000001"/>
    <n v="10"/>
    <n v="65.739999999999995"/>
    <n v="88881"/>
    <s v="lose"/>
  </r>
  <r>
    <n v="25887"/>
    <s v="Low"/>
    <n v="0.09"/>
    <n v="38.06"/>
    <n v="4.5"/>
    <n v="570"/>
    <s v="Katharine Bass"/>
    <s v="Regular Air"/>
    <x v="3"/>
    <x v="0"/>
    <x v="7"/>
    <s v="Small Box"/>
    <s v="Fellowes Superior 10 Outlet Split Surge Protector"/>
    <n v="0.56000000000000005"/>
    <x v="1"/>
    <s v="Nevada"/>
    <x v="327"/>
    <n v="89015"/>
    <d v="2012-07-24T00:00:00"/>
    <d v="2012-07-28T00:00:00"/>
    <n v="108.3"/>
    <n v="5"/>
    <n v="186.7"/>
    <n v="88885"/>
    <s v="profit"/>
  </r>
  <r>
    <n v="25888"/>
    <s v="Low"/>
    <n v="7.0000000000000007E-2"/>
    <n v="5.08"/>
    <n v="2.0299999999999998"/>
    <n v="570"/>
    <s v="Katharine Bass"/>
    <s v="Regular Air"/>
    <x v="3"/>
    <x v="2"/>
    <x v="11"/>
    <s v="Wrap Bag"/>
    <s v="Master Caster Door Stop, Brown"/>
    <n v="0.51"/>
    <x v="1"/>
    <s v="Nevada"/>
    <x v="327"/>
    <n v="89015"/>
    <d v="2012-07-24T00:00:00"/>
    <d v="2012-07-26T00:00:00"/>
    <n v="22.25"/>
    <n v="9"/>
    <n v="45.77"/>
    <n v="88885"/>
    <s v="profit"/>
  </r>
  <r>
    <n v="25889"/>
    <s v="Low"/>
    <n v="0"/>
    <n v="125.99"/>
    <n v="8.99"/>
    <n v="570"/>
    <s v="Katharine Bass"/>
    <s v="Regular Air"/>
    <x v="3"/>
    <x v="1"/>
    <x v="4"/>
    <s v="Small Box"/>
    <s v="5170i"/>
    <n v="0.56999999999999995"/>
    <x v="1"/>
    <s v="Nevada"/>
    <x v="327"/>
    <n v="89015"/>
    <d v="2012-07-24T00:00:00"/>
    <d v="2012-07-29T00:00:00"/>
    <n v="377.62199999999996"/>
    <n v="7"/>
    <n v="764.63"/>
    <n v="88885"/>
    <s v="profit"/>
  </r>
  <r>
    <n v="25890"/>
    <s v="Low"/>
    <n v="0.02"/>
    <n v="125.99"/>
    <n v="8.08"/>
    <n v="570"/>
    <s v="Katharine Bass"/>
    <s v="Regular Air"/>
    <x v="3"/>
    <x v="1"/>
    <x v="4"/>
    <s v="Small Box"/>
    <s v="StarTAC ST7762"/>
    <n v="0.56999999999999995"/>
    <x v="1"/>
    <s v="Nevada"/>
    <x v="327"/>
    <n v="89015"/>
    <d v="2012-07-24T00:00:00"/>
    <d v="2012-07-26T00:00:00"/>
    <n v="1181.8181999999999"/>
    <n v="16"/>
    <n v="1712.78"/>
    <n v="88885"/>
    <s v="profit"/>
  </r>
  <r>
    <n v="24510"/>
    <s v="High"/>
    <n v="0.1"/>
    <n v="4.84"/>
    <n v="0.71"/>
    <n v="570"/>
    <s v="Katharine Bass"/>
    <s v="Regular Air"/>
    <x v="3"/>
    <x v="0"/>
    <x v="1"/>
    <s v="Wrap Bag"/>
    <s v="*Staples* Highlighting Markers"/>
    <n v="0.52"/>
    <x v="1"/>
    <s v="Nevada"/>
    <x v="327"/>
    <n v="89015"/>
    <d v="2012-07-29T00:00:00"/>
    <d v="2012-07-31T00:00:00"/>
    <n v="32.015999999999998"/>
    <n v="10"/>
    <n v="46.4"/>
    <n v="88886"/>
    <s v="profit"/>
  </r>
  <r>
    <n v="20643"/>
    <s v="Low"/>
    <n v="0.01"/>
    <n v="12.28"/>
    <n v="6.13"/>
    <n v="572"/>
    <s v="Nancy White"/>
    <s v="Express Air"/>
    <x v="1"/>
    <x v="0"/>
    <x v="14"/>
    <s v="Small Box"/>
    <s v="Recycled Eldon Regeneration Jumbo File"/>
    <n v="0.56999999999999995"/>
    <x v="0"/>
    <s v="Illinois"/>
    <x v="322"/>
    <n v="60068"/>
    <d v="2012-09-05T00:00:00"/>
    <d v="2012-09-10T00:00:00"/>
    <n v="-31.45"/>
    <n v="15"/>
    <n v="193.5"/>
    <n v="86560"/>
    <s v="lose"/>
  </r>
  <r>
    <n v="18134"/>
    <s v="Not Specified"/>
    <n v="0"/>
    <n v="21.78"/>
    <n v="5.94"/>
    <n v="572"/>
    <s v="Nancy White"/>
    <s v="Regular Air"/>
    <x v="1"/>
    <x v="0"/>
    <x v="7"/>
    <s v="Medium Box"/>
    <s v="Holmes HEPA Air Purifier"/>
    <n v="0.5"/>
    <x v="0"/>
    <s v="Illinois"/>
    <x v="322"/>
    <n v="60068"/>
    <d v="2013-06-08T00:00:00"/>
    <d v="2013-06-09T00:00:00"/>
    <n v="161.66399999999999"/>
    <n v="12"/>
    <n v="268.82"/>
    <n v="86561"/>
    <s v="profit"/>
  </r>
  <r>
    <n v="18135"/>
    <s v="Not Specified"/>
    <n v="0.04"/>
    <n v="47.98"/>
    <n v="3.61"/>
    <n v="572"/>
    <s v="Nancy White"/>
    <s v="Regular Air"/>
    <x v="1"/>
    <x v="1"/>
    <x v="15"/>
    <s v="Small Pack"/>
    <s v="DS/HD IBM Formatted Diskettes, 200/Pack - Staples"/>
    <n v="0.71"/>
    <x v="0"/>
    <s v="Illinois"/>
    <x v="322"/>
    <n v="60068"/>
    <d v="2013-06-08T00:00:00"/>
    <d v="2013-06-10T00:00:00"/>
    <n v="137.352"/>
    <n v="12"/>
    <n v="570.71"/>
    <n v="86561"/>
    <s v="profit"/>
  </r>
  <r>
    <n v="21666"/>
    <s v="Low"/>
    <n v="0.04"/>
    <n v="140.81"/>
    <n v="24.49"/>
    <n v="572"/>
    <s v="Nancy White"/>
    <s v="Express Air"/>
    <x v="1"/>
    <x v="2"/>
    <x v="6"/>
    <s v="Large Box"/>
    <s v="Hon Olson Stacker Stools"/>
    <n v="0.56999999999999995"/>
    <x v="0"/>
    <s v="Illinois"/>
    <x v="322"/>
    <n v="60068"/>
    <d v="2013-06-29T00:00:00"/>
    <d v="2013-07-08T00:00:00"/>
    <n v="-3.3520000000000003"/>
    <n v="2"/>
    <n v="301.98"/>
    <n v="86562"/>
    <s v="lose"/>
  </r>
  <r>
    <n v="23719"/>
    <s v="Critical"/>
    <n v="0.05"/>
    <n v="4.13"/>
    <n v="5.04"/>
    <n v="573"/>
    <s v="Vanessa Winstead"/>
    <s v="Regular Air"/>
    <x v="1"/>
    <x v="0"/>
    <x v="13"/>
    <s v="Small Box"/>
    <s v="ACCOHIDE® 3-Ring Binder, Blue, 1&quot;"/>
    <n v="0.38"/>
    <x v="0"/>
    <s v="Illinois"/>
    <x v="328"/>
    <n v="61554"/>
    <d v="2010-03-13T00:00:00"/>
    <d v="2010-03-14T00:00:00"/>
    <n v="-12.1555"/>
    <n v="1"/>
    <n v="5.84"/>
    <n v="86555"/>
    <s v="lose"/>
  </r>
  <r>
    <n v="21992"/>
    <s v="High"/>
    <n v="0.08"/>
    <n v="415.88"/>
    <n v="11.37"/>
    <n v="573"/>
    <s v="Vanessa Winstead"/>
    <s v="Regular Air"/>
    <x v="0"/>
    <x v="0"/>
    <x v="14"/>
    <s v="Small Box"/>
    <s v="Deluxe Rollaway Locking File with Drawer"/>
    <n v="0.56999999999999995"/>
    <x v="0"/>
    <s v="Illinois"/>
    <x v="328"/>
    <n v="61554"/>
    <d v="2010-08-26T00:00:00"/>
    <d v="2010-08-27T00:00:00"/>
    <n v="-269.08440000000002"/>
    <n v="1"/>
    <n v="405.57"/>
    <n v="86556"/>
    <s v="lose"/>
  </r>
  <r>
    <n v="22777"/>
    <s v="Not Specified"/>
    <n v="0.06"/>
    <n v="500.97"/>
    <n v="69.3"/>
    <n v="573"/>
    <s v="Vanessa Winstead"/>
    <s v="Delivery Truck"/>
    <x v="1"/>
    <x v="1"/>
    <x v="5"/>
    <s v="Jumbo Drum"/>
    <s v="Epson Stylus 1520 Color Inkjet Printer"/>
    <n v="0.37"/>
    <x v="0"/>
    <s v="Illinois"/>
    <x v="328"/>
    <n v="61554"/>
    <d v="2011-02-27T00:00:00"/>
    <d v="2011-02-27T00:00:00"/>
    <n v="2715.7502999999997"/>
    <n v="8"/>
    <n v="3935.87"/>
    <n v="86557"/>
    <s v="profit"/>
  </r>
  <r>
    <n v="24858"/>
    <s v="Critical"/>
    <n v="0.05"/>
    <n v="98.31"/>
    <n v="0.49"/>
    <n v="573"/>
    <s v="Vanessa Winstead"/>
    <s v="Regular Air"/>
    <x v="0"/>
    <x v="0"/>
    <x v="0"/>
    <s v="Small Box"/>
    <s v="Dot Matrix Printer Tape Reel Labels, White, 5000/Box"/>
    <n v="0.36"/>
    <x v="0"/>
    <s v="Illinois"/>
    <x v="328"/>
    <n v="61554"/>
    <d v="2011-07-10T00:00:00"/>
    <d v="2011-07-12T00:00:00"/>
    <n v="-37.06"/>
    <n v="1"/>
    <n v="97.13"/>
    <n v="86558"/>
    <s v="lose"/>
  </r>
  <r>
    <n v="22532"/>
    <s v="High"/>
    <n v="0.02"/>
    <n v="150.97999999999999"/>
    <n v="13.99"/>
    <n v="573"/>
    <s v="Vanessa Winstead"/>
    <s v="Regular Air"/>
    <x v="0"/>
    <x v="1"/>
    <x v="5"/>
    <s v="Medium Box"/>
    <s v="Canon MP41DH Printing Calculator"/>
    <n v="0.38"/>
    <x v="0"/>
    <s v="Illinois"/>
    <x v="328"/>
    <n v="61554"/>
    <d v="2011-08-30T00:00:00"/>
    <d v="2011-08-30T00:00:00"/>
    <n v="65.667599999999922"/>
    <n v="4"/>
    <n v="609.6"/>
    <n v="86559"/>
    <s v="profit"/>
  </r>
  <r>
    <n v="22533"/>
    <s v="High"/>
    <n v="0"/>
    <n v="1.76"/>
    <n v="0.7"/>
    <n v="573"/>
    <s v="Vanessa Winstead"/>
    <s v="Regular Air"/>
    <x v="0"/>
    <x v="0"/>
    <x v="1"/>
    <s v="Wrap Bag"/>
    <s v="Newell 310"/>
    <n v="0.56000000000000005"/>
    <x v="0"/>
    <s v="Illinois"/>
    <x v="328"/>
    <n v="61554"/>
    <d v="2011-08-30T00:00:00"/>
    <d v="2011-08-31T00:00:00"/>
    <n v="-6.2399999999999997E-2"/>
    <n v="7"/>
    <n v="13.38"/>
    <n v="86559"/>
    <s v="lose"/>
  </r>
  <r>
    <n v="25136"/>
    <s v="Critical"/>
    <n v="0.03"/>
    <n v="195.99"/>
    <n v="8.99"/>
    <n v="574"/>
    <s v="Bernice Stanley"/>
    <s v="Regular Air"/>
    <x v="0"/>
    <x v="1"/>
    <x v="4"/>
    <s v="Small Box"/>
    <s v="A1228"/>
    <n v="0.57999999999999996"/>
    <x v="0"/>
    <s v="Illinois"/>
    <x v="329"/>
    <n v="61604"/>
    <d v="2013-07-03T00:00:00"/>
    <d v="2013-07-03T00:00:00"/>
    <n v="2047.1333999999999"/>
    <n v="17"/>
    <n v="2966.86"/>
    <n v="86563"/>
    <s v="profit"/>
  </r>
  <r>
    <n v="25548"/>
    <s v="Not Specified"/>
    <n v="0.04"/>
    <n v="110.99"/>
    <n v="2.5"/>
    <n v="574"/>
    <s v="Bernice Stanley"/>
    <s v="Regular Air"/>
    <x v="0"/>
    <x v="1"/>
    <x v="4"/>
    <s v="Small Box"/>
    <s v="T18"/>
    <n v="0.56999999999999995"/>
    <x v="0"/>
    <s v="Illinois"/>
    <x v="329"/>
    <n v="61604"/>
    <d v="2013-11-01T00:00:00"/>
    <d v="2013-11-02T00:00:00"/>
    <n v="2674.6469999999999"/>
    <n v="40"/>
    <n v="3876.3"/>
    <n v="86564"/>
    <s v="profit"/>
  </r>
  <r>
    <n v="21325"/>
    <s v="Low"/>
    <n v="0.06"/>
    <n v="4.4800000000000004"/>
    <n v="49"/>
    <n v="576"/>
    <s v="Gordon Lyon"/>
    <s v="Regular Air"/>
    <x v="0"/>
    <x v="0"/>
    <x v="7"/>
    <s v="Large Box"/>
    <s v="Hoover Portapower™ Portable Vacuum"/>
    <n v="0.6"/>
    <x v="1"/>
    <s v="California"/>
    <x v="330"/>
    <n v="91767"/>
    <d v="2010-07-13T00:00:00"/>
    <d v="2010-07-17T00:00:00"/>
    <n v="-566"/>
    <n v="4"/>
    <n v="32.6"/>
    <n v="88645"/>
    <s v="lose"/>
  </r>
  <r>
    <n v="19081"/>
    <s v="Medium"/>
    <n v="0.1"/>
    <n v="135.99"/>
    <n v="28.63"/>
    <n v="576"/>
    <s v="Gordon Lyon"/>
    <s v="Delivery Truck"/>
    <x v="0"/>
    <x v="2"/>
    <x v="6"/>
    <s v="Jumbo Drum"/>
    <s v="Global Deluxe High-Back Office Chair in Storm"/>
    <n v="0.76"/>
    <x v="1"/>
    <s v="California"/>
    <x v="330"/>
    <n v="91767"/>
    <d v="2011-03-13T00:00:00"/>
    <d v="2011-03-15T00:00:00"/>
    <n v="-357.65"/>
    <n v="4"/>
    <n v="506.51"/>
    <n v="88648"/>
    <s v="lose"/>
  </r>
  <r>
    <n v="19668"/>
    <s v="High"/>
    <n v="0.1"/>
    <n v="205.99"/>
    <n v="8.99"/>
    <n v="576"/>
    <s v="Gordon Lyon"/>
    <s v="Regular Air"/>
    <x v="0"/>
    <x v="1"/>
    <x v="4"/>
    <s v="Small Box"/>
    <s v="TimeportP7382"/>
    <n v="0.56000000000000005"/>
    <x v="1"/>
    <s v="California"/>
    <x v="330"/>
    <n v="91767"/>
    <d v="2011-06-16T00:00:00"/>
    <d v="2011-06-18T00:00:00"/>
    <n v="-207.988"/>
    <n v="5"/>
    <n v="787.91"/>
    <n v="88649"/>
    <s v="lose"/>
  </r>
  <r>
    <n v="19887"/>
    <s v="Critical"/>
    <n v="0.02"/>
    <n v="40.98"/>
    <n v="7.2"/>
    <n v="576"/>
    <s v="Gordon Lyon"/>
    <s v="Express Air"/>
    <x v="0"/>
    <x v="0"/>
    <x v="7"/>
    <s v="Small Box"/>
    <s v="Kensington 6 Outlet SmartSocket Surge Protector"/>
    <n v="0.6"/>
    <x v="1"/>
    <s v="California"/>
    <x v="330"/>
    <n v="91767"/>
    <d v="2012-04-10T00:00:00"/>
    <d v="2012-04-12T00:00:00"/>
    <n v="67.98"/>
    <n v="4"/>
    <n v="173.29"/>
    <n v="88652"/>
    <s v="profit"/>
  </r>
  <r>
    <n v="19888"/>
    <s v="Critical"/>
    <n v="0.05"/>
    <n v="2.88"/>
    <n v="1.49"/>
    <n v="576"/>
    <s v="Gordon Lyon"/>
    <s v="Regular Air"/>
    <x v="0"/>
    <x v="0"/>
    <x v="13"/>
    <s v="Small Box"/>
    <s v="Avery Durable Binders"/>
    <n v="0.36"/>
    <x v="1"/>
    <s v="California"/>
    <x v="330"/>
    <n v="91767"/>
    <d v="2012-04-10T00:00:00"/>
    <d v="2012-04-11T00:00:00"/>
    <n v="1.071"/>
    <n v="4"/>
    <n v="11.86"/>
    <n v="88652"/>
    <s v="profit"/>
  </r>
  <r>
    <n v="20162"/>
    <s v="Critical"/>
    <n v="0.01"/>
    <n v="30.98"/>
    <n v="6.5"/>
    <n v="576"/>
    <s v="Gordon Lyon"/>
    <s v="Express Air"/>
    <x v="0"/>
    <x v="1"/>
    <x v="15"/>
    <s v="Small Box"/>
    <s v="Belkin ErgoBoard™ Keyboard"/>
    <n v="0.64"/>
    <x v="1"/>
    <s v="California"/>
    <x v="330"/>
    <n v="91767"/>
    <d v="2013-03-23T00:00:00"/>
    <d v="2013-03-24T00:00:00"/>
    <n v="-84.12"/>
    <n v="3"/>
    <n v="96.68"/>
    <n v="88654"/>
    <s v="lose"/>
  </r>
  <r>
    <n v="20163"/>
    <s v="Critical"/>
    <n v="0.09"/>
    <n v="4.13"/>
    <n v="1.17"/>
    <n v="576"/>
    <s v="Gordon Lyon"/>
    <s v="Regular Air"/>
    <x v="0"/>
    <x v="0"/>
    <x v="1"/>
    <s v="Wrap Bag"/>
    <s v="Newell 31"/>
    <n v="0.56999999999999995"/>
    <x v="1"/>
    <s v="California"/>
    <x v="330"/>
    <n v="91767"/>
    <d v="2013-03-23T00:00:00"/>
    <d v="2013-03-25T00:00:00"/>
    <n v="5.98"/>
    <n v="9"/>
    <n v="35.49"/>
    <n v="88654"/>
    <s v="profit"/>
  </r>
  <r>
    <n v="19079"/>
    <s v="Medium"/>
    <n v="0.05"/>
    <n v="9.93"/>
    <n v="1.0900000000000001"/>
    <n v="577"/>
    <s v="Malcolm Kent"/>
    <s v="Regular Air"/>
    <x v="0"/>
    <x v="0"/>
    <x v="1"/>
    <s v="Wrap Bag"/>
    <s v="Peel-Off® China Markers"/>
    <n v="0.43"/>
    <x v="2"/>
    <s v="Connecticut"/>
    <x v="104"/>
    <n v="6415"/>
    <d v="2011-03-13T00:00:00"/>
    <d v="2011-03-14T00:00:00"/>
    <n v="61.127099999999999"/>
    <n v="9"/>
    <n v="88.59"/>
    <n v="88648"/>
    <s v="profit"/>
  </r>
  <r>
    <n v="18664"/>
    <s v="Medium"/>
    <n v="0.03"/>
    <n v="162.93"/>
    <n v="19.989999999999998"/>
    <n v="578"/>
    <s v="Evan K Bullard"/>
    <s v="Regular Air"/>
    <x v="0"/>
    <x v="0"/>
    <x v="10"/>
    <s v="Small Box"/>
    <s v="Multimedia Mailers"/>
    <n v="0.39"/>
    <x v="2"/>
    <s v="Connecticut"/>
    <x v="185"/>
    <n v="6770"/>
    <d v="2010-05-13T00:00:00"/>
    <d v="2010-05-14T00:00:00"/>
    <n v="293.14"/>
    <n v="3"/>
    <n v="515.88"/>
    <n v="88644"/>
    <s v="profit"/>
  </r>
  <r>
    <n v="18665"/>
    <s v="Medium"/>
    <n v="0.01"/>
    <n v="11.58"/>
    <n v="5.72"/>
    <n v="579"/>
    <s v="Marlene Abrams"/>
    <s v="Regular Air"/>
    <x v="0"/>
    <x v="0"/>
    <x v="10"/>
    <s v="Small Box"/>
    <s v="Peel &amp; Seel® Recycled Catalog Envelopes, Brown"/>
    <n v="0.35"/>
    <x v="2"/>
    <s v="Connecticut"/>
    <x v="206"/>
    <n v="6478"/>
    <d v="2010-05-13T00:00:00"/>
    <d v="2010-05-15T00:00:00"/>
    <n v="-6.61"/>
    <n v="2"/>
    <n v="25.06"/>
    <n v="88644"/>
    <s v="lose"/>
  </r>
  <r>
    <n v="18662"/>
    <s v="Medium"/>
    <n v="0.01"/>
    <n v="55.99"/>
    <n v="5"/>
    <n v="580"/>
    <s v="Kathryn Patrick"/>
    <s v="Regular Air"/>
    <x v="0"/>
    <x v="1"/>
    <x v="4"/>
    <s v="Small Pack"/>
    <s v="Accessory6"/>
    <n v="0.8"/>
    <x v="2"/>
    <s v="Maine"/>
    <x v="236"/>
    <n v="4210"/>
    <d v="2010-05-13T00:00:00"/>
    <d v="2010-05-14T00:00:00"/>
    <n v="-57.541000000000004"/>
    <n v="12"/>
    <n v="578.24"/>
    <n v="88644"/>
    <s v="lose"/>
  </r>
  <r>
    <n v="25295"/>
    <s v="Medium"/>
    <n v="0"/>
    <n v="8.3699999999999992"/>
    <n v="10.16"/>
    <n v="581"/>
    <s v="Eugene Curry"/>
    <s v="Regular Air"/>
    <x v="0"/>
    <x v="2"/>
    <x v="11"/>
    <s v="Large Box"/>
    <s v="Westinghouse Clip-On Gooseneck Lamps"/>
    <n v="0.59"/>
    <x v="2"/>
    <s v="Maine"/>
    <x v="125"/>
    <n v="4240"/>
    <d v="2013-06-24T00:00:00"/>
    <d v="2013-06-26T00:00:00"/>
    <n v="-193.304"/>
    <n v="16"/>
    <n v="143.15"/>
    <n v="88655"/>
    <s v="lose"/>
  </r>
  <r>
    <n v="22333"/>
    <s v="Low"/>
    <n v="0.05"/>
    <n v="146.05000000000001"/>
    <n v="80.2"/>
    <n v="582"/>
    <s v="Heather Rich McClure"/>
    <s v="Delivery Truck"/>
    <x v="0"/>
    <x v="2"/>
    <x v="9"/>
    <s v="Jumbo Box"/>
    <s v="BPI Conference Tables"/>
    <n v="0.71"/>
    <x v="2"/>
    <s v="Maine"/>
    <x v="204"/>
    <n v="4101"/>
    <d v="2011-09-26T00:00:00"/>
    <d v="2011-10-01T00:00:00"/>
    <n v="-352.95903500000009"/>
    <n v="3"/>
    <n v="381.72"/>
    <n v="88650"/>
    <s v="lose"/>
  </r>
  <r>
    <n v="22445"/>
    <s v="Low"/>
    <n v="0.09"/>
    <n v="76.72"/>
    <n v="19.95"/>
    <n v="583"/>
    <s v="Michelle Allison"/>
    <s v="Regular Air"/>
    <x v="0"/>
    <x v="0"/>
    <x v="7"/>
    <s v="Large Box"/>
    <s v="Honeywell Enviracaire® Portable Air Cleaner for up to 8 x 10 Room"/>
    <n v="0.54"/>
    <x v="2"/>
    <s v="Massachusetts"/>
    <x v="331"/>
    <n v="2032"/>
    <d v="2011-03-09T00:00:00"/>
    <d v="2011-03-18T00:00:00"/>
    <n v="455.42"/>
    <n v="11"/>
    <n v="834.63"/>
    <n v="88647"/>
    <s v="profit"/>
  </r>
  <r>
    <n v="24180"/>
    <s v="Not Specified"/>
    <n v="0.04"/>
    <n v="15.51"/>
    <n v="17.78"/>
    <n v="584"/>
    <s v="Timothy Currie"/>
    <s v="Regular Air"/>
    <x v="0"/>
    <x v="0"/>
    <x v="14"/>
    <s v="Small Box"/>
    <s v="Tenex File Box, Personal Filing Tote with Lid, Black"/>
    <n v="0.59"/>
    <x v="2"/>
    <s v="Massachusetts"/>
    <x v="332"/>
    <n v="1801"/>
    <d v="2010-07-21T00:00:00"/>
    <d v="2010-07-23T00:00:00"/>
    <n v="-266.22000000000003"/>
    <n v="7"/>
    <n v="116.93"/>
    <n v="88646"/>
    <s v="lose"/>
  </r>
  <r>
    <n v="18663"/>
    <s v="Medium"/>
    <n v="0.06"/>
    <n v="13.9"/>
    <n v="7.59"/>
    <n v="585"/>
    <s v="William Larson"/>
    <s v="Regular Air"/>
    <x v="0"/>
    <x v="0"/>
    <x v="3"/>
    <s v="Small Pack"/>
    <s v="Acme Hot Forged Carbon Steel Scissors with Nickel-Plated Handles, 3 7/8&quot; Cut, 8&quot;L"/>
    <n v="0.56000000000000005"/>
    <x v="2"/>
    <s v="New Hampshire"/>
    <x v="333"/>
    <n v="3301"/>
    <d v="2010-05-13T00:00:00"/>
    <d v="2010-05-14T00:00:00"/>
    <n v="-67.59"/>
    <n v="12"/>
    <n v="170.45"/>
    <n v="88644"/>
    <s v="lose"/>
  </r>
  <r>
    <n v="18650"/>
    <s v="Not Specified"/>
    <n v="0.09"/>
    <n v="280.98"/>
    <n v="81.98"/>
    <n v="585"/>
    <s v="William Larson"/>
    <s v="Delivery Truck"/>
    <x v="3"/>
    <x v="2"/>
    <x v="9"/>
    <s v="Jumbo Box"/>
    <s v="Global Adaptabilities™ Conference Tables"/>
    <n v="0.78"/>
    <x v="2"/>
    <s v="New Hampshire"/>
    <x v="333"/>
    <n v="3301"/>
    <d v="2011-11-14T00:00:00"/>
    <d v="2011-11-15T00:00:00"/>
    <n v="460.30556000000024"/>
    <n v="24"/>
    <n v="6329.61"/>
    <n v="88651"/>
    <s v="profit"/>
  </r>
  <r>
    <n v="22251"/>
    <s v="Low"/>
    <n v="0"/>
    <n v="35.99"/>
    <n v="1.1000000000000001"/>
    <n v="586"/>
    <s v="Katherine Stokes"/>
    <s v="Regular Air"/>
    <x v="0"/>
    <x v="1"/>
    <x v="4"/>
    <s v="Small Box"/>
    <s v="Accessory35"/>
    <n v="0.55000000000000004"/>
    <x v="2"/>
    <s v="New Jersey"/>
    <x v="334"/>
    <n v="8021"/>
    <d v="2012-08-26T00:00:00"/>
    <d v="2012-08-30T00:00:00"/>
    <n v="501.5265"/>
    <n v="22"/>
    <n v="726.85"/>
    <n v="88653"/>
    <s v="profit"/>
  </r>
  <r>
    <n v="22252"/>
    <s v="Low"/>
    <n v="0.1"/>
    <n v="296.18"/>
    <n v="54.12"/>
    <n v="587"/>
    <s v="Herbert Barbour"/>
    <s v="Delivery Truck"/>
    <x v="0"/>
    <x v="2"/>
    <x v="9"/>
    <s v="Jumbo Box"/>
    <s v="Hon 94000 Series Round Tables"/>
    <n v="0.76"/>
    <x v="2"/>
    <s v="New Jersey"/>
    <x v="335"/>
    <n v="7031"/>
    <d v="2012-08-26T00:00:00"/>
    <d v="2012-08-30T00:00:00"/>
    <n v="-372.20466712000018"/>
    <n v="17"/>
    <n v="3828.15"/>
    <n v="88653"/>
    <s v="lose"/>
  </r>
  <r>
    <n v="19080"/>
    <s v="Medium"/>
    <n v="0.04"/>
    <n v="5.98"/>
    <n v="7.15"/>
    <n v="588"/>
    <s v="Sean Garner"/>
    <s v="Regular Air"/>
    <x v="0"/>
    <x v="0"/>
    <x v="2"/>
    <s v="Small Box"/>
    <s v="Universal Premium White Copier/Laser Paper (20Lb. and 87 Bright)"/>
    <n v="0.36"/>
    <x v="2"/>
    <s v="New Jersey"/>
    <x v="336"/>
    <n v="7054"/>
    <d v="2011-03-13T00:00:00"/>
    <d v="2011-03-15T00:00:00"/>
    <n v="-86.73"/>
    <n v="6"/>
    <n v="36.31"/>
    <n v="88648"/>
    <s v="lose"/>
  </r>
  <r>
    <n v="25294"/>
    <s v="Medium"/>
    <n v="0.1"/>
    <n v="10.48"/>
    <n v="2.89"/>
    <n v="589"/>
    <s v="Kay Hendricks"/>
    <s v="Regular Air"/>
    <x v="0"/>
    <x v="0"/>
    <x v="1"/>
    <s v="Small Pack"/>
    <s v="Staples Battery-Operated Desktop Pencil Sharpener"/>
    <n v="0.6"/>
    <x v="2"/>
    <s v="Vermont"/>
    <x v="50"/>
    <n v="5401"/>
    <d v="2013-06-24T00:00:00"/>
    <d v="2013-06-25T00:00:00"/>
    <n v="16.692"/>
    <n v="15"/>
    <n v="151.08000000000001"/>
    <n v="88655"/>
    <s v="profit"/>
  </r>
  <r>
    <n v="18085"/>
    <s v="Not Specified"/>
    <n v="0.08"/>
    <n v="21.78"/>
    <n v="5.94"/>
    <n v="591"/>
    <s v="Evelyn Blair"/>
    <s v="Regular Air"/>
    <x v="3"/>
    <x v="0"/>
    <x v="7"/>
    <s v="Medium Box"/>
    <s v="Holmes HEPA Air Purifier"/>
    <n v="0.5"/>
    <x v="0"/>
    <s v="Illinois"/>
    <x v="326"/>
    <n v="60090"/>
    <d v="2011-08-28T00:00:00"/>
    <d v="2011-08-30T00:00:00"/>
    <n v="45.791200000000003"/>
    <n v="9"/>
    <n v="186.76"/>
    <n v="86316"/>
    <s v="profit"/>
  </r>
  <r>
    <n v="19781"/>
    <s v="Critical"/>
    <n v="0.08"/>
    <n v="30.53"/>
    <n v="19.989999999999998"/>
    <n v="592"/>
    <s v="Eva Silverman"/>
    <s v="Regular Air"/>
    <x v="2"/>
    <x v="0"/>
    <x v="0"/>
    <s v="Small Box"/>
    <s v="Avery 4027 File Folder Labels for Dot Matrix Printers, 5000 Labels per Box, White"/>
    <n v="0.39"/>
    <x v="0"/>
    <s v="Illinois"/>
    <x v="337"/>
    <n v="60091"/>
    <d v="2010-01-17T00:00:00"/>
    <d v="2010-01-17T00:00:00"/>
    <n v="-239.8656"/>
    <n v="10"/>
    <n v="285.87"/>
    <n v="86307"/>
    <s v="lose"/>
  </r>
  <r>
    <n v="19770"/>
    <s v="Low"/>
    <n v="0.06"/>
    <n v="499.99"/>
    <n v="24.49"/>
    <n v="592"/>
    <s v="Eva Silverman"/>
    <s v="Regular Air"/>
    <x v="2"/>
    <x v="1"/>
    <x v="16"/>
    <s v="Large Box"/>
    <s v="Sharp AL-1530CS Digital Copier"/>
    <n v="0.36"/>
    <x v="0"/>
    <s v="Illinois"/>
    <x v="337"/>
    <n v="60091"/>
    <d v="2011-02-09T00:00:00"/>
    <d v="2011-02-09T00:00:00"/>
    <n v="1260.51"/>
    <n v="11"/>
    <n v="5376.69"/>
    <n v="86312"/>
    <s v="profit"/>
  </r>
  <r>
    <n v="19771"/>
    <s v="Low"/>
    <n v="0.02"/>
    <n v="20.98"/>
    <n v="53.03"/>
    <n v="592"/>
    <s v="Eva Silverman"/>
    <s v="Delivery Truck"/>
    <x v="2"/>
    <x v="0"/>
    <x v="14"/>
    <s v="Jumbo Drum"/>
    <s v="Tennsco Lockers, Gray"/>
    <n v="0.78"/>
    <x v="0"/>
    <s v="Illinois"/>
    <x v="337"/>
    <n v="60091"/>
    <d v="2011-02-09T00:00:00"/>
    <d v="2011-02-11T00:00:00"/>
    <n v="-1274.02"/>
    <n v="7"/>
    <n v="167.26"/>
    <n v="86312"/>
    <s v="lose"/>
  </r>
  <r>
    <n v="18213"/>
    <s v="Not Specified"/>
    <n v="0.1"/>
    <n v="3.69"/>
    <n v="0.5"/>
    <n v="592"/>
    <s v="Eva Silverman"/>
    <s v="Express Air"/>
    <x v="3"/>
    <x v="0"/>
    <x v="0"/>
    <s v="Small Box"/>
    <s v="Avery 52"/>
    <n v="0.38"/>
    <x v="0"/>
    <s v="Illinois"/>
    <x v="337"/>
    <n v="60091"/>
    <d v="2011-03-12T00:00:00"/>
    <d v="2011-03-14T00:00:00"/>
    <n v="9.3977999999999984"/>
    <n v="3"/>
    <n v="13.62"/>
    <n v="86313"/>
    <s v="profit"/>
  </r>
  <r>
    <n v="18214"/>
    <s v="Not Specified"/>
    <n v="0.05"/>
    <n v="4.71"/>
    <n v="0.7"/>
    <n v="592"/>
    <s v="Eva Silverman"/>
    <s v="Regular Air"/>
    <x v="3"/>
    <x v="0"/>
    <x v="12"/>
    <s v="Wrap Bag"/>
    <s v="Plymouth Boxed Rubber Bands by Plymouth"/>
    <n v="0.8"/>
    <x v="0"/>
    <s v="Illinois"/>
    <x v="337"/>
    <n v="60091"/>
    <d v="2011-03-12T00:00:00"/>
    <d v="2011-03-14T00:00:00"/>
    <n v="-5.77"/>
    <n v="5"/>
    <n v="23.21"/>
    <n v="86313"/>
    <s v="lose"/>
  </r>
  <r>
    <n v="18086"/>
    <s v="Not Specified"/>
    <n v="0.05"/>
    <n v="6.64"/>
    <n v="4.95"/>
    <n v="592"/>
    <s v="Eva Silverman"/>
    <s v="Regular Air"/>
    <x v="3"/>
    <x v="2"/>
    <x v="11"/>
    <s v="Small Pack"/>
    <s v="G.E. Longer-Life Indoor Recessed Floodlight Bulbs"/>
    <n v="0.37"/>
    <x v="0"/>
    <s v="Illinois"/>
    <x v="337"/>
    <n v="60091"/>
    <d v="2011-08-28T00:00:00"/>
    <d v="2011-08-30T00:00:00"/>
    <n v="6.5564"/>
    <n v="9"/>
    <n v="62.87"/>
    <n v="86316"/>
    <s v="profit"/>
  </r>
  <r>
    <n v="18256"/>
    <s v="Low"/>
    <n v="0.04"/>
    <n v="13.48"/>
    <n v="4.51"/>
    <n v="592"/>
    <s v="Eva Silverman"/>
    <s v="Regular Air"/>
    <x v="3"/>
    <x v="0"/>
    <x v="14"/>
    <s v="Small Box"/>
    <s v="Tenex Personal Project File with Scoop Front Design, Black"/>
    <n v="0.59"/>
    <x v="0"/>
    <s v="Illinois"/>
    <x v="337"/>
    <n v="60091"/>
    <d v="2011-11-08T00:00:00"/>
    <d v="2011-11-13T00:00:00"/>
    <n v="1.0900000000000007"/>
    <n v="24"/>
    <n v="317.55"/>
    <n v="86317"/>
    <s v="profit"/>
  </r>
  <r>
    <n v="19782"/>
    <s v="Critical"/>
    <n v="0.01"/>
    <n v="1.68"/>
    <n v="1.57"/>
    <n v="593"/>
    <s v="Joel Huffman"/>
    <s v="Regular Air"/>
    <x v="2"/>
    <x v="0"/>
    <x v="1"/>
    <s v="Wrap Bag"/>
    <s v="Newell 323"/>
    <n v="0.59"/>
    <x v="0"/>
    <s v="Illinois"/>
    <x v="338"/>
    <n v="60517"/>
    <d v="2010-01-17T00:00:00"/>
    <d v="2010-01-19T00:00:00"/>
    <n v="-53.444000000000003"/>
    <n v="12"/>
    <n v="20.37"/>
    <n v="86307"/>
    <s v="lose"/>
  </r>
  <r>
    <n v="20346"/>
    <s v="Critical"/>
    <n v="0.09"/>
    <n v="5.78"/>
    <n v="8.09"/>
    <n v="593"/>
    <s v="Joel Huffman"/>
    <s v="Regular Air"/>
    <x v="3"/>
    <x v="0"/>
    <x v="2"/>
    <s v="Small Box"/>
    <s v="Xerox 1924"/>
    <n v="0.36"/>
    <x v="0"/>
    <s v="Illinois"/>
    <x v="338"/>
    <n v="60517"/>
    <d v="2011-04-15T00:00:00"/>
    <d v="2011-04-16T00:00:00"/>
    <n v="-120.99"/>
    <n v="6"/>
    <n v="34.76"/>
    <n v="86314"/>
    <s v="lose"/>
  </r>
  <r>
    <n v="20347"/>
    <s v="Critical"/>
    <n v="0.09"/>
    <n v="6.7"/>
    <n v="1.56"/>
    <n v="593"/>
    <s v="Joel Huffman"/>
    <s v="Regular Air"/>
    <x v="3"/>
    <x v="0"/>
    <x v="1"/>
    <s v="Wrap Bag"/>
    <s v="Turquoise Lead Holder with Pocket Clip"/>
    <n v="0.52"/>
    <x v="0"/>
    <s v="Illinois"/>
    <x v="338"/>
    <n v="60517"/>
    <d v="2011-04-15T00:00:00"/>
    <d v="2011-04-15T00:00:00"/>
    <n v="12.88"/>
    <n v="5"/>
    <n v="31.79"/>
    <n v="86314"/>
    <s v="profit"/>
  </r>
  <r>
    <n v="20294"/>
    <s v="Not Specified"/>
    <n v="0.09"/>
    <n v="5.16"/>
    <n v="0.73"/>
    <n v="593"/>
    <s v="Joel Huffman"/>
    <s v="Regular Air"/>
    <x v="2"/>
    <x v="0"/>
    <x v="1"/>
    <s v="Wrap Bag"/>
    <s v="Colorific® Watercolor Pencils"/>
    <n v="0.56000000000000005"/>
    <x v="0"/>
    <s v="Illinois"/>
    <x v="338"/>
    <n v="60517"/>
    <d v="2011-05-09T00:00:00"/>
    <d v="2011-05-11T00:00:00"/>
    <n v="4.45"/>
    <n v="4"/>
    <n v="20.39"/>
    <n v="86315"/>
    <s v="profit"/>
  </r>
  <r>
    <n v="20295"/>
    <s v="Not Specified"/>
    <n v="0.04"/>
    <n v="3.68"/>
    <n v="1.32"/>
    <n v="593"/>
    <s v="Joel Huffman"/>
    <s v="Regular Air"/>
    <x v="2"/>
    <x v="0"/>
    <x v="3"/>
    <s v="Wrap Bag"/>
    <s v="*Staples* vLetter Openers, 2/Pack"/>
    <n v="0.83"/>
    <x v="0"/>
    <s v="Illinois"/>
    <x v="338"/>
    <n v="60517"/>
    <d v="2011-05-09T00:00:00"/>
    <d v="2011-05-11T00:00:00"/>
    <n v="-3.06"/>
    <n v="1"/>
    <n v="4.99"/>
    <n v="86315"/>
    <s v="lose"/>
  </r>
  <r>
    <n v="21140"/>
    <s v="Critical"/>
    <n v="0.03"/>
    <n v="8.85"/>
    <n v="5.6"/>
    <n v="593"/>
    <s v="Joel Huffman"/>
    <s v="Regular Air"/>
    <x v="3"/>
    <x v="0"/>
    <x v="13"/>
    <s v="Small Box"/>
    <s v="GBC Standard Plastic Binding Systems Combs"/>
    <n v="0.36"/>
    <x v="0"/>
    <s v="Illinois"/>
    <x v="338"/>
    <n v="60517"/>
    <d v="2012-02-08T00:00:00"/>
    <d v="2012-02-08T00:00:00"/>
    <n v="-11.798999999999999"/>
    <n v="4"/>
    <n v="37.43"/>
    <n v="86320"/>
    <s v="lose"/>
  </r>
  <r>
    <n v="21649"/>
    <s v="Critical"/>
    <n v="0.04"/>
    <n v="18.97"/>
    <n v="9.0299999999999994"/>
    <n v="593"/>
    <s v="Joel Huffman"/>
    <s v="Regular Air"/>
    <x v="2"/>
    <x v="0"/>
    <x v="2"/>
    <s v="Small Box"/>
    <s v="Computer Printout Paper with Letter-Trim Perforations"/>
    <n v="0.37"/>
    <x v="0"/>
    <s v="Illinois"/>
    <x v="338"/>
    <n v="60517"/>
    <d v="2013-10-29T00:00:00"/>
    <d v="2013-10-30T00:00:00"/>
    <n v="81.709999999999994"/>
    <n v="19"/>
    <n v="368.08"/>
    <n v="86324"/>
    <s v="profit"/>
  </r>
  <r>
    <n v="22996"/>
    <s v="Critical"/>
    <n v="0.09"/>
    <n v="13.79"/>
    <n v="8.7799999999999994"/>
    <n v="594"/>
    <s v="Charlie Moore"/>
    <s v="Regular Air"/>
    <x v="3"/>
    <x v="2"/>
    <x v="11"/>
    <s v="Small Box"/>
    <s v="9-3/4 Diameter Round Wall Clock"/>
    <n v="0.43"/>
    <x v="0"/>
    <s v="Indiana"/>
    <x v="339"/>
    <n v="46016"/>
    <d v="2010-09-15T00:00:00"/>
    <d v="2010-09-17T00:00:00"/>
    <n v="-22.12"/>
    <n v="1"/>
    <n v="17.440000000000001"/>
    <n v="86309"/>
    <s v="lose"/>
  </r>
  <r>
    <n v="21662"/>
    <s v="Critical"/>
    <n v="0.04"/>
    <n v="39.479999999999997"/>
    <n v="1.99"/>
    <n v="594"/>
    <s v="Charlie Moore"/>
    <s v="Regular Air"/>
    <x v="3"/>
    <x v="1"/>
    <x v="15"/>
    <s v="Small Pack"/>
    <s v="80 Minute CD-R Spindle, 100/Pack - Staples"/>
    <n v="0.54"/>
    <x v="0"/>
    <s v="Indiana"/>
    <x v="339"/>
    <n v="46016"/>
    <d v="2010-12-19T00:00:00"/>
    <d v="2010-12-22T00:00:00"/>
    <n v="484.84919999999994"/>
    <n v="18"/>
    <n v="702.68"/>
    <n v="86311"/>
    <s v="profit"/>
  </r>
  <r>
    <n v="21663"/>
    <s v="Critical"/>
    <n v="0.04"/>
    <n v="3.7"/>
    <n v="1.61"/>
    <n v="594"/>
    <s v="Charlie Moore"/>
    <s v="Regular Air"/>
    <x v="3"/>
    <x v="2"/>
    <x v="11"/>
    <s v="Wrap Bag"/>
    <s v="3M Hangers With Command Adhesive"/>
    <n v="0.44"/>
    <x v="0"/>
    <s v="Indiana"/>
    <x v="339"/>
    <n v="46016"/>
    <d v="2010-12-19T00:00:00"/>
    <d v="2010-12-20T00:00:00"/>
    <n v="18"/>
    <n v="18"/>
    <n v="67.239999999999995"/>
    <n v="86311"/>
    <s v="profit"/>
  </r>
  <r>
    <n v="22912"/>
    <s v="High"/>
    <n v="0.08"/>
    <n v="3.52"/>
    <n v="6.83"/>
    <n v="594"/>
    <s v="Charlie Moore"/>
    <s v="Regular Air"/>
    <x v="3"/>
    <x v="0"/>
    <x v="13"/>
    <s v="Small Box"/>
    <s v="Self-Adhesive Ring Binder Labels"/>
    <n v="0.38"/>
    <x v="0"/>
    <s v="Indiana"/>
    <x v="339"/>
    <n v="46016"/>
    <d v="2012-02-04T00:00:00"/>
    <d v="2012-02-06T00:00:00"/>
    <n v="-269.90499999999997"/>
    <n v="14"/>
    <n v="47.29"/>
    <n v="86319"/>
    <s v="lose"/>
  </r>
  <r>
    <n v="22282"/>
    <s v="High"/>
    <n v="0.1"/>
    <n v="5.98"/>
    <n v="2.5"/>
    <n v="594"/>
    <s v="Charlie Moore"/>
    <s v="Regular Air"/>
    <x v="3"/>
    <x v="0"/>
    <x v="10"/>
    <s v="Small Box"/>
    <s v="Wausau Papers Astrobrights® Colored Envelopes"/>
    <n v="0.36"/>
    <x v="0"/>
    <s v="Indiana"/>
    <x v="339"/>
    <n v="46016"/>
    <d v="2013-10-30T00:00:00"/>
    <d v="2013-11-01T00:00:00"/>
    <n v="5.66"/>
    <n v="8"/>
    <n v="46.03"/>
    <n v="86325"/>
    <s v="profit"/>
  </r>
  <r>
    <n v="22283"/>
    <s v="High"/>
    <n v="0.01"/>
    <n v="5.84"/>
    <n v="1.2"/>
    <n v="594"/>
    <s v="Charlie Moore"/>
    <s v="Regular Air"/>
    <x v="3"/>
    <x v="0"/>
    <x v="1"/>
    <s v="Wrap Bag"/>
    <s v="Newell 312"/>
    <n v="0.55000000000000004"/>
    <x v="0"/>
    <s v="Indiana"/>
    <x v="339"/>
    <n v="46016"/>
    <d v="2013-10-30T00:00:00"/>
    <d v="2013-11-01T00:00:00"/>
    <n v="42.34"/>
    <n v="17"/>
    <n v="102.83"/>
    <n v="86325"/>
    <s v="profit"/>
  </r>
  <r>
    <n v="23091"/>
    <s v="Medium"/>
    <n v="0.04"/>
    <n v="100.98"/>
    <n v="7.18"/>
    <n v="595"/>
    <s v="Dana Desai"/>
    <s v="Regular Air"/>
    <x v="2"/>
    <x v="1"/>
    <x v="15"/>
    <s v="Small Box"/>
    <s v="Logitech Cordless Elite Duo"/>
    <n v="0.4"/>
    <x v="0"/>
    <s v="Indiana"/>
    <x v="227"/>
    <n v="47401"/>
    <d v="2011-12-30T00:00:00"/>
    <d v="2012-01-10T00:00:00"/>
    <n v="375.70499999999998"/>
    <n v="6"/>
    <n v="587.46"/>
    <n v="86318"/>
    <s v="profit"/>
  </r>
  <r>
    <n v="23092"/>
    <s v="Medium"/>
    <n v="0.09"/>
    <n v="6.48"/>
    <n v="7.49"/>
    <n v="595"/>
    <s v="Dana Desai"/>
    <s v="Express Air"/>
    <x v="2"/>
    <x v="0"/>
    <x v="2"/>
    <s v="Small Box"/>
    <s v="Xerox 220"/>
    <n v="0.37"/>
    <x v="0"/>
    <s v="Indiana"/>
    <x v="227"/>
    <n v="47401"/>
    <d v="2011-12-30T00:00:00"/>
    <d v="2012-01-14T00:00:00"/>
    <n v="-47.395000000000003"/>
    <n v="12"/>
    <n v="79.37"/>
    <n v="86318"/>
    <s v="lose"/>
  </r>
  <r>
    <n v="24219"/>
    <s v="High"/>
    <n v="7.0000000000000007E-2"/>
    <n v="22.23"/>
    <n v="5.08"/>
    <n v="595"/>
    <s v="Dana Desai"/>
    <s v="Regular Air"/>
    <x v="3"/>
    <x v="2"/>
    <x v="11"/>
    <s v="Small Pack"/>
    <s v="Executive Impressions 14&quot;"/>
    <n v="0.41"/>
    <x v="0"/>
    <s v="Indiana"/>
    <x v="227"/>
    <n v="47401"/>
    <d v="2013-06-28T00:00:00"/>
    <d v="2013-06-30T00:00:00"/>
    <n v="221.74529999999999"/>
    <n v="15"/>
    <n v="321.37"/>
    <n v="86322"/>
    <s v="profit"/>
  </r>
  <r>
    <n v="24220"/>
    <s v="High"/>
    <n v="7.0000000000000007E-2"/>
    <n v="55.99"/>
    <n v="1.25"/>
    <n v="595"/>
    <s v="Dana Desai"/>
    <s v="Regular Air"/>
    <x v="3"/>
    <x v="1"/>
    <x v="4"/>
    <s v="Small Pack"/>
    <s v="Accessory2"/>
    <n v="0.55000000000000004"/>
    <x v="0"/>
    <s v="Indiana"/>
    <x v="227"/>
    <n v="47401"/>
    <d v="2013-06-28T00:00:00"/>
    <d v="2013-06-30T00:00:00"/>
    <n v="457.47689999999994"/>
    <n v="14"/>
    <n v="663.01"/>
    <n v="86322"/>
    <s v="profit"/>
  </r>
  <r>
    <n v="24480"/>
    <s v="Critical"/>
    <n v="0.03"/>
    <n v="3.8"/>
    <n v="1.49"/>
    <n v="596"/>
    <s v="Doris Fitzpatrick"/>
    <s v="Regular Air"/>
    <x v="3"/>
    <x v="0"/>
    <x v="13"/>
    <s v="Small Box"/>
    <s v="Durable Pressboard Binders"/>
    <n v="0.38"/>
    <x v="0"/>
    <s v="Indiana"/>
    <x v="340"/>
    <n v="46032"/>
    <d v="2010-02-15T00:00:00"/>
    <d v="2010-02-17T00:00:00"/>
    <n v="15.2745"/>
    <n v="6"/>
    <n v="24.27"/>
    <n v="86308"/>
    <s v="profit"/>
  </r>
  <r>
    <n v="24481"/>
    <s v="Critical"/>
    <n v="7.0000000000000007E-2"/>
    <n v="7.98"/>
    <n v="1.25"/>
    <n v="596"/>
    <s v="Doris Fitzpatrick"/>
    <s v="Regular Air"/>
    <x v="3"/>
    <x v="0"/>
    <x v="2"/>
    <s v="Wrap Bag"/>
    <s v="Adams Telephone Message Book w/Frequently-Called Numbers Space, 400 Messages per Book"/>
    <n v="0.35"/>
    <x v="0"/>
    <s v="Indiana"/>
    <x v="340"/>
    <n v="46032"/>
    <d v="2010-02-15T00:00:00"/>
    <d v="2010-02-17T00:00:00"/>
    <n v="26.585699999999999"/>
    <n v="5"/>
    <n v="38.53"/>
    <n v="86308"/>
    <s v="profit"/>
  </r>
  <r>
    <n v="24482"/>
    <s v="Critical"/>
    <n v="7.0000000000000007E-2"/>
    <n v="417.4"/>
    <n v="75.23"/>
    <n v="596"/>
    <s v="Doris Fitzpatrick"/>
    <s v="Delivery Truck"/>
    <x v="3"/>
    <x v="2"/>
    <x v="9"/>
    <s v="Jumbo Box"/>
    <s v="Bretford “Just In Time” Height-Adjustable Multi-Task Work Tables"/>
    <n v="0.79"/>
    <x v="0"/>
    <s v="Indiana"/>
    <x v="340"/>
    <n v="46032"/>
    <d v="2010-02-15T00:00:00"/>
    <d v="2010-02-16T00:00:00"/>
    <n v="-575.35199999999998"/>
    <n v="12"/>
    <n v="4910.72"/>
    <n v="86308"/>
    <s v="lose"/>
  </r>
  <r>
    <n v="25949"/>
    <s v="Not Specified"/>
    <n v="0.1"/>
    <n v="6.48"/>
    <n v="5.9"/>
    <n v="597"/>
    <s v="Alexandra Wise"/>
    <s v="Regular Air"/>
    <x v="2"/>
    <x v="0"/>
    <x v="2"/>
    <s v="Small Box"/>
    <s v="Xerox 1976"/>
    <n v="0.37"/>
    <x v="0"/>
    <s v="Indiana"/>
    <x v="168"/>
    <n v="47201"/>
    <d v="2010-12-10T00:00:00"/>
    <d v="2010-12-10T00:00:00"/>
    <n v="-51.634999999999998"/>
    <n v="19"/>
    <n v="116.8"/>
    <n v="86310"/>
    <s v="lose"/>
  </r>
  <r>
    <n v="25713"/>
    <s v="Medium"/>
    <n v="7.0000000000000007E-2"/>
    <n v="100.89"/>
    <n v="42"/>
    <n v="597"/>
    <s v="Alexandra Wise"/>
    <s v="Delivery Truck"/>
    <x v="3"/>
    <x v="2"/>
    <x v="6"/>
    <s v="Jumbo Drum"/>
    <s v="Office Star Flex Back Scooter Chair with Aluminum Finish Frame"/>
    <n v="0.61"/>
    <x v="0"/>
    <s v="Indiana"/>
    <x v="168"/>
    <n v="47201"/>
    <d v="2012-03-11T00:00:00"/>
    <d v="2012-03-13T00:00:00"/>
    <n v="-210.14"/>
    <n v="4"/>
    <n v="412.08"/>
    <n v="86321"/>
    <s v="lose"/>
  </r>
  <r>
    <n v="25310"/>
    <s v="Low"/>
    <n v="0"/>
    <n v="4.13"/>
    <n v="5.34"/>
    <n v="597"/>
    <s v="Alexandra Wise"/>
    <s v="Regular Air"/>
    <x v="3"/>
    <x v="0"/>
    <x v="13"/>
    <s v="Small Box"/>
    <s v="ACCOHIDE® Binder by Acco"/>
    <n v="0.38"/>
    <x v="0"/>
    <s v="Indiana"/>
    <x v="168"/>
    <n v="47201"/>
    <d v="2013-09-05T00:00:00"/>
    <d v="2013-09-07T00:00:00"/>
    <n v="-36.765499999999996"/>
    <n v="7"/>
    <n v="34.1"/>
    <n v="86323"/>
    <s v="lose"/>
  </r>
  <r>
    <n v="25311"/>
    <s v="Low"/>
    <n v="0.1"/>
    <n v="40.89"/>
    <n v="18.98"/>
    <n v="597"/>
    <s v="Alexandra Wise"/>
    <s v="Regular Air"/>
    <x v="3"/>
    <x v="2"/>
    <x v="11"/>
    <s v="Small Box"/>
    <s v="Eldon Executive Woodline II Cherry Finish Desk Accessories"/>
    <n v="0.56999999999999995"/>
    <x v="0"/>
    <s v="Indiana"/>
    <x v="168"/>
    <n v="47201"/>
    <d v="2013-09-05T00:00:00"/>
    <d v="2013-09-07T00:00:00"/>
    <n v="-3.6891999999999916"/>
    <n v="19"/>
    <n v="758.18"/>
    <n v="86323"/>
    <s v="lose"/>
  </r>
  <r>
    <n v="25161"/>
    <s v="Not Specified"/>
    <n v="0.06"/>
    <n v="35.99"/>
    <n v="5"/>
    <n v="597"/>
    <s v="Alexandra Wise"/>
    <s v="Express Air"/>
    <x v="2"/>
    <x v="1"/>
    <x v="4"/>
    <s v="Wrap Bag"/>
    <s v="Accessory17"/>
    <n v="0.82"/>
    <x v="0"/>
    <s v="Indiana"/>
    <x v="168"/>
    <n v="47201"/>
    <d v="2013-11-23T00:00:00"/>
    <d v="2013-11-25T00:00:00"/>
    <n v="74.55412800000002"/>
    <n v="39"/>
    <n v="1170.19"/>
    <n v="86326"/>
    <s v="profit"/>
  </r>
  <r>
    <n v="18339"/>
    <s v="Low"/>
    <n v="0.1"/>
    <n v="5.98"/>
    <n v="1.49"/>
    <n v="599"/>
    <s v="Beverly Barnett"/>
    <s v="Regular Air"/>
    <x v="0"/>
    <x v="0"/>
    <x v="13"/>
    <s v="Small Box"/>
    <s v="Avery Hanging File Binders"/>
    <n v="0.39"/>
    <x v="2"/>
    <s v="Maryland"/>
    <x v="199"/>
    <n v="21133"/>
    <d v="2011-06-28T00:00:00"/>
    <d v="2011-06-28T00:00:00"/>
    <n v="47.1753"/>
    <n v="12"/>
    <n v="68.37"/>
    <n v="87580"/>
    <s v="profit"/>
  </r>
  <r>
    <n v="21274"/>
    <s v="Medium"/>
    <n v="0.06"/>
    <n v="6.48"/>
    <n v="7.37"/>
    <n v="600"/>
    <s v="Vickie Morse"/>
    <s v="Regular Air"/>
    <x v="0"/>
    <x v="0"/>
    <x v="2"/>
    <s v="Small Box"/>
    <s v="Xerox 210"/>
    <n v="0.37"/>
    <x v="2"/>
    <s v="Maryland"/>
    <x v="341"/>
    <n v="21136"/>
    <d v="2010-03-13T00:00:00"/>
    <d v="2010-03-14T00:00:00"/>
    <n v="-75.44"/>
    <n v="5"/>
    <n v="32.39"/>
    <n v="87579"/>
    <s v="lose"/>
  </r>
  <r>
    <n v="25636"/>
    <s v="High"/>
    <n v="0.06"/>
    <n v="6.68"/>
    <n v="5.2"/>
    <n v="600"/>
    <s v="Vickie Morse"/>
    <s v="Regular Air"/>
    <x v="0"/>
    <x v="0"/>
    <x v="2"/>
    <s v="Small Box"/>
    <s v="Xerox 1977"/>
    <n v="0.37"/>
    <x v="2"/>
    <s v="Maryland"/>
    <x v="341"/>
    <n v="21136"/>
    <d v="2012-08-15T00:00:00"/>
    <d v="2012-08-15T00:00:00"/>
    <n v="-21.829599999999999"/>
    <n v="19"/>
    <n v="131.44999999999999"/>
    <n v="87581"/>
    <s v="lose"/>
  </r>
  <r>
    <n v="25600"/>
    <s v="Not Specified"/>
    <n v="0"/>
    <n v="99.99"/>
    <n v="19.989999999999998"/>
    <n v="600"/>
    <s v="Vickie Morse"/>
    <s v="Regular Air"/>
    <x v="0"/>
    <x v="1"/>
    <x v="15"/>
    <s v="Small Box"/>
    <s v="US Robotics 56K V.92 External Faxmodem"/>
    <n v="0.52"/>
    <x v="2"/>
    <s v="Maryland"/>
    <x v="341"/>
    <n v="21136"/>
    <d v="2013-04-08T00:00:00"/>
    <d v="2013-04-08T00:00:00"/>
    <n v="839.57819999999992"/>
    <n v="12"/>
    <n v="1216.78"/>
    <n v="87582"/>
    <s v="profit"/>
  </r>
  <r>
    <n v="20701"/>
    <s v="Low"/>
    <n v="0.08"/>
    <n v="6.68"/>
    <n v="7.3"/>
    <n v="602"/>
    <s v="Randall Bynum"/>
    <s v="Regular Air"/>
    <x v="2"/>
    <x v="0"/>
    <x v="2"/>
    <s v="Small Box"/>
    <s v="Xerox 1959"/>
    <n v="0.37"/>
    <x v="1"/>
    <s v="Colorado"/>
    <x v="183"/>
    <n v="80134"/>
    <d v="2011-02-11T00:00:00"/>
    <d v="2011-02-15T00:00:00"/>
    <n v="-118.9"/>
    <n v="9"/>
    <n v="61.56"/>
    <n v="87021"/>
    <s v="lose"/>
  </r>
  <r>
    <n v="18215"/>
    <s v="Critical"/>
    <n v="7.0000000000000007E-2"/>
    <n v="105.49"/>
    <n v="41.64"/>
    <n v="602"/>
    <s v="Randall Bynum"/>
    <s v="Delivery Truck"/>
    <x v="2"/>
    <x v="2"/>
    <x v="9"/>
    <s v="Jumbo Box"/>
    <s v="Balt Solid Wood Rectangular Table"/>
    <n v="0.75"/>
    <x v="1"/>
    <s v="Colorado"/>
    <x v="183"/>
    <n v="80134"/>
    <d v="2012-08-15T00:00:00"/>
    <d v="2012-08-15T00:00:00"/>
    <n v="-516.54200000000003"/>
    <n v="22"/>
    <n v="2265.48"/>
    <n v="87022"/>
    <s v="lose"/>
  </r>
  <r>
    <n v="20409"/>
    <s v="Low"/>
    <n v="0.01"/>
    <n v="18.97"/>
    <n v="9.5399999999999991"/>
    <n v="602"/>
    <s v="Randall Bynum"/>
    <s v="Regular Air"/>
    <x v="1"/>
    <x v="0"/>
    <x v="2"/>
    <s v="Small Box"/>
    <s v="Xerox 1939"/>
    <n v="0.37"/>
    <x v="1"/>
    <s v="Colorado"/>
    <x v="183"/>
    <n v="80134"/>
    <d v="2013-05-18T00:00:00"/>
    <d v="2013-05-20T00:00:00"/>
    <n v="128"/>
    <n v="14"/>
    <n v="287.14"/>
    <n v="87025"/>
    <s v="profit"/>
  </r>
  <r>
    <n v="20929"/>
    <s v="Not Specified"/>
    <n v="0.02"/>
    <n v="35.99"/>
    <n v="5"/>
    <n v="603"/>
    <s v="Gretchen Ball"/>
    <s v="Regular Air"/>
    <x v="1"/>
    <x v="1"/>
    <x v="4"/>
    <s v="Small Box"/>
    <s v="Accessory27"/>
    <n v="0.85"/>
    <x v="1"/>
    <s v="Colorado"/>
    <x v="342"/>
    <n v="81001"/>
    <d v="2010-02-03T00:00:00"/>
    <d v="2010-02-05T00:00:00"/>
    <n v="-120.934"/>
    <n v="7"/>
    <n v="227.79"/>
    <n v="87020"/>
    <s v="lose"/>
  </r>
  <r>
    <n v="20702"/>
    <s v="Low"/>
    <n v="0"/>
    <n v="9.11"/>
    <n v="2.15"/>
    <n v="603"/>
    <s v="Gretchen Ball"/>
    <s v="Regular Air"/>
    <x v="2"/>
    <x v="0"/>
    <x v="2"/>
    <s v="Wrap Bag"/>
    <s v="Black Print Carbonless Snap-Off® Rapid Letter, 8 1/2&quot; x 7&quot;"/>
    <n v="0.4"/>
    <x v="1"/>
    <s v="Colorado"/>
    <x v="342"/>
    <n v="81001"/>
    <d v="2011-02-11T00:00:00"/>
    <d v="2011-02-18T00:00:00"/>
    <n v="13.5723"/>
    <n v="2"/>
    <n v="19.670000000000002"/>
    <n v="87021"/>
    <s v="profit"/>
  </r>
  <r>
    <n v="20928"/>
    <s v="Not Specified"/>
    <n v="0.1"/>
    <n v="5.08"/>
    <n v="3.63"/>
    <n v="603"/>
    <s v="Gretchen Ball"/>
    <s v="Regular Air"/>
    <x v="1"/>
    <x v="2"/>
    <x v="11"/>
    <s v="Wrap Bag"/>
    <s v="Master Caster Door Stop, Gray"/>
    <n v="0.51"/>
    <x v="1"/>
    <s v="Colorado"/>
    <x v="342"/>
    <n v="81001"/>
    <d v="2013-02-03T00:00:00"/>
    <d v="2013-02-05T00:00:00"/>
    <n v="-32.4"/>
    <n v="9"/>
    <n v="45.35"/>
    <n v="87023"/>
    <s v="lose"/>
  </r>
  <r>
    <n v="25124"/>
    <s v="Medium"/>
    <n v="0.1"/>
    <n v="276.2"/>
    <n v="24.49"/>
    <n v="603"/>
    <s v="Gretchen Ball"/>
    <s v="Regular Air"/>
    <x v="2"/>
    <x v="2"/>
    <x v="6"/>
    <s v="Large Box"/>
    <s v="SAFCO Arco Folding Chair"/>
    <m/>
    <x v="1"/>
    <s v="Colorado"/>
    <x v="342"/>
    <n v="81001"/>
    <d v="2013-02-07T00:00:00"/>
    <d v="2013-02-08T00:00:00"/>
    <n v="7.9200000000000728"/>
    <n v="2"/>
    <n v="545.1"/>
    <n v="87024"/>
    <s v="profit"/>
  </r>
  <r>
    <n v="25125"/>
    <s v="Medium"/>
    <n v="0.01"/>
    <n v="8.1199999999999992"/>
    <n v="2.83"/>
    <n v="603"/>
    <s v="Gretchen Ball"/>
    <s v="Express Air"/>
    <x v="2"/>
    <x v="1"/>
    <x v="15"/>
    <s v="Small Pack"/>
    <s v="Imation Neon Mac Format Diskettes, 10/Pack"/>
    <n v="0.77"/>
    <x v="1"/>
    <s v="Colorado"/>
    <x v="342"/>
    <n v="81001"/>
    <d v="2013-02-07T00:00:00"/>
    <d v="2013-02-08T00:00:00"/>
    <n v="-52.18"/>
    <n v="9"/>
    <n v="76.95"/>
    <n v="87024"/>
    <s v="lose"/>
  </r>
  <r>
    <n v="22854"/>
    <s v="Low"/>
    <n v="0.04"/>
    <n v="30.98"/>
    <n v="19.510000000000002"/>
    <n v="603"/>
    <s v="Gretchen Ball"/>
    <s v="Express Air"/>
    <x v="2"/>
    <x v="0"/>
    <x v="10"/>
    <s v="Small Box"/>
    <s v="Staples Colored Interoffice Envelopes"/>
    <n v="0.36"/>
    <x v="1"/>
    <s v="Colorado"/>
    <x v="342"/>
    <n v="81001"/>
    <d v="2013-12-11T00:00:00"/>
    <d v="2013-12-18T00:00:00"/>
    <n v="-28.482719999999993"/>
    <n v="21"/>
    <n v="632.23"/>
    <n v="87026"/>
    <s v="lose"/>
  </r>
  <r>
    <n v="4015"/>
    <s v="Critical"/>
    <n v="0.09"/>
    <n v="154.13"/>
    <n v="69"/>
    <n v="604"/>
    <s v="Lindsay P Ashley"/>
    <s v="Express Air"/>
    <x v="0"/>
    <x v="2"/>
    <x v="9"/>
    <s v="Large Box"/>
    <s v="Laminate Occasional Tables"/>
    <n v="0.68"/>
    <x v="1"/>
    <s v="California"/>
    <x v="318"/>
    <n v="90045"/>
    <d v="2010-03-14T00:00:00"/>
    <d v="2010-03-15T00:00:00"/>
    <n v="-1763.7477000000003"/>
    <n v="38"/>
    <n v="5679.59"/>
    <n v="28647"/>
    <s v="lose"/>
  </r>
  <r>
    <n v="4903"/>
    <s v="Critical"/>
    <n v="0.03"/>
    <n v="1.88"/>
    <n v="1.49"/>
    <n v="604"/>
    <s v="Lindsay P Ashley"/>
    <s v="Regular Air"/>
    <x v="1"/>
    <x v="0"/>
    <x v="13"/>
    <s v="Small Box"/>
    <s v="Staples® General Use 3-Ring Binders"/>
    <n v="0.37"/>
    <x v="1"/>
    <s v="California"/>
    <x v="318"/>
    <n v="90045"/>
    <d v="2010-07-24T00:00:00"/>
    <d v="2010-07-25T00:00:00"/>
    <n v="-15.099500000000001"/>
    <n v="52"/>
    <n v="102.32"/>
    <n v="34882"/>
    <s v="lose"/>
  </r>
  <r>
    <n v="6813"/>
    <s v="Low"/>
    <n v="0"/>
    <n v="12.97"/>
    <n v="1.49"/>
    <n v="604"/>
    <s v="Lindsay P Ashley"/>
    <s v="Regular Air"/>
    <x v="1"/>
    <x v="0"/>
    <x v="13"/>
    <s v="Small Box"/>
    <s v="Mead 1st Gear 2&quot; Zipper Binder, Asst. Colors"/>
    <n v="0.35"/>
    <x v="1"/>
    <s v="California"/>
    <x v="318"/>
    <n v="90045"/>
    <d v="2011-01-11T00:00:00"/>
    <d v="2011-01-13T00:00:00"/>
    <n v="58.466400000000007"/>
    <n v="27"/>
    <n v="360.7"/>
    <n v="48487"/>
    <s v="profit"/>
  </r>
  <r>
    <n v="2780"/>
    <s v="Critical"/>
    <n v="0.09"/>
    <n v="5.53"/>
    <n v="6.98"/>
    <n v="604"/>
    <s v="Lindsay P Ashley"/>
    <s v="Regular Air"/>
    <x v="1"/>
    <x v="0"/>
    <x v="13"/>
    <s v="Small Box"/>
    <s v="Avery Durable Poly Binders"/>
    <n v="0.39"/>
    <x v="1"/>
    <s v="California"/>
    <x v="318"/>
    <n v="90045"/>
    <d v="2012-02-28T00:00:00"/>
    <d v="2012-02-29T00:00:00"/>
    <n v="-46.1265"/>
    <n v="10"/>
    <n v="59.09"/>
    <n v="20068"/>
    <s v="lose"/>
  </r>
  <r>
    <n v="5767"/>
    <s v="Not Specified"/>
    <n v="0.01"/>
    <n v="1.76"/>
    <n v="0.7"/>
    <n v="604"/>
    <s v="Lindsay P Ashley"/>
    <s v="Regular Air"/>
    <x v="1"/>
    <x v="0"/>
    <x v="1"/>
    <s v="Wrap Bag"/>
    <s v="Newell 326"/>
    <n v="0.56000000000000005"/>
    <x v="1"/>
    <s v="California"/>
    <x v="318"/>
    <n v="90045"/>
    <d v="2012-11-13T00:00:00"/>
    <d v="2012-11-14T00:00:00"/>
    <n v="-1.23"/>
    <n v="95"/>
    <n v="167.91"/>
    <n v="40934"/>
    <s v="lose"/>
  </r>
  <r>
    <n v="5768"/>
    <s v="Not Specified"/>
    <n v="7.0000000000000007E-2"/>
    <n v="45.99"/>
    <n v="4.99"/>
    <n v="604"/>
    <s v="Lindsay P Ashley"/>
    <s v="Regular Air"/>
    <x v="1"/>
    <x v="1"/>
    <x v="4"/>
    <s v="Small Box"/>
    <s v="600 Series Non-Flip"/>
    <n v="0.56999999999999995"/>
    <x v="1"/>
    <s v="California"/>
    <x v="318"/>
    <n v="90045"/>
    <d v="2012-11-13T00:00:00"/>
    <d v="2012-11-15T00:00:00"/>
    <n v="-107.503"/>
    <n v="37"/>
    <n v="1359.41"/>
    <n v="40934"/>
    <s v="lose"/>
  </r>
  <r>
    <n v="4003"/>
    <s v="Medium"/>
    <n v="0.06"/>
    <n v="24.92"/>
    <n v="12.98"/>
    <n v="604"/>
    <s v="Lindsay P Ashley"/>
    <s v="Regular Air"/>
    <x v="1"/>
    <x v="0"/>
    <x v="13"/>
    <s v="Small Box"/>
    <s v="GBC Standard Therm-A-Bind Covers"/>
    <n v="0.39"/>
    <x v="1"/>
    <s v="California"/>
    <x v="318"/>
    <n v="90045"/>
    <d v="2012-12-07T00:00:00"/>
    <d v="2012-12-09T00:00:00"/>
    <n v="-41.561"/>
    <n v="2"/>
    <n v="72.8"/>
    <n v="28581"/>
    <s v="lose"/>
  </r>
  <r>
    <n v="4004"/>
    <s v="Medium"/>
    <n v="0.04"/>
    <n v="4.9800000000000004"/>
    <n v="0.8"/>
    <n v="604"/>
    <s v="Lindsay P Ashley"/>
    <s v="Regular Air"/>
    <x v="1"/>
    <x v="0"/>
    <x v="2"/>
    <s v="Wrap Bag"/>
    <s v="Rediform S.O.S. Phone Message Books"/>
    <n v="0.36"/>
    <x v="1"/>
    <s v="California"/>
    <x v="318"/>
    <n v="90045"/>
    <d v="2012-12-07T00:00:00"/>
    <d v="2012-12-09T00:00:00"/>
    <n v="73.05"/>
    <n v="72"/>
    <n v="352.7"/>
    <n v="28581"/>
    <s v="profit"/>
  </r>
  <r>
    <n v="5224"/>
    <s v="Critical"/>
    <n v="0.04"/>
    <n v="4.9800000000000004"/>
    <n v="8.33"/>
    <n v="604"/>
    <s v="Lindsay P Ashley"/>
    <s v="Express Air"/>
    <x v="1"/>
    <x v="0"/>
    <x v="2"/>
    <s v="Small Box"/>
    <s v="Xerox 198"/>
    <n v="0.38"/>
    <x v="1"/>
    <s v="California"/>
    <x v="318"/>
    <n v="90045"/>
    <d v="2013-03-04T00:00:00"/>
    <d v="2013-03-05T00:00:00"/>
    <n v="-123.28"/>
    <n v="24"/>
    <n v="132.02000000000001"/>
    <n v="37188"/>
    <s v="lose"/>
  </r>
  <r>
    <n v="3730"/>
    <s v="Medium"/>
    <n v="0.1"/>
    <n v="8.9499999999999993"/>
    <n v="2.0099999999999998"/>
    <n v="604"/>
    <s v="Lindsay P Ashley"/>
    <s v="Regular Air"/>
    <x v="1"/>
    <x v="0"/>
    <x v="2"/>
    <s v="Wrap Bag"/>
    <s v="Recycled Desk Saver Line &quot;While You Were Out&quot; Book, 5 1/2&quot; X 4&quot;"/>
    <n v="0.39"/>
    <x v="1"/>
    <s v="California"/>
    <x v="318"/>
    <n v="90045"/>
    <d v="2013-03-18T00:00:00"/>
    <d v="2013-03-18T00:00:00"/>
    <n v="-4.22"/>
    <n v="1"/>
    <n v="10.23"/>
    <n v="26660"/>
    <s v="lose"/>
  </r>
  <r>
    <n v="7828"/>
    <s v="Low"/>
    <n v="0.05"/>
    <n v="1.82"/>
    <n v="1"/>
    <n v="604"/>
    <s v="Lindsay P Ashley"/>
    <s v="Regular Air"/>
    <x v="1"/>
    <x v="0"/>
    <x v="1"/>
    <s v="Wrap Bag"/>
    <s v="Crayola Anti Dust Chalk, 12/Pack"/>
    <n v="0.4"/>
    <x v="1"/>
    <s v="California"/>
    <x v="318"/>
    <n v="90045"/>
    <d v="2013-09-30T00:00:00"/>
    <d v="2013-10-02T00:00:00"/>
    <n v="0.86"/>
    <n v="84"/>
    <n v="154.6"/>
    <n v="55968"/>
    <s v="profit"/>
  </r>
  <r>
    <n v="22015"/>
    <s v="Critical"/>
    <n v="0.09"/>
    <n v="154.13"/>
    <n v="69"/>
    <n v="605"/>
    <s v="Alison Peters Wooten"/>
    <s v="Express Air"/>
    <x v="0"/>
    <x v="2"/>
    <x v="9"/>
    <s v="Large Box"/>
    <s v="Laminate Occasional Tables"/>
    <n v="0.68"/>
    <x v="2"/>
    <s v="New York"/>
    <x v="286"/>
    <n v="11795"/>
    <d v="2010-03-14T00:00:00"/>
    <d v="2010-03-15T00:00:00"/>
    <n v="-1763.7477000000003"/>
    <n v="10"/>
    <n v="1494.63"/>
    <n v="91144"/>
    <s v="lose"/>
  </r>
  <r>
    <n v="20780"/>
    <s v="Critical"/>
    <n v="0.09"/>
    <n v="5.53"/>
    <n v="6.98"/>
    <n v="605"/>
    <s v="Alison Peters Wooten"/>
    <s v="Regular Air"/>
    <x v="1"/>
    <x v="0"/>
    <x v="13"/>
    <s v="Small Box"/>
    <s v="Avery Durable Poly Binders"/>
    <n v="0.39"/>
    <x v="2"/>
    <s v="New York"/>
    <x v="286"/>
    <n v="11795"/>
    <d v="2012-02-28T00:00:00"/>
    <d v="2012-02-29T00:00:00"/>
    <n v="-46.1265"/>
    <n v="3"/>
    <n v="17.73"/>
    <n v="91146"/>
    <s v="lose"/>
  </r>
  <r>
    <n v="22003"/>
    <s v="Medium"/>
    <n v="0.06"/>
    <n v="24.92"/>
    <n v="12.98"/>
    <n v="605"/>
    <s v="Alison Peters Wooten"/>
    <s v="Regular Air"/>
    <x v="1"/>
    <x v="0"/>
    <x v="13"/>
    <s v="Small Box"/>
    <s v="GBC Standard Therm-A-Bind Covers"/>
    <n v="0.39"/>
    <x v="2"/>
    <s v="New York"/>
    <x v="286"/>
    <n v="11795"/>
    <d v="2012-12-07T00:00:00"/>
    <d v="2012-12-09T00:00:00"/>
    <n v="-20.7805"/>
    <n v="1"/>
    <n v="36.4"/>
    <n v="91148"/>
    <s v="lose"/>
  </r>
  <r>
    <n v="22004"/>
    <s v="Medium"/>
    <n v="0.04"/>
    <n v="4.9800000000000004"/>
    <n v="0.8"/>
    <n v="605"/>
    <s v="Alison Peters Wooten"/>
    <s v="Regular Air"/>
    <x v="1"/>
    <x v="0"/>
    <x v="2"/>
    <s v="Wrap Bag"/>
    <s v="Rediform S.O.S. Phone Message Books"/>
    <n v="0.36"/>
    <x v="2"/>
    <s v="New York"/>
    <x v="286"/>
    <n v="11795"/>
    <d v="2012-12-07T00:00:00"/>
    <d v="2012-12-09T00:00:00"/>
    <n v="60.844200000000001"/>
    <n v="18"/>
    <n v="88.18"/>
    <n v="91148"/>
    <s v="profit"/>
  </r>
  <r>
    <n v="21730"/>
    <s v="Medium"/>
    <n v="0.1"/>
    <n v="8.9499999999999993"/>
    <n v="2.0099999999999998"/>
    <n v="605"/>
    <s v="Alison Peters Wooten"/>
    <s v="Regular Air"/>
    <x v="1"/>
    <x v="0"/>
    <x v="2"/>
    <s v="Wrap Bag"/>
    <s v="Recycled Desk Saver Line &quot;While You Were Out&quot; Book, 5 1/2&quot; X 4&quot;"/>
    <n v="0.39"/>
    <x v="2"/>
    <s v="New York"/>
    <x v="286"/>
    <n v="11795"/>
    <d v="2013-03-18T00:00:00"/>
    <d v="2013-03-18T00:00:00"/>
    <n v="-4.22"/>
    <n v="1"/>
    <n v="10.23"/>
    <n v="91150"/>
    <s v="lose"/>
  </r>
  <r>
    <n v="24813"/>
    <s v="Low"/>
    <n v="0"/>
    <n v="12.97"/>
    <n v="1.49"/>
    <n v="606"/>
    <s v="Tamara Cowan"/>
    <s v="Regular Air"/>
    <x v="1"/>
    <x v="0"/>
    <x v="13"/>
    <s v="Small Box"/>
    <s v="Mead 1st Gear 2&quot; Zipper Binder, Asst. Colors"/>
    <n v="0.35"/>
    <x v="2"/>
    <s v="New York"/>
    <x v="343"/>
    <n v="14224"/>
    <d v="2011-01-11T00:00:00"/>
    <d v="2011-01-13T00:00:00"/>
    <n v="64.521900000000002"/>
    <n v="7"/>
    <n v="93.51"/>
    <n v="91145"/>
    <s v="profit"/>
  </r>
  <r>
    <n v="23767"/>
    <s v="Not Specified"/>
    <n v="0.01"/>
    <n v="1.76"/>
    <n v="0.7"/>
    <n v="606"/>
    <s v="Tamara Cowan"/>
    <s v="Regular Air"/>
    <x v="1"/>
    <x v="0"/>
    <x v="1"/>
    <s v="Wrap Bag"/>
    <s v="Newell 326"/>
    <n v="0.56000000000000005"/>
    <x v="2"/>
    <s v="New York"/>
    <x v="343"/>
    <n v="14224"/>
    <d v="2012-11-13T00:00:00"/>
    <d v="2012-11-14T00:00:00"/>
    <n v="0.24600000000000022"/>
    <n v="24"/>
    <n v="42.42"/>
    <n v="91147"/>
    <s v="profit"/>
  </r>
  <r>
    <n v="23768"/>
    <s v="Not Specified"/>
    <n v="7.0000000000000007E-2"/>
    <n v="45.99"/>
    <n v="4.99"/>
    <n v="606"/>
    <s v="Tamara Cowan"/>
    <s v="Regular Air"/>
    <x v="1"/>
    <x v="1"/>
    <x v="4"/>
    <s v="Small Box"/>
    <s v="600 Series Non-Flip"/>
    <n v="0.56999999999999995"/>
    <x v="2"/>
    <s v="New York"/>
    <x v="343"/>
    <n v="14224"/>
    <d v="2012-11-13T00:00:00"/>
    <d v="2012-11-15T00:00:00"/>
    <n v="21.500600000000006"/>
    <n v="9"/>
    <n v="330.67"/>
    <n v="91147"/>
    <s v="profit"/>
  </r>
  <r>
    <n v="23224"/>
    <s v="Critical"/>
    <n v="0.04"/>
    <n v="4.9800000000000004"/>
    <n v="8.33"/>
    <n v="606"/>
    <s v="Tamara Cowan"/>
    <s v="Express Air"/>
    <x v="1"/>
    <x v="0"/>
    <x v="2"/>
    <s v="Small Box"/>
    <s v="Xerox 198"/>
    <n v="0.38"/>
    <x v="2"/>
    <s v="New York"/>
    <x v="343"/>
    <n v="14224"/>
    <d v="2013-03-04T00:00:00"/>
    <d v="2013-03-05T00:00:00"/>
    <n v="-123.28"/>
    <n v="6"/>
    <n v="33.01"/>
    <n v="91149"/>
    <s v="lose"/>
  </r>
  <r>
    <n v="22903"/>
    <s v="Critical"/>
    <n v="0.03"/>
    <n v="1.88"/>
    <n v="1.49"/>
    <n v="606"/>
    <s v="Tamara Cowan"/>
    <s v="Regular Air"/>
    <x v="1"/>
    <x v="0"/>
    <x v="13"/>
    <s v="Small Box"/>
    <s v="Staples® General Use 3-Ring Binders"/>
    <n v="0.37"/>
    <x v="2"/>
    <s v="New York"/>
    <x v="343"/>
    <n v="14224"/>
    <d v="2013-07-24T00:00:00"/>
    <d v="2013-07-25T00:00:00"/>
    <n v="-13.770744000000001"/>
    <n v="15"/>
    <n v="29.52"/>
    <n v="91151"/>
    <s v="lose"/>
  </r>
  <r>
    <n v="25828"/>
    <s v="Low"/>
    <n v="0.05"/>
    <n v="1.82"/>
    <n v="1"/>
    <n v="606"/>
    <s v="Tamara Cowan"/>
    <s v="Regular Air"/>
    <x v="1"/>
    <x v="0"/>
    <x v="1"/>
    <s v="Wrap Bag"/>
    <s v="Crayola Anti Dust Chalk, 12/Pack"/>
    <n v="0.4"/>
    <x v="2"/>
    <s v="New York"/>
    <x v="343"/>
    <n v="14224"/>
    <d v="2013-09-30T00:00:00"/>
    <d v="2013-10-02T00:00:00"/>
    <n v="0.92879999999999996"/>
    <n v="21"/>
    <n v="38.65"/>
    <n v="91152"/>
    <s v="profit"/>
  </r>
  <r>
    <n v="4258"/>
    <s v="Medium"/>
    <n v="0.06"/>
    <n v="193.17"/>
    <n v="19.989999999999998"/>
    <n v="607"/>
    <s v="Clara Hauser"/>
    <s v="Regular Air"/>
    <x v="0"/>
    <x v="0"/>
    <x v="14"/>
    <s v="Small Box"/>
    <s v="Fellowes Staxonsteel® Drawer Files"/>
    <n v="0.71"/>
    <x v="2"/>
    <s v="New York"/>
    <x v="17"/>
    <n v="10177"/>
    <d v="2011-01-29T00:00:00"/>
    <d v="2011-01-31T00:00:00"/>
    <n v="147.51600000000002"/>
    <n v="28"/>
    <n v="5155.07"/>
    <n v="30336"/>
    <s v="profit"/>
  </r>
  <r>
    <n v="112"/>
    <s v="Not Specified"/>
    <n v="0.04"/>
    <n v="80.98"/>
    <n v="4.5"/>
    <n v="607"/>
    <s v="Clara Hauser"/>
    <s v="Regular Air"/>
    <x v="0"/>
    <x v="0"/>
    <x v="7"/>
    <s v="Small Box"/>
    <s v="Belkin 8 Outlet SurgeMaster II Gold Surge Protector with Phone Protection"/>
    <n v="0.59"/>
    <x v="2"/>
    <s v="New York"/>
    <x v="17"/>
    <n v="10177"/>
    <d v="2011-03-01T00:00:00"/>
    <d v="2011-03-03T00:00:00"/>
    <n v="32.6"/>
    <n v="7"/>
    <n v="560.51"/>
    <n v="738"/>
    <s v="profit"/>
  </r>
  <r>
    <n v="113"/>
    <s v="Not Specified"/>
    <n v="0.08"/>
    <n v="6.48"/>
    <n v="5.14"/>
    <n v="607"/>
    <s v="Clara Hauser"/>
    <s v="Regular Air"/>
    <x v="0"/>
    <x v="0"/>
    <x v="2"/>
    <s v="Small Box"/>
    <s v="Xerox 23"/>
    <n v="0.37"/>
    <x v="2"/>
    <s v="New York"/>
    <x v="17"/>
    <n v="10177"/>
    <d v="2011-03-01T00:00:00"/>
    <d v="2011-03-02T00:00:00"/>
    <n v="-56.68"/>
    <n v="31"/>
    <n v="189.95"/>
    <n v="738"/>
    <s v="lose"/>
  </r>
  <r>
    <n v="4235"/>
    <s v="Low"/>
    <n v="0.09"/>
    <n v="699.99"/>
    <n v="24.49"/>
    <n v="607"/>
    <s v="Clara Hauser"/>
    <s v="Express Air"/>
    <x v="0"/>
    <x v="1"/>
    <x v="16"/>
    <s v="Large Box"/>
    <s v="Canon PC1060 Personal Laser Copier"/>
    <n v="0.41"/>
    <x v="2"/>
    <s v="New York"/>
    <x v="17"/>
    <n v="10177"/>
    <d v="2011-08-16T00:00:00"/>
    <d v="2011-08-23T00:00:00"/>
    <n v="-362.88"/>
    <n v="13"/>
    <n v="8667.81"/>
    <n v="30114"/>
    <s v="lose"/>
  </r>
  <r>
    <n v="4351"/>
    <s v="Not Specified"/>
    <n v="0.1"/>
    <n v="39.979999999999997"/>
    <n v="4"/>
    <n v="607"/>
    <s v="Clara Hauser"/>
    <s v="Regular Air"/>
    <x v="0"/>
    <x v="1"/>
    <x v="15"/>
    <s v="Small Box"/>
    <s v="Microsoft Natural Keyboard Elite"/>
    <n v="0.7"/>
    <x v="2"/>
    <s v="New York"/>
    <x v="17"/>
    <n v="10177"/>
    <d v="2011-09-14T00:00:00"/>
    <d v="2011-09-16T00:00:00"/>
    <n v="-22.63"/>
    <n v="42"/>
    <n v="1594.12"/>
    <n v="31040"/>
    <s v="lose"/>
  </r>
  <r>
    <n v="4352"/>
    <s v="Not Specified"/>
    <n v="0.1"/>
    <n v="29.74"/>
    <n v="6.64"/>
    <n v="607"/>
    <s v="Clara Hauser"/>
    <s v="Regular Air"/>
    <x v="0"/>
    <x v="0"/>
    <x v="14"/>
    <s v="Small Box"/>
    <s v="Acco Perma® 2700 Stacking Storage Drawers"/>
    <n v="0.7"/>
    <x v="2"/>
    <s v="New York"/>
    <x v="17"/>
    <n v="10177"/>
    <d v="2011-09-14T00:00:00"/>
    <d v="2011-09-16T00:00:00"/>
    <n v="-35.47"/>
    <n v="35"/>
    <n v="1005.26"/>
    <n v="31040"/>
    <s v="lose"/>
  </r>
  <r>
    <n v="4654"/>
    <s v="Critical"/>
    <n v="0"/>
    <n v="155.99"/>
    <n v="8.99"/>
    <n v="607"/>
    <s v="Clara Hauser"/>
    <s v="Regular Air"/>
    <x v="0"/>
    <x v="1"/>
    <x v="4"/>
    <s v="Small Box"/>
    <s v="R280"/>
    <n v="0.55000000000000004"/>
    <x v="2"/>
    <s v="New York"/>
    <x v="17"/>
    <n v="10177"/>
    <d v="2011-11-21T00:00:00"/>
    <d v="2011-11-23T00:00:00"/>
    <n v="398.00700000000001"/>
    <n v="65"/>
    <n v="8790.83"/>
    <n v="33152"/>
    <s v="profit"/>
  </r>
  <r>
    <n v="4902"/>
    <s v="Medium"/>
    <n v="0.01"/>
    <n v="4.9800000000000004"/>
    <n v="4.95"/>
    <n v="607"/>
    <s v="Clara Hauser"/>
    <s v="Regular Air"/>
    <x v="0"/>
    <x v="0"/>
    <x v="13"/>
    <s v="Small Box"/>
    <s v="Cardinal Holdit Business Card Pockets"/>
    <n v="0.37"/>
    <x v="2"/>
    <s v="New York"/>
    <x v="17"/>
    <n v="10177"/>
    <d v="2012-02-07T00:00:00"/>
    <d v="2012-02-09T00:00:00"/>
    <n v="-85.007999999999996"/>
    <n v="41"/>
    <n v="207.63"/>
    <n v="34881"/>
    <s v="lose"/>
  </r>
  <r>
    <n v="355"/>
    <s v="Not Specified"/>
    <n v="0.09"/>
    <n v="145.44999999999999"/>
    <n v="17.850000000000001"/>
    <n v="607"/>
    <s v="Clara Hauser"/>
    <s v="Delivery Truck"/>
    <x v="0"/>
    <x v="1"/>
    <x v="5"/>
    <s v="Jumbo Drum"/>
    <s v="Panasonic KX-P1150 Dot Matrix Printer"/>
    <n v="0.56000000000000005"/>
    <x v="2"/>
    <s v="New York"/>
    <x v="17"/>
    <n v="10177"/>
    <d v="2012-07-15T00:00:00"/>
    <d v="2012-07-16T00:00:00"/>
    <n v="586.61"/>
    <n v="41"/>
    <n v="5668.21"/>
    <n v="2467"/>
    <s v="profit"/>
  </r>
  <r>
    <n v="6575"/>
    <s v="Medium"/>
    <n v="0.1"/>
    <n v="6.48"/>
    <n v="9.17"/>
    <n v="607"/>
    <s v="Clara Hauser"/>
    <s v="Regular Air"/>
    <x v="0"/>
    <x v="0"/>
    <x v="2"/>
    <s v="Small Box"/>
    <s v="Xerox 1996"/>
    <n v="0.37"/>
    <x v="2"/>
    <s v="New York"/>
    <x v="17"/>
    <n v="10177"/>
    <d v="2013-03-29T00:00:00"/>
    <d v="2013-03-31T00:00:00"/>
    <n v="-162.75"/>
    <n v="28"/>
    <n v="174.1"/>
    <n v="46787"/>
    <s v="lose"/>
  </r>
  <r>
    <n v="6576"/>
    <s v="Medium"/>
    <n v="7.0000000000000007E-2"/>
    <n v="22.99"/>
    <n v="8.99"/>
    <n v="607"/>
    <s v="Clara Hauser"/>
    <s v="Regular Air"/>
    <x v="0"/>
    <x v="0"/>
    <x v="1"/>
    <s v="Small Pack"/>
    <s v="Boston KS Multi-Size Manual Pencil Sharpener"/>
    <n v="0.56999999999999995"/>
    <x v="2"/>
    <s v="New York"/>
    <x v="17"/>
    <n v="10177"/>
    <d v="2013-03-29T00:00:00"/>
    <d v="2013-03-31T00:00:00"/>
    <n v="-59.83"/>
    <n v="32"/>
    <n v="693.17"/>
    <n v="46787"/>
    <s v="lose"/>
  </r>
  <r>
    <n v="3903"/>
    <s v="High"/>
    <n v="0.05"/>
    <n v="2.1"/>
    <n v="0.7"/>
    <n v="607"/>
    <s v="Clara Hauser"/>
    <s v="Regular Air"/>
    <x v="0"/>
    <x v="0"/>
    <x v="1"/>
    <s v="Wrap Bag"/>
    <s v="Sanford EarthWrite® Recycled Pencils, Medium Soft, #2"/>
    <n v="0.56999999999999995"/>
    <x v="2"/>
    <s v="New York"/>
    <x v="17"/>
    <n v="10177"/>
    <d v="2013-09-16T00:00:00"/>
    <d v="2013-09-18T00:00:00"/>
    <n v="1.05"/>
    <n v="69"/>
    <n v="141.87"/>
    <n v="27841"/>
    <s v="profit"/>
  </r>
  <r>
    <n v="18112"/>
    <s v="Not Specified"/>
    <n v="0.04"/>
    <n v="80.98"/>
    <n v="4.5"/>
    <n v="608"/>
    <s v="Daniel Jones"/>
    <s v="Regular Air"/>
    <x v="0"/>
    <x v="0"/>
    <x v="7"/>
    <s v="Small Box"/>
    <s v="Belkin 8 Outlet SurgeMaster II Gold Surge Protector with Phone Protection"/>
    <n v="0.59"/>
    <x v="2"/>
    <s v="New York"/>
    <x v="344"/>
    <n v="10605"/>
    <d v="2011-03-01T00:00:00"/>
    <d v="2011-03-03T00:00:00"/>
    <n v="32.6"/>
    <n v="2"/>
    <n v="160.15"/>
    <n v="86437"/>
    <s v="profit"/>
  </r>
  <r>
    <n v="18113"/>
    <s v="Not Specified"/>
    <n v="0.08"/>
    <n v="6.48"/>
    <n v="5.14"/>
    <n v="608"/>
    <s v="Daniel Jones"/>
    <s v="Regular Air"/>
    <x v="0"/>
    <x v="0"/>
    <x v="2"/>
    <s v="Small Box"/>
    <s v="Xerox 23"/>
    <n v="0.37"/>
    <x v="2"/>
    <s v="New York"/>
    <x v="344"/>
    <n v="10605"/>
    <d v="2011-03-01T00:00:00"/>
    <d v="2011-03-02T00:00:00"/>
    <n v="-56.68"/>
    <n v="8"/>
    <n v="49.02"/>
    <n v="86437"/>
    <s v="lose"/>
  </r>
  <r>
    <n v="22235"/>
    <s v="Low"/>
    <n v="0.09"/>
    <n v="699.99"/>
    <n v="24.49"/>
    <n v="608"/>
    <s v="Daniel Jones"/>
    <s v="Express Air"/>
    <x v="0"/>
    <x v="1"/>
    <x v="16"/>
    <s v="Large Box"/>
    <s v="Canon PC1060 Personal Laser Copier"/>
    <n v="0.41"/>
    <x v="2"/>
    <s v="New York"/>
    <x v="344"/>
    <n v="10605"/>
    <d v="2011-08-16T00:00:00"/>
    <d v="2011-08-23T00:00:00"/>
    <n v="-188.69759999999999"/>
    <n v="3"/>
    <n v="2000.26"/>
    <n v="86438"/>
    <s v="lose"/>
  </r>
  <r>
    <n v="18355"/>
    <s v="Not Specified"/>
    <n v="0.09"/>
    <n v="145.44999999999999"/>
    <n v="17.850000000000001"/>
    <n v="608"/>
    <s v="Daniel Jones"/>
    <s v="Delivery Truck"/>
    <x v="0"/>
    <x v="1"/>
    <x v="5"/>
    <s v="Jumbo Drum"/>
    <s v="Panasonic KX-P1150 Dot Matrix Printer"/>
    <n v="0.56000000000000005"/>
    <x v="2"/>
    <s v="New York"/>
    <x v="344"/>
    <n v="10605"/>
    <d v="2012-07-15T00:00:00"/>
    <d v="2012-07-16T00:00:00"/>
    <n v="586.61"/>
    <n v="10"/>
    <n v="1382.49"/>
    <n v="86442"/>
    <s v="profit"/>
  </r>
  <r>
    <n v="21903"/>
    <s v="High"/>
    <n v="0.05"/>
    <n v="2.1"/>
    <n v="0.7"/>
    <n v="608"/>
    <s v="Daniel Jones"/>
    <s v="Regular Air"/>
    <x v="0"/>
    <x v="0"/>
    <x v="1"/>
    <s v="Wrap Bag"/>
    <s v="Sanford EarthWrite® Recycled Pencils, Medium Soft, #2"/>
    <n v="0.56999999999999995"/>
    <x v="2"/>
    <s v="New York"/>
    <x v="344"/>
    <n v="10605"/>
    <d v="2013-09-16T00:00:00"/>
    <d v="2013-09-18T00:00:00"/>
    <n v="1.1340000000000001"/>
    <n v="17"/>
    <n v="34.950000000000003"/>
    <n v="86446"/>
    <s v="profit"/>
  </r>
  <r>
    <n v="22351"/>
    <s v="Not Specified"/>
    <n v="0.1"/>
    <n v="39.979999999999997"/>
    <n v="4"/>
    <n v="609"/>
    <s v="Shawn Adler"/>
    <s v="Regular Air"/>
    <x v="0"/>
    <x v="1"/>
    <x v="15"/>
    <s v="Small Box"/>
    <s v="Microsoft Natural Keyboard Elite"/>
    <n v="0.7"/>
    <x v="2"/>
    <s v="New York"/>
    <x v="345"/>
    <n v="10701"/>
    <d v="2011-09-14T00:00:00"/>
    <d v="2011-09-16T00:00:00"/>
    <n v="-22.63"/>
    <n v="10"/>
    <n v="379.55"/>
    <n v="86439"/>
    <s v="lose"/>
  </r>
  <r>
    <n v="22654"/>
    <s v="Critical"/>
    <n v="0"/>
    <n v="155.99"/>
    <n v="8.99"/>
    <n v="609"/>
    <s v="Shawn Adler"/>
    <s v="Regular Air"/>
    <x v="0"/>
    <x v="1"/>
    <x v="4"/>
    <s v="Small Box"/>
    <s v="R280"/>
    <n v="0.55000000000000004"/>
    <x v="2"/>
    <s v="New York"/>
    <x v="345"/>
    <n v="10701"/>
    <d v="2011-11-21T00:00:00"/>
    <d v="2011-11-23T00:00:00"/>
    <n v="875.61540000000014"/>
    <n v="16"/>
    <n v="2163.9"/>
    <n v="86440"/>
    <s v="profit"/>
  </r>
  <r>
    <n v="22902"/>
    <s v="Medium"/>
    <n v="0.01"/>
    <n v="4.9800000000000004"/>
    <n v="4.95"/>
    <n v="609"/>
    <s v="Shawn Adler"/>
    <s v="Regular Air"/>
    <x v="0"/>
    <x v="0"/>
    <x v="13"/>
    <s v="Small Box"/>
    <s v="Cardinal Holdit Business Card Pockets"/>
    <n v="0.37"/>
    <x v="2"/>
    <s v="New York"/>
    <x v="345"/>
    <n v="10701"/>
    <d v="2012-02-07T00:00:00"/>
    <d v="2012-02-09T00:00:00"/>
    <n v="-85.007999999999996"/>
    <n v="10"/>
    <n v="50.64"/>
    <n v="86441"/>
    <s v="lose"/>
  </r>
  <r>
    <n v="22258"/>
    <s v="Medium"/>
    <n v="0.06"/>
    <n v="193.17"/>
    <n v="19.989999999999998"/>
    <n v="609"/>
    <s v="Shawn Adler"/>
    <s v="Regular Air"/>
    <x v="0"/>
    <x v="0"/>
    <x v="14"/>
    <s v="Small Box"/>
    <s v="Fellowes Staxonsteel® Drawer Files"/>
    <n v="0.71"/>
    <x v="2"/>
    <s v="New York"/>
    <x v="345"/>
    <n v="10701"/>
    <d v="2013-01-29T00:00:00"/>
    <d v="2013-01-31T00:00:00"/>
    <n v="280.28039999999999"/>
    <n v="8"/>
    <n v="1472.88"/>
    <n v="86443"/>
    <s v="profit"/>
  </r>
  <r>
    <n v="24575"/>
    <s v="Medium"/>
    <n v="0.1"/>
    <n v="6.48"/>
    <n v="9.17"/>
    <n v="609"/>
    <s v="Shawn Adler"/>
    <s v="Regular Air"/>
    <x v="0"/>
    <x v="0"/>
    <x v="2"/>
    <s v="Small Box"/>
    <s v="Xerox 1996"/>
    <n v="0.37"/>
    <x v="2"/>
    <s v="New York"/>
    <x v="345"/>
    <n v="10701"/>
    <d v="2013-03-29T00:00:00"/>
    <d v="2013-03-31T00:00:00"/>
    <n v="-162.75"/>
    <n v="7"/>
    <n v="43.53"/>
    <n v="86444"/>
    <s v="lose"/>
  </r>
  <r>
    <n v="24576"/>
    <s v="Medium"/>
    <n v="7.0000000000000007E-2"/>
    <n v="22.99"/>
    <n v="8.99"/>
    <n v="609"/>
    <s v="Shawn Adler"/>
    <s v="Regular Air"/>
    <x v="0"/>
    <x v="0"/>
    <x v="1"/>
    <s v="Small Pack"/>
    <s v="Boston KS Multi-Size Manual Pencil Sharpener"/>
    <n v="0.56999999999999995"/>
    <x v="2"/>
    <s v="New York"/>
    <x v="345"/>
    <n v="10701"/>
    <d v="2013-03-29T00:00:00"/>
    <d v="2013-03-31T00:00:00"/>
    <n v="-59.83"/>
    <n v="8"/>
    <n v="173.29"/>
    <n v="86444"/>
    <s v="lose"/>
  </r>
  <r>
    <n v="22352"/>
    <s v="Not Specified"/>
    <n v="0.1"/>
    <n v="29.74"/>
    <n v="6.64"/>
    <n v="609"/>
    <s v="Shawn Adler"/>
    <s v="Regular Air"/>
    <x v="0"/>
    <x v="0"/>
    <x v="14"/>
    <s v="Small Box"/>
    <s v="Acco Perma® 2700 Stacking Storage Drawers"/>
    <n v="0.7"/>
    <x v="2"/>
    <s v="New York"/>
    <x v="345"/>
    <n v="10701"/>
    <d v="2013-09-14T00:00:00"/>
    <d v="2013-09-16T00:00:00"/>
    <n v="-32.632399999999997"/>
    <n v="10"/>
    <n v="287.22000000000003"/>
    <n v="86445"/>
    <s v="lose"/>
  </r>
  <r>
    <n v="25645"/>
    <s v="High"/>
    <n v="7.0000000000000007E-2"/>
    <n v="22.84"/>
    <n v="16.87"/>
    <n v="611"/>
    <s v="Cathy Weber"/>
    <s v="Regular Air"/>
    <x v="1"/>
    <x v="0"/>
    <x v="2"/>
    <s v="Small Box"/>
    <s v="Xerox 1982"/>
    <n v="0.39"/>
    <x v="1"/>
    <s v="Oregon"/>
    <x v="45"/>
    <n v="97301"/>
    <d v="2012-02-24T00:00:00"/>
    <d v="2012-02-25T00:00:00"/>
    <n v="-56.1"/>
    <n v="2"/>
    <n v="48.58"/>
    <n v="91070"/>
    <s v="lose"/>
  </r>
  <r>
    <n v="23737"/>
    <s v="Low"/>
    <n v="0.09"/>
    <n v="11.33"/>
    <n v="6.12"/>
    <n v="611"/>
    <s v="Cathy Weber"/>
    <s v="Regular Air"/>
    <x v="1"/>
    <x v="0"/>
    <x v="7"/>
    <s v="Medium Box"/>
    <s v="Holmes Replacement Filter for HEPA Air Cleaner, Medium Room"/>
    <n v="0.42"/>
    <x v="1"/>
    <s v="Oregon"/>
    <x v="45"/>
    <n v="97301"/>
    <d v="2012-04-16T00:00:00"/>
    <d v="2012-04-21T00:00:00"/>
    <n v="-11.66"/>
    <n v="5"/>
    <n v="57.29"/>
    <n v="91071"/>
    <s v="lose"/>
  </r>
  <r>
    <n v="20684"/>
    <s v="Not Specified"/>
    <n v="0"/>
    <n v="5.68"/>
    <n v="3.6"/>
    <n v="611"/>
    <s v="Cathy Weber"/>
    <s v="Regular Air"/>
    <x v="1"/>
    <x v="0"/>
    <x v="3"/>
    <s v="Small Pack"/>
    <s v="Acme® Preferred Stainless Steel Scissors"/>
    <n v="0.56000000000000005"/>
    <x v="1"/>
    <s v="Oregon"/>
    <x v="45"/>
    <n v="97301"/>
    <d v="2013-09-24T00:00:00"/>
    <d v="2013-09-25T00:00:00"/>
    <n v="-29.136400000000002"/>
    <n v="18"/>
    <n v="111.3"/>
    <n v="91072"/>
    <s v="lose"/>
  </r>
  <r>
    <n v="24853"/>
    <s v="High"/>
    <n v="0.01"/>
    <n v="54.2"/>
    <n v="11.1"/>
    <n v="611"/>
    <s v="Cathy Weber"/>
    <s v="Regular Air"/>
    <x v="1"/>
    <x v="2"/>
    <x v="11"/>
    <s v="Medium Box"/>
    <s v="Eldon Advantage® Foldable Chair Mats for Low Pile Carpets"/>
    <n v="0.64"/>
    <x v="1"/>
    <s v="Oregon"/>
    <x v="45"/>
    <n v="97301"/>
    <d v="2013-10-13T00:00:00"/>
    <d v="2013-10-13T00:00:00"/>
    <n v="527.13"/>
    <n v="23"/>
    <n v="1277.0899999999999"/>
    <n v="91073"/>
    <s v="profit"/>
  </r>
  <r>
    <n v="21101"/>
    <s v="Medium"/>
    <n v="0.01"/>
    <n v="5.98"/>
    <n v="1.49"/>
    <n v="613"/>
    <s v="Lynda Martinez"/>
    <s v="Regular Air"/>
    <x v="1"/>
    <x v="0"/>
    <x v="13"/>
    <s v="Small Box"/>
    <s v="Avery Hanging File Binders"/>
    <n v="0.39"/>
    <x v="1"/>
    <s v="Oregon"/>
    <x v="45"/>
    <n v="97301"/>
    <d v="2011-09-17T00:00:00"/>
    <d v="2011-09-18T00:00:00"/>
    <n v="26.894000000000002"/>
    <n v="9"/>
    <n v="55.05"/>
    <n v="91272"/>
    <s v="profit"/>
  </r>
  <r>
    <n v="22230"/>
    <s v="Not Specified"/>
    <n v="0.02"/>
    <n v="5.85"/>
    <n v="2.27"/>
    <n v="613"/>
    <s v="Lynda Martinez"/>
    <s v="Regular Air"/>
    <x v="1"/>
    <x v="0"/>
    <x v="1"/>
    <s v="Wrap Bag"/>
    <s v="Dixon My First Ticonderoga Pencil, #2"/>
    <n v="0.56000000000000005"/>
    <x v="1"/>
    <s v="Oregon"/>
    <x v="45"/>
    <n v="97301"/>
    <d v="2013-03-20T00:00:00"/>
    <d v="2013-03-21T00:00:00"/>
    <n v="-1.57"/>
    <n v="11"/>
    <n v="63.66"/>
    <n v="91275"/>
    <s v="lose"/>
  </r>
  <r>
    <n v="21301"/>
    <s v="Critical"/>
    <n v="0.06"/>
    <n v="4.28"/>
    <n v="1.6"/>
    <n v="613"/>
    <s v="Lynda Martinez"/>
    <s v="Regular Air"/>
    <x v="1"/>
    <x v="0"/>
    <x v="1"/>
    <s v="Wrap Bag"/>
    <s v="Newell 320"/>
    <n v="0.57999999999999996"/>
    <x v="1"/>
    <s v="Oregon"/>
    <x v="45"/>
    <n v="97301"/>
    <d v="2013-10-31T00:00:00"/>
    <d v="2013-11-01T00:00:00"/>
    <n v="4.59"/>
    <n v="23"/>
    <n v="100.77"/>
    <n v="91276"/>
    <s v="profit"/>
  </r>
  <r>
    <n v="22909"/>
    <s v="Critical"/>
    <n v="0.08"/>
    <n v="68.81"/>
    <n v="60"/>
    <n v="614"/>
    <s v="Ricky Kaufman"/>
    <s v="Delivery Truck"/>
    <x v="1"/>
    <x v="0"/>
    <x v="7"/>
    <s v="Jumbo Drum"/>
    <s v="Holmes Replacement Filter for HEPA Air Cleaner, Very Large Room, HEPA Filter"/>
    <n v="0.41"/>
    <x v="1"/>
    <s v="Oregon"/>
    <x v="35"/>
    <n v="97477"/>
    <d v="2011-01-12T00:00:00"/>
    <d v="2011-01-12T00:00:00"/>
    <n v="-500.63760000000002"/>
    <n v="4"/>
    <n v="281.88"/>
    <n v="91270"/>
    <s v="lose"/>
  </r>
  <r>
    <n v="25407"/>
    <s v="High"/>
    <n v="0.04"/>
    <n v="3.28"/>
    <n v="3.97"/>
    <n v="614"/>
    <s v="Ricky Kaufman"/>
    <s v="Regular Air"/>
    <x v="1"/>
    <x v="0"/>
    <x v="1"/>
    <s v="Wrap Bag"/>
    <s v="Newell 337"/>
    <n v="0.56000000000000005"/>
    <x v="1"/>
    <s v="Oregon"/>
    <x v="35"/>
    <n v="97477"/>
    <d v="2011-04-11T00:00:00"/>
    <d v="2011-04-11T00:00:00"/>
    <n v="-22.84"/>
    <n v="2"/>
    <n v="7.54"/>
    <n v="91271"/>
    <s v="lose"/>
  </r>
  <r>
    <n v="22780"/>
    <s v="Low"/>
    <n v="0.03"/>
    <n v="30.98"/>
    <n v="19.989999999999998"/>
    <n v="614"/>
    <s v="Ricky Kaufman"/>
    <s v="Regular Air"/>
    <x v="1"/>
    <x v="0"/>
    <x v="2"/>
    <s v="Small Box"/>
    <s v="Xerox 1988"/>
    <n v="0.4"/>
    <x v="1"/>
    <s v="Oregon"/>
    <x v="35"/>
    <n v="97477"/>
    <d v="2012-05-03T00:00:00"/>
    <d v="2012-05-07T00:00:00"/>
    <n v="-95.05"/>
    <n v="18"/>
    <n v="570.20000000000005"/>
    <n v="91273"/>
    <s v="lose"/>
  </r>
  <r>
    <n v="23975"/>
    <s v="High"/>
    <n v="7.0000000000000007E-2"/>
    <n v="3.81"/>
    <n v="4.83"/>
    <n v="614"/>
    <s v="Ricky Kaufman"/>
    <s v="Regular Air"/>
    <x v="1"/>
    <x v="0"/>
    <x v="13"/>
    <s v="Small Box"/>
    <s v="Acco Pressboard Covers with Storage Hooks, 14 7/8&quot; x 11&quot;, Executive Red"/>
    <n v="0.4"/>
    <x v="1"/>
    <s v="Oregon"/>
    <x v="35"/>
    <n v="97477"/>
    <d v="2012-11-21T00:00:00"/>
    <d v="2012-11-23T00:00:00"/>
    <n v="21.166900000000027"/>
    <n v="28"/>
    <n v="106.29"/>
    <n v="91274"/>
    <s v="profit"/>
  </r>
  <r>
    <n v="25408"/>
    <s v="High"/>
    <n v="0.1"/>
    <n v="55.99"/>
    <n v="2.5"/>
    <n v="615"/>
    <s v="Steven Herring"/>
    <s v="Regular Air"/>
    <x v="1"/>
    <x v="1"/>
    <x v="4"/>
    <s v="Small Pack"/>
    <s v="Accessory28"/>
    <n v="0.83"/>
    <x v="1"/>
    <s v="Oregon"/>
    <x v="346"/>
    <n v="97224"/>
    <d v="2011-04-11T00:00:00"/>
    <d v="2011-04-12T00:00:00"/>
    <n v="-155.298"/>
    <n v="6"/>
    <n v="278.06"/>
    <n v="91271"/>
    <s v="lose"/>
  </r>
  <r>
    <n v="18492"/>
    <s v="Not Specified"/>
    <n v="0.02"/>
    <n v="15.57"/>
    <n v="1.39"/>
    <n v="617"/>
    <s v="Brett Schultz"/>
    <s v="Regular Air"/>
    <x v="3"/>
    <x v="0"/>
    <x v="10"/>
    <s v="Small Box"/>
    <s v="Park Ridge™ Embossed Executive Business Envelopes"/>
    <n v="0.38"/>
    <x v="1"/>
    <s v="Colorado"/>
    <x v="342"/>
    <n v="81001"/>
    <d v="2010-10-29T00:00:00"/>
    <d v="2010-10-30T00:00:00"/>
    <n v="23.5428"/>
    <n v="3"/>
    <n v="46.23"/>
    <n v="88198"/>
    <s v="profit"/>
  </r>
  <r>
    <n v="18493"/>
    <s v="Not Specified"/>
    <n v="0.02"/>
    <n v="20.89"/>
    <n v="11.52"/>
    <n v="617"/>
    <s v="Brett Schultz"/>
    <s v="Regular Air"/>
    <x v="3"/>
    <x v="0"/>
    <x v="14"/>
    <s v="Small Box"/>
    <s v="Iris® 3-Drawer Stacking Bin, Black"/>
    <n v="0.83"/>
    <x v="1"/>
    <s v="Colorado"/>
    <x v="342"/>
    <n v="81001"/>
    <d v="2010-10-29T00:00:00"/>
    <d v="2010-10-30T00:00:00"/>
    <n v="-276.11279999999999"/>
    <n v="13"/>
    <n v="279.27999999999997"/>
    <n v="88198"/>
    <s v="lose"/>
  </r>
  <r>
    <n v="22196"/>
    <s v="Critical"/>
    <n v="0.06"/>
    <n v="17.98"/>
    <n v="4"/>
    <n v="618"/>
    <s v="Robert Cowan"/>
    <s v="Regular Air"/>
    <x v="3"/>
    <x v="1"/>
    <x v="15"/>
    <s v="Small Box"/>
    <s v="Belkin 107-key enhanced keyboard, USB/PS/2 interface"/>
    <n v="0.79"/>
    <x v="1"/>
    <s v="Colorado"/>
    <x v="347"/>
    <n v="81007"/>
    <d v="2010-09-24T00:00:00"/>
    <d v="2010-09-25T00:00:00"/>
    <n v="-78.13"/>
    <n v="4"/>
    <n v="70.06"/>
    <n v="88197"/>
    <s v="lose"/>
  </r>
  <r>
    <n v="18490"/>
    <s v="Not Specified"/>
    <n v="0.06"/>
    <n v="5.38"/>
    <n v="5.24"/>
    <n v="618"/>
    <s v="Robert Cowan"/>
    <s v="Express Air"/>
    <x v="3"/>
    <x v="0"/>
    <x v="13"/>
    <s v="Small Box"/>
    <s v="Acco PRESSTEX® Data Binder with Storage Hooks, Dark Blue, 14 7/8&quot; X 11&quot;"/>
    <n v="0.36"/>
    <x v="1"/>
    <s v="Colorado"/>
    <x v="347"/>
    <n v="81007"/>
    <d v="2010-10-29T00:00:00"/>
    <d v="2010-10-31T00:00:00"/>
    <n v="-64.670940000000002"/>
    <n v="14"/>
    <n v="81.819999999999993"/>
    <n v="88198"/>
    <s v="lose"/>
  </r>
  <r>
    <n v="18491"/>
    <s v="Not Specified"/>
    <n v="0.03"/>
    <n v="7.35"/>
    <n v="5.96"/>
    <n v="618"/>
    <s v="Robert Cowan"/>
    <s v="Regular Air"/>
    <x v="3"/>
    <x v="0"/>
    <x v="2"/>
    <s v="Small Box"/>
    <s v="1/4 Fold Party Design Invitations &amp; White Envelopes, 24 8-1/2&quot; X 11&quot; Cards, 25 Env./Pack"/>
    <n v="0.38"/>
    <x v="1"/>
    <s v="Colorado"/>
    <x v="347"/>
    <n v="81007"/>
    <d v="2010-10-29T00:00:00"/>
    <d v="2010-10-31T00:00:00"/>
    <n v="-11.113199999999999"/>
    <n v="1"/>
    <n v="13.16"/>
    <n v="88198"/>
    <s v="lose"/>
  </r>
  <r>
    <n v="20171"/>
    <s v="High"/>
    <n v="0"/>
    <n v="240.98"/>
    <n v="60.2"/>
    <n v="618"/>
    <s v="Robert Cowan"/>
    <s v="Delivery Truck"/>
    <x v="3"/>
    <x v="2"/>
    <x v="8"/>
    <s v="Jumbo Box"/>
    <s v="Atlantic Metals Mobile 2-Shelf Bookcases, Custom Colors"/>
    <n v="0.56000000000000005"/>
    <x v="1"/>
    <s v="Colorado"/>
    <x v="347"/>
    <n v="81007"/>
    <d v="2012-08-25T00:00:00"/>
    <d v="2012-08-26T00:00:00"/>
    <n v="2167.0603999999998"/>
    <n v="17"/>
    <n v="4290.63"/>
    <n v="88199"/>
    <s v="profit"/>
  </r>
  <r>
    <n v="20172"/>
    <s v="High"/>
    <n v="0.09"/>
    <n v="6.48"/>
    <n v="9.68"/>
    <n v="618"/>
    <s v="Robert Cowan"/>
    <s v="Regular Air"/>
    <x v="3"/>
    <x v="0"/>
    <x v="2"/>
    <s v="Small Box"/>
    <s v="Xerox 1993"/>
    <n v="0.36"/>
    <x v="1"/>
    <s v="Colorado"/>
    <x v="347"/>
    <n v="81007"/>
    <d v="2012-08-25T00:00:00"/>
    <d v="2012-08-26T00:00:00"/>
    <n v="-67.204800000000006"/>
    <n v="10"/>
    <n v="64.760000000000005"/>
    <n v="88199"/>
    <s v="lose"/>
  </r>
  <r>
    <n v="21585"/>
    <s v="Critical"/>
    <n v="0.08"/>
    <n v="89.83"/>
    <n v="35"/>
    <n v="618"/>
    <s v="Robert Cowan"/>
    <s v="Regular Air"/>
    <x v="3"/>
    <x v="0"/>
    <x v="14"/>
    <s v="Large Box"/>
    <s v="Fellowes Officeware™ Wire Shelving"/>
    <n v="0.83"/>
    <x v="1"/>
    <s v="Colorado"/>
    <x v="347"/>
    <n v="81007"/>
    <d v="2013-08-18T00:00:00"/>
    <d v="2013-08-20T00:00:00"/>
    <n v="-437.62312000000009"/>
    <n v="21"/>
    <n v="1874.5"/>
    <n v="88203"/>
    <s v="lose"/>
  </r>
  <r>
    <n v="25539"/>
    <s v="Critical"/>
    <n v="0.03"/>
    <n v="14.2"/>
    <n v="5.3"/>
    <n v="619"/>
    <s v="Howard Rogers"/>
    <s v="Regular Air"/>
    <x v="3"/>
    <x v="2"/>
    <x v="11"/>
    <s v="Wrap Bag"/>
    <s v="Coloredge Poster Frame"/>
    <n v="0.46"/>
    <x v="0"/>
    <s v="Michigan"/>
    <x v="348"/>
    <n v="48195"/>
    <d v="2010-07-07T00:00:00"/>
    <d v="2010-07-08T00:00:00"/>
    <n v="107.02"/>
    <n v="14"/>
    <n v="205.98"/>
    <n v="88196"/>
    <s v="profit"/>
  </r>
  <r>
    <n v="23969"/>
    <s v="Critical"/>
    <n v="0.02"/>
    <n v="6.48"/>
    <n v="9.68"/>
    <n v="619"/>
    <s v="Howard Rogers"/>
    <s v="Regular Air"/>
    <x v="3"/>
    <x v="0"/>
    <x v="2"/>
    <s v="Small Box"/>
    <s v="Xerox 1993"/>
    <n v="0.36"/>
    <x v="0"/>
    <s v="Michigan"/>
    <x v="348"/>
    <n v="48195"/>
    <d v="2013-02-12T00:00:00"/>
    <d v="2013-02-12T00:00:00"/>
    <n v="-178.82"/>
    <n v="8"/>
    <n v="53.3"/>
    <n v="88200"/>
    <s v="lose"/>
  </r>
  <r>
    <n v="22237"/>
    <s v="Not Specified"/>
    <n v="0.06"/>
    <n v="19.98"/>
    <n v="10.49"/>
    <n v="619"/>
    <s v="Howard Rogers"/>
    <s v="Regular Air"/>
    <x v="3"/>
    <x v="2"/>
    <x v="11"/>
    <s v="Small Box"/>
    <s v="12-1/2 Diameter Round Wall Clock"/>
    <n v="0.49"/>
    <x v="0"/>
    <s v="Michigan"/>
    <x v="348"/>
    <n v="48195"/>
    <d v="2013-06-17T00:00:00"/>
    <d v="2013-06-19T00:00:00"/>
    <n v="35.676000000000002"/>
    <n v="14"/>
    <n v="280.05"/>
    <n v="88201"/>
    <s v="profit"/>
  </r>
  <r>
    <n v="25540"/>
    <s v="Critical"/>
    <n v="0.04"/>
    <n v="71.37"/>
    <n v="69"/>
    <n v="619"/>
    <s v="Howard Rogers"/>
    <s v="Regular Air"/>
    <x v="3"/>
    <x v="2"/>
    <x v="9"/>
    <s v="Large Box"/>
    <s v="Lesro Sheffield Collection Coffee Table, End Table, Center Table, Corner Table"/>
    <n v="0.68"/>
    <x v="0"/>
    <s v="Michigan"/>
    <x v="348"/>
    <n v="48195"/>
    <d v="2013-07-07T00:00:00"/>
    <d v="2013-07-08T00:00:00"/>
    <n v="-1424.2849920000001"/>
    <n v="13"/>
    <n v="968.38"/>
    <n v="88202"/>
    <s v="lose"/>
  </r>
  <r>
    <n v="25541"/>
    <s v="Critical"/>
    <n v="0.02"/>
    <n v="200.99"/>
    <n v="8.08"/>
    <n v="619"/>
    <s v="Howard Rogers"/>
    <s v="Express Air"/>
    <x v="3"/>
    <x v="1"/>
    <x v="4"/>
    <s v="Small Box"/>
    <s v="5125"/>
    <n v="0.59"/>
    <x v="0"/>
    <s v="Michigan"/>
    <x v="348"/>
    <n v="48195"/>
    <d v="2013-07-07T00:00:00"/>
    <d v="2013-07-07T00:00:00"/>
    <n v="1227.5720999999999"/>
    <n v="10"/>
    <n v="1779.09"/>
    <n v="88202"/>
    <s v="profit"/>
  </r>
  <r>
    <n v="22248"/>
    <s v="Medium"/>
    <n v="0.1"/>
    <n v="6.88"/>
    <n v="2"/>
    <n v="621"/>
    <s v="Heather Stern"/>
    <s v="Regular Air"/>
    <x v="1"/>
    <x v="0"/>
    <x v="2"/>
    <s v="Wrap Bag"/>
    <s v="Adams Phone Message Book, 200 Message Capacity, 8 1/16” x 11”"/>
    <n v="0.39"/>
    <x v="2"/>
    <s v="Connecticut"/>
    <x v="176"/>
    <n v="6111"/>
    <d v="2010-02-26T00:00:00"/>
    <d v="2010-02-27T00:00:00"/>
    <n v="18.420000000000002"/>
    <n v="5"/>
    <n v="31.46"/>
    <n v="91432"/>
    <s v="profit"/>
  </r>
  <r>
    <n v="22247"/>
    <s v="Medium"/>
    <n v="0.06"/>
    <n v="195.99"/>
    <n v="8.99"/>
    <n v="622"/>
    <s v="Hazel Khan"/>
    <s v="Regular Air"/>
    <x v="1"/>
    <x v="1"/>
    <x v="4"/>
    <s v="Small Box"/>
    <s v="T28 WORLD"/>
    <n v="0.6"/>
    <x v="2"/>
    <s v="Maine"/>
    <x v="236"/>
    <n v="4210"/>
    <d v="2010-02-26T00:00:00"/>
    <d v="2010-02-28T00:00:00"/>
    <n v="349.47"/>
    <n v="6"/>
    <n v="948.97"/>
    <n v="91432"/>
    <s v="profit"/>
  </r>
  <r>
    <n v="24880"/>
    <s v="High"/>
    <n v="0.05"/>
    <n v="6.48"/>
    <n v="8.4"/>
    <n v="623"/>
    <s v="Jenny Petty"/>
    <s v="Regular Air"/>
    <x v="1"/>
    <x v="0"/>
    <x v="2"/>
    <s v="Small Box"/>
    <s v="Xerox 212"/>
    <n v="0.37"/>
    <x v="2"/>
    <s v="New Hampshire"/>
    <x v="209"/>
    <n v="3101"/>
    <d v="2010-10-01T00:00:00"/>
    <d v="2010-10-03T00:00:00"/>
    <n v="-226.34640000000002"/>
    <n v="21"/>
    <n v="136.99"/>
    <n v="91433"/>
    <s v="lose"/>
  </r>
  <r>
    <n v="24881"/>
    <s v="High"/>
    <n v="0.05"/>
    <n v="55.99"/>
    <n v="5"/>
    <n v="624"/>
    <s v="Terry Klein"/>
    <s v="Regular Air"/>
    <x v="1"/>
    <x v="1"/>
    <x v="4"/>
    <s v="Small Pack"/>
    <s v="Accessory6"/>
    <n v="0.8"/>
    <x v="2"/>
    <s v="Vermont"/>
    <x v="349"/>
    <n v="5701"/>
    <d v="2010-10-01T00:00:00"/>
    <d v="2010-10-01T00:00:00"/>
    <n v="-281.17583999999999"/>
    <n v="2"/>
    <n v="99.36"/>
    <n v="91433"/>
    <s v="lose"/>
  </r>
  <r>
    <n v="19725"/>
    <s v="Critical"/>
    <n v="0.06"/>
    <n v="7.4"/>
    <n v="1.71"/>
    <n v="626"/>
    <s v="Ricky Whitley"/>
    <s v="Regular Air"/>
    <x v="0"/>
    <x v="0"/>
    <x v="2"/>
    <s v="Wrap Bag"/>
    <s v="It's Hot Message Books with Stickers, 2 3/4&quot; x 5&quot;"/>
    <n v="0.4"/>
    <x v="1"/>
    <s v="New Mexico"/>
    <x v="315"/>
    <n v="88201"/>
    <d v="2011-10-24T00:00:00"/>
    <d v="2011-10-26T00:00:00"/>
    <n v="31.565200000000001"/>
    <n v="9"/>
    <n v="65.290000000000006"/>
    <n v="90471"/>
    <s v="profit"/>
  </r>
  <r>
    <n v="21718"/>
    <s v="Medium"/>
    <n v="0.02"/>
    <n v="419.19"/>
    <n v="19.989999999999998"/>
    <n v="627"/>
    <s v="Scott McKenna"/>
    <s v="Regular Air"/>
    <x v="0"/>
    <x v="0"/>
    <x v="14"/>
    <s v="Small Box"/>
    <s v="Smead Adjustable Mobile File Trolley with Lockable Top"/>
    <n v="0.57999999999999996"/>
    <x v="2"/>
    <s v="Ohio"/>
    <x v="350"/>
    <n v="43952"/>
    <d v="2010-10-21T00:00:00"/>
    <d v="2010-10-22T00:00:00"/>
    <n v="6610.2"/>
    <n v="22"/>
    <n v="9580"/>
    <n v="90469"/>
    <s v="profit"/>
  </r>
  <r>
    <n v="22999"/>
    <s v="Low"/>
    <n v="0.1"/>
    <n v="58.14"/>
    <n v="36.61"/>
    <n v="627"/>
    <s v="Scott McKenna"/>
    <s v="Delivery Truck"/>
    <x v="0"/>
    <x v="2"/>
    <x v="8"/>
    <s v="Jumbo Box"/>
    <s v="O'Sullivan 3-Shelf Heavy-Duty Bookcases"/>
    <n v="0.61"/>
    <x v="2"/>
    <s v="Ohio"/>
    <x v="350"/>
    <n v="43952"/>
    <d v="2011-06-13T00:00:00"/>
    <d v="2011-06-15T00:00:00"/>
    <n v="-555.91999999999996"/>
    <n v="12"/>
    <n v="647.91999999999996"/>
    <n v="90470"/>
    <s v="lose"/>
  </r>
  <r>
    <n v="25379"/>
    <s v="Medium"/>
    <n v="0.09"/>
    <n v="2.1800000000000002"/>
    <n v="1.38"/>
    <n v="627"/>
    <s v="Scott McKenna"/>
    <s v="Regular Air"/>
    <x v="0"/>
    <x v="0"/>
    <x v="12"/>
    <s v="Wrap Bag"/>
    <s v="Advantus Push Pins"/>
    <n v="0.44"/>
    <x v="2"/>
    <s v="Ohio"/>
    <x v="350"/>
    <n v="43952"/>
    <d v="2012-04-25T00:00:00"/>
    <d v="2012-04-25T00:00:00"/>
    <n v="-5.14"/>
    <n v="3"/>
    <n v="6.8"/>
    <n v="90472"/>
    <s v="lose"/>
  </r>
  <r>
    <n v="25585"/>
    <s v="Not Specified"/>
    <n v="0"/>
    <n v="35.44"/>
    <n v="4.92"/>
    <n v="629"/>
    <s v="Alan Griffith"/>
    <s v="Regular Air"/>
    <x v="2"/>
    <x v="0"/>
    <x v="2"/>
    <s v="Small Box"/>
    <s v="Staples Colored Bar Computer Paper"/>
    <n v="0.38"/>
    <x v="0"/>
    <s v="Illinois"/>
    <x v="329"/>
    <n v="61604"/>
    <d v="2011-02-06T00:00:00"/>
    <d v="2011-02-07T00:00:00"/>
    <n v="124.29659999999998"/>
    <n v="5"/>
    <n v="180.14"/>
    <n v="91159"/>
    <s v="profit"/>
  </r>
  <r>
    <n v="22524"/>
    <s v="Low"/>
    <n v="0.1"/>
    <n v="6.68"/>
    <n v="6.93"/>
    <n v="629"/>
    <s v="Alan Griffith"/>
    <s v="Express Air"/>
    <x v="2"/>
    <x v="0"/>
    <x v="2"/>
    <s v="Small Box"/>
    <s v="HP Office Paper (20Lb. and 87 Bright)"/>
    <n v="0.37"/>
    <x v="0"/>
    <s v="Illinois"/>
    <x v="329"/>
    <n v="61604"/>
    <d v="2011-10-20T00:00:00"/>
    <d v="2011-10-22T00:00:00"/>
    <n v="-11.07"/>
    <n v="2"/>
    <n v="20.36"/>
    <n v="91160"/>
    <s v="lose"/>
  </r>
  <r>
    <n v="22525"/>
    <s v="Low"/>
    <n v="0.02"/>
    <n v="3.93"/>
    <n v="0.99"/>
    <n v="629"/>
    <s v="Alan Griffith"/>
    <s v="Regular Air"/>
    <x v="2"/>
    <x v="0"/>
    <x v="12"/>
    <s v="Wrap Bag"/>
    <s v="Staples Vinyl Coated Paper Clips"/>
    <n v="0.39"/>
    <x v="0"/>
    <s v="Illinois"/>
    <x v="329"/>
    <n v="61604"/>
    <d v="2011-10-20T00:00:00"/>
    <d v="2011-10-25T00:00:00"/>
    <n v="34.343599999999995"/>
    <n v="12"/>
    <n v="50.36"/>
    <n v="91160"/>
    <s v="profit"/>
  </r>
  <r>
    <n v="26256"/>
    <s v="Critical"/>
    <n v="0.05"/>
    <n v="4.55"/>
    <n v="1.49"/>
    <n v="629"/>
    <s v="Alan Griffith"/>
    <s v="Regular Air"/>
    <x v="2"/>
    <x v="0"/>
    <x v="13"/>
    <s v="Small Box"/>
    <s v="Presstex Flexible Ring Binders"/>
    <n v="0.35"/>
    <x v="0"/>
    <s v="Illinois"/>
    <x v="329"/>
    <n v="61604"/>
    <d v="2012-02-13T00:00:00"/>
    <d v="2012-02-15T00:00:00"/>
    <n v="25.805999999999997"/>
    <n v="8"/>
    <n v="37.4"/>
    <n v="91161"/>
    <s v="profit"/>
  </r>
  <r>
    <n v="20796"/>
    <s v="Low"/>
    <n v="0.08"/>
    <n v="10.31"/>
    <n v="1.79"/>
    <n v="629"/>
    <s v="Alan Griffith"/>
    <s v="Express Air"/>
    <x v="2"/>
    <x v="0"/>
    <x v="2"/>
    <s v="Wrap Bag"/>
    <s v="Speediset Carbonless Redi-Letter® 7&quot; x 8 1/2&quot;"/>
    <n v="0.38"/>
    <x v="0"/>
    <s v="Illinois"/>
    <x v="329"/>
    <n v="61604"/>
    <d v="2012-10-22T00:00:00"/>
    <d v="2012-10-24T00:00:00"/>
    <n v="150.15779999999998"/>
    <n v="21"/>
    <n v="217.62"/>
    <n v="91162"/>
    <s v="profit"/>
  </r>
  <r>
    <n v="22494"/>
    <s v="Low"/>
    <n v="7.0000000000000007E-2"/>
    <n v="22.23"/>
    <n v="3.63"/>
    <n v="631"/>
    <s v="Eddie Riggs"/>
    <s v="Regular Air"/>
    <x v="2"/>
    <x v="2"/>
    <x v="11"/>
    <s v="Small Pack"/>
    <s v="Executive Impressions 14&quot; Contract Wall Clock"/>
    <n v="0.52"/>
    <x v="2"/>
    <s v="Maryland"/>
    <x v="341"/>
    <n v="21136"/>
    <d v="2012-10-28T00:00:00"/>
    <d v="2012-11-02T00:00:00"/>
    <n v="170.71979999999999"/>
    <n v="11"/>
    <n v="247.42"/>
    <n v="91404"/>
    <s v="profit"/>
  </r>
  <r>
    <n v="22495"/>
    <s v="Low"/>
    <n v="0"/>
    <n v="300.98"/>
    <n v="13.99"/>
    <n v="631"/>
    <s v="Eddie Riggs"/>
    <s v="Regular Air"/>
    <x v="2"/>
    <x v="1"/>
    <x v="5"/>
    <s v="Medium Box"/>
    <s v="Polycom VoiceStation 100"/>
    <n v="0.39"/>
    <x v="2"/>
    <s v="Maryland"/>
    <x v="341"/>
    <n v="21136"/>
    <d v="2012-10-28T00:00:00"/>
    <d v="2012-10-30T00:00:00"/>
    <n v="730.66399999999999"/>
    <n v="5"/>
    <n v="1565.1"/>
    <n v="91404"/>
    <s v="profit"/>
  </r>
  <r>
    <n v="21978"/>
    <s v="High"/>
    <n v="0.1"/>
    <n v="20.28"/>
    <n v="6.68"/>
    <n v="631"/>
    <s v="Eddie Riggs"/>
    <s v="Regular Air"/>
    <x v="2"/>
    <x v="2"/>
    <x v="11"/>
    <s v="Small Box"/>
    <s v="Seth Thomas 8 1/2&quot; Cubicle Clock"/>
    <n v="0.53"/>
    <x v="2"/>
    <s v="Maryland"/>
    <x v="341"/>
    <n v="21136"/>
    <d v="2013-02-07T00:00:00"/>
    <d v="2013-02-09T00:00:00"/>
    <n v="83.48"/>
    <n v="11"/>
    <n v="202.44"/>
    <n v="91406"/>
    <s v="profit"/>
  </r>
  <r>
    <n v="25726"/>
    <s v="Not Specified"/>
    <n v="0.06"/>
    <n v="1.76"/>
    <n v="4.8600000000000003"/>
    <n v="632"/>
    <s v="Patsy Kane Gardner"/>
    <s v="Express Air"/>
    <x v="2"/>
    <x v="2"/>
    <x v="11"/>
    <s v="Small Box"/>
    <s v="Regeneration Desk Collection"/>
    <n v="0.41"/>
    <x v="2"/>
    <s v="Maryland"/>
    <x v="351"/>
    <n v="20852"/>
    <d v="2012-03-23T00:00:00"/>
    <d v="2012-03-24T00:00:00"/>
    <n v="-64.37"/>
    <n v="6"/>
    <n v="14.02"/>
    <n v="91403"/>
    <s v="lose"/>
  </r>
  <r>
    <n v="23077"/>
    <s v="Critical"/>
    <n v="0.03"/>
    <n v="4.49"/>
    <n v="1.49"/>
    <n v="632"/>
    <s v="Patsy Kane Gardner"/>
    <s v="Regular Air"/>
    <x v="2"/>
    <x v="0"/>
    <x v="13"/>
    <s v="Small Box"/>
    <s v="Avery Non-Stick Binders"/>
    <n v="0.39"/>
    <x v="2"/>
    <s v="Maryland"/>
    <x v="351"/>
    <n v="20852"/>
    <d v="2013-01-16T00:00:00"/>
    <d v="2013-01-17T00:00:00"/>
    <n v="0.49096000000000001"/>
    <n v="2"/>
    <n v="9.73"/>
    <n v="91405"/>
    <s v="profit"/>
  </r>
  <r>
    <n v="25727"/>
    <s v="Not Specified"/>
    <n v="0.08"/>
    <n v="9.3800000000000008"/>
    <n v="7.28"/>
    <n v="633"/>
    <s v="Gene Harper Herring"/>
    <s v="Regular Air"/>
    <x v="2"/>
    <x v="0"/>
    <x v="14"/>
    <s v="Small Box"/>
    <s v="Staples File Caddy"/>
    <n v="0.56999999999999995"/>
    <x v="2"/>
    <s v="Maryland"/>
    <x v="352"/>
    <n v="20602"/>
    <d v="2012-03-23T00:00:00"/>
    <d v="2012-03-24T00:00:00"/>
    <n v="-116.66"/>
    <n v="9"/>
    <n v="85.22"/>
    <n v="91403"/>
    <s v="lose"/>
  </r>
  <r>
    <n v="19364"/>
    <s v="High"/>
    <n v="0.01"/>
    <n v="2.08"/>
    <n v="5.33"/>
    <n v="635"/>
    <s v="Juan Justice"/>
    <s v="Regular Air"/>
    <x v="0"/>
    <x v="2"/>
    <x v="11"/>
    <s v="Small Box"/>
    <s v="Eldon® Wave Desk Accessories"/>
    <n v="0.43"/>
    <x v="0"/>
    <s v="Minnesota"/>
    <x v="353"/>
    <n v="55106"/>
    <d v="2010-10-05T00:00:00"/>
    <d v="2010-10-05T00:00:00"/>
    <n v="-103.7124"/>
    <n v="12"/>
    <n v="28.32"/>
    <n v="89284"/>
    <s v="lose"/>
  </r>
  <r>
    <n v="19365"/>
    <s v="High"/>
    <n v="0.03"/>
    <n v="370.98"/>
    <n v="99"/>
    <n v="635"/>
    <s v="Juan Justice"/>
    <s v="Delivery Truck"/>
    <x v="0"/>
    <x v="0"/>
    <x v="14"/>
    <s v="Jumbo Drum"/>
    <s v="Sauder Facets Collection Locker/File Cabinet, Sky Alder Finish"/>
    <n v="0.65"/>
    <x v="0"/>
    <s v="Minnesota"/>
    <x v="353"/>
    <n v="55106"/>
    <d v="2010-10-05T00:00:00"/>
    <d v="2010-10-06T00:00:00"/>
    <n v="-124.2864"/>
    <n v="6"/>
    <n v="2309.4899999999998"/>
    <n v="89284"/>
    <s v="lose"/>
  </r>
  <r>
    <n v="18919"/>
    <s v="Low"/>
    <n v="0.02"/>
    <n v="500.98"/>
    <n v="28.14"/>
    <n v="635"/>
    <s v="Juan Justice"/>
    <s v="Delivery Truck"/>
    <x v="0"/>
    <x v="1"/>
    <x v="5"/>
    <s v="Jumbo Drum"/>
    <s v="Hewlett-Packard cp1700 [D, PS] Series Color Inkjet Printers"/>
    <n v="0.38"/>
    <x v="0"/>
    <s v="Minnesota"/>
    <x v="353"/>
    <n v="55106"/>
    <d v="2012-07-21T00:00:00"/>
    <d v="2012-07-26T00:00:00"/>
    <n v="4146.4583999999995"/>
    <n v="12"/>
    <n v="6009.36"/>
    <n v="89287"/>
    <s v="profit"/>
  </r>
  <r>
    <n v="19366"/>
    <s v="Critical"/>
    <n v="0.1"/>
    <n v="41.94"/>
    <n v="2.99"/>
    <n v="635"/>
    <s v="Juan Justice"/>
    <s v="Express Air"/>
    <x v="0"/>
    <x v="0"/>
    <x v="13"/>
    <s v="Small Box"/>
    <s v="Avery Trapezoid Extra Heavy Duty 4&quot; Binders"/>
    <n v="0.35"/>
    <x v="0"/>
    <s v="Minnesota"/>
    <x v="353"/>
    <n v="55106"/>
    <d v="2013-01-30T00:00:00"/>
    <d v="2013-02-02T00:00:00"/>
    <n v="337.29959999999994"/>
    <n v="12"/>
    <n v="488.84"/>
    <n v="89289"/>
    <s v="profit"/>
  </r>
  <r>
    <n v="19367"/>
    <s v="Critical"/>
    <n v="7.0000000000000007E-2"/>
    <n v="5.28"/>
    <n v="2.99"/>
    <n v="635"/>
    <s v="Juan Justice"/>
    <s v="Regular Air"/>
    <x v="0"/>
    <x v="0"/>
    <x v="13"/>
    <s v="Small Box"/>
    <s v="Wilson Jones 1&quot; Hanging DublLock® Ring Binders"/>
    <n v="0.37"/>
    <x v="0"/>
    <s v="Minnesota"/>
    <x v="353"/>
    <n v="55106"/>
    <d v="2013-01-30T00:00:00"/>
    <d v="2013-02-01T00:00:00"/>
    <n v="-11.593380000000002"/>
    <n v="5"/>
    <n v="25.43"/>
    <n v="89289"/>
    <s v="lose"/>
  </r>
  <r>
    <n v="19368"/>
    <s v="Critical"/>
    <n v="0.02"/>
    <n v="21.38"/>
    <n v="8.99"/>
    <n v="635"/>
    <s v="Juan Justice"/>
    <s v="Regular Air"/>
    <x v="0"/>
    <x v="0"/>
    <x v="1"/>
    <s v="Small Pack"/>
    <s v="Boston 1730 StandUp Electric Pencil Sharpener"/>
    <n v="0.59"/>
    <x v="0"/>
    <s v="Minnesota"/>
    <x v="353"/>
    <n v="55106"/>
    <d v="2013-01-30T00:00:00"/>
    <d v="2013-02-01T00:00:00"/>
    <n v="-34.707599999999999"/>
    <n v="9"/>
    <n v="198.73"/>
    <n v="89289"/>
    <s v="lose"/>
  </r>
  <r>
    <n v="19353"/>
    <s v="Low"/>
    <n v="0.1"/>
    <n v="15.94"/>
    <n v="5.45"/>
    <n v="635"/>
    <s v="Juan Justice"/>
    <s v="Regular Air"/>
    <x v="0"/>
    <x v="0"/>
    <x v="1"/>
    <s v="Small Pack"/>
    <s v="Boston 16701 Slimline Battery Pencil Sharpener"/>
    <n v="0.55000000000000004"/>
    <x v="0"/>
    <s v="Minnesota"/>
    <x v="353"/>
    <n v="55106"/>
    <d v="2013-10-28T00:00:00"/>
    <d v="2013-11-01T00:00:00"/>
    <n v="6.6"/>
    <n v="25"/>
    <n v="375.89"/>
    <n v="89290"/>
    <s v="profit"/>
  </r>
  <r>
    <n v="25010"/>
    <s v="High"/>
    <n v="0.05"/>
    <n v="6.84"/>
    <n v="8.3699999999999992"/>
    <n v="636"/>
    <s v="Gretchen Wiggins"/>
    <s v="Regular Air"/>
    <x v="0"/>
    <x v="0"/>
    <x v="3"/>
    <s v="Small Pack"/>
    <s v="Acme Design Line 8&quot; Stainless Steel Bent Scissors w/Champagne Handles, 3-1/8&quot; Cut"/>
    <n v="0.57999999999999996"/>
    <x v="0"/>
    <s v="Minnesota"/>
    <x v="354"/>
    <n v="55378"/>
    <d v="2011-01-18T00:00:00"/>
    <d v="2011-01-20T00:00:00"/>
    <n v="-13.6648"/>
    <n v="1"/>
    <n v="15"/>
    <n v="89285"/>
    <s v="lose"/>
  </r>
  <r>
    <n v="23437"/>
    <s v="Not Specified"/>
    <n v="0.06"/>
    <n v="99.99"/>
    <n v="19.989999999999998"/>
    <n v="636"/>
    <s v="Gretchen Wiggins"/>
    <s v="Express Air"/>
    <x v="0"/>
    <x v="1"/>
    <x v="15"/>
    <s v="Small Box"/>
    <s v="US Robotics 56K V.92 External Faxmodem"/>
    <n v="0.52"/>
    <x v="0"/>
    <s v="Minnesota"/>
    <x v="354"/>
    <n v="55378"/>
    <d v="2011-11-17T00:00:00"/>
    <d v="2011-11-19T00:00:00"/>
    <n v="740.23400000000015"/>
    <n v="24"/>
    <n v="2358.86"/>
    <n v="89286"/>
    <s v="profit"/>
  </r>
  <r>
    <n v="23438"/>
    <s v="Not Specified"/>
    <n v="0.02"/>
    <n v="5.98"/>
    <n v="2.5"/>
    <n v="636"/>
    <s v="Gretchen Wiggins"/>
    <s v="Regular Air"/>
    <x v="0"/>
    <x v="0"/>
    <x v="10"/>
    <s v="Small Box"/>
    <s v="Wausau Papers Astrobrights® Colored Envelopes"/>
    <n v="0.36"/>
    <x v="0"/>
    <s v="Minnesota"/>
    <x v="354"/>
    <n v="55378"/>
    <d v="2011-11-17T00:00:00"/>
    <d v="2011-11-19T00:00:00"/>
    <n v="11.066000000000003"/>
    <n v="10"/>
    <n v="60.68"/>
    <n v="89286"/>
    <s v="profit"/>
  </r>
  <r>
    <n v="25009"/>
    <s v="High"/>
    <n v="0.09"/>
    <n v="2.58"/>
    <n v="1.3"/>
    <n v="636"/>
    <s v="Gretchen Wiggins"/>
    <s v="Regular Air"/>
    <x v="0"/>
    <x v="0"/>
    <x v="1"/>
    <s v="Wrap Bag"/>
    <s v="DIXON Oriole® Pencils"/>
    <n v="0.59"/>
    <x v="0"/>
    <s v="Minnesota"/>
    <x v="354"/>
    <n v="55378"/>
    <d v="2013-01-18T00:00:00"/>
    <d v="2013-01-20T00:00:00"/>
    <n v="-11.3956"/>
    <n v="4"/>
    <n v="10.14"/>
    <n v="89288"/>
    <s v="lose"/>
  </r>
  <r>
    <n v="19539"/>
    <s v="Low"/>
    <n v="0.06"/>
    <n v="160.97999999999999"/>
    <n v="35.020000000000003"/>
    <n v="637"/>
    <s v="Christopher Bryant"/>
    <s v="Delivery Truck"/>
    <x v="3"/>
    <x v="2"/>
    <x v="8"/>
    <s v="Jumbo Box"/>
    <s v="Rush Hierlooms Collection Rich Wood Bookcases"/>
    <n v="0.72"/>
    <x v="1"/>
    <s v="California"/>
    <x v="313"/>
    <n v="95051"/>
    <d v="2010-03-20T00:00:00"/>
    <d v="2010-03-24T00:00:00"/>
    <n v="-229.68"/>
    <n v="8"/>
    <n v="1232.01"/>
    <n v="87953"/>
    <s v="lose"/>
  </r>
  <r>
    <n v="20417"/>
    <s v="Low"/>
    <n v="0.01"/>
    <n v="2.88"/>
    <n v="0.5"/>
    <n v="637"/>
    <s v="Christopher Bryant"/>
    <s v="Regular Air"/>
    <x v="3"/>
    <x v="0"/>
    <x v="0"/>
    <s v="Small Box"/>
    <s v="Avery 49"/>
    <n v="0.36"/>
    <x v="1"/>
    <s v="California"/>
    <x v="313"/>
    <n v="95051"/>
    <d v="2011-08-31T00:00:00"/>
    <d v="2011-09-02T00:00:00"/>
    <n v="33.603000000000002"/>
    <n v="17"/>
    <n v="48.7"/>
    <n v="87955"/>
    <s v="profit"/>
  </r>
  <r>
    <n v="19086"/>
    <s v="High"/>
    <n v="0.1"/>
    <n v="2.1800000000000002"/>
    <n v="7.09"/>
    <n v="637"/>
    <s v="Christopher Bryant"/>
    <s v="Regular Air"/>
    <x v="3"/>
    <x v="0"/>
    <x v="2"/>
    <s v="Wrap Bag"/>
    <s v="Ampad® Evidence® Wirebond Steno Books, 6&quot; x 9&quot;"/>
    <n v="0.38"/>
    <x v="1"/>
    <s v="California"/>
    <x v="313"/>
    <n v="95051"/>
    <d v="2011-11-19T00:00:00"/>
    <d v="2011-11-21T00:00:00"/>
    <n v="16.216000000000008"/>
    <n v="13"/>
    <n v="32.67"/>
    <n v="87956"/>
    <s v="profit"/>
  </r>
  <r>
    <n v="19087"/>
    <s v="High"/>
    <n v="0.01"/>
    <n v="20.98"/>
    <n v="5.42"/>
    <n v="637"/>
    <s v="Christopher Bryant"/>
    <s v="Regular Air"/>
    <x v="3"/>
    <x v="0"/>
    <x v="14"/>
    <s v="Small Box"/>
    <s v="Acco Perma® 3000 Stacking Storage Drawers"/>
    <n v="0.66"/>
    <x v="1"/>
    <s v="California"/>
    <x v="313"/>
    <n v="95051"/>
    <d v="2011-11-19T00:00:00"/>
    <d v="2011-11-21T00:00:00"/>
    <n v="246.88400000000001"/>
    <n v="40"/>
    <n v="901.89"/>
    <n v="87956"/>
    <s v="profit"/>
  </r>
  <r>
    <n v="20703"/>
    <s v="Not Specified"/>
    <n v="7.0000000000000007E-2"/>
    <n v="130.97999999999999"/>
    <n v="30"/>
    <n v="637"/>
    <s v="Christopher Bryant"/>
    <s v="Delivery Truck"/>
    <x v="3"/>
    <x v="2"/>
    <x v="6"/>
    <s v="Jumbo Drum"/>
    <s v="Office Star - Contemporary Task Swivel chair with 2-way adjustable arms, Plum"/>
    <n v="0.78"/>
    <x v="1"/>
    <s v="California"/>
    <x v="313"/>
    <n v="95051"/>
    <d v="2011-12-30T00:00:00"/>
    <d v="2012-01-16T00:00:00"/>
    <n v="-211.88499999999999"/>
    <n v="21"/>
    <n v="2699.94"/>
    <n v="87957"/>
    <s v="lose"/>
  </r>
  <r>
    <n v="20704"/>
    <s v="Not Specified"/>
    <n v="0.09"/>
    <n v="55.98"/>
    <n v="4.8600000000000003"/>
    <n v="637"/>
    <s v="Christopher Bryant"/>
    <s v="Regular Air"/>
    <x v="3"/>
    <x v="0"/>
    <x v="2"/>
    <s v="Small Box"/>
    <s v="Xerox 1908"/>
    <n v="0.36"/>
    <x v="1"/>
    <s v="California"/>
    <x v="313"/>
    <n v="95051"/>
    <d v="2011-12-30T00:00:00"/>
    <d v="2012-01-10T00:00:00"/>
    <n v="355.01189999999997"/>
    <n v="10"/>
    <n v="514.51"/>
    <n v="87957"/>
    <s v="profit"/>
  </r>
  <r>
    <n v="20705"/>
    <s v="Not Specified"/>
    <n v="0.08"/>
    <n v="115.99"/>
    <n v="4.2300000000000004"/>
    <n v="637"/>
    <s v="Christopher Bryant"/>
    <s v="Regular Air"/>
    <x v="3"/>
    <x v="1"/>
    <x v="4"/>
    <s v="Small Box"/>
    <s v="282"/>
    <n v="0.56000000000000005"/>
    <x v="1"/>
    <s v="California"/>
    <x v="313"/>
    <n v="95051"/>
    <d v="2011-12-30T00:00:00"/>
    <d v="2012-01-27T00:00:00"/>
    <n v="1021.4001"/>
    <n v="16"/>
    <n v="1480.29"/>
    <n v="87957"/>
    <s v="profit"/>
  </r>
  <r>
    <n v="18444"/>
    <s v="Medium"/>
    <n v="0.01"/>
    <n v="162.93"/>
    <n v="19.989999999999998"/>
    <n v="637"/>
    <s v="Christopher Bryant"/>
    <s v="Regular Air"/>
    <x v="3"/>
    <x v="0"/>
    <x v="10"/>
    <s v="Small Box"/>
    <s v="Multimedia Mailers"/>
    <n v="0.39"/>
    <x v="1"/>
    <s v="California"/>
    <x v="313"/>
    <n v="95051"/>
    <d v="2012-11-07T00:00:00"/>
    <d v="2012-11-08T00:00:00"/>
    <n v="4024.0523999999996"/>
    <n v="35"/>
    <n v="5831.96"/>
    <n v="87960"/>
    <s v="profit"/>
  </r>
  <r>
    <n v="24387"/>
    <s v="Critical"/>
    <n v="0.06"/>
    <n v="65.989999999999995"/>
    <n v="8.8000000000000007"/>
    <n v="638"/>
    <s v="Brooke Shepherd"/>
    <s v="Express Air"/>
    <x v="3"/>
    <x v="1"/>
    <x v="4"/>
    <s v="Small Box"/>
    <s v="6120"/>
    <n v="0.57999999999999996"/>
    <x v="1"/>
    <s v="California"/>
    <x v="355"/>
    <n v="95062"/>
    <d v="2010-04-30T00:00:00"/>
    <d v="2010-05-01T00:00:00"/>
    <n v="288.08999999999997"/>
    <n v="9"/>
    <n v="506.38"/>
    <n v="87954"/>
    <s v="profit"/>
  </r>
  <r>
    <n v="24388"/>
    <s v="Critical"/>
    <n v="0"/>
    <n v="195.99"/>
    <n v="4.2"/>
    <n v="638"/>
    <s v="Brooke Shepherd"/>
    <s v="Express Air"/>
    <x v="3"/>
    <x v="1"/>
    <x v="4"/>
    <s v="Small Box"/>
    <s v="KH 688"/>
    <n v="0.56999999999999995"/>
    <x v="1"/>
    <s v="California"/>
    <x v="355"/>
    <n v="95062"/>
    <d v="2010-04-30T00:00:00"/>
    <d v="2010-05-02T00:00:00"/>
    <n v="719.47679999999991"/>
    <n v="6"/>
    <n v="1042.72"/>
    <n v="87954"/>
    <s v="profit"/>
  </r>
  <r>
    <n v="23850"/>
    <s v="High"/>
    <n v="0.04"/>
    <n v="1.6"/>
    <n v="1.29"/>
    <n v="638"/>
    <s v="Brooke Shepherd"/>
    <s v="Express Air"/>
    <x v="3"/>
    <x v="0"/>
    <x v="1"/>
    <s v="Wrap Bag"/>
    <s v="Sanford Pocket Accent® Highlighters"/>
    <n v="0.42"/>
    <x v="1"/>
    <s v="California"/>
    <x v="355"/>
    <n v="95062"/>
    <d v="2012-05-03T00:00:00"/>
    <d v="2012-05-05T00:00:00"/>
    <n v="-8.44"/>
    <n v="9"/>
    <n v="15.69"/>
    <n v="87958"/>
    <s v="lose"/>
  </r>
  <r>
    <n v="23851"/>
    <s v="High"/>
    <n v="0.04"/>
    <n v="65.989999999999995"/>
    <n v="8.99"/>
    <n v="638"/>
    <s v="Brooke Shepherd"/>
    <s v="Regular Air"/>
    <x v="3"/>
    <x v="1"/>
    <x v="4"/>
    <s v="Small Box"/>
    <s v="V 3600 Series"/>
    <n v="0.57999999999999996"/>
    <x v="1"/>
    <s v="California"/>
    <x v="355"/>
    <n v="95062"/>
    <d v="2012-05-03T00:00:00"/>
    <d v="2012-05-04T00:00:00"/>
    <n v="398.22300000000001"/>
    <n v="16"/>
    <n v="899.01"/>
    <n v="87958"/>
    <s v="profit"/>
  </r>
  <r>
    <n v="24426"/>
    <s v="Low"/>
    <n v="0.05"/>
    <n v="9.77"/>
    <n v="6.02"/>
    <n v="638"/>
    <s v="Brooke Shepherd"/>
    <s v="Regular Air"/>
    <x v="3"/>
    <x v="2"/>
    <x v="11"/>
    <s v="Medium Box"/>
    <s v="DAX Solid Wood Frames"/>
    <n v="0.48"/>
    <x v="1"/>
    <s v="California"/>
    <x v="355"/>
    <n v="95062"/>
    <d v="2012-06-12T00:00:00"/>
    <d v="2012-06-19T00:00:00"/>
    <n v="8.4"/>
    <n v="5"/>
    <n v="48.72"/>
    <n v="87959"/>
    <s v="profit"/>
  </r>
  <r>
    <n v="25893"/>
    <s v="Not Specified"/>
    <n v="0"/>
    <n v="236.97"/>
    <n v="59.24"/>
    <n v="639"/>
    <s v="Lois Rowland"/>
    <s v="Delivery Truck"/>
    <x v="3"/>
    <x v="2"/>
    <x v="9"/>
    <s v="Jumbo Box"/>
    <s v="Chromcraft Rectangular Conference Tables"/>
    <n v="0.61"/>
    <x v="1"/>
    <s v="California"/>
    <x v="356"/>
    <n v="93454"/>
    <d v="2010-02-14T00:00:00"/>
    <d v="2010-02-15T00:00:00"/>
    <n v="1192.04"/>
    <n v="9"/>
    <n v="1769.91"/>
    <n v="87952"/>
    <s v="profit"/>
  </r>
  <r>
    <n v="25292"/>
    <s v="Low"/>
    <n v="0.04"/>
    <n v="212.6"/>
    <n v="110.2"/>
    <n v="639"/>
    <s v="Lois Rowland"/>
    <s v="Delivery Truck"/>
    <x v="3"/>
    <x v="2"/>
    <x v="9"/>
    <s v="Jumbo Box"/>
    <s v="Bush Advantage Collection® Round Conference Table"/>
    <n v="0.73"/>
    <x v="1"/>
    <s v="California"/>
    <x v="356"/>
    <n v="93454"/>
    <d v="2013-02-18T00:00:00"/>
    <d v="2013-02-25T00:00:00"/>
    <n v="-776.72"/>
    <n v="3"/>
    <n v="513.87"/>
    <n v="87961"/>
    <s v="lose"/>
  </r>
  <r>
    <n v="25293"/>
    <s v="Low"/>
    <n v="0.1"/>
    <n v="55.99"/>
    <n v="5"/>
    <n v="639"/>
    <s v="Lois Rowland"/>
    <s v="Regular Air"/>
    <x v="3"/>
    <x v="1"/>
    <x v="4"/>
    <s v="Small Pack"/>
    <s v="Accessory36"/>
    <n v="0.83"/>
    <x v="1"/>
    <s v="California"/>
    <x v="356"/>
    <n v="93454"/>
    <d v="2013-02-18T00:00:00"/>
    <d v="2013-02-18T00:00:00"/>
    <n v="-300.38799999999998"/>
    <n v="1"/>
    <n v="46.67"/>
    <n v="87961"/>
    <s v="lose"/>
  </r>
  <r>
    <n v="7893"/>
    <s v="Not Specified"/>
    <n v="0"/>
    <n v="236.97"/>
    <n v="59.24"/>
    <n v="640"/>
    <s v="Neal Wolfe"/>
    <s v="Delivery Truck"/>
    <x v="3"/>
    <x v="2"/>
    <x v="9"/>
    <s v="Jumbo Box"/>
    <s v="Chromcraft Rectangular Conference Tables"/>
    <n v="0.61"/>
    <x v="1"/>
    <s v="Washington"/>
    <x v="88"/>
    <n v="98119"/>
    <d v="2010-02-14T00:00:00"/>
    <d v="2010-02-15T00:00:00"/>
    <n v="1192.04"/>
    <n v="34"/>
    <n v="6686.34"/>
    <n v="56452"/>
    <s v="profit"/>
  </r>
  <r>
    <n v="1539"/>
    <s v="Low"/>
    <n v="0.06"/>
    <n v="160.97999999999999"/>
    <n v="35.020000000000003"/>
    <n v="640"/>
    <s v="Neal Wolfe"/>
    <s v="Delivery Truck"/>
    <x v="3"/>
    <x v="2"/>
    <x v="8"/>
    <s v="Jumbo Box"/>
    <s v="Rush Hierlooms Collection Rich Wood Bookcases"/>
    <n v="0.72"/>
    <x v="1"/>
    <s v="Washington"/>
    <x v="88"/>
    <n v="98119"/>
    <d v="2010-03-20T00:00:00"/>
    <d v="2010-03-24T00:00:00"/>
    <n v="-229.68"/>
    <n v="30"/>
    <n v="4620.05"/>
    <n v="11077"/>
    <s v="lose"/>
  </r>
  <r>
    <n v="6387"/>
    <s v="Critical"/>
    <n v="0.06"/>
    <n v="65.989999999999995"/>
    <n v="8.8000000000000007"/>
    <n v="640"/>
    <s v="Neal Wolfe"/>
    <s v="Express Air"/>
    <x v="3"/>
    <x v="1"/>
    <x v="4"/>
    <s v="Small Box"/>
    <s v="6120"/>
    <n v="0.57999999999999996"/>
    <x v="1"/>
    <s v="Washington"/>
    <x v="88"/>
    <n v="98119"/>
    <d v="2010-04-30T00:00:00"/>
    <d v="2010-05-01T00:00:00"/>
    <n v="288.08999999999997"/>
    <n v="34"/>
    <n v="1912.98"/>
    <n v="45380"/>
    <s v="profit"/>
  </r>
  <r>
    <n v="6388"/>
    <s v="Critical"/>
    <n v="0"/>
    <n v="195.99"/>
    <n v="4.2"/>
    <n v="640"/>
    <s v="Neal Wolfe"/>
    <s v="Express Air"/>
    <x v="3"/>
    <x v="1"/>
    <x v="4"/>
    <s v="Small Box"/>
    <s v="KH 688"/>
    <n v="0.56999999999999995"/>
    <x v="1"/>
    <s v="Washington"/>
    <x v="88"/>
    <n v="98119"/>
    <d v="2010-04-30T00:00:00"/>
    <d v="2010-05-02T00:00:00"/>
    <n v="1030.509"/>
    <n v="24"/>
    <n v="4170.87"/>
    <n v="45380"/>
    <s v="profit"/>
  </r>
  <r>
    <n v="2417"/>
    <s v="Low"/>
    <n v="0.01"/>
    <n v="2.88"/>
    <n v="0.5"/>
    <n v="640"/>
    <s v="Neal Wolfe"/>
    <s v="Regular Air"/>
    <x v="3"/>
    <x v="0"/>
    <x v="0"/>
    <s v="Small Box"/>
    <s v="Avery 49"/>
    <n v="0.36"/>
    <x v="1"/>
    <s v="Washington"/>
    <x v="88"/>
    <n v="98119"/>
    <d v="2011-08-31T00:00:00"/>
    <d v="2011-09-02T00:00:00"/>
    <n v="43.37"/>
    <n v="67"/>
    <n v="191.93"/>
    <n v="17542"/>
    <s v="profit"/>
  </r>
  <r>
    <n v="1086"/>
    <s v="High"/>
    <n v="0.1"/>
    <n v="2.1800000000000002"/>
    <n v="7.09"/>
    <n v="640"/>
    <s v="Neal Wolfe"/>
    <s v="Regular Air"/>
    <x v="3"/>
    <x v="0"/>
    <x v="2"/>
    <s v="Wrap Bag"/>
    <s v="Ampad® Evidence® Wirebond Steno Books, 6&quot; x 9&quot;"/>
    <n v="0.38"/>
    <x v="1"/>
    <s v="Washington"/>
    <x v="88"/>
    <n v="98119"/>
    <d v="2011-11-19T00:00:00"/>
    <d v="2011-11-21T00:00:00"/>
    <n v="-81.08"/>
    <n v="51"/>
    <n v="128.18"/>
    <n v="8001"/>
    <s v="lose"/>
  </r>
  <r>
    <n v="1087"/>
    <s v="High"/>
    <n v="0.01"/>
    <n v="20.98"/>
    <n v="5.42"/>
    <n v="640"/>
    <s v="Neal Wolfe"/>
    <s v="Regular Air"/>
    <x v="3"/>
    <x v="0"/>
    <x v="14"/>
    <s v="Small Box"/>
    <s v="Acco Perma® 3000 Stacking Storage Drawers"/>
    <n v="0.66"/>
    <x v="1"/>
    <s v="Washington"/>
    <x v="88"/>
    <n v="98119"/>
    <d v="2011-11-19T00:00:00"/>
    <d v="2011-11-21T00:00:00"/>
    <n v="112.22"/>
    <n v="160"/>
    <n v="3607.56"/>
    <n v="8001"/>
    <s v="profit"/>
  </r>
  <r>
    <n v="2703"/>
    <s v="Not Specified"/>
    <n v="7.0000000000000007E-2"/>
    <n v="130.97999999999999"/>
    <n v="30"/>
    <n v="640"/>
    <s v="Neal Wolfe"/>
    <s v="Delivery Truck"/>
    <x v="3"/>
    <x v="2"/>
    <x v="6"/>
    <s v="Jumbo Drum"/>
    <s v="Office Star - Contemporary Task Swivel chair with 2-way adjustable arms, Plum"/>
    <n v="0.78"/>
    <x v="1"/>
    <s v="Washington"/>
    <x v="88"/>
    <n v="98119"/>
    <d v="2011-12-30T00:00:00"/>
    <d v="2012-01-16T00:00:00"/>
    <n v="-423.77"/>
    <n v="83"/>
    <n v="10671.2"/>
    <n v="19556"/>
    <s v="lose"/>
  </r>
  <r>
    <n v="2704"/>
    <s v="Not Specified"/>
    <n v="0.09"/>
    <n v="55.98"/>
    <n v="4.8600000000000003"/>
    <n v="640"/>
    <s v="Neal Wolfe"/>
    <s v="Regular Air"/>
    <x v="3"/>
    <x v="0"/>
    <x v="2"/>
    <s v="Small Box"/>
    <s v="Xerox 1908"/>
    <n v="0.36"/>
    <x v="1"/>
    <s v="Washington"/>
    <x v="88"/>
    <n v="98119"/>
    <d v="2011-12-30T00:00:00"/>
    <d v="2012-01-10T00:00:00"/>
    <n v="469.69"/>
    <n v="41"/>
    <n v="2109.5100000000002"/>
    <n v="19556"/>
    <s v="profit"/>
  </r>
  <r>
    <n v="2705"/>
    <s v="Not Specified"/>
    <n v="0.08"/>
    <n v="115.99"/>
    <n v="4.2300000000000004"/>
    <n v="640"/>
    <s v="Neal Wolfe"/>
    <s v="Regular Air"/>
    <x v="3"/>
    <x v="1"/>
    <x v="4"/>
    <s v="Small Box"/>
    <s v="282"/>
    <n v="0.56000000000000005"/>
    <x v="1"/>
    <s v="Washington"/>
    <x v="88"/>
    <n v="98119"/>
    <d v="2011-12-30T00:00:00"/>
    <d v="2012-01-27T00:00:00"/>
    <n v="727.36199999999997"/>
    <n v="65"/>
    <n v="6013.69"/>
    <n v="19556"/>
    <s v="profit"/>
  </r>
  <r>
    <n v="5850"/>
    <s v="High"/>
    <n v="0.04"/>
    <n v="1.6"/>
    <n v="1.29"/>
    <n v="640"/>
    <s v="Neal Wolfe"/>
    <s v="Express Air"/>
    <x v="3"/>
    <x v="0"/>
    <x v="1"/>
    <s v="Wrap Bag"/>
    <s v="Sanford Pocket Accent® Highlighters"/>
    <n v="0.42"/>
    <x v="1"/>
    <s v="Washington"/>
    <x v="88"/>
    <n v="98119"/>
    <d v="2012-05-03T00:00:00"/>
    <d v="2012-05-05T00:00:00"/>
    <n v="-8.44"/>
    <n v="38"/>
    <n v="66.260000000000005"/>
    <n v="41539"/>
    <s v="lose"/>
  </r>
  <r>
    <n v="5851"/>
    <s v="High"/>
    <n v="0.04"/>
    <n v="65.989999999999995"/>
    <n v="8.99"/>
    <n v="640"/>
    <s v="Neal Wolfe"/>
    <s v="Regular Air"/>
    <x v="3"/>
    <x v="1"/>
    <x v="4"/>
    <s v="Small Box"/>
    <s v="V 3600 Series"/>
    <n v="0.57999999999999996"/>
    <x v="1"/>
    <s v="Washington"/>
    <x v="88"/>
    <n v="98119"/>
    <d v="2012-05-03T00:00:00"/>
    <d v="2012-05-04T00:00:00"/>
    <n v="398.22300000000001"/>
    <n v="64"/>
    <n v="3596.04"/>
    <n v="41539"/>
    <s v="profit"/>
  </r>
  <r>
    <n v="6426"/>
    <s v="Low"/>
    <n v="0.05"/>
    <n v="9.77"/>
    <n v="6.02"/>
    <n v="640"/>
    <s v="Neal Wolfe"/>
    <s v="Regular Air"/>
    <x v="3"/>
    <x v="2"/>
    <x v="11"/>
    <s v="Medium Box"/>
    <s v="DAX Solid Wood Frames"/>
    <n v="0.48"/>
    <x v="1"/>
    <s v="Washington"/>
    <x v="88"/>
    <n v="98119"/>
    <d v="2012-06-12T00:00:00"/>
    <d v="2012-06-19T00:00:00"/>
    <n v="7"/>
    <n v="21"/>
    <n v="204.64"/>
    <n v="45671"/>
    <s v="profit"/>
  </r>
  <r>
    <n v="444"/>
    <s v="Medium"/>
    <n v="0.01"/>
    <n v="162.93"/>
    <n v="19.989999999999998"/>
    <n v="640"/>
    <s v="Neal Wolfe"/>
    <s v="Regular Air"/>
    <x v="3"/>
    <x v="0"/>
    <x v="10"/>
    <s v="Small Box"/>
    <s v="Multimedia Mailers"/>
    <n v="0.39"/>
    <x v="1"/>
    <s v="Washington"/>
    <x v="88"/>
    <n v="98119"/>
    <d v="2012-11-07T00:00:00"/>
    <d v="2012-11-08T00:00:00"/>
    <n v="3081.02"/>
    <n v="139"/>
    <n v="23161.200000000001"/>
    <n v="3008"/>
    <s v="profit"/>
  </r>
  <r>
    <n v="7292"/>
    <s v="Low"/>
    <n v="0.04"/>
    <n v="212.6"/>
    <n v="110.2"/>
    <n v="640"/>
    <s v="Neal Wolfe"/>
    <s v="Delivery Truck"/>
    <x v="3"/>
    <x v="2"/>
    <x v="9"/>
    <s v="Jumbo Box"/>
    <s v="Bush Advantage Collection® Round Conference Table"/>
    <n v="0.73"/>
    <x v="1"/>
    <s v="Washington"/>
    <x v="88"/>
    <n v="98119"/>
    <d v="2013-02-18T00:00:00"/>
    <d v="2013-02-25T00:00:00"/>
    <n v="-776.72"/>
    <n v="11"/>
    <n v="1884.21"/>
    <n v="52003"/>
    <s v="lose"/>
  </r>
  <r>
    <n v="7293"/>
    <s v="Low"/>
    <n v="0.1"/>
    <n v="55.99"/>
    <n v="5"/>
    <n v="640"/>
    <s v="Neal Wolfe"/>
    <s v="Regular Air"/>
    <x v="3"/>
    <x v="1"/>
    <x v="4"/>
    <s v="Small Pack"/>
    <s v="Accessory36"/>
    <n v="0.83"/>
    <x v="1"/>
    <s v="Washington"/>
    <x v="88"/>
    <n v="98119"/>
    <d v="2013-02-18T00:00:00"/>
    <d v="2013-02-18T00:00:00"/>
    <n v="-300.38799999999998"/>
    <n v="2"/>
    <n v="93.34"/>
    <n v="52003"/>
    <s v="lose"/>
  </r>
  <r>
    <n v="22347"/>
    <s v="Low"/>
    <n v="0.01"/>
    <n v="7.31"/>
    <n v="0.49"/>
    <n v="642"/>
    <s v="Jan Cross"/>
    <s v="Regular Air"/>
    <x v="0"/>
    <x v="0"/>
    <x v="0"/>
    <s v="Small Box"/>
    <s v="Self-Adhesive Address Labels for Typewriters by Universal"/>
    <n v="0.38"/>
    <x v="0"/>
    <s v="Illinois"/>
    <x v="357"/>
    <n v="60544"/>
    <d v="2011-07-14T00:00:00"/>
    <d v="2011-07-18T00:00:00"/>
    <n v="74.105999999999995"/>
    <n v="14"/>
    <n v="107.4"/>
    <n v="91338"/>
    <s v="profit"/>
  </r>
  <r>
    <n v="21641"/>
    <s v="High"/>
    <n v="0.03"/>
    <n v="2.4700000000000002"/>
    <n v="1.02"/>
    <n v="642"/>
    <s v="Jan Cross"/>
    <s v="Regular Air"/>
    <x v="0"/>
    <x v="0"/>
    <x v="12"/>
    <s v="Wrap Bag"/>
    <s v="Staples Paper Clips"/>
    <n v="0.38"/>
    <x v="0"/>
    <s v="Illinois"/>
    <x v="357"/>
    <n v="60544"/>
    <d v="2011-08-20T00:00:00"/>
    <d v="2011-08-21T00:00:00"/>
    <n v="29.392800000000001"/>
    <n v="22"/>
    <n v="54.22"/>
    <n v="91339"/>
    <s v="profit"/>
  </r>
  <r>
    <n v="21929"/>
    <s v="Critical"/>
    <n v="0.09"/>
    <n v="4.9800000000000004"/>
    <n v="6.07"/>
    <n v="642"/>
    <s v="Jan Cross"/>
    <s v="Regular Air"/>
    <x v="0"/>
    <x v="0"/>
    <x v="2"/>
    <s v="Small Box"/>
    <s v="Xerox 1897"/>
    <n v="0.36"/>
    <x v="0"/>
    <s v="Illinois"/>
    <x v="357"/>
    <n v="60544"/>
    <d v="2012-03-19T00:00:00"/>
    <d v="2012-03-21T00:00:00"/>
    <n v="-95.92"/>
    <n v="9"/>
    <n v="45.81"/>
    <n v="91340"/>
    <s v="lose"/>
  </r>
  <r>
    <n v="22305"/>
    <s v="Medium"/>
    <n v="0.08"/>
    <n v="499.99"/>
    <n v="24.49"/>
    <n v="642"/>
    <s v="Jan Cross"/>
    <s v="Regular Air"/>
    <x v="0"/>
    <x v="1"/>
    <x v="16"/>
    <s v="Large Box"/>
    <s v="Sharp AL-1530CS Digital Copier"/>
    <n v="0.36"/>
    <x v="0"/>
    <s v="Illinois"/>
    <x v="357"/>
    <n v="60544"/>
    <d v="2012-03-26T00:00:00"/>
    <d v="2012-03-27T00:00:00"/>
    <n v="3427.8509999999997"/>
    <n v="10"/>
    <n v="4967.8999999999996"/>
    <n v="91341"/>
    <s v="profit"/>
  </r>
  <r>
    <n v="22306"/>
    <s v="Medium"/>
    <n v="0.05"/>
    <n v="138.13999999999999"/>
    <n v="35"/>
    <n v="642"/>
    <s v="Jan Cross"/>
    <s v="Regular Air"/>
    <x v="0"/>
    <x v="0"/>
    <x v="14"/>
    <s v="Large Box"/>
    <s v="SAFCO Commercial Wire Shelving, Black"/>
    <m/>
    <x v="0"/>
    <s v="Illinois"/>
    <x v="357"/>
    <n v="60544"/>
    <d v="2012-03-26T00:00:00"/>
    <d v="2012-03-28T00:00:00"/>
    <n v="-942.5"/>
    <n v="12"/>
    <n v="1647.33"/>
    <n v="91341"/>
    <s v="lose"/>
  </r>
  <r>
    <n v="22346"/>
    <s v="Low"/>
    <n v="0.03"/>
    <n v="41.94"/>
    <n v="2.99"/>
    <n v="642"/>
    <s v="Jan Cross"/>
    <s v="Regular Air"/>
    <x v="0"/>
    <x v="0"/>
    <x v="13"/>
    <s v="Small Box"/>
    <s v="Avery Trapezoid Extra Heavy Duty 4&quot; Binders"/>
    <n v="0.35"/>
    <x v="0"/>
    <s v="Illinois"/>
    <x v="357"/>
    <n v="60544"/>
    <d v="2013-07-14T00:00:00"/>
    <d v="2013-07-18T00:00:00"/>
    <n v="168.4221"/>
    <n v="6"/>
    <n v="244.09"/>
    <n v="91343"/>
    <s v="profit"/>
  </r>
  <r>
    <n v="24692"/>
    <s v="Low"/>
    <n v="0.04"/>
    <n v="10.98"/>
    <n v="3.37"/>
    <n v="643"/>
    <s v="Phillip Wright"/>
    <s v="Regular Air"/>
    <x v="0"/>
    <x v="0"/>
    <x v="3"/>
    <s v="Small Pack"/>
    <s v="Fiskars® Softgrip Scissors"/>
    <n v="0.56999999999999995"/>
    <x v="0"/>
    <s v="Illinois"/>
    <x v="358"/>
    <n v="62301"/>
    <d v="2013-06-26T00:00:00"/>
    <d v="2013-07-05T00:00:00"/>
    <n v="24.323999999999998"/>
    <n v="10"/>
    <n v="111.93"/>
    <n v="91342"/>
    <s v="profit"/>
  </r>
  <r>
    <n v="20952"/>
    <s v="High"/>
    <n v="0.05"/>
    <n v="150.88999999999999"/>
    <n v="60.2"/>
    <n v="645"/>
    <s v="Jessie Pugh"/>
    <s v="Delivery Truck"/>
    <x v="0"/>
    <x v="2"/>
    <x v="6"/>
    <s v="Jumbo Drum"/>
    <s v="Global Leather &amp; Oak Executive Chair, Burgundy"/>
    <n v="0.77"/>
    <x v="0"/>
    <s v="Minnesota"/>
    <x v="354"/>
    <n v="55378"/>
    <d v="2012-01-14T00:00:00"/>
    <d v="2012-01-16T00:00:00"/>
    <n v="-1298.0072"/>
    <n v="10"/>
    <n v="1551"/>
    <n v="90737"/>
    <s v="lose"/>
  </r>
  <r>
    <n v="24867"/>
    <s v="Low"/>
    <n v="0"/>
    <n v="20.95"/>
    <n v="4"/>
    <n v="645"/>
    <s v="Jessie Pugh"/>
    <s v="Regular Air"/>
    <x v="0"/>
    <x v="1"/>
    <x v="15"/>
    <s v="Small Box"/>
    <s v="Fellowes Basic 104-Key Keyboard, Platinum"/>
    <n v="0.6"/>
    <x v="0"/>
    <s v="Minnesota"/>
    <x v="354"/>
    <n v="55378"/>
    <d v="2013-06-17T00:00:00"/>
    <d v="2013-06-24T00:00:00"/>
    <n v="144.06"/>
    <n v="12"/>
    <n v="272.97000000000003"/>
    <n v="90738"/>
    <s v="profit"/>
  </r>
  <r>
    <n v="24869"/>
    <s v="Low"/>
    <n v="0.03"/>
    <n v="51.75"/>
    <n v="19.989999999999998"/>
    <n v="646"/>
    <s v="Robin High"/>
    <s v="Regular Air"/>
    <x v="0"/>
    <x v="2"/>
    <x v="11"/>
    <s v="Small Box"/>
    <s v="Howard Miller 13-3/4&quot; Diameter Brushed Chrome Round Wall Clock"/>
    <n v="0.55000000000000004"/>
    <x v="0"/>
    <s v="Minnesota"/>
    <x v="359"/>
    <n v="55379"/>
    <d v="2010-06-17T00:00:00"/>
    <d v="2010-06-22T00:00:00"/>
    <n v="261.44400000000002"/>
    <n v="16"/>
    <n v="818.81"/>
    <n v="90735"/>
    <s v="profit"/>
  </r>
  <r>
    <n v="20021"/>
    <s v="Medium"/>
    <n v="7.0000000000000007E-2"/>
    <n v="150.97999999999999"/>
    <n v="13.99"/>
    <n v="646"/>
    <s v="Robin High"/>
    <s v="Regular Air"/>
    <x v="0"/>
    <x v="1"/>
    <x v="5"/>
    <s v="Medium Box"/>
    <s v="Canon MP41DH Printing Calculator"/>
    <n v="0.38"/>
    <x v="0"/>
    <s v="Minnesota"/>
    <x v="359"/>
    <n v="55379"/>
    <d v="2011-03-08T00:00:00"/>
    <d v="2011-03-10T00:00:00"/>
    <n v="941.71199999999988"/>
    <n v="9"/>
    <n v="1364.8"/>
    <n v="90736"/>
    <s v="profit"/>
  </r>
  <r>
    <n v="20022"/>
    <s v="Medium"/>
    <n v="0.06"/>
    <n v="20.98"/>
    <n v="53.03"/>
    <n v="646"/>
    <s v="Robin High"/>
    <s v="Delivery Truck"/>
    <x v="0"/>
    <x v="0"/>
    <x v="14"/>
    <s v="Jumbo Drum"/>
    <s v="Tennsco Lockers, Gray"/>
    <n v="0.78"/>
    <x v="0"/>
    <s v="Minnesota"/>
    <x v="359"/>
    <n v="55379"/>
    <d v="2011-03-08T00:00:00"/>
    <d v="2011-03-10T00:00:00"/>
    <n v="-932.55"/>
    <n v="5"/>
    <n v="113.84"/>
    <n v="90736"/>
    <s v="lose"/>
  </r>
  <r>
    <n v="20023"/>
    <s v="Medium"/>
    <n v="0.1"/>
    <n v="85.99"/>
    <n v="0.99"/>
    <n v="646"/>
    <s v="Robin High"/>
    <s v="Express Air"/>
    <x v="0"/>
    <x v="1"/>
    <x v="4"/>
    <s v="Wrap Bag"/>
    <s v="Accessory4"/>
    <n v="0.85"/>
    <x v="0"/>
    <s v="Minnesota"/>
    <x v="359"/>
    <n v="55379"/>
    <d v="2011-03-08T00:00:00"/>
    <d v="2011-03-10T00:00:00"/>
    <n v="-310.24400000000003"/>
    <n v="9"/>
    <n v="599.04999999999995"/>
    <n v="90736"/>
    <s v="lose"/>
  </r>
  <r>
    <n v="24868"/>
    <s v="Low"/>
    <n v="0.01"/>
    <n v="30.98"/>
    <n v="6.5"/>
    <n v="646"/>
    <s v="Robin High"/>
    <s v="Regular Air"/>
    <x v="0"/>
    <x v="1"/>
    <x v="15"/>
    <s v="Small Box"/>
    <s v="Logitech Internet Navigator Keyboard"/>
    <n v="0.79"/>
    <x v="0"/>
    <s v="Minnesota"/>
    <x v="359"/>
    <n v="55379"/>
    <d v="2013-06-17T00:00:00"/>
    <d v="2013-06-19T00:00:00"/>
    <n v="-93.912000000000006"/>
    <n v="3"/>
    <n v="95.37"/>
    <n v="90738"/>
    <s v="lose"/>
  </r>
  <r>
    <n v="21760"/>
    <s v="Not Specified"/>
    <n v="0.02"/>
    <n v="25.38"/>
    <n v="8.99"/>
    <n v="648"/>
    <s v="Steve O'Brien"/>
    <s v="Regular Air"/>
    <x v="1"/>
    <x v="2"/>
    <x v="11"/>
    <s v="Small Pack"/>
    <s v="Executive Impressions 13&quot; Chairman Wall Clock"/>
    <n v="0.5"/>
    <x v="0"/>
    <s v="Illinois"/>
    <x v="228"/>
    <n v="60440"/>
    <d v="2010-06-21T00:00:00"/>
    <d v="2010-06-22T00:00:00"/>
    <n v="-10.36"/>
    <n v="1"/>
    <n v="34.11"/>
    <n v="91365"/>
    <s v="lose"/>
  </r>
  <r>
    <n v="23154"/>
    <s v="Medium"/>
    <n v="0.02"/>
    <n v="3.78"/>
    <n v="0.71"/>
    <n v="649"/>
    <s v="Roger Meyer"/>
    <s v="Regular Air"/>
    <x v="1"/>
    <x v="0"/>
    <x v="12"/>
    <s v="Wrap Bag"/>
    <s v="Staples Bulldog Clip"/>
    <n v="0.39"/>
    <x v="0"/>
    <s v="Illinois"/>
    <x v="360"/>
    <n v="60089"/>
    <d v="2010-11-29T00:00:00"/>
    <d v="2010-11-30T00:00:00"/>
    <n v="106.7499"/>
    <n v="40"/>
    <n v="154.71"/>
    <n v="91366"/>
    <s v="profit"/>
  </r>
  <r>
    <n v="24440"/>
    <s v="High"/>
    <n v="0.01"/>
    <n v="140.99"/>
    <n v="13.99"/>
    <n v="649"/>
    <s v="Roger Meyer"/>
    <s v="Regular Air"/>
    <x v="1"/>
    <x v="1"/>
    <x v="5"/>
    <s v="Medium Box"/>
    <s v="Canon MP100DHII Printing Calculator"/>
    <n v="0.37"/>
    <x v="0"/>
    <s v="Illinois"/>
    <x v="360"/>
    <n v="60089"/>
    <d v="2011-05-07T00:00:00"/>
    <d v="2011-05-08T00:00:00"/>
    <n v="1030.5219"/>
    <n v="10"/>
    <n v="1493.51"/>
    <n v="91367"/>
    <s v="profit"/>
  </r>
  <r>
    <n v="22929"/>
    <s v="Medium"/>
    <n v="0"/>
    <n v="4.71"/>
    <n v="0.7"/>
    <n v="649"/>
    <s v="Roger Meyer"/>
    <s v="Regular Air"/>
    <x v="1"/>
    <x v="0"/>
    <x v="12"/>
    <s v="Wrap Bag"/>
    <s v="Sterling Rubber Bands by Alliance"/>
    <n v="0.85"/>
    <x v="0"/>
    <s v="Illinois"/>
    <x v="360"/>
    <n v="60089"/>
    <d v="2011-06-09T00:00:00"/>
    <d v="2011-06-11T00:00:00"/>
    <n v="-5.6479999999999997"/>
    <n v="12"/>
    <n v="57.36"/>
    <n v="91368"/>
    <s v="lose"/>
  </r>
  <r>
    <n v="23805"/>
    <s v="High"/>
    <n v="0.02"/>
    <n v="15.7"/>
    <n v="11.25"/>
    <n v="649"/>
    <s v="Roger Meyer"/>
    <s v="Regular Air"/>
    <x v="1"/>
    <x v="0"/>
    <x v="14"/>
    <s v="Small Box"/>
    <s v="Hanging Personal Folder File"/>
    <n v="0.6"/>
    <x v="0"/>
    <s v="Illinois"/>
    <x v="360"/>
    <n v="60089"/>
    <d v="2012-09-22T00:00:00"/>
    <d v="2012-09-24T00:00:00"/>
    <n v="-56.06"/>
    <n v="3"/>
    <n v="51.44"/>
    <n v="91369"/>
    <s v="lose"/>
  </r>
  <r>
    <n v="24439"/>
    <s v="High"/>
    <n v="0"/>
    <n v="63.94"/>
    <n v="14.48"/>
    <n v="649"/>
    <s v="Roger Meyer"/>
    <s v="Regular Air"/>
    <x v="1"/>
    <x v="2"/>
    <x v="11"/>
    <s v="Small Box"/>
    <s v="Howard Miller 16&quot; Diameter Gallery Wall Clock"/>
    <n v="0.46"/>
    <x v="0"/>
    <s v="Illinois"/>
    <x v="360"/>
    <n v="60089"/>
    <d v="2013-05-07T00:00:00"/>
    <d v="2013-05-09T00:00:00"/>
    <n v="564.42689999999993"/>
    <n v="12"/>
    <n v="818.01"/>
    <n v="91370"/>
    <s v="profit"/>
  </r>
  <r>
    <n v="24199"/>
    <s v="High"/>
    <n v="0.08"/>
    <n v="15.99"/>
    <n v="13.18"/>
    <n v="651"/>
    <s v="Leah Clapp"/>
    <s v="Regular Air"/>
    <x v="3"/>
    <x v="0"/>
    <x v="13"/>
    <s v="Small Box"/>
    <s v="GBC Pre-Punched Binding Paper, Plastic, White, 8-1/2&quot; x 11&quot;"/>
    <n v="0.37"/>
    <x v="1"/>
    <s v="Nevada"/>
    <x v="361"/>
    <n v="89115"/>
    <d v="2010-01-07T00:00:00"/>
    <d v="2010-01-08T00:00:00"/>
    <n v="-246.92615999999998"/>
    <n v="12"/>
    <n v="192.33"/>
    <n v="91575"/>
    <s v="lose"/>
  </r>
  <r>
    <n v="23433"/>
    <s v="Low"/>
    <n v="0.04"/>
    <n v="880.98"/>
    <n v="44.55"/>
    <n v="651"/>
    <s v="Leah Clapp"/>
    <s v="Delivery Truck"/>
    <x v="3"/>
    <x v="2"/>
    <x v="8"/>
    <s v="Jumbo Box"/>
    <s v="Riverside Palais Royal Lawyers Bookcase, Royale Cherry Finish"/>
    <n v="0.62"/>
    <x v="1"/>
    <s v="Nevada"/>
    <x v="361"/>
    <n v="89115"/>
    <d v="2010-08-15T00:00:00"/>
    <d v="2010-08-19T00:00:00"/>
    <n v="4233.2587999999996"/>
    <n v="8"/>
    <n v="6901.25"/>
    <n v="91576"/>
    <s v="profit"/>
  </r>
  <r>
    <n v="23434"/>
    <s v="Low"/>
    <n v="7.0000000000000007E-2"/>
    <n v="13.4"/>
    <n v="4.95"/>
    <n v="651"/>
    <s v="Leah Clapp"/>
    <s v="Regular Air"/>
    <x v="3"/>
    <x v="2"/>
    <x v="11"/>
    <s v="Small Pack"/>
    <s v="Electrix 20W Halogen Replacement Bulb for Zoom-In Desk Lamp"/>
    <n v="0.37"/>
    <x v="1"/>
    <s v="Nevada"/>
    <x v="361"/>
    <n v="89115"/>
    <d v="2010-08-15T00:00:00"/>
    <d v="2010-08-20T00:00:00"/>
    <n v="102.76859999999999"/>
    <n v="11"/>
    <n v="148.94"/>
    <n v="91576"/>
    <s v="profit"/>
  </r>
  <r>
    <n v="23435"/>
    <s v="Low"/>
    <n v="0.01"/>
    <n v="15.99"/>
    <n v="11.28"/>
    <n v="651"/>
    <s v="Leah Clapp"/>
    <s v="Regular Air"/>
    <x v="3"/>
    <x v="1"/>
    <x v="5"/>
    <s v="Medium Box"/>
    <s v="210 Trimline Phone, White"/>
    <n v="0.38"/>
    <x v="1"/>
    <s v="Nevada"/>
    <x v="361"/>
    <n v="89115"/>
    <d v="2010-08-15T00:00:00"/>
    <d v="2010-08-22T00:00:00"/>
    <n v="-36.671543999999997"/>
    <n v="12"/>
    <n v="200.68"/>
    <n v="91576"/>
    <s v="lose"/>
  </r>
  <r>
    <n v="25055"/>
    <s v="Not Specified"/>
    <n v="0"/>
    <n v="2.78"/>
    <n v="1.49"/>
    <n v="653"/>
    <s v="Ann Katz"/>
    <s v="Express Air"/>
    <x v="3"/>
    <x v="0"/>
    <x v="13"/>
    <s v="Small Box"/>
    <s v="Wilson Jones Suede Grain Vinyl Binders"/>
    <n v="0.36"/>
    <x v="1"/>
    <s v="California"/>
    <x v="362"/>
    <n v="91730"/>
    <d v="2010-04-16T00:00:00"/>
    <d v="2010-04-17T00:00:00"/>
    <n v="20.6448"/>
    <n v="9"/>
    <n v="29.92"/>
    <n v="91213"/>
    <s v="profit"/>
  </r>
  <r>
    <n v="25056"/>
    <s v="Not Specified"/>
    <n v="0.1"/>
    <n v="2550.14"/>
    <n v="29.7"/>
    <n v="653"/>
    <s v="Ann Katz"/>
    <s v="Delivery Truck"/>
    <x v="3"/>
    <x v="1"/>
    <x v="5"/>
    <s v="Jumbo Drum"/>
    <s v="Epson DFX-8500 Dot Matrix Printer"/>
    <n v="0.56999999999999995"/>
    <x v="1"/>
    <s v="California"/>
    <x v="362"/>
    <n v="91730"/>
    <d v="2013-04-16T00:00:00"/>
    <d v="2013-04-18T00:00:00"/>
    <n v="-3798.0110999999997"/>
    <n v="2"/>
    <n v="4911.57"/>
    <n v="91216"/>
    <s v="lose"/>
  </r>
  <r>
    <n v="24206"/>
    <s v="Low"/>
    <n v="0"/>
    <n v="65.989999999999995"/>
    <n v="8.99"/>
    <n v="654"/>
    <s v="Stacy Briggs"/>
    <s v="Regular Air"/>
    <x v="3"/>
    <x v="1"/>
    <x v="4"/>
    <s v="Small Box"/>
    <s v="8260"/>
    <n v="0.57999999999999996"/>
    <x v="2"/>
    <s v="Connecticut"/>
    <x v="256"/>
    <n v="6010"/>
    <d v="2011-03-16T00:00:00"/>
    <d v="2011-03-18T00:00:00"/>
    <n v="-62.325999999999993"/>
    <n v="3"/>
    <n v="178.6"/>
    <n v="91214"/>
    <s v="lose"/>
  </r>
  <r>
    <n v="23625"/>
    <s v="Medium"/>
    <n v="0.01"/>
    <n v="65.989999999999995"/>
    <n v="3.99"/>
    <n v="655"/>
    <s v="Meredith B Sherrill"/>
    <s v="Express Air"/>
    <x v="3"/>
    <x v="1"/>
    <x v="4"/>
    <s v="Small Box"/>
    <s v="StarTAC 7760"/>
    <n v="0.59"/>
    <x v="2"/>
    <s v="Maine"/>
    <x v="51"/>
    <n v="4070"/>
    <d v="2011-12-19T00:00:00"/>
    <d v="2011-12-20T00:00:00"/>
    <n v="337.28399999999999"/>
    <n v="10"/>
    <n v="588.86"/>
    <n v="91215"/>
    <s v="profit"/>
  </r>
  <r>
    <n v="23624"/>
    <s v="Medium"/>
    <n v="0.08"/>
    <n v="41.32"/>
    <n v="8.66"/>
    <n v="656"/>
    <s v="Emma Hayes"/>
    <s v="Express Air"/>
    <x v="3"/>
    <x v="2"/>
    <x v="11"/>
    <s v="Medium Box"/>
    <s v="Deflect-o EconoMat Studded, No Bevel Mat for Low Pile Carpeting"/>
    <n v="0.76"/>
    <x v="2"/>
    <s v="Massachusetts"/>
    <x v="74"/>
    <n v="2116"/>
    <d v="2013-12-19T00:00:00"/>
    <d v="2013-12-19T00:00:00"/>
    <n v="190.44480000000001"/>
    <n v="19"/>
    <n v="777.11"/>
    <n v="91218"/>
    <s v="profit"/>
  </r>
  <r>
    <n v="20874"/>
    <s v="Critical"/>
    <n v="0.1"/>
    <n v="18.97"/>
    <n v="9.0299999999999994"/>
    <n v="657"/>
    <s v="Derek McCormick"/>
    <s v="Regular Air"/>
    <x v="3"/>
    <x v="0"/>
    <x v="2"/>
    <s v="Small Box"/>
    <s v="Computer Printout Paper with Letter-Trim Perforations"/>
    <n v="0.37"/>
    <x v="2"/>
    <s v="Massachusetts"/>
    <x v="363"/>
    <n v="1540"/>
    <d v="2010-01-19T00:00:00"/>
    <d v="2010-01-21T00:00:00"/>
    <n v="-24.204799999999999"/>
    <n v="1"/>
    <n v="19.73"/>
    <n v="91212"/>
    <s v="lose"/>
  </r>
  <r>
    <n v="24546"/>
    <s v="High"/>
    <n v="0.05"/>
    <n v="99.99"/>
    <n v="19.989999999999998"/>
    <n v="658"/>
    <s v="Laurence Martinez Rodriguez"/>
    <s v="Regular Air"/>
    <x v="3"/>
    <x v="1"/>
    <x v="5"/>
    <s v="Small Box"/>
    <s v="AT&amp;T 2230 Dual Handset Phone With Caller ID/Call Waiting"/>
    <n v="0.52"/>
    <x v="2"/>
    <s v="Vermont"/>
    <x v="349"/>
    <n v="5701"/>
    <d v="2013-10-03T00:00:00"/>
    <d v="2013-10-05T00:00:00"/>
    <n v="5.5499999999999829"/>
    <n v="7"/>
    <n v="722.24"/>
    <n v="91217"/>
    <s v="profit"/>
  </r>
  <r>
    <n v="20875"/>
    <s v="Critical"/>
    <n v="0"/>
    <n v="119.99"/>
    <n v="56.14"/>
    <n v="659"/>
    <s v="Marjorie Arthur"/>
    <s v="Delivery Truck"/>
    <x v="3"/>
    <x v="1"/>
    <x v="5"/>
    <s v="Jumbo Box"/>
    <s v="Hewlett-Packard 2600DN Business Color Inkjet Printer"/>
    <n v="0.39"/>
    <x v="2"/>
    <s v="Vermont"/>
    <x v="105"/>
    <n v="5403"/>
    <d v="2010-01-19T00:00:00"/>
    <d v="2010-01-20T00:00:00"/>
    <n v="-126.05777999999999"/>
    <n v="5"/>
    <n v="615.54"/>
    <n v="91212"/>
    <s v="lose"/>
  </r>
  <r>
    <n v="21625"/>
    <s v="Low"/>
    <n v="0.04"/>
    <n v="14.34"/>
    <n v="5"/>
    <n v="661"/>
    <s v="Emma Leach"/>
    <s v="Regular Air"/>
    <x v="3"/>
    <x v="2"/>
    <x v="11"/>
    <s v="Small Pack"/>
    <s v="Nu-Dell Leatherette Frames"/>
    <n v="0.49"/>
    <x v="1"/>
    <s v="California"/>
    <x v="276"/>
    <n v="90604"/>
    <d v="2011-06-08T00:00:00"/>
    <d v="2011-06-10T00:00:00"/>
    <n v="86.843399999999988"/>
    <n v="9"/>
    <n v="125.86"/>
    <n v="91336"/>
    <s v="profit"/>
  </r>
  <r>
    <n v="23014"/>
    <s v="Medium"/>
    <n v="0.01"/>
    <n v="4.28"/>
    <n v="1.6"/>
    <n v="661"/>
    <s v="Emma Leach"/>
    <s v="Regular Air"/>
    <x v="3"/>
    <x v="0"/>
    <x v="1"/>
    <s v="Wrap Bag"/>
    <s v="Newell 320"/>
    <n v="0.57999999999999996"/>
    <x v="1"/>
    <s v="California"/>
    <x v="276"/>
    <n v="90604"/>
    <d v="2012-01-17T00:00:00"/>
    <d v="2012-01-19T00:00:00"/>
    <n v="-5.58"/>
    <n v="2"/>
    <n v="9.52"/>
    <n v="91337"/>
    <s v="lose"/>
  </r>
  <r>
    <n v="23487"/>
    <s v="Critical"/>
    <n v="0.02"/>
    <n v="14.58"/>
    <n v="7.4"/>
    <n v="663"/>
    <s v="Hilda Bennett"/>
    <s v="Regular Air"/>
    <x v="1"/>
    <x v="2"/>
    <x v="11"/>
    <s v="Small Box"/>
    <s v="DAX Clear Channel Poster Frame"/>
    <n v="0.48"/>
    <x v="2"/>
    <s v="Ohio"/>
    <x v="350"/>
    <n v="43952"/>
    <d v="2010-11-29T00:00:00"/>
    <d v="2010-12-01T00:00:00"/>
    <n v="10.802000000000001"/>
    <n v="17"/>
    <n v="261.33999999999997"/>
    <n v="90922"/>
    <s v="profit"/>
  </r>
  <r>
    <n v="20512"/>
    <s v="Critical"/>
    <n v="0"/>
    <n v="140.81"/>
    <n v="24.49"/>
    <n v="663"/>
    <s v="Hilda Bennett"/>
    <s v="Regular Air"/>
    <x v="1"/>
    <x v="2"/>
    <x v="6"/>
    <s v="Large Box"/>
    <s v="Hon Olson Stacker Stools"/>
    <n v="0.56999999999999995"/>
    <x v="2"/>
    <s v="Ohio"/>
    <x v="350"/>
    <n v="43952"/>
    <d v="2012-02-11T00:00:00"/>
    <d v="2012-02-13T00:00:00"/>
    <n v="-73.22"/>
    <n v="1"/>
    <n v="172.34"/>
    <n v="90923"/>
    <s v="lose"/>
  </r>
  <r>
    <n v="23643"/>
    <s v="Low"/>
    <n v="0"/>
    <n v="175.99"/>
    <n v="4.99"/>
    <n v="663"/>
    <s v="Hilda Bennett"/>
    <s v="Regular Air"/>
    <x v="1"/>
    <x v="1"/>
    <x v="4"/>
    <s v="Small Box"/>
    <s v="5165"/>
    <n v="0.59"/>
    <x v="2"/>
    <s v="Ohio"/>
    <x v="350"/>
    <n v="43952"/>
    <d v="2012-02-24T00:00:00"/>
    <d v="2012-03-03T00:00:00"/>
    <n v="1502.8544999999999"/>
    <n v="14"/>
    <n v="2178.0500000000002"/>
    <n v="90924"/>
    <s v="profit"/>
  </r>
  <r>
    <n v="20285"/>
    <s v="Medium"/>
    <n v="0.04"/>
    <n v="7.1"/>
    <n v="6.05"/>
    <n v="663"/>
    <s v="Hilda Bennett"/>
    <s v="Regular Air"/>
    <x v="1"/>
    <x v="0"/>
    <x v="13"/>
    <s v="Small Box"/>
    <s v="Wilson Jones Hanging View Binder, White, 1&quot;"/>
    <n v="0.39"/>
    <x v="2"/>
    <s v="Ohio"/>
    <x v="350"/>
    <n v="43952"/>
    <d v="2013-05-11T00:00:00"/>
    <d v="2013-05-11T00:00:00"/>
    <n v="-29.486000000000001"/>
    <n v="4"/>
    <n v="31.46"/>
    <n v="90926"/>
    <s v="lose"/>
  </r>
  <r>
    <n v="24268"/>
    <s v="Medium"/>
    <n v="0.1"/>
    <n v="4.91"/>
    <n v="4.97"/>
    <n v="664"/>
    <s v="Denise Chapman"/>
    <s v="Regular Air"/>
    <x v="1"/>
    <x v="0"/>
    <x v="13"/>
    <s v="Small Box"/>
    <s v="Pressboard Covers with Storage Hooks, 9 1/2&quot; x 11&quot;, Light Blue"/>
    <n v="0.38"/>
    <x v="0"/>
    <s v="Texas"/>
    <x v="364"/>
    <n v="77373"/>
    <d v="2013-04-09T00:00:00"/>
    <d v="2013-04-11T00:00:00"/>
    <n v="-75.129499999999993"/>
    <n v="7"/>
    <n v="33.46"/>
    <n v="90925"/>
    <s v="lose"/>
  </r>
  <r>
    <n v="24269"/>
    <s v="Medium"/>
    <n v="0.01"/>
    <n v="28.48"/>
    <n v="1.99"/>
    <n v="664"/>
    <s v="Denise Chapman"/>
    <s v="Regular Air"/>
    <x v="1"/>
    <x v="1"/>
    <x v="15"/>
    <s v="Small Pack"/>
    <s v="Memorex 4.7GB DVD+RW, 3/Pack"/>
    <n v="0.4"/>
    <x v="0"/>
    <s v="Texas"/>
    <x v="364"/>
    <n v="77373"/>
    <d v="2013-04-09T00:00:00"/>
    <d v="2013-04-11T00:00:00"/>
    <n v="218.28149999999999"/>
    <n v="11"/>
    <n v="316.35000000000002"/>
    <n v="90925"/>
    <s v="profit"/>
  </r>
  <r>
    <n v="21086"/>
    <s v="Low"/>
    <n v="0.04"/>
    <n v="22.72"/>
    <n v="8.99"/>
    <n v="665"/>
    <s v="Miriam Mueller"/>
    <s v="Regular Air"/>
    <x v="0"/>
    <x v="2"/>
    <x v="11"/>
    <s v="Small Pack"/>
    <s v="Executive Impressions 14&quot; Two-Color Numerals Wall Clock"/>
    <n v="0.44"/>
    <x v="3"/>
    <s v="Tennessee"/>
    <x v="293"/>
    <n v="37130"/>
    <d v="2010-01-16T00:00:00"/>
    <d v="2010-01-20T00:00:00"/>
    <n v="-678.49599999999998"/>
    <n v="9"/>
    <n v="202.41"/>
    <n v="88677"/>
    <s v="lose"/>
  </r>
  <r>
    <n v="18667"/>
    <s v="Critical"/>
    <n v="0.02"/>
    <n v="130.97999999999999"/>
    <n v="30"/>
    <n v="665"/>
    <s v="Miriam Mueller"/>
    <s v="Delivery Truck"/>
    <x v="0"/>
    <x v="2"/>
    <x v="6"/>
    <s v="Jumbo Drum"/>
    <s v="Office Star - Contemporary Task Swivel chair with 2-way adjustable arms, Plum"/>
    <n v="0.78"/>
    <x v="3"/>
    <s v="Tennessee"/>
    <x v="293"/>
    <n v="37130"/>
    <d v="2010-04-18T00:00:00"/>
    <d v="2010-04-19T00:00:00"/>
    <n v="90.762"/>
    <n v="6"/>
    <n v="793.39"/>
    <n v="88678"/>
    <s v="profit"/>
  </r>
  <r>
    <n v="21822"/>
    <s v="Critical"/>
    <n v="0.02"/>
    <n v="299.99"/>
    <n v="11.64"/>
    <n v="665"/>
    <s v="Miriam Mueller"/>
    <s v="Regular Air"/>
    <x v="0"/>
    <x v="1"/>
    <x v="16"/>
    <s v="Large Box"/>
    <s v="Brother DCP1000 Digital 3 in 1 Multifunction Machine"/>
    <n v="0.5"/>
    <x v="3"/>
    <s v="Tennessee"/>
    <x v="293"/>
    <n v="37130"/>
    <d v="2013-05-06T00:00:00"/>
    <d v="2013-05-06T00:00:00"/>
    <n v="334.95"/>
    <n v="16"/>
    <n v="4892"/>
    <n v="88681"/>
    <s v="profit"/>
  </r>
  <r>
    <n v="24776"/>
    <s v="Low"/>
    <n v="0.02"/>
    <n v="4.57"/>
    <n v="5.42"/>
    <n v="666"/>
    <s v="Emily Sims"/>
    <s v="Regular Air"/>
    <x v="0"/>
    <x v="0"/>
    <x v="13"/>
    <s v="Small Box"/>
    <s v="Newell® 3-Hole Punched Plastic Slotted Magazine Holders for Binders"/>
    <n v="0.37"/>
    <x v="3"/>
    <s v="Tennessee"/>
    <x v="365"/>
    <n v="37211"/>
    <d v="2010-04-22T00:00:00"/>
    <d v="2010-04-26T00:00:00"/>
    <n v="-352.81399999999996"/>
    <n v="11"/>
    <n v="54.04"/>
    <n v="88679"/>
    <s v="lose"/>
  </r>
  <r>
    <n v="22270"/>
    <s v="Low"/>
    <n v="0.03"/>
    <n v="3.36"/>
    <n v="6.27"/>
    <n v="666"/>
    <s v="Emily Sims"/>
    <s v="Regular Air"/>
    <x v="0"/>
    <x v="0"/>
    <x v="13"/>
    <s v="Small Box"/>
    <s v="Cardinal Poly Pocket Divider Pockets for Ring Binders"/>
    <n v="0.4"/>
    <x v="3"/>
    <s v="Tennessee"/>
    <x v="365"/>
    <n v="37211"/>
    <d v="2013-05-03T00:00:00"/>
    <d v="2013-05-07T00:00:00"/>
    <n v="53.260199999999998"/>
    <n v="7"/>
    <n v="25.01"/>
    <n v="88680"/>
    <s v="profit"/>
  </r>
  <r>
    <n v="21823"/>
    <s v="Critical"/>
    <n v="0.05"/>
    <n v="162.93"/>
    <n v="19.989999999999998"/>
    <n v="666"/>
    <s v="Emily Sims"/>
    <s v="Express Air"/>
    <x v="0"/>
    <x v="0"/>
    <x v="10"/>
    <s v="Small Box"/>
    <s v="Multimedia Mailers"/>
    <n v="0.39"/>
    <x v="3"/>
    <s v="Tennessee"/>
    <x v="365"/>
    <n v="37211"/>
    <d v="2013-05-06T00:00:00"/>
    <d v="2013-05-07T00:00:00"/>
    <n v="121.57799999999999"/>
    <n v="12"/>
    <n v="1862.4"/>
    <n v="88681"/>
    <s v="profit"/>
  </r>
  <r>
    <n v="21824"/>
    <s v="Critical"/>
    <n v="0.03"/>
    <n v="8.34"/>
    <n v="0.96"/>
    <n v="666"/>
    <s v="Emily Sims"/>
    <s v="Express Air"/>
    <x v="0"/>
    <x v="2"/>
    <x v="11"/>
    <s v="Wrap Bag"/>
    <s v="Document Clip Frames"/>
    <n v="0.43"/>
    <x v="3"/>
    <s v="Tennessee"/>
    <x v="365"/>
    <n v="37211"/>
    <d v="2013-05-06T00:00:00"/>
    <d v="2013-05-08T00:00:00"/>
    <n v="-1667.5820000000001"/>
    <n v="16"/>
    <n v="131.07"/>
    <n v="88681"/>
    <s v="lose"/>
  </r>
  <r>
    <n v="3086"/>
    <s v="Low"/>
    <n v="0.04"/>
    <n v="22.72"/>
    <n v="8.99"/>
    <n v="667"/>
    <s v="Allison Kirby"/>
    <s v="Regular Air"/>
    <x v="0"/>
    <x v="2"/>
    <x v="11"/>
    <s v="Small Pack"/>
    <s v="Executive Impressions 14&quot; Two-Color Numerals Wall Clock"/>
    <n v="0.44"/>
    <x v="0"/>
    <s v="Texas"/>
    <x v="137"/>
    <n v="75203"/>
    <d v="2010-01-16T00:00:00"/>
    <d v="2010-01-20T00:00:00"/>
    <n v="70.028000000000006"/>
    <n v="37"/>
    <n v="832.14"/>
    <n v="22147"/>
    <s v="profit"/>
  </r>
  <r>
    <n v="6776"/>
    <s v="Low"/>
    <n v="0.02"/>
    <n v="4.57"/>
    <n v="5.42"/>
    <n v="667"/>
    <s v="Allison Kirby"/>
    <s v="Regular Air"/>
    <x v="0"/>
    <x v="0"/>
    <x v="13"/>
    <s v="Small Box"/>
    <s v="Newell® 3-Hole Punched Plastic Slotted Magazine Holders for Binders"/>
    <n v="0.37"/>
    <x v="0"/>
    <s v="Texas"/>
    <x v="137"/>
    <n v="75203"/>
    <d v="2010-04-22T00:00:00"/>
    <d v="2010-04-26T00:00:00"/>
    <n v="-124.28049999999999"/>
    <n v="45"/>
    <n v="221.06"/>
    <n v="48257"/>
    <s v="lose"/>
  </r>
  <r>
    <n v="667"/>
    <s v="Critical"/>
    <n v="0.02"/>
    <n v="130.97999999999999"/>
    <n v="30"/>
    <n v="667"/>
    <s v="Allison Kirby"/>
    <s v="Delivery Truck"/>
    <x v="0"/>
    <x v="2"/>
    <x v="6"/>
    <s v="Jumbo Drum"/>
    <s v="Office Star - Contemporary Task Swivel chair with 2-way adjustable arms, Plum"/>
    <n v="0.78"/>
    <x v="0"/>
    <s v="Texas"/>
    <x v="137"/>
    <n v="75203"/>
    <d v="2013-04-18T00:00:00"/>
    <d v="2013-04-19T00:00:00"/>
    <n v="-260.41000000000003"/>
    <n v="23"/>
    <n v="3041.33"/>
    <n v="4674"/>
    <s v="lose"/>
  </r>
  <r>
    <n v="4270"/>
    <s v="Low"/>
    <n v="0.03"/>
    <n v="3.36"/>
    <n v="6.27"/>
    <n v="667"/>
    <s v="Allison Kirby"/>
    <s v="Regular Air"/>
    <x v="0"/>
    <x v="0"/>
    <x v="13"/>
    <s v="Small Box"/>
    <s v="Cardinal Poly Pocket Divider Pockets for Ring Binders"/>
    <n v="0.4"/>
    <x v="0"/>
    <s v="Texas"/>
    <x v="137"/>
    <n v="75203"/>
    <d v="2013-05-03T00:00:00"/>
    <d v="2013-05-07T00:00:00"/>
    <n v="-92.954499999999996"/>
    <n v="26"/>
    <n v="92.89"/>
    <n v="30375"/>
    <s v="lose"/>
  </r>
  <r>
    <n v="3822"/>
    <s v="Critical"/>
    <n v="0.02"/>
    <n v="299.99"/>
    <n v="11.64"/>
    <n v="667"/>
    <s v="Allison Kirby"/>
    <s v="Regular Air"/>
    <x v="0"/>
    <x v="1"/>
    <x v="16"/>
    <s v="Large Box"/>
    <s v="Brother DCP1000 Digital 3 in 1 Multifunction Machine"/>
    <n v="0.5"/>
    <x v="0"/>
    <s v="Texas"/>
    <x v="137"/>
    <n v="75203"/>
    <d v="2013-05-06T00:00:00"/>
    <d v="2013-05-06T00:00:00"/>
    <n v="-1791.5"/>
    <n v="64"/>
    <n v="19567.990000000002"/>
    <n v="27265"/>
    <s v="lose"/>
  </r>
  <r>
    <n v="3823"/>
    <s v="Critical"/>
    <n v="0.05"/>
    <n v="162.93"/>
    <n v="19.989999999999998"/>
    <n v="667"/>
    <s v="Allison Kirby"/>
    <s v="Express Air"/>
    <x v="0"/>
    <x v="0"/>
    <x v="10"/>
    <s v="Small Box"/>
    <s v="Multimedia Mailers"/>
    <n v="0.39"/>
    <x v="0"/>
    <s v="Texas"/>
    <x v="137"/>
    <n v="75203"/>
    <d v="2013-05-06T00:00:00"/>
    <d v="2013-05-07T00:00:00"/>
    <n v="2254.16"/>
    <n v="47"/>
    <n v="7294.4"/>
    <n v="27265"/>
    <s v="profit"/>
  </r>
  <r>
    <n v="3824"/>
    <s v="Critical"/>
    <n v="0.03"/>
    <n v="8.34"/>
    <n v="0.96"/>
    <n v="667"/>
    <s v="Allison Kirby"/>
    <s v="Express Air"/>
    <x v="0"/>
    <x v="2"/>
    <x v="11"/>
    <s v="Wrap Bag"/>
    <s v="Document Clip Frames"/>
    <n v="0.43"/>
    <x v="0"/>
    <s v="Texas"/>
    <x v="137"/>
    <n v="75203"/>
    <d v="2013-05-06T00:00:00"/>
    <d v="2013-05-08T00:00:00"/>
    <n v="161.94999999999999"/>
    <n v="64"/>
    <n v="524.26"/>
    <n v="27265"/>
    <s v="profit"/>
  </r>
  <r>
    <n v="24882"/>
    <s v="Medium"/>
    <n v="0.09"/>
    <n v="2.89"/>
    <n v="0.5"/>
    <n v="669"/>
    <s v="Amy Shea"/>
    <s v="Regular Air"/>
    <x v="1"/>
    <x v="0"/>
    <x v="0"/>
    <s v="Small Box"/>
    <s v="Avery 498"/>
    <n v="0.38"/>
    <x v="0"/>
    <s v="Iowa"/>
    <x v="366"/>
    <n v="52501"/>
    <d v="2010-09-20T00:00:00"/>
    <d v="2010-09-22T00:00:00"/>
    <n v="40.482299999999995"/>
    <n v="22"/>
    <n v="58.67"/>
    <n v="88475"/>
    <s v="profit"/>
  </r>
  <r>
    <n v="24883"/>
    <s v="Medium"/>
    <n v="0.02"/>
    <n v="48.91"/>
    <n v="5.81"/>
    <n v="669"/>
    <s v="Amy Shea"/>
    <s v="Regular Air"/>
    <x v="1"/>
    <x v="0"/>
    <x v="2"/>
    <s v="Small Box"/>
    <s v="Xerox 1891"/>
    <n v="0.38"/>
    <x v="0"/>
    <s v="Iowa"/>
    <x v="366"/>
    <n v="52501"/>
    <d v="2010-09-20T00:00:00"/>
    <d v="2010-09-21T00:00:00"/>
    <n v="32.86"/>
    <n v="2"/>
    <n v="101.06"/>
    <n v="88475"/>
    <s v="profit"/>
  </r>
  <r>
    <n v="25534"/>
    <s v="High"/>
    <n v="0.02"/>
    <n v="161.55000000000001"/>
    <n v="19.989999999999998"/>
    <n v="669"/>
    <s v="Amy Shea"/>
    <s v="Express Air"/>
    <x v="1"/>
    <x v="0"/>
    <x v="14"/>
    <s v="Small Box"/>
    <s v="Fellowes Super Stor/Drawer® Files"/>
    <n v="0.66"/>
    <x v="0"/>
    <s v="Iowa"/>
    <x v="366"/>
    <n v="52501"/>
    <d v="2011-06-03T00:00:00"/>
    <d v="2011-06-06T00:00:00"/>
    <n v="1990.8984"/>
    <n v="17"/>
    <n v="2885.36"/>
    <n v="88476"/>
    <s v="profit"/>
  </r>
  <r>
    <n v="26184"/>
    <s v="Low"/>
    <n v="7.0000000000000007E-2"/>
    <n v="110.99"/>
    <n v="8.99"/>
    <n v="669"/>
    <s v="Amy Shea"/>
    <s v="Regular Air"/>
    <x v="1"/>
    <x v="1"/>
    <x v="4"/>
    <s v="Small Box"/>
    <s v="LX 677"/>
    <n v="0.56999999999999995"/>
    <x v="0"/>
    <s v="Iowa"/>
    <x v="366"/>
    <n v="52501"/>
    <d v="2012-02-14T00:00:00"/>
    <d v="2012-02-14T00:00:00"/>
    <n v="14.013"/>
    <n v="5"/>
    <n v="449.71"/>
    <n v="88477"/>
    <s v="profit"/>
  </r>
  <r>
    <n v="18808"/>
    <s v="Low"/>
    <n v="0.08"/>
    <n v="296.18"/>
    <n v="54.12"/>
    <n v="670"/>
    <s v="Lewis Baldwin"/>
    <s v="Delivery Truck"/>
    <x v="1"/>
    <x v="2"/>
    <x v="9"/>
    <s v="Jumbo Box"/>
    <s v="Hon 94000 Series Round Tables"/>
    <n v="0.76"/>
    <x v="3"/>
    <s v="Virginia"/>
    <x v="291"/>
    <n v="22025"/>
    <d v="2010-03-05T00:00:00"/>
    <d v="2010-03-12T00:00:00"/>
    <n v="-187.22199999999998"/>
    <n v="5"/>
    <n v="1429.81"/>
    <n v="88474"/>
    <s v="lose"/>
  </r>
  <r>
    <n v="18581"/>
    <s v="Medium"/>
    <n v="7.0000000000000007E-2"/>
    <n v="28.48"/>
    <n v="1.99"/>
    <n v="670"/>
    <s v="Lewis Baldwin"/>
    <s v="Regular Air"/>
    <x v="1"/>
    <x v="1"/>
    <x v="15"/>
    <s v="Small Pack"/>
    <s v="Memorex 4.7GB DVD+RW, 3/Pack"/>
    <n v="0.4"/>
    <x v="3"/>
    <s v="Virginia"/>
    <x v="291"/>
    <n v="22025"/>
    <d v="2013-03-26T00:00:00"/>
    <d v="2013-03-28T00:00:00"/>
    <n v="2314.4579999999996"/>
    <n v="10"/>
    <n v="264.86"/>
    <n v="88478"/>
    <s v="profit"/>
  </r>
  <r>
    <n v="18582"/>
    <s v="Medium"/>
    <n v="0.05"/>
    <n v="20.98"/>
    <n v="45"/>
    <n v="670"/>
    <s v="Lewis Baldwin"/>
    <s v="Delivery Truck"/>
    <x v="1"/>
    <x v="0"/>
    <x v="14"/>
    <s v="Jumbo Drum"/>
    <s v="Tennsco Lockers, Sand"/>
    <n v="0.61"/>
    <x v="3"/>
    <s v="Virginia"/>
    <x v="291"/>
    <n v="22025"/>
    <d v="2013-03-26T00:00:00"/>
    <d v="2013-03-27T00:00:00"/>
    <n v="1.0379999999999998"/>
    <n v="3"/>
    <n v="74.959999999999994"/>
    <n v="88478"/>
    <s v="profit"/>
  </r>
  <r>
    <n v="19423"/>
    <s v="Low"/>
    <n v="7.0000000000000007E-2"/>
    <n v="2.88"/>
    <n v="1.01"/>
    <n v="672"/>
    <s v="Brian Leach"/>
    <s v="Regular Air"/>
    <x v="2"/>
    <x v="0"/>
    <x v="1"/>
    <s v="Wrap Bag"/>
    <s v="Sanford Colorific Colored Pencils, 12/Box"/>
    <n v="0.55000000000000004"/>
    <x v="0"/>
    <s v="Iowa"/>
    <x v="152"/>
    <n v="50208"/>
    <d v="2010-02-05T00:00:00"/>
    <d v="2010-02-09T00:00:00"/>
    <n v="9.59"/>
    <n v="12"/>
    <n v="34.97"/>
    <n v="88173"/>
    <s v="profit"/>
  </r>
  <r>
    <n v="19424"/>
    <s v="Low"/>
    <n v="0.1"/>
    <n v="195.99"/>
    <n v="3.99"/>
    <n v="672"/>
    <s v="Brian Leach"/>
    <s v="Regular Air"/>
    <x v="2"/>
    <x v="1"/>
    <x v="4"/>
    <s v="Small Box"/>
    <s v="R380"/>
    <n v="0.57999999999999996"/>
    <x v="0"/>
    <s v="Iowa"/>
    <x v="152"/>
    <n v="50208"/>
    <d v="2010-02-05T00:00:00"/>
    <d v="2010-02-12T00:00:00"/>
    <n v="-655.42399999999998"/>
    <n v="2"/>
    <n v="308.86"/>
    <n v="88173"/>
    <s v="lose"/>
  </r>
  <r>
    <n v="19122"/>
    <s v="Not Specified"/>
    <n v="0.05"/>
    <n v="4.7699999999999996"/>
    <n v="2.39"/>
    <n v="672"/>
    <s v="Brian Leach"/>
    <s v="Express Air"/>
    <x v="2"/>
    <x v="1"/>
    <x v="15"/>
    <s v="Small Pack"/>
    <s v="Imation Primaris 3.5&quot; 2HD Unformatted Diskettes, 10/Pack"/>
    <n v="0.72"/>
    <x v="0"/>
    <s v="Iowa"/>
    <x v="152"/>
    <n v="50208"/>
    <d v="2011-01-10T00:00:00"/>
    <d v="2011-01-11T00:00:00"/>
    <n v="-53.580399999999997"/>
    <n v="8"/>
    <n v="40.56"/>
    <n v="88175"/>
    <s v="lose"/>
  </r>
  <r>
    <n v="21541"/>
    <s v="Medium"/>
    <n v="0.05"/>
    <n v="8.33"/>
    <n v="1.99"/>
    <n v="672"/>
    <s v="Brian Leach"/>
    <s v="Express Air"/>
    <x v="2"/>
    <x v="1"/>
    <x v="15"/>
    <s v="Small Pack"/>
    <s v="80 Minute Slim Jewel Case CD-R , 10/Pack - Staples"/>
    <n v="0.52"/>
    <x v="0"/>
    <s v="Iowa"/>
    <x v="152"/>
    <n v="50208"/>
    <d v="2012-12-01T00:00:00"/>
    <d v="2012-12-03T00:00:00"/>
    <n v="43.814999999999998"/>
    <n v="17"/>
    <n v="139.68"/>
    <n v="88180"/>
    <s v="profit"/>
  </r>
  <r>
    <n v="21542"/>
    <s v="Medium"/>
    <n v="0.1"/>
    <n v="48.91"/>
    <n v="5.81"/>
    <n v="672"/>
    <s v="Brian Leach"/>
    <s v="Regular Air"/>
    <x v="2"/>
    <x v="0"/>
    <x v="2"/>
    <s v="Small Box"/>
    <s v="Xerox 1891"/>
    <n v="0.38"/>
    <x v="0"/>
    <s v="Iowa"/>
    <x v="152"/>
    <n v="50208"/>
    <d v="2012-12-01T00:00:00"/>
    <d v="2012-12-02T00:00:00"/>
    <n v="396.85349999999994"/>
    <n v="13"/>
    <n v="575.15"/>
    <n v="88180"/>
    <s v="profit"/>
  </r>
  <r>
    <n v="19626"/>
    <s v="Low"/>
    <n v="0.04"/>
    <n v="1.26"/>
    <n v="0.7"/>
    <n v="672"/>
    <s v="Brian Leach"/>
    <s v="Express Air"/>
    <x v="2"/>
    <x v="0"/>
    <x v="12"/>
    <s v="Wrap Bag"/>
    <s v="Bagged Rubber Bands"/>
    <n v="0.81"/>
    <x v="0"/>
    <s v="Iowa"/>
    <x v="152"/>
    <n v="50208"/>
    <d v="2013-02-24T00:00:00"/>
    <d v="2013-02-24T00:00:00"/>
    <n v="-14.1"/>
    <n v="10"/>
    <n v="14.31"/>
    <n v="88181"/>
    <s v="lose"/>
  </r>
  <r>
    <n v="18485"/>
    <s v="Low"/>
    <n v="0.04"/>
    <n v="40.98"/>
    <n v="1.99"/>
    <n v="673"/>
    <s v="Paula Joyce Browning"/>
    <s v="Regular Air"/>
    <x v="2"/>
    <x v="1"/>
    <x v="15"/>
    <s v="Small Pack"/>
    <s v="Imation Printable White 80 Minute CD-R Spindle, 50/Pack"/>
    <n v="0.44"/>
    <x v="0"/>
    <s v="Iowa"/>
    <x v="366"/>
    <n v="52501"/>
    <d v="2012-07-28T00:00:00"/>
    <d v="2012-08-01T00:00:00"/>
    <n v="410.43270000000001"/>
    <n v="14"/>
    <n v="594.83000000000004"/>
    <n v="88179"/>
    <s v="profit"/>
  </r>
  <r>
    <n v="18486"/>
    <s v="Low"/>
    <n v="0.03"/>
    <n v="15.14"/>
    <n v="4.53"/>
    <n v="673"/>
    <s v="Paula Joyce Browning"/>
    <s v="Regular Air"/>
    <x v="2"/>
    <x v="0"/>
    <x v="14"/>
    <s v="Small Box"/>
    <s v="Eldon® Gobal File Keepers"/>
    <n v="0.81"/>
    <x v="0"/>
    <s v="Iowa"/>
    <x v="366"/>
    <n v="52501"/>
    <d v="2012-07-28T00:00:00"/>
    <d v="2012-08-06T00:00:00"/>
    <n v="-109.1"/>
    <n v="17"/>
    <n v="258.69"/>
    <n v="88179"/>
    <s v="lose"/>
  </r>
  <r>
    <n v="25059"/>
    <s v="Critical"/>
    <n v="0.06"/>
    <n v="161.55000000000001"/>
    <n v="19.989999999999998"/>
    <n v="674"/>
    <s v="Albert Frost"/>
    <s v="Regular Air"/>
    <x v="2"/>
    <x v="0"/>
    <x v="14"/>
    <s v="Small Box"/>
    <s v="Fellowes Super Stor/Drawer® Files"/>
    <n v="0.66"/>
    <x v="0"/>
    <s v="Missouri"/>
    <x v="367"/>
    <n v="64133"/>
    <d v="2010-07-02T00:00:00"/>
    <d v="2010-07-03T00:00:00"/>
    <n v="-7.5800000000000409"/>
    <n v="3"/>
    <n v="485.01"/>
    <n v="88174"/>
    <s v="lose"/>
  </r>
  <r>
    <n v="26065"/>
    <s v="Critical"/>
    <n v="0.08"/>
    <n v="33.979999999999997"/>
    <n v="19.989999999999998"/>
    <n v="674"/>
    <s v="Albert Frost"/>
    <s v="Regular Air"/>
    <x v="2"/>
    <x v="2"/>
    <x v="11"/>
    <s v="Small Box"/>
    <s v="Linden® 12&quot; Wall Clock With Oak Frame"/>
    <n v="0.55000000000000004"/>
    <x v="0"/>
    <s v="Missouri"/>
    <x v="367"/>
    <n v="64133"/>
    <d v="2011-02-20T00:00:00"/>
    <d v="2011-02-22T00:00:00"/>
    <n v="-244.63"/>
    <n v="10"/>
    <n v="342.62"/>
    <n v="88176"/>
    <s v="lose"/>
  </r>
  <r>
    <n v="22766"/>
    <s v="Low"/>
    <n v="0"/>
    <n v="180.98"/>
    <n v="55.24"/>
    <n v="674"/>
    <s v="Albert Frost"/>
    <s v="Delivery Truck"/>
    <x v="2"/>
    <x v="0"/>
    <x v="7"/>
    <s v="Jumbo Drum"/>
    <s v="Avanti 4.4 Cu. Ft. Refrigerator"/>
    <n v="0.56999999999999995"/>
    <x v="0"/>
    <s v="Missouri"/>
    <x v="367"/>
    <n v="64133"/>
    <d v="2011-11-06T00:00:00"/>
    <d v="2011-11-11T00:00:00"/>
    <n v="3075.6660000000002"/>
    <n v="39"/>
    <n v="7669.71"/>
    <n v="88178"/>
    <s v="profit"/>
  </r>
  <r>
    <n v="22767"/>
    <s v="Low"/>
    <n v="0.06"/>
    <n v="8.67"/>
    <n v="3.5"/>
    <n v="674"/>
    <s v="Albert Frost"/>
    <s v="Regular Air"/>
    <x v="2"/>
    <x v="0"/>
    <x v="7"/>
    <s v="Small Box"/>
    <s v="Staples 4 Outlet Surge Protector"/>
    <n v="0.57999999999999996"/>
    <x v="0"/>
    <s v="Missouri"/>
    <x v="367"/>
    <n v="64133"/>
    <d v="2011-11-06T00:00:00"/>
    <d v="2011-11-13T00:00:00"/>
    <n v="3.2220000000000013"/>
    <n v="37"/>
    <n v="316.62"/>
    <n v="88178"/>
    <s v="profit"/>
  </r>
  <r>
    <n v="22768"/>
    <s v="Low"/>
    <n v="0.04"/>
    <n v="5.98"/>
    <n v="2.5"/>
    <n v="674"/>
    <s v="Albert Frost"/>
    <s v="Regular Air"/>
    <x v="2"/>
    <x v="0"/>
    <x v="10"/>
    <s v="Small Box"/>
    <s v="Wausau Papers Astrobrights® Colored Envelopes"/>
    <n v="0.36"/>
    <x v="0"/>
    <s v="Missouri"/>
    <x v="367"/>
    <n v="64133"/>
    <d v="2011-11-06T00:00:00"/>
    <d v="2011-11-10T00:00:00"/>
    <n v="47.212000000000003"/>
    <n v="23"/>
    <n v="135.49"/>
    <n v="88178"/>
    <s v="profit"/>
  </r>
  <r>
    <n v="22769"/>
    <s v="Low"/>
    <n v="0.01"/>
    <n v="2.88"/>
    <n v="0.5"/>
    <n v="674"/>
    <s v="Albert Frost"/>
    <s v="Regular Air"/>
    <x v="2"/>
    <x v="0"/>
    <x v="0"/>
    <s v="Small Box"/>
    <s v="Avery 49"/>
    <n v="0.36"/>
    <x v="0"/>
    <s v="Missouri"/>
    <x v="367"/>
    <n v="64133"/>
    <d v="2011-11-06T00:00:00"/>
    <d v="2011-11-08T00:00:00"/>
    <n v="67.806299999999993"/>
    <n v="33"/>
    <n v="98.27"/>
    <n v="88178"/>
    <s v="profit"/>
  </r>
  <r>
    <n v="22505"/>
    <s v="High"/>
    <n v="0.06"/>
    <n v="125.99"/>
    <n v="7.69"/>
    <n v="674"/>
    <s v="Albert Frost"/>
    <s v="Regular Air"/>
    <x v="2"/>
    <x v="1"/>
    <x v="4"/>
    <s v="Small Box"/>
    <s v="Timeport L7089"/>
    <n v="0.57999999999999996"/>
    <x v="0"/>
    <s v="Missouri"/>
    <x v="367"/>
    <n v="64133"/>
    <d v="2013-03-12T00:00:00"/>
    <d v="2013-03-13T00:00:00"/>
    <n v="492.23699999999997"/>
    <n v="7"/>
    <n v="739.9"/>
    <n v="88182"/>
    <s v="profit"/>
  </r>
  <r>
    <n v="26226"/>
    <s v="Low"/>
    <n v="0.03"/>
    <n v="7.3"/>
    <n v="7.72"/>
    <n v="675"/>
    <s v="Dolores Sigmon"/>
    <s v="Regular Air"/>
    <x v="2"/>
    <x v="0"/>
    <x v="13"/>
    <s v="Small Box"/>
    <s v="Angle-D Binders with Locking Rings, Label Holders"/>
    <n v="0.38"/>
    <x v="0"/>
    <s v="Missouri"/>
    <x v="352"/>
    <n v="63301"/>
    <d v="2011-08-05T00:00:00"/>
    <d v="2011-08-09T00:00:00"/>
    <n v="-54.974140000000006"/>
    <n v="12"/>
    <n v="90.24"/>
    <n v="88177"/>
    <s v="lose"/>
  </r>
  <r>
    <n v="26227"/>
    <s v="Low"/>
    <n v="0.02"/>
    <n v="9.77"/>
    <n v="6.02"/>
    <n v="675"/>
    <s v="Dolores Sigmon"/>
    <s v="Regular Air"/>
    <x v="2"/>
    <x v="2"/>
    <x v="11"/>
    <s v="Medium Box"/>
    <s v="DAX Solid Wood Frames"/>
    <n v="0.48"/>
    <x v="0"/>
    <s v="Missouri"/>
    <x v="352"/>
    <n v="63301"/>
    <d v="2011-08-05T00:00:00"/>
    <d v="2011-08-10T00:00:00"/>
    <n v="-5.3507999999999996"/>
    <n v="17"/>
    <n v="168.72"/>
    <n v="88177"/>
    <s v="lose"/>
  </r>
  <r>
    <n v="26386"/>
    <s v="Low"/>
    <n v="0.06"/>
    <n v="115.99"/>
    <n v="56.14"/>
    <n v="676"/>
    <s v="Kerry Small"/>
    <s v="Delivery Truck"/>
    <x v="2"/>
    <x v="1"/>
    <x v="5"/>
    <s v="Jumbo Drum"/>
    <s v="Hewlett-Packard Deskjet 5550 Color Inkjet Printer"/>
    <n v="0.4"/>
    <x v="0"/>
    <s v="Missouri"/>
    <x v="368"/>
    <n v="64506"/>
    <d v="2013-08-05T00:00:00"/>
    <d v="2013-08-07T00:00:00"/>
    <n v="-124.08385440000001"/>
    <n v="6"/>
    <n v="684.81"/>
    <n v="88183"/>
    <s v="lose"/>
  </r>
  <r>
    <n v="26387"/>
    <s v="Low"/>
    <n v="0.09"/>
    <n v="9.3800000000000008"/>
    <n v="7.28"/>
    <n v="676"/>
    <s v="Kerry Small"/>
    <s v="Express Air"/>
    <x v="2"/>
    <x v="0"/>
    <x v="14"/>
    <s v="Small Box"/>
    <s v="Staples File Caddy"/>
    <n v="0.56999999999999995"/>
    <x v="0"/>
    <s v="Missouri"/>
    <x v="368"/>
    <n v="64506"/>
    <d v="2013-08-05T00:00:00"/>
    <d v="2013-08-12T00:00:00"/>
    <n v="-79.720480000000009"/>
    <n v="23"/>
    <n v="205.78"/>
    <n v="88183"/>
    <s v="lose"/>
  </r>
  <r>
    <n v="19326"/>
    <s v="Medium"/>
    <n v="0.04"/>
    <n v="15.42"/>
    <n v="10.68"/>
    <n v="678"/>
    <s v="Edward McKenzie"/>
    <s v="Express Air"/>
    <x v="0"/>
    <x v="0"/>
    <x v="14"/>
    <s v="Small Box"/>
    <s v="Decoflex Hanging Personal Folder File, Blue"/>
    <n v="0.57999999999999996"/>
    <x v="3"/>
    <s v="Virginia"/>
    <x v="292"/>
    <n v="24281"/>
    <d v="2010-04-22T00:00:00"/>
    <d v="2010-04-23T00:00:00"/>
    <n v="-109.70400000000001"/>
    <n v="5"/>
    <n v="81.14"/>
    <n v="88889"/>
    <s v="lose"/>
  </r>
  <r>
    <n v="18749"/>
    <s v="Critical"/>
    <n v="0.01"/>
    <n v="6.24"/>
    <n v="5.22"/>
    <n v="678"/>
    <s v="Edward McKenzie"/>
    <s v="Express Air"/>
    <x v="0"/>
    <x v="2"/>
    <x v="11"/>
    <s v="Small Box"/>
    <s v="Eldon Expressions Mahogany Wood Desk Collection"/>
    <n v="0.6"/>
    <x v="3"/>
    <s v="Virginia"/>
    <x v="292"/>
    <n v="24281"/>
    <d v="2013-10-24T00:00:00"/>
    <d v="2013-10-26T00:00:00"/>
    <n v="23.513999999999996"/>
    <n v="3"/>
    <n v="27.14"/>
    <n v="88898"/>
    <s v="profit"/>
  </r>
  <r>
    <n v="21609"/>
    <s v="Medium"/>
    <n v="0.01"/>
    <n v="3.95"/>
    <n v="5.13"/>
    <n v="679"/>
    <s v="Katie Dougherty"/>
    <s v="Regular Air"/>
    <x v="0"/>
    <x v="0"/>
    <x v="7"/>
    <s v="Small Box"/>
    <s v="Hoover Replacement Belts For Soft Guard™ &amp; Commercial Ltweight Upright Vacs, 2/Pk"/>
    <n v="0.59"/>
    <x v="1"/>
    <s v="Washington"/>
    <x v="369"/>
    <n v="98387"/>
    <d v="2010-09-04T00:00:00"/>
    <d v="2010-09-05T00:00:00"/>
    <n v="-19.93"/>
    <n v="2"/>
    <n v="10.11"/>
    <n v="88890"/>
    <s v="lose"/>
  </r>
  <r>
    <n v="21610"/>
    <s v="Medium"/>
    <n v="0.02"/>
    <n v="367.99"/>
    <n v="19.989999999999998"/>
    <n v="679"/>
    <s v="Katie Dougherty"/>
    <s v="Regular Air"/>
    <x v="0"/>
    <x v="0"/>
    <x v="13"/>
    <s v="Small Box"/>
    <s v="Ibico Ibimaster 300 Manual Binding System"/>
    <n v="0.4"/>
    <x v="1"/>
    <s v="Washington"/>
    <x v="369"/>
    <n v="98387"/>
    <d v="2010-09-04T00:00:00"/>
    <d v="2010-09-05T00:00:00"/>
    <n v="4568.6072999999997"/>
    <n v="17"/>
    <n v="6621.17"/>
    <n v="88890"/>
    <s v="profit"/>
  </r>
  <r>
    <n v="19546"/>
    <s v="Medium"/>
    <n v="0.08"/>
    <n v="8.85"/>
    <n v="5.6"/>
    <n v="679"/>
    <s v="Katie Dougherty"/>
    <s v="Regular Air"/>
    <x v="0"/>
    <x v="0"/>
    <x v="13"/>
    <s v="Small Box"/>
    <s v="GBC Standard Plastic Binding Systems Combs"/>
    <n v="0.36"/>
    <x v="1"/>
    <s v="Washington"/>
    <x v="369"/>
    <n v="98387"/>
    <d v="2011-05-21T00:00:00"/>
    <d v="2011-05-22T00:00:00"/>
    <n v="-26.45"/>
    <n v="17"/>
    <n v="147.4"/>
    <n v="88892"/>
    <s v="lose"/>
  </r>
  <r>
    <n v="19547"/>
    <s v="Medium"/>
    <n v="0.09"/>
    <n v="2.61"/>
    <n v="0.5"/>
    <n v="679"/>
    <s v="Katie Dougherty"/>
    <s v="Regular Air"/>
    <x v="0"/>
    <x v="0"/>
    <x v="0"/>
    <s v="Small Box"/>
    <s v="Avery 479"/>
    <n v="0.39"/>
    <x v="1"/>
    <s v="Washington"/>
    <x v="369"/>
    <n v="98387"/>
    <d v="2011-05-21T00:00:00"/>
    <d v="2011-05-21T00:00:00"/>
    <n v="27.393000000000001"/>
    <n v="16"/>
    <n v="39.700000000000003"/>
    <n v="88892"/>
    <s v="profit"/>
  </r>
  <r>
    <n v="19548"/>
    <s v="Medium"/>
    <n v="0.05"/>
    <n v="4.9800000000000004"/>
    <n v="4.7"/>
    <n v="679"/>
    <s v="Katie Dougherty"/>
    <s v="Regular Air"/>
    <x v="0"/>
    <x v="0"/>
    <x v="2"/>
    <s v="Small Box"/>
    <s v="Staples Copy Paper (20Lb. and 84 Bright)"/>
    <n v="0.38"/>
    <x v="1"/>
    <s v="Washington"/>
    <x v="369"/>
    <n v="98387"/>
    <d v="2011-05-21T00:00:00"/>
    <d v="2011-05-22T00:00:00"/>
    <n v="-14.33"/>
    <n v="2"/>
    <n v="11.44"/>
    <n v="88892"/>
    <s v="lose"/>
  </r>
  <r>
    <n v="21116"/>
    <s v="Not Specified"/>
    <n v="0.04"/>
    <n v="18.97"/>
    <n v="9.5399999999999991"/>
    <n v="679"/>
    <s v="Katie Dougherty"/>
    <s v="Regular Air"/>
    <x v="0"/>
    <x v="0"/>
    <x v="2"/>
    <s v="Small Box"/>
    <s v="Xerox 1939"/>
    <n v="0.37"/>
    <x v="1"/>
    <s v="Washington"/>
    <x v="369"/>
    <n v="98387"/>
    <d v="2012-04-07T00:00:00"/>
    <d v="2012-04-08T00:00:00"/>
    <n v="66.14"/>
    <n v="12"/>
    <n v="227.75"/>
    <n v="88893"/>
    <s v="profit"/>
  </r>
  <r>
    <n v="21611"/>
    <s v="Medium"/>
    <n v="0"/>
    <n v="376.13"/>
    <n v="85.63"/>
    <n v="679"/>
    <s v="Katie Dougherty"/>
    <s v="Delivery Truck"/>
    <x v="0"/>
    <x v="2"/>
    <x v="9"/>
    <s v="Jumbo Box"/>
    <s v="Bretford Rectangular Conference Table Tops"/>
    <n v="0.74"/>
    <x v="1"/>
    <s v="Washington"/>
    <x v="369"/>
    <n v="98387"/>
    <d v="2013-09-04T00:00:00"/>
    <d v="2013-09-05T00:00:00"/>
    <n v="426.08159999999998"/>
    <n v="20"/>
    <n v="7867.42"/>
    <n v="88895"/>
    <s v="profit"/>
  </r>
  <r>
    <n v="21612"/>
    <s v="Medium"/>
    <n v="0.04"/>
    <n v="95.99"/>
    <n v="4.9000000000000004"/>
    <n v="680"/>
    <s v="Laurence Poe"/>
    <s v="Regular Air"/>
    <x v="0"/>
    <x v="1"/>
    <x v="4"/>
    <s v="Small Box"/>
    <s v="T60"/>
    <n v="0.56000000000000005"/>
    <x v="1"/>
    <s v="Washington"/>
    <x v="370"/>
    <n v="99207"/>
    <d v="2010-09-04T00:00:00"/>
    <d v="2010-09-06T00:00:00"/>
    <n v="-258.22500000000002"/>
    <n v="3"/>
    <n v="253.78"/>
    <n v="88890"/>
    <s v="lose"/>
  </r>
  <r>
    <n v="23089"/>
    <s v="Critical"/>
    <n v="0.05"/>
    <n v="4.9800000000000004"/>
    <n v="7.54"/>
    <n v="680"/>
    <s v="Laurence Poe"/>
    <s v="Regular Air"/>
    <x v="0"/>
    <x v="0"/>
    <x v="2"/>
    <s v="Small Box"/>
    <s v="Xerox 1961"/>
    <n v="0.38"/>
    <x v="1"/>
    <s v="Washington"/>
    <x v="370"/>
    <n v="99207"/>
    <d v="2011-02-07T00:00:00"/>
    <d v="2011-02-08T00:00:00"/>
    <n v="-98.17"/>
    <n v="5"/>
    <n v="26.16"/>
    <n v="88891"/>
    <s v="lose"/>
  </r>
  <r>
    <n v="23090"/>
    <s v="Critical"/>
    <n v="0.09"/>
    <n v="22.84"/>
    <n v="16.87"/>
    <n v="680"/>
    <s v="Laurence Poe"/>
    <s v="Regular Air"/>
    <x v="0"/>
    <x v="0"/>
    <x v="2"/>
    <s v="Small Box"/>
    <s v="Xerox 1982"/>
    <n v="0.39"/>
    <x v="1"/>
    <s v="Washington"/>
    <x v="370"/>
    <n v="99207"/>
    <d v="2011-02-07T00:00:00"/>
    <d v="2011-02-07T00:00:00"/>
    <n v="-182.8"/>
    <n v="9"/>
    <n v="198.64"/>
    <n v="88891"/>
    <s v="lose"/>
  </r>
  <r>
    <n v="23673"/>
    <s v="Low"/>
    <n v="0.01"/>
    <n v="240.98"/>
    <n v="60.2"/>
    <n v="680"/>
    <s v="Laurence Poe"/>
    <s v="Delivery Truck"/>
    <x v="0"/>
    <x v="2"/>
    <x v="8"/>
    <s v="Jumbo Box"/>
    <s v="Atlantic Metals Mobile 2-Shelf Bookcases, Custom Colors"/>
    <n v="0.56000000000000005"/>
    <x v="1"/>
    <s v="Washington"/>
    <x v="370"/>
    <n v="99207"/>
    <d v="2013-02-09T00:00:00"/>
    <d v="2013-02-16T00:00:00"/>
    <n v="1445.36"/>
    <n v="11"/>
    <n v="2639.67"/>
    <n v="88894"/>
    <s v="profit"/>
  </r>
  <r>
    <n v="23206"/>
    <s v="Low"/>
    <n v="7.0000000000000007E-2"/>
    <n v="9.98"/>
    <n v="12.52"/>
    <n v="680"/>
    <s v="Laurence Poe"/>
    <s v="Regular Air"/>
    <x v="0"/>
    <x v="2"/>
    <x v="11"/>
    <s v="Small Box"/>
    <s v="Eldon® Expressions™ Wood and Plastic Desk Accessories, Oak"/>
    <n v="0.56999999999999995"/>
    <x v="1"/>
    <s v="Washington"/>
    <x v="370"/>
    <n v="99207"/>
    <d v="2013-09-29T00:00:00"/>
    <d v="2013-10-04T00:00:00"/>
    <n v="-376.50080000000003"/>
    <n v="26"/>
    <n v="250.24"/>
    <n v="88896"/>
    <s v="lose"/>
  </r>
  <r>
    <n v="23207"/>
    <s v="Low"/>
    <n v="0.1"/>
    <n v="6.48"/>
    <n v="9.5399999999999991"/>
    <n v="680"/>
    <s v="Laurence Poe"/>
    <s v="Regular Air"/>
    <x v="0"/>
    <x v="0"/>
    <x v="2"/>
    <s v="Small Box"/>
    <s v="Xerox 1905"/>
    <n v="0.37"/>
    <x v="1"/>
    <s v="Washington"/>
    <x v="370"/>
    <n v="99207"/>
    <d v="2013-09-29T00:00:00"/>
    <d v="2013-10-06T00:00:00"/>
    <n v="-218.04919999999998"/>
    <n v="22"/>
    <n v="142.4"/>
    <n v="88896"/>
    <s v="lose"/>
  </r>
  <r>
    <n v="23208"/>
    <s v="Low"/>
    <n v="0.02"/>
    <n v="6.48"/>
    <n v="5.19"/>
    <n v="680"/>
    <s v="Laurence Poe"/>
    <s v="Regular Air"/>
    <x v="0"/>
    <x v="0"/>
    <x v="2"/>
    <s v="Small Box"/>
    <s v="Xerox 1995"/>
    <n v="0.37"/>
    <x v="1"/>
    <s v="Washington"/>
    <x v="370"/>
    <n v="99207"/>
    <d v="2013-09-29T00:00:00"/>
    <d v="2013-10-01T00:00:00"/>
    <n v="-15.7872"/>
    <n v="4"/>
    <n v="28.25"/>
    <n v="88896"/>
    <s v="lose"/>
  </r>
  <r>
    <n v="23818"/>
    <s v="Low"/>
    <n v="0.01"/>
    <n v="60.65"/>
    <n v="12.23"/>
    <n v="681"/>
    <s v="Allison Cooke"/>
    <s v="Regular Air"/>
    <x v="0"/>
    <x v="2"/>
    <x v="11"/>
    <s v="Medium Box"/>
    <s v="Tenex Traditional Chairmats for Medium Pile Carpet, Standard Lip, 36&quot; x 48&quot;"/>
    <n v="0.64"/>
    <x v="1"/>
    <s v="Washington"/>
    <x v="371"/>
    <n v="98408"/>
    <d v="2013-10-18T00:00:00"/>
    <d v="2013-10-25T00:00:00"/>
    <n v="331.48"/>
    <n v="12"/>
    <n v="727.19"/>
    <n v="88897"/>
    <s v="profit"/>
  </r>
  <r>
    <n v="18555"/>
    <s v="Medium"/>
    <n v="0.06"/>
    <n v="17.670000000000002"/>
    <n v="8.99"/>
    <n v="683"/>
    <s v="Seth Merrill"/>
    <s v="Express Air"/>
    <x v="2"/>
    <x v="2"/>
    <x v="11"/>
    <s v="Small Pack"/>
    <s v="Executive Impressions 12&quot; Wall Clock"/>
    <n v="0.47"/>
    <x v="0"/>
    <s v="Nebraska"/>
    <x v="319"/>
    <n v="68046"/>
    <d v="2010-04-07T00:00:00"/>
    <d v="2010-04-08T00:00:00"/>
    <n v="38.06"/>
    <n v="4"/>
    <n v="69.959999999999994"/>
    <n v="87765"/>
    <s v="profit"/>
  </r>
  <r>
    <n v="18377"/>
    <s v="Not Specified"/>
    <n v="0.02"/>
    <n v="2.88"/>
    <n v="0.5"/>
    <n v="683"/>
    <s v="Seth Merrill"/>
    <s v="Regular Air"/>
    <x v="2"/>
    <x v="0"/>
    <x v="0"/>
    <s v="Small Box"/>
    <s v="Avery 504"/>
    <n v="0.36"/>
    <x v="0"/>
    <s v="Nebraska"/>
    <x v="319"/>
    <n v="68046"/>
    <d v="2012-09-07T00:00:00"/>
    <d v="2012-09-09T00:00:00"/>
    <n v="16.691099999999999"/>
    <n v="8"/>
    <n v="24.19"/>
    <n v="87766"/>
    <s v="profit"/>
  </r>
  <r>
    <n v="19217"/>
    <s v="Medium"/>
    <n v="7.0000000000000007E-2"/>
    <n v="99.99"/>
    <n v="19.989999999999998"/>
    <n v="685"/>
    <s v="Norman Burnette"/>
    <s v="Express Air"/>
    <x v="2"/>
    <x v="1"/>
    <x v="15"/>
    <s v="Small Box"/>
    <s v="US Robotics 56K V.92 External Faxmodem"/>
    <n v="0.52"/>
    <x v="0"/>
    <s v="Texas"/>
    <x v="364"/>
    <n v="77373"/>
    <d v="2011-06-05T00:00:00"/>
    <d v="2011-06-07T00:00:00"/>
    <n v="628.90800000000002"/>
    <n v="17"/>
    <n v="1602.19"/>
    <n v="89739"/>
    <s v="profit"/>
  </r>
  <r>
    <n v="19218"/>
    <s v="Medium"/>
    <n v="0.01"/>
    <n v="85.99"/>
    <n v="1.25"/>
    <n v="685"/>
    <s v="Norman Burnette"/>
    <s v="Regular Air"/>
    <x v="2"/>
    <x v="1"/>
    <x v="4"/>
    <s v="Small Pack"/>
    <s v="Accessory8"/>
    <n v="0.39"/>
    <x v="0"/>
    <s v="Texas"/>
    <x v="364"/>
    <n v="77373"/>
    <d v="2011-06-05T00:00:00"/>
    <d v="2011-06-07T00:00:00"/>
    <n v="317.54489999999998"/>
    <n v="6"/>
    <n v="460.21"/>
    <n v="89739"/>
    <s v="profit"/>
  </r>
  <r>
    <n v="21544"/>
    <s v="Critical"/>
    <n v="0.06"/>
    <n v="8.85"/>
    <n v="5.6"/>
    <n v="685"/>
    <s v="Norman Burnette"/>
    <s v="Regular Air"/>
    <x v="2"/>
    <x v="0"/>
    <x v="13"/>
    <s v="Small Box"/>
    <s v="GBC Standard Plastic Binding Systems Combs"/>
    <n v="0.36"/>
    <x v="0"/>
    <s v="Texas"/>
    <x v="364"/>
    <n v="77373"/>
    <d v="2011-09-17T00:00:00"/>
    <d v="2011-09-19T00:00:00"/>
    <n v="-29.359500000000001"/>
    <n v="16"/>
    <n v="137"/>
    <n v="89740"/>
    <s v="lose"/>
  </r>
  <r>
    <n v="19162"/>
    <s v="Medium"/>
    <n v="0.03"/>
    <n v="5.4"/>
    <n v="7.78"/>
    <n v="685"/>
    <s v="Norman Burnette"/>
    <s v="Regular Air"/>
    <x v="2"/>
    <x v="0"/>
    <x v="13"/>
    <s v="Small Box"/>
    <s v="3M Organizer Strips"/>
    <n v="0.37"/>
    <x v="0"/>
    <s v="Texas"/>
    <x v="364"/>
    <n v="77373"/>
    <d v="2013-08-15T00:00:00"/>
    <d v="2013-08-18T00:00:00"/>
    <n v="-79.766484000000005"/>
    <n v="19"/>
    <n v="109.39"/>
    <n v="89742"/>
    <s v="lose"/>
  </r>
  <r>
    <n v="23928"/>
    <s v="Low"/>
    <n v="0.04"/>
    <n v="5.18"/>
    <n v="5.74"/>
    <n v="686"/>
    <s v="Pamela Levin"/>
    <s v="Regular Air"/>
    <x v="2"/>
    <x v="0"/>
    <x v="13"/>
    <s v="Small Box"/>
    <s v="Wilson Jones Impact Binders"/>
    <n v="0.36"/>
    <x v="0"/>
    <s v="Texas"/>
    <x v="372"/>
    <n v="77478"/>
    <d v="2012-01-10T00:00:00"/>
    <d v="2012-01-15T00:00:00"/>
    <n v="-136.59654"/>
    <n v="10"/>
    <n v="52.32"/>
    <n v="89741"/>
    <s v="lose"/>
  </r>
  <r>
    <n v="23929"/>
    <s v="Low"/>
    <n v="0.08"/>
    <n v="10.94"/>
    <n v="1.39"/>
    <n v="686"/>
    <s v="Pamela Levin"/>
    <s v="Regular Air"/>
    <x v="2"/>
    <x v="0"/>
    <x v="10"/>
    <s v="Small Box"/>
    <s v="White Business Envelopes with Contemporary Seam, Recycled White Business Envelopes"/>
    <n v="0.35"/>
    <x v="0"/>
    <s v="Texas"/>
    <x v="372"/>
    <n v="77478"/>
    <d v="2012-01-10T00:00:00"/>
    <d v="2012-01-12T00:00:00"/>
    <n v="-6.2619999999999996"/>
    <n v="1"/>
    <n v="10.83"/>
    <n v="89741"/>
    <s v="lose"/>
  </r>
  <r>
    <n v="23930"/>
    <s v="Low"/>
    <n v="0.02"/>
    <n v="65.989999999999995"/>
    <n v="8.8000000000000007"/>
    <n v="686"/>
    <s v="Pamela Levin"/>
    <s v="Regular Air"/>
    <x v="2"/>
    <x v="1"/>
    <x v="4"/>
    <s v="Small Box"/>
    <s v="6120"/>
    <n v="0.57999999999999996"/>
    <x v="0"/>
    <s v="Texas"/>
    <x v="372"/>
    <n v="77478"/>
    <d v="2012-01-10T00:00:00"/>
    <d v="2012-01-15T00:00:00"/>
    <n v="139.26240000000001"/>
    <n v="7"/>
    <n v="402.19"/>
    <n v="89741"/>
    <s v="profit"/>
  </r>
  <r>
    <n v="21411"/>
    <s v="Critical"/>
    <n v="7.0000000000000007E-2"/>
    <n v="279.48"/>
    <n v="35"/>
    <n v="688"/>
    <s v="Ashley Reese"/>
    <s v="Regular Air"/>
    <x v="2"/>
    <x v="0"/>
    <x v="14"/>
    <s v="Large Box"/>
    <s v="Tennsco Snap-Together Open Shelving Units, Starter Sets and Add-On Units"/>
    <n v="0.8"/>
    <x v="0"/>
    <s v="Missouri"/>
    <x v="373"/>
    <n v="63116"/>
    <d v="2010-05-16T00:00:00"/>
    <d v="2010-05-16T00:00:00"/>
    <n v="-207.28"/>
    <n v="10"/>
    <n v="2716.09"/>
    <n v="88503"/>
    <s v="lose"/>
  </r>
  <r>
    <n v="19325"/>
    <s v="Low"/>
    <n v="0.06"/>
    <n v="4.18"/>
    <n v="2.99"/>
    <n v="688"/>
    <s v="Ashley Reese"/>
    <s v="Regular Air"/>
    <x v="2"/>
    <x v="0"/>
    <x v="13"/>
    <s v="Small Box"/>
    <s v="Avery® Durable Slant Ring Binders With Label Holder"/>
    <n v="0.37"/>
    <x v="0"/>
    <s v="Missouri"/>
    <x v="373"/>
    <n v="63116"/>
    <d v="2010-09-06T00:00:00"/>
    <d v="2010-09-08T00:00:00"/>
    <n v="-12.719000000000001"/>
    <n v="5"/>
    <n v="21.34"/>
    <n v="88504"/>
    <s v="lose"/>
  </r>
  <r>
    <n v="18591"/>
    <s v="Not Specified"/>
    <n v="7.0000000000000007E-2"/>
    <n v="79.52"/>
    <n v="48.2"/>
    <n v="688"/>
    <s v="Ashley Reese"/>
    <s v="Regular Air"/>
    <x v="2"/>
    <x v="2"/>
    <x v="11"/>
    <s v="Medium Box"/>
    <s v="Eldon Cleatmat Plus™ Chair Mats for High Pile Carpets"/>
    <n v="0.74"/>
    <x v="0"/>
    <s v="Missouri"/>
    <x v="373"/>
    <n v="63116"/>
    <d v="2011-11-13T00:00:00"/>
    <d v="2011-11-14T00:00:00"/>
    <n v="236.73800000000028"/>
    <n v="37"/>
    <n v="2831.54"/>
    <n v="88505"/>
    <s v="profit"/>
  </r>
  <r>
    <n v="18592"/>
    <s v="Not Specified"/>
    <n v="0"/>
    <n v="145.97999999999999"/>
    <n v="51.92"/>
    <n v="688"/>
    <s v="Ashley Reese"/>
    <s v="Delivery Truck"/>
    <x v="2"/>
    <x v="2"/>
    <x v="9"/>
    <s v="Jumbo Box"/>
    <s v="Bevis Rectangular Conference Tables"/>
    <n v="0.69"/>
    <x v="0"/>
    <s v="Missouri"/>
    <x v="373"/>
    <n v="63116"/>
    <d v="2011-11-13T00:00:00"/>
    <d v="2011-11-14T00:00:00"/>
    <n v="38.993400000000037"/>
    <n v="31"/>
    <n v="4795.1499999999996"/>
    <n v="88505"/>
    <s v="profit"/>
  </r>
  <r>
    <n v="21050"/>
    <s v="Not Specified"/>
    <n v="0.03"/>
    <n v="2.84"/>
    <n v="5.44"/>
    <n v="688"/>
    <s v="Ashley Reese"/>
    <s v="Regular Air"/>
    <x v="2"/>
    <x v="0"/>
    <x v="13"/>
    <s v="Small Box"/>
    <s v="Avery Round Ring Poly Binders"/>
    <n v="0.36"/>
    <x v="0"/>
    <s v="Missouri"/>
    <x v="373"/>
    <n v="63116"/>
    <d v="2011-11-21T00:00:00"/>
    <d v="2011-11-22T00:00:00"/>
    <n v="20.403300000000016"/>
    <n v="23"/>
    <n v="73.06"/>
    <n v="88506"/>
    <s v="profit"/>
  </r>
  <r>
    <n v="21051"/>
    <s v="Not Specified"/>
    <n v="0"/>
    <n v="10.98"/>
    <n v="5.14"/>
    <n v="688"/>
    <s v="Ashley Reese"/>
    <s v="Regular Air"/>
    <x v="2"/>
    <x v="0"/>
    <x v="13"/>
    <s v="Small Box"/>
    <s v="GBC Imprintable Covers"/>
    <n v="0.36"/>
    <x v="0"/>
    <s v="Missouri"/>
    <x v="373"/>
    <n v="63116"/>
    <d v="2011-11-21T00:00:00"/>
    <d v="2011-11-22T00:00:00"/>
    <n v="17.091799999999999"/>
    <n v="11"/>
    <n v="126.34"/>
    <n v="88506"/>
    <s v="profit"/>
  </r>
  <r>
    <n v="20786"/>
    <s v="High"/>
    <n v="0.03"/>
    <n v="22.24"/>
    <n v="1.99"/>
    <n v="688"/>
    <s v="Ashley Reese"/>
    <s v="Regular Air"/>
    <x v="2"/>
    <x v="1"/>
    <x v="15"/>
    <s v="Small Pack"/>
    <s v="Verbatim DVD-R, 3.95GB, SR, Mitsubishi Branded, Jewel"/>
    <n v="0.43"/>
    <x v="0"/>
    <s v="Missouri"/>
    <x v="373"/>
    <n v="63116"/>
    <d v="2012-06-05T00:00:00"/>
    <d v="2012-06-06T00:00:00"/>
    <n v="85.248000000000005"/>
    <n v="6"/>
    <n v="133.32"/>
    <n v="88508"/>
    <s v="profit"/>
  </r>
  <r>
    <n v="26321"/>
    <s v="Medium"/>
    <n v="7.0000000000000007E-2"/>
    <n v="1.7"/>
    <n v="1.99"/>
    <n v="689"/>
    <s v="Tommy Honeycutt"/>
    <s v="Regular Air"/>
    <x v="2"/>
    <x v="1"/>
    <x v="15"/>
    <s v="Small Pack"/>
    <s v="BASF Silver 74 Minute CD-R"/>
    <n v="0.51"/>
    <x v="0"/>
    <s v="Missouri"/>
    <x v="374"/>
    <n v="63376"/>
    <d v="2010-02-04T00:00:00"/>
    <d v="2010-02-05T00:00:00"/>
    <n v="-51.42"/>
    <n v="10"/>
    <n v="17.420000000000002"/>
    <n v="88502"/>
    <s v="lose"/>
  </r>
  <r>
    <n v="24179"/>
    <s v="Low"/>
    <n v="0.04"/>
    <n v="6.24"/>
    <n v="5.22"/>
    <n v="689"/>
    <s v="Tommy Honeycutt"/>
    <s v="Regular Air"/>
    <x v="2"/>
    <x v="2"/>
    <x v="11"/>
    <s v="Small Box"/>
    <s v="Eldon Expressions Mahogany Wood Desk Collection"/>
    <n v="0.6"/>
    <x v="0"/>
    <s v="Missouri"/>
    <x v="374"/>
    <n v="63376"/>
    <d v="2012-01-06T00:00:00"/>
    <d v="2012-01-13T00:00:00"/>
    <n v="-27.540400000000002"/>
    <n v="4"/>
    <n v="27.18"/>
    <n v="88507"/>
    <s v="lose"/>
  </r>
  <r>
    <n v="23144"/>
    <s v="High"/>
    <n v="0.04"/>
    <n v="2.94"/>
    <n v="0.81"/>
    <n v="689"/>
    <s v="Tommy Honeycutt"/>
    <s v="Regular Air"/>
    <x v="2"/>
    <x v="0"/>
    <x v="1"/>
    <s v="Wrap Bag"/>
    <s v="Prang Colored Pencils"/>
    <n v="0.4"/>
    <x v="0"/>
    <s v="Missouri"/>
    <x v="374"/>
    <n v="63376"/>
    <d v="2012-07-03T00:00:00"/>
    <d v="2012-07-06T00:00:00"/>
    <n v="26.013000000000002"/>
    <n v="13"/>
    <n v="37.700000000000003"/>
    <n v="88509"/>
    <s v="profit"/>
  </r>
  <r>
    <n v="24760"/>
    <s v="High"/>
    <n v="7.0000000000000007E-2"/>
    <n v="2.88"/>
    <n v="0.7"/>
    <n v="689"/>
    <s v="Tommy Honeycutt"/>
    <s v="Regular Air"/>
    <x v="2"/>
    <x v="0"/>
    <x v="1"/>
    <s v="Wrap Bag"/>
    <s v="Newell 340"/>
    <n v="0.56000000000000005"/>
    <x v="0"/>
    <s v="Missouri"/>
    <x v="374"/>
    <n v="63376"/>
    <d v="2012-10-29T00:00:00"/>
    <d v="2012-10-31T00:00:00"/>
    <n v="11.325200000000001"/>
    <n v="16"/>
    <n v="45.76"/>
    <n v="88510"/>
    <s v="profit"/>
  </r>
  <r>
    <n v="19933"/>
    <s v="High"/>
    <n v="0.09"/>
    <n v="6.48"/>
    <n v="6.35"/>
    <n v="691"/>
    <s v="Alicia Curtis"/>
    <s v="Regular Air"/>
    <x v="1"/>
    <x v="0"/>
    <x v="2"/>
    <s v="Small Box"/>
    <s v="Xerox 200"/>
    <n v="0.37"/>
    <x v="1"/>
    <s v="Washington"/>
    <x v="371"/>
    <n v="98408"/>
    <d v="2010-03-21T00:00:00"/>
    <d v="2010-03-22T00:00:00"/>
    <n v="-88.6"/>
    <n v="8"/>
    <n v="49.81"/>
    <n v="89915"/>
    <s v="lose"/>
  </r>
  <r>
    <n v="24357"/>
    <s v="Low"/>
    <n v="0.09"/>
    <n v="195.99"/>
    <n v="4.2"/>
    <n v="691"/>
    <s v="Alicia Curtis"/>
    <s v="Regular Air"/>
    <x v="1"/>
    <x v="1"/>
    <x v="4"/>
    <s v="Small Box"/>
    <s v="688"/>
    <n v="0.6"/>
    <x v="1"/>
    <s v="Washington"/>
    <x v="371"/>
    <n v="98408"/>
    <d v="2011-11-22T00:00:00"/>
    <d v="2011-11-29T00:00:00"/>
    <n v="89.482800000000111"/>
    <n v="8"/>
    <n v="1261.29"/>
    <n v="89916"/>
    <s v="profit"/>
  </r>
  <r>
    <n v="19267"/>
    <s v="Low"/>
    <n v="0.03"/>
    <n v="3.25"/>
    <n v="49"/>
    <n v="691"/>
    <s v="Alicia Curtis"/>
    <s v="Regular Air"/>
    <x v="3"/>
    <x v="0"/>
    <x v="7"/>
    <s v="Large Box"/>
    <s v="Bravo II™ Megaboss® 12-Amp Hard Body Upright, Replacement Belts, 2 Belts per Pack"/>
    <n v="0.56000000000000005"/>
    <x v="1"/>
    <s v="Washington"/>
    <x v="371"/>
    <n v="98408"/>
    <d v="2012-01-03T00:00:00"/>
    <d v="2012-01-07T00:00:00"/>
    <n v="-468.39760000000001"/>
    <n v="3"/>
    <n v="26.55"/>
    <n v="89917"/>
    <s v="lose"/>
  </r>
  <r>
    <n v="19268"/>
    <s v="Low"/>
    <n v="0.04"/>
    <n v="60.98"/>
    <n v="19.989999999999998"/>
    <n v="691"/>
    <s v="Alicia Curtis"/>
    <s v="Regular Air"/>
    <x v="3"/>
    <x v="0"/>
    <x v="10"/>
    <s v="Small Box"/>
    <s v="Tyvek Interoffice Envelopes, 9 1/2&quot; x 12 1/2&quot;, 100/Box"/>
    <n v="0.38"/>
    <x v="1"/>
    <s v="Washington"/>
    <x v="371"/>
    <n v="98408"/>
    <d v="2012-01-03T00:00:00"/>
    <d v="2012-01-07T00:00:00"/>
    <n v="248.06399999999996"/>
    <n v="7"/>
    <n v="427.68"/>
    <n v="89917"/>
    <s v="profit"/>
  </r>
  <r>
    <n v="19653"/>
    <s v="High"/>
    <n v="0.01"/>
    <n v="1.98"/>
    <n v="4.7699999999999996"/>
    <n v="691"/>
    <s v="Alicia Curtis"/>
    <s v="Regular Air"/>
    <x v="1"/>
    <x v="0"/>
    <x v="13"/>
    <s v="Small Box"/>
    <s v="Avery Reinforcements for Hole-Punch Pages"/>
    <n v="0.4"/>
    <x v="1"/>
    <s v="Washington"/>
    <x v="371"/>
    <n v="98408"/>
    <d v="2012-06-15T00:00:00"/>
    <d v="2012-06-17T00:00:00"/>
    <n v="-62.164399999999986"/>
    <n v="9"/>
    <n v="21.1"/>
    <n v="89918"/>
    <s v="lose"/>
  </r>
  <r>
    <n v="25119"/>
    <s v="Critical"/>
    <n v="0"/>
    <n v="4.97"/>
    <n v="5.71"/>
    <n v="691"/>
    <s v="Alicia Curtis"/>
    <s v="Regular Air"/>
    <x v="1"/>
    <x v="2"/>
    <x v="11"/>
    <s v="Medium Box"/>
    <s v="DAX Value U-Channel Document Frames, Easel Back"/>
    <n v="0.54"/>
    <x v="1"/>
    <s v="Washington"/>
    <x v="371"/>
    <n v="98408"/>
    <d v="2012-07-16T00:00:00"/>
    <d v="2012-07-18T00:00:00"/>
    <n v="-148.80000000000001"/>
    <n v="16"/>
    <n v="87.03"/>
    <n v="89919"/>
    <s v="lose"/>
  </r>
  <r>
    <n v="22551"/>
    <s v="Critical"/>
    <n v="0"/>
    <n v="1938.02"/>
    <n v="13.99"/>
    <n v="691"/>
    <s v="Alicia Curtis"/>
    <s v="Regular Air"/>
    <x v="1"/>
    <x v="1"/>
    <x v="5"/>
    <s v="Medium Box"/>
    <s v="Polycom ViewStation™ Adapter H323 Videoconferencing Unit"/>
    <n v="0.38"/>
    <x v="1"/>
    <s v="Washington"/>
    <x v="371"/>
    <n v="98408"/>
    <d v="2013-04-18T00:00:00"/>
    <d v="2013-04-20T00:00:00"/>
    <n v="-3974.4558000000002"/>
    <n v="1"/>
    <n v="1996.16"/>
    <n v="89920"/>
    <s v="lose"/>
  </r>
  <r>
    <n v="21342"/>
    <s v="Critical"/>
    <n v="0.1"/>
    <n v="122.99"/>
    <n v="70.2"/>
    <n v="691"/>
    <s v="Alicia Curtis"/>
    <s v="Delivery Truck"/>
    <x v="1"/>
    <x v="2"/>
    <x v="6"/>
    <s v="Jumbo Drum"/>
    <s v="Global High-Back Leather Tilter, Burgundy"/>
    <n v="0.74"/>
    <x v="1"/>
    <s v="Washington"/>
    <x v="371"/>
    <n v="98408"/>
    <d v="2013-06-01T00:00:00"/>
    <d v="2013-06-02T00:00:00"/>
    <n v="-840.61599999999999"/>
    <n v="8"/>
    <n v="983.11"/>
    <n v="89921"/>
    <s v="lose"/>
  </r>
  <r>
    <n v="21343"/>
    <s v="Critical"/>
    <n v="0.03"/>
    <n v="50.98"/>
    <n v="6.5"/>
    <n v="691"/>
    <s v="Alicia Curtis"/>
    <s v="Regular Air"/>
    <x v="1"/>
    <x v="1"/>
    <x v="15"/>
    <s v="Small Box"/>
    <s v="Microsoft Natural Multimedia Keyboard"/>
    <n v="0.73"/>
    <x v="1"/>
    <s v="Washington"/>
    <x v="371"/>
    <n v="98408"/>
    <d v="2013-06-01T00:00:00"/>
    <d v="2013-06-02T00:00:00"/>
    <n v="-63.239999999999995"/>
    <n v="7"/>
    <n v="352.01"/>
    <n v="89921"/>
    <s v="lose"/>
  </r>
  <r>
    <n v="21344"/>
    <s v="Critical"/>
    <n v="0"/>
    <n v="35.44"/>
    <n v="7.5"/>
    <n v="691"/>
    <s v="Alicia Curtis"/>
    <s v="Regular Air"/>
    <x v="1"/>
    <x v="0"/>
    <x v="2"/>
    <s v="Small Box"/>
    <s v="Xerox 1906"/>
    <n v="0.38"/>
    <x v="1"/>
    <s v="Washington"/>
    <x v="371"/>
    <n v="98408"/>
    <d v="2013-06-01T00:00:00"/>
    <d v="2013-06-02T00:00:00"/>
    <n v="-10.016"/>
    <n v="1"/>
    <n v="40.42"/>
    <n v="89921"/>
    <s v="lose"/>
  </r>
  <r>
    <n v="25994"/>
    <s v="Low"/>
    <n v="0.08"/>
    <n v="3.8"/>
    <n v="1.49"/>
    <n v="691"/>
    <s v="Alicia Curtis"/>
    <s v="Regular Air"/>
    <x v="1"/>
    <x v="0"/>
    <x v="13"/>
    <s v="Small Box"/>
    <s v="Durable Pressboard Binders"/>
    <n v="0.38"/>
    <x v="1"/>
    <s v="Washington"/>
    <x v="371"/>
    <n v="98408"/>
    <d v="2013-09-03T00:00:00"/>
    <d v="2013-09-03T00:00:00"/>
    <n v="-2.4439799999999998"/>
    <n v="3"/>
    <n v="11.45"/>
    <n v="89922"/>
    <s v="lose"/>
  </r>
  <r>
    <n v="25995"/>
    <s v="Low"/>
    <n v="0.03"/>
    <n v="15.57"/>
    <n v="1.39"/>
    <n v="691"/>
    <s v="Alicia Curtis"/>
    <s v="Regular Air"/>
    <x v="1"/>
    <x v="0"/>
    <x v="10"/>
    <s v="Small Box"/>
    <s v="Park Ridge™ Embossed Executive Business Envelopes"/>
    <n v="0.38"/>
    <x v="1"/>
    <s v="Washington"/>
    <x v="371"/>
    <n v="98408"/>
    <d v="2013-09-03T00:00:00"/>
    <d v="2013-09-10T00:00:00"/>
    <n v="93.791699999999992"/>
    <n v="9"/>
    <n v="135.93"/>
    <n v="89922"/>
    <s v="profit"/>
  </r>
  <r>
    <n v="19400"/>
    <s v="Low"/>
    <n v="0.02"/>
    <n v="500.98"/>
    <n v="41.44"/>
    <n v="693"/>
    <s v="Richard McClure"/>
    <s v="Delivery Truck"/>
    <x v="2"/>
    <x v="2"/>
    <x v="8"/>
    <s v="Jumbo Box"/>
    <s v="DMI Eclipse Executive Suite Bookcases"/>
    <n v="0.66"/>
    <x v="1"/>
    <s v="Colorado"/>
    <x v="375"/>
    <n v="80229"/>
    <d v="2010-03-25T00:00:00"/>
    <d v="2010-03-25T00:00:00"/>
    <n v="2568.4628999999995"/>
    <n v="7"/>
    <n v="3722.41"/>
    <n v="87811"/>
    <s v="profit"/>
  </r>
  <r>
    <n v="18736"/>
    <s v="Low"/>
    <n v="0.09"/>
    <n v="5.34"/>
    <n v="2.99"/>
    <n v="693"/>
    <s v="Richard McClure"/>
    <s v="Express Air"/>
    <x v="2"/>
    <x v="0"/>
    <x v="13"/>
    <s v="Small Box"/>
    <s v="Wilson Jones 14 Line Acrylic Coated Pressboard Data Binders"/>
    <n v="0.38"/>
    <x v="1"/>
    <s v="Colorado"/>
    <x v="375"/>
    <n v="80229"/>
    <d v="2010-09-08T00:00:00"/>
    <d v="2010-09-15T00:00:00"/>
    <n v="9.4860000000000007"/>
    <n v="17"/>
    <n v="95.1"/>
    <n v="87812"/>
    <s v="profit"/>
  </r>
  <r>
    <n v="18737"/>
    <s v="Low"/>
    <n v="7.0000000000000007E-2"/>
    <n v="140.97999999999999"/>
    <n v="53.48"/>
    <n v="693"/>
    <s v="Richard McClure"/>
    <s v="Delivery Truck"/>
    <x v="2"/>
    <x v="2"/>
    <x v="8"/>
    <s v="Jumbo Box"/>
    <s v="Bush Heritage Pine Collection 5-Shelf Bookcase, Albany Pine Finish, *Special Order"/>
    <n v="0.65"/>
    <x v="1"/>
    <s v="Colorado"/>
    <x v="375"/>
    <n v="80229"/>
    <d v="2010-09-08T00:00:00"/>
    <d v="2010-09-15T00:00:00"/>
    <n v="-263.64999999999998"/>
    <n v="5"/>
    <n v="734.74"/>
    <n v="87812"/>
    <s v="lose"/>
  </r>
  <r>
    <n v="18738"/>
    <s v="Low"/>
    <n v="0.06"/>
    <n v="205.99"/>
    <n v="5.26"/>
    <n v="693"/>
    <s v="Richard McClure"/>
    <s v="Regular Air"/>
    <x v="2"/>
    <x v="1"/>
    <x v="4"/>
    <s v="Small Box"/>
    <s v="i470"/>
    <n v="0.56000000000000005"/>
    <x v="1"/>
    <s v="Colorado"/>
    <x v="375"/>
    <n v="80229"/>
    <d v="2010-09-08T00:00:00"/>
    <d v="2010-09-15T00:00:00"/>
    <n v="890.18100000000004"/>
    <n v="11"/>
    <n v="1882.87"/>
    <n v="87812"/>
    <s v="profit"/>
  </r>
  <r>
    <n v="18810"/>
    <s v="High"/>
    <n v="0"/>
    <n v="230.98"/>
    <n v="23.78"/>
    <n v="693"/>
    <s v="Richard McClure"/>
    <s v="Delivery Truck"/>
    <x v="2"/>
    <x v="2"/>
    <x v="9"/>
    <s v="Jumbo Box"/>
    <s v="Bush® Cubix Conference Tables, Fully Assembled"/>
    <n v="0.6"/>
    <x v="1"/>
    <s v="Colorado"/>
    <x v="375"/>
    <n v="80229"/>
    <d v="2010-11-05T00:00:00"/>
    <d v="2010-11-07T00:00:00"/>
    <n v="6095.8601999999992"/>
    <n v="36"/>
    <n v="8834.58"/>
    <n v="87813"/>
    <s v="profit"/>
  </r>
  <r>
    <n v="22379"/>
    <s v="Low"/>
    <n v="0.02"/>
    <n v="14.34"/>
    <n v="5"/>
    <n v="693"/>
    <s v="Richard McClure"/>
    <s v="Regular Air"/>
    <x v="2"/>
    <x v="2"/>
    <x v="11"/>
    <s v="Small Pack"/>
    <s v="Nu-Dell Leatherette Frames"/>
    <n v="0.49"/>
    <x v="1"/>
    <s v="Colorado"/>
    <x v="375"/>
    <n v="80229"/>
    <d v="2011-08-21T00:00:00"/>
    <d v="2011-08-26T00:00:00"/>
    <n v="63.735299999999995"/>
    <n v="6"/>
    <n v="92.37"/>
    <n v="87816"/>
    <s v="profit"/>
  </r>
  <r>
    <n v="24666"/>
    <s v="High"/>
    <n v="0.08"/>
    <n v="8.17"/>
    <n v="1.69"/>
    <n v="693"/>
    <s v="Richard McClure"/>
    <s v="Regular Air"/>
    <x v="2"/>
    <x v="0"/>
    <x v="2"/>
    <s v="Wrap Bag"/>
    <s v="Wirebound Message Forms, Four 2 3/4 x 5 Forms per Page, Pink Paper"/>
    <n v="0.38"/>
    <x v="1"/>
    <s v="Colorado"/>
    <x v="375"/>
    <n v="80229"/>
    <d v="2013-04-25T00:00:00"/>
    <d v="2013-04-26T00:00:00"/>
    <n v="56.310899999999997"/>
    <n v="10"/>
    <n v="81.61"/>
    <n v="87819"/>
    <s v="profit"/>
  </r>
  <r>
    <n v="18575"/>
    <s v="Medium"/>
    <n v="7.0000000000000007E-2"/>
    <n v="22.38"/>
    <n v="15.1"/>
    <n v="693"/>
    <s v="Richard McClure"/>
    <s v="Regular Air"/>
    <x v="2"/>
    <x v="0"/>
    <x v="13"/>
    <s v="Small Box"/>
    <s v="Avery Flip-Chart Easel Binder, Black"/>
    <n v="0.38"/>
    <x v="1"/>
    <s v="Colorado"/>
    <x v="375"/>
    <n v="80229"/>
    <d v="2013-08-18T00:00:00"/>
    <d v="2013-08-20T00:00:00"/>
    <n v="-57.283248000000015"/>
    <n v="17"/>
    <n v="364.92"/>
    <n v="87820"/>
    <s v="lose"/>
  </r>
  <r>
    <n v="18576"/>
    <s v="Medium"/>
    <n v="0.03"/>
    <n v="29.99"/>
    <n v="5.5"/>
    <n v="693"/>
    <s v="Richard McClure"/>
    <s v="Express Air"/>
    <x v="2"/>
    <x v="1"/>
    <x v="15"/>
    <s v="Small Box"/>
    <s v="Logitech Cordless Access Keyboard"/>
    <n v="0.51"/>
    <x v="1"/>
    <s v="Colorado"/>
    <x v="375"/>
    <n v="80229"/>
    <d v="2013-08-18T00:00:00"/>
    <d v="2013-08-19T00:00:00"/>
    <n v="338.22536000000002"/>
    <n v="18"/>
    <n v="541.6"/>
    <n v="87820"/>
    <s v="profit"/>
  </r>
  <r>
    <n v="22380"/>
    <s v="Low"/>
    <n v="0"/>
    <n v="1.1399999999999999"/>
    <n v="0.7"/>
    <n v="693"/>
    <s v="Richard McClure"/>
    <s v="Regular Air"/>
    <x v="2"/>
    <x v="0"/>
    <x v="12"/>
    <s v="Wrap Bag"/>
    <s v="OIC Thumb-Tacks"/>
    <n v="0.38"/>
    <x v="1"/>
    <s v="Colorado"/>
    <x v="375"/>
    <n v="80229"/>
    <d v="2013-08-21T00:00:00"/>
    <d v="2013-08-21T00:00:00"/>
    <n v="-0.37736000000000003"/>
    <n v="4"/>
    <n v="5.23"/>
    <n v="87821"/>
    <s v="lose"/>
  </r>
  <r>
    <n v="24667"/>
    <s v="High"/>
    <n v="0.08"/>
    <n v="8.69"/>
    <n v="2.99"/>
    <n v="694"/>
    <s v="Cecil Bray Bush"/>
    <s v="Express Air"/>
    <x v="2"/>
    <x v="0"/>
    <x v="13"/>
    <s v="Small Box"/>
    <s v="Cardinal Slant-D® Ring Binder, Heavy Gauge Vinyl"/>
    <n v="0.39"/>
    <x v="1"/>
    <s v="Colorado"/>
    <x v="275"/>
    <n v="80030"/>
    <d v="2011-04-25T00:00:00"/>
    <d v="2011-04-26T00:00:00"/>
    <n v="46.970999999999997"/>
    <n v="9"/>
    <n v="76.64"/>
    <n v="87814"/>
    <s v="profit"/>
  </r>
  <r>
    <n v="26145"/>
    <s v="Not Specified"/>
    <n v="0.02"/>
    <n v="131.12"/>
    <n v="0.99"/>
    <n v="694"/>
    <s v="Cecil Bray Bush"/>
    <s v="Regular Air"/>
    <x v="1"/>
    <x v="0"/>
    <x v="7"/>
    <s v="Small Box"/>
    <s v="Kensington 7 Outlet MasterPiece® HOMEOFFICE Power Control Center"/>
    <n v="0.55000000000000004"/>
    <x v="1"/>
    <s v="Colorado"/>
    <x v="275"/>
    <n v="80030"/>
    <d v="2012-09-23T00:00:00"/>
    <d v="2012-09-23T00:00:00"/>
    <n v="211.73"/>
    <n v="4"/>
    <n v="529.41"/>
    <n v="87817"/>
    <s v="profit"/>
  </r>
  <r>
    <n v="26146"/>
    <s v="Not Specified"/>
    <n v="0.09"/>
    <n v="6.48"/>
    <n v="7.86"/>
    <n v="694"/>
    <s v="Cecil Bray Bush"/>
    <s v="Regular Air"/>
    <x v="1"/>
    <x v="0"/>
    <x v="2"/>
    <s v="Small Box"/>
    <s v="Xerox 213"/>
    <n v="0.37"/>
    <x v="1"/>
    <s v="Colorado"/>
    <x v="275"/>
    <n v="80030"/>
    <d v="2012-09-23T00:00:00"/>
    <d v="2012-09-25T00:00:00"/>
    <n v="-64.5"/>
    <n v="7"/>
    <n v="46.04"/>
    <n v="87817"/>
    <s v="lose"/>
  </r>
  <r>
    <n v="25392"/>
    <s v="Medium"/>
    <n v="0.1"/>
    <n v="4.7699999999999996"/>
    <n v="2.39"/>
    <n v="694"/>
    <s v="Cecil Bray Bush"/>
    <s v="Regular Air"/>
    <x v="2"/>
    <x v="1"/>
    <x v="15"/>
    <s v="Small Pack"/>
    <s v="Imation Primaris 3.5&quot; 2HD Unformatted Diskettes, 10/Pack"/>
    <n v="0.72"/>
    <x v="1"/>
    <s v="Colorado"/>
    <x v="275"/>
    <n v="80030"/>
    <d v="2012-10-10T00:00:00"/>
    <d v="2012-10-12T00:00:00"/>
    <n v="-23.900399999999998"/>
    <n v="2"/>
    <n v="10.130000000000001"/>
    <n v="87818"/>
    <s v="lose"/>
  </r>
  <r>
    <n v="25393"/>
    <s v="Medium"/>
    <n v="0.01"/>
    <n v="2.21"/>
    <n v="1.1200000000000001"/>
    <n v="694"/>
    <s v="Cecil Bray Bush"/>
    <s v="Regular Air"/>
    <x v="2"/>
    <x v="0"/>
    <x v="1"/>
    <s v="Wrap Bag"/>
    <s v="Newell 327"/>
    <n v="0.57999999999999996"/>
    <x v="1"/>
    <s v="Colorado"/>
    <x v="275"/>
    <n v="80030"/>
    <d v="2012-10-10T00:00:00"/>
    <d v="2012-10-12T00:00:00"/>
    <n v="-5.0111999999999997"/>
    <n v="11"/>
    <n v="26.31"/>
    <n v="87818"/>
    <s v="lose"/>
  </r>
  <r>
    <n v="24668"/>
    <s v="High"/>
    <n v="0.06"/>
    <n v="7.08"/>
    <n v="2.35"/>
    <n v="694"/>
    <s v="Cecil Bray Bush"/>
    <s v="Regular Air"/>
    <x v="2"/>
    <x v="0"/>
    <x v="1"/>
    <s v="Wrap Bag"/>
    <s v="SANFORD Major Accent™ Highlighters"/>
    <n v="0.47"/>
    <x v="1"/>
    <s v="Colorado"/>
    <x v="275"/>
    <n v="80030"/>
    <d v="2013-04-25T00:00:00"/>
    <d v="2013-04-27T00:00:00"/>
    <n v="53.15"/>
    <n v="11"/>
    <n v="78.91"/>
    <n v="87819"/>
    <s v="profit"/>
  </r>
  <r>
    <n v="24854"/>
    <s v="Critical"/>
    <n v="0.05"/>
    <n v="10.23"/>
    <n v="4.68"/>
    <n v="694"/>
    <s v="Cecil Bray Bush"/>
    <s v="Regular Air"/>
    <x v="1"/>
    <x v="0"/>
    <x v="3"/>
    <s v="Small Pack"/>
    <s v="Acme® Box Cutter Scissors"/>
    <n v="0.59"/>
    <x v="1"/>
    <s v="Colorado"/>
    <x v="275"/>
    <n v="80030"/>
    <d v="2013-11-09T00:00:00"/>
    <d v="2013-11-10T00:00:00"/>
    <n v="10.973600000000005"/>
    <n v="17"/>
    <n v="179.31"/>
    <n v="87822"/>
    <s v="profit"/>
  </r>
  <r>
    <n v="18393"/>
    <s v="Critical"/>
    <n v="0.02"/>
    <n v="65.989999999999995"/>
    <n v="3.99"/>
    <n v="695"/>
    <s v="Alison Jacobson"/>
    <s v="Express Air"/>
    <x v="2"/>
    <x v="1"/>
    <x v="4"/>
    <s v="Small Box"/>
    <s v="StarTAC 7760"/>
    <n v="0.59"/>
    <x v="0"/>
    <s v="Michigan"/>
    <x v="348"/>
    <n v="48195"/>
    <d v="2011-06-07T00:00:00"/>
    <d v="2011-06-10T00:00:00"/>
    <n v="550.3578"/>
    <n v="14"/>
    <n v="797.62"/>
    <n v="87815"/>
    <s v="profit"/>
  </r>
  <r>
    <n v="18574"/>
    <s v="Medium"/>
    <n v="0.02"/>
    <n v="4.4800000000000004"/>
    <n v="49"/>
    <n v="695"/>
    <s v="Alison Jacobson"/>
    <s v="Regular Air"/>
    <x v="2"/>
    <x v="0"/>
    <x v="7"/>
    <s v="Large Box"/>
    <s v="Hoover Portapower™ Portable Vacuum"/>
    <n v="0.6"/>
    <x v="0"/>
    <s v="Michigan"/>
    <x v="348"/>
    <n v="48195"/>
    <d v="2013-08-18T00:00:00"/>
    <d v="2013-08-18T00:00:00"/>
    <n v="-696.48360000000014"/>
    <n v="18"/>
    <n v="109.06"/>
    <n v="87820"/>
    <s v="lose"/>
  </r>
  <r>
    <n v="22613"/>
    <s v="Medium"/>
    <n v="0.06"/>
    <n v="8.1199999999999992"/>
    <n v="2.83"/>
    <n v="696"/>
    <s v="Johnny Reid"/>
    <s v="Regular Air"/>
    <x v="0"/>
    <x v="1"/>
    <x v="15"/>
    <s v="Small Pack"/>
    <s v="Imation Neon Mac Format Diskettes, 10/Pack"/>
    <n v="0.77"/>
    <x v="0"/>
    <s v="Indiana"/>
    <x v="376"/>
    <n v="46307"/>
    <d v="2010-03-27T00:00:00"/>
    <d v="2010-03-28T00:00:00"/>
    <n v="-82.83"/>
    <n v="10"/>
    <n v="78.540000000000006"/>
    <n v="89847"/>
    <s v="lose"/>
  </r>
  <r>
    <n v="22614"/>
    <s v="Medium"/>
    <n v="0.05"/>
    <n v="51.65"/>
    <n v="18.45"/>
    <n v="696"/>
    <s v="Johnny Reid"/>
    <s v="Regular Air"/>
    <x v="0"/>
    <x v="2"/>
    <x v="11"/>
    <s v="Medium Box"/>
    <s v="Deflect-o EconoMat Nonstudded, No Bevel Mat"/>
    <n v="0.65"/>
    <x v="0"/>
    <s v="Indiana"/>
    <x v="376"/>
    <n v="46307"/>
    <d v="2010-03-27T00:00:00"/>
    <d v="2010-03-28T00:00:00"/>
    <n v="25.04"/>
    <n v="12"/>
    <n v="605.1"/>
    <n v="89847"/>
    <s v="profit"/>
  </r>
  <r>
    <n v="19225"/>
    <s v="Low"/>
    <n v="0.1"/>
    <n v="40.479999999999997"/>
    <n v="19.989999999999998"/>
    <n v="696"/>
    <s v="Johnny Reid"/>
    <s v="Regular Air"/>
    <x v="0"/>
    <x v="1"/>
    <x v="15"/>
    <s v="Small Box"/>
    <s v="Keytronic Designer 104- Key Black Keyboard"/>
    <n v="0.77"/>
    <x v="0"/>
    <s v="Indiana"/>
    <x v="376"/>
    <n v="46307"/>
    <d v="2010-04-07T00:00:00"/>
    <d v="2010-04-09T00:00:00"/>
    <n v="-580.32000000000005"/>
    <n v="9"/>
    <n v="355.84"/>
    <n v="89848"/>
    <s v="lose"/>
  </r>
  <r>
    <n v="22267"/>
    <s v="High"/>
    <n v="0.1"/>
    <n v="12.22"/>
    <n v="2.85"/>
    <n v="696"/>
    <s v="Johnny Reid"/>
    <s v="Regular Air"/>
    <x v="0"/>
    <x v="2"/>
    <x v="11"/>
    <s v="Small Pack"/>
    <s v="Aluminum Document Frame"/>
    <n v="0.55000000000000004"/>
    <x v="0"/>
    <s v="Indiana"/>
    <x v="376"/>
    <n v="46307"/>
    <d v="2011-08-30T00:00:00"/>
    <d v="2011-09-01T00:00:00"/>
    <n v="-3.8428"/>
    <n v="1"/>
    <n v="14.4"/>
    <n v="89851"/>
    <s v="lose"/>
  </r>
  <r>
    <n v="19659"/>
    <s v="Low"/>
    <n v="0.04"/>
    <n v="3.38"/>
    <n v="0.85"/>
    <n v="696"/>
    <s v="Johnny Reid"/>
    <s v="Regular Air"/>
    <x v="0"/>
    <x v="0"/>
    <x v="1"/>
    <s v="Wrap Bag"/>
    <s v="Avery Hi-Liter® Fluorescent Desk Style Markers"/>
    <n v="0.48"/>
    <x v="0"/>
    <s v="Indiana"/>
    <x v="376"/>
    <n v="46307"/>
    <d v="2012-03-16T00:00:00"/>
    <d v="2012-03-16T00:00:00"/>
    <n v="21.935099999999998"/>
    <n v="9"/>
    <n v="31.79"/>
    <n v="89852"/>
    <s v="profit"/>
  </r>
  <r>
    <n v="22615"/>
    <s v="Medium"/>
    <n v="0.01"/>
    <n v="6.68"/>
    <n v="1.5"/>
    <n v="696"/>
    <s v="Johnny Reid"/>
    <s v="Regular Air"/>
    <x v="0"/>
    <x v="0"/>
    <x v="1"/>
    <s v="Wrap Bag"/>
    <s v="Sanford Liquid Accent Highlighters"/>
    <n v="0.48"/>
    <x v="0"/>
    <s v="Indiana"/>
    <x v="376"/>
    <n v="46307"/>
    <d v="2013-03-27T00:00:00"/>
    <d v="2013-03-28T00:00:00"/>
    <n v="-7.51"/>
    <n v="1"/>
    <n v="7.63"/>
    <n v="89854"/>
    <s v="lose"/>
  </r>
  <r>
    <n v="22616"/>
    <s v="Medium"/>
    <n v="0.1"/>
    <n v="175.99"/>
    <n v="8.99"/>
    <n v="697"/>
    <s v="Adam G Sawyer"/>
    <s v="Regular Air"/>
    <x v="0"/>
    <x v="1"/>
    <x v="4"/>
    <s v="Small Box"/>
    <s v="2180"/>
    <n v="0.56999999999999995"/>
    <x v="0"/>
    <s v="Indiana"/>
    <x v="377"/>
    <n v="46312"/>
    <d v="2010-03-27T00:00:00"/>
    <d v="2010-03-28T00:00:00"/>
    <n v="928.96079999999984"/>
    <n v="10"/>
    <n v="1346.32"/>
    <n v="89847"/>
    <s v="profit"/>
  </r>
  <r>
    <n v="25480"/>
    <s v="Critical"/>
    <n v="0.08"/>
    <n v="14.81"/>
    <n v="13.32"/>
    <n v="697"/>
    <s v="Adam G Sawyer"/>
    <s v="Regular Air"/>
    <x v="0"/>
    <x v="0"/>
    <x v="7"/>
    <s v="Small Box"/>
    <s v="Holmes Replacement Filter for HEPA Air Cleaner, Large Room"/>
    <n v="0.43"/>
    <x v="0"/>
    <s v="Indiana"/>
    <x v="377"/>
    <n v="46312"/>
    <d v="2010-08-07T00:00:00"/>
    <d v="2010-08-09T00:00:00"/>
    <n v="-131.61720000000003"/>
    <n v="20"/>
    <n v="292.18"/>
    <n v="89849"/>
    <s v="lose"/>
  </r>
  <r>
    <n v="26225"/>
    <s v="Low"/>
    <n v="0.04"/>
    <n v="30.98"/>
    <n v="6.5"/>
    <n v="697"/>
    <s v="Adam G Sawyer"/>
    <s v="Regular Air"/>
    <x v="0"/>
    <x v="1"/>
    <x v="15"/>
    <s v="Small Box"/>
    <s v="Belkin ErgoBoard™ Keyboard"/>
    <n v="0.64"/>
    <x v="0"/>
    <s v="Indiana"/>
    <x v="377"/>
    <n v="46312"/>
    <d v="2011-02-01T00:00:00"/>
    <d v="2011-02-03T00:00:00"/>
    <n v="43.72"/>
    <n v="8"/>
    <n v="253.88"/>
    <n v="89850"/>
    <s v="profit"/>
  </r>
  <r>
    <n v="22792"/>
    <s v="Low"/>
    <n v="0.04"/>
    <n v="22.23"/>
    <n v="3.63"/>
    <n v="697"/>
    <s v="Adam G Sawyer"/>
    <s v="Regular Air"/>
    <x v="0"/>
    <x v="2"/>
    <x v="11"/>
    <s v="Small Pack"/>
    <s v="Executive Impressions 14&quot; Contract Wall Clock"/>
    <n v="0.52"/>
    <x v="0"/>
    <s v="Indiana"/>
    <x v="377"/>
    <n v="46312"/>
    <d v="2012-03-28T00:00:00"/>
    <d v="2012-03-30T00:00:00"/>
    <n v="-10.74"/>
    <n v="1"/>
    <n v="26.68"/>
    <n v="89853"/>
    <s v="lose"/>
  </r>
  <r>
    <n v="25642"/>
    <s v="Medium"/>
    <n v="0.06"/>
    <n v="155.99"/>
    <n v="3.9"/>
    <n v="697"/>
    <s v="Adam G Sawyer"/>
    <s v="Regular Air"/>
    <x v="0"/>
    <x v="1"/>
    <x v="4"/>
    <s v="Small Box"/>
    <s v="T39m"/>
    <n v="0.55000000000000004"/>
    <x v="0"/>
    <s v="Indiana"/>
    <x v="377"/>
    <n v="46312"/>
    <d v="2013-04-18T00:00:00"/>
    <d v="2013-04-19T00:00:00"/>
    <n v="812.68889999999988"/>
    <n v="9"/>
    <n v="1177.81"/>
    <n v="89855"/>
    <s v="profit"/>
  </r>
  <r>
    <n v="4613"/>
    <s v="Medium"/>
    <n v="0.06"/>
    <n v="8.1199999999999992"/>
    <n v="2.83"/>
    <n v="698"/>
    <s v="Nelson Hensley"/>
    <s v="Regular Air"/>
    <x v="0"/>
    <x v="1"/>
    <x v="15"/>
    <s v="Small Pack"/>
    <s v="Imation Neon Mac Format Diskettes, 10/Pack"/>
    <n v="0.77"/>
    <x v="1"/>
    <s v="Washington"/>
    <x v="88"/>
    <n v="98105"/>
    <d v="2010-03-27T00:00:00"/>
    <d v="2010-03-28T00:00:00"/>
    <n v="-82.83"/>
    <n v="41"/>
    <n v="322.02999999999997"/>
    <n v="32869"/>
    <s v="lose"/>
  </r>
  <r>
    <n v="4614"/>
    <s v="Medium"/>
    <n v="0.05"/>
    <n v="51.65"/>
    <n v="18.45"/>
    <n v="698"/>
    <s v="Nelson Hensley"/>
    <s v="Regular Air"/>
    <x v="0"/>
    <x v="2"/>
    <x v="11"/>
    <s v="Medium Box"/>
    <s v="Deflect-o EconoMat Nonstudded, No Bevel Mat"/>
    <n v="0.65"/>
    <x v="1"/>
    <s v="Washington"/>
    <x v="88"/>
    <n v="98105"/>
    <d v="2010-03-27T00:00:00"/>
    <d v="2010-03-28T00:00:00"/>
    <n v="25.04"/>
    <n v="49"/>
    <n v="2470.84"/>
    <n v="32869"/>
    <s v="profit"/>
  </r>
  <r>
    <n v="4616"/>
    <s v="Medium"/>
    <n v="0.1"/>
    <n v="175.99"/>
    <n v="8.99"/>
    <n v="698"/>
    <s v="Nelson Hensley"/>
    <s v="Regular Air"/>
    <x v="0"/>
    <x v="1"/>
    <x v="4"/>
    <s v="Small Box"/>
    <s v="2180"/>
    <n v="0.56999999999999995"/>
    <x v="1"/>
    <s v="Washington"/>
    <x v="88"/>
    <n v="98105"/>
    <d v="2010-03-27T00:00:00"/>
    <d v="2010-03-28T00:00:00"/>
    <n v="930.98700000000008"/>
    <n v="39"/>
    <n v="5250.66"/>
    <n v="32869"/>
    <s v="profit"/>
  </r>
  <r>
    <n v="1225"/>
    <s v="Low"/>
    <n v="0.1"/>
    <n v="40.479999999999997"/>
    <n v="19.989999999999998"/>
    <n v="698"/>
    <s v="Nelson Hensley"/>
    <s v="Regular Air"/>
    <x v="0"/>
    <x v="1"/>
    <x v="15"/>
    <s v="Small Box"/>
    <s v="Keytronic Designer 104- Key Black Keyboard"/>
    <n v="0.77"/>
    <x v="1"/>
    <s v="Washington"/>
    <x v="88"/>
    <n v="98105"/>
    <d v="2010-04-07T00:00:00"/>
    <d v="2010-04-09T00:00:00"/>
    <n v="-580.32000000000005"/>
    <n v="36"/>
    <n v="1423.35"/>
    <n v="8994"/>
    <s v="lose"/>
  </r>
  <r>
    <n v="7480"/>
    <s v="Critical"/>
    <n v="0.08"/>
    <n v="14.81"/>
    <n v="13.32"/>
    <n v="698"/>
    <s v="Nelson Hensley"/>
    <s v="Regular Air"/>
    <x v="0"/>
    <x v="0"/>
    <x v="7"/>
    <s v="Small Box"/>
    <s v="Holmes Replacement Filter for HEPA Air Cleaner, Large Room"/>
    <n v="0.43"/>
    <x v="1"/>
    <s v="Washington"/>
    <x v="88"/>
    <n v="98105"/>
    <d v="2010-08-07T00:00:00"/>
    <d v="2010-08-09T00:00:00"/>
    <n v="-253.11"/>
    <n v="79"/>
    <n v="1154.1199999999999"/>
    <n v="53410"/>
    <s v="lose"/>
  </r>
  <r>
    <n v="8225"/>
    <s v="Low"/>
    <n v="0.04"/>
    <n v="30.98"/>
    <n v="6.5"/>
    <n v="698"/>
    <s v="Nelson Hensley"/>
    <s v="Regular Air"/>
    <x v="0"/>
    <x v="1"/>
    <x v="15"/>
    <s v="Small Box"/>
    <s v="Belkin ErgoBoard™ Keyboard"/>
    <n v="0.64"/>
    <x v="1"/>
    <s v="Washington"/>
    <x v="88"/>
    <n v="98105"/>
    <d v="2011-02-01T00:00:00"/>
    <d v="2011-02-03T00:00:00"/>
    <n v="43.72"/>
    <n v="31"/>
    <n v="983.78"/>
    <n v="58788"/>
    <s v="profit"/>
  </r>
  <r>
    <n v="4267"/>
    <s v="High"/>
    <n v="0.1"/>
    <n v="12.22"/>
    <n v="2.85"/>
    <n v="698"/>
    <s v="Nelson Hensley"/>
    <s v="Regular Air"/>
    <x v="0"/>
    <x v="2"/>
    <x v="11"/>
    <s v="Small Pack"/>
    <s v="Aluminum Document Frame"/>
    <n v="0.55000000000000004"/>
    <x v="1"/>
    <s v="Washington"/>
    <x v="88"/>
    <n v="98105"/>
    <d v="2011-08-30T00:00:00"/>
    <d v="2011-09-01T00:00:00"/>
    <n v="-7.39"/>
    <n v="2"/>
    <n v="28.8"/>
    <n v="30372"/>
    <s v="lose"/>
  </r>
  <r>
    <n v="1659"/>
    <s v="Low"/>
    <n v="0.04"/>
    <n v="3.38"/>
    <n v="0.85"/>
    <n v="698"/>
    <s v="Nelson Hensley"/>
    <s v="Regular Air"/>
    <x v="0"/>
    <x v="0"/>
    <x v="1"/>
    <s v="Wrap Bag"/>
    <s v="Avery Hi-Liter® Fluorescent Desk Style Markers"/>
    <n v="0.48"/>
    <x v="1"/>
    <s v="Washington"/>
    <x v="88"/>
    <n v="98105"/>
    <d v="2012-03-16T00:00:00"/>
    <d v="2012-03-16T00:00:00"/>
    <n v="26.09"/>
    <n v="35"/>
    <n v="123.62"/>
    <n v="11968"/>
    <s v="profit"/>
  </r>
  <r>
    <n v="4792"/>
    <s v="Low"/>
    <n v="0.04"/>
    <n v="22.23"/>
    <n v="3.63"/>
    <n v="698"/>
    <s v="Nelson Hensley"/>
    <s v="Regular Air"/>
    <x v="0"/>
    <x v="2"/>
    <x v="11"/>
    <s v="Small Pack"/>
    <s v="Executive Impressions 14&quot; Contract Wall Clock"/>
    <n v="0.52"/>
    <x v="1"/>
    <s v="Washington"/>
    <x v="88"/>
    <n v="98105"/>
    <d v="2012-03-28T00:00:00"/>
    <d v="2012-03-30T00:00:00"/>
    <n v="-10.74"/>
    <n v="1"/>
    <n v="26.68"/>
    <n v="34048"/>
    <s v="lose"/>
  </r>
  <r>
    <n v="4615"/>
    <s v="Medium"/>
    <n v="0.01"/>
    <n v="6.68"/>
    <n v="1.5"/>
    <n v="698"/>
    <s v="Nelson Hensley"/>
    <s v="Regular Air"/>
    <x v="0"/>
    <x v="0"/>
    <x v="1"/>
    <s v="Wrap Bag"/>
    <s v="Sanford Liquid Accent Highlighters"/>
    <n v="0.48"/>
    <x v="1"/>
    <s v="Washington"/>
    <x v="88"/>
    <n v="98105"/>
    <d v="2013-03-27T00:00:00"/>
    <d v="2013-03-28T00:00:00"/>
    <n v="-7.51"/>
    <n v="2"/>
    <n v="15.26"/>
    <n v="32869"/>
    <s v="lose"/>
  </r>
  <r>
    <n v="7642"/>
    <s v="Medium"/>
    <n v="0.06"/>
    <n v="155.99"/>
    <n v="3.9"/>
    <n v="698"/>
    <s v="Nelson Hensley"/>
    <s v="Regular Air"/>
    <x v="0"/>
    <x v="1"/>
    <x v="4"/>
    <s v="Small Box"/>
    <s v="T39m"/>
    <n v="0.55000000000000004"/>
    <x v="1"/>
    <s v="Washington"/>
    <x v="88"/>
    <n v="98105"/>
    <d v="2013-04-18T00:00:00"/>
    <d v="2013-04-19T00:00:00"/>
    <n v="1380.3210000000001"/>
    <n v="36"/>
    <n v="4711.24"/>
    <n v="54753"/>
    <s v="profit"/>
  </r>
  <r>
    <n v="6289"/>
    <s v="Medium"/>
    <n v="0.03"/>
    <n v="5.28"/>
    <n v="5.61"/>
    <n v="699"/>
    <s v="Jenny Gold"/>
    <s v="Regular Air"/>
    <x v="3"/>
    <x v="0"/>
    <x v="2"/>
    <s v="Small Box"/>
    <s v="Xerox 1954"/>
    <n v="0.4"/>
    <x v="1"/>
    <s v="California"/>
    <x v="318"/>
    <n v="90041"/>
    <d v="2010-04-23T00:00:00"/>
    <d v="2010-04-24T00:00:00"/>
    <n v="-16.670000000000002"/>
    <n v="5"/>
    <n v="32.5"/>
    <n v="44517"/>
    <s v="lose"/>
  </r>
  <r>
    <n v="7733"/>
    <s v="Critical"/>
    <n v="0.02"/>
    <n v="6.47"/>
    <n v="1.22"/>
    <n v="699"/>
    <s v="Jenny Gold"/>
    <s v="Regular Air"/>
    <x v="3"/>
    <x v="0"/>
    <x v="1"/>
    <s v="Wrap Bag"/>
    <s v="Staples Pen Style Liquid Stix; Assorted (yellow, pink, green, blue, orange), 5/Pack"/>
    <n v="0.4"/>
    <x v="1"/>
    <s v="California"/>
    <x v="318"/>
    <n v="90041"/>
    <d v="2010-06-06T00:00:00"/>
    <d v="2010-06-07T00:00:00"/>
    <n v="40.200000000000003"/>
    <n v="30"/>
    <n v="193.95"/>
    <n v="55392"/>
    <s v="profit"/>
  </r>
  <r>
    <n v="7734"/>
    <s v="Critical"/>
    <n v="7.0000000000000007E-2"/>
    <n v="2.84"/>
    <n v="0.93"/>
    <n v="699"/>
    <s v="Jenny Gold"/>
    <s v="Regular Air"/>
    <x v="3"/>
    <x v="0"/>
    <x v="1"/>
    <s v="Wrap Bag"/>
    <s v="SANFORD Liquid Accent™ Tank-Style Highlighters"/>
    <n v="0.54"/>
    <x v="1"/>
    <s v="California"/>
    <x v="318"/>
    <n v="90041"/>
    <d v="2010-06-06T00:00:00"/>
    <d v="2010-06-08T00:00:00"/>
    <n v="3.21"/>
    <n v="59"/>
    <n v="158.80000000000001"/>
    <n v="55392"/>
    <s v="profit"/>
  </r>
  <r>
    <n v="5140"/>
    <s v="High"/>
    <n v="0.01"/>
    <n v="7.89"/>
    <n v="2.82"/>
    <n v="699"/>
    <s v="Jenny Gold"/>
    <s v="Regular Air"/>
    <x v="3"/>
    <x v="0"/>
    <x v="12"/>
    <s v="Wrap Bag"/>
    <s v="Staples Vinyl Coated Paper Clips, 800/Box"/>
    <n v="0.4"/>
    <x v="1"/>
    <s v="California"/>
    <x v="318"/>
    <n v="90041"/>
    <d v="2010-06-30T00:00:00"/>
    <d v="2010-07-01T00:00:00"/>
    <n v="38.700000000000003"/>
    <n v="32"/>
    <n v="274.26"/>
    <n v="36647"/>
    <s v="profit"/>
  </r>
  <r>
    <n v="5141"/>
    <s v="High"/>
    <n v="0.09"/>
    <n v="3.68"/>
    <n v="1.32"/>
    <n v="699"/>
    <s v="Jenny Gold"/>
    <s v="Regular Air"/>
    <x v="3"/>
    <x v="0"/>
    <x v="3"/>
    <s v="Wrap Bag"/>
    <s v="*Staples* vLetter Openers, 2/Pack"/>
    <n v="0.83"/>
    <x v="1"/>
    <s v="California"/>
    <x v="318"/>
    <n v="90041"/>
    <d v="2010-06-30T00:00:00"/>
    <d v="2010-07-01T00:00:00"/>
    <n v="-21.91"/>
    <n v="24"/>
    <n v="83.16"/>
    <n v="36647"/>
    <s v="lose"/>
  </r>
  <r>
    <n v="5142"/>
    <s v="High"/>
    <n v="0.1"/>
    <n v="9.7100000000000009"/>
    <n v="9.4499999999999993"/>
    <n v="699"/>
    <s v="Jenny Gold"/>
    <s v="Regular Air"/>
    <x v="3"/>
    <x v="0"/>
    <x v="14"/>
    <s v="Small Box"/>
    <s v="Filing/Storage Totes and Swivel Casters"/>
    <n v="0.6"/>
    <x v="1"/>
    <s v="California"/>
    <x v="318"/>
    <n v="90041"/>
    <d v="2010-06-30T00:00:00"/>
    <d v="2010-07-03T00:00:00"/>
    <n v="-119.77"/>
    <n v="27"/>
    <n v="261.93"/>
    <n v="36647"/>
    <s v="lose"/>
  </r>
  <r>
    <n v="4556"/>
    <s v="Medium"/>
    <n v="7.0000000000000007E-2"/>
    <n v="5.0199999999999996"/>
    <n v="5.14"/>
    <n v="699"/>
    <s v="Jenny Gold"/>
    <s v="Regular Air"/>
    <x v="3"/>
    <x v="1"/>
    <x v="15"/>
    <s v="Small Pack"/>
    <s v="Imation 3.5, DISKETTE 44766 HGHLD3.52HD/FM, 10/Pack"/>
    <n v="0.79"/>
    <x v="1"/>
    <s v="California"/>
    <x v="318"/>
    <n v="90041"/>
    <d v="2010-07-29T00:00:00"/>
    <d v="2010-07-31T00:00:00"/>
    <n v="-168.72"/>
    <n v="42"/>
    <n v="210.1"/>
    <n v="32420"/>
    <s v="lose"/>
  </r>
  <r>
    <n v="4557"/>
    <s v="Medium"/>
    <n v="7.0000000000000007E-2"/>
    <n v="280.98"/>
    <n v="57"/>
    <n v="699"/>
    <s v="Jenny Gold"/>
    <s v="Delivery Truck"/>
    <x v="3"/>
    <x v="2"/>
    <x v="6"/>
    <s v="Jumbo Drum"/>
    <s v="Hon 2090 “Pillow Soft” Series Mid Back Swivel/Tilt Chairs"/>
    <n v="0.78"/>
    <x v="1"/>
    <s v="California"/>
    <x v="318"/>
    <n v="90041"/>
    <d v="2010-07-29T00:00:00"/>
    <d v="2010-07-31T00:00:00"/>
    <n v="-439.62"/>
    <n v="23"/>
    <n v="6499.87"/>
    <n v="32420"/>
    <s v="lose"/>
  </r>
  <r>
    <n v="448"/>
    <s v="Medium"/>
    <n v="0.1"/>
    <n v="4.26"/>
    <n v="1.2"/>
    <n v="699"/>
    <s v="Jenny Gold"/>
    <s v="Regular Air"/>
    <x v="3"/>
    <x v="0"/>
    <x v="1"/>
    <s v="Wrap Bag"/>
    <s v="Dixon Prang® Watercolor Pencils, 10-Color Set with Brush"/>
    <n v="0.44"/>
    <x v="1"/>
    <s v="California"/>
    <x v="318"/>
    <n v="90041"/>
    <d v="2010-11-20T00:00:00"/>
    <d v="2010-11-21T00:00:00"/>
    <n v="15.42"/>
    <n v="88"/>
    <n v="351.56"/>
    <n v="3042"/>
    <s v="profit"/>
  </r>
  <r>
    <n v="2982"/>
    <s v="Medium"/>
    <n v="0.05"/>
    <n v="71.37"/>
    <n v="69"/>
    <n v="699"/>
    <s v="Jenny Gold"/>
    <s v="Regular Air"/>
    <x v="3"/>
    <x v="2"/>
    <x v="9"/>
    <s v="Large Box"/>
    <s v="Lesro Sheffield Collection Coffee Table, End Table, Center Table, Corner Table"/>
    <n v="0.68"/>
    <x v="1"/>
    <s v="California"/>
    <x v="318"/>
    <n v="90041"/>
    <d v="2011-07-09T00:00:00"/>
    <d v="2011-07-09T00:00:00"/>
    <n v="-1730.3"/>
    <n v="47"/>
    <n v="2819.81"/>
    <n v="21539"/>
    <s v="lose"/>
  </r>
  <r>
    <n v="3749"/>
    <s v="Critical"/>
    <n v="0.02"/>
    <n v="120.98"/>
    <n v="30"/>
    <n v="699"/>
    <s v="Jenny Gold"/>
    <s v="Delivery Truck"/>
    <x v="3"/>
    <x v="2"/>
    <x v="6"/>
    <s v="Jumbo Drum"/>
    <s v="Hon Every-Day® Chair Series Swivel Task Chairs"/>
    <n v="0.64"/>
    <x v="1"/>
    <s v="California"/>
    <x v="318"/>
    <n v="90041"/>
    <d v="2011-07-23T00:00:00"/>
    <d v="2011-07-24T00:00:00"/>
    <n v="-64.14"/>
    <n v="14"/>
    <n v="1711.44"/>
    <n v="26784"/>
    <s v="lose"/>
  </r>
  <r>
    <n v="6875"/>
    <s v="Not Specified"/>
    <n v="0.03"/>
    <n v="167.27"/>
    <n v="35"/>
    <n v="699"/>
    <s v="Jenny Gold"/>
    <s v="Regular Air"/>
    <x v="3"/>
    <x v="0"/>
    <x v="14"/>
    <s v="Large Box"/>
    <s v="Office Impressions Heavy Duty Welded Shelving &amp; Multimedia Storage Drawers"/>
    <n v="0.85"/>
    <x v="1"/>
    <s v="California"/>
    <x v="318"/>
    <n v="90041"/>
    <d v="2011-10-22T00:00:00"/>
    <d v="2011-10-24T00:00:00"/>
    <n v="-373.476"/>
    <n v="11"/>
    <n v="1991.72"/>
    <n v="48994"/>
    <s v="lose"/>
  </r>
  <r>
    <n v="8376"/>
    <s v="Not Specified"/>
    <n v="0.09"/>
    <n v="3.71"/>
    <n v="1.93"/>
    <n v="699"/>
    <s v="Jenny Gold"/>
    <s v="Regular Air"/>
    <x v="3"/>
    <x v="0"/>
    <x v="2"/>
    <s v="Wrap Bag"/>
    <s v="&quot;While you Were Out&quot; Message Book, One Form per Page"/>
    <n v="0.35"/>
    <x v="1"/>
    <s v="California"/>
    <x v="318"/>
    <n v="90041"/>
    <d v="2011-12-15T00:00:00"/>
    <d v="2011-12-17T00:00:00"/>
    <n v="-1.06"/>
    <n v="26"/>
    <n v="95.75"/>
    <n v="59815"/>
    <s v="lose"/>
  </r>
  <r>
    <n v="3304"/>
    <s v="Not Specified"/>
    <n v="0.04"/>
    <n v="37.700000000000003"/>
    <n v="2.99"/>
    <n v="699"/>
    <s v="Jenny Gold"/>
    <s v="Express Air"/>
    <x v="3"/>
    <x v="0"/>
    <x v="13"/>
    <s v="Small Box"/>
    <s v="Vinyl Sectional Post Binders"/>
    <n v="0.35"/>
    <x v="1"/>
    <s v="California"/>
    <x v="318"/>
    <n v="90041"/>
    <d v="2012-05-05T00:00:00"/>
    <d v="2012-05-07T00:00:00"/>
    <n v="63.605499999999999"/>
    <n v="9"/>
    <n v="371.01"/>
    <n v="23617"/>
    <s v="profit"/>
  </r>
  <r>
    <n v="5079"/>
    <s v="Not Specified"/>
    <n v="7.0000000000000007E-2"/>
    <n v="4.9800000000000004"/>
    <n v="4.32"/>
    <n v="699"/>
    <s v="Jenny Gold"/>
    <s v="Regular Air"/>
    <x v="3"/>
    <x v="1"/>
    <x v="15"/>
    <s v="Small Pack"/>
    <s v="DS/HD IBM Formatted Diskettes, 10/Pack - Staples"/>
    <n v="0.64"/>
    <x v="1"/>
    <s v="California"/>
    <x v="318"/>
    <n v="90041"/>
    <d v="2012-08-06T00:00:00"/>
    <d v="2012-08-08T00:00:00"/>
    <n v="-38.44"/>
    <n v="14"/>
    <n v="78.02"/>
    <n v="36196"/>
    <s v="lose"/>
  </r>
  <r>
    <n v="5080"/>
    <s v="Not Specified"/>
    <n v="0.09"/>
    <n v="9.77"/>
    <n v="6.02"/>
    <n v="699"/>
    <s v="Jenny Gold"/>
    <s v="Regular Air"/>
    <x v="3"/>
    <x v="2"/>
    <x v="11"/>
    <s v="Medium Box"/>
    <s v="DAX Solid Wood Frames"/>
    <n v="0.48"/>
    <x v="1"/>
    <s v="California"/>
    <x v="318"/>
    <n v="90041"/>
    <d v="2012-08-06T00:00:00"/>
    <d v="2012-08-07T00:00:00"/>
    <n v="17.309999999999999"/>
    <n v="12"/>
    <n v="124.06"/>
    <n v="36196"/>
    <s v="profit"/>
  </r>
  <r>
    <n v="1282"/>
    <s v="Low"/>
    <n v="0.09"/>
    <n v="95.99"/>
    <n v="35"/>
    <n v="699"/>
    <s v="Jenny Gold"/>
    <s v="Regular Air"/>
    <x v="3"/>
    <x v="0"/>
    <x v="14"/>
    <s v="Large Box"/>
    <s v="Safco Industrial Wire Shelving"/>
    <m/>
    <x v="1"/>
    <s v="California"/>
    <x v="318"/>
    <n v="90041"/>
    <d v="2012-12-06T00:00:00"/>
    <d v="2012-12-08T00:00:00"/>
    <n v="-505.69"/>
    <n v="36"/>
    <n v="3466.2"/>
    <n v="9344"/>
    <s v="lose"/>
  </r>
  <r>
    <n v="1283"/>
    <s v="Low"/>
    <n v="0.02"/>
    <n v="125.99"/>
    <n v="8.99"/>
    <n v="699"/>
    <s v="Jenny Gold"/>
    <s v="Regular Air"/>
    <x v="3"/>
    <x v="1"/>
    <x v="4"/>
    <s v="Small Box"/>
    <s v="SC7868i"/>
    <n v="0.55000000000000004"/>
    <x v="1"/>
    <s v="California"/>
    <x v="318"/>
    <n v="90041"/>
    <d v="2012-12-06T00:00:00"/>
    <d v="2012-12-06T00:00:00"/>
    <n v="900.41399999999999"/>
    <n v="62"/>
    <n v="6897.29"/>
    <n v="9344"/>
    <s v="profit"/>
  </r>
  <r>
    <n v="5101"/>
    <s v="Medium"/>
    <n v="0.01"/>
    <n v="100.98"/>
    <n v="45"/>
    <n v="699"/>
    <s v="Jenny Gold"/>
    <s v="Delivery Truck"/>
    <x v="3"/>
    <x v="2"/>
    <x v="6"/>
    <s v="Jumbo Drum"/>
    <s v="Hon Valutask™ Swivel Chairs"/>
    <n v="0.69"/>
    <x v="1"/>
    <s v="California"/>
    <x v="318"/>
    <n v="90041"/>
    <d v="2012-12-25T00:00:00"/>
    <d v="2012-12-27T00:00:00"/>
    <n v="-593.79999999999995"/>
    <n v="90"/>
    <n v="9537.18"/>
    <n v="36356"/>
    <s v="lose"/>
  </r>
  <r>
    <n v="5102"/>
    <s v="Medium"/>
    <n v="0.08"/>
    <n v="3.75"/>
    <n v="0.5"/>
    <n v="699"/>
    <s v="Jenny Gold"/>
    <s v="Regular Air"/>
    <x v="3"/>
    <x v="0"/>
    <x v="0"/>
    <s v="Small Box"/>
    <s v="Avery 510"/>
    <n v="0.37"/>
    <x v="1"/>
    <s v="California"/>
    <x v="318"/>
    <n v="90041"/>
    <d v="2012-12-25T00:00:00"/>
    <d v="2012-12-27T00:00:00"/>
    <n v="47.98"/>
    <n v="66"/>
    <n v="235.54"/>
    <n v="36356"/>
    <s v="profit"/>
  </r>
  <r>
    <n v="8079"/>
    <s v="Low"/>
    <n v="0.09"/>
    <n v="217.85"/>
    <n v="29.1"/>
    <n v="699"/>
    <s v="Jenny Gold"/>
    <s v="Delivery Truck"/>
    <x v="3"/>
    <x v="2"/>
    <x v="9"/>
    <s v="Jumbo Box"/>
    <s v="Chromcraft Bull-Nose Wood Round Conference Table Top, Wood Base"/>
    <n v="0.68"/>
    <x v="1"/>
    <s v="California"/>
    <x v="318"/>
    <n v="90041"/>
    <d v="2013-04-22T00:00:00"/>
    <d v="2013-04-27T00:00:00"/>
    <n v="-526.47809500000005"/>
    <n v="35"/>
    <n v="5740.62"/>
    <n v="57638"/>
    <s v="lose"/>
  </r>
  <r>
    <n v="8080"/>
    <s v="Low"/>
    <n v="7.0000000000000007E-2"/>
    <n v="11.48"/>
    <n v="5.43"/>
    <n v="699"/>
    <s v="Jenny Gold"/>
    <s v="Regular Air"/>
    <x v="3"/>
    <x v="0"/>
    <x v="2"/>
    <s v="Small Box"/>
    <s v="Personal Creations™ Ink Jet Cards and Labels"/>
    <n v="0.36"/>
    <x v="1"/>
    <s v="California"/>
    <x v="318"/>
    <n v="90041"/>
    <d v="2013-04-22T00:00:00"/>
    <d v="2013-04-24T00:00:00"/>
    <n v="78.89"/>
    <n v="49"/>
    <n v="570.42999999999995"/>
    <n v="57638"/>
    <s v="profit"/>
  </r>
  <r>
    <n v="8081"/>
    <s v="Low"/>
    <n v="0.08"/>
    <n v="2.08"/>
    <n v="2.56"/>
    <n v="699"/>
    <s v="Jenny Gold"/>
    <s v="Regular Air"/>
    <x v="3"/>
    <x v="0"/>
    <x v="3"/>
    <s v="Small Pack"/>
    <s v="Kleencut® Forged Office Shears by Acme United Corporation"/>
    <n v="0.55000000000000004"/>
    <x v="1"/>
    <s v="California"/>
    <x v="318"/>
    <n v="90041"/>
    <d v="2013-04-22T00:00:00"/>
    <d v="2013-04-24T00:00:00"/>
    <n v="-85.58"/>
    <n v="49"/>
    <n v="100.08"/>
    <n v="57638"/>
    <s v="lose"/>
  </r>
  <r>
    <n v="2981"/>
    <s v="Medium"/>
    <n v="0.04"/>
    <n v="21.98"/>
    <n v="8.32"/>
    <n v="699"/>
    <s v="Jenny Gold"/>
    <s v="Regular Air"/>
    <x v="3"/>
    <x v="0"/>
    <x v="2"/>
    <s v="Wrap Bag"/>
    <s v="Standard Line™ “While You Were Out” Hardbound Telephone Message Book"/>
    <n v="0.39"/>
    <x v="1"/>
    <s v="California"/>
    <x v="318"/>
    <n v="90041"/>
    <d v="2013-07-09T00:00:00"/>
    <d v="2013-07-10T00:00:00"/>
    <n v="40.11"/>
    <n v="25"/>
    <n v="539.07000000000005"/>
    <n v="21539"/>
    <s v="profit"/>
  </r>
  <r>
    <n v="3750"/>
    <s v="Critical"/>
    <n v="0.09"/>
    <n v="13.99"/>
    <n v="7.51"/>
    <n v="699"/>
    <s v="Jenny Gold"/>
    <s v="Regular Air"/>
    <x v="3"/>
    <x v="1"/>
    <x v="5"/>
    <s v="Medium Box"/>
    <s v="Sharp EL500L Fraction Calculator"/>
    <n v="0.39"/>
    <x v="1"/>
    <s v="California"/>
    <x v="318"/>
    <n v="90041"/>
    <d v="2013-07-23T00:00:00"/>
    <d v="2013-07-24T00:00:00"/>
    <n v="-37.9407"/>
    <n v="46"/>
    <n v="613.65"/>
    <n v="26784"/>
    <s v="lose"/>
  </r>
  <r>
    <n v="683"/>
    <s v="Critical"/>
    <n v="0.04"/>
    <n v="31.76"/>
    <n v="45.51"/>
    <n v="699"/>
    <s v="Jenny Gold"/>
    <s v="Delivery Truck"/>
    <x v="3"/>
    <x v="2"/>
    <x v="9"/>
    <s v="Jumbo Box"/>
    <s v="Hon iLevel™ Computer Training Table"/>
    <n v="0.65"/>
    <x v="1"/>
    <s v="California"/>
    <x v="318"/>
    <n v="90041"/>
    <d v="2013-12-13T00:00:00"/>
    <d v="2013-12-15T00:00:00"/>
    <n v="-126.47"/>
    <n v="8"/>
    <n v="271.86"/>
    <n v="4771"/>
    <s v="lose"/>
  </r>
  <r>
    <n v="18448"/>
    <s v="Medium"/>
    <n v="0.1"/>
    <n v="4.26"/>
    <n v="1.2"/>
    <n v="700"/>
    <s v="Joseph Grossman"/>
    <s v="Regular Air"/>
    <x v="3"/>
    <x v="0"/>
    <x v="1"/>
    <s v="Wrap Bag"/>
    <s v="Dixon Prang® Watercolor Pencils, 10-Color Set with Brush"/>
    <n v="0.44"/>
    <x v="1"/>
    <s v="California"/>
    <x v="356"/>
    <n v="93454"/>
    <d v="2010-11-20T00:00:00"/>
    <d v="2010-11-21T00:00:00"/>
    <n v="33.923999999999999"/>
    <n v="22"/>
    <n v="87.89"/>
    <n v="87980"/>
    <s v="profit"/>
  </r>
  <r>
    <n v="20981"/>
    <s v="Medium"/>
    <n v="0.04"/>
    <n v="21.98"/>
    <n v="8.32"/>
    <n v="701"/>
    <s v="Christine Gardner"/>
    <s v="Regular Air"/>
    <x v="3"/>
    <x v="0"/>
    <x v="2"/>
    <s v="Wrap Bag"/>
    <s v="Standard Line™ “While You Were Out” Hardbound Telephone Message Book"/>
    <n v="0.39"/>
    <x v="1"/>
    <s v="California"/>
    <x v="378"/>
    <n v="90405"/>
    <d v="2011-07-09T00:00:00"/>
    <d v="2011-07-10T00:00:00"/>
    <n v="40.11"/>
    <n v="5"/>
    <n v="107.81"/>
    <n v="87981"/>
    <s v="profit"/>
  </r>
  <r>
    <n v="20982"/>
    <s v="Medium"/>
    <n v="0.05"/>
    <n v="71.37"/>
    <n v="69"/>
    <n v="701"/>
    <s v="Christine Gardner"/>
    <s v="Regular Air"/>
    <x v="3"/>
    <x v="2"/>
    <x v="9"/>
    <s v="Large Box"/>
    <s v="Lesro Sheffield Collection Coffee Table, End Table, Center Table, Corner Table"/>
    <n v="0.68"/>
    <x v="1"/>
    <s v="California"/>
    <x v="378"/>
    <n v="90405"/>
    <d v="2011-07-09T00:00:00"/>
    <d v="2011-07-09T00:00:00"/>
    <n v="-1730.3"/>
    <n v="12"/>
    <n v="719.95"/>
    <n v="87981"/>
    <s v="lose"/>
  </r>
  <r>
    <n v="21304"/>
    <s v="Not Specified"/>
    <n v="0.04"/>
    <n v="37.700000000000003"/>
    <n v="2.99"/>
    <n v="701"/>
    <s v="Christine Gardner"/>
    <s v="Express Air"/>
    <x v="3"/>
    <x v="0"/>
    <x v="13"/>
    <s v="Small Box"/>
    <s v="Vinyl Sectional Post Binders"/>
    <n v="0.35"/>
    <x v="1"/>
    <s v="California"/>
    <x v="378"/>
    <n v="90405"/>
    <d v="2012-05-05T00:00:00"/>
    <d v="2012-05-07T00:00:00"/>
    <n v="56.890499999999996"/>
    <n v="2"/>
    <n v="82.45"/>
    <n v="87985"/>
    <s v="profit"/>
  </r>
  <r>
    <n v="19282"/>
    <s v="Low"/>
    <n v="0.09"/>
    <n v="95.99"/>
    <n v="35"/>
    <n v="701"/>
    <s v="Christine Gardner"/>
    <s v="Regular Air"/>
    <x v="3"/>
    <x v="0"/>
    <x v="14"/>
    <s v="Large Box"/>
    <s v="Safco Industrial Wire Shelving"/>
    <m/>
    <x v="1"/>
    <s v="California"/>
    <x v="378"/>
    <n v="90405"/>
    <d v="2012-12-06T00:00:00"/>
    <d v="2012-12-08T00:00:00"/>
    <n v="-252.845"/>
    <n v="9"/>
    <n v="866.55"/>
    <n v="87987"/>
    <s v="lose"/>
  </r>
  <r>
    <n v="19283"/>
    <s v="Low"/>
    <n v="0.02"/>
    <n v="125.99"/>
    <n v="8.99"/>
    <n v="701"/>
    <s v="Christine Gardner"/>
    <s v="Regular Air"/>
    <x v="3"/>
    <x v="1"/>
    <x v="4"/>
    <s v="Small Box"/>
    <s v="SC7868i"/>
    <n v="0.55000000000000004"/>
    <x v="1"/>
    <s v="California"/>
    <x v="378"/>
    <n v="90405"/>
    <d v="2012-12-06T00:00:00"/>
    <d v="2012-12-06T00:00:00"/>
    <n v="1228.1654999999998"/>
    <n v="16"/>
    <n v="1779.95"/>
    <n v="87987"/>
    <s v="profit"/>
  </r>
  <r>
    <n v="18683"/>
    <s v="Critical"/>
    <n v="0.04"/>
    <n v="31.76"/>
    <n v="45.51"/>
    <n v="701"/>
    <s v="Christine Gardner"/>
    <s v="Delivery Truck"/>
    <x v="3"/>
    <x v="2"/>
    <x v="9"/>
    <s v="Jumbo Box"/>
    <s v="Hon iLevel™ Computer Training Table"/>
    <n v="0.65"/>
    <x v="1"/>
    <s v="California"/>
    <x v="378"/>
    <n v="90405"/>
    <d v="2013-12-13T00:00:00"/>
    <d v="2013-12-15T00:00:00"/>
    <n v="-42.493919999999989"/>
    <n v="2"/>
    <n v="67.959999999999994"/>
    <n v="87992"/>
    <s v="lose"/>
  </r>
  <r>
    <n v="24289"/>
    <s v="Medium"/>
    <n v="0.03"/>
    <n v="5.28"/>
    <n v="5.61"/>
    <n v="702"/>
    <s v="Kelly O'Connor"/>
    <s v="Regular Air"/>
    <x v="3"/>
    <x v="0"/>
    <x v="2"/>
    <s v="Small Box"/>
    <s v="Xerox 1954"/>
    <n v="0.4"/>
    <x v="1"/>
    <s v="California"/>
    <x v="379"/>
    <n v="95404"/>
    <d v="2010-04-23T00:00:00"/>
    <d v="2010-04-24T00:00:00"/>
    <n v="-16.670000000000002"/>
    <n v="1"/>
    <n v="6.5"/>
    <n v="87977"/>
    <s v="lose"/>
  </r>
  <r>
    <n v="23140"/>
    <s v="High"/>
    <n v="0.01"/>
    <n v="7.89"/>
    <n v="2.82"/>
    <n v="702"/>
    <s v="Kelly O'Connor"/>
    <s v="Regular Air"/>
    <x v="3"/>
    <x v="0"/>
    <x v="12"/>
    <s v="Wrap Bag"/>
    <s v="Staples Vinyl Coated Paper Clips, 800/Box"/>
    <n v="0.4"/>
    <x v="1"/>
    <s v="California"/>
    <x v="379"/>
    <n v="95404"/>
    <d v="2010-06-30T00:00:00"/>
    <d v="2010-07-01T00:00:00"/>
    <n v="46.440000000000005"/>
    <n v="8"/>
    <n v="68.56"/>
    <n v="87979"/>
    <s v="profit"/>
  </r>
  <r>
    <n v="23141"/>
    <s v="High"/>
    <n v="0.09"/>
    <n v="3.68"/>
    <n v="1.32"/>
    <n v="702"/>
    <s v="Kelly O'Connor"/>
    <s v="Regular Air"/>
    <x v="3"/>
    <x v="0"/>
    <x v="3"/>
    <s v="Wrap Bag"/>
    <s v="*Staples* vLetter Openers, 2/Pack"/>
    <n v="0.83"/>
    <x v="1"/>
    <s v="California"/>
    <x v="379"/>
    <n v="95404"/>
    <d v="2010-06-30T00:00:00"/>
    <d v="2010-07-01T00:00:00"/>
    <n v="-17.527999999999999"/>
    <n v="6"/>
    <n v="20.79"/>
    <n v="87979"/>
    <s v="lose"/>
  </r>
  <r>
    <n v="23142"/>
    <s v="High"/>
    <n v="0.1"/>
    <n v="9.7100000000000009"/>
    <n v="9.4499999999999993"/>
    <n v="702"/>
    <s v="Kelly O'Connor"/>
    <s v="Regular Air"/>
    <x v="3"/>
    <x v="0"/>
    <x v="14"/>
    <s v="Small Box"/>
    <s v="Filing/Storage Totes and Swivel Casters"/>
    <n v="0.6"/>
    <x v="1"/>
    <s v="California"/>
    <x v="379"/>
    <n v="95404"/>
    <d v="2010-06-30T00:00:00"/>
    <d v="2010-07-03T00:00:00"/>
    <n v="-95.816000000000003"/>
    <n v="7"/>
    <n v="67.91"/>
    <n v="87979"/>
    <s v="lose"/>
  </r>
  <r>
    <n v="23079"/>
    <s v="Not Specified"/>
    <n v="7.0000000000000007E-2"/>
    <n v="4.9800000000000004"/>
    <n v="4.32"/>
    <n v="702"/>
    <s v="Kelly O'Connor"/>
    <s v="Regular Air"/>
    <x v="3"/>
    <x v="1"/>
    <x v="15"/>
    <s v="Small Pack"/>
    <s v="DS/HD IBM Formatted Diskettes, 10/Pack - Staples"/>
    <n v="0.64"/>
    <x v="1"/>
    <s v="California"/>
    <x v="379"/>
    <n v="95404"/>
    <d v="2012-08-06T00:00:00"/>
    <d v="2012-08-08T00:00:00"/>
    <n v="-19.988800000000001"/>
    <n v="3"/>
    <n v="16.72"/>
    <n v="87986"/>
    <s v="lose"/>
  </r>
  <r>
    <n v="23101"/>
    <s v="Medium"/>
    <n v="0.01"/>
    <n v="100.98"/>
    <n v="45"/>
    <n v="702"/>
    <s v="Kelly O'Connor"/>
    <s v="Delivery Truck"/>
    <x v="3"/>
    <x v="2"/>
    <x v="6"/>
    <s v="Jumbo Drum"/>
    <s v="Hon Valutask™ Swivel Chairs"/>
    <n v="0.69"/>
    <x v="1"/>
    <s v="California"/>
    <x v="379"/>
    <n v="95404"/>
    <d v="2012-12-25T00:00:00"/>
    <d v="2012-12-27T00:00:00"/>
    <n v="-296.89999999999998"/>
    <n v="23"/>
    <n v="2437.2800000000002"/>
    <n v="87988"/>
    <s v="lose"/>
  </r>
  <r>
    <n v="23102"/>
    <s v="Medium"/>
    <n v="0.08"/>
    <n v="3.75"/>
    <n v="0.5"/>
    <n v="702"/>
    <s v="Kelly O'Connor"/>
    <s v="Regular Air"/>
    <x v="3"/>
    <x v="0"/>
    <x v="0"/>
    <s v="Small Box"/>
    <s v="Avery 510"/>
    <n v="0.37"/>
    <x v="1"/>
    <s v="California"/>
    <x v="379"/>
    <n v="95404"/>
    <d v="2012-12-25T00:00:00"/>
    <d v="2012-12-27T00:00:00"/>
    <n v="41.862299999999998"/>
    <n v="17"/>
    <n v="60.67"/>
    <n v="87988"/>
    <s v="profit"/>
  </r>
  <r>
    <n v="26376"/>
    <s v="Not Specified"/>
    <n v="0.09"/>
    <n v="3.71"/>
    <n v="1.93"/>
    <n v="703"/>
    <s v="Victor Knox"/>
    <s v="Regular Air"/>
    <x v="3"/>
    <x v="0"/>
    <x v="2"/>
    <s v="Wrap Bag"/>
    <s v="&quot;While you Were Out&quot; Message Book, One Form per Page"/>
    <n v="0.35"/>
    <x v="1"/>
    <s v="California"/>
    <x v="380"/>
    <n v="95070"/>
    <d v="2011-12-15T00:00:00"/>
    <d v="2011-12-17T00:00:00"/>
    <n v="-0.53"/>
    <n v="6"/>
    <n v="22.1"/>
    <n v="87984"/>
    <s v="lose"/>
  </r>
  <r>
    <n v="26080"/>
    <s v="Low"/>
    <n v="7.0000000000000007E-2"/>
    <n v="11.48"/>
    <n v="5.43"/>
    <n v="704"/>
    <s v="Leo Jennings"/>
    <s v="Regular Air"/>
    <x v="3"/>
    <x v="0"/>
    <x v="2"/>
    <s v="Small Box"/>
    <s v="Personal Creations™ Ink Jet Cards and Labels"/>
    <n v="0.36"/>
    <x v="2"/>
    <s v="Connecticut"/>
    <x v="209"/>
    <n v="6040"/>
    <d v="2013-04-22T00:00:00"/>
    <d v="2013-04-24T00:00:00"/>
    <n v="78.89"/>
    <n v="12"/>
    <n v="139.69999999999999"/>
    <n v="87989"/>
    <s v="profit"/>
  </r>
  <r>
    <n v="24875"/>
    <s v="Not Specified"/>
    <n v="0.03"/>
    <n v="167.27"/>
    <n v="35"/>
    <n v="705"/>
    <s v="Laura Lyon"/>
    <s v="Regular Air"/>
    <x v="3"/>
    <x v="0"/>
    <x v="14"/>
    <s v="Large Box"/>
    <s v="Office Impressions Heavy Duty Welded Shelving &amp; Multimedia Storage Drawers"/>
    <n v="0.85"/>
    <x v="2"/>
    <s v="Connecticut"/>
    <x v="381"/>
    <n v="6460"/>
    <d v="2011-10-22T00:00:00"/>
    <d v="2011-10-24T00:00:00"/>
    <n v="-336.1284"/>
    <n v="3"/>
    <n v="543.20000000000005"/>
    <n v="87983"/>
    <s v="lose"/>
  </r>
  <r>
    <n v="26081"/>
    <s v="Low"/>
    <n v="0.08"/>
    <n v="2.08"/>
    <n v="2.56"/>
    <n v="706"/>
    <s v="Patrick Reilly"/>
    <s v="Regular Air"/>
    <x v="3"/>
    <x v="0"/>
    <x v="3"/>
    <s v="Small Pack"/>
    <s v="Kleencut® Forged Office Shears by Acme United Corporation"/>
    <n v="0.55000000000000004"/>
    <x v="2"/>
    <s v="Connecticut"/>
    <x v="186"/>
    <n v="6850"/>
    <d v="2013-04-22T00:00:00"/>
    <d v="2013-04-24T00:00:00"/>
    <n v="-85.58"/>
    <n v="12"/>
    <n v="24.51"/>
    <n v="87989"/>
    <s v="lose"/>
  </r>
  <r>
    <n v="23080"/>
    <s v="Not Specified"/>
    <n v="0.09"/>
    <n v="9.77"/>
    <n v="6.02"/>
    <n v="707"/>
    <s v="William Raynor"/>
    <s v="Regular Air"/>
    <x v="3"/>
    <x v="2"/>
    <x v="11"/>
    <s v="Medium Box"/>
    <s v="DAX Solid Wood Frames"/>
    <n v="0.48"/>
    <x v="2"/>
    <s v="Connecticut"/>
    <x v="382"/>
    <n v="6702"/>
    <d v="2012-08-06T00:00:00"/>
    <d v="2012-08-07T00:00:00"/>
    <n v="21.403799999999997"/>
    <n v="3"/>
    <n v="31.02"/>
    <n v="87986"/>
    <s v="profit"/>
  </r>
  <r>
    <n v="26079"/>
    <s v="Low"/>
    <n v="0.09"/>
    <n v="217.85"/>
    <n v="29.1"/>
    <n v="708"/>
    <s v="Marianne Sutton"/>
    <s v="Delivery Truck"/>
    <x v="3"/>
    <x v="2"/>
    <x v="9"/>
    <s v="Jumbo Box"/>
    <s v="Chromcraft Bull-Nose Wood Round Conference Table Top, Wood Base"/>
    <n v="0.68"/>
    <x v="2"/>
    <s v="Maine"/>
    <x v="72"/>
    <n v="4401"/>
    <d v="2013-04-22T00:00:00"/>
    <d v="2013-04-27T00:00:00"/>
    <n v="-526.47809500000005"/>
    <n v="9"/>
    <n v="1476.16"/>
    <n v="87989"/>
    <s v="lose"/>
  </r>
  <r>
    <n v="22557"/>
    <s v="Medium"/>
    <n v="7.0000000000000007E-2"/>
    <n v="280.98"/>
    <n v="57"/>
    <n v="709"/>
    <s v="Benjamin Creech"/>
    <s v="Delivery Truck"/>
    <x v="3"/>
    <x v="2"/>
    <x v="6"/>
    <s v="Jumbo Drum"/>
    <s v="Hon 2090 “Pillow Soft” Series Mid Back Swivel/Tilt Chairs"/>
    <n v="0.78"/>
    <x v="2"/>
    <s v="Maine"/>
    <x v="217"/>
    <n v="4072"/>
    <d v="2013-07-29T00:00:00"/>
    <d v="2013-07-31T00:00:00"/>
    <n v="-400.93344000000002"/>
    <n v="7"/>
    <n v="1978.22"/>
    <n v="87991"/>
    <s v="lose"/>
  </r>
  <r>
    <n v="22556"/>
    <s v="Medium"/>
    <n v="7.0000000000000007E-2"/>
    <n v="5.0199999999999996"/>
    <n v="5.14"/>
    <n v="710"/>
    <s v="Glen Denton"/>
    <s v="Regular Air"/>
    <x v="3"/>
    <x v="1"/>
    <x v="15"/>
    <s v="Small Pack"/>
    <s v="Imation 3.5, DISKETTE 44766 HGHLD3.52HD/FM, 10/Pack"/>
    <n v="0.79"/>
    <x v="2"/>
    <s v="Massachusetts"/>
    <x v="383"/>
    <n v="1520"/>
    <d v="2013-07-29T00:00:00"/>
    <d v="2013-07-31T00:00:00"/>
    <n v="-153.87263999999999"/>
    <n v="12"/>
    <n v="60.03"/>
    <n v="87991"/>
    <s v="lose"/>
  </r>
  <r>
    <n v="25734"/>
    <s v="Critical"/>
    <n v="7.0000000000000007E-2"/>
    <n v="2.84"/>
    <n v="0.93"/>
    <n v="711"/>
    <s v="Pam Anthony"/>
    <s v="Regular Air"/>
    <x v="3"/>
    <x v="0"/>
    <x v="1"/>
    <s v="Wrap Bag"/>
    <s v="SANFORD Liquid Accent™ Tank-Style Highlighters"/>
    <n v="0.54"/>
    <x v="2"/>
    <s v="Massachusetts"/>
    <x v="384"/>
    <n v="2152"/>
    <d v="2010-06-06T00:00:00"/>
    <d v="2010-06-08T00:00:00"/>
    <n v="3.8519999999999999"/>
    <n v="15"/>
    <n v="40.369999999999997"/>
    <n v="87978"/>
    <s v="profit"/>
  </r>
  <r>
    <n v="21749"/>
    <s v="Critical"/>
    <n v="0.02"/>
    <n v="120.98"/>
    <n v="30"/>
    <n v="712"/>
    <s v="Katie Wood"/>
    <s v="Delivery Truck"/>
    <x v="3"/>
    <x v="2"/>
    <x v="6"/>
    <s v="Jumbo Drum"/>
    <s v="Hon Every-Day® Chair Series Swivel Task Chairs"/>
    <n v="0.64"/>
    <x v="2"/>
    <s v="New Jersey"/>
    <x v="385"/>
    <n v="7067"/>
    <d v="2011-07-23T00:00:00"/>
    <d v="2011-07-24T00:00:00"/>
    <n v="-64.14"/>
    <n v="4"/>
    <n v="488.98"/>
    <n v="87982"/>
    <s v="lose"/>
  </r>
  <r>
    <n v="21750"/>
    <s v="Critical"/>
    <n v="0.09"/>
    <n v="13.99"/>
    <n v="7.51"/>
    <n v="713"/>
    <s v="Cecil Nicholson"/>
    <s v="Regular Air"/>
    <x v="3"/>
    <x v="1"/>
    <x v="5"/>
    <s v="Medium Box"/>
    <s v="Sharp EL500L Fraction Calculator"/>
    <n v="0.39"/>
    <x v="2"/>
    <s v="New Jersey"/>
    <x v="280"/>
    <n v="7506"/>
    <d v="2011-07-23T00:00:00"/>
    <d v="2011-07-24T00:00:00"/>
    <n v="-37.9407"/>
    <n v="10"/>
    <n v="133.4"/>
    <n v="87982"/>
    <s v="lose"/>
  </r>
  <r>
    <n v="25733"/>
    <s v="Critical"/>
    <n v="0.02"/>
    <n v="6.47"/>
    <n v="1.22"/>
    <n v="714"/>
    <s v="Seth Stanton"/>
    <s v="Regular Air"/>
    <x v="3"/>
    <x v="0"/>
    <x v="1"/>
    <s v="Wrap Bag"/>
    <s v="Staples Pen Style Liquid Stix; Assorted (yellow, pink, green, blue, orange), 5/Pack"/>
    <n v="0.4"/>
    <x v="2"/>
    <s v="Rhode Island"/>
    <x v="386"/>
    <n v="2840"/>
    <d v="2013-06-06T00:00:00"/>
    <d v="2013-06-07T00:00:00"/>
    <n v="35.686799999999998"/>
    <n v="8"/>
    <n v="51.72"/>
    <n v="87990"/>
    <s v="profit"/>
  </r>
  <r>
    <n v="23683"/>
    <s v="Not Specified"/>
    <n v="0.04"/>
    <n v="22.98"/>
    <n v="7.58"/>
    <n v="716"/>
    <s v="Norma Kendall"/>
    <s v="Regular Air"/>
    <x v="0"/>
    <x v="2"/>
    <x v="11"/>
    <s v="Small Box"/>
    <s v="Seth Thomas 12&quot; Clock w/ Goldtone Case"/>
    <n v="0.51"/>
    <x v="0"/>
    <s v="Michigan"/>
    <x v="387"/>
    <n v="48841"/>
    <d v="2011-04-10T00:00:00"/>
    <d v="2011-04-12T00:00:00"/>
    <n v="31.753799999999998"/>
    <n v="2"/>
    <n v="46.02"/>
    <n v="89346"/>
    <s v="profit"/>
  </r>
  <r>
    <n v="23255"/>
    <s v="Medium"/>
    <n v="0.03"/>
    <n v="400.97"/>
    <n v="48.26"/>
    <n v="716"/>
    <s v="Norma Kendall"/>
    <s v="Delivery Truck"/>
    <x v="0"/>
    <x v="1"/>
    <x v="5"/>
    <s v="Jumbo Box"/>
    <s v="Hewlett-Packard Deskjet 1220Cse Color Inkjet Printer"/>
    <n v="0.36"/>
    <x v="0"/>
    <s v="Michigan"/>
    <x v="387"/>
    <n v="48841"/>
    <d v="2011-10-12T00:00:00"/>
    <d v="2011-10-14T00:00:00"/>
    <n v="5757.8981999999996"/>
    <n v="20"/>
    <n v="8344.7800000000007"/>
    <n v="89347"/>
    <s v="profit"/>
  </r>
  <r>
    <n v="26238"/>
    <s v="Low"/>
    <n v="0.03"/>
    <n v="2.88"/>
    <n v="0.99"/>
    <n v="716"/>
    <s v="Norma Kendall"/>
    <s v="Regular Air"/>
    <x v="0"/>
    <x v="0"/>
    <x v="0"/>
    <s v="Small Box"/>
    <s v="Avery 474"/>
    <n v="0.36"/>
    <x v="0"/>
    <s v="Michigan"/>
    <x v="387"/>
    <n v="48841"/>
    <d v="2012-03-21T00:00:00"/>
    <d v="2012-03-26T00:00:00"/>
    <n v="16.691099999999999"/>
    <n v="8"/>
    <n v="24.19"/>
    <n v="89348"/>
    <s v="profit"/>
  </r>
  <r>
    <n v="26239"/>
    <s v="Low"/>
    <n v="0.1"/>
    <n v="85.29"/>
    <n v="60"/>
    <n v="716"/>
    <s v="Norma Kendall"/>
    <s v="Delivery Truck"/>
    <x v="0"/>
    <x v="2"/>
    <x v="9"/>
    <s v="Jumbo Drum"/>
    <s v="Barricks Non-Folding Utility Table with Steel Legs, Laminate Tops"/>
    <n v="0.56000000000000005"/>
    <x v="0"/>
    <s v="Michigan"/>
    <x v="387"/>
    <n v="48841"/>
    <d v="2012-03-21T00:00:00"/>
    <d v="2012-03-26T00:00:00"/>
    <n v="-1255.8600000000001"/>
    <n v="13"/>
    <n v="1054.77"/>
    <n v="89348"/>
    <s v="lose"/>
  </r>
  <r>
    <n v="24906"/>
    <s v="Medium"/>
    <n v="0.05"/>
    <n v="9.3800000000000008"/>
    <n v="7.28"/>
    <n v="716"/>
    <s v="Norma Kendall"/>
    <s v="Regular Air"/>
    <x v="0"/>
    <x v="0"/>
    <x v="14"/>
    <s v="Small Box"/>
    <s v="Staples File Caddy"/>
    <n v="0.56999999999999995"/>
    <x v="0"/>
    <s v="Michigan"/>
    <x v="387"/>
    <n v="48841"/>
    <d v="2012-10-02T00:00:00"/>
    <d v="2012-10-02T00:00:00"/>
    <n v="-90.233999999999995"/>
    <n v="12"/>
    <n v="119.13"/>
    <n v="89351"/>
    <s v="lose"/>
  </r>
  <r>
    <n v="18943"/>
    <s v="High"/>
    <n v="0.08"/>
    <n v="10.01"/>
    <n v="1.99"/>
    <n v="717"/>
    <s v="Calvin Strickland"/>
    <s v="Regular Air"/>
    <x v="0"/>
    <x v="1"/>
    <x v="15"/>
    <s v="Small Pack"/>
    <s v="TDK 4.7GB DVD-R"/>
    <n v="0.41"/>
    <x v="1"/>
    <s v="Nevada"/>
    <x v="361"/>
    <n v="89115"/>
    <d v="2011-02-11T00:00:00"/>
    <d v="2011-02-11T00:00:00"/>
    <n v="-7.23"/>
    <n v="2"/>
    <n v="20.39"/>
    <n v="89345"/>
    <s v="lose"/>
  </r>
  <r>
    <n v="18944"/>
    <s v="High"/>
    <n v="0.08"/>
    <n v="51.98"/>
    <n v="10.17"/>
    <n v="717"/>
    <s v="Calvin Strickland"/>
    <s v="Regular Air"/>
    <x v="0"/>
    <x v="1"/>
    <x v="5"/>
    <s v="Medium Box"/>
    <s v="Canon MP25DIII Desktop Whisper-Quiet Printing Calculator"/>
    <n v="0.37"/>
    <x v="1"/>
    <s v="Nevada"/>
    <x v="361"/>
    <n v="89115"/>
    <d v="2011-02-11T00:00:00"/>
    <d v="2011-02-12T00:00:00"/>
    <n v="351.47909999999996"/>
    <n v="10"/>
    <n v="509.39"/>
    <n v="89345"/>
    <s v="profit"/>
  </r>
  <r>
    <n v="18945"/>
    <s v="High"/>
    <n v="0.05"/>
    <n v="64.98"/>
    <n v="6.88"/>
    <n v="718"/>
    <s v="Jimmy Hsu"/>
    <s v="Regular Air"/>
    <x v="0"/>
    <x v="0"/>
    <x v="14"/>
    <s v="Small Box"/>
    <s v="Fellowes Bankers Box™ Staxonsteel® Drawer File/Stacking System"/>
    <n v="0.73"/>
    <x v="1"/>
    <s v="Nevada"/>
    <x v="388"/>
    <n v="89031"/>
    <d v="2011-02-11T00:00:00"/>
    <d v="2011-02-13T00:00:00"/>
    <n v="150.04"/>
    <n v="9"/>
    <n v="562.96"/>
    <n v="89345"/>
    <s v="profit"/>
  </r>
  <r>
    <n v="18946"/>
    <s v="High"/>
    <n v="0.05"/>
    <n v="138.75"/>
    <n v="52.42"/>
    <n v="718"/>
    <s v="Jimmy Hsu"/>
    <s v="Delivery Truck"/>
    <x v="0"/>
    <x v="2"/>
    <x v="9"/>
    <s v="Jumbo Box"/>
    <s v="Balt Split Level Computer Training Table"/>
    <n v="0.74"/>
    <x v="1"/>
    <s v="Nevada"/>
    <x v="388"/>
    <n v="89031"/>
    <d v="2011-02-11T00:00:00"/>
    <d v="2011-02-12T00:00:00"/>
    <n v="-556.25"/>
    <n v="7"/>
    <n v="1010.62"/>
    <n v="89345"/>
    <s v="lose"/>
  </r>
  <r>
    <n v="19740"/>
    <s v="Critical"/>
    <n v="0.04"/>
    <n v="20.89"/>
    <n v="1.99"/>
    <n v="718"/>
    <s v="Jimmy Hsu"/>
    <s v="Regular Air"/>
    <x v="0"/>
    <x v="1"/>
    <x v="15"/>
    <s v="Small Pack"/>
    <s v="IBM 80 Minute CD-R Spindle, 50/Pack"/>
    <n v="0.48"/>
    <x v="1"/>
    <s v="Nevada"/>
    <x v="388"/>
    <n v="89031"/>
    <d v="2012-07-10T00:00:00"/>
    <d v="2012-07-12T00:00:00"/>
    <n v="166.49699999999999"/>
    <n v="12"/>
    <n v="241.3"/>
    <n v="89350"/>
    <s v="profit"/>
  </r>
  <r>
    <n v="19741"/>
    <s v="Critical"/>
    <n v="0.01"/>
    <n v="35.99"/>
    <n v="0.99"/>
    <n v="718"/>
    <s v="Jimmy Hsu"/>
    <s v="Regular Air"/>
    <x v="0"/>
    <x v="1"/>
    <x v="4"/>
    <s v="Small Pack"/>
    <s v="Accessory31"/>
    <n v="0.35"/>
    <x v="1"/>
    <s v="Nevada"/>
    <x v="388"/>
    <n v="89031"/>
    <d v="2012-07-10T00:00:00"/>
    <d v="2012-07-10T00:00:00"/>
    <n v="89.437799999999996"/>
    <n v="4"/>
    <n v="129.62"/>
    <n v="89350"/>
    <s v="profit"/>
  </r>
  <r>
    <n v="19028"/>
    <s v="Critical"/>
    <n v="0.08"/>
    <n v="2.84"/>
    <n v="0.93"/>
    <n v="718"/>
    <s v="Jimmy Hsu"/>
    <s v="Regular Air"/>
    <x v="0"/>
    <x v="0"/>
    <x v="1"/>
    <s v="Wrap Bag"/>
    <s v="SANFORD Liquid Accent™ Tank-Style Highlighters"/>
    <n v="0.54"/>
    <x v="1"/>
    <s v="Nevada"/>
    <x v="388"/>
    <n v="89031"/>
    <d v="2013-05-03T00:00:00"/>
    <d v="2013-05-04T00:00:00"/>
    <n v="-1.76"/>
    <n v="3"/>
    <n v="8.6999999999999993"/>
    <n v="89353"/>
    <s v="lose"/>
  </r>
  <r>
    <n v="19033"/>
    <s v="Critical"/>
    <n v="0.02"/>
    <n v="28.15"/>
    <n v="6.17"/>
    <n v="718"/>
    <s v="Jimmy Hsu"/>
    <s v="Regular Air"/>
    <x v="0"/>
    <x v="0"/>
    <x v="1"/>
    <s v="Small Pack"/>
    <s v="Boston Model 1800 Electric Pencil Sharpener, Gray"/>
    <n v="0.55000000000000004"/>
    <x v="1"/>
    <s v="Nevada"/>
    <x v="388"/>
    <n v="89031"/>
    <d v="2013-09-10T00:00:00"/>
    <d v="2013-09-12T00:00:00"/>
    <n v="359.1216"/>
    <n v="25"/>
    <n v="748.13"/>
    <n v="89354"/>
    <s v="profit"/>
  </r>
  <r>
    <n v="19034"/>
    <s v="Critical"/>
    <n v="0.09"/>
    <n v="12.98"/>
    <n v="3.14"/>
    <n v="718"/>
    <s v="Jimmy Hsu"/>
    <s v="Regular Air"/>
    <x v="0"/>
    <x v="0"/>
    <x v="3"/>
    <s v="Small Pack"/>
    <s v="Acme® 8&quot; Straight Scissors"/>
    <n v="0.6"/>
    <x v="1"/>
    <s v="Nevada"/>
    <x v="388"/>
    <n v="89031"/>
    <d v="2013-09-10T00:00:00"/>
    <d v="2013-09-12T00:00:00"/>
    <n v="28.382400000000001"/>
    <n v="26"/>
    <n v="311.85000000000002"/>
    <n v="89354"/>
    <s v="profit"/>
  </r>
  <r>
    <n v="20789"/>
    <s v="Not Specified"/>
    <n v="0"/>
    <n v="8.5"/>
    <n v="1.99"/>
    <n v="719"/>
    <s v="Stephen Lam"/>
    <s v="Regular Air"/>
    <x v="0"/>
    <x v="1"/>
    <x v="15"/>
    <s v="Small Pack"/>
    <s v="Hewlett-Packard 4.7GB DVD+R Discs"/>
    <n v="0.49"/>
    <x v="1"/>
    <s v="Nevada"/>
    <x v="389"/>
    <n v="89041"/>
    <d v="2010-08-31T00:00:00"/>
    <d v="2010-09-02T00:00:00"/>
    <n v="71.735600000000005"/>
    <n v="14"/>
    <n v="122.25"/>
    <n v="89344"/>
    <s v="profit"/>
  </r>
  <r>
    <n v="20790"/>
    <s v="Not Specified"/>
    <n v="0.03"/>
    <n v="95.43"/>
    <n v="19.989999999999998"/>
    <n v="719"/>
    <s v="Stephen Lam"/>
    <s v="Regular Air"/>
    <x v="0"/>
    <x v="0"/>
    <x v="14"/>
    <s v="Small Box"/>
    <s v="Fellowes Stor/Drawer® Steel Plus™ Storage Drawers"/>
    <n v="0.79"/>
    <x v="1"/>
    <s v="Nevada"/>
    <x v="389"/>
    <n v="89041"/>
    <d v="2010-08-31T00:00:00"/>
    <d v="2010-09-02T00:00:00"/>
    <n v="-79.320800000000006"/>
    <n v="2"/>
    <n v="206.09"/>
    <n v="89344"/>
    <s v="lose"/>
  </r>
  <r>
    <n v="22735"/>
    <s v="Low"/>
    <n v="0"/>
    <n v="6.48"/>
    <n v="8.19"/>
    <n v="719"/>
    <s v="Stephen Lam"/>
    <s v="Regular Air"/>
    <x v="0"/>
    <x v="0"/>
    <x v="2"/>
    <s v="Small Box"/>
    <s v="Xerox 217"/>
    <n v="0.37"/>
    <x v="1"/>
    <s v="Nevada"/>
    <x v="389"/>
    <n v="89041"/>
    <d v="2012-04-07T00:00:00"/>
    <d v="2012-04-11T00:00:00"/>
    <n v="-133.97999999999999"/>
    <n v="10"/>
    <n v="72.260000000000005"/>
    <n v="89349"/>
    <s v="lose"/>
  </r>
  <r>
    <n v="23017"/>
    <s v="Critical"/>
    <n v="0.1"/>
    <n v="15.57"/>
    <n v="1.39"/>
    <n v="719"/>
    <s v="Stephen Lam"/>
    <s v="Regular Air"/>
    <x v="0"/>
    <x v="0"/>
    <x v="10"/>
    <s v="Small Box"/>
    <s v="Park Ridge™ Embossed Executive Business Envelopes"/>
    <n v="0.38"/>
    <x v="1"/>
    <s v="Nevada"/>
    <x v="389"/>
    <n v="89041"/>
    <d v="2013-01-03T00:00:00"/>
    <d v="2013-01-04T00:00:00"/>
    <n v="135.75059999999999"/>
    <n v="13"/>
    <n v="196.74"/>
    <n v="89352"/>
    <s v="profit"/>
  </r>
  <r>
    <n v="23018"/>
    <s v="Critical"/>
    <n v="0.1"/>
    <n v="1.76"/>
    <n v="0.7"/>
    <n v="719"/>
    <s v="Stephen Lam"/>
    <s v="Regular Air"/>
    <x v="0"/>
    <x v="0"/>
    <x v="1"/>
    <s v="Wrap Bag"/>
    <s v="Newell 310"/>
    <n v="0.56000000000000005"/>
    <x v="1"/>
    <s v="Nevada"/>
    <x v="389"/>
    <n v="89041"/>
    <d v="2013-01-03T00:00:00"/>
    <d v="2013-01-05T00:00:00"/>
    <n v="-4.0175999999999998"/>
    <n v="2"/>
    <n v="3.46"/>
    <n v="89352"/>
    <s v="lose"/>
  </r>
  <r>
    <n v="20633"/>
    <s v="Not Specified"/>
    <n v="0.04"/>
    <n v="10.64"/>
    <n v="5.16"/>
    <n v="721"/>
    <s v="Melvin Duke"/>
    <s v="Regular Air"/>
    <x v="0"/>
    <x v="2"/>
    <x v="11"/>
    <s v="Small Box"/>
    <s v="Eldon Expressions Punched Metal &amp; Wood Desk Accessories, Pewter &amp; Cherry"/>
    <n v="0.56999999999999995"/>
    <x v="0"/>
    <s v="Indiana"/>
    <x v="297"/>
    <n v="46041"/>
    <d v="2010-06-24T00:00:00"/>
    <d v="2010-06-25T00:00:00"/>
    <n v="24.095999999999997"/>
    <n v="6"/>
    <n v="66.900000000000006"/>
    <n v="91053"/>
    <s v="profit"/>
  </r>
  <r>
    <n v="20634"/>
    <s v="Not Specified"/>
    <n v="0.03"/>
    <n v="2.78"/>
    <n v="1.34"/>
    <n v="721"/>
    <s v="Melvin Duke"/>
    <s v="Express Air"/>
    <x v="0"/>
    <x v="0"/>
    <x v="1"/>
    <s v="Wrap Bag"/>
    <s v="Prang Drawing Pencil Set"/>
    <n v="0.45"/>
    <x v="0"/>
    <s v="Indiana"/>
    <x v="297"/>
    <n v="46041"/>
    <d v="2010-06-24T00:00:00"/>
    <d v="2010-06-26T00:00:00"/>
    <n v="6.9719999999999995"/>
    <n v="15"/>
    <n v="43.13"/>
    <n v="91053"/>
    <s v="profit"/>
  </r>
  <r>
    <n v="24574"/>
    <s v="Medium"/>
    <n v="0.01"/>
    <n v="7.28"/>
    <n v="11.15"/>
    <n v="721"/>
    <s v="Melvin Duke"/>
    <s v="Regular Air"/>
    <x v="0"/>
    <x v="0"/>
    <x v="2"/>
    <s v="Small Box"/>
    <s v="Array® Parchment Paper, Assorted Colors"/>
    <n v="0.37"/>
    <x v="0"/>
    <s v="Indiana"/>
    <x v="297"/>
    <n v="46041"/>
    <d v="2010-10-11T00:00:00"/>
    <d v="2010-10-13T00:00:00"/>
    <n v="-24.245999999999999"/>
    <n v="1"/>
    <n v="11.21"/>
    <n v="91054"/>
    <s v="lose"/>
  </r>
  <r>
    <n v="25116"/>
    <s v="High"/>
    <n v="0.04"/>
    <n v="32.979999999999997"/>
    <n v="5.5"/>
    <n v="721"/>
    <s v="Melvin Duke"/>
    <s v="Regular Air"/>
    <x v="0"/>
    <x v="1"/>
    <x v="15"/>
    <s v="Small Box"/>
    <s v="PC Concepts 116 Key Quantum 3000 Keyboard"/>
    <n v="0.75"/>
    <x v="0"/>
    <s v="Indiana"/>
    <x v="297"/>
    <n v="46041"/>
    <d v="2013-02-10T00:00:00"/>
    <d v="2013-02-11T00:00:00"/>
    <n v="-130.88"/>
    <n v="5"/>
    <n v="159.68"/>
    <n v="91055"/>
    <s v="lose"/>
  </r>
  <r>
    <n v="25358"/>
    <s v="High"/>
    <n v="0.09"/>
    <n v="111.03"/>
    <n v="8.64"/>
    <n v="722"/>
    <s v="Kara Tyler"/>
    <s v="Regular Air"/>
    <x v="0"/>
    <x v="0"/>
    <x v="14"/>
    <s v="Small Box"/>
    <s v="Fellowes Recycled Storage Drawers"/>
    <n v="0.78"/>
    <x v="3"/>
    <s v="Kentucky"/>
    <x v="390"/>
    <n v="41042"/>
    <d v="2013-09-18T00:00:00"/>
    <d v="2013-09-19T00:00:00"/>
    <n v="-99.12"/>
    <n v="17"/>
    <n v="1859.64"/>
    <n v="91056"/>
    <s v="lose"/>
  </r>
  <r>
    <n v="19601"/>
    <s v="Medium"/>
    <n v="0.09"/>
    <n v="125.99"/>
    <n v="8.99"/>
    <n v="724"/>
    <s v="Beverly Cooke Brooks"/>
    <s v="Regular Air"/>
    <x v="3"/>
    <x v="1"/>
    <x v="4"/>
    <s v="Small Box"/>
    <s v="SC7868i"/>
    <n v="0.55000000000000004"/>
    <x v="2"/>
    <s v="Connecticut"/>
    <x v="391"/>
    <n v="6614"/>
    <d v="2010-03-15T00:00:00"/>
    <d v="2010-03-16T00:00:00"/>
    <n v="-605.37400000000002"/>
    <n v="1"/>
    <n v="100.38"/>
    <n v="90359"/>
    <s v="lose"/>
  </r>
  <r>
    <n v="23899"/>
    <s v="Medium"/>
    <n v="0.03"/>
    <n v="9.77"/>
    <n v="6.02"/>
    <n v="725"/>
    <s v="April Bond"/>
    <s v="Express Air"/>
    <x v="3"/>
    <x v="2"/>
    <x v="11"/>
    <s v="Medium Box"/>
    <s v="DAX Solid Wood Frames"/>
    <n v="0.48"/>
    <x v="2"/>
    <s v="Maine"/>
    <x v="73"/>
    <n v="4005"/>
    <d v="2011-10-16T00:00:00"/>
    <d v="2011-10-18T00:00:00"/>
    <n v="22.059299999999997"/>
    <n v="2"/>
    <n v="31.97"/>
    <n v="90364"/>
    <s v="profit"/>
  </r>
  <r>
    <n v="20942"/>
    <s v="Medium"/>
    <n v="0.03"/>
    <n v="14.98"/>
    <n v="7.69"/>
    <n v="726"/>
    <s v="Elisabeth Joyner"/>
    <s v="Regular Air"/>
    <x v="3"/>
    <x v="0"/>
    <x v="14"/>
    <s v="Small Box"/>
    <s v="Super Decoflex Portable Personal File"/>
    <n v="0.56999999999999995"/>
    <x v="2"/>
    <s v="Maine"/>
    <x v="124"/>
    <n v="4011"/>
    <d v="2011-04-29T00:00:00"/>
    <d v="2011-05-02T00:00:00"/>
    <n v="-40.94"/>
    <n v="3"/>
    <n v="45.69"/>
    <n v="90363"/>
    <s v="lose"/>
  </r>
  <r>
    <n v="19600"/>
    <s v="Medium"/>
    <n v="0.1"/>
    <n v="17.98"/>
    <n v="4"/>
    <n v="727"/>
    <s v="Lindsay Link"/>
    <s v="Regular Air"/>
    <x v="3"/>
    <x v="1"/>
    <x v="15"/>
    <s v="Small Box"/>
    <s v="Belkin 107-key enhanced keyboard, USB/PS/2 interface"/>
    <n v="0.79"/>
    <x v="2"/>
    <s v="Maine"/>
    <x v="125"/>
    <n v="4240"/>
    <d v="2010-03-15T00:00:00"/>
    <d v="2010-03-16T00:00:00"/>
    <n v="-99.55"/>
    <n v="4"/>
    <n v="66.319999999999993"/>
    <n v="90359"/>
    <s v="lose"/>
  </r>
  <r>
    <n v="23614"/>
    <s v="Low"/>
    <n v="0.04"/>
    <n v="45.98"/>
    <n v="4.8"/>
    <n v="728"/>
    <s v="Constance Vogel"/>
    <s v="Regular Air"/>
    <x v="3"/>
    <x v="2"/>
    <x v="11"/>
    <s v="Wrap Bag"/>
    <s v="Tenex B1-RE Series Chair Mats for Low Pile Carpets"/>
    <n v="0.68"/>
    <x v="2"/>
    <s v="Maine"/>
    <x v="204"/>
    <n v="4101"/>
    <d v="2013-06-07T00:00:00"/>
    <d v="2013-06-09T00:00:00"/>
    <n v="571.40279999999996"/>
    <n v="18"/>
    <n v="828.12"/>
    <n v="90367"/>
    <s v="profit"/>
  </r>
  <r>
    <n v="20785"/>
    <s v="Medium"/>
    <n v="0.03"/>
    <n v="22.72"/>
    <n v="8.99"/>
    <n v="729"/>
    <s v="Toni Mayo"/>
    <s v="Regular Air"/>
    <x v="3"/>
    <x v="2"/>
    <x v="11"/>
    <s v="Small Pack"/>
    <s v="Executive Impressions 14&quot; Two-Color Numerals Wall Clock"/>
    <n v="0.44"/>
    <x v="2"/>
    <s v="Maine"/>
    <x v="289"/>
    <n v="4106"/>
    <d v="2012-12-08T00:00:00"/>
    <d v="2012-12-08T00:00:00"/>
    <n v="66.971400000000003"/>
    <n v="4"/>
    <n v="97.06"/>
    <n v="90366"/>
    <s v="profit"/>
  </r>
  <r>
    <n v="20944"/>
    <s v="Medium"/>
    <n v="0.04"/>
    <n v="23.99"/>
    <n v="15.68"/>
    <n v="730"/>
    <s v="Vickie Monroe"/>
    <s v="Delivery Truck"/>
    <x v="3"/>
    <x v="2"/>
    <x v="11"/>
    <s v="Jumbo Drum"/>
    <s v="Westinghouse Floor Lamp with Metal Mesh Shade, Black"/>
    <n v="0.62"/>
    <x v="2"/>
    <s v="Maine"/>
    <x v="118"/>
    <n v="4092"/>
    <d v="2011-04-29T00:00:00"/>
    <d v="2011-04-30T00:00:00"/>
    <n v="-174.94"/>
    <n v="11"/>
    <n v="277.70999999999998"/>
    <n v="90363"/>
    <s v="lose"/>
  </r>
  <r>
    <n v="23436"/>
    <s v="High"/>
    <n v="0.09"/>
    <n v="101.41"/>
    <n v="35"/>
    <n v="731"/>
    <s v="June Herbert"/>
    <s v="Regular Air"/>
    <x v="3"/>
    <x v="0"/>
    <x v="14"/>
    <s v="Large Box"/>
    <s v="Tennsco Regal Shelving Units"/>
    <n v="0.82"/>
    <x v="2"/>
    <s v="Massachusetts"/>
    <x v="50"/>
    <n v="1803"/>
    <d v="2010-10-26T00:00:00"/>
    <d v="2010-10-27T00:00:00"/>
    <n v="-801.15479999999991"/>
    <n v="12"/>
    <n v="1178.32"/>
    <n v="90362"/>
    <s v="lose"/>
  </r>
  <r>
    <n v="20784"/>
    <s v="Medium"/>
    <n v="0.04"/>
    <n v="15.99"/>
    <n v="9.4"/>
    <n v="732"/>
    <s v="Jamie Combs"/>
    <s v="Regular Air"/>
    <x v="3"/>
    <x v="1"/>
    <x v="5"/>
    <s v="Small Box"/>
    <s v="AT&amp;T Black Trimline Phone, Model 210"/>
    <n v="0.49"/>
    <x v="2"/>
    <s v="Massachusetts"/>
    <x v="392"/>
    <n v="1420"/>
    <d v="2012-12-08T00:00:00"/>
    <d v="2012-12-10T00:00:00"/>
    <n v="-30.550050000000002"/>
    <n v="6"/>
    <n v="99.99"/>
    <n v="90366"/>
    <s v="lose"/>
  </r>
  <r>
    <n v="20943"/>
    <s v="Medium"/>
    <n v="0.01"/>
    <n v="449.99"/>
    <n v="49"/>
    <n v="733"/>
    <s v="James Mercer"/>
    <s v="Delivery Truck"/>
    <x v="3"/>
    <x v="1"/>
    <x v="16"/>
    <s v="Jumbo Drum"/>
    <s v="Canon PC940 Copier"/>
    <n v="0.38"/>
    <x v="2"/>
    <s v="Massachusetts"/>
    <x v="393"/>
    <n v="1089"/>
    <d v="2011-04-29T00:00:00"/>
    <d v="2011-04-30T00:00:00"/>
    <n v="-1042.7139999999999"/>
    <n v="1"/>
    <n v="472.22"/>
    <n v="90363"/>
    <s v="lose"/>
  </r>
  <r>
    <n v="24543"/>
    <s v="Low"/>
    <n v="7.0000000000000007E-2"/>
    <n v="111.96"/>
    <n v="69"/>
    <n v="734"/>
    <s v="Esther Gill Norman"/>
    <s v="Regular Air"/>
    <x v="3"/>
    <x v="2"/>
    <x v="9"/>
    <s v="Large Box"/>
    <s v="Hon 4060 Series Tables"/>
    <n v="0.63"/>
    <x v="2"/>
    <s v="Massachusetts"/>
    <x v="394"/>
    <n v="2190"/>
    <d v="2012-08-21T00:00:00"/>
    <d v="2012-08-28T00:00:00"/>
    <n v="-140.69834064"/>
    <n v="19"/>
    <n v="2051.5100000000002"/>
    <n v="90365"/>
    <s v="lose"/>
  </r>
  <r>
    <n v="24542"/>
    <s v="Low"/>
    <n v="0.06"/>
    <n v="3.8"/>
    <n v="1.49"/>
    <n v="735"/>
    <s v="Kristen Wells"/>
    <s v="Regular Air"/>
    <x v="3"/>
    <x v="0"/>
    <x v="13"/>
    <s v="Small Box"/>
    <s v="Durable Pressboard Binders"/>
    <n v="0.38"/>
    <x v="2"/>
    <s v="New Hampshire"/>
    <x v="395"/>
    <n v="3053"/>
    <d v="2012-08-21T00:00:00"/>
    <d v="2012-08-21T00:00:00"/>
    <n v="11.812620000000001"/>
    <n v="11"/>
    <n v="40.4"/>
    <n v="90365"/>
    <s v="profit"/>
  </r>
  <r>
    <n v="21950"/>
    <s v="Not Specified"/>
    <n v="0.06"/>
    <n v="350.98"/>
    <n v="30"/>
    <n v="736"/>
    <s v="Meredith Walters"/>
    <s v="Delivery Truck"/>
    <x v="3"/>
    <x v="2"/>
    <x v="6"/>
    <s v="Jumbo Drum"/>
    <s v="Office Star - Professional Matrix Back Chair with 2-to-1 Synchro Tilt and Mesh Fabric Seat"/>
    <n v="0.61"/>
    <x v="2"/>
    <s v="New Hampshire"/>
    <x v="45"/>
    <n v="3079"/>
    <d v="2010-06-15T00:00:00"/>
    <d v="2010-06-17T00:00:00"/>
    <n v="797.85599999999999"/>
    <n v="6"/>
    <n v="2011.32"/>
    <n v="90361"/>
    <s v="profit"/>
  </r>
  <r>
    <n v="23613"/>
    <s v="Low"/>
    <n v="0.02"/>
    <n v="48.04"/>
    <n v="5.79"/>
    <n v="737"/>
    <s v="Danny Vaughn"/>
    <s v="Regular Air"/>
    <x v="3"/>
    <x v="0"/>
    <x v="2"/>
    <s v="Small Box"/>
    <s v="Xerox 1937"/>
    <n v="0.37"/>
    <x v="2"/>
    <s v="New Jersey"/>
    <x v="396"/>
    <n v="7003"/>
    <d v="2010-06-07T00:00:00"/>
    <d v="2010-06-14T00:00:00"/>
    <n v="422.45249999999999"/>
    <n v="12"/>
    <n v="612.25"/>
    <n v="90360"/>
    <s v="profit"/>
  </r>
  <r>
    <n v="21949"/>
    <s v="Not Specified"/>
    <n v="0.02"/>
    <n v="70.98"/>
    <n v="46.74"/>
    <n v="738"/>
    <s v="Peggy Rowe"/>
    <s v="Delivery Truck"/>
    <x v="3"/>
    <x v="2"/>
    <x v="8"/>
    <s v="Jumbo Box"/>
    <s v="Hon Metal Bookcases, Putty"/>
    <n v="0.56000000000000005"/>
    <x v="2"/>
    <s v="New Jersey"/>
    <x v="397"/>
    <n v="7016"/>
    <d v="2010-06-15T00:00:00"/>
    <d v="2010-06-16T00:00:00"/>
    <n v="-178.21600000000001"/>
    <n v="4"/>
    <n v="313.63"/>
    <n v="90361"/>
    <s v="lose"/>
  </r>
  <r>
    <n v="24541"/>
    <s v="Low"/>
    <n v="0.01"/>
    <n v="205.99"/>
    <n v="2.79"/>
    <n v="739"/>
    <s v="Herbert Gentry"/>
    <s v="Regular Air"/>
    <x v="3"/>
    <x v="1"/>
    <x v="4"/>
    <s v="Small Box"/>
    <s v="ELITE Series"/>
    <n v="0.57999999999999996"/>
    <x v="2"/>
    <s v="New Jersey"/>
    <x v="398"/>
    <n v="7039"/>
    <d v="2012-08-21T00:00:00"/>
    <d v="2012-08-26T00:00:00"/>
    <n v="662.05727999999999"/>
    <n v="8"/>
    <n v="1442.19"/>
    <n v="90365"/>
    <s v="profit"/>
  </r>
  <r>
    <n v="23900"/>
    <s v="Medium"/>
    <n v="0.05"/>
    <n v="258.98"/>
    <n v="54.31"/>
    <n v="740"/>
    <s v="Sean Pratt"/>
    <s v="Delivery Truck"/>
    <x v="3"/>
    <x v="2"/>
    <x v="6"/>
    <s v="Jumbo Drum"/>
    <s v="Global Enterprise™ Series Seating Low-Back Swivel/Tilt Chairs"/>
    <n v="0.55000000000000004"/>
    <x v="2"/>
    <s v="New Jersey"/>
    <x v="399"/>
    <n v="8232"/>
    <d v="2011-10-16T00:00:00"/>
    <d v="2011-10-18T00:00:00"/>
    <n v="-367.71840000000003"/>
    <n v="1"/>
    <n v="285.49"/>
    <n v="90364"/>
    <s v="lose"/>
  </r>
  <r>
    <n v="21951"/>
    <s v="Not Specified"/>
    <n v="0.04"/>
    <n v="27.48"/>
    <n v="4"/>
    <n v="741"/>
    <s v="Stacey Hale"/>
    <s v="Regular Air"/>
    <x v="3"/>
    <x v="1"/>
    <x v="15"/>
    <s v="Small Box"/>
    <s v="Belkin MediaBoard 104- Keyboard"/>
    <n v="0.75"/>
    <x v="2"/>
    <s v="New Jersey"/>
    <x v="400"/>
    <n v="7901"/>
    <d v="2010-06-15T00:00:00"/>
    <d v="2010-06-17T00:00:00"/>
    <n v="-26.655999999999999"/>
    <n v="15"/>
    <n v="397.17"/>
    <n v="90361"/>
    <s v="lose"/>
  </r>
  <r>
    <n v="24540"/>
    <s v="Low"/>
    <n v="0.1"/>
    <n v="7.1"/>
    <n v="6.05"/>
    <n v="742"/>
    <s v="Robin Mathews"/>
    <s v="Regular Air"/>
    <x v="3"/>
    <x v="0"/>
    <x v="13"/>
    <s v="Small Box"/>
    <s v="Wilson Jones Hanging View Binder, White, 1&quot;"/>
    <n v="0.39"/>
    <x v="2"/>
    <s v="Vermont"/>
    <x v="62"/>
    <n v="5451"/>
    <d v="2012-08-21T00:00:00"/>
    <d v="2012-08-30T00:00:00"/>
    <n v="-7.4750000000000005"/>
    <n v="1"/>
    <n v="9.67"/>
    <n v="90365"/>
    <s v="lose"/>
  </r>
  <r>
    <n v="19209"/>
    <s v="Low"/>
    <n v="0.02"/>
    <n v="59.98"/>
    <n v="3.99"/>
    <n v="744"/>
    <s v="Joy Maxwell"/>
    <s v="Regular Air"/>
    <x v="0"/>
    <x v="0"/>
    <x v="7"/>
    <s v="Small Box"/>
    <s v="Belkin 8 Outlet SurgeMaster II Gold Surge Protector"/>
    <n v="0.56999999999999995"/>
    <x v="1"/>
    <s v="Arizona"/>
    <x v="307"/>
    <n v="85737"/>
    <d v="2010-01-28T00:00:00"/>
    <d v="2010-02-06T00:00:00"/>
    <n v="-54.622"/>
    <n v="1"/>
    <n v="63.48"/>
    <n v="87725"/>
    <s v="lose"/>
  </r>
  <r>
    <n v="19210"/>
    <s v="Low"/>
    <n v="0.03"/>
    <n v="5.18"/>
    <n v="5.74"/>
    <n v="744"/>
    <s v="Joy Maxwell"/>
    <s v="Regular Air"/>
    <x v="0"/>
    <x v="0"/>
    <x v="13"/>
    <s v="Small Box"/>
    <s v="Wilson Jones Impact Binders"/>
    <n v="0.36"/>
    <x v="1"/>
    <s v="Arizona"/>
    <x v="307"/>
    <n v="85737"/>
    <d v="2010-01-28T00:00:00"/>
    <d v="2010-02-01T00:00:00"/>
    <n v="-126.81418000000001"/>
    <n v="9"/>
    <n v="47.64"/>
    <n v="87725"/>
    <s v="lose"/>
  </r>
  <r>
    <n v="19638"/>
    <s v="Medium"/>
    <n v="0.03"/>
    <n v="119.99"/>
    <n v="56.14"/>
    <n v="744"/>
    <s v="Joy Maxwell"/>
    <s v="Delivery Truck"/>
    <x v="3"/>
    <x v="1"/>
    <x v="5"/>
    <s v="Jumbo Box"/>
    <s v="Hewlett-Packard 2600DN Business Color Inkjet Printer"/>
    <n v="0.39"/>
    <x v="1"/>
    <s v="Arizona"/>
    <x v="307"/>
    <n v="85737"/>
    <d v="2010-07-17T00:00:00"/>
    <d v="2010-07-19T00:00:00"/>
    <n v="190.14"/>
    <n v="13"/>
    <n v="1545.58"/>
    <n v="87726"/>
    <s v="profit"/>
  </r>
  <r>
    <n v="19505"/>
    <s v="Low"/>
    <n v="0.09"/>
    <n v="125.99"/>
    <n v="8.99"/>
    <n v="744"/>
    <s v="Joy Maxwell"/>
    <s v="Regular Air"/>
    <x v="3"/>
    <x v="1"/>
    <x v="4"/>
    <s v="Small Box"/>
    <s v="SC7868i"/>
    <n v="0.55000000000000004"/>
    <x v="1"/>
    <s v="Arizona"/>
    <x v="307"/>
    <n v="85737"/>
    <d v="2010-11-25T00:00:00"/>
    <d v="2010-12-02T00:00:00"/>
    <n v="916.68060000000014"/>
    <n v="20"/>
    <n v="2104.9899999999998"/>
    <n v="87727"/>
    <s v="profit"/>
  </r>
  <r>
    <n v="18367"/>
    <s v="Critical"/>
    <n v="0.02"/>
    <n v="2.12"/>
    <n v="1.99"/>
    <n v="744"/>
    <s v="Joy Maxwell"/>
    <s v="Regular Air"/>
    <x v="3"/>
    <x v="1"/>
    <x v="15"/>
    <s v="Small Pack"/>
    <s v="Fuji Slim Jewel Case CD-R"/>
    <n v="0.55000000000000004"/>
    <x v="1"/>
    <s v="Arizona"/>
    <x v="307"/>
    <n v="85737"/>
    <d v="2013-07-31T00:00:00"/>
    <d v="2013-08-03T00:00:00"/>
    <n v="-29.211359999999999"/>
    <n v="10"/>
    <n v="23.15"/>
    <n v="87734"/>
    <s v="lose"/>
  </r>
  <r>
    <n v="18368"/>
    <s v="Critical"/>
    <n v="0.08"/>
    <n v="11.34"/>
    <n v="11.25"/>
    <n v="744"/>
    <s v="Joy Maxwell"/>
    <s v="Regular Air"/>
    <x v="3"/>
    <x v="0"/>
    <x v="2"/>
    <s v="Small Box"/>
    <s v="Staples 1 Part Blank Computer Paper"/>
    <n v="0.36"/>
    <x v="1"/>
    <s v="Arizona"/>
    <x v="307"/>
    <n v="85737"/>
    <d v="2013-07-31T00:00:00"/>
    <d v="2013-08-02T00:00:00"/>
    <n v="-33.807839999999999"/>
    <n v="2"/>
    <n v="25.87"/>
    <n v="87734"/>
    <s v="lose"/>
  </r>
  <r>
    <n v="18369"/>
    <s v="Critical"/>
    <n v="0.04"/>
    <n v="48.91"/>
    <n v="5.81"/>
    <n v="744"/>
    <s v="Joy Maxwell"/>
    <s v="Express Air"/>
    <x v="3"/>
    <x v="0"/>
    <x v="2"/>
    <s v="Small Box"/>
    <s v="Xerox 1891"/>
    <n v="0.38"/>
    <x v="1"/>
    <s v="Arizona"/>
    <x v="307"/>
    <n v="85737"/>
    <d v="2013-07-31T00:00:00"/>
    <d v="2013-08-01T00:00:00"/>
    <n v="199.98269999999997"/>
    <n v="6"/>
    <n v="289.83"/>
    <n v="87734"/>
    <s v="profit"/>
  </r>
  <r>
    <n v="19639"/>
    <s v="Medium"/>
    <n v="0.05"/>
    <n v="115.79"/>
    <n v="1.99"/>
    <n v="745"/>
    <s v="Mary Page"/>
    <s v="Regular Air"/>
    <x v="3"/>
    <x v="1"/>
    <x v="15"/>
    <s v="Small Pack"/>
    <s v="Verbatim DVD-R, 4.7GB, Spindle, WE, Blank, Ink Jet/Thermal, 20/Spindle"/>
    <n v="0.49"/>
    <x v="1"/>
    <s v="Arizona"/>
    <x v="329"/>
    <n v="85345"/>
    <d v="2010-07-17T00:00:00"/>
    <d v="2010-07-19T00:00:00"/>
    <n v="67.599999999999923"/>
    <n v="3"/>
    <n v="353.1"/>
    <n v="87726"/>
    <s v="profit"/>
  </r>
  <r>
    <n v="21865"/>
    <s v="Not Specified"/>
    <n v="0.1"/>
    <n v="21.38"/>
    <n v="2.99"/>
    <n v="745"/>
    <s v="Mary Page"/>
    <s v="Regular Air"/>
    <x v="3"/>
    <x v="0"/>
    <x v="13"/>
    <s v="Small Box"/>
    <s v="Trimflex™ Flexible Post Binders"/>
    <n v="0.37"/>
    <x v="1"/>
    <s v="Arizona"/>
    <x v="329"/>
    <n v="85345"/>
    <d v="2012-07-07T00:00:00"/>
    <d v="2012-07-08T00:00:00"/>
    <n v="97.345200000000006"/>
    <n v="7"/>
    <n v="141.08000000000001"/>
    <n v="87729"/>
    <s v="profit"/>
  </r>
  <r>
    <n v="21278"/>
    <s v="Low"/>
    <n v="0.09"/>
    <n v="15.01"/>
    <n v="8.4"/>
    <n v="745"/>
    <s v="Mary Page"/>
    <s v="Regular Air"/>
    <x v="0"/>
    <x v="0"/>
    <x v="13"/>
    <s v="Small Box"/>
    <s v="GBC Prepunched Paper, 19-Hole, for Binding Systems, 24-lb"/>
    <n v="0.39"/>
    <x v="1"/>
    <s v="Arizona"/>
    <x v="329"/>
    <n v="85345"/>
    <d v="2012-08-08T00:00:00"/>
    <d v="2012-08-15T00:00:00"/>
    <n v="-8.8982400000000013"/>
    <n v="15"/>
    <n v="221.38"/>
    <n v="87730"/>
    <s v="lose"/>
  </r>
  <r>
    <n v="21279"/>
    <s v="Low"/>
    <n v="0.03"/>
    <n v="120.98"/>
    <n v="9.07"/>
    <n v="745"/>
    <s v="Mary Page"/>
    <s v="Regular Air"/>
    <x v="0"/>
    <x v="0"/>
    <x v="13"/>
    <s v="Small Box"/>
    <s v="GBC VeloBinder Electric Binding Machine"/>
    <n v="0.35"/>
    <x v="1"/>
    <s v="Arizona"/>
    <x v="329"/>
    <n v="85345"/>
    <d v="2012-08-08T00:00:00"/>
    <d v="2012-08-17T00:00:00"/>
    <n v="926.31809999999996"/>
    <n v="11"/>
    <n v="1342.49"/>
    <n v="87730"/>
    <s v="profit"/>
  </r>
  <r>
    <n v="20659"/>
    <s v="Not Specified"/>
    <n v="0.1"/>
    <n v="3.08"/>
    <n v="0.99"/>
    <n v="745"/>
    <s v="Mary Page"/>
    <s v="Regular Air"/>
    <x v="0"/>
    <x v="0"/>
    <x v="0"/>
    <s v="Small Box"/>
    <s v="Avery 511"/>
    <n v="0.37"/>
    <x v="1"/>
    <s v="Arizona"/>
    <x v="329"/>
    <n v="85345"/>
    <d v="2013-03-15T00:00:00"/>
    <d v="2013-03-17T00:00:00"/>
    <n v="10.88"/>
    <n v="6"/>
    <n v="17.22"/>
    <n v="87731"/>
    <s v="profit"/>
  </r>
  <r>
    <n v="20660"/>
    <s v="Not Specified"/>
    <n v="0"/>
    <n v="1.26"/>
    <n v="0.7"/>
    <n v="745"/>
    <s v="Mary Page"/>
    <s v="Regular Air"/>
    <x v="0"/>
    <x v="0"/>
    <x v="12"/>
    <s v="Wrap Bag"/>
    <s v="Bagged Rubber Bands"/>
    <n v="0.81"/>
    <x v="1"/>
    <s v="Arizona"/>
    <x v="329"/>
    <n v="85345"/>
    <d v="2013-03-15T00:00:00"/>
    <d v="2013-03-16T00:00:00"/>
    <n v="-5.92"/>
    <n v="3"/>
    <n v="4.24"/>
    <n v="87731"/>
    <s v="lose"/>
  </r>
  <r>
    <n v="20342"/>
    <s v="Not Specified"/>
    <n v="0.05"/>
    <n v="320.64"/>
    <n v="43.57"/>
    <n v="745"/>
    <s v="Mary Page"/>
    <s v="Delivery Truck"/>
    <x v="3"/>
    <x v="2"/>
    <x v="9"/>
    <s v="Jumbo Box"/>
    <s v="Chromcraft 48&quot; x 96&quot; Racetrack Double Pedestal Table"/>
    <n v="0.63"/>
    <x v="1"/>
    <s v="Arizona"/>
    <x v="329"/>
    <n v="85345"/>
    <d v="2013-10-29T00:00:00"/>
    <d v="2013-10-29T00:00:00"/>
    <n v="1881.76"/>
    <n v="22"/>
    <n v="6724.2"/>
    <n v="87735"/>
    <s v="profit"/>
  </r>
  <r>
    <n v="26371"/>
    <s v="Low"/>
    <n v="0.01"/>
    <n v="2.08"/>
    <n v="2.56"/>
    <n v="746"/>
    <s v="Lindsay York"/>
    <s v="Regular Air"/>
    <x v="0"/>
    <x v="0"/>
    <x v="3"/>
    <s v="Small Pack"/>
    <s v="Kleencut® Forged Office Shears by Acme United Corporation"/>
    <n v="0.55000000000000004"/>
    <x v="1"/>
    <s v="Arizona"/>
    <x v="401"/>
    <n v="85023"/>
    <d v="2011-08-19T00:00:00"/>
    <d v="2011-08-24T00:00:00"/>
    <n v="-31.2364"/>
    <n v="16"/>
    <n v="34.409999999999997"/>
    <n v="87728"/>
    <s v="lose"/>
  </r>
  <r>
    <n v="25444"/>
    <s v="Not Specified"/>
    <n v="0.09"/>
    <n v="4.76"/>
    <n v="0.88"/>
    <n v="746"/>
    <s v="Lindsay York"/>
    <s v="Regular Air"/>
    <x v="0"/>
    <x v="0"/>
    <x v="2"/>
    <s v="Wrap Bag"/>
    <s v="Wirebound Voice Message Log Book"/>
    <n v="0.39"/>
    <x v="1"/>
    <s v="Arizona"/>
    <x v="401"/>
    <n v="85023"/>
    <d v="2013-05-17T00:00:00"/>
    <d v="2013-05-19T00:00:00"/>
    <n v="-0.44999999999999929"/>
    <n v="2"/>
    <n v="9.1"/>
    <n v="87732"/>
    <s v="lose"/>
  </r>
  <r>
    <n v="23645"/>
    <s v="High"/>
    <n v="0.1"/>
    <n v="34.58"/>
    <n v="8.99"/>
    <n v="746"/>
    <s v="Lindsay York"/>
    <s v="Regular Air"/>
    <x v="0"/>
    <x v="0"/>
    <x v="1"/>
    <s v="Small Pack"/>
    <s v="Panasonic KP-350BK Electric Pencil Sharpener with Auto Stop"/>
    <n v="0.56000000000000005"/>
    <x v="1"/>
    <s v="Arizona"/>
    <x v="401"/>
    <n v="85023"/>
    <d v="2013-06-10T00:00:00"/>
    <d v="2013-06-11T00:00:00"/>
    <n v="-33.327999999999996"/>
    <n v="2"/>
    <n v="67.709999999999994"/>
    <n v="87733"/>
    <s v="lose"/>
  </r>
  <r>
    <n v="22983"/>
    <s v="Critical"/>
    <n v="0.03"/>
    <n v="1.26"/>
    <n v="0.7"/>
    <n v="746"/>
    <s v="Lindsay York"/>
    <s v="Regular Air"/>
    <x v="0"/>
    <x v="0"/>
    <x v="12"/>
    <s v="Wrap Bag"/>
    <s v="Bagged Rubber Bands"/>
    <n v="0.81"/>
    <x v="1"/>
    <s v="Arizona"/>
    <x v="401"/>
    <n v="85023"/>
    <d v="2013-11-01T00:00:00"/>
    <d v="2013-11-03T00:00:00"/>
    <n v="9.1918400000000027"/>
    <n v="33"/>
    <n v="41.36"/>
    <n v="87736"/>
    <s v="profit"/>
  </r>
  <r>
    <n v="22868"/>
    <s v="High"/>
    <n v="0"/>
    <n v="5.77"/>
    <n v="4.97"/>
    <n v="746"/>
    <s v="Lindsay York"/>
    <s v="Regular Air"/>
    <x v="3"/>
    <x v="0"/>
    <x v="13"/>
    <s v="Small Box"/>
    <s v="Avery Binding System Hidden Tab™ Executive Style Index Sets"/>
    <n v="0.35"/>
    <x v="1"/>
    <s v="Arizona"/>
    <x v="401"/>
    <n v="85023"/>
    <d v="2013-11-19T00:00:00"/>
    <d v="2013-11-21T00:00:00"/>
    <n v="24.369512000000014"/>
    <n v="38"/>
    <n v="234.72"/>
    <n v="87737"/>
    <s v="profit"/>
  </r>
  <r>
    <n v="22279"/>
    <s v="Not Specified"/>
    <n v="0.1"/>
    <n v="7.08"/>
    <n v="2.35"/>
    <n v="746"/>
    <s v="Lindsay York"/>
    <s v="Regular Air"/>
    <x v="0"/>
    <x v="0"/>
    <x v="1"/>
    <s v="Wrap Bag"/>
    <s v="SANFORD Major Accent™ Highlighters"/>
    <n v="0.47"/>
    <x v="1"/>
    <s v="Arizona"/>
    <x v="401"/>
    <n v="85023"/>
    <d v="2013-12-25T00:00:00"/>
    <d v="2013-12-27T00:00:00"/>
    <n v="48.139520000000005"/>
    <n v="23"/>
    <n v="152.13"/>
    <n v="87738"/>
    <s v="profit"/>
  </r>
  <r>
    <n v="22050"/>
    <s v="High"/>
    <n v="0.05"/>
    <n v="115.99"/>
    <n v="2.5"/>
    <n v="749"/>
    <s v="Seth Berry"/>
    <s v="Regular Air"/>
    <x v="0"/>
    <x v="1"/>
    <x v="4"/>
    <s v="Small Box"/>
    <s v="6160"/>
    <n v="0.56999999999999995"/>
    <x v="0"/>
    <s v="Illinois"/>
    <x v="297"/>
    <n v="60423"/>
    <d v="2012-11-10T00:00:00"/>
    <d v="2012-11-13T00:00:00"/>
    <n v="1809.2844"/>
    <n v="30"/>
    <n v="2837.95"/>
    <n v="91205"/>
    <s v="profit"/>
  </r>
  <r>
    <n v="23628"/>
    <s v="Low"/>
    <n v="0.06"/>
    <n v="4.9800000000000004"/>
    <n v="4.62"/>
    <n v="749"/>
    <s v="Seth Berry"/>
    <s v="Regular Air"/>
    <x v="0"/>
    <x v="1"/>
    <x v="15"/>
    <s v="Small Pack"/>
    <s v="Imation 3.5&quot;, DISKETTE 44766 HGHLD3.52HD/FM, 10/Pack"/>
    <n v="0.64"/>
    <x v="0"/>
    <s v="Illinois"/>
    <x v="297"/>
    <n v="60423"/>
    <d v="2013-02-27T00:00:00"/>
    <d v="2013-03-06T00:00:00"/>
    <n v="-62.73"/>
    <n v="4"/>
    <n v="20.420000000000002"/>
    <n v="91206"/>
    <s v="lose"/>
  </r>
  <r>
    <n v="22656"/>
    <s v="Medium"/>
    <n v="0.01"/>
    <n v="20.99"/>
    <n v="0.99"/>
    <n v="749"/>
    <s v="Seth Berry"/>
    <s v="Regular Air"/>
    <x v="0"/>
    <x v="1"/>
    <x v="4"/>
    <s v="Wrap Bag"/>
    <s v="Accessory21"/>
    <n v="0.37"/>
    <x v="0"/>
    <s v="Illinois"/>
    <x v="297"/>
    <n v="60423"/>
    <d v="2013-04-27T00:00:00"/>
    <d v="2013-04-29T00:00:00"/>
    <n v="-70.971999999999994"/>
    <n v="1"/>
    <n v="18.899999999999999"/>
    <n v="91207"/>
    <s v="lose"/>
  </r>
  <r>
    <n v="22404"/>
    <s v="Critical"/>
    <n v="0.04"/>
    <n v="19.940000000000001"/>
    <n v="14.87"/>
    <n v="749"/>
    <s v="Seth Berry"/>
    <s v="Regular Air"/>
    <x v="0"/>
    <x v="2"/>
    <x v="11"/>
    <s v="Large Box"/>
    <s v="Luxo Economy Swing Arm Lamp"/>
    <n v="0.56999999999999995"/>
    <x v="0"/>
    <s v="Illinois"/>
    <x v="297"/>
    <n v="60423"/>
    <d v="2013-05-11T00:00:00"/>
    <d v="2013-05-12T00:00:00"/>
    <n v="-27.31"/>
    <n v="1"/>
    <n v="24.39"/>
    <n v="91208"/>
    <s v="lose"/>
  </r>
  <r>
    <n v="22405"/>
    <s v="Critical"/>
    <n v="0.09"/>
    <n v="3.68"/>
    <n v="1.32"/>
    <n v="749"/>
    <s v="Seth Berry"/>
    <s v="Regular Air"/>
    <x v="0"/>
    <x v="0"/>
    <x v="3"/>
    <s v="Wrap Bag"/>
    <s v="*Staples* vLetter Openers, 2/Pack"/>
    <n v="0.83"/>
    <x v="0"/>
    <s v="Illinois"/>
    <x v="297"/>
    <n v="60423"/>
    <d v="2013-05-11T00:00:00"/>
    <d v="2013-05-13T00:00:00"/>
    <n v="-32.65"/>
    <n v="10"/>
    <n v="35.590000000000003"/>
    <n v="91208"/>
    <s v="lose"/>
  </r>
  <r>
    <n v="20855"/>
    <s v="Not Specified"/>
    <n v="0.09"/>
    <n v="27.75"/>
    <n v="19.989999999999998"/>
    <n v="750"/>
    <s v="Jordan Wilkinson"/>
    <s v="Regular Air"/>
    <x v="0"/>
    <x v="0"/>
    <x v="14"/>
    <s v="Small Box"/>
    <s v="Fellowes Super Stor/Drawer®"/>
    <n v="0.67"/>
    <x v="3"/>
    <s v="Kentucky"/>
    <x v="390"/>
    <n v="41042"/>
    <d v="2010-01-12T00:00:00"/>
    <d v="2010-01-13T00:00:00"/>
    <n v="-224.64400000000001"/>
    <n v="10"/>
    <n v="257.52"/>
    <n v="91200"/>
    <s v="lose"/>
  </r>
  <r>
    <n v="22001"/>
    <s v="Not Specified"/>
    <n v="0.09"/>
    <n v="500.97"/>
    <n v="69.3"/>
    <n v="750"/>
    <s v="Jordan Wilkinson"/>
    <s v="Delivery Truck"/>
    <x v="0"/>
    <x v="1"/>
    <x v="5"/>
    <s v="Jumbo Drum"/>
    <s v="Epson Stylus 1520 Color Inkjet Printer"/>
    <n v="0.37"/>
    <x v="3"/>
    <s v="Kentucky"/>
    <x v="390"/>
    <n v="41042"/>
    <d v="2012-03-20T00:00:00"/>
    <d v="2012-03-23T00:00:00"/>
    <n v="-116.45200000000001"/>
    <n v="12"/>
    <n v="5872.43"/>
    <n v="91202"/>
    <s v="lose"/>
  </r>
  <r>
    <n v="22002"/>
    <s v="Not Specified"/>
    <n v="0.1"/>
    <n v="4.76"/>
    <n v="3.01"/>
    <n v="750"/>
    <s v="Jordan Wilkinson"/>
    <s v="Regular Air"/>
    <x v="0"/>
    <x v="0"/>
    <x v="2"/>
    <s v="Wrap Bag"/>
    <s v="TOPS Voice Message Log Book, Flash Format"/>
    <n v="0.36"/>
    <x v="3"/>
    <s v="Kentucky"/>
    <x v="390"/>
    <n v="41042"/>
    <d v="2012-03-20T00:00:00"/>
    <d v="2012-03-21T00:00:00"/>
    <n v="-166.0393"/>
    <n v="1"/>
    <n v="7.64"/>
    <n v="91202"/>
    <s v="lose"/>
  </r>
  <r>
    <n v="21407"/>
    <s v="Critical"/>
    <n v="0.05"/>
    <n v="44.01"/>
    <n v="3.5"/>
    <n v="750"/>
    <s v="Jordan Wilkinson"/>
    <s v="Regular Air"/>
    <x v="0"/>
    <x v="0"/>
    <x v="7"/>
    <s v="Small Box"/>
    <s v="Acco Smartsocket® Color-Coded Six-Outlet AC Adapter Model Surge Protectors"/>
    <n v="0.59"/>
    <x v="3"/>
    <s v="Kentucky"/>
    <x v="390"/>
    <n v="41042"/>
    <d v="2012-09-29T00:00:00"/>
    <d v="2012-10-01T00:00:00"/>
    <n v="-309.56799999999998"/>
    <n v="18"/>
    <n v="776.85"/>
    <n v="91204"/>
    <s v="lose"/>
  </r>
  <r>
    <n v="21408"/>
    <s v="Critical"/>
    <n v="0.06"/>
    <n v="6.68"/>
    <n v="1.5"/>
    <n v="750"/>
    <s v="Jordan Wilkinson"/>
    <s v="Regular Air"/>
    <x v="0"/>
    <x v="0"/>
    <x v="1"/>
    <s v="Wrap Bag"/>
    <s v="Sanford Liquid Accent Highlighters"/>
    <n v="0.48"/>
    <x v="3"/>
    <s v="Kentucky"/>
    <x v="390"/>
    <n v="41042"/>
    <d v="2012-09-29T00:00:00"/>
    <d v="2012-09-30T00:00:00"/>
    <n v="39.347999999999999"/>
    <n v="6"/>
    <n v="39.18"/>
    <n v="91204"/>
    <s v="profit"/>
  </r>
  <r>
    <n v="22049"/>
    <s v="High"/>
    <n v="0.03"/>
    <n v="40.98"/>
    <n v="6.5"/>
    <n v="750"/>
    <s v="Jordan Wilkinson"/>
    <s v="Regular Air"/>
    <x v="0"/>
    <x v="1"/>
    <x v="15"/>
    <s v="Small Box"/>
    <s v="Microsoft Office Keyboard"/>
    <n v="0.64"/>
    <x v="3"/>
    <s v="Kentucky"/>
    <x v="390"/>
    <n v="41042"/>
    <d v="2012-11-10T00:00:00"/>
    <d v="2012-11-11T00:00:00"/>
    <n v="364.35419999999999"/>
    <n v="23"/>
    <n v="983.8"/>
    <n v="91205"/>
    <s v="profit"/>
  </r>
  <r>
    <n v="23629"/>
    <s v="Low"/>
    <n v="0.06"/>
    <n v="130.97999999999999"/>
    <n v="54.74"/>
    <n v="751"/>
    <s v="David Wrenn"/>
    <s v="Delivery Truck"/>
    <x v="0"/>
    <x v="2"/>
    <x v="8"/>
    <s v="Jumbo Box"/>
    <s v="O'Sullivan Elevations Bookcase, Cherry Finish"/>
    <n v="0.69"/>
    <x v="3"/>
    <s v="Kentucky"/>
    <x v="402"/>
    <n v="40324"/>
    <d v="2010-02-27T00:00:00"/>
    <d v="2010-03-06T00:00:00"/>
    <n v="14.76"/>
    <n v="3"/>
    <n v="411.64"/>
    <n v="91201"/>
    <s v="profit"/>
  </r>
  <r>
    <n v="25728"/>
    <s v="High"/>
    <n v="7.0000000000000007E-2"/>
    <n v="2.88"/>
    <n v="0.99"/>
    <n v="751"/>
    <s v="David Wrenn"/>
    <s v="Regular Air"/>
    <x v="0"/>
    <x v="0"/>
    <x v="0"/>
    <s v="Small Box"/>
    <s v="Avery 474"/>
    <n v="0.36"/>
    <x v="3"/>
    <s v="Kentucky"/>
    <x v="402"/>
    <n v="40324"/>
    <d v="2012-04-20T00:00:00"/>
    <d v="2012-04-22T00:00:00"/>
    <n v="-267.09199999999998"/>
    <n v="7"/>
    <n v="19.79"/>
    <n v="91203"/>
    <s v="lose"/>
  </r>
  <r>
    <n v="19679"/>
    <s v="Critical"/>
    <n v="0.06"/>
    <n v="2.61"/>
    <n v="0.5"/>
    <n v="753"/>
    <s v="Elisabeth Massey"/>
    <s v="Express Air"/>
    <x v="0"/>
    <x v="0"/>
    <x v="0"/>
    <s v="Small Box"/>
    <s v="Avery 479"/>
    <n v="0.39"/>
    <x v="1"/>
    <s v="Arizona"/>
    <x v="403"/>
    <n v="86301"/>
    <d v="2010-09-11T00:00:00"/>
    <d v="2010-09-11T00:00:00"/>
    <n v="10.85"/>
    <n v="1"/>
    <n v="17.59"/>
    <n v="90438"/>
    <s v="profit"/>
  </r>
  <r>
    <n v="19680"/>
    <s v="Critical"/>
    <n v="0.01"/>
    <n v="6.35"/>
    <n v="1.02"/>
    <n v="753"/>
    <s v="Elisabeth Massey"/>
    <s v="Regular Air"/>
    <x v="0"/>
    <x v="0"/>
    <x v="2"/>
    <s v="Wrap Bag"/>
    <s v="Telephone Message Books with Fax/Mobile Section, 5 1/2&quot; x 3 3/16&quot;"/>
    <n v="0.39"/>
    <x v="1"/>
    <s v="Arizona"/>
    <x v="403"/>
    <n v="86301"/>
    <d v="2010-09-11T00:00:00"/>
    <d v="2010-09-13T00:00:00"/>
    <n v="97.662599999999983"/>
    <n v="22"/>
    <n v="141.54"/>
    <n v="90438"/>
    <s v="profit"/>
  </r>
  <r>
    <n v="21348"/>
    <s v="Critical"/>
    <n v="0.03"/>
    <n v="15.94"/>
    <n v="5.45"/>
    <n v="753"/>
    <s v="Elisabeth Massey"/>
    <s v="Regular Air"/>
    <x v="0"/>
    <x v="0"/>
    <x v="1"/>
    <s v="Small Pack"/>
    <s v="Boston 16701 Slimline Battery Pencil Sharpener"/>
    <n v="0.55000000000000004"/>
    <x v="1"/>
    <s v="Arizona"/>
    <x v="403"/>
    <n v="86301"/>
    <d v="2012-06-23T00:00:00"/>
    <d v="2012-06-25T00:00:00"/>
    <n v="4.1280000000000001"/>
    <n v="10"/>
    <n v="156.88999999999999"/>
    <n v="90441"/>
    <s v="profit"/>
  </r>
  <r>
    <n v="23518"/>
    <s v="Medium"/>
    <n v="0.05"/>
    <n v="300.97000000000003"/>
    <n v="7.18"/>
    <n v="753"/>
    <s v="Elisabeth Massey"/>
    <s v="Regular Air"/>
    <x v="0"/>
    <x v="1"/>
    <x v="15"/>
    <s v="Small Box"/>
    <s v="Gyration Ultra Professional Cordless Optical Suite"/>
    <n v="0.48"/>
    <x v="1"/>
    <s v="Arizona"/>
    <x v="403"/>
    <n v="86301"/>
    <d v="2012-07-25T00:00:00"/>
    <d v="2012-07-27T00:00:00"/>
    <n v="1450.0487999999998"/>
    <n v="7"/>
    <n v="2101.52"/>
    <n v="90442"/>
    <s v="profit"/>
  </r>
  <r>
    <n v="20028"/>
    <s v="High"/>
    <n v="0.09"/>
    <n v="54.96"/>
    <n v="10.75"/>
    <n v="753"/>
    <s v="Elisabeth Massey"/>
    <s v="Regular Air"/>
    <x v="0"/>
    <x v="0"/>
    <x v="2"/>
    <s v="Small Box"/>
    <s v="Xerox 1940"/>
    <n v="0.36"/>
    <x v="1"/>
    <s v="Arizona"/>
    <x v="403"/>
    <n v="86301"/>
    <d v="2013-08-30T00:00:00"/>
    <d v="2013-08-31T00:00:00"/>
    <n v="511.13819999999993"/>
    <n v="14"/>
    <n v="740.78"/>
    <n v="90444"/>
    <s v="profit"/>
  </r>
  <r>
    <n v="25291"/>
    <s v="High"/>
    <n v="0.06"/>
    <n v="218.75"/>
    <n v="69.64"/>
    <n v="754"/>
    <s v="Helen Lyons"/>
    <s v="Delivery Truck"/>
    <x v="0"/>
    <x v="2"/>
    <x v="9"/>
    <s v="Jumbo Box"/>
    <s v="BoxOffice By Design Rectangular and Half-Moon Meeting Room Tables"/>
    <n v="0.77"/>
    <x v="1"/>
    <s v="Arizona"/>
    <x v="404"/>
    <n v="86314"/>
    <d v="2010-06-04T00:00:00"/>
    <d v="2010-06-05T00:00:00"/>
    <n v="-453.2"/>
    <n v="4"/>
    <n v="905.4"/>
    <n v="90437"/>
    <s v="lose"/>
  </r>
  <r>
    <n v="25117"/>
    <s v="Low"/>
    <n v="0.06"/>
    <n v="119.99"/>
    <n v="14"/>
    <n v="754"/>
    <s v="Helen Lyons"/>
    <s v="Delivery Truck"/>
    <x v="3"/>
    <x v="1"/>
    <x v="5"/>
    <s v="Jumbo Drum"/>
    <s v="Epson C82 Color Inkjet Printer"/>
    <n v="0.36"/>
    <x v="1"/>
    <s v="Arizona"/>
    <x v="404"/>
    <n v="86314"/>
    <d v="2010-10-12T00:00:00"/>
    <d v="2010-10-19T00:00:00"/>
    <n v="-207.679788"/>
    <n v="2"/>
    <n v="243.86"/>
    <n v="90439"/>
    <s v="lose"/>
  </r>
  <r>
    <n v="25947"/>
    <s v="Medium"/>
    <n v="0.02"/>
    <n v="37.93"/>
    <n v="13.99"/>
    <n v="754"/>
    <s v="Helen Lyons"/>
    <s v="Regular Air"/>
    <x v="3"/>
    <x v="2"/>
    <x v="11"/>
    <s v="Wrap Bag"/>
    <s v="Eldon Delta Triangular Chair Mat, 52&quot; x 58&quot;, Clear"/>
    <n v="0.67"/>
    <x v="1"/>
    <s v="Arizona"/>
    <x v="404"/>
    <n v="86314"/>
    <d v="2011-11-29T00:00:00"/>
    <d v="2011-12-01T00:00:00"/>
    <n v="215.64400000000001"/>
    <n v="9"/>
    <n v="372.76"/>
    <n v="90440"/>
    <s v="profit"/>
  </r>
  <r>
    <n v="23517"/>
    <s v="Medium"/>
    <n v="0.09"/>
    <n v="178.47"/>
    <n v="19.989999999999998"/>
    <n v="754"/>
    <s v="Helen Lyons"/>
    <s v="Regular Air"/>
    <x v="0"/>
    <x v="0"/>
    <x v="14"/>
    <s v="Small Box"/>
    <s v="Hot File® 7-Pocket, Floor Stand"/>
    <n v="0.55000000000000004"/>
    <x v="1"/>
    <s v="Arizona"/>
    <x v="404"/>
    <n v="86314"/>
    <d v="2012-07-25T00:00:00"/>
    <d v="2012-07-28T00:00:00"/>
    <n v="-114.22"/>
    <n v="1"/>
    <n v="182.4"/>
    <n v="90442"/>
    <s v="lose"/>
  </r>
  <r>
    <n v="25144"/>
    <s v="High"/>
    <n v="0.05"/>
    <n v="210.55"/>
    <n v="9.99"/>
    <n v="754"/>
    <s v="Helen Lyons"/>
    <s v="Regular Air"/>
    <x v="0"/>
    <x v="0"/>
    <x v="14"/>
    <s v="Small Box"/>
    <s v="24 Capacity Maxi Data Binder Racks, Pearl"/>
    <n v="0.6"/>
    <x v="1"/>
    <s v="Arizona"/>
    <x v="404"/>
    <n v="86314"/>
    <d v="2013-03-31T00:00:00"/>
    <d v="2013-04-02T00:00:00"/>
    <n v="-150.29"/>
    <n v="1"/>
    <n v="204.02"/>
    <n v="90443"/>
    <s v="lose"/>
  </r>
  <r>
    <n v="19520"/>
    <s v="High"/>
    <n v="0.09"/>
    <n v="1.86"/>
    <n v="2.58"/>
    <n v="756"/>
    <s v="Sandra Howe"/>
    <s v="Regular Air"/>
    <x v="1"/>
    <x v="0"/>
    <x v="12"/>
    <s v="Wrap Bag"/>
    <s v="Super Bands, 12/Pack"/>
    <n v="0.82"/>
    <x v="1"/>
    <s v="Oregon"/>
    <x v="346"/>
    <n v="97224"/>
    <d v="2011-05-14T00:00:00"/>
    <d v="2011-05-16T00:00:00"/>
    <n v="-94.95"/>
    <n v="15"/>
    <n v="26.84"/>
    <n v="90259"/>
    <s v="lose"/>
  </r>
  <r>
    <n v="19521"/>
    <s v="High"/>
    <n v="0.04"/>
    <n v="125.99"/>
    <n v="8.99"/>
    <n v="756"/>
    <s v="Sandra Howe"/>
    <s v="Regular Air"/>
    <x v="1"/>
    <x v="1"/>
    <x v="4"/>
    <s v="Small Box"/>
    <s v="StarTAC ST7868"/>
    <n v="0.55000000000000004"/>
    <x v="1"/>
    <s v="Oregon"/>
    <x v="346"/>
    <n v="97224"/>
    <d v="2011-05-14T00:00:00"/>
    <d v="2011-05-16T00:00:00"/>
    <n v="910.83449999999993"/>
    <n v="12"/>
    <n v="1320.05"/>
    <n v="90259"/>
    <s v="profit"/>
  </r>
  <r>
    <n v="22316"/>
    <s v="Medium"/>
    <n v="0.08"/>
    <n v="3.38"/>
    <n v="0.85"/>
    <n v="756"/>
    <s v="Sandra Howe"/>
    <s v="Express Air"/>
    <x v="1"/>
    <x v="0"/>
    <x v="1"/>
    <s v="Wrap Bag"/>
    <s v="Avery Hi-Liter® Fluorescent Desk Style Markers"/>
    <n v="0.48"/>
    <x v="1"/>
    <s v="Oregon"/>
    <x v="346"/>
    <n v="97224"/>
    <d v="2011-12-26T00:00:00"/>
    <d v="2011-12-26T00:00:00"/>
    <n v="3.3000000000000003"/>
    <n v="2"/>
    <n v="8.5299999999999994"/>
    <n v="90260"/>
    <s v="profit"/>
  </r>
  <r>
    <n v="22317"/>
    <s v="Medium"/>
    <n v="0.1"/>
    <n v="11.66"/>
    <n v="7.95"/>
    <n v="756"/>
    <s v="Sandra Howe"/>
    <s v="Regular Air"/>
    <x v="1"/>
    <x v="0"/>
    <x v="1"/>
    <s v="Small Pack"/>
    <s v="Hunt BOSTON® Vista® Battery-Operated Pencil Sharpener, Black"/>
    <n v="0.57999999999999996"/>
    <x v="1"/>
    <s v="Oregon"/>
    <x v="346"/>
    <n v="97224"/>
    <d v="2011-12-26T00:00:00"/>
    <d v="2011-12-27T00:00:00"/>
    <n v="-91.875"/>
    <n v="19"/>
    <n v="206.97"/>
    <n v="90260"/>
    <s v="lose"/>
  </r>
  <r>
    <n v="24994"/>
    <s v="Critical"/>
    <n v="0.08"/>
    <n v="65.989999999999995"/>
    <n v="8.99"/>
    <n v="756"/>
    <s v="Sandra Howe"/>
    <s v="Regular Air"/>
    <x v="1"/>
    <x v="1"/>
    <x v="4"/>
    <s v="Small Box"/>
    <s v="Talkabout T8367"/>
    <n v="0.56000000000000005"/>
    <x v="1"/>
    <s v="Oregon"/>
    <x v="346"/>
    <n v="97224"/>
    <d v="2013-02-27T00:00:00"/>
    <d v="2013-03-01T00:00:00"/>
    <n v="248.58"/>
    <n v="9"/>
    <n v="480.28"/>
    <n v="90262"/>
    <s v="profit"/>
  </r>
  <r>
    <n v="21943"/>
    <s v="Medium"/>
    <n v="0"/>
    <n v="55.5"/>
    <n v="52.2"/>
    <n v="756"/>
    <s v="Sandra Howe"/>
    <s v="Regular Air"/>
    <x v="1"/>
    <x v="2"/>
    <x v="11"/>
    <s v="Medium Box"/>
    <s v="Eldon Cleatmat® Chair Mats for Medium Pile Carpets"/>
    <n v="0.72"/>
    <x v="1"/>
    <s v="Oregon"/>
    <x v="346"/>
    <n v="97224"/>
    <d v="2013-05-13T00:00:00"/>
    <d v="2013-05-16T00:00:00"/>
    <n v="-1413.18"/>
    <n v="14"/>
    <n v="794"/>
    <n v="90263"/>
    <s v="lose"/>
  </r>
  <r>
    <n v="25856"/>
    <s v="Not Specified"/>
    <n v="0.03"/>
    <n v="37.94"/>
    <n v="5.08"/>
    <n v="757"/>
    <s v="Neil Hogan"/>
    <s v="Regular Air"/>
    <x v="1"/>
    <x v="0"/>
    <x v="2"/>
    <s v="Wrap Bag"/>
    <s v="Snap-A-Way® Black Print Carbonless Ruled Speed Letter, Triplicate"/>
    <n v="0.38"/>
    <x v="1"/>
    <s v="Oregon"/>
    <x v="405"/>
    <n v="97062"/>
    <d v="2010-08-11T00:00:00"/>
    <d v="2010-08-13T00:00:00"/>
    <n v="-7.5244000000000009"/>
    <n v="1"/>
    <n v="39.97"/>
    <n v="90258"/>
    <s v="lose"/>
  </r>
  <r>
    <n v="25963"/>
    <s v="High"/>
    <n v="0.08"/>
    <n v="9.7799999999999994"/>
    <n v="1.99"/>
    <n v="757"/>
    <s v="Neil Hogan"/>
    <s v="Regular Air"/>
    <x v="1"/>
    <x v="1"/>
    <x v="15"/>
    <s v="Small Pack"/>
    <s v="Memorex Slim 80 Minute CD-R, 10/Pack"/>
    <n v="0.43"/>
    <x v="1"/>
    <s v="Oregon"/>
    <x v="405"/>
    <n v="97062"/>
    <d v="2012-09-26T00:00:00"/>
    <d v="2012-09-28T00:00:00"/>
    <n v="20.68"/>
    <n v="11"/>
    <n v="102.94"/>
    <n v="90261"/>
    <s v="profit"/>
  </r>
  <r>
    <n v="21110"/>
    <s v="Low"/>
    <n v="0"/>
    <n v="20.99"/>
    <n v="3.3"/>
    <n v="759"/>
    <s v="Bernice F Day"/>
    <s v="Regular Air"/>
    <x v="2"/>
    <x v="1"/>
    <x v="4"/>
    <s v="Small Pack"/>
    <s v="Accessory39"/>
    <n v="0.81"/>
    <x v="0"/>
    <s v="Illinois"/>
    <x v="358"/>
    <n v="62301"/>
    <d v="2010-05-29T00:00:00"/>
    <d v="2010-06-05T00:00:00"/>
    <n v="-92.961000000000013"/>
    <n v="5"/>
    <n v="92.96"/>
    <n v="86639"/>
    <s v="lose"/>
  </r>
  <r>
    <n v="24176"/>
    <s v="Not Specified"/>
    <n v="0.05"/>
    <n v="10.94"/>
    <n v="1.39"/>
    <n v="759"/>
    <s v="Bernice F Day"/>
    <s v="Regular Air"/>
    <x v="2"/>
    <x v="0"/>
    <x v="10"/>
    <s v="Small Box"/>
    <s v="White Business Envelopes with Contemporary Seam, Recycled White Business Envelopes"/>
    <n v="0.35"/>
    <x v="0"/>
    <s v="Illinois"/>
    <x v="358"/>
    <n v="62301"/>
    <d v="2011-02-02T00:00:00"/>
    <d v="2011-02-02T00:00:00"/>
    <n v="83.848799999999997"/>
    <n v="11"/>
    <n v="121.52"/>
    <n v="86640"/>
    <s v="profit"/>
  </r>
  <r>
    <n v="23275"/>
    <s v="Medium"/>
    <n v="0.01"/>
    <n v="20.95"/>
    <n v="5.99"/>
    <n v="759"/>
    <s v="Bernice F Day"/>
    <s v="Regular Air"/>
    <x v="2"/>
    <x v="1"/>
    <x v="15"/>
    <s v="Small Box"/>
    <s v="Fellowes Basic 104-Key Keyboard, Platinum"/>
    <n v="0.65"/>
    <x v="0"/>
    <s v="Illinois"/>
    <x v="358"/>
    <n v="62301"/>
    <d v="2011-02-26T00:00:00"/>
    <d v="2011-02-28T00:00:00"/>
    <n v="-70.680000000000007"/>
    <n v="1"/>
    <n v="23.98"/>
    <n v="86641"/>
    <s v="lose"/>
  </r>
  <r>
    <n v="23276"/>
    <s v="Medium"/>
    <n v="0.08"/>
    <n v="55.98"/>
    <n v="13.88"/>
    <n v="759"/>
    <s v="Bernice F Day"/>
    <s v="Express Air"/>
    <x v="2"/>
    <x v="0"/>
    <x v="2"/>
    <s v="Small Box"/>
    <s v="Xerox 1882"/>
    <n v="0.36"/>
    <x v="0"/>
    <s v="Illinois"/>
    <x v="358"/>
    <n v="62301"/>
    <d v="2011-02-26T00:00:00"/>
    <d v="2011-02-27T00:00:00"/>
    <n v="98.32"/>
    <n v="3"/>
    <n v="165.18"/>
    <n v="86641"/>
    <s v="profit"/>
  </r>
  <r>
    <n v="23277"/>
    <s v="Medium"/>
    <n v="0.1"/>
    <n v="80.98"/>
    <n v="35"/>
    <n v="759"/>
    <s v="Bernice F Day"/>
    <s v="Regular Air"/>
    <x v="2"/>
    <x v="0"/>
    <x v="14"/>
    <s v="Large Box"/>
    <s v="Carina Double Wide Media Storage Towers in Natural &amp; Black"/>
    <n v="0.81"/>
    <x v="0"/>
    <s v="Illinois"/>
    <x v="358"/>
    <n v="62301"/>
    <d v="2011-02-26T00:00:00"/>
    <d v="2011-02-28T00:00:00"/>
    <n v="-599.54"/>
    <n v="5"/>
    <n v="381.42"/>
    <n v="86641"/>
    <s v="lose"/>
  </r>
  <r>
    <n v="22051"/>
    <s v="High"/>
    <n v="0.08"/>
    <n v="5.0199999999999996"/>
    <n v="5.14"/>
    <n v="759"/>
    <s v="Bernice F Day"/>
    <s v="Regular Air"/>
    <x v="2"/>
    <x v="1"/>
    <x v="15"/>
    <s v="Small Pack"/>
    <s v="Imation 3.5, DISKETTE 44766 HGHLD3.52HD/FM, 10/Pack"/>
    <n v="0.79"/>
    <x v="0"/>
    <s v="Illinois"/>
    <x v="358"/>
    <n v="62301"/>
    <d v="2013-04-15T00:00:00"/>
    <d v="2013-04-15T00:00:00"/>
    <n v="-56.12"/>
    <n v="3"/>
    <n v="16.510000000000002"/>
    <n v="86643"/>
    <s v="lose"/>
  </r>
  <r>
    <n v="18149"/>
    <s v="Not Specified"/>
    <n v="0.02"/>
    <n v="5.28"/>
    <n v="2.99"/>
    <n v="759"/>
    <s v="Bernice F Day"/>
    <s v="Regular Air"/>
    <x v="2"/>
    <x v="0"/>
    <x v="13"/>
    <s v="Small Box"/>
    <s v="Wilson Jones 1&quot; Hanging DublLock® Ring Binders"/>
    <n v="0.37"/>
    <x v="0"/>
    <s v="Illinois"/>
    <x v="358"/>
    <n v="62301"/>
    <d v="2013-08-04T00:00:00"/>
    <d v="2013-08-04T00:00:00"/>
    <n v="-1.9991600000000003"/>
    <n v="8"/>
    <n v="42.99"/>
    <n v="86644"/>
    <s v="lose"/>
  </r>
  <r>
    <n v="24177"/>
    <s v="Not Specified"/>
    <n v="0.02"/>
    <n v="40.98"/>
    <n v="2.99"/>
    <n v="760"/>
    <s v="Ben Reid Bland"/>
    <s v="Express Air"/>
    <x v="2"/>
    <x v="0"/>
    <x v="13"/>
    <s v="Small Box"/>
    <s v="Avery Trapezoid Ring Binder, 3&quot; Capacity, Black, 1040 sheets"/>
    <n v="0.36"/>
    <x v="0"/>
    <s v="Illinois"/>
    <x v="406"/>
    <n v="61201"/>
    <d v="2011-02-02T00:00:00"/>
    <d v="2011-02-03T00:00:00"/>
    <n v="150.7167"/>
    <n v="5"/>
    <n v="218.43"/>
    <n v="86640"/>
    <s v="profit"/>
  </r>
  <r>
    <n v="24983"/>
    <s v="Low"/>
    <n v="0.06"/>
    <n v="145.44999999999999"/>
    <n v="17.850000000000001"/>
    <n v="760"/>
    <s v="Ben Reid Bland"/>
    <s v="Delivery Truck"/>
    <x v="2"/>
    <x v="1"/>
    <x v="5"/>
    <s v="Jumbo Drum"/>
    <s v="Panasonic KX-P1150 Dot Matrix Printer"/>
    <n v="0.56000000000000005"/>
    <x v="0"/>
    <s v="Illinois"/>
    <x v="406"/>
    <n v="61201"/>
    <d v="2012-02-17T00:00:00"/>
    <d v="2012-02-21T00:00:00"/>
    <n v="-280.2792"/>
    <n v="1"/>
    <n v="151.22999999999999"/>
    <n v="86642"/>
    <s v="lose"/>
  </r>
  <r>
    <n v="24984"/>
    <s v="Low"/>
    <n v="0.04"/>
    <n v="12.28"/>
    <n v="6.13"/>
    <n v="760"/>
    <s v="Ben Reid Bland"/>
    <s v="Regular Air"/>
    <x v="2"/>
    <x v="0"/>
    <x v="14"/>
    <s v="Small Box"/>
    <s v="Recycled Eldon Regeneration Jumbo File"/>
    <n v="0.56999999999999995"/>
    <x v="0"/>
    <s v="Illinois"/>
    <x v="406"/>
    <n v="61201"/>
    <d v="2012-02-17T00:00:00"/>
    <d v="2012-02-19T00:00:00"/>
    <n v="-7.26"/>
    <n v="1"/>
    <n v="18.149999999999999"/>
    <n v="86642"/>
    <s v="lose"/>
  </r>
  <r>
    <n v="20377"/>
    <s v="Not Specified"/>
    <n v="0"/>
    <n v="125.99"/>
    <n v="8.99"/>
    <n v="762"/>
    <s v="Stuart Holloway"/>
    <s v="Regular Air"/>
    <x v="2"/>
    <x v="1"/>
    <x v="4"/>
    <s v="Small Box"/>
    <s v="5170i"/>
    <n v="0.56999999999999995"/>
    <x v="1"/>
    <s v="Washington"/>
    <x v="407"/>
    <n v="98661"/>
    <d v="2010-10-27T00:00:00"/>
    <d v="2010-10-29T00:00:00"/>
    <n v="613.89576"/>
    <n v="12"/>
    <n v="1362.2"/>
    <n v="87525"/>
    <s v="profit"/>
  </r>
  <r>
    <n v="22393"/>
    <s v="Low"/>
    <n v="0.03"/>
    <n v="8.3699999999999992"/>
    <n v="10.16"/>
    <n v="762"/>
    <s v="Stuart Holloway"/>
    <s v="Regular Air"/>
    <x v="2"/>
    <x v="2"/>
    <x v="11"/>
    <s v="Large Box"/>
    <s v="Westinghouse Clip-On Gooseneck Lamps"/>
    <n v="0.59"/>
    <x v="1"/>
    <s v="Washington"/>
    <x v="407"/>
    <n v="98661"/>
    <d v="2012-04-20T00:00:00"/>
    <d v="2012-04-27T00:00:00"/>
    <n v="-0.36000000000000654"/>
    <n v="1"/>
    <n v="10.82"/>
    <n v="87526"/>
    <s v="lose"/>
  </r>
  <r>
    <n v="23103"/>
    <s v="Not Specified"/>
    <n v="0.01"/>
    <n v="449.99"/>
    <n v="49"/>
    <n v="762"/>
    <s v="Stuart Holloway"/>
    <s v="Delivery Truck"/>
    <x v="2"/>
    <x v="1"/>
    <x v="16"/>
    <s v="Jumbo Drum"/>
    <s v="Canon PC940 Copier"/>
    <n v="0.38"/>
    <x v="1"/>
    <s v="Washington"/>
    <x v="407"/>
    <n v="98661"/>
    <d v="2013-01-14T00:00:00"/>
    <d v="2013-01-15T00:00:00"/>
    <n v="-458.84960000000001"/>
    <n v="10"/>
    <n v="4633.1000000000004"/>
    <n v="87527"/>
    <s v="lose"/>
  </r>
  <r>
    <n v="18328"/>
    <s v="Not Specified"/>
    <n v="0.06"/>
    <n v="3502.14"/>
    <n v="8.73"/>
    <n v="762"/>
    <s v="Stuart Holloway"/>
    <s v="Delivery Truck"/>
    <x v="2"/>
    <x v="1"/>
    <x v="5"/>
    <s v="Jumbo Box"/>
    <s v="Okidata Pacemark 4410N Wide Format Dot Matrix Printer"/>
    <n v="0.56999999999999995"/>
    <x v="1"/>
    <s v="Washington"/>
    <x v="407"/>
    <n v="98661"/>
    <d v="2013-08-01T00:00:00"/>
    <d v="2013-08-03T00:00:00"/>
    <n v="-1808.821524"/>
    <n v="3"/>
    <n v="10567.36"/>
    <n v="87528"/>
    <s v="lose"/>
  </r>
  <r>
    <n v="20232"/>
    <s v="Medium"/>
    <n v="7.0000000000000007E-2"/>
    <n v="21.38"/>
    <n v="2.99"/>
    <n v="762"/>
    <s v="Stuart Holloway"/>
    <s v="Regular Air"/>
    <x v="2"/>
    <x v="0"/>
    <x v="13"/>
    <s v="Small Box"/>
    <s v="Acco D-Ring Binder w/DublLock®"/>
    <n v="0.36"/>
    <x v="1"/>
    <s v="Washington"/>
    <x v="407"/>
    <n v="98661"/>
    <d v="2013-10-27T00:00:00"/>
    <d v="2013-10-28T00:00:00"/>
    <n v="169.43899999999999"/>
    <n v="14"/>
    <n v="279.98"/>
    <n v="87529"/>
    <s v="profit"/>
  </r>
  <r>
    <n v="25146"/>
    <s v="High"/>
    <n v="0.05"/>
    <n v="3.75"/>
    <n v="0.5"/>
    <n v="764"/>
    <s v="Judy Kirk"/>
    <s v="Regular Air"/>
    <x v="3"/>
    <x v="0"/>
    <x v="0"/>
    <s v="Small Box"/>
    <s v="Avery 510"/>
    <n v="0.37"/>
    <x v="2"/>
    <s v="New York"/>
    <x v="305"/>
    <n v="11226"/>
    <d v="2013-04-16T00:00:00"/>
    <d v="2013-04-17T00:00:00"/>
    <n v="15.5733"/>
    <n v="6"/>
    <n v="22.57"/>
    <n v="90943"/>
    <s v="profit"/>
  </r>
  <r>
    <n v="25928"/>
    <s v="High"/>
    <n v="0.1"/>
    <n v="36.549999999999997"/>
    <n v="13.89"/>
    <n v="764"/>
    <s v="Judy Kirk"/>
    <s v="Regular Air"/>
    <x v="3"/>
    <x v="0"/>
    <x v="1"/>
    <s v="Wrap Bag"/>
    <s v="Dixon Ticonderoga Core-Lock Colored Pencils, 48-Color Set"/>
    <n v="0.41"/>
    <x v="2"/>
    <s v="New York"/>
    <x v="305"/>
    <n v="11226"/>
    <d v="2013-05-12T00:00:00"/>
    <d v="2013-05-13T00:00:00"/>
    <n v="77.45"/>
    <n v="11"/>
    <n v="366.34"/>
    <n v="90944"/>
    <s v="profit"/>
  </r>
  <r>
    <n v="20375"/>
    <s v="Critical"/>
    <n v="0.06"/>
    <n v="5.18"/>
    <n v="2.04"/>
    <n v="764"/>
    <s v="Judy Kirk"/>
    <s v="Regular Air"/>
    <x v="3"/>
    <x v="0"/>
    <x v="2"/>
    <s v="Wrap Bag"/>
    <s v="Array® Memo Cubes"/>
    <n v="0.36"/>
    <x v="2"/>
    <s v="New York"/>
    <x v="305"/>
    <n v="11226"/>
    <d v="2013-07-23T00:00:00"/>
    <d v="2013-07-25T00:00:00"/>
    <n v="24.523519999999998"/>
    <n v="11"/>
    <n v="54.26"/>
    <n v="90945"/>
    <s v="profit"/>
  </r>
  <r>
    <n v="23054"/>
    <s v="High"/>
    <n v="0"/>
    <n v="1.76"/>
    <n v="0.7"/>
    <n v="764"/>
    <s v="Judy Kirk"/>
    <s v="Regular Air"/>
    <x v="3"/>
    <x v="0"/>
    <x v="1"/>
    <s v="Wrap Bag"/>
    <s v="Newell 326"/>
    <n v="0.56000000000000005"/>
    <x v="2"/>
    <s v="New York"/>
    <x v="305"/>
    <n v="11226"/>
    <d v="2013-10-16T00:00:00"/>
    <d v="2013-10-18T00:00:00"/>
    <n v="-1.02"/>
    <n v="5"/>
    <n v="9.68"/>
    <n v="90946"/>
    <s v="lose"/>
  </r>
  <r>
    <n v="25929"/>
    <s v="High"/>
    <n v="0.02"/>
    <n v="85.29"/>
    <n v="60"/>
    <n v="765"/>
    <s v="Ruby Goodwin"/>
    <s v="Delivery Truck"/>
    <x v="3"/>
    <x v="2"/>
    <x v="9"/>
    <s v="Jumbo Drum"/>
    <s v="Barricks Non-Folding Utility Table with Steel Legs, Laminate Tops"/>
    <n v="0.56000000000000005"/>
    <x v="2"/>
    <s v="New York"/>
    <x v="408"/>
    <n v="14215"/>
    <d v="2013-05-12T00:00:00"/>
    <d v="2013-05-14T00:00:00"/>
    <n v="65.246849999999995"/>
    <n v="3"/>
    <n v="222.62"/>
    <n v="90944"/>
    <s v="profit"/>
  </r>
  <r>
    <n v="25930"/>
    <s v="High"/>
    <n v="0.1"/>
    <n v="65.989999999999995"/>
    <n v="8.99"/>
    <n v="765"/>
    <s v="Ruby Goodwin"/>
    <s v="Regular Air"/>
    <x v="3"/>
    <x v="1"/>
    <x v="4"/>
    <s v="Small Box"/>
    <s v="StarTAC Analog"/>
    <n v="0.6"/>
    <x v="2"/>
    <s v="New York"/>
    <x v="408"/>
    <n v="14215"/>
    <d v="2013-05-12T00:00:00"/>
    <d v="2013-05-14T00:00:00"/>
    <n v="317.19600000000003"/>
    <n v="15"/>
    <n v="812.79"/>
    <n v="90944"/>
    <s v="profit"/>
  </r>
  <r>
    <n v="18735"/>
    <s v="Critical"/>
    <n v="0.1"/>
    <n v="31.78"/>
    <n v="1.99"/>
    <n v="767"/>
    <s v="Jeffrey Mueller"/>
    <s v="Regular Air"/>
    <x v="0"/>
    <x v="1"/>
    <x v="15"/>
    <s v="Small Pack"/>
    <s v="Memorex 4.7GB DVD-RAM, 3/Pack"/>
    <n v="0.42"/>
    <x v="0"/>
    <s v="Illinois"/>
    <x v="406"/>
    <n v="61201"/>
    <d v="2010-01-30T00:00:00"/>
    <d v="2010-02-01T00:00:00"/>
    <n v="232.28159999999997"/>
    <n v="11"/>
    <n v="336.64"/>
    <n v="86279"/>
    <s v="profit"/>
  </r>
  <r>
    <n v="20615"/>
    <s v="Not Specified"/>
    <n v="0"/>
    <n v="20.99"/>
    <n v="0.99"/>
    <n v="767"/>
    <s v="Jeffrey Mueller"/>
    <s v="Regular Air"/>
    <x v="0"/>
    <x v="1"/>
    <x v="4"/>
    <s v="Wrap Bag"/>
    <s v="Accessory21"/>
    <n v="0.37"/>
    <x v="0"/>
    <s v="Illinois"/>
    <x v="406"/>
    <n v="61201"/>
    <d v="2011-12-05T00:00:00"/>
    <d v="2011-12-07T00:00:00"/>
    <n v="27.351000000000003"/>
    <n v="4"/>
    <n v="77.069999999999993"/>
    <n v="86280"/>
    <s v="profit"/>
  </r>
  <r>
    <n v="21244"/>
    <s v="Critical"/>
    <n v="0.02"/>
    <n v="6.48"/>
    <n v="6.81"/>
    <n v="767"/>
    <s v="Jeffrey Mueller"/>
    <s v="Regular Air"/>
    <x v="0"/>
    <x v="0"/>
    <x v="2"/>
    <s v="Small Box"/>
    <s v="Xerox 1930"/>
    <n v="0.36"/>
    <x v="0"/>
    <s v="Illinois"/>
    <x v="406"/>
    <n v="61201"/>
    <d v="2011-12-07T00:00:00"/>
    <d v="2011-12-09T00:00:00"/>
    <n v="-25.41"/>
    <n v="7"/>
    <n v="47.43"/>
    <n v="86281"/>
    <s v="lose"/>
  </r>
  <r>
    <n v="18080"/>
    <s v="High"/>
    <n v="0.08"/>
    <n v="195.99"/>
    <n v="3.99"/>
    <n v="767"/>
    <s v="Jeffrey Mueller"/>
    <s v="Regular Air"/>
    <x v="0"/>
    <x v="1"/>
    <x v="4"/>
    <s v="Small Box"/>
    <s v="R380"/>
    <n v="0.57999999999999996"/>
    <x v="0"/>
    <s v="Illinois"/>
    <x v="406"/>
    <n v="61201"/>
    <d v="2012-07-10T00:00:00"/>
    <d v="2012-07-12T00:00:00"/>
    <n v="1142.1224999999999"/>
    <n v="10"/>
    <n v="1655.25"/>
    <n v="86282"/>
    <s v="profit"/>
  </r>
  <r>
    <n v="21245"/>
    <s v="Critical"/>
    <n v="0.06"/>
    <n v="2.88"/>
    <n v="0.99"/>
    <n v="768"/>
    <s v="Nathan Lowry Shea"/>
    <s v="Regular Air"/>
    <x v="0"/>
    <x v="0"/>
    <x v="0"/>
    <s v="Small Box"/>
    <s v="Avery 474"/>
    <n v="0.36"/>
    <x v="0"/>
    <s v="Illinois"/>
    <x v="409"/>
    <n v="61107"/>
    <d v="2011-12-07T00:00:00"/>
    <d v="2011-12-09T00:00:00"/>
    <n v="24.0672"/>
    <n v="12"/>
    <n v="34.880000000000003"/>
    <n v="86281"/>
    <s v="profit"/>
  </r>
  <r>
    <n v="18659"/>
    <s v="Critical"/>
    <n v="0.08"/>
    <n v="30.73"/>
    <n v="4"/>
    <n v="770"/>
    <s v="Geraldine Puckett"/>
    <s v="Regular Air"/>
    <x v="2"/>
    <x v="1"/>
    <x v="15"/>
    <s v="Small Box"/>
    <s v="Fellowes 17-key keypad for PS/2 interface"/>
    <n v="0.75"/>
    <x v="1"/>
    <s v="Oregon"/>
    <x v="405"/>
    <n v="97062"/>
    <d v="2010-09-19T00:00:00"/>
    <d v="2010-09-19T00:00:00"/>
    <n v="-45.07"/>
    <n v="14"/>
    <n v="429.33"/>
    <n v="88667"/>
    <s v="lose"/>
  </r>
  <r>
    <n v="18660"/>
    <s v="Critical"/>
    <n v="0.05"/>
    <n v="14.56"/>
    <n v="3.5"/>
    <n v="771"/>
    <s v="Deborah Paul"/>
    <s v="Regular Air"/>
    <x v="2"/>
    <x v="0"/>
    <x v="7"/>
    <s v="Small Box"/>
    <s v="Acco 6 Outlet Guardian Premium Surge Suppressor"/>
    <n v="0.57999999999999996"/>
    <x v="1"/>
    <s v="Oregon"/>
    <x v="410"/>
    <n v="97068"/>
    <d v="2010-09-19T00:00:00"/>
    <d v="2010-09-21T00:00:00"/>
    <n v="-8.5299999999999994"/>
    <n v="3"/>
    <n v="44.66"/>
    <n v="88667"/>
    <s v="lose"/>
  </r>
  <r>
    <n v="18661"/>
    <s v="Critical"/>
    <n v="0"/>
    <n v="299.99"/>
    <n v="11.64"/>
    <n v="771"/>
    <s v="Deborah Paul"/>
    <s v="Regular Air"/>
    <x v="2"/>
    <x v="1"/>
    <x v="16"/>
    <s v="Large Box"/>
    <s v="Brother DCP1000 Digital 3 in 1 Multifunction Machine"/>
    <n v="0.5"/>
    <x v="1"/>
    <s v="Oregon"/>
    <x v="410"/>
    <n v="97068"/>
    <d v="2010-09-19T00:00:00"/>
    <d v="2010-09-21T00:00:00"/>
    <n v="285.95"/>
    <n v="5"/>
    <n v="1619.95"/>
    <n v="88667"/>
    <s v="profit"/>
  </r>
  <r>
    <n v="18923"/>
    <s v="Low"/>
    <n v="0.1"/>
    <n v="449.99"/>
    <n v="49"/>
    <n v="771"/>
    <s v="Deborah Paul"/>
    <s v="Delivery Truck"/>
    <x v="2"/>
    <x v="1"/>
    <x v="16"/>
    <s v="Jumbo Drum"/>
    <s v="Canon PC940 Copier"/>
    <n v="0.38"/>
    <x v="1"/>
    <s v="Oregon"/>
    <x v="410"/>
    <n v="97068"/>
    <d v="2011-04-16T00:00:00"/>
    <d v="2011-04-20T00:00:00"/>
    <n v="3386.8580999999995"/>
    <n v="12"/>
    <n v="4908.49"/>
    <n v="88670"/>
    <s v="profit"/>
  </r>
  <r>
    <n v="18924"/>
    <s v="Low"/>
    <n v="0"/>
    <n v="19.23"/>
    <n v="6.15"/>
    <n v="771"/>
    <s v="Deborah Paul"/>
    <s v="Regular Air"/>
    <x v="2"/>
    <x v="2"/>
    <x v="11"/>
    <s v="Small Pack"/>
    <s v="Executive Impressions 13&quot; Clairmont Wall Clock"/>
    <n v="0.44"/>
    <x v="1"/>
    <s v="Oregon"/>
    <x v="410"/>
    <n v="97068"/>
    <d v="2011-04-16T00:00:00"/>
    <d v="2011-04-23T00:00:00"/>
    <n v="137.7585"/>
    <n v="10"/>
    <n v="199.65"/>
    <n v="88670"/>
    <s v="profit"/>
  </r>
  <r>
    <n v="20425"/>
    <s v="Low"/>
    <n v="0.02"/>
    <n v="449.99"/>
    <n v="49"/>
    <n v="771"/>
    <s v="Deborah Paul"/>
    <s v="Delivery Truck"/>
    <x v="2"/>
    <x v="1"/>
    <x v="16"/>
    <s v="Jumbo Drum"/>
    <s v="Canon PC940 Copier"/>
    <n v="0.38"/>
    <x v="1"/>
    <s v="Oregon"/>
    <x v="410"/>
    <n v="97068"/>
    <d v="2012-09-04T00:00:00"/>
    <d v="2012-09-06T00:00:00"/>
    <n v="7278.4580999999989"/>
    <n v="23"/>
    <n v="10548.49"/>
    <n v="88672"/>
    <s v="profit"/>
  </r>
  <r>
    <n v="22875"/>
    <s v="Critical"/>
    <n v="0.08"/>
    <n v="7.77"/>
    <n v="9.23"/>
    <n v="772"/>
    <s v="Jean Webster"/>
    <s v="Regular Air"/>
    <x v="2"/>
    <x v="0"/>
    <x v="7"/>
    <s v="Small Box"/>
    <s v="Hoover Commercial Soft Guard Upright Vacuum And Disposable Filtration Bags"/>
    <n v="0.57999999999999996"/>
    <x v="2"/>
    <s v="Pennsylvania"/>
    <x v="411"/>
    <n v="18103"/>
    <d v="2010-01-14T00:00:00"/>
    <d v="2010-01-16T00:00:00"/>
    <n v="-209.25"/>
    <n v="7"/>
    <n v="56.44"/>
    <n v="88666"/>
    <s v="lose"/>
  </r>
  <r>
    <n v="22877"/>
    <s v="Critical"/>
    <n v="0.1"/>
    <n v="18.97"/>
    <n v="9.5399999999999991"/>
    <n v="772"/>
    <s v="Jean Webster"/>
    <s v="Express Air"/>
    <x v="2"/>
    <x v="0"/>
    <x v="2"/>
    <s v="Small Box"/>
    <s v="Xerox 1939"/>
    <n v="0.37"/>
    <x v="2"/>
    <s v="Pennsylvania"/>
    <x v="411"/>
    <n v="18103"/>
    <d v="2010-01-14T00:00:00"/>
    <d v="2010-01-16T00:00:00"/>
    <n v="-9.1635999999999989"/>
    <n v="3"/>
    <n v="56.73"/>
    <n v="88666"/>
    <s v="lose"/>
  </r>
  <r>
    <n v="20967"/>
    <s v="Low"/>
    <n v="0.02"/>
    <n v="4.0599999999999996"/>
    <n v="6.89"/>
    <n v="772"/>
    <s v="Jean Webster"/>
    <s v="Express Air"/>
    <x v="2"/>
    <x v="0"/>
    <x v="7"/>
    <s v="Small Box"/>
    <s v="Eureka Disposable Bags for Sanitaire® Vibra Groomer I® Upright Vac"/>
    <n v="0.6"/>
    <x v="2"/>
    <s v="Pennsylvania"/>
    <x v="411"/>
    <n v="18103"/>
    <d v="2010-11-17T00:00:00"/>
    <d v="2010-11-21T00:00:00"/>
    <n v="12.706000000000017"/>
    <n v="12"/>
    <n v="64.41"/>
    <n v="88668"/>
    <s v="profit"/>
  </r>
  <r>
    <n v="20968"/>
    <s v="Low"/>
    <n v="7.0000000000000007E-2"/>
    <n v="9.49"/>
    <n v="5.76"/>
    <n v="772"/>
    <s v="Jean Webster"/>
    <s v="Regular Air"/>
    <x v="2"/>
    <x v="1"/>
    <x v="5"/>
    <s v="Medium Box"/>
    <s v="Sharp EL501VB Scientific Calculator, Battery Operated, 10-Digit Display, Hard Case"/>
    <n v="0.39"/>
    <x v="2"/>
    <s v="Pennsylvania"/>
    <x v="411"/>
    <n v="18103"/>
    <d v="2010-11-17T00:00:00"/>
    <d v="2010-11-21T00:00:00"/>
    <n v="7.7151600000000045"/>
    <n v="37"/>
    <n v="344.57"/>
    <n v="88668"/>
    <s v="profit"/>
  </r>
  <r>
    <n v="20694"/>
    <s v="High"/>
    <n v="0.05"/>
    <n v="22.23"/>
    <n v="8.99"/>
    <n v="772"/>
    <s v="Jean Webster"/>
    <s v="Regular Air"/>
    <x v="2"/>
    <x v="2"/>
    <x v="11"/>
    <s v="Small Pack"/>
    <s v="Executive Impressions 14&quot; Contract Wall Clock with Quartz Movement"/>
    <n v="0.41"/>
    <x v="2"/>
    <s v="Pennsylvania"/>
    <x v="411"/>
    <n v="18103"/>
    <d v="2011-01-12T00:00:00"/>
    <d v="2011-01-14T00:00:00"/>
    <n v="148.7396"/>
    <n v="10"/>
    <n v="219.83"/>
    <n v="88669"/>
    <s v="profit"/>
  </r>
  <r>
    <n v="20695"/>
    <s v="High"/>
    <n v="0.03"/>
    <n v="2.74"/>
    <n v="3.5"/>
    <n v="772"/>
    <s v="Jean Webster"/>
    <s v="Regular Air"/>
    <x v="2"/>
    <x v="0"/>
    <x v="1"/>
    <s v="Small Pack"/>
    <s v="Rogers Handheld Barrel Pencil Sharpener"/>
    <n v="0.57999999999999996"/>
    <x v="2"/>
    <s v="Pennsylvania"/>
    <x v="411"/>
    <n v="18103"/>
    <d v="2011-01-12T00:00:00"/>
    <d v="2011-01-15T00:00:00"/>
    <n v="-8.4195999999999991"/>
    <n v="1"/>
    <n v="4.4400000000000004"/>
    <n v="88669"/>
    <s v="lose"/>
  </r>
  <r>
    <n v="20424"/>
    <s v="Low"/>
    <n v="0.02"/>
    <n v="9.48"/>
    <n v="7.29"/>
    <n v="772"/>
    <s v="Jean Webster"/>
    <s v="Regular Air"/>
    <x v="2"/>
    <x v="2"/>
    <x v="11"/>
    <s v="Small Pack"/>
    <s v="DAX Two-Tone Rosewood/Black Document Frame, Desktop, 5 x 7"/>
    <n v="0.45"/>
    <x v="2"/>
    <s v="Pennsylvania"/>
    <x v="411"/>
    <n v="18103"/>
    <d v="2012-09-04T00:00:00"/>
    <d v="2012-09-08T00:00:00"/>
    <n v="-25.86"/>
    <n v="11"/>
    <n v="105.68"/>
    <n v="88672"/>
    <s v="lose"/>
  </r>
  <r>
    <n v="22876"/>
    <s v="Critical"/>
    <n v="0.02"/>
    <n v="306.14"/>
    <n v="26.53"/>
    <n v="772"/>
    <s v="Jean Webster"/>
    <s v="Delivery Truck"/>
    <x v="2"/>
    <x v="1"/>
    <x v="5"/>
    <s v="Jumbo Drum"/>
    <s v="Okidata ML184 Turbo Dot Matrix Printers"/>
    <n v="0.56000000000000005"/>
    <x v="2"/>
    <s v="Pennsylvania"/>
    <x v="411"/>
    <n v="18103"/>
    <d v="2013-01-14T00:00:00"/>
    <d v="2013-01-14T00:00:00"/>
    <n v="1083.0835999999999"/>
    <n v="6"/>
    <n v="1879.03"/>
    <n v="88673"/>
    <s v="profit"/>
  </r>
  <r>
    <n v="21789"/>
    <s v="Not Specified"/>
    <n v="0.05"/>
    <n v="55.48"/>
    <n v="14.3"/>
    <n v="772"/>
    <s v="Jean Webster"/>
    <s v="Express Air"/>
    <x v="2"/>
    <x v="0"/>
    <x v="2"/>
    <s v="Small Box"/>
    <s v="Xerox 194"/>
    <n v="0.37"/>
    <x v="2"/>
    <s v="Pennsylvania"/>
    <x v="411"/>
    <n v="18103"/>
    <d v="2013-04-28T00:00:00"/>
    <d v="2013-04-29T00:00:00"/>
    <n v="333.09059999999999"/>
    <n v="9"/>
    <n v="482.74"/>
    <n v="88674"/>
    <s v="profit"/>
  </r>
  <r>
    <n v="24297"/>
    <s v="Not Specified"/>
    <n v="0.1"/>
    <n v="218.08"/>
    <n v="18.059999999999999"/>
    <n v="773"/>
    <s v="Erica Bynum"/>
    <s v="Regular Air"/>
    <x v="2"/>
    <x v="2"/>
    <x v="6"/>
    <s v="Large Box"/>
    <s v="Lifetime Advantage™ Folding Chairs, 4/Carton"/>
    <n v="0.56999999999999995"/>
    <x v="2"/>
    <s v="Pennsylvania"/>
    <x v="412"/>
    <n v="16602"/>
    <d v="2012-06-03T00:00:00"/>
    <d v="2012-06-04T00:00:00"/>
    <n v="906.33600000000001"/>
    <n v="8"/>
    <n v="1640.59"/>
    <n v="88671"/>
    <s v="profit"/>
  </r>
  <r>
    <n v="24605"/>
    <s v="Critical"/>
    <n v="0.09"/>
    <n v="49.99"/>
    <n v="19.989999999999998"/>
    <n v="773"/>
    <s v="Erica Bynum"/>
    <s v="Express Air"/>
    <x v="2"/>
    <x v="1"/>
    <x v="15"/>
    <s v="Small Box"/>
    <s v="US Robotics 56K V.92 Internal PCI Faxmodem"/>
    <n v="0.45"/>
    <x v="2"/>
    <s v="Pennsylvania"/>
    <x v="412"/>
    <n v="16602"/>
    <d v="2013-06-04T00:00:00"/>
    <d v="2013-06-06T00:00:00"/>
    <n v="-17.863999999999997"/>
    <n v="12"/>
    <n v="595.19000000000005"/>
    <n v="88675"/>
    <s v="lose"/>
  </r>
  <r>
    <n v="25483"/>
    <s v="Medium"/>
    <n v="0.01"/>
    <n v="48.04"/>
    <n v="5.79"/>
    <n v="773"/>
    <s v="Erica Bynum"/>
    <s v="Regular Air"/>
    <x v="2"/>
    <x v="0"/>
    <x v="2"/>
    <s v="Small Box"/>
    <s v="Xerox 1937"/>
    <n v="0.37"/>
    <x v="2"/>
    <s v="Pennsylvania"/>
    <x v="412"/>
    <n v="16602"/>
    <d v="2013-08-24T00:00:00"/>
    <d v="2013-08-25T00:00:00"/>
    <n v="132.91983999999999"/>
    <n v="4"/>
    <n v="197.35"/>
    <n v="88676"/>
    <s v="profit"/>
  </r>
  <r>
    <n v="26286"/>
    <s v="Medium"/>
    <n v="0.04"/>
    <n v="5.8"/>
    <n v="5.59"/>
    <n v="775"/>
    <s v="Faye Woods"/>
    <s v="Regular Air"/>
    <x v="1"/>
    <x v="0"/>
    <x v="13"/>
    <s v="Small Box"/>
    <s v="Wilson Jones “Snap” Scratch Pad Binder Tool for Ring Binders"/>
    <n v="0.4"/>
    <x v="3"/>
    <s v="Arkansas"/>
    <x v="413"/>
    <n v="72143"/>
    <d v="2013-03-01T00:00:00"/>
    <d v="2013-03-02T00:00:00"/>
    <n v="-22.288"/>
    <n v="6"/>
    <n v="36.42"/>
    <n v="87000"/>
    <s v="lose"/>
  </r>
  <r>
    <n v="25340"/>
    <s v="Not Specified"/>
    <n v="0.06"/>
    <n v="130.97999999999999"/>
    <n v="30"/>
    <n v="776"/>
    <s v="Holly Love Butler"/>
    <s v="Delivery Truck"/>
    <x v="1"/>
    <x v="2"/>
    <x v="6"/>
    <s v="Jumbo Drum"/>
    <s v="Office Star - Contemporary Task Swivel chair with 2-way adjustable arms, Plum"/>
    <n v="0.78"/>
    <x v="1"/>
    <s v="California"/>
    <x v="414"/>
    <n v="92054"/>
    <d v="2011-10-03T00:00:00"/>
    <d v="2011-10-04T00:00:00"/>
    <n v="-282.71159999999998"/>
    <n v="8"/>
    <n v="1057.4000000000001"/>
    <n v="86998"/>
    <s v="lose"/>
  </r>
  <r>
    <n v="26284"/>
    <s v="Medium"/>
    <n v="0.1"/>
    <n v="31.74"/>
    <n v="12.62"/>
    <n v="776"/>
    <s v="Holly Love Butler"/>
    <s v="Regular Air"/>
    <x v="1"/>
    <x v="0"/>
    <x v="13"/>
    <s v="Small Box"/>
    <s v="GBC Wire Binding Strips"/>
    <n v="0.37"/>
    <x v="1"/>
    <s v="California"/>
    <x v="414"/>
    <n v="92054"/>
    <d v="2013-03-01T00:00:00"/>
    <d v="2013-03-02T00:00:00"/>
    <n v="-9.3149999999999942"/>
    <n v="2"/>
    <n v="62.57"/>
    <n v="87000"/>
    <s v="lose"/>
  </r>
  <r>
    <n v="26285"/>
    <s v="Medium"/>
    <n v="0.09"/>
    <n v="37.94"/>
    <n v="5.08"/>
    <n v="776"/>
    <s v="Holly Love Butler"/>
    <s v="Regular Air"/>
    <x v="1"/>
    <x v="0"/>
    <x v="2"/>
    <s v="Wrap Bag"/>
    <s v="Snap-A-Way® Black Print Carbonless Ruled Speed Letter, Triplicate"/>
    <n v="0.38"/>
    <x v="1"/>
    <s v="California"/>
    <x v="414"/>
    <n v="92054"/>
    <d v="2013-03-01T00:00:00"/>
    <d v="2013-03-02T00:00:00"/>
    <n v="39.229999999999997"/>
    <n v="2"/>
    <n v="71.88"/>
    <n v="87000"/>
    <s v="profit"/>
  </r>
  <r>
    <n v="24183"/>
    <s v="Not Specified"/>
    <n v="7.0000000000000007E-2"/>
    <n v="16.510000000000002"/>
    <n v="2.99"/>
    <n v="776"/>
    <s v="Holly Love Butler"/>
    <s v="Regular Air"/>
    <x v="1"/>
    <x v="0"/>
    <x v="13"/>
    <s v="Small Box"/>
    <s v="JM Magazine Binder"/>
    <n v="0.37"/>
    <x v="1"/>
    <s v="California"/>
    <x v="414"/>
    <n v="92054"/>
    <d v="2013-06-13T00:00:00"/>
    <d v="2013-06-14T00:00:00"/>
    <n v="164.46149999999997"/>
    <n v="15"/>
    <n v="238.35"/>
    <n v="87001"/>
    <s v="profit"/>
  </r>
  <r>
    <n v="24184"/>
    <s v="Not Specified"/>
    <n v="0.01"/>
    <n v="55.48"/>
    <n v="6.79"/>
    <n v="776"/>
    <s v="Holly Love Butler"/>
    <s v="Regular Air"/>
    <x v="1"/>
    <x v="0"/>
    <x v="2"/>
    <s v="Small Box"/>
    <s v="Eaton Premium Continuous-Feed Paper, 25% Cotton, Letter Size, White, 1000 Shts/Box"/>
    <n v="0.37"/>
    <x v="1"/>
    <s v="California"/>
    <x v="414"/>
    <n v="92054"/>
    <d v="2013-06-13T00:00:00"/>
    <d v="2013-06-14T00:00:00"/>
    <n v="313.98449999999997"/>
    <n v="8"/>
    <n v="455.05"/>
    <n v="87001"/>
    <s v="profit"/>
  </r>
  <r>
    <n v="24185"/>
    <s v="Not Specified"/>
    <n v="0.03"/>
    <n v="78.8"/>
    <n v="35"/>
    <n v="776"/>
    <s v="Holly Love Butler"/>
    <s v="Regular Air"/>
    <x v="1"/>
    <x v="0"/>
    <x v="14"/>
    <s v="Large Box"/>
    <s v="Space Solutions™ Industrial Galvanized Steel Shelving."/>
    <n v="0.83"/>
    <x v="1"/>
    <s v="California"/>
    <x v="414"/>
    <n v="92054"/>
    <d v="2013-06-13T00:00:00"/>
    <d v="2013-06-14T00:00:00"/>
    <n v="-878.37599999999998"/>
    <n v="17"/>
    <n v="1351.62"/>
    <n v="87001"/>
    <s v="lose"/>
  </r>
  <r>
    <n v="18207"/>
    <s v="Low"/>
    <n v="0.06"/>
    <n v="20.99"/>
    <n v="2.5"/>
    <n v="777"/>
    <s v="Zachary Yu"/>
    <s v="Regular Air"/>
    <x v="1"/>
    <x v="1"/>
    <x v="4"/>
    <s v="Wrap Bag"/>
    <s v="Accessory37"/>
    <n v="0.81"/>
    <x v="2"/>
    <s v="Connecticut"/>
    <x v="415"/>
    <n v="6033"/>
    <d v="2011-08-16T00:00:00"/>
    <d v="2011-08-20T00:00:00"/>
    <n v="-55.689920000000001"/>
    <n v="2"/>
    <n v="35.729999999999997"/>
    <n v="86997"/>
    <s v="lose"/>
  </r>
  <r>
    <n v="18208"/>
    <s v="Low"/>
    <n v="0.06"/>
    <n v="3.98"/>
    <n v="5.26"/>
    <n v="778"/>
    <s v="Debra Stone"/>
    <s v="Regular Air"/>
    <x v="1"/>
    <x v="0"/>
    <x v="13"/>
    <s v="Small Box"/>
    <s v="Ibico Presentation Index for Binding Systems"/>
    <n v="0.38"/>
    <x v="2"/>
    <s v="Connecticut"/>
    <x v="100"/>
    <n v="6360"/>
    <d v="2011-08-16T00:00:00"/>
    <d v="2011-08-23T00:00:00"/>
    <n v="-67.944760000000002"/>
    <n v="18"/>
    <n v="73.14"/>
    <n v="86997"/>
    <s v="lose"/>
  </r>
  <r>
    <n v="18209"/>
    <s v="Low"/>
    <n v="0.02"/>
    <n v="220.98"/>
    <n v="64.66"/>
    <n v="779"/>
    <s v="Marvin Roberson"/>
    <s v="Delivery Truck"/>
    <x v="1"/>
    <x v="2"/>
    <x v="8"/>
    <s v="Jumbo Box"/>
    <s v="Bush Cubix Collection Bookcases, Fully Assembled"/>
    <n v="0.62"/>
    <x v="2"/>
    <s v="Connecticut"/>
    <x v="416"/>
    <n v="6484"/>
    <d v="2011-08-16T00:00:00"/>
    <d v="2011-08-23T00:00:00"/>
    <n v="721.01160000000004"/>
    <n v="14"/>
    <n v="3242.96"/>
    <n v="86997"/>
    <s v="profit"/>
  </r>
  <r>
    <n v="19870"/>
    <s v="Critical"/>
    <n v="0.09"/>
    <n v="4.13"/>
    <n v="0.5"/>
    <n v="780"/>
    <s v="Elisabeth Thompson"/>
    <s v="Regular Air"/>
    <x v="1"/>
    <x v="0"/>
    <x v="0"/>
    <s v="Small Box"/>
    <s v="Avery 506"/>
    <n v="0.39"/>
    <x v="2"/>
    <s v="Maine"/>
    <x v="72"/>
    <n v="4401"/>
    <d v="2012-10-26T00:00:00"/>
    <d v="2012-10-27T00:00:00"/>
    <n v="36.583799999999997"/>
    <n v="13"/>
    <n v="53.02"/>
    <n v="86999"/>
    <s v="profit"/>
  </r>
  <r>
    <n v="20434"/>
    <s v="High"/>
    <n v="0.04"/>
    <n v="34.76"/>
    <n v="5.49"/>
    <n v="782"/>
    <s v="Sarah N Becker"/>
    <s v="Regular Air"/>
    <x v="2"/>
    <x v="0"/>
    <x v="14"/>
    <s v="Small Box"/>
    <s v="Home/Office Personal File Carts"/>
    <n v="0.6"/>
    <x v="1"/>
    <s v="California"/>
    <x v="276"/>
    <n v="90604"/>
    <d v="2010-04-29T00:00:00"/>
    <d v="2010-04-30T00:00:00"/>
    <n v="192.51689999999999"/>
    <n v="8"/>
    <n v="279.01"/>
    <n v="90962"/>
    <s v="profit"/>
  </r>
  <r>
    <n v="24773"/>
    <s v="Low"/>
    <n v="0.02"/>
    <n v="100.98"/>
    <n v="35.840000000000003"/>
    <n v="783"/>
    <s v="Carlos Byrd"/>
    <s v="Delivery Truck"/>
    <x v="2"/>
    <x v="2"/>
    <x v="8"/>
    <s v="Jumbo Box"/>
    <s v="Bush Westfield Collection Bookcases, Fully Assembled"/>
    <n v="0.62"/>
    <x v="2"/>
    <s v="Connecticut"/>
    <x v="256"/>
    <n v="6010"/>
    <d v="2010-01-06T00:00:00"/>
    <d v="2010-01-06T00:00:00"/>
    <n v="-134.91200000000001"/>
    <n v="6"/>
    <n v="614.99"/>
    <n v="90961"/>
    <s v="lose"/>
  </r>
  <r>
    <n v="23874"/>
    <s v="Medium"/>
    <n v="0.1"/>
    <n v="28.99"/>
    <n v="8.59"/>
    <n v="784"/>
    <s v="Marshall Riddle"/>
    <s v="Express Air"/>
    <x v="2"/>
    <x v="1"/>
    <x v="4"/>
    <s v="Medium Box"/>
    <s v="SouthWestern Bell FA970 Digital Answering Machine with Time/Day Stamp"/>
    <n v="0.56000000000000005"/>
    <x v="2"/>
    <s v="Connecticut"/>
    <x v="417"/>
    <n v="6437"/>
    <d v="2013-03-03T00:00:00"/>
    <d v="2013-03-04T00:00:00"/>
    <n v="-97.921999999999997"/>
    <n v="7"/>
    <n v="160.5"/>
    <n v="90963"/>
    <s v="lose"/>
  </r>
  <r>
    <n v="22969"/>
    <s v="Medium"/>
    <n v="0"/>
    <n v="8.34"/>
    <n v="4.82"/>
    <n v="786"/>
    <s v="Jason Bray"/>
    <s v="Regular Air"/>
    <x v="1"/>
    <x v="0"/>
    <x v="2"/>
    <s v="Small Box"/>
    <s v="Southworth 25% Cotton Antique Laid Paper &amp; Envelopes"/>
    <n v="0.4"/>
    <x v="1"/>
    <s v="California"/>
    <x v="418"/>
    <n v="92691"/>
    <d v="2010-04-06T00:00:00"/>
    <d v="2010-04-07T00:00:00"/>
    <n v="-5.05"/>
    <n v="9"/>
    <n v="76.23"/>
    <n v="91513"/>
    <s v="lose"/>
  </r>
  <r>
    <n v="23466"/>
    <s v="Medium"/>
    <n v="0.02"/>
    <n v="348.21"/>
    <n v="40.19"/>
    <n v="786"/>
    <s v="Jason Bray"/>
    <s v="Delivery Truck"/>
    <x v="1"/>
    <x v="2"/>
    <x v="9"/>
    <s v="Jumbo Box"/>
    <s v="Bretford CR4500 Series Slim Rectangular Table"/>
    <n v="0.62"/>
    <x v="1"/>
    <s v="California"/>
    <x v="418"/>
    <n v="92691"/>
    <d v="2011-04-29T00:00:00"/>
    <d v="2011-05-01T00:00:00"/>
    <n v="-4560.43"/>
    <n v="9"/>
    <n v="3327.55"/>
    <n v="91514"/>
    <s v="lose"/>
  </r>
  <r>
    <n v="22622"/>
    <s v="High"/>
    <n v="0.05"/>
    <n v="68.81"/>
    <n v="60"/>
    <n v="786"/>
    <s v="Jason Bray"/>
    <s v="Delivery Truck"/>
    <x v="1"/>
    <x v="0"/>
    <x v="7"/>
    <s v="Jumbo Drum"/>
    <s v="Holmes Replacement Filter for HEPA Air Cleaner, Very Large Room, HEPA Filter"/>
    <n v="0.41"/>
    <x v="1"/>
    <s v="California"/>
    <x v="418"/>
    <n v="92691"/>
    <d v="2013-03-03T00:00:00"/>
    <d v="2013-03-05T00:00:00"/>
    <n v="-527.83000000000004"/>
    <n v="6"/>
    <n v="427.48"/>
    <n v="91517"/>
    <s v="lose"/>
  </r>
  <r>
    <n v="22623"/>
    <s v="High"/>
    <n v="0.03"/>
    <n v="6.84"/>
    <n v="8.3699999999999992"/>
    <n v="786"/>
    <s v="Jason Bray"/>
    <s v="Regular Air"/>
    <x v="1"/>
    <x v="0"/>
    <x v="3"/>
    <s v="Small Pack"/>
    <s v="Acme Design Line 8&quot; Stainless Steel Bent Scissors w/Champagne Handles, 3-1/8&quot; Cut"/>
    <n v="0.57999999999999996"/>
    <x v="1"/>
    <s v="California"/>
    <x v="418"/>
    <n v="92691"/>
    <d v="2013-03-03T00:00:00"/>
    <d v="2013-03-05T00:00:00"/>
    <n v="-48.28"/>
    <n v="2"/>
    <n v="16.03"/>
    <n v="91517"/>
    <s v="lose"/>
  </r>
  <r>
    <n v="22968"/>
    <s v="Medium"/>
    <n v="0.09"/>
    <n v="18.97"/>
    <n v="9.0299999999999994"/>
    <n v="786"/>
    <s v="Jason Bray"/>
    <s v="Express Air"/>
    <x v="1"/>
    <x v="0"/>
    <x v="2"/>
    <s v="Small Box"/>
    <s v="Computer Printout Paper with Letter-Trim Perforations"/>
    <n v="0.37"/>
    <x v="1"/>
    <s v="California"/>
    <x v="418"/>
    <n v="92691"/>
    <d v="2013-04-06T00:00:00"/>
    <d v="2013-04-07T00:00:00"/>
    <n v="67.03"/>
    <n v="10"/>
    <n v="186.73"/>
    <n v="91518"/>
    <s v="profit"/>
  </r>
  <r>
    <n v="24377"/>
    <s v="High"/>
    <n v="0.06"/>
    <n v="70.89"/>
    <n v="89.3"/>
    <n v="786"/>
    <s v="Jason Bray"/>
    <s v="Delivery Truck"/>
    <x v="1"/>
    <x v="2"/>
    <x v="9"/>
    <s v="Jumbo Box"/>
    <s v="KI Conference Tables"/>
    <n v="0.69"/>
    <x v="1"/>
    <s v="California"/>
    <x v="418"/>
    <n v="92691"/>
    <d v="2013-07-26T00:00:00"/>
    <d v="2013-07-27T00:00:00"/>
    <n v="-2766.6158399999999"/>
    <n v="16"/>
    <n v="1183.23"/>
    <n v="91520"/>
    <s v="lose"/>
  </r>
  <r>
    <n v="26110"/>
    <s v="Medium"/>
    <n v="0.08"/>
    <n v="65.989999999999995"/>
    <n v="5.92"/>
    <n v="787"/>
    <s v="Kristen Callahan"/>
    <s v="Regular Air"/>
    <x v="1"/>
    <x v="1"/>
    <x v="4"/>
    <s v="Small Box"/>
    <s v="252"/>
    <n v="0.55000000000000004"/>
    <x v="1"/>
    <s v="California"/>
    <x v="419"/>
    <n v="95351"/>
    <d v="2011-12-17T00:00:00"/>
    <d v="2011-12-17T00:00:00"/>
    <n v="70.645499999999998"/>
    <n v="8"/>
    <n v="439.97"/>
    <n v="91515"/>
    <s v="profit"/>
  </r>
  <r>
    <n v="25465"/>
    <s v="High"/>
    <n v="0.04"/>
    <n v="9.49"/>
    <n v="5.76"/>
    <n v="787"/>
    <s v="Kristen Callahan"/>
    <s v="Regular Air"/>
    <x v="1"/>
    <x v="1"/>
    <x v="5"/>
    <s v="Medium Box"/>
    <s v="Sharp EL501VB Scientific Calculator, Battery Operated, 10-Digit Display, Hard Case"/>
    <n v="0.39"/>
    <x v="1"/>
    <s v="California"/>
    <x v="419"/>
    <n v="95351"/>
    <d v="2012-10-28T00:00:00"/>
    <d v="2012-10-29T00:00:00"/>
    <n v="-29.888675999999997"/>
    <n v="1"/>
    <n v="12.54"/>
    <n v="91516"/>
    <s v="lose"/>
  </r>
  <r>
    <n v="25186"/>
    <s v="Low"/>
    <n v="0.08"/>
    <n v="100.98"/>
    <n v="35.840000000000003"/>
    <n v="787"/>
    <s v="Kristen Callahan"/>
    <s v="Delivery Truck"/>
    <x v="1"/>
    <x v="2"/>
    <x v="8"/>
    <s v="Jumbo Box"/>
    <s v="Bush Westfield Collection Bookcases, Fully Assembled"/>
    <n v="0.62"/>
    <x v="1"/>
    <s v="California"/>
    <x v="419"/>
    <n v="95351"/>
    <d v="2013-05-03T00:00:00"/>
    <d v="2013-05-08T00:00:00"/>
    <n v="-335.77"/>
    <n v="15"/>
    <n v="1433.08"/>
    <n v="91519"/>
    <s v="lose"/>
  </r>
  <r>
    <n v="22621"/>
    <s v="High"/>
    <n v="0.03"/>
    <n v="4.26"/>
    <n v="1.2"/>
    <n v="788"/>
    <s v="Laurie Boyd"/>
    <s v="Express Air"/>
    <x v="1"/>
    <x v="0"/>
    <x v="1"/>
    <s v="Wrap Bag"/>
    <s v="Dixon Prang® Watercolor Pencils, 10-Color Set with Brush"/>
    <n v="0.44"/>
    <x v="2"/>
    <s v="New Jersey"/>
    <x v="210"/>
    <n v="7010"/>
    <d v="2013-03-03T00:00:00"/>
    <d v="2013-03-04T00:00:00"/>
    <n v="26.571899999999996"/>
    <n v="9"/>
    <n v="38.51"/>
    <n v="91517"/>
    <s v="profit"/>
  </r>
  <r>
    <n v="18707"/>
    <s v="Low"/>
    <n v="0.09"/>
    <n v="300.98"/>
    <n v="64.73"/>
    <n v="790"/>
    <s v="Calvin Harrison"/>
    <s v="Delivery Truck"/>
    <x v="0"/>
    <x v="2"/>
    <x v="6"/>
    <s v="Jumbo Drum"/>
    <s v="Global Leather and Oak Executive Chair, Black"/>
    <n v="0.56000000000000005"/>
    <x v="2"/>
    <s v="Connecticut"/>
    <x v="420"/>
    <n v="6512"/>
    <d v="2012-02-25T00:00:00"/>
    <d v="2012-02-29T00:00:00"/>
    <n v="763.33"/>
    <n v="8"/>
    <n v="2230.31"/>
    <n v="88755"/>
    <s v="profit"/>
  </r>
  <r>
    <n v="18706"/>
    <s v="Low"/>
    <n v="0.04"/>
    <n v="6.48"/>
    <n v="8.74"/>
    <n v="791"/>
    <s v="Samuel Moss"/>
    <s v="Express Air"/>
    <x v="0"/>
    <x v="0"/>
    <x v="2"/>
    <s v="Small Box"/>
    <s v="Xerox 1984"/>
    <n v="0.36"/>
    <x v="2"/>
    <s v="New Jersey"/>
    <x v="421"/>
    <n v="7001"/>
    <d v="2012-02-25T00:00:00"/>
    <d v="2012-02-27T00:00:00"/>
    <n v="-16.38"/>
    <n v="1"/>
    <n v="10.220000000000001"/>
    <n v="88755"/>
    <s v="lose"/>
  </r>
  <r>
    <n v="24629"/>
    <s v="Not Specified"/>
    <n v="0.09"/>
    <n v="6.48"/>
    <n v="9.68"/>
    <n v="792"/>
    <s v="Holly Pate"/>
    <s v="Regular Air"/>
    <x v="0"/>
    <x v="0"/>
    <x v="2"/>
    <s v="Small Box"/>
    <s v="Xerox 1993"/>
    <n v="0.36"/>
    <x v="0"/>
    <s v="Oklahoma"/>
    <x v="422"/>
    <n v="73064"/>
    <d v="2010-06-21T00:00:00"/>
    <d v="2010-06-22T00:00:00"/>
    <n v="-204.16"/>
    <n v="16"/>
    <n v="99.92"/>
    <n v="88753"/>
    <s v="lose"/>
  </r>
  <r>
    <n v="23878"/>
    <s v="Not Specified"/>
    <n v="0.03"/>
    <n v="152.47999999999999"/>
    <n v="4"/>
    <n v="792"/>
    <s v="Holly Pate"/>
    <s v="Regular Air"/>
    <x v="0"/>
    <x v="1"/>
    <x v="15"/>
    <s v="Small Box"/>
    <s v="Adesso Programmable 142-Key Keyboard"/>
    <n v="0.79"/>
    <x v="0"/>
    <s v="Oklahoma"/>
    <x v="422"/>
    <n v="73064"/>
    <d v="2011-12-22T00:00:00"/>
    <d v="2011-12-23T00:00:00"/>
    <n v="149.81999999999991"/>
    <n v="10"/>
    <n v="1582.59"/>
    <n v="88754"/>
    <s v="profit"/>
  </r>
  <r>
    <n v="24628"/>
    <s v="Not Specified"/>
    <n v="0.02"/>
    <n v="119.99"/>
    <n v="14"/>
    <n v="792"/>
    <s v="Holly Pate"/>
    <s v="Delivery Truck"/>
    <x v="0"/>
    <x v="1"/>
    <x v="5"/>
    <s v="Jumbo Drum"/>
    <s v="Epson C82 Color Inkjet Printer"/>
    <n v="0.36"/>
    <x v="0"/>
    <s v="Oklahoma"/>
    <x v="422"/>
    <n v="73064"/>
    <d v="2013-06-21T00:00:00"/>
    <d v="2013-06-22T00:00:00"/>
    <n v="755.76389999999992"/>
    <n v="9"/>
    <n v="1095.31"/>
    <n v="88756"/>
    <s v="profit"/>
  </r>
  <r>
    <n v="23879"/>
    <s v="Not Specified"/>
    <n v="0.02"/>
    <n v="4.28"/>
    <n v="6.72"/>
    <n v="792"/>
    <s v="Holly Pate"/>
    <s v="Regular Air"/>
    <x v="0"/>
    <x v="0"/>
    <x v="2"/>
    <s v="Small Box"/>
    <s v="Xerox 1927"/>
    <n v="0.4"/>
    <x v="0"/>
    <s v="Oklahoma"/>
    <x v="422"/>
    <n v="73064"/>
    <d v="2013-12-22T00:00:00"/>
    <d v="2013-12-24T00:00:00"/>
    <n v="-7.6675199999999997"/>
    <n v="3"/>
    <n v="16.739999999999998"/>
    <n v="88757"/>
    <s v="lose"/>
  </r>
  <r>
    <n v="22264"/>
    <s v="Critical"/>
    <n v="0.09"/>
    <n v="6783.02"/>
    <n v="24.49"/>
    <n v="794"/>
    <s v="Vincent Kenney"/>
    <s v="Regular Air"/>
    <x v="0"/>
    <x v="1"/>
    <x v="5"/>
    <s v="Large Box"/>
    <s v="Polycom ViewStation™ ISDN Videoconferencing Unit"/>
    <n v="0.39"/>
    <x v="3"/>
    <s v="North Carolina"/>
    <x v="423"/>
    <n v="27502"/>
    <d v="2013-05-21T00:00:00"/>
    <d v="2013-05-23T00:00:00"/>
    <n v="-958.39800000000014"/>
    <n v="3"/>
    <n v="15503.7"/>
    <n v="91434"/>
    <s v="lose"/>
  </r>
  <r>
    <n v="18347"/>
    <s v="Not Specified"/>
    <n v="0.06"/>
    <n v="8.6"/>
    <n v="6.19"/>
    <n v="796"/>
    <s v="Amanda Conner"/>
    <s v="Regular Air"/>
    <x v="0"/>
    <x v="0"/>
    <x v="13"/>
    <s v="Small Box"/>
    <s v="Avery Printable Repositionable Plastic Tabs"/>
    <n v="0.38"/>
    <x v="0"/>
    <s v="Nebraska"/>
    <x v="319"/>
    <n v="68046"/>
    <d v="2010-03-11T00:00:00"/>
    <d v="2010-03-12T00:00:00"/>
    <n v="-46.115000000000002"/>
    <n v="9"/>
    <n v="79.400000000000006"/>
    <n v="86867"/>
    <s v="lose"/>
  </r>
  <r>
    <n v="18184"/>
    <s v="Not Specified"/>
    <n v="0.1"/>
    <n v="14.42"/>
    <n v="6.75"/>
    <n v="796"/>
    <s v="Amanda Conner"/>
    <s v="Regular Air"/>
    <x v="0"/>
    <x v="0"/>
    <x v="7"/>
    <s v="Medium Box"/>
    <s v="Holmes Odor Grabber"/>
    <n v="0.52"/>
    <x v="0"/>
    <s v="Nebraska"/>
    <x v="319"/>
    <n v="68046"/>
    <d v="2010-06-19T00:00:00"/>
    <d v="2010-06-22T00:00:00"/>
    <n v="-20.103999999999999"/>
    <n v="1"/>
    <n v="15.49"/>
    <n v="86869"/>
    <s v="lose"/>
  </r>
  <r>
    <n v="18999"/>
    <s v="Medium"/>
    <n v="0.03"/>
    <n v="120.33"/>
    <n v="19.989999999999998"/>
    <n v="796"/>
    <s v="Amanda Conner"/>
    <s v="Regular Air"/>
    <x v="2"/>
    <x v="0"/>
    <x v="14"/>
    <s v="Small Box"/>
    <s v="Iceberg Mobile Mega Data/Printer Cart ®"/>
    <n v="0.59"/>
    <x v="0"/>
    <s v="Nebraska"/>
    <x v="319"/>
    <n v="68046"/>
    <d v="2012-06-29T00:00:00"/>
    <d v="2012-07-01T00:00:00"/>
    <n v="1699.5239999999999"/>
    <n v="21"/>
    <n v="2606.59"/>
    <n v="86871"/>
    <s v="profit"/>
  </r>
  <r>
    <n v="19011"/>
    <s v="Not Specified"/>
    <n v="0.04"/>
    <n v="9.11"/>
    <n v="2.25"/>
    <n v="797"/>
    <s v="Eileen Riddle"/>
    <s v="Regular Air"/>
    <x v="0"/>
    <x v="0"/>
    <x v="1"/>
    <s v="Wrap Bag"/>
    <s v="Dixon Ticonderoga Core-Lock Colored Pencils"/>
    <n v="0.52"/>
    <x v="1"/>
    <s v="Utah"/>
    <x v="424"/>
    <n v="84067"/>
    <d v="2010-06-01T00:00:00"/>
    <d v="2010-06-04T00:00:00"/>
    <n v="-3.496"/>
    <n v="2"/>
    <n v="18.59"/>
    <n v="86868"/>
    <s v="lose"/>
  </r>
  <r>
    <n v="19012"/>
    <s v="Not Specified"/>
    <n v="7.0000000000000007E-2"/>
    <n v="64.650000000000006"/>
    <n v="35"/>
    <n v="797"/>
    <s v="Eileen Riddle"/>
    <s v="Regular Air"/>
    <x v="0"/>
    <x v="0"/>
    <x v="14"/>
    <s v="Large Box"/>
    <s v="Space Solutions Commercial Steel Shelving"/>
    <n v="0.8"/>
    <x v="1"/>
    <s v="Utah"/>
    <x v="424"/>
    <n v="84067"/>
    <d v="2010-06-01T00:00:00"/>
    <d v="2010-06-03T00:00:00"/>
    <n v="-717.072"/>
    <n v="13"/>
    <n v="834.08"/>
    <n v="86868"/>
    <s v="lose"/>
  </r>
  <r>
    <n v="24851"/>
    <s v="Low"/>
    <n v="0.09"/>
    <n v="6.48"/>
    <n v="6.86"/>
    <n v="797"/>
    <s v="Eileen Riddle"/>
    <s v="Regular Air"/>
    <x v="0"/>
    <x v="0"/>
    <x v="2"/>
    <s v="Small Box"/>
    <s v="Xerox 204"/>
    <n v="0.37"/>
    <x v="1"/>
    <s v="Utah"/>
    <x v="424"/>
    <n v="84067"/>
    <d v="2010-09-06T00:00:00"/>
    <d v="2010-09-08T00:00:00"/>
    <n v="-62.23"/>
    <n v="8"/>
    <n v="50.88"/>
    <n v="86870"/>
    <s v="lose"/>
  </r>
  <r>
    <n v="25230"/>
    <s v="High"/>
    <n v="0.04"/>
    <n v="48.04"/>
    <n v="5.79"/>
    <n v="797"/>
    <s v="Eileen Riddle"/>
    <s v="Regular Air"/>
    <x v="0"/>
    <x v="0"/>
    <x v="2"/>
    <s v="Small Box"/>
    <s v="Xerox 1937"/>
    <n v="0.37"/>
    <x v="1"/>
    <s v="Utah"/>
    <x v="424"/>
    <n v="84067"/>
    <d v="2012-10-31T00:00:00"/>
    <d v="2012-11-02T00:00:00"/>
    <n v="603.43259999999998"/>
    <n v="18"/>
    <n v="874.54"/>
    <n v="86872"/>
    <s v="profit"/>
  </r>
  <r>
    <n v="25231"/>
    <s v="High"/>
    <n v="0.08"/>
    <n v="2.6"/>
    <n v="2.4"/>
    <n v="797"/>
    <s v="Eileen Riddle"/>
    <s v="Regular Air"/>
    <x v="0"/>
    <x v="0"/>
    <x v="1"/>
    <s v="Wrap Bag"/>
    <s v="12 Colored Short Pencils"/>
    <n v="0.57999999999999996"/>
    <x v="1"/>
    <s v="Utah"/>
    <x v="424"/>
    <n v="84067"/>
    <d v="2012-10-31T00:00:00"/>
    <d v="2012-10-31T00:00:00"/>
    <n v="-23.770800000000001"/>
    <n v="7"/>
    <n v="18.95"/>
    <n v="86872"/>
    <s v="lose"/>
  </r>
  <r>
    <n v="19088"/>
    <s v="Critical"/>
    <n v="0.1"/>
    <n v="34.54"/>
    <n v="14.72"/>
    <n v="797"/>
    <s v="Eileen Riddle"/>
    <s v="Regular Air"/>
    <x v="2"/>
    <x v="0"/>
    <x v="13"/>
    <s v="Small Box"/>
    <s v="GBC Recycled Grain Textured Covers"/>
    <n v="0.37"/>
    <x v="1"/>
    <s v="Utah"/>
    <x v="424"/>
    <n v="84067"/>
    <d v="2013-04-05T00:00:00"/>
    <d v="2013-04-07T00:00:00"/>
    <n v="52.317500000000003"/>
    <n v="6"/>
    <n v="197.66"/>
    <n v="86873"/>
    <s v="profit"/>
  </r>
  <r>
    <n v="20001"/>
    <s v="Not Specified"/>
    <n v="0.01"/>
    <n v="150.97999999999999"/>
    <n v="30"/>
    <n v="799"/>
    <s v="Lee McKenna Gregory"/>
    <s v="Delivery Truck"/>
    <x v="3"/>
    <x v="2"/>
    <x v="6"/>
    <s v="Jumbo Drum"/>
    <s v="Novimex Swivel Fabric Task Chair"/>
    <n v="0.74"/>
    <x v="3"/>
    <s v="South Carolina"/>
    <x v="425"/>
    <n v="29915"/>
    <d v="2010-01-06T00:00:00"/>
    <d v="2010-01-08T00:00:00"/>
    <n v="131.38200000000001"/>
    <n v="6"/>
    <n v="958.46"/>
    <n v="89909"/>
    <s v="profit"/>
  </r>
  <r>
    <n v="20002"/>
    <s v="Not Specified"/>
    <n v="0.01"/>
    <n v="28.28"/>
    <n v="13.99"/>
    <n v="799"/>
    <s v="Lee McKenna Gregory"/>
    <s v="Express Air"/>
    <x v="3"/>
    <x v="0"/>
    <x v="14"/>
    <s v="Medium Box"/>
    <s v="Eldon Portable Mobile Manager"/>
    <n v="0.57999999999999996"/>
    <x v="3"/>
    <s v="South Carolina"/>
    <x v="425"/>
    <n v="29915"/>
    <d v="2010-01-06T00:00:00"/>
    <d v="2010-01-08T00:00:00"/>
    <n v="-89.292000000000002"/>
    <n v="12"/>
    <n v="368.84"/>
    <n v="89909"/>
    <s v="lose"/>
  </r>
  <r>
    <n v="20003"/>
    <s v="Not Specified"/>
    <n v="0.03"/>
    <n v="35.99"/>
    <n v="1.1000000000000001"/>
    <n v="799"/>
    <s v="Lee McKenna Gregory"/>
    <s v="Regular Air"/>
    <x v="3"/>
    <x v="1"/>
    <x v="4"/>
    <s v="Small Box"/>
    <s v="Accessory35"/>
    <n v="0.55000000000000004"/>
    <x v="3"/>
    <s v="South Carolina"/>
    <x v="425"/>
    <n v="29915"/>
    <d v="2010-01-06T00:00:00"/>
    <d v="2010-01-07T00:00:00"/>
    <n v="-211.036"/>
    <n v="1"/>
    <n v="30.86"/>
    <n v="89909"/>
    <s v="lose"/>
  </r>
  <r>
    <n v="19276"/>
    <s v="Medium"/>
    <n v="0.01"/>
    <n v="4.91"/>
    <n v="0.5"/>
    <n v="799"/>
    <s v="Lee McKenna Gregory"/>
    <s v="Express Air"/>
    <x v="3"/>
    <x v="0"/>
    <x v="0"/>
    <s v="Small Box"/>
    <s v="Avery 478"/>
    <n v="0.36"/>
    <x v="3"/>
    <s v="South Carolina"/>
    <x v="425"/>
    <n v="29915"/>
    <d v="2011-05-14T00:00:00"/>
    <d v="2011-05-16T00:00:00"/>
    <n v="60.48"/>
    <n v="9"/>
    <n v="49.37"/>
    <n v="89911"/>
    <s v="profit"/>
  </r>
  <r>
    <n v="19825"/>
    <s v="Not Specified"/>
    <n v="0.02"/>
    <n v="37.94"/>
    <n v="5.08"/>
    <n v="799"/>
    <s v="Lee McKenna Gregory"/>
    <s v="Regular Air"/>
    <x v="3"/>
    <x v="0"/>
    <x v="2"/>
    <s v="Wrap Bag"/>
    <s v="Snap-A-Way® Black Print Carbonless Ruled Speed Letter, Triplicate"/>
    <n v="0.38"/>
    <x v="3"/>
    <s v="South Carolina"/>
    <x v="425"/>
    <n v="29915"/>
    <d v="2011-08-18T00:00:00"/>
    <d v="2011-08-19T00:00:00"/>
    <n v="221.274"/>
    <n v="3"/>
    <n v="121.53"/>
    <n v="89912"/>
    <s v="profit"/>
  </r>
  <r>
    <n v="19265"/>
    <s v="Low"/>
    <n v="0.04"/>
    <n v="50.98"/>
    <n v="6.5"/>
    <n v="800"/>
    <s v="Cheryl Guthrie"/>
    <s v="Regular Air"/>
    <x v="3"/>
    <x v="1"/>
    <x v="15"/>
    <s v="Small Box"/>
    <s v="Microsoft Natural Multimedia Keyboard"/>
    <n v="0.73"/>
    <x v="1"/>
    <s v="Utah"/>
    <x v="424"/>
    <n v="84067"/>
    <d v="2010-09-28T00:00:00"/>
    <d v="2010-10-03T00:00:00"/>
    <n v="-13.28"/>
    <n v="11"/>
    <n v="568.25"/>
    <n v="89910"/>
    <s v="lose"/>
  </r>
  <r>
    <n v="19266"/>
    <s v="Low"/>
    <n v="0.02"/>
    <n v="6.48"/>
    <n v="5.14"/>
    <n v="800"/>
    <s v="Cheryl Guthrie"/>
    <s v="Regular Air"/>
    <x v="3"/>
    <x v="0"/>
    <x v="2"/>
    <s v="Small Box"/>
    <s v="Xerox 23"/>
    <n v="0.37"/>
    <x v="1"/>
    <s v="Utah"/>
    <x v="424"/>
    <n v="84067"/>
    <d v="2010-09-28T00:00:00"/>
    <d v="2010-09-30T00:00:00"/>
    <n v="-48.68"/>
    <n v="19"/>
    <n v="126.66"/>
    <n v="89910"/>
    <s v="lose"/>
  </r>
  <r>
    <n v="23388"/>
    <s v="Medium"/>
    <n v="0.1"/>
    <n v="140.85"/>
    <n v="19.989999999999998"/>
    <n v="801"/>
    <s v="Leonard Daly"/>
    <s v="Express Air"/>
    <x v="3"/>
    <x v="0"/>
    <x v="14"/>
    <s v="Small Box"/>
    <s v="Fellowes Strictly Business® Drawer File, Letter/Legal Size"/>
    <n v="0.73"/>
    <x v="1"/>
    <s v="Utah"/>
    <x v="426"/>
    <n v="84106"/>
    <d v="2012-04-23T00:00:00"/>
    <d v="2012-04-25T00:00:00"/>
    <n v="-185.48"/>
    <n v="3"/>
    <n v="400.5"/>
    <n v="89913"/>
    <s v="lose"/>
  </r>
  <r>
    <n v="23660"/>
    <s v="High"/>
    <n v="0.06"/>
    <n v="449.99"/>
    <n v="24.49"/>
    <n v="801"/>
    <s v="Leonard Daly"/>
    <s v="Regular Air"/>
    <x v="3"/>
    <x v="1"/>
    <x v="16"/>
    <s v="Large Box"/>
    <s v="Canon PC940 Copier"/>
    <n v="0.52"/>
    <x v="1"/>
    <s v="Utah"/>
    <x v="426"/>
    <n v="84106"/>
    <d v="2013-02-17T00:00:00"/>
    <d v="2013-02-18T00:00:00"/>
    <n v="3572.4059999999995"/>
    <n v="12"/>
    <n v="5177.3999999999996"/>
    <n v="89914"/>
    <s v="profit"/>
  </r>
  <r>
    <n v="23661"/>
    <s v="High"/>
    <n v="0.04"/>
    <n v="20.99"/>
    <n v="0.99"/>
    <n v="801"/>
    <s v="Leonard Daly"/>
    <s v="Express Air"/>
    <x v="3"/>
    <x v="1"/>
    <x v="4"/>
    <s v="Wrap Bag"/>
    <s v="Accessory21"/>
    <n v="0.37"/>
    <x v="1"/>
    <s v="Utah"/>
    <x v="426"/>
    <n v="84106"/>
    <d v="2013-02-17T00:00:00"/>
    <d v="2013-02-18T00:00:00"/>
    <n v="-54.505000000000003"/>
    <n v="1"/>
    <n v="19.22"/>
    <n v="89914"/>
    <s v="lose"/>
  </r>
  <r>
    <n v="22484"/>
    <s v="Medium"/>
    <n v="0.03"/>
    <n v="35.99"/>
    <n v="5"/>
    <n v="803"/>
    <s v="Marianne Goldstein"/>
    <s v="Regular Air"/>
    <x v="2"/>
    <x v="1"/>
    <x v="4"/>
    <s v="Small Box"/>
    <s v="Accessory27"/>
    <n v="0.85"/>
    <x v="3"/>
    <s v="Florida"/>
    <x v="427"/>
    <n v="32168"/>
    <d v="2010-10-29T00:00:00"/>
    <d v="2010-10-30T00:00:00"/>
    <n v="-184.548"/>
    <n v="3"/>
    <n v="93.82"/>
    <n v="90048"/>
    <s v="lose"/>
  </r>
  <r>
    <n v="22023"/>
    <s v="Not Specified"/>
    <n v="0.02"/>
    <n v="5.43"/>
    <n v="0.95"/>
    <n v="803"/>
    <s v="Marianne Goldstein"/>
    <s v="Regular Air"/>
    <x v="2"/>
    <x v="0"/>
    <x v="2"/>
    <s v="Wrap Bag"/>
    <s v="Wirebound Message Book, 4 per Page"/>
    <n v="0.36"/>
    <x v="3"/>
    <s v="Florida"/>
    <x v="427"/>
    <n v="32168"/>
    <d v="2012-02-28T00:00:00"/>
    <d v="2012-02-29T00:00:00"/>
    <n v="-556.54060000000004"/>
    <n v="4"/>
    <n v="21.58"/>
    <n v="90050"/>
    <s v="lose"/>
  </r>
  <r>
    <n v="22024"/>
    <s v="Not Specified"/>
    <n v="0.04"/>
    <n v="10.98"/>
    <n v="3.37"/>
    <n v="803"/>
    <s v="Marianne Goldstein"/>
    <s v="Regular Air"/>
    <x v="2"/>
    <x v="0"/>
    <x v="3"/>
    <s v="Small Pack"/>
    <s v="Fiskars® Softgrip Scissors"/>
    <n v="0.56999999999999995"/>
    <x v="3"/>
    <s v="Florida"/>
    <x v="427"/>
    <n v="32168"/>
    <d v="2012-02-28T00:00:00"/>
    <d v="2012-02-29T00:00:00"/>
    <n v="-137.63889999999998"/>
    <n v="1"/>
    <n v="11.95"/>
    <n v="90050"/>
    <s v="lose"/>
  </r>
  <r>
    <n v="21907"/>
    <s v="Not Specified"/>
    <n v="0.1"/>
    <n v="6.3"/>
    <n v="0.5"/>
    <n v="804"/>
    <s v="Kim Ellington"/>
    <s v="Regular Air"/>
    <x v="2"/>
    <x v="0"/>
    <x v="0"/>
    <s v="Small Box"/>
    <s v="Avery 51"/>
    <n v="0.39"/>
    <x v="3"/>
    <s v="Tennessee"/>
    <x v="365"/>
    <n v="37211"/>
    <d v="2012-07-13T00:00:00"/>
    <d v="2012-07-14T00:00:00"/>
    <n v="-84.930999999999997"/>
    <n v="12"/>
    <n v="73.48"/>
    <n v="90051"/>
    <s v="lose"/>
  </r>
  <r>
    <n v="19386"/>
    <s v="High"/>
    <n v="0"/>
    <n v="4.8899999999999997"/>
    <n v="4.93"/>
    <n v="804"/>
    <s v="Kim Ellington"/>
    <s v="Regular Air"/>
    <x v="2"/>
    <x v="1"/>
    <x v="15"/>
    <s v="Small Pack"/>
    <s v="Maxell 3.5&quot; DS/HD IBM-Formatted Diskettes, 10/Pack"/>
    <n v="0.66"/>
    <x v="3"/>
    <s v="Tennessee"/>
    <x v="365"/>
    <n v="37211"/>
    <d v="2013-01-10T00:00:00"/>
    <d v="2013-01-13T00:00:00"/>
    <n v="7.032"/>
    <n v="9"/>
    <n v="47.2"/>
    <n v="90053"/>
    <s v="profit"/>
  </r>
  <r>
    <n v="19387"/>
    <s v="High"/>
    <n v="0"/>
    <n v="150.97999999999999"/>
    <n v="39.25"/>
    <n v="804"/>
    <s v="Kim Ellington"/>
    <s v="Delivery Truck"/>
    <x v="2"/>
    <x v="2"/>
    <x v="9"/>
    <s v="Jumbo Box"/>
    <s v="Iceberg OfficeWorks 42&quot; Round Tables"/>
    <n v="0.75"/>
    <x v="3"/>
    <s v="Tennessee"/>
    <x v="365"/>
    <n v="37211"/>
    <d v="2013-01-10T00:00:00"/>
    <d v="2013-01-12T00:00:00"/>
    <n v="-3.3879999999999999"/>
    <n v="12"/>
    <n v="1858.7"/>
    <n v="90053"/>
    <s v="lose"/>
  </r>
  <r>
    <n v="24054"/>
    <s v="Not Specified"/>
    <n v="0.05"/>
    <n v="11.35"/>
    <n v="8.6"/>
    <n v="805"/>
    <s v="Ralph Harding"/>
    <s v="Regular Air"/>
    <x v="2"/>
    <x v="0"/>
    <x v="14"/>
    <s v="Small Box"/>
    <s v="SimpliFile™ Personal File, Black Granite, 15w x 6-15/16d x 11-1/4h"/>
    <n v="0.56999999999999995"/>
    <x v="3"/>
    <s v="Tennessee"/>
    <x v="428"/>
    <n v="37830"/>
    <d v="2011-05-04T00:00:00"/>
    <d v="2011-05-06T00:00:00"/>
    <n v="-87.822000000000003"/>
    <n v="1"/>
    <n v="13.15"/>
    <n v="90049"/>
    <s v="lose"/>
  </r>
  <r>
    <n v="25249"/>
    <s v="Low"/>
    <n v="0.01"/>
    <n v="5.58"/>
    <n v="5.3"/>
    <n v="805"/>
    <s v="Ralph Harding"/>
    <s v="Regular Air"/>
    <x v="2"/>
    <x v="0"/>
    <x v="10"/>
    <s v="Small Box"/>
    <s v="Staples Brown Kraft Recycled Clasp Envelopes"/>
    <n v="0.35"/>
    <x v="3"/>
    <s v="Tennessee"/>
    <x v="428"/>
    <n v="37830"/>
    <d v="2012-09-11T00:00:00"/>
    <d v="2012-09-13T00:00:00"/>
    <n v="-9.3940000000000001"/>
    <n v="20"/>
    <n v="118.53"/>
    <n v="90052"/>
    <s v="lose"/>
  </r>
  <r>
    <n v="25952"/>
    <s v="High"/>
    <n v="0.01"/>
    <n v="370.98"/>
    <n v="99"/>
    <n v="805"/>
    <s v="Ralph Harding"/>
    <s v="Delivery Truck"/>
    <x v="2"/>
    <x v="0"/>
    <x v="14"/>
    <s v="Jumbo Drum"/>
    <s v="Sauder Facets Collection Locker/File Cabinet, Sky Alder Finish"/>
    <n v="0.65"/>
    <x v="3"/>
    <s v="Tennessee"/>
    <x v="428"/>
    <n v="37830"/>
    <d v="2013-06-05T00:00:00"/>
    <d v="2013-06-06T00:00:00"/>
    <n v="-33.894000000000005"/>
    <n v="14"/>
    <n v="5435.35"/>
    <n v="90054"/>
    <s v="lose"/>
  </r>
  <r>
    <n v="5722"/>
    <s v="Critical"/>
    <n v="0.06"/>
    <n v="179.99"/>
    <n v="13.99"/>
    <n v="806"/>
    <s v="Judy Singer"/>
    <s v="Express Air"/>
    <x v="2"/>
    <x v="1"/>
    <x v="4"/>
    <s v="Medium Box"/>
    <s v="VTech VT20-2481 2.4GHz Two-Line Phone System w/Answering Machine"/>
    <n v="0.56999999999999995"/>
    <x v="3"/>
    <s v="Florida"/>
    <x v="207"/>
    <n v="33132"/>
    <d v="2010-07-09T00:00:00"/>
    <d v="2010-07-11T00:00:00"/>
    <n v="1220.03784"/>
    <n v="54"/>
    <n v="8332.91"/>
    <n v="40547"/>
    <s v="profit"/>
  </r>
  <r>
    <n v="2601"/>
    <s v="High"/>
    <n v="0"/>
    <n v="30.98"/>
    <n v="9.18"/>
    <n v="806"/>
    <s v="Judy Singer"/>
    <s v="Regular Air"/>
    <x v="2"/>
    <x v="0"/>
    <x v="2"/>
    <s v="Small Box"/>
    <s v="Xerox 1951"/>
    <n v="0.4"/>
    <x v="3"/>
    <s v="Florida"/>
    <x v="207"/>
    <n v="33132"/>
    <d v="2012-03-16T00:00:00"/>
    <d v="2012-03-18T00:00:00"/>
    <n v="279.80539999999996"/>
    <n v="56"/>
    <n v="1745.16"/>
    <n v="18789"/>
    <s v="profit"/>
  </r>
  <r>
    <n v="20601"/>
    <s v="High"/>
    <n v="0"/>
    <n v="30.98"/>
    <n v="9.18"/>
    <n v="807"/>
    <s v="Edgar McLeod"/>
    <s v="Regular Air"/>
    <x v="2"/>
    <x v="0"/>
    <x v="2"/>
    <s v="Small Box"/>
    <s v="Xerox 1951"/>
    <n v="0.4"/>
    <x v="3"/>
    <s v="Kentucky"/>
    <x v="402"/>
    <n v="40324"/>
    <d v="2012-03-16T00:00:00"/>
    <d v="2012-03-18T00:00:00"/>
    <n v="8.5139999999999993"/>
    <n v="14"/>
    <n v="436.29"/>
    <n v="91039"/>
    <s v="profit"/>
  </r>
  <r>
    <n v="23722"/>
    <s v="Critical"/>
    <n v="0.06"/>
    <n v="179.99"/>
    <n v="13.99"/>
    <n v="808"/>
    <s v="Ken Woodward"/>
    <s v="Express Air"/>
    <x v="2"/>
    <x v="1"/>
    <x v="4"/>
    <s v="Medium Box"/>
    <s v="VTech VT20-2481 2.4GHz Two-Line Phone System w/Answering Machine"/>
    <n v="0.56999999999999995"/>
    <x v="3"/>
    <s v="Kentucky"/>
    <x v="327"/>
    <n v="42420"/>
    <d v="2013-07-09T00:00:00"/>
    <d v="2013-07-11T00:00:00"/>
    <n v="-23.407999999999998"/>
    <n v="16"/>
    <n v="2469.0100000000002"/>
    <n v="91040"/>
    <s v="lose"/>
  </r>
  <r>
    <n v="18017"/>
    <s v="Medium"/>
    <n v="0.03"/>
    <n v="2.89"/>
    <n v="0.5"/>
    <n v="810"/>
    <s v="Jesse Atkinson"/>
    <s v="Regular Air"/>
    <x v="3"/>
    <x v="0"/>
    <x v="0"/>
    <s v="Small Box"/>
    <s v="Avery 498"/>
    <n v="0.38"/>
    <x v="1"/>
    <s v="Arizona"/>
    <x v="404"/>
    <n v="86314"/>
    <d v="2011-01-28T00:00:00"/>
    <d v="2011-01-29T00:00:00"/>
    <n v="14.041499999999999"/>
    <n v="7"/>
    <n v="20.350000000000001"/>
    <n v="85907"/>
    <s v="profit"/>
  </r>
  <r>
    <n v="22802"/>
    <s v="Not Specified"/>
    <n v="0.1"/>
    <n v="205.99"/>
    <n v="8.99"/>
    <n v="811"/>
    <s v="Brett Sparks"/>
    <s v="Regular Air"/>
    <x v="0"/>
    <x v="1"/>
    <x v="4"/>
    <s v="Small Box"/>
    <s v="TimeportP7382"/>
    <n v="0.56000000000000005"/>
    <x v="1"/>
    <s v="Arizona"/>
    <x v="429"/>
    <n v="85254"/>
    <d v="2012-09-09T00:00:00"/>
    <d v="2012-09-10T00:00:00"/>
    <n v="501.54300000000001"/>
    <n v="13"/>
    <n v="2048.5700000000002"/>
    <n v="85910"/>
    <s v="profit"/>
  </r>
  <r>
    <n v="19485"/>
    <s v="Medium"/>
    <n v="0.05"/>
    <n v="41.47"/>
    <n v="34.200000000000003"/>
    <n v="812"/>
    <s v="Stanley Lowe"/>
    <s v="Regular Air"/>
    <x v="0"/>
    <x v="2"/>
    <x v="11"/>
    <s v="Wrap Bag"/>
    <s v="Eldon Econocleat® Chair Mats for Low Pile Carpets"/>
    <n v="0.73"/>
    <x v="2"/>
    <s v="Connecticut"/>
    <x v="104"/>
    <n v="6415"/>
    <d v="2013-05-12T00:00:00"/>
    <d v="2013-05-13T00:00:00"/>
    <n v="-200.84"/>
    <n v="5"/>
    <n v="221.01"/>
    <n v="85913"/>
    <s v="lose"/>
  </r>
  <r>
    <n v="21423"/>
    <s v="Critical"/>
    <n v="0.06"/>
    <n v="179.29"/>
    <n v="29.21"/>
    <n v="813"/>
    <s v="Stacy Wilkinson"/>
    <s v="Delivery Truck"/>
    <x v="0"/>
    <x v="2"/>
    <x v="9"/>
    <s v="Jumbo Box"/>
    <s v="Bevis Round Conference Table Top, X-Base"/>
    <n v="0.76"/>
    <x v="2"/>
    <s v="Maine"/>
    <x v="124"/>
    <n v="4011"/>
    <d v="2012-12-29T00:00:00"/>
    <d v="2012-12-31T00:00:00"/>
    <n v="-216.64507150000006"/>
    <n v="10"/>
    <n v="1733.64"/>
    <n v="85912"/>
    <s v="lose"/>
  </r>
  <r>
    <n v="21175"/>
    <s v="High"/>
    <n v="0"/>
    <n v="7.89"/>
    <n v="2.82"/>
    <n v="814"/>
    <s v="Eddie Chandler"/>
    <s v="Regular Air"/>
    <x v="3"/>
    <x v="0"/>
    <x v="12"/>
    <s v="Wrap Bag"/>
    <s v="Staples Vinyl Coated Paper Clips, 800/Box"/>
    <n v="0.4"/>
    <x v="2"/>
    <s v="Maine"/>
    <x v="217"/>
    <n v="4072"/>
    <d v="2011-08-17T00:00:00"/>
    <d v="2011-08-20T00:00:00"/>
    <n v="31.805199999999999"/>
    <n v="8"/>
    <n v="64.37"/>
    <n v="85908"/>
    <s v="profit"/>
  </r>
  <r>
    <n v="18057"/>
    <s v="Low"/>
    <n v="0.06"/>
    <n v="115.99"/>
    <n v="4.2300000000000004"/>
    <n v="815"/>
    <s v="Stacy Reddy"/>
    <s v="Regular Air"/>
    <x v="0"/>
    <x v="1"/>
    <x v="4"/>
    <s v="Small Box"/>
    <s v="282"/>
    <n v="0.56000000000000005"/>
    <x v="2"/>
    <s v="Maine"/>
    <x v="187"/>
    <n v="4073"/>
    <d v="2011-10-16T00:00:00"/>
    <d v="2011-10-20T00:00:00"/>
    <n v="-193.00248000000002"/>
    <n v="4"/>
    <n v="392.95"/>
    <n v="85909"/>
    <s v="lose"/>
  </r>
  <r>
    <n v="22070"/>
    <s v="Critical"/>
    <n v="0.1"/>
    <n v="178.47"/>
    <n v="19.989999999999998"/>
    <n v="816"/>
    <s v="Joel Willard"/>
    <s v="Express Air"/>
    <x v="3"/>
    <x v="0"/>
    <x v="14"/>
    <s v="Small Box"/>
    <s v="Hot File® 7-Pocket, Floor Stand"/>
    <n v="0.55000000000000004"/>
    <x v="2"/>
    <s v="New Jersey"/>
    <x v="430"/>
    <n v="8046"/>
    <d v="2012-09-19T00:00:00"/>
    <d v="2012-09-20T00:00:00"/>
    <n v="1662.92"/>
    <n v="20"/>
    <n v="3348.27"/>
    <n v="85911"/>
    <s v="profit"/>
  </r>
  <r>
    <n v="21174"/>
    <s v="High"/>
    <n v="0.05"/>
    <n v="5.98"/>
    <n v="4.38"/>
    <n v="817"/>
    <s v="Rhonda Wong"/>
    <s v="Regular Air"/>
    <x v="3"/>
    <x v="1"/>
    <x v="15"/>
    <s v="Small Pack"/>
    <s v="Imation 3.5&quot; DS/HD IBM Formatted Diskettes, 10/Pack"/>
    <n v="0.75"/>
    <x v="2"/>
    <s v="Vermont"/>
    <x v="349"/>
    <n v="5701"/>
    <d v="2011-08-17T00:00:00"/>
    <d v="2011-08-19T00:00:00"/>
    <n v="-60.429200000000002"/>
    <n v="15"/>
    <n v="92.26"/>
    <n v="85908"/>
    <s v="lose"/>
  </r>
  <r>
    <n v="19498"/>
    <s v="Not Specified"/>
    <n v="0.04"/>
    <n v="40.97"/>
    <n v="8.99"/>
    <n v="819"/>
    <s v="Keith Forbes"/>
    <s v="Express Air"/>
    <x v="2"/>
    <x v="0"/>
    <x v="1"/>
    <s v="Small Pack"/>
    <s v="Sanford 52201 APSCO Electric Pencil Sharpener"/>
    <n v="0.59"/>
    <x v="1"/>
    <s v="Washington"/>
    <x v="407"/>
    <n v="98661"/>
    <d v="2012-12-27T00:00:00"/>
    <d v="2012-12-28T00:00:00"/>
    <n v="547.84500000000003"/>
    <n v="25"/>
    <n v="1057.2"/>
    <n v="90245"/>
    <s v="profit"/>
  </r>
  <r>
    <n v="19499"/>
    <s v="Not Specified"/>
    <n v="0.06"/>
    <n v="4.71"/>
    <n v="0.7"/>
    <n v="819"/>
    <s v="Keith Forbes"/>
    <s v="Regular Air"/>
    <x v="2"/>
    <x v="0"/>
    <x v="12"/>
    <s v="Wrap Bag"/>
    <s v="Sterling Rubber Bands by Alliance"/>
    <n v="0.85"/>
    <x v="1"/>
    <s v="Washington"/>
    <x v="407"/>
    <n v="98661"/>
    <d v="2012-12-27T00:00:00"/>
    <d v="2012-12-27T00:00:00"/>
    <n v="-6.7249999999999996"/>
    <n v="17"/>
    <n v="77.89"/>
    <n v="90245"/>
    <s v="lose"/>
  </r>
  <r>
    <n v="19992"/>
    <s v="Critical"/>
    <n v="0"/>
    <n v="6.24"/>
    <n v="5.22"/>
    <n v="819"/>
    <s v="Keith Forbes"/>
    <s v="Regular Air"/>
    <x v="2"/>
    <x v="2"/>
    <x v="11"/>
    <s v="Small Box"/>
    <s v="Eldon Expressions Mahogany Wood Desk Collection"/>
    <n v="0.6"/>
    <x v="1"/>
    <s v="Washington"/>
    <x v="407"/>
    <n v="98661"/>
    <d v="2013-02-16T00:00:00"/>
    <d v="2013-02-17T00:00:00"/>
    <n v="-17.16"/>
    <n v="1"/>
    <n v="7.8"/>
    <n v="90246"/>
    <s v="lose"/>
  </r>
  <r>
    <n v="21942"/>
    <s v="Low"/>
    <n v="0.09"/>
    <n v="5.84"/>
    <n v="0.83"/>
    <n v="820"/>
    <s v="Catherine Mullins"/>
    <s v="Regular Air"/>
    <x v="2"/>
    <x v="0"/>
    <x v="1"/>
    <s v="Wrap Bag"/>
    <s v="Avery Hi-Liter® Smear-Safe Highlighters"/>
    <n v="0.49"/>
    <x v="1"/>
    <s v="Washington"/>
    <x v="431"/>
    <n v="99362"/>
    <d v="2010-05-21T00:00:00"/>
    <d v="2010-05-25T00:00:00"/>
    <n v="-2.87"/>
    <n v="1"/>
    <n v="5.9"/>
    <n v="90244"/>
    <s v="lose"/>
  </r>
  <r>
    <n v="19993"/>
    <s v="Critical"/>
    <n v="0.02"/>
    <n v="2.61"/>
    <n v="0.5"/>
    <n v="820"/>
    <s v="Catherine Mullins"/>
    <s v="Regular Air"/>
    <x v="2"/>
    <x v="0"/>
    <x v="0"/>
    <s v="Small Box"/>
    <s v="Avery 479"/>
    <n v="0.39"/>
    <x v="1"/>
    <s v="Washington"/>
    <x v="431"/>
    <n v="99362"/>
    <d v="2013-02-16T00:00:00"/>
    <d v="2013-02-18T00:00:00"/>
    <n v="3.7949999999999999"/>
    <n v="2"/>
    <n v="5.5"/>
    <n v="90246"/>
    <s v="profit"/>
  </r>
  <r>
    <n v="21941"/>
    <s v="Low"/>
    <n v="0.02"/>
    <n v="5.18"/>
    <n v="2.04"/>
    <n v="820"/>
    <s v="Catherine Mullins"/>
    <s v="Express Air"/>
    <x v="2"/>
    <x v="0"/>
    <x v="2"/>
    <s v="Wrap Bag"/>
    <s v="Array® Memo Cubes"/>
    <n v="0.36"/>
    <x v="1"/>
    <s v="Washington"/>
    <x v="431"/>
    <n v="99362"/>
    <d v="2013-05-21T00:00:00"/>
    <d v="2013-05-26T00:00:00"/>
    <n v="-4.09"/>
    <n v="1"/>
    <n v="10.17"/>
    <n v="90247"/>
    <s v="lose"/>
  </r>
  <r>
    <n v="18908"/>
    <s v="Medium"/>
    <n v="0.04"/>
    <n v="2.62"/>
    <n v="0.8"/>
    <n v="822"/>
    <s v="Sara Perkins"/>
    <s v="Regular Air"/>
    <x v="2"/>
    <x v="0"/>
    <x v="12"/>
    <s v="Wrap Bag"/>
    <s v="Staples Metal Binder Clips"/>
    <n v="0.39"/>
    <x v="3"/>
    <s v="Tennessee"/>
    <x v="428"/>
    <n v="37830"/>
    <d v="2013-11-26T00:00:00"/>
    <d v="2013-11-28T00:00:00"/>
    <n v="-10.15"/>
    <n v="32"/>
    <n v="82.02"/>
    <n v="89273"/>
    <s v="lose"/>
  </r>
  <r>
    <n v="20661"/>
    <s v="Low"/>
    <n v="0.04"/>
    <n v="6.24"/>
    <n v="5.22"/>
    <n v="823"/>
    <s v="Christian Albright"/>
    <s v="Regular Air"/>
    <x v="2"/>
    <x v="2"/>
    <x v="11"/>
    <s v="Small Box"/>
    <s v="Eldon Expressions Mahogany Wood Desk Collection"/>
    <n v="0.6"/>
    <x v="3"/>
    <s v="Tennessee"/>
    <x v="432"/>
    <n v="37167"/>
    <d v="2010-07-12T00:00:00"/>
    <d v="2010-07-17T00:00:00"/>
    <n v="4.3808999999999996"/>
    <n v="13"/>
    <n v="80.23"/>
    <n v="89257"/>
    <s v="profit"/>
  </r>
  <r>
    <n v="20605"/>
    <s v="Low"/>
    <n v="0.03"/>
    <n v="65.989999999999995"/>
    <n v="8.99"/>
    <n v="823"/>
    <s v="Christian Albright"/>
    <s v="Regular Air"/>
    <x v="2"/>
    <x v="1"/>
    <x v="4"/>
    <s v="Small Box"/>
    <s v="Talkabout T8367"/>
    <n v="0.56000000000000005"/>
    <x v="3"/>
    <s v="Tennessee"/>
    <x v="432"/>
    <n v="37167"/>
    <d v="2011-12-21T00:00:00"/>
    <d v="2011-12-30T00:00:00"/>
    <n v="84.21"/>
    <n v="16"/>
    <n v="917.66"/>
    <n v="89261"/>
    <s v="profit"/>
  </r>
  <r>
    <n v="20394"/>
    <s v="Critical"/>
    <n v="0"/>
    <n v="7.64"/>
    <n v="5.83"/>
    <n v="823"/>
    <s v="Christian Albright"/>
    <s v="Regular Air"/>
    <x v="2"/>
    <x v="0"/>
    <x v="2"/>
    <s v="Wrap Bag"/>
    <s v="Rediform Wirebound &quot;Phone Memo&quot; Message Book, 11 x 5-3/4"/>
    <n v="0.36"/>
    <x v="3"/>
    <s v="Tennessee"/>
    <x v="432"/>
    <n v="37167"/>
    <d v="2012-08-02T00:00:00"/>
    <d v="2012-08-04T00:00:00"/>
    <n v="-74.088000000000008"/>
    <n v="11"/>
    <n v="93.55"/>
    <n v="89264"/>
    <s v="lose"/>
  </r>
  <r>
    <n v="20662"/>
    <s v="Low"/>
    <n v="0.09"/>
    <n v="6.68"/>
    <n v="1.5"/>
    <n v="823"/>
    <s v="Christian Albright"/>
    <s v="Regular Air"/>
    <x v="2"/>
    <x v="0"/>
    <x v="1"/>
    <s v="Wrap Bag"/>
    <s v="Sanford Liquid Accent Highlighters"/>
    <n v="0.48"/>
    <x v="3"/>
    <s v="Tennessee"/>
    <x v="432"/>
    <n v="37167"/>
    <d v="2013-07-12T00:00:00"/>
    <d v="2013-07-14T00:00:00"/>
    <n v="170.274"/>
    <n v="2"/>
    <n v="13.36"/>
    <n v="89269"/>
    <s v="profit"/>
  </r>
  <r>
    <n v="19540"/>
    <s v="Not Specified"/>
    <n v="0.1"/>
    <n v="6.48"/>
    <n v="5.74"/>
    <n v="823"/>
    <s v="Christian Albright"/>
    <s v="Regular Air"/>
    <x v="2"/>
    <x v="0"/>
    <x v="2"/>
    <s v="Small Box"/>
    <s v="Xerox 1994"/>
    <n v="0.37"/>
    <x v="3"/>
    <s v="Tennessee"/>
    <x v="432"/>
    <n v="37167"/>
    <d v="2013-08-16T00:00:00"/>
    <d v="2013-08-18T00:00:00"/>
    <n v="-146.94399999999999"/>
    <n v="10"/>
    <n v="65.86"/>
    <n v="89270"/>
    <s v="lose"/>
  </r>
  <r>
    <n v="19892"/>
    <s v="Critical"/>
    <n v="0.09"/>
    <n v="6.48"/>
    <n v="8.19"/>
    <n v="823"/>
    <s v="Christian Albright"/>
    <s v="Express Air"/>
    <x v="2"/>
    <x v="0"/>
    <x v="2"/>
    <s v="Small Box"/>
    <s v="Xerox 217"/>
    <n v="0.37"/>
    <x v="3"/>
    <s v="Tennessee"/>
    <x v="432"/>
    <n v="37167"/>
    <d v="2013-08-29T00:00:00"/>
    <d v="2013-09-01T00:00:00"/>
    <n v="2.5272000000000032"/>
    <n v="8"/>
    <n v="56.59"/>
    <n v="89271"/>
    <s v="profit"/>
  </r>
  <r>
    <n v="20663"/>
    <s v="Low"/>
    <n v="0.09"/>
    <n v="260.98"/>
    <n v="41.91"/>
    <n v="824"/>
    <s v="Joann Moser"/>
    <s v="Delivery Truck"/>
    <x v="2"/>
    <x v="2"/>
    <x v="8"/>
    <s v="Jumbo Box"/>
    <s v="Atlantic Metals Mobile 3-Shelf Bookcases, Custom Colors"/>
    <n v="0.59"/>
    <x v="3"/>
    <s v="Tennessee"/>
    <x v="433"/>
    <n v="37174"/>
    <d v="2010-07-12T00:00:00"/>
    <d v="2010-07-19T00:00:00"/>
    <n v="-100.744"/>
    <n v="8"/>
    <n v="2044.9"/>
    <n v="89257"/>
    <s v="lose"/>
  </r>
  <r>
    <n v="21298"/>
    <s v="Low"/>
    <n v="0.03"/>
    <n v="28.53"/>
    <n v="1.49"/>
    <n v="824"/>
    <s v="Joann Moser"/>
    <s v="Express Air"/>
    <x v="1"/>
    <x v="0"/>
    <x v="13"/>
    <s v="Small Box"/>
    <s v="Lock-Up Easel 'Spel-Binder'"/>
    <n v="0.38"/>
    <x v="3"/>
    <s v="Tennessee"/>
    <x v="433"/>
    <n v="37174"/>
    <d v="2011-07-18T00:00:00"/>
    <d v="2011-07-25T00:00:00"/>
    <n v="-52.083500000000001"/>
    <n v="4"/>
    <n v="121.62"/>
    <n v="89260"/>
    <s v="lose"/>
  </r>
  <r>
    <n v="21299"/>
    <s v="Low"/>
    <n v="0.02"/>
    <n v="17.98"/>
    <n v="8.51"/>
    <n v="824"/>
    <s v="Joann Moser"/>
    <s v="Regular Air"/>
    <x v="1"/>
    <x v="1"/>
    <x v="5"/>
    <s v="Medium Box"/>
    <s v="Canon P1-DHIII Palm Printing Calculator"/>
    <n v="0.4"/>
    <x v="3"/>
    <s v="Tennessee"/>
    <x v="433"/>
    <n v="37174"/>
    <d v="2011-07-18T00:00:00"/>
    <d v="2011-07-23T00:00:00"/>
    <n v="-206.17800000000003"/>
    <n v="3"/>
    <n v="57.81"/>
    <n v="89260"/>
    <s v="lose"/>
  </r>
  <r>
    <n v="21092"/>
    <s v="Medium"/>
    <n v="0.09"/>
    <n v="12.53"/>
    <n v="7.17"/>
    <n v="824"/>
    <s v="Joann Moser"/>
    <s v="Regular Air"/>
    <x v="2"/>
    <x v="0"/>
    <x v="13"/>
    <s v="Small Box"/>
    <s v="GBC ProClick Spines for 32-Hole Punch"/>
    <n v="0.38"/>
    <x v="3"/>
    <s v="Tennessee"/>
    <x v="433"/>
    <n v="37174"/>
    <d v="2013-09-05T00:00:00"/>
    <d v="2013-09-06T00:00:00"/>
    <n v="758.84999999999991"/>
    <n v="2"/>
    <n v="27.99"/>
    <n v="89272"/>
    <s v="profit"/>
  </r>
  <r>
    <n v="21093"/>
    <s v="Medium"/>
    <n v="0.06"/>
    <n v="19.98"/>
    <n v="4"/>
    <n v="824"/>
    <s v="Joann Moser"/>
    <s v="Regular Air"/>
    <x v="2"/>
    <x v="1"/>
    <x v="15"/>
    <s v="Small Box"/>
    <s v="Belkin 105-Key Black Keyboard"/>
    <n v="0.68"/>
    <x v="3"/>
    <s v="Tennessee"/>
    <x v="433"/>
    <n v="37174"/>
    <d v="2013-09-05T00:00:00"/>
    <d v="2013-09-08T00:00:00"/>
    <n v="74.543999999999997"/>
    <n v="5"/>
    <n v="97.07"/>
    <n v="89272"/>
    <s v="profit"/>
  </r>
  <r>
    <n v="21094"/>
    <s v="Medium"/>
    <n v="0.09"/>
    <n v="49.34"/>
    <n v="10.25"/>
    <n v="824"/>
    <s v="Joann Moser"/>
    <s v="Express Air"/>
    <x v="2"/>
    <x v="2"/>
    <x v="11"/>
    <s v="Large Box"/>
    <s v="Electrix Fluorescent Magnifier Lamps &amp; Weighted Base"/>
    <n v="0.56999999999999995"/>
    <x v="3"/>
    <s v="Tennessee"/>
    <x v="433"/>
    <n v="37174"/>
    <d v="2013-09-05T00:00:00"/>
    <d v="2013-09-07T00:00:00"/>
    <n v="331.78200000000004"/>
    <n v="25"/>
    <n v="1183.01"/>
    <n v="89272"/>
    <s v="profit"/>
  </r>
  <r>
    <n v="21350"/>
    <s v="Critical"/>
    <n v="0"/>
    <n v="11.97"/>
    <n v="4.9800000000000004"/>
    <n v="825"/>
    <s v="Marvin Hunt"/>
    <s v="Regular Air"/>
    <x v="1"/>
    <x v="0"/>
    <x v="7"/>
    <s v="Small Box"/>
    <s v="Staples 6 Outlet Surge"/>
    <n v="0.57999999999999996"/>
    <x v="0"/>
    <s v="Texas"/>
    <x v="434"/>
    <n v="79605"/>
    <d v="2010-11-21T00:00:00"/>
    <d v="2010-11-24T00:00:00"/>
    <n v="3.3840000000000039"/>
    <n v="4"/>
    <n v="53.3"/>
    <n v="89258"/>
    <s v="profit"/>
  </r>
  <r>
    <n v="21500"/>
    <s v="High"/>
    <n v="0.01"/>
    <n v="34.979999999999997"/>
    <n v="7.53"/>
    <n v="825"/>
    <s v="Marvin Hunt"/>
    <s v="Express Air"/>
    <x v="2"/>
    <x v="1"/>
    <x v="15"/>
    <s v="Small Box"/>
    <s v="Fellowes EZ Multi-Media Keyboard"/>
    <n v="0.76"/>
    <x v="0"/>
    <s v="Texas"/>
    <x v="434"/>
    <n v="79605"/>
    <d v="2012-01-27T00:00:00"/>
    <d v="2012-01-28T00:00:00"/>
    <n v="-21.179199999999998"/>
    <n v="13"/>
    <n v="476.76"/>
    <n v="89262"/>
    <s v="lose"/>
  </r>
  <r>
    <n v="21501"/>
    <s v="High"/>
    <n v="0"/>
    <n v="37.94"/>
    <n v="5.08"/>
    <n v="825"/>
    <s v="Marvin Hunt"/>
    <s v="Regular Air"/>
    <x v="2"/>
    <x v="0"/>
    <x v="2"/>
    <s v="Wrap Bag"/>
    <s v="Snap-A-Way® Black Print Carbonless Ruled Speed Letter, Triplicate"/>
    <n v="0.38"/>
    <x v="0"/>
    <s v="Texas"/>
    <x v="434"/>
    <n v="79605"/>
    <d v="2012-01-27T00:00:00"/>
    <d v="2012-01-28T00:00:00"/>
    <n v="267.96839999999997"/>
    <n v="10"/>
    <n v="388.36"/>
    <n v="89262"/>
    <s v="profit"/>
  </r>
  <r>
    <n v="21502"/>
    <s v="High"/>
    <n v="0.03"/>
    <n v="6.48"/>
    <n v="5.87"/>
    <n v="825"/>
    <s v="Marvin Hunt"/>
    <s v="Regular Air"/>
    <x v="2"/>
    <x v="0"/>
    <x v="2"/>
    <s v="Small Box"/>
    <s v="Xerox 229"/>
    <n v="0.37"/>
    <x v="0"/>
    <s v="Texas"/>
    <x v="434"/>
    <n v="79605"/>
    <d v="2012-01-27T00:00:00"/>
    <d v="2012-01-29T00:00:00"/>
    <n v="-44.615199999999994"/>
    <n v="5"/>
    <n v="34.94"/>
    <n v="89262"/>
    <s v="lose"/>
  </r>
  <r>
    <n v="21503"/>
    <s v="High"/>
    <n v="0.04"/>
    <n v="200.99"/>
    <n v="4.2"/>
    <n v="825"/>
    <s v="Marvin Hunt"/>
    <s v="Regular Air"/>
    <x v="2"/>
    <x v="1"/>
    <x v="4"/>
    <s v="Small Box"/>
    <s v="2160i"/>
    <n v="0.59"/>
    <x v="0"/>
    <s v="Texas"/>
    <x v="434"/>
    <n v="79605"/>
    <d v="2012-01-27T00:00:00"/>
    <d v="2012-01-28T00:00:00"/>
    <n v="1038.5924399999999"/>
    <n v="10"/>
    <n v="1656.48"/>
    <n v="89262"/>
    <s v="profit"/>
  </r>
  <r>
    <n v="22326"/>
    <s v="Critical"/>
    <n v="0.1"/>
    <n v="2.21"/>
    <n v="1.1200000000000001"/>
    <n v="825"/>
    <s v="Marvin Hunt"/>
    <s v="Express Air"/>
    <x v="2"/>
    <x v="0"/>
    <x v="1"/>
    <s v="Wrap Bag"/>
    <s v="Newell 327"/>
    <n v="0.57999999999999996"/>
    <x v="0"/>
    <s v="Texas"/>
    <x v="434"/>
    <n v="79605"/>
    <d v="2012-04-09T00:00:00"/>
    <d v="2012-04-10T00:00:00"/>
    <n v="-6.85"/>
    <n v="6"/>
    <n v="13.72"/>
    <n v="89263"/>
    <s v="lose"/>
  </r>
  <r>
    <n v="23405"/>
    <s v="Critical"/>
    <n v="0.04"/>
    <n v="212.6"/>
    <n v="52.2"/>
    <n v="825"/>
    <s v="Marvin Hunt"/>
    <s v="Delivery Truck"/>
    <x v="2"/>
    <x v="2"/>
    <x v="9"/>
    <s v="Jumbo Box"/>
    <s v="Bush Advantage Collection® Round Conference Table"/>
    <n v="0.64"/>
    <x v="0"/>
    <s v="Texas"/>
    <x v="434"/>
    <n v="79605"/>
    <d v="2013-05-08T00:00:00"/>
    <d v="2013-05-09T00:00:00"/>
    <n v="199.25"/>
    <n v="6"/>
    <n v="1326.78"/>
    <n v="89267"/>
    <s v="profit"/>
  </r>
  <r>
    <n v="24237"/>
    <s v="High"/>
    <n v="0.02"/>
    <n v="140.97999999999999"/>
    <n v="53.48"/>
    <n v="826"/>
    <s v="Ronnie Shaffer"/>
    <s v="Delivery Truck"/>
    <x v="2"/>
    <x v="2"/>
    <x v="8"/>
    <s v="Jumbo Box"/>
    <s v="Bush Heritage Pine Collection 5-Shelf Bookcase, Albany Pine Finish, *Special Order"/>
    <n v="0.65"/>
    <x v="0"/>
    <s v="Texas"/>
    <x v="435"/>
    <n v="75002"/>
    <d v="2013-01-20T00:00:00"/>
    <d v="2013-01-23T00:00:00"/>
    <n v="-284.93959999999998"/>
    <n v="7"/>
    <n v="1029.3399999999999"/>
    <n v="89265"/>
    <s v="lose"/>
  </r>
  <r>
    <n v="24612"/>
    <s v="Not Specified"/>
    <n v="0.08"/>
    <n v="4.63"/>
    <n v="1.93"/>
    <n v="826"/>
    <s v="Ronnie Shaffer"/>
    <s v="Regular Air"/>
    <x v="1"/>
    <x v="0"/>
    <x v="1"/>
    <s v="Wrap Bag"/>
    <s v="Binney &amp; Smith Crayola® Metallic Colored Pencils, 8-Color Set"/>
    <n v="0.52"/>
    <x v="0"/>
    <s v="Texas"/>
    <x v="435"/>
    <n v="75002"/>
    <d v="2013-04-01T00:00:00"/>
    <d v="2013-04-03T00:00:00"/>
    <n v="-7.08"/>
    <n v="9"/>
    <n v="39.6"/>
    <n v="89266"/>
    <s v="lose"/>
  </r>
  <r>
    <n v="23406"/>
    <s v="Critical"/>
    <n v="0.08"/>
    <n v="3.28"/>
    <n v="2.31"/>
    <n v="826"/>
    <s v="Ronnie Shaffer"/>
    <s v="Regular Air"/>
    <x v="2"/>
    <x v="0"/>
    <x v="1"/>
    <s v="Wrap Bag"/>
    <s v="Newell 321"/>
    <n v="0.56000000000000005"/>
    <x v="0"/>
    <s v="Texas"/>
    <x v="435"/>
    <n v="75002"/>
    <d v="2013-05-08T00:00:00"/>
    <d v="2013-05-09T00:00:00"/>
    <n v="-21.4"/>
    <n v="6"/>
    <n v="19.64"/>
    <n v="89267"/>
    <s v="lose"/>
  </r>
  <r>
    <n v="23561"/>
    <s v="High"/>
    <n v="0.1"/>
    <n v="29.89"/>
    <n v="1.99"/>
    <n v="826"/>
    <s v="Ronnie Shaffer"/>
    <s v="Express Air"/>
    <x v="2"/>
    <x v="1"/>
    <x v="15"/>
    <s v="Small Pack"/>
    <s v="Verbatim DVD-RAM, 5.2GB, Rewritable, Type 1, DS"/>
    <n v="0.5"/>
    <x v="0"/>
    <s v="Texas"/>
    <x v="435"/>
    <n v="75002"/>
    <d v="2013-05-14T00:00:00"/>
    <d v="2013-05-17T00:00:00"/>
    <n v="200.76239999999996"/>
    <n v="10"/>
    <n v="290.95999999999998"/>
    <n v="89268"/>
    <s v="profit"/>
  </r>
  <r>
    <n v="24842"/>
    <s v="Medium"/>
    <n v="0.01"/>
    <n v="6.98"/>
    <n v="1.6"/>
    <n v="827"/>
    <s v="Sheryl Marsh"/>
    <s v="Regular Air"/>
    <x v="1"/>
    <x v="0"/>
    <x v="2"/>
    <s v="Wrap Bag"/>
    <s v="Adams Phone Message Book, Professional, 400 Message Capacity, 5 3/6” x 11”"/>
    <n v="0.38"/>
    <x v="0"/>
    <s v="Texas"/>
    <x v="436"/>
    <n v="79109"/>
    <d v="2010-11-25T00:00:00"/>
    <d v="2010-11-26T00:00:00"/>
    <n v="0.34600000000000009"/>
    <n v="3"/>
    <n v="21.93"/>
    <n v="89259"/>
    <s v="profit"/>
  </r>
  <r>
    <n v="24236"/>
    <s v="Not Specified"/>
    <n v="0.01"/>
    <n v="5.18"/>
    <n v="2.04"/>
    <n v="829"/>
    <s v="Monica Law Thompson"/>
    <s v="Regular Air"/>
    <x v="0"/>
    <x v="0"/>
    <x v="2"/>
    <s v="Wrap Bag"/>
    <s v="Array® Memo Cubes"/>
    <n v="0.36"/>
    <x v="3"/>
    <s v="Arkansas"/>
    <x v="437"/>
    <n v="71854"/>
    <d v="2010-08-22T00:00:00"/>
    <d v="2010-08-24T00:00:00"/>
    <n v="-17.654"/>
    <n v="5"/>
    <n v="28.46"/>
    <n v="90271"/>
    <s v="lose"/>
  </r>
  <r>
    <n v="25015"/>
    <s v="Not Specified"/>
    <n v="0.02"/>
    <n v="33.29"/>
    <n v="8.74"/>
    <n v="829"/>
    <s v="Monica Law Thompson"/>
    <s v="Regular Air"/>
    <x v="0"/>
    <x v="0"/>
    <x v="14"/>
    <s v="Small Box"/>
    <s v="Fellowes Bases and Tops For Staxonsteel®/High-Stak® Systems"/>
    <n v="0.61"/>
    <x v="3"/>
    <s v="Arkansas"/>
    <x v="437"/>
    <n v="71854"/>
    <d v="2011-09-06T00:00:00"/>
    <d v="2011-09-08T00:00:00"/>
    <n v="2505.7518"/>
    <n v="19"/>
    <n v="667.3"/>
    <n v="90273"/>
    <s v="profit"/>
  </r>
  <r>
    <n v="25014"/>
    <s v="Not Specified"/>
    <n v="0"/>
    <n v="99.99"/>
    <n v="19.989999999999998"/>
    <n v="829"/>
    <s v="Monica Law Thompson"/>
    <s v="Regular Air"/>
    <x v="0"/>
    <x v="1"/>
    <x v="5"/>
    <s v="Small Box"/>
    <s v="AT&amp;T 2230 Dual Handset Phone With Caller ID/Call Waiting"/>
    <n v="0.52"/>
    <x v="3"/>
    <s v="Arkansas"/>
    <x v="437"/>
    <n v="71854"/>
    <d v="2013-09-06T00:00:00"/>
    <d v="2013-09-08T00:00:00"/>
    <n v="-51.617999999999995"/>
    <n v="26"/>
    <n v="2792.12"/>
    <n v="90280"/>
    <s v="lose"/>
  </r>
  <r>
    <n v="20664"/>
    <s v="High"/>
    <n v="0.01"/>
    <n v="14.42"/>
    <n v="6.75"/>
    <n v="830"/>
    <s v="Douglas Sutton"/>
    <s v="Regular Air"/>
    <x v="0"/>
    <x v="0"/>
    <x v="7"/>
    <s v="Medium Box"/>
    <s v="Holmes Odor Grabber"/>
    <n v="0.52"/>
    <x v="1"/>
    <s v="Colorado"/>
    <x v="438"/>
    <n v="80033"/>
    <d v="2010-01-24T00:00:00"/>
    <d v="2010-01-24T00:00:00"/>
    <n v="-13.826000000000001"/>
    <n v="6"/>
    <n v="89.91"/>
    <n v="90270"/>
    <s v="lose"/>
  </r>
  <r>
    <n v="19537"/>
    <s v="High"/>
    <n v="7.0000000000000007E-2"/>
    <n v="5.68"/>
    <n v="3.6"/>
    <n v="830"/>
    <s v="Douglas Sutton"/>
    <s v="Regular Air"/>
    <x v="0"/>
    <x v="0"/>
    <x v="3"/>
    <s v="Small Pack"/>
    <s v="Acme® Preferred Stainless Steel Scissors"/>
    <n v="0.56000000000000005"/>
    <x v="1"/>
    <s v="Colorado"/>
    <x v="438"/>
    <n v="80033"/>
    <d v="2012-06-09T00:00:00"/>
    <d v="2012-06-11T00:00:00"/>
    <n v="-31.383999999999997"/>
    <n v="9"/>
    <n v="49.08"/>
    <n v="90275"/>
    <s v="lose"/>
  </r>
  <r>
    <n v="19538"/>
    <s v="High"/>
    <n v="7.0000000000000007E-2"/>
    <n v="205.99"/>
    <n v="5.99"/>
    <n v="830"/>
    <s v="Douglas Sutton"/>
    <s v="Regular Air"/>
    <x v="0"/>
    <x v="1"/>
    <x v="4"/>
    <s v="Small Box"/>
    <s v="3285"/>
    <n v="0.59"/>
    <x v="1"/>
    <s v="Colorado"/>
    <x v="438"/>
    <n v="80033"/>
    <d v="2012-06-09T00:00:00"/>
    <d v="2012-06-10T00:00:00"/>
    <n v="1931.1479999999999"/>
    <n v="18"/>
    <n v="2931.03"/>
    <n v="90275"/>
    <s v="profit"/>
  </r>
  <r>
    <n v="23032"/>
    <s v="High"/>
    <n v="0.06"/>
    <n v="10.98"/>
    <n v="3.37"/>
    <n v="830"/>
    <s v="Douglas Sutton"/>
    <s v="Regular Air"/>
    <x v="0"/>
    <x v="0"/>
    <x v="3"/>
    <s v="Small Pack"/>
    <s v="Fiskars® Softgrip Scissors"/>
    <n v="0.56999999999999995"/>
    <x v="1"/>
    <s v="Colorado"/>
    <x v="438"/>
    <n v="80033"/>
    <d v="2012-06-14T00:00:00"/>
    <d v="2012-06-14T00:00:00"/>
    <n v="34.164000000000001"/>
    <n v="13"/>
    <n v="146.32"/>
    <n v="90276"/>
    <s v="profit"/>
  </r>
  <r>
    <n v="21645"/>
    <s v="Low"/>
    <n v="7.0000000000000007E-2"/>
    <n v="18.97"/>
    <n v="9.0299999999999994"/>
    <n v="830"/>
    <s v="Douglas Sutton"/>
    <s v="Express Air"/>
    <x v="0"/>
    <x v="0"/>
    <x v="2"/>
    <s v="Small Box"/>
    <s v="Computer Printout Paper with Letter-Trim Perforations"/>
    <n v="0.37"/>
    <x v="1"/>
    <s v="Colorado"/>
    <x v="438"/>
    <n v="80033"/>
    <d v="2013-01-24T00:00:00"/>
    <d v="2013-01-24T00:00:00"/>
    <n v="53.549599999999998"/>
    <n v="13"/>
    <n v="237.99"/>
    <n v="90277"/>
    <s v="profit"/>
  </r>
  <r>
    <n v="21316"/>
    <s v="Not Specified"/>
    <n v="0.08"/>
    <n v="205.99"/>
    <n v="5"/>
    <n v="830"/>
    <s v="Douglas Sutton"/>
    <s v="Regular Air"/>
    <x v="0"/>
    <x v="1"/>
    <x v="4"/>
    <s v="Small Box"/>
    <s v="Phone 918"/>
    <n v="0.59"/>
    <x v="1"/>
    <s v="Colorado"/>
    <x v="438"/>
    <n v="80033"/>
    <d v="2013-06-29T00:00:00"/>
    <d v="2013-06-30T00:00:00"/>
    <n v="2021.7827999999997"/>
    <n v="17"/>
    <n v="2930.12"/>
    <n v="90278"/>
    <s v="profit"/>
  </r>
  <r>
    <n v="24266"/>
    <s v="High"/>
    <n v="0"/>
    <n v="227.55"/>
    <n v="32.479999999999997"/>
    <n v="831"/>
    <s v="Lindsay McGuire"/>
    <s v="Delivery Truck"/>
    <x v="1"/>
    <x v="2"/>
    <x v="9"/>
    <s v="Jumbo Box"/>
    <s v="Hon Rectangular Conference Tables"/>
    <n v="0.68"/>
    <x v="2"/>
    <s v="Maryland"/>
    <x v="439"/>
    <n v="21222"/>
    <d v="2011-04-01T00:00:00"/>
    <d v="2011-04-03T00:00:00"/>
    <n v="547.03620000000001"/>
    <n v="6"/>
    <n v="1442.42"/>
    <n v="90272"/>
    <s v="profit"/>
  </r>
  <r>
    <n v="23713"/>
    <s v="Not Specified"/>
    <n v="0.1"/>
    <n v="30.98"/>
    <n v="8.99"/>
    <n v="831"/>
    <s v="Lindsay McGuire"/>
    <s v="Regular Air"/>
    <x v="0"/>
    <x v="0"/>
    <x v="1"/>
    <s v="Small Pack"/>
    <s v="Boston School Pro Electric Pencil Sharpener, 1670"/>
    <n v="0.57999999999999996"/>
    <x v="2"/>
    <s v="Maryland"/>
    <x v="439"/>
    <n v="21222"/>
    <d v="2012-04-21T00:00:00"/>
    <d v="2012-04-24T00:00:00"/>
    <n v="22.71"/>
    <n v="12"/>
    <n v="347.13"/>
    <n v="90274"/>
    <s v="profit"/>
  </r>
  <r>
    <n v="24235"/>
    <s v="Not Specified"/>
    <n v="0.09"/>
    <n v="65.989999999999995"/>
    <n v="5.31"/>
    <n v="831"/>
    <s v="Lindsay McGuire"/>
    <s v="Regular Air"/>
    <x v="0"/>
    <x v="1"/>
    <x v="4"/>
    <s v="Small Box"/>
    <s v="3390"/>
    <n v="0.56999999999999995"/>
    <x v="2"/>
    <s v="Maryland"/>
    <x v="439"/>
    <n v="21222"/>
    <d v="2013-08-22T00:00:00"/>
    <d v="2013-08-23T00:00:00"/>
    <n v="-35.390431999999997"/>
    <n v="6"/>
    <n v="326.89"/>
    <n v="90279"/>
    <s v="lose"/>
  </r>
  <r>
    <n v="19173"/>
    <s v="High"/>
    <n v="0"/>
    <n v="11.66"/>
    <n v="8.99"/>
    <n v="833"/>
    <s v="Gerald Love"/>
    <s v="Express Air"/>
    <x v="0"/>
    <x v="0"/>
    <x v="1"/>
    <s v="Small Pack"/>
    <s v="Boston 16765 Mini Stand Up Battery Pencil Sharpener"/>
    <n v="0.59"/>
    <x v="1"/>
    <s v="California"/>
    <x v="288"/>
    <n v="95020"/>
    <d v="2010-01-09T00:00:00"/>
    <d v="2010-01-11T00:00:00"/>
    <n v="-203.67000000000002"/>
    <n v="11"/>
    <n v="138.51"/>
    <n v="89770"/>
    <s v="lose"/>
  </r>
  <r>
    <n v="19957"/>
    <s v="High"/>
    <n v="0"/>
    <n v="6.48"/>
    <n v="2.74"/>
    <n v="833"/>
    <s v="Gerald Love"/>
    <s v="Regular Air"/>
    <x v="0"/>
    <x v="1"/>
    <x v="15"/>
    <s v="Small Pack"/>
    <s v="Sony MFD2HD Formatted Diskettes, 10/Pack"/>
    <n v="0.71"/>
    <x v="1"/>
    <s v="California"/>
    <x v="288"/>
    <n v="95020"/>
    <d v="2013-03-06T00:00:00"/>
    <d v="2013-03-08T00:00:00"/>
    <n v="-37.880000000000003"/>
    <n v="6"/>
    <n v="42.68"/>
    <n v="89772"/>
    <s v="lose"/>
  </r>
  <r>
    <n v="19958"/>
    <s v="High"/>
    <n v="7.0000000000000007E-2"/>
    <n v="111.96"/>
    <n v="69"/>
    <n v="833"/>
    <s v="Gerald Love"/>
    <s v="Regular Air"/>
    <x v="0"/>
    <x v="2"/>
    <x v="9"/>
    <s v="Large Box"/>
    <s v="Hon 4060 Series Tables"/>
    <n v="0.63"/>
    <x v="1"/>
    <s v="California"/>
    <x v="288"/>
    <n v="95020"/>
    <d v="2013-03-06T00:00:00"/>
    <d v="2013-03-07T00:00:00"/>
    <n v="-742.88"/>
    <n v="5"/>
    <n v="437.96"/>
    <n v="89772"/>
    <s v="lose"/>
  </r>
  <r>
    <n v="23323"/>
    <s v="Not Specified"/>
    <n v="0.08"/>
    <n v="15.98"/>
    <n v="4"/>
    <n v="834"/>
    <s v="Michael Carr"/>
    <s v="Regular Air"/>
    <x v="0"/>
    <x v="1"/>
    <x v="15"/>
    <s v="Small Box"/>
    <s v="Logitech Access Keyboard"/>
    <n v="0.37"/>
    <x v="2"/>
    <s v="Connecticut"/>
    <x v="420"/>
    <n v="6512"/>
    <d v="2013-07-26T00:00:00"/>
    <d v="2013-07-28T00:00:00"/>
    <n v="83.329920000000001"/>
    <n v="11"/>
    <n v="166.42"/>
    <n v="89774"/>
    <s v="profit"/>
  </r>
  <r>
    <n v="25803"/>
    <s v="High"/>
    <n v="0.04"/>
    <n v="105.29"/>
    <n v="10.119999999999999"/>
    <n v="835"/>
    <s v="Mitchell Hubbard"/>
    <s v="Express Air"/>
    <x v="0"/>
    <x v="2"/>
    <x v="11"/>
    <s v="Large Box"/>
    <s v="Eldon Antistatic Chair Mats for Low to Medium Pile Carpets"/>
    <n v="0.79"/>
    <x v="2"/>
    <s v="Connecticut"/>
    <x v="440"/>
    <n v="6511"/>
    <d v="2012-01-13T00:00:00"/>
    <d v="2012-01-14T00:00:00"/>
    <n v="348.38400000000001"/>
    <n v="8"/>
    <n v="817.2"/>
    <n v="89771"/>
    <s v="profit"/>
  </r>
  <r>
    <n v="24513"/>
    <s v="High"/>
    <n v="0"/>
    <n v="3.28"/>
    <n v="3.97"/>
    <n v="836"/>
    <s v="Glen Stein"/>
    <s v="Regular Air"/>
    <x v="0"/>
    <x v="0"/>
    <x v="1"/>
    <s v="Wrap Bag"/>
    <s v="Newell 337"/>
    <n v="0.56000000000000005"/>
    <x v="2"/>
    <s v="New Jersey"/>
    <x v="441"/>
    <n v="8002"/>
    <d v="2013-04-24T00:00:00"/>
    <d v="2013-04-26T00:00:00"/>
    <n v="-119.16"/>
    <n v="12"/>
    <n v="41.53"/>
    <n v="89773"/>
    <s v="lose"/>
  </r>
  <r>
    <n v="26085"/>
    <s v="Critical"/>
    <n v="0"/>
    <n v="40.98"/>
    <n v="5.33"/>
    <n v="838"/>
    <s v="Gary Walton"/>
    <s v="Regular Air"/>
    <x v="3"/>
    <x v="0"/>
    <x v="7"/>
    <s v="Small Box"/>
    <s v="Belkin 8 Outlet Surge Protector"/>
    <n v="0.56999999999999995"/>
    <x v="1"/>
    <s v="California"/>
    <x v="442"/>
    <n v="91745"/>
    <d v="2011-08-08T00:00:00"/>
    <d v="2011-08-09T00:00:00"/>
    <n v="546.21089999999992"/>
    <n v="18"/>
    <n v="791.61"/>
    <n v="89893"/>
    <s v="profit"/>
  </r>
  <r>
    <n v="24814"/>
    <s v="Not Specified"/>
    <n v="0.04"/>
    <n v="4.9800000000000004"/>
    <n v="4.72"/>
    <n v="838"/>
    <s v="Gary Walton"/>
    <s v="Regular Air"/>
    <x v="3"/>
    <x v="0"/>
    <x v="2"/>
    <s v="Small Box"/>
    <s v="Xerox 1949"/>
    <n v="0.36"/>
    <x v="1"/>
    <s v="California"/>
    <x v="442"/>
    <n v="91745"/>
    <d v="2012-08-03T00:00:00"/>
    <d v="2012-08-04T00:00:00"/>
    <n v="-43.565600000000003"/>
    <n v="24"/>
    <n v="119.4"/>
    <n v="89894"/>
    <s v="lose"/>
  </r>
  <r>
    <n v="24815"/>
    <s v="Not Specified"/>
    <n v="0.04"/>
    <n v="2.94"/>
    <n v="0.81"/>
    <n v="838"/>
    <s v="Gary Walton"/>
    <s v="Express Air"/>
    <x v="3"/>
    <x v="0"/>
    <x v="1"/>
    <s v="Wrap Bag"/>
    <s v="Prang Colored Pencils"/>
    <n v="0.4"/>
    <x v="1"/>
    <s v="California"/>
    <x v="442"/>
    <n v="91745"/>
    <d v="2012-08-03T00:00:00"/>
    <d v="2012-08-03T00:00:00"/>
    <n v="50.059499999999993"/>
    <n v="23"/>
    <n v="72.55"/>
    <n v="89894"/>
    <s v="profit"/>
  </r>
  <r>
    <n v="19253"/>
    <s v="Medium"/>
    <n v="0.1"/>
    <n v="8.1199999999999992"/>
    <n v="2.83"/>
    <n v="838"/>
    <s v="Gary Walton"/>
    <s v="Regular Air"/>
    <x v="3"/>
    <x v="1"/>
    <x v="15"/>
    <s v="Small Pack"/>
    <s v="Imation Neon Mac Format Diskettes, 10/Pack"/>
    <n v="0.77"/>
    <x v="1"/>
    <s v="California"/>
    <x v="442"/>
    <n v="91745"/>
    <d v="2012-12-09T00:00:00"/>
    <d v="2012-12-09T00:00:00"/>
    <n v="-49.51"/>
    <n v="18"/>
    <n v="134.28"/>
    <n v="89895"/>
    <s v="lose"/>
  </r>
  <r>
    <n v="21574"/>
    <s v="Not Specified"/>
    <n v="0.09"/>
    <n v="35.409999999999997"/>
    <n v="1.99"/>
    <n v="838"/>
    <s v="Gary Walton"/>
    <s v="Regular Air"/>
    <x v="3"/>
    <x v="1"/>
    <x v="15"/>
    <s v="Small Pack"/>
    <s v="Imation DVD-RAM discs"/>
    <n v="0.43"/>
    <x v="1"/>
    <s v="California"/>
    <x v="442"/>
    <n v="91745"/>
    <d v="2013-10-02T00:00:00"/>
    <d v="2013-10-04T00:00:00"/>
    <n v="138.1"/>
    <n v="11"/>
    <n v="354.46"/>
    <n v="89896"/>
    <s v="profit"/>
  </r>
  <r>
    <n v="21575"/>
    <s v="Not Specified"/>
    <n v="0.05"/>
    <n v="3499.99"/>
    <n v="24.49"/>
    <n v="838"/>
    <s v="Gary Walton"/>
    <s v="Regular Air"/>
    <x v="3"/>
    <x v="1"/>
    <x v="16"/>
    <s v="Large Box"/>
    <s v="Canon imageCLASS 2200 Advanced Copier"/>
    <n v="0.37"/>
    <x v="1"/>
    <s v="California"/>
    <x v="442"/>
    <n v="91745"/>
    <d v="2013-10-02T00:00:00"/>
    <d v="2013-10-03T00:00:00"/>
    <n v="-9078.94"/>
    <n v="2"/>
    <n v="6849.48"/>
    <n v="89896"/>
    <s v="lose"/>
  </r>
  <r>
    <n v="24393"/>
    <s v="Critical"/>
    <n v="0.1"/>
    <n v="320.98"/>
    <n v="58.95"/>
    <n v="840"/>
    <s v="Kevin Daly"/>
    <s v="Delivery Truck"/>
    <x v="0"/>
    <x v="2"/>
    <x v="6"/>
    <s v="Jumbo Drum"/>
    <s v="Hon 4070 Series Pagoda™ Round Back Stacking Chairs"/>
    <n v="0.56999999999999995"/>
    <x v="1"/>
    <s v="California"/>
    <x v="443"/>
    <n v="93117"/>
    <d v="2011-04-12T00:00:00"/>
    <d v="2011-04-15T00:00:00"/>
    <n v="124.36"/>
    <n v="3"/>
    <n v="934.72"/>
    <n v="89365"/>
    <s v="profit"/>
  </r>
  <r>
    <n v="24394"/>
    <s v="Critical"/>
    <n v="0.08"/>
    <n v="3.28"/>
    <n v="3.97"/>
    <n v="840"/>
    <s v="Kevin Daly"/>
    <s v="Regular Air"/>
    <x v="0"/>
    <x v="0"/>
    <x v="1"/>
    <s v="Wrap Bag"/>
    <s v="Newell 337"/>
    <n v="0.56000000000000005"/>
    <x v="1"/>
    <s v="California"/>
    <x v="443"/>
    <n v="93117"/>
    <d v="2011-04-12T00:00:00"/>
    <d v="2011-04-13T00:00:00"/>
    <n v="-28.37"/>
    <n v="3"/>
    <n v="10.88"/>
    <n v="89365"/>
    <s v="lose"/>
  </r>
  <r>
    <n v="24395"/>
    <s v="Critical"/>
    <n v="0"/>
    <n v="20.99"/>
    <n v="1.25"/>
    <n v="840"/>
    <s v="Kevin Daly"/>
    <s v="Regular Air"/>
    <x v="0"/>
    <x v="1"/>
    <x v="4"/>
    <s v="Small Pack"/>
    <s v="Accessory29"/>
    <n v="0.83"/>
    <x v="1"/>
    <s v="California"/>
    <x v="443"/>
    <n v="93117"/>
    <d v="2011-04-12T00:00:00"/>
    <d v="2011-04-15T00:00:00"/>
    <n v="10.998000000000001"/>
    <n v="13"/>
    <n v="232.22"/>
    <n v="89365"/>
    <s v="profit"/>
  </r>
  <r>
    <n v="24130"/>
    <s v="Critical"/>
    <n v="0.08"/>
    <n v="60.89"/>
    <n v="32.409999999999997"/>
    <n v="840"/>
    <s v="Kevin Daly"/>
    <s v="Delivery Truck"/>
    <x v="0"/>
    <x v="2"/>
    <x v="6"/>
    <s v="Jumbo Drum"/>
    <s v="Global Push Button Manager's Chair, Indigo"/>
    <n v="0.56000000000000005"/>
    <x v="1"/>
    <s v="California"/>
    <x v="443"/>
    <n v="93117"/>
    <d v="2012-05-12T00:00:00"/>
    <d v="2012-05-13T00:00:00"/>
    <n v="-319.26"/>
    <n v="14"/>
    <n v="852.12"/>
    <n v="89366"/>
    <s v="lose"/>
  </r>
  <r>
    <n v="26009"/>
    <s v="Critical"/>
    <n v="0.04"/>
    <n v="4.9800000000000004"/>
    <n v="4.95"/>
    <n v="840"/>
    <s v="Kevin Daly"/>
    <s v="Regular Air"/>
    <x v="0"/>
    <x v="0"/>
    <x v="13"/>
    <s v="Small Box"/>
    <s v="Cardinal Holdit Business Card Pockets"/>
    <n v="0.37"/>
    <x v="1"/>
    <s v="California"/>
    <x v="443"/>
    <n v="93117"/>
    <d v="2013-10-15T00:00:00"/>
    <d v="2013-10-17T00:00:00"/>
    <n v="-84.421499999999995"/>
    <n v="18"/>
    <n v="88.68"/>
    <n v="89370"/>
    <s v="lose"/>
  </r>
  <r>
    <n v="24116"/>
    <s v="Low"/>
    <n v="0.09"/>
    <n v="1.95"/>
    <n v="1.63"/>
    <n v="841"/>
    <s v="Cameron Page"/>
    <s v="Regular Air"/>
    <x v="0"/>
    <x v="0"/>
    <x v="1"/>
    <s v="Wrap Bag"/>
    <s v="Avery Hi-Liter Comfort Grip Fluorescent Highlighter, Yellow Ink"/>
    <n v="0.46"/>
    <x v="2"/>
    <s v="Connecticut"/>
    <x v="444"/>
    <n v="6114"/>
    <d v="2012-08-23T00:00:00"/>
    <d v="2012-09-01T00:00:00"/>
    <n v="-2.6728000000000001"/>
    <n v="2"/>
    <n v="4.4400000000000004"/>
    <n v="89367"/>
    <s v="lose"/>
  </r>
  <r>
    <n v="22468"/>
    <s v="Low"/>
    <n v="0.05"/>
    <n v="10.06"/>
    <n v="2.06"/>
    <n v="842"/>
    <s v="Judith Stanton"/>
    <s v="Regular Air"/>
    <x v="0"/>
    <x v="0"/>
    <x v="2"/>
    <s v="Wrap Bag"/>
    <s v="Riverleaf Stik-Withit® Designer Note Cubes®"/>
    <n v="0.39"/>
    <x v="2"/>
    <s v="Connecticut"/>
    <x v="176"/>
    <n v="6111"/>
    <d v="2013-10-22T00:00:00"/>
    <d v="2013-10-29T00:00:00"/>
    <n v="28.61"/>
    <n v="6"/>
    <n v="62.48"/>
    <n v="89371"/>
    <s v="profit"/>
  </r>
  <r>
    <n v="18953"/>
    <s v="Low"/>
    <n v="0.09"/>
    <n v="23.99"/>
    <n v="6.3"/>
    <n v="843"/>
    <s v="Jamie Watkins"/>
    <s v="Regular Air"/>
    <x v="0"/>
    <x v="1"/>
    <x v="5"/>
    <s v="Medium Box"/>
    <s v="TI 36X Solar Scientific Calculator"/>
    <n v="0.38"/>
    <x v="2"/>
    <s v="Maine"/>
    <x v="217"/>
    <n v="4072"/>
    <d v="2013-06-19T00:00:00"/>
    <d v="2013-06-19T00:00:00"/>
    <n v="200.316"/>
    <n v="15"/>
    <n v="329.83"/>
    <n v="89369"/>
    <s v="profit"/>
  </r>
  <r>
    <n v="24117"/>
    <s v="Low"/>
    <n v="7.0000000000000007E-2"/>
    <n v="20.99"/>
    <n v="0.99"/>
    <n v="844"/>
    <s v="Eddie Li"/>
    <s v="Regular Air"/>
    <x v="0"/>
    <x v="1"/>
    <x v="4"/>
    <s v="Wrap Bag"/>
    <s v="Accessory21"/>
    <n v="0.37"/>
    <x v="2"/>
    <s v="Maine"/>
    <x v="118"/>
    <n v="4092"/>
    <d v="2012-08-23T00:00:00"/>
    <d v="2012-09-01T00:00:00"/>
    <n v="242.83169999999998"/>
    <n v="21"/>
    <n v="351.93"/>
    <n v="89367"/>
    <s v="profit"/>
  </r>
  <r>
    <n v="22467"/>
    <s v="Low"/>
    <n v="0.04"/>
    <n v="100.98"/>
    <n v="15.66"/>
    <n v="845"/>
    <s v="Maureen Bradley"/>
    <s v="Delivery Truck"/>
    <x v="0"/>
    <x v="0"/>
    <x v="7"/>
    <s v="Jumbo Drum"/>
    <s v="Avanti 1.7 Cu. Ft. Refrigerator"/>
    <n v="0.56999999999999995"/>
    <x v="2"/>
    <s v="Massachusetts"/>
    <x v="74"/>
    <n v="2210"/>
    <d v="2013-10-22T00:00:00"/>
    <d v="2013-10-22T00:00:00"/>
    <n v="807.29"/>
    <n v="19"/>
    <n v="1923.81"/>
    <n v="89371"/>
    <s v="profit"/>
  </r>
  <r>
    <n v="24115"/>
    <s v="Low"/>
    <n v="0.03"/>
    <n v="205.99"/>
    <n v="5"/>
    <n v="846"/>
    <s v="Kyle Goodman"/>
    <s v="Regular Air"/>
    <x v="0"/>
    <x v="1"/>
    <x v="4"/>
    <s v="Small Box"/>
    <s v="Phone 918"/>
    <n v="0.59"/>
    <x v="2"/>
    <s v="Massachusetts"/>
    <x v="445"/>
    <n v="1450"/>
    <d v="2012-08-23T00:00:00"/>
    <d v="2012-08-30T00:00:00"/>
    <n v="2315.6537999999996"/>
    <n v="19"/>
    <n v="3356.02"/>
    <n v="89367"/>
    <s v="profit"/>
  </r>
  <r>
    <n v="18952"/>
    <s v="Low"/>
    <n v="0.02"/>
    <n v="113.98"/>
    <n v="30"/>
    <n v="847"/>
    <s v="Bill O'Neill"/>
    <s v="Delivery Truck"/>
    <x v="0"/>
    <x v="2"/>
    <x v="6"/>
    <s v="Jumbo Drum"/>
    <s v="Hon Comfortask® Task/Swivel Chairs"/>
    <n v="0.69"/>
    <x v="2"/>
    <s v="Massachusetts"/>
    <x v="446"/>
    <n v="1060"/>
    <d v="2013-06-19T00:00:00"/>
    <d v="2013-06-21T00:00:00"/>
    <n v="-145.01600000000002"/>
    <n v="2"/>
    <n v="240.64"/>
    <n v="89369"/>
    <s v="lose"/>
  </r>
  <r>
    <n v="19821"/>
    <s v="Not Specified"/>
    <n v="0.1"/>
    <n v="114.98"/>
    <n v="58.72"/>
    <n v="848"/>
    <s v="Jennifer Brandon"/>
    <s v="Delivery Truck"/>
    <x v="0"/>
    <x v="2"/>
    <x v="8"/>
    <s v="Jumbo Box"/>
    <s v="Sauder Camden County Collection Libraries, Planked Cherry Finish"/>
    <n v="0.76"/>
    <x v="2"/>
    <s v="New Hampshire"/>
    <x v="160"/>
    <n v="3839"/>
    <d v="2012-12-14T00:00:00"/>
    <d v="2012-12-17T00:00:00"/>
    <n v="-810.20500000000004"/>
    <n v="17"/>
    <n v="1788.56"/>
    <n v="89368"/>
    <s v="lose"/>
  </r>
  <r>
    <n v="19383"/>
    <s v="Not Specified"/>
    <n v="7.0000000000000007E-2"/>
    <n v="6.08"/>
    <n v="0.91"/>
    <n v="850"/>
    <s v="Jesse Hutchinson"/>
    <s v="Regular Air"/>
    <x v="0"/>
    <x v="0"/>
    <x v="1"/>
    <s v="Wrap Bag"/>
    <s v="Zebra Zazzle Fluorescent Highlighters"/>
    <n v="0.51"/>
    <x v="1"/>
    <s v="California"/>
    <x v="443"/>
    <n v="93117"/>
    <d v="2010-09-07T00:00:00"/>
    <d v="2010-09-08T00:00:00"/>
    <n v="19.57"/>
    <n v="7"/>
    <n v="41.96"/>
    <n v="88569"/>
    <s v="profit"/>
  </r>
  <r>
    <n v="18624"/>
    <s v="Critical"/>
    <n v="0.04"/>
    <n v="40.97"/>
    <n v="8.99"/>
    <n v="850"/>
    <s v="Jesse Hutchinson"/>
    <s v="Regular Air"/>
    <x v="2"/>
    <x v="0"/>
    <x v="1"/>
    <s v="Small Pack"/>
    <s v="Sanford 52201 APSCO Electric Pencil Sharpener"/>
    <n v="0.59"/>
    <x v="1"/>
    <s v="California"/>
    <x v="443"/>
    <n v="93117"/>
    <d v="2012-07-16T00:00:00"/>
    <d v="2012-07-18T00:00:00"/>
    <n v="154.85"/>
    <n v="9"/>
    <n v="374.57"/>
    <n v="88573"/>
    <s v="profit"/>
  </r>
  <r>
    <n v="20604"/>
    <s v="Low"/>
    <n v="0.1"/>
    <n v="50.98"/>
    <n v="22.24"/>
    <n v="851"/>
    <s v="Helen H Heller"/>
    <s v="Regular Air"/>
    <x v="0"/>
    <x v="2"/>
    <x v="11"/>
    <s v="Large Box"/>
    <s v="Dana Fluorescent Magnifying Lamp, White, 36&quot;"/>
    <n v="0.55000000000000004"/>
    <x v="1"/>
    <s v="California"/>
    <x v="442"/>
    <n v="91745"/>
    <d v="2010-02-25T00:00:00"/>
    <d v="2010-02-27T00:00:00"/>
    <n v="98.12"/>
    <n v="6"/>
    <n v="300.63"/>
    <n v="88568"/>
    <s v="profit"/>
  </r>
  <r>
    <n v="19384"/>
    <s v="Not Specified"/>
    <n v="0.08"/>
    <n v="19.899999999999999"/>
    <n v="5.29"/>
    <n v="851"/>
    <s v="Helen H Heller"/>
    <s v="Regular Air"/>
    <x v="0"/>
    <x v="0"/>
    <x v="7"/>
    <s v="Medium Box"/>
    <s v="Holmes Cool Mist Humidifier for the Whole House with 8-Gallon Output per Day, Extended Life Filter"/>
    <n v="0.4"/>
    <x v="1"/>
    <s v="California"/>
    <x v="442"/>
    <n v="91745"/>
    <d v="2010-09-07T00:00:00"/>
    <d v="2010-09-09T00:00:00"/>
    <n v="107.11"/>
    <n v="13"/>
    <n v="240.46"/>
    <n v="88569"/>
    <s v="profit"/>
  </r>
  <r>
    <n v="19385"/>
    <s v="Not Specified"/>
    <n v="0.02"/>
    <n v="3.36"/>
    <n v="6.27"/>
    <n v="851"/>
    <s v="Helen H Heller"/>
    <s v="Regular Air"/>
    <x v="0"/>
    <x v="0"/>
    <x v="13"/>
    <s v="Small Box"/>
    <s v="Cardinal Poly Pocket Divider Pockets for Ring Binders"/>
    <n v="0.4"/>
    <x v="1"/>
    <s v="California"/>
    <x v="442"/>
    <n v="91745"/>
    <d v="2010-09-07T00:00:00"/>
    <d v="2010-09-09T00:00:00"/>
    <n v="-216.154"/>
    <n v="21"/>
    <n v="74.08"/>
    <n v="88569"/>
    <s v="lose"/>
  </r>
  <r>
    <n v="21353"/>
    <s v="Critical"/>
    <n v="0.06"/>
    <n v="1.26"/>
    <n v="0.7"/>
    <n v="851"/>
    <s v="Helen H Heller"/>
    <s v="Regular Air"/>
    <x v="0"/>
    <x v="0"/>
    <x v="12"/>
    <s v="Wrap Bag"/>
    <s v="Bagged Rubber Bands"/>
    <n v="0.81"/>
    <x v="1"/>
    <s v="California"/>
    <x v="442"/>
    <n v="91745"/>
    <d v="2010-10-31T00:00:00"/>
    <d v="2010-10-31T00:00:00"/>
    <n v="-6.6096000000000004"/>
    <n v="4"/>
    <n v="5.28"/>
    <n v="88571"/>
    <s v="lose"/>
  </r>
  <r>
    <n v="19514"/>
    <s v="Medium"/>
    <n v="0.08"/>
    <n v="3.89"/>
    <n v="7.01"/>
    <n v="851"/>
    <s v="Helen H Heller"/>
    <s v="Regular Air"/>
    <x v="0"/>
    <x v="0"/>
    <x v="13"/>
    <s v="Small Box"/>
    <s v="Avery Binder Labels"/>
    <n v="0.37"/>
    <x v="1"/>
    <s v="California"/>
    <x v="442"/>
    <n v="91745"/>
    <d v="2013-08-13T00:00:00"/>
    <d v="2013-08-13T00:00:00"/>
    <n v="-111.835936"/>
    <n v="25"/>
    <n v="96.56"/>
    <n v="88575"/>
    <s v="lose"/>
  </r>
  <r>
    <n v="24209"/>
    <s v="Not Specified"/>
    <n v="0.06"/>
    <n v="7.1"/>
    <n v="6.05"/>
    <n v="852"/>
    <s v="Virginia Mason Klein"/>
    <s v="Regular Air"/>
    <x v="2"/>
    <x v="0"/>
    <x v="13"/>
    <s v="Small Box"/>
    <s v="Wilson Jones Hanging View Binder, White, 1&quot;"/>
    <n v="0.39"/>
    <x v="1"/>
    <s v="California"/>
    <x v="447"/>
    <n v="92544"/>
    <d v="2013-10-04T00:00:00"/>
    <d v="2013-10-04T00:00:00"/>
    <n v="-51.301499999999997"/>
    <n v="9"/>
    <n v="63.27"/>
    <n v="88578"/>
    <s v="lose"/>
  </r>
  <r>
    <n v="24210"/>
    <s v="Not Specified"/>
    <n v="0.05"/>
    <n v="17.78"/>
    <n v="5.03"/>
    <n v="852"/>
    <s v="Virginia Mason Klein"/>
    <s v="Regular Air"/>
    <x v="2"/>
    <x v="2"/>
    <x v="11"/>
    <s v="Small Box"/>
    <s v="Seth Thomas 13 1/2&quot; Wall Clock"/>
    <n v="0.54"/>
    <x v="1"/>
    <s v="California"/>
    <x v="447"/>
    <n v="92544"/>
    <d v="2013-10-04T00:00:00"/>
    <d v="2013-10-05T00:00:00"/>
    <n v="89.95"/>
    <n v="10"/>
    <n v="174.94"/>
    <n v="88578"/>
    <s v="profit"/>
  </r>
  <r>
    <n v="26093"/>
    <s v="High"/>
    <n v="0.05"/>
    <n v="4.24"/>
    <n v="5.41"/>
    <n v="853"/>
    <s v="Leah Davenport"/>
    <s v="Regular Air"/>
    <x v="2"/>
    <x v="0"/>
    <x v="13"/>
    <s v="Small Box"/>
    <s v="Storex DuraTech Recycled Plastic Frosted Binders"/>
    <n v="0.35"/>
    <x v="1"/>
    <s v="California"/>
    <x v="448"/>
    <n v="92345"/>
    <d v="2010-09-16T00:00:00"/>
    <d v="2010-09-18T00:00:00"/>
    <n v="-89.216999999999999"/>
    <n v="12"/>
    <n v="50.83"/>
    <n v="88570"/>
    <s v="lose"/>
  </r>
  <r>
    <n v="24684"/>
    <s v="Medium"/>
    <n v="0.08"/>
    <n v="550.98"/>
    <n v="45.7"/>
    <n v="853"/>
    <s v="Leah Davenport"/>
    <s v="Delivery Truck"/>
    <x v="0"/>
    <x v="2"/>
    <x v="9"/>
    <s v="Jumbo Box"/>
    <s v="Chromcraft Bull-Nose Wood Oval Conference Tables &amp; Bases"/>
    <n v="0.71"/>
    <x v="1"/>
    <s v="California"/>
    <x v="448"/>
    <n v="92345"/>
    <d v="2012-05-22T00:00:00"/>
    <d v="2012-05-23T00:00:00"/>
    <n v="3918.54"/>
    <n v="19"/>
    <n v="8027.28"/>
    <n v="88572"/>
    <s v="profit"/>
  </r>
  <r>
    <n v="25505"/>
    <s v="Not Specified"/>
    <n v="0.05"/>
    <n v="10.91"/>
    <n v="2.99"/>
    <n v="853"/>
    <s v="Leah Davenport"/>
    <s v="Regular Air"/>
    <x v="2"/>
    <x v="0"/>
    <x v="13"/>
    <s v="Small Box"/>
    <s v="Heavy-Duty E-Z-D® Binders"/>
    <n v="0.38"/>
    <x v="1"/>
    <s v="California"/>
    <x v="448"/>
    <n v="92345"/>
    <d v="2013-03-15T00:00:00"/>
    <d v="2013-03-17T00:00:00"/>
    <n v="39.109199999999994"/>
    <n v="5"/>
    <n v="56.68"/>
    <n v="88574"/>
    <s v="profit"/>
  </r>
  <r>
    <n v="26094"/>
    <s v="High"/>
    <n v="0.1"/>
    <n v="16.98"/>
    <n v="12.39"/>
    <n v="853"/>
    <s v="Leah Davenport"/>
    <s v="Regular Air"/>
    <x v="2"/>
    <x v="0"/>
    <x v="10"/>
    <s v="Small Box"/>
    <s v="Brown Kraft Recycled Envelopes"/>
    <n v="0.35"/>
    <x v="1"/>
    <s v="California"/>
    <x v="448"/>
    <n v="92345"/>
    <d v="2013-09-16T00:00:00"/>
    <d v="2013-09-18T00:00:00"/>
    <n v="-69.055199999999999"/>
    <n v="14"/>
    <n v="235.35"/>
    <n v="88577"/>
    <s v="lose"/>
  </r>
  <r>
    <n v="21351"/>
    <s v="Critical"/>
    <n v="0.06"/>
    <n v="1.76"/>
    <n v="0.7"/>
    <n v="854"/>
    <s v="Karen Hendricks"/>
    <s v="Regular Air"/>
    <x v="0"/>
    <x v="0"/>
    <x v="1"/>
    <s v="Wrap Bag"/>
    <s v="Newell 310"/>
    <n v="0.56000000000000005"/>
    <x v="2"/>
    <s v="Connecticut"/>
    <x v="449"/>
    <n v="6405"/>
    <d v="2010-10-31T00:00:00"/>
    <d v="2010-11-02T00:00:00"/>
    <n v="1.2236"/>
    <n v="22"/>
    <n v="39.26"/>
    <n v="88571"/>
    <s v="profit"/>
  </r>
  <r>
    <n v="21352"/>
    <s v="Critical"/>
    <n v="0.02"/>
    <n v="24.98"/>
    <n v="8.7899999999999991"/>
    <n v="855"/>
    <s v="Jacob Lanier"/>
    <s v="Regular Air"/>
    <x v="0"/>
    <x v="0"/>
    <x v="14"/>
    <s v="Small Box"/>
    <s v="2300 Heavy-Duty Transfer File Systems by Perma"/>
    <n v="0.66"/>
    <x v="2"/>
    <s v="Connecticut"/>
    <x v="450"/>
    <n v="6810"/>
    <d v="2010-10-31T00:00:00"/>
    <d v="2010-11-01T00:00:00"/>
    <n v="4.3148"/>
    <n v="23"/>
    <n v="606.51"/>
    <n v="88571"/>
    <s v="profit"/>
  </r>
  <r>
    <n v="24211"/>
    <s v="Not Specified"/>
    <n v="0"/>
    <n v="30.98"/>
    <n v="19.510000000000002"/>
    <n v="856"/>
    <s v="Carla S Austin"/>
    <s v="Regular Air"/>
    <x v="2"/>
    <x v="0"/>
    <x v="10"/>
    <s v="Small Box"/>
    <s v="Staples Colored Interoffice Envelopes"/>
    <n v="0.36"/>
    <x v="2"/>
    <s v="Connecticut"/>
    <x v="451"/>
    <n v="6492"/>
    <d v="2013-10-04T00:00:00"/>
    <d v="2013-10-04T00:00:00"/>
    <n v="-19.100000000000001"/>
    <n v="8"/>
    <n v="268.16000000000003"/>
    <n v="88578"/>
    <s v="lose"/>
  </r>
  <r>
    <n v="23540"/>
    <s v="High"/>
    <n v="0.02"/>
    <n v="15.57"/>
    <n v="1.39"/>
    <n v="857"/>
    <s v="Mildred Peacock"/>
    <s v="Regular Air"/>
    <x v="2"/>
    <x v="0"/>
    <x v="10"/>
    <s v="Small Box"/>
    <s v="Park Ridge™ Embossed Executive Business Envelopes"/>
    <n v="0.38"/>
    <x v="2"/>
    <s v="Maine"/>
    <x v="258"/>
    <n v="4330"/>
    <d v="2013-08-27T00:00:00"/>
    <d v="2013-08-28T00:00:00"/>
    <n v="5.8627199999999995"/>
    <n v="2"/>
    <n v="32.049999999999997"/>
    <n v="88576"/>
    <s v="profit"/>
  </r>
  <r>
    <n v="24208"/>
    <s v="Not Specified"/>
    <n v="0.05"/>
    <n v="4.28"/>
    <n v="6.72"/>
    <n v="857"/>
    <s v="Mildred Peacock"/>
    <s v="Regular Air"/>
    <x v="2"/>
    <x v="0"/>
    <x v="2"/>
    <s v="Small Box"/>
    <s v="Xerox 1927"/>
    <n v="0.4"/>
    <x v="2"/>
    <s v="Maine"/>
    <x v="258"/>
    <n v="4330"/>
    <d v="2013-10-04T00:00:00"/>
    <d v="2013-10-04T00:00:00"/>
    <n v="-75.31"/>
    <n v="9"/>
    <n v="42.52"/>
    <n v="88578"/>
    <s v="lose"/>
  </r>
  <r>
    <n v="21354"/>
    <s v="Critical"/>
    <n v="0.05"/>
    <n v="35.99"/>
    <n v="5.99"/>
    <n v="858"/>
    <s v="Arthur Brady"/>
    <s v="Express Air"/>
    <x v="0"/>
    <x v="1"/>
    <x v="4"/>
    <s v="Wrap Bag"/>
    <s v="Accessory41"/>
    <n v="0.38"/>
    <x v="2"/>
    <s v="Maine"/>
    <x v="125"/>
    <n v="4240"/>
    <d v="2010-10-31T00:00:00"/>
    <d v="2010-11-02T00:00:00"/>
    <n v="-125.83296"/>
    <n v="2"/>
    <n v="64.89"/>
    <n v="88571"/>
    <s v="lose"/>
  </r>
  <r>
    <n v="23541"/>
    <s v="High"/>
    <n v="0.09"/>
    <n v="2.61"/>
    <n v="0.5"/>
    <n v="859"/>
    <s v="Denise Arthur"/>
    <s v="Regular Air"/>
    <x v="2"/>
    <x v="0"/>
    <x v="0"/>
    <s v="Small Box"/>
    <s v="Avery 494"/>
    <n v="0.39"/>
    <x v="2"/>
    <s v="New Hampshire"/>
    <x v="201"/>
    <n v="3045"/>
    <d v="2013-08-27T00:00:00"/>
    <d v="2013-08-29T00:00:00"/>
    <n v="12.5649"/>
    <n v="7"/>
    <n v="18.21"/>
    <n v="88576"/>
    <s v="profit"/>
  </r>
  <r>
    <n v="23542"/>
    <s v="High"/>
    <n v="0.09"/>
    <n v="60.98"/>
    <n v="49"/>
    <n v="860"/>
    <s v="Eugene Simmons"/>
    <s v="Regular Air"/>
    <x v="2"/>
    <x v="0"/>
    <x v="7"/>
    <s v="Large Box"/>
    <s v="Euro Pro Shark Stick Mini Vacuum"/>
    <n v="0.59"/>
    <x v="2"/>
    <s v="Vermont"/>
    <x v="105"/>
    <n v="5403"/>
    <d v="2013-08-27T00:00:00"/>
    <d v="2013-08-29T00:00:00"/>
    <n v="-212.14840000000004"/>
    <n v="8"/>
    <n v="490.63"/>
    <n v="88576"/>
    <s v="lose"/>
  </r>
  <r>
    <n v="21933"/>
    <s v="High"/>
    <n v="7.0000000000000007E-2"/>
    <n v="180.98"/>
    <n v="26.2"/>
    <n v="862"/>
    <s v="Vivian Hodge"/>
    <s v="Delivery Truck"/>
    <x v="0"/>
    <x v="2"/>
    <x v="6"/>
    <s v="Jumbo Drum"/>
    <s v="Global Ergonomic Managers Chair"/>
    <n v="0.59"/>
    <x v="0"/>
    <s v="Texas"/>
    <x v="437"/>
    <n v="75503"/>
    <d v="2011-09-14T00:00:00"/>
    <d v="2011-09-16T00:00:00"/>
    <n v="337.29"/>
    <n v="7"/>
    <n v="1236.77"/>
    <n v="90453"/>
    <s v="profit"/>
  </r>
  <r>
    <n v="21934"/>
    <s v="High"/>
    <n v="0.04"/>
    <n v="216.6"/>
    <n v="64.2"/>
    <n v="862"/>
    <s v="Vivian Hodge"/>
    <s v="Delivery Truck"/>
    <x v="0"/>
    <x v="2"/>
    <x v="6"/>
    <s v="Jumbo Drum"/>
    <s v="Hon Multipurpose Stacking Arm Chairs"/>
    <n v="0.59"/>
    <x v="0"/>
    <s v="Texas"/>
    <x v="437"/>
    <n v="75503"/>
    <d v="2011-09-14T00:00:00"/>
    <d v="2011-09-16T00:00:00"/>
    <n v="297.79000000000002"/>
    <n v="17"/>
    <n v="3599.76"/>
    <n v="90453"/>
    <s v="profit"/>
  </r>
  <r>
    <n v="19709"/>
    <s v="High"/>
    <n v="0"/>
    <n v="39.479999999999997"/>
    <n v="3.99"/>
    <n v="862"/>
    <s v="Vivian Hodge"/>
    <s v="Regular Air"/>
    <x v="0"/>
    <x v="0"/>
    <x v="7"/>
    <s v="Small Box"/>
    <s v="Belkin 7 Outlet SurgeMaster Surge Protector with Phone Protection"/>
    <n v="0.56000000000000005"/>
    <x v="0"/>
    <s v="Texas"/>
    <x v="437"/>
    <n v="75503"/>
    <d v="2012-07-06T00:00:00"/>
    <d v="2012-07-06T00:00:00"/>
    <n v="118.59719999999999"/>
    <n v="4"/>
    <n v="171.88"/>
    <n v="90454"/>
    <s v="profit"/>
  </r>
  <r>
    <n v="22793"/>
    <s v="Not Specified"/>
    <n v="0.1"/>
    <n v="142.86000000000001"/>
    <n v="19.989999999999998"/>
    <n v="862"/>
    <s v="Vivian Hodge"/>
    <s v="Regular Air"/>
    <x v="0"/>
    <x v="0"/>
    <x v="14"/>
    <s v="Small Box"/>
    <s v="Letter Size Cart"/>
    <n v="0.56000000000000005"/>
    <x v="0"/>
    <s v="Texas"/>
    <x v="437"/>
    <n v="75503"/>
    <d v="2012-10-28T00:00:00"/>
    <d v="2012-10-29T00:00:00"/>
    <n v="322.57040000000001"/>
    <n v="9"/>
    <n v="1201.3499999999999"/>
    <n v="90456"/>
    <s v="profit"/>
  </r>
  <r>
    <n v="21935"/>
    <s v="High"/>
    <n v="0.01"/>
    <n v="6.6"/>
    <n v="4.07"/>
    <n v="862"/>
    <s v="Vivian Hodge"/>
    <s v="Regular Air"/>
    <x v="0"/>
    <x v="1"/>
    <x v="15"/>
    <s v="Small Pack"/>
    <s v="3.5&quot; IBM Formatted Diskettes, DS/HD"/>
    <n v="0.66"/>
    <x v="0"/>
    <s v="Texas"/>
    <x v="437"/>
    <n v="75503"/>
    <d v="2013-09-14T00:00:00"/>
    <d v="2013-09-17T00:00:00"/>
    <n v="-52.541199999999996"/>
    <n v="9"/>
    <n v="63.78"/>
    <n v="90458"/>
    <s v="lose"/>
  </r>
  <r>
    <n v="20326"/>
    <s v="High"/>
    <n v="0.02"/>
    <n v="39.979999999999997"/>
    <n v="9.1999999999999993"/>
    <n v="862"/>
    <s v="Vivian Hodge"/>
    <s v="Regular Air"/>
    <x v="0"/>
    <x v="2"/>
    <x v="11"/>
    <s v="Wrap Bag"/>
    <s v="Eldon Radial Chair Mat for Low to Medium Pile Carpets"/>
    <n v="0.65"/>
    <x v="0"/>
    <s v="Texas"/>
    <x v="437"/>
    <n v="75503"/>
    <d v="2013-09-28T00:00:00"/>
    <d v="2013-09-30T00:00:00"/>
    <n v="366.30360000000002"/>
    <n v="22"/>
    <n v="909.89"/>
    <n v="90459"/>
    <s v="profit"/>
  </r>
  <r>
    <n v="25088"/>
    <s v="Not Specified"/>
    <n v="0.1"/>
    <n v="8.67"/>
    <n v="3.5"/>
    <n v="863"/>
    <s v="Sharon Dickinson"/>
    <s v="Regular Air"/>
    <x v="0"/>
    <x v="0"/>
    <x v="7"/>
    <s v="Small Box"/>
    <s v="Staples 4 Outlet Surge Protector"/>
    <n v="0.57999999999999996"/>
    <x v="0"/>
    <s v="Texas"/>
    <x v="452"/>
    <n v="77590"/>
    <d v="2012-09-07T00:00:00"/>
    <d v="2012-09-09T00:00:00"/>
    <n v="-37.43"/>
    <n v="23"/>
    <n v="186.53"/>
    <n v="90455"/>
    <s v="lose"/>
  </r>
  <r>
    <n v="22794"/>
    <s v="Not Specified"/>
    <n v="7.0000000000000007E-2"/>
    <n v="1.88"/>
    <n v="1.49"/>
    <n v="863"/>
    <s v="Sharon Dickinson"/>
    <s v="Regular Air"/>
    <x v="0"/>
    <x v="0"/>
    <x v="13"/>
    <s v="Small Box"/>
    <s v="Staples® General Use 3-Ring Binders"/>
    <n v="0.37"/>
    <x v="0"/>
    <s v="Texas"/>
    <x v="452"/>
    <n v="77590"/>
    <d v="2012-10-28T00:00:00"/>
    <d v="2012-10-29T00:00:00"/>
    <n v="-11.066220000000001"/>
    <n v="10"/>
    <n v="19.28"/>
    <n v="90456"/>
    <s v="lose"/>
  </r>
  <r>
    <n v="22795"/>
    <s v="Not Specified"/>
    <n v="0.02"/>
    <n v="21.38"/>
    <n v="8.99"/>
    <n v="863"/>
    <s v="Sharon Dickinson"/>
    <s v="Regular Air"/>
    <x v="0"/>
    <x v="0"/>
    <x v="1"/>
    <s v="Small Pack"/>
    <s v="Boston 1730 StandUp Electric Pencil Sharpener"/>
    <n v="0.59"/>
    <x v="0"/>
    <s v="Texas"/>
    <x v="452"/>
    <n v="77590"/>
    <d v="2012-10-28T00:00:00"/>
    <d v="2012-10-30T00:00:00"/>
    <n v="-37.357200000000006"/>
    <n v="17"/>
    <n v="371.24"/>
    <n v="90456"/>
    <s v="lose"/>
  </r>
  <r>
    <n v="25131"/>
    <s v="Critical"/>
    <n v="7.0000000000000007E-2"/>
    <n v="4.9800000000000004"/>
    <n v="4.95"/>
    <n v="863"/>
    <s v="Sharon Dickinson"/>
    <s v="Regular Air"/>
    <x v="0"/>
    <x v="0"/>
    <x v="13"/>
    <s v="Small Box"/>
    <s v="Cardinal Holdit Business Card Pockets"/>
    <n v="0.37"/>
    <x v="0"/>
    <s v="Texas"/>
    <x v="452"/>
    <n v="77590"/>
    <d v="2012-12-17T00:00:00"/>
    <d v="2012-12-17T00:00:00"/>
    <n v="-32.119500000000002"/>
    <n v="14"/>
    <n v="71.3"/>
    <n v="90457"/>
    <s v="lose"/>
  </r>
  <r>
    <n v="25132"/>
    <s v="Critical"/>
    <n v="0.09"/>
    <n v="500.98"/>
    <n v="28.14"/>
    <n v="863"/>
    <s v="Sharon Dickinson"/>
    <s v="Delivery Truck"/>
    <x v="0"/>
    <x v="1"/>
    <x v="5"/>
    <s v="Jumbo Drum"/>
    <s v="Hewlett-Packard cp1700 [D, PS] Series Color Inkjet Printers"/>
    <n v="0.38"/>
    <x v="0"/>
    <s v="Texas"/>
    <x v="452"/>
    <n v="77590"/>
    <d v="2012-12-17T00:00:00"/>
    <d v="2012-12-19T00:00:00"/>
    <n v="1677.2550000000001"/>
    <n v="6"/>
    <n v="2872.12"/>
    <n v="90457"/>
    <s v="profit"/>
  </r>
  <r>
    <n v="25133"/>
    <s v="Critical"/>
    <n v="0.06"/>
    <n v="10.98"/>
    <n v="3.37"/>
    <n v="863"/>
    <s v="Sharon Dickinson"/>
    <s v="Express Air"/>
    <x v="0"/>
    <x v="0"/>
    <x v="3"/>
    <s v="Small Pack"/>
    <s v="Fiskars® Softgrip Scissors"/>
    <n v="0.56999999999999995"/>
    <x v="0"/>
    <s v="Texas"/>
    <x v="452"/>
    <n v="77590"/>
    <d v="2012-12-17T00:00:00"/>
    <d v="2012-12-17T00:00:00"/>
    <n v="38.685000000000002"/>
    <n v="21"/>
    <n v="226.08"/>
    <n v="90457"/>
    <s v="profit"/>
  </r>
  <r>
    <n v="21214"/>
    <s v="Critical"/>
    <n v="0.03"/>
    <n v="14.2"/>
    <n v="5.3"/>
    <n v="865"/>
    <s v="Dana Burgess"/>
    <s v="Regular Air"/>
    <x v="0"/>
    <x v="2"/>
    <x v="11"/>
    <s v="Wrap Bag"/>
    <s v="Coloredge Poster Frame"/>
    <n v="0.46"/>
    <x v="0"/>
    <s v="Indiana"/>
    <x v="377"/>
    <n v="46312"/>
    <d v="2010-05-27T00:00:00"/>
    <d v="2010-05-28T00:00:00"/>
    <n v="122.21"/>
    <n v="18"/>
    <n v="267.2"/>
    <n v="90674"/>
    <s v="profit"/>
  </r>
  <r>
    <n v="19947"/>
    <s v="Low"/>
    <n v="0.04"/>
    <n v="6.48"/>
    <n v="5.16"/>
    <n v="865"/>
    <s v="Dana Burgess"/>
    <s v="Express Air"/>
    <x v="0"/>
    <x v="0"/>
    <x v="2"/>
    <s v="Small Box"/>
    <s v="Xerox 1985"/>
    <n v="0.37"/>
    <x v="0"/>
    <s v="Indiana"/>
    <x v="377"/>
    <n v="46312"/>
    <d v="2010-08-26T00:00:00"/>
    <d v="2010-09-02T00:00:00"/>
    <n v="-11.1332"/>
    <n v="12"/>
    <n v="86.79"/>
    <n v="90675"/>
    <s v="lose"/>
  </r>
  <r>
    <n v="22962"/>
    <s v="Medium"/>
    <n v="0.02"/>
    <n v="2.89"/>
    <n v="0.49"/>
    <n v="866"/>
    <s v="Joyce Knowles"/>
    <s v="Regular Air"/>
    <x v="0"/>
    <x v="0"/>
    <x v="0"/>
    <s v="Small Box"/>
    <s v="*Staples* Packaging Labels"/>
    <n v="0.38"/>
    <x v="0"/>
    <s v="Indiana"/>
    <x v="453"/>
    <n v="46514"/>
    <d v="2011-03-02T00:00:00"/>
    <d v="2011-03-03T00:00:00"/>
    <n v="5.9615999999999998"/>
    <n v="3"/>
    <n v="8.64"/>
    <n v="90676"/>
    <s v="profit"/>
  </r>
  <r>
    <n v="22963"/>
    <s v="Medium"/>
    <n v="0.08"/>
    <n v="41.32"/>
    <n v="8.66"/>
    <n v="866"/>
    <s v="Joyce Knowles"/>
    <s v="Regular Air"/>
    <x v="0"/>
    <x v="2"/>
    <x v="11"/>
    <s v="Medium Box"/>
    <s v="Deflect-o EconoMat Studded, No Bevel Mat for Low Pile Carpeting"/>
    <n v="0.76"/>
    <x v="0"/>
    <s v="Indiana"/>
    <x v="453"/>
    <n v="46514"/>
    <d v="2011-03-02T00:00:00"/>
    <d v="2011-03-05T00:00:00"/>
    <n v="126.03"/>
    <n v="9"/>
    <n v="371.73"/>
    <n v="90676"/>
    <s v="profit"/>
  </r>
  <r>
    <n v="22964"/>
    <s v="Medium"/>
    <n v="0.06"/>
    <n v="8.9499999999999993"/>
    <n v="2.0099999999999998"/>
    <n v="866"/>
    <s v="Joyce Knowles"/>
    <s v="Regular Air"/>
    <x v="0"/>
    <x v="0"/>
    <x v="2"/>
    <s v="Wrap Bag"/>
    <s v="Recycled Desk Saver Line &quot;While You Were Out&quot; Book, 5 1/2&quot; X 4&quot;"/>
    <n v="0.39"/>
    <x v="0"/>
    <s v="Indiana"/>
    <x v="453"/>
    <n v="46514"/>
    <d v="2011-03-02T00:00:00"/>
    <d v="2011-03-03T00:00:00"/>
    <n v="18.954299999999996"/>
    <n v="3"/>
    <n v="27.47"/>
    <n v="90676"/>
    <s v="profit"/>
  </r>
  <r>
    <n v="24417"/>
    <s v="High"/>
    <n v="0"/>
    <n v="19.98"/>
    <n v="5.97"/>
    <n v="866"/>
    <s v="Joyce Knowles"/>
    <s v="Regular Air"/>
    <x v="0"/>
    <x v="0"/>
    <x v="2"/>
    <s v="Small Box"/>
    <s v="Xerox 1936"/>
    <n v="0.38"/>
    <x v="0"/>
    <s v="Indiana"/>
    <x v="453"/>
    <n v="46514"/>
    <d v="2012-09-26T00:00:00"/>
    <d v="2012-09-28T00:00:00"/>
    <n v="267.64"/>
    <n v="23"/>
    <n v="462.46"/>
    <n v="90677"/>
    <s v="profit"/>
  </r>
  <r>
    <n v="24774"/>
    <s v="Not Specified"/>
    <n v="0.04"/>
    <n v="29.18"/>
    <n v="8.5500000000000007"/>
    <n v="868"/>
    <s v="Sharon Ellis"/>
    <s v="Express Air"/>
    <x v="0"/>
    <x v="2"/>
    <x v="11"/>
    <s v="Small Box"/>
    <s v="Deflect-o SuperTray™ Unbreakable Stackable Tray, Letter, Black"/>
    <n v="0.42"/>
    <x v="0"/>
    <s v="Minnesota"/>
    <x v="454"/>
    <n v="55126"/>
    <d v="2010-02-25T00:00:00"/>
    <d v="2010-02-27T00:00:00"/>
    <n v="201.7353"/>
    <n v="10"/>
    <n v="292.37"/>
    <n v="91194"/>
    <s v="profit"/>
  </r>
  <r>
    <n v="24775"/>
    <s v="Not Specified"/>
    <n v="0"/>
    <n v="80.98"/>
    <n v="35"/>
    <n v="868"/>
    <s v="Sharon Ellis"/>
    <s v="Regular Air"/>
    <x v="0"/>
    <x v="0"/>
    <x v="14"/>
    <s v="Large Box"/>
    <s v="Carina 42&quot;Hx23 3/4&quot;W Media Storage Unit"/>
    <n v="0.83"/>
    <x v="0"/>
    <s v="Minnesota"/>
    <x v="454"/>
    <n v="55126"/>
    <d v="2010-02-25T00:00:00"/>
    <d v="2010-02-27T00:00:00"/>
    <n v="-684.78"/>
    <n v="8"/>
    <n v="682.79"/>
    <n v="91194"/>
    <s v="lose"/>
  </r>
  <r>
    <n v="24763"/>
    <s v="Critical"/>
    <n v="0.06"/>
    <n v="6.48"/>
    <n v="8.8800000000000008"/>
    <n v="868"/>
    <s v="Sharon Ellis"/>
    <s v="Regular Air"/>
    <x v="0"/>
    <x v="0"/>
    <x v="2"/>
    <s v="Small Box"/>
    <s v="Xerox 224"/>
    <n v="0.37"/>
    <x v="0"/>
    <s v="Minnesota"/>
    <x v="454"/>
    <n v="55126"/>
    <d v="2010-09-06T00:00:00"/>
    <d v="2010-09-07T00:00:00"/>
    <n v="-237.47"/>
    <n v="20"/>
    <n v="125.77"/>
    <n v="91195"/>
    <s v="lose"/>
  </r>
  <r>
    <n v="24764"/>
    <s v="Critical"/>
    <n v="0.09"/>
    <n v="349.45"/>
    <n v="60"/>
    <n v="868"/>
    <s v="Sharon Ellis"/>
    <s v="Delivery Truck"/>
    <x v="0"/>
    <x v="2"/>
    <x v="9"/>
    <s v="Jumbo Drum"/>
    <s v="SAFCO PlanMaster Heigh-Adjustable Drafting Table Base, 43w x 30d x 30-37h, Black"/>
    <m/>
    <x v="0"/>
    <s v="Minnesota"/>
    <x v="454"/>
    <n v="55126"/>
    <d v="2010-09-06T00:00:00"/>
    <d v="2010-09-07T00:00:00"/>
    <n v="-2946.0509999999999"/>
    <n v="12"/>
    <n v="3918.98"/>
    <n v="91195"/>
    <s v="lose"/>
  </r>
  <r>
    <n v="20839"/>
    <s v="Critical"/>
    <n v="0.08"/>
    <n v="65.989999999999995"/>
    <n v="8.99"/>
    <n v="868"/>
    <s v="Sharon Ellis"/>
    <s v="Express Air"/>
    <x v="0"/>
    <x v="1"/>
    <x v="4"/>
    <s v="Small Box"/>
    <s v="V 3600 Series"/>
    <n v="0.57999999999999996"/>
    <x v="0"/>
    <s v="Minnesota"/>
    <x v="454"/>
    <n v="55126"/>
    <d v="2011-06-28T00:00:00"/>
    <d v="2011-06-29T00:00:00"/>
    <n v="-186.85040000000001"/>
    <n v="3"/>
    <n v="163.37"/>
    <n v="91196"/>
    <s v="lose"/>
  </r>
  <r>
    <n v="25328"/>
    <s v="Critical"/>
    <n v="0.01"/>
    <n v="12.22"/>
    <n v="2.85"/>
    <n v="868"/>
    <s v="Sharon Ellis"/>
    <s v="Regular Air"/>
    <x v="0"/>
    <x v="2"/>
    <x v="11"/>
    <s v="Small Pack"/>
    <s v="Aluminum Document Frame"/>
    <n v="0.55000000000000004"/>
    <x v="0"/>
    <s v="Minnesota"/>
    <x v="454"/>
    <n v="55126"/>
    <d v="2013-04-12T00:00:00"/>
    <d v="2013-04-13T00:00:00"/>
    <n v="10.94"/>
    <n v="3"/>
    <n v="39.33"/>
    <n v="91197"/>
    <s v="profit"/>
  </r>
  <r>
    <n v="25329"/>
    <s v="Critical"/>
    <n v="0.06"/>
    <n v="54.96"/>
    <n v="10.75"/>
    <n v="868"/>
    <s v="Sharon Ellis"/>
    <s v="Regular Air"/>
    <x v="0"/>
    <x v="0"/>
    <x v="2"/>
    <s v="Small Box"/>
    <s v="Xerox 1940"/>
    <n v="0.36"/>
    <x v="0"/>
    <s v="Minnesota"/>
    <x v="454"/>
    <n v="55126"/>
    <d v="2013-04-12T00:00:00"/>
    <d v="2013-04-13T00:00:00"/>
    <n v="304.08299999999997"/>
    <n v="8"/>
    <n v="440.7"/>
    <n v="91197"/>
    <s v="profit"/>
  </r>
  <r>
    <n v="24762"/>
    <s v="Critical"/>
    <n v="0.06"/>
    <n v="122.99"/>
    <n v="70.2"/>
    <n v="868"/>
    <s v="Sharon Ellis"/>
    <s v="Delivery Truck"/>
    <x v="0"/>
    <x v="2"/>
    <x v="6"/>
    <s v="Jumbo Drum"/>
    <s v="Global High-Back Leather Tilter, Burgundy"/>
    <n v="0.74"/>
    <x v="0"/>
    <s v="Minnesota"/>
    <x v="454"/>
    <n v="55126"/>
    <d v="2013-09-06T00:00:00"/>
    <d v="2013-09-09T00:00:00"/>
    <n v="-1965.7271999999998"/>
    <n v="23"/>
    <n v="2696.59"/>
    <n v="91198"/>
    <s v="lose"/>
  </r>
  <r>
    <n v="23193"/>
    <s v="Critical"/>
    <n v="0.08"/>
    <n v="6.68"/>
    <n v="5.66"/>
    <n v="868"/>
    <s v="Sharon Ellis"/>
    <s v="Regular Air"/>
    <x v="0"/>
    <x v="0"/>
    <x v="2"/>
    <s v="Small Box"/>
    <s v="Xerox 1923"/>
    <n v="0.37"/>
    <x v="0"/>
    <s v="Minnesota"/>
    <x v="454"/>
    <n v="55126"/>
    <d v="2013-09-13T00:00:00"/>
    <d v="2013-09-14T00:00:00"/>
    <n v="-51.7224"/>
    <n v="16"/>
    <n v="107.25"/>
    <n v="91199"/>
    <s v="lose"/>
  </r>
  <r>
    <n v="19803"/>
    <s v="Not Specified"/>
    <n v="0"/>
    <n v="30.98"/>
    <n v="6.5"/>
    <n v="870"/>
    <s v="Hugh Brock"/>
    <s v="Regular Air"/>
    <x v="1"/>
    <x v="1"/>
    <x v="15"/>
    <s v="Small Box"/>
    <s v="Belkin ErgoBoard™ Keyboard"/>
    <n v="0.64"/>
    <x v="0"/>
    <s v="Michigan"/>
    <x v="387"/>
    <n v="48841"/>
    <d v="2011-10-29T00:00:00"/>
    <d v="2011-10-31T00:00:00"/>
    <n v="-63.514800000000001"/>
    <n v="4"/>
    <n v="134.24"/>
    <n v="90581"/>
    <s v="lose"/>
  </r>
  <r>
    <n v="25507"/>
    <s v="Not Specified"/>
    <n v="0.03"/>
    <n v="14.2"/>
    <n v="5.3"/>
    <n v="871"/>
    <s v="Sandy Ellington"/>
    <s v="Regular Air"/>
    <x v="1"/>
    <x v="2"/>
    <x v="11"/>
    <s v="Wrap Bag"/>
    <s v="Coloredge Poster Frame"/>
    <n v="0.46"/>
    <x v="1"/>
    <s v="Nevada"/>
    <x v="455"/>
    <n v="89502"/>
    <d v="2010-03-15T00:00:00"/>
    <d v="2010-03-17T00:00:00"/>
    <n v="21.555599999999998"/>
    <n v="2"/>
    <n v="31.24"/>
    <n v="90577"/>
    <s v="profit"/>
  </r>
  <r>
    <n v="22547"/>
    <s v="Not Specified"/>
    <n v="0.01"/>
    <n v="5.94"/>
    <n v="9.92"/>
    <n v="871"/>
    <s v="Sandy Ellington"/>
    <s v="Regular Air"/>
    <x v="1"/>
    <x v="0"/>
    <x v="13"/>
    <s v="Small Box"/>
    <s v="Storex Dura Pro™ Binders"/>
    <n v="0.38"/>
    <x v="1"/>
    <s v="Nevada"/>
    <x v="455"/>
    <n v="89502"/>
    <d v="2010-05-20T00:00:00"/>
    <d v="2010-05-23T00:00:00"/>
    <n v="-239.315"/>
    <n v="12"/>
    <n v="74.77"/>
    <n v="90578"/>
    <s v="lose"/>
  </r>
  <r>
    <n v="22548"/>
    <s v="Not Specified"/>
    <n v="0"/>
    <n v="6.48"/>
    <n v="5.1100000000000003"/>
    <n v="871"/>
    <s v="Sandy Ellington"/>
    <s v="Regular Air"/>
    <x v="1"/>
    <x v="0"/>
    <x v="2"/>
    <s v="Small Box"/>
    <s v="Xerox 231"/>
    <n v="0.37"/>
    <x v="1"/>
    <s v="Nevada"/>
    <x v="455"/>
    <n v="89502"/>
    <d v="2010-05-20T00:00:00"/>
    <d v="2010-05-22T00:00:00"/>
    <n v="-33.31"/>
    <n v="18"/>
    <n v="127.81"/>
    <n v="90578"/>
    <s v="lose"/>
  </r>
  <r>
    <n v="23732"/>
    <s v="Low"/>
    <n v="7.0000000000000007E-2"/>
    <n v="67.28"/>
    <n v="19.989999999999998"/>
    <n v="871"/>
    <s v="Sandy Ellington"/>
    <s v="Regular Air"/>
    <x v="1"/>
    <x v="0"/>
    <x v="13"/>
    <s v="Small Box"/>
    <s v="Catalog Binders with Expanding Posts"/>
    <n v="0.4"/>
    <x v="1"/>
    <s v="Nevada"/>
    <x v="455"/>
    <n v="89502"/>
    <d v="2011-04-28T00:00:00"/>
    <d v="2011-05-05T00:00:00"/>
    <n v="497.51759999999996"/>
    <n v="11"/>
    <n v="721.04"/>
    <n v="90579"/>
    <s v="profit"/>
  </r>
  <r>
    <n v="21972"/>
    <s v="Not Specified"/>
    <n v="0.02"/>
    <n v="2.4700000000000002"/>
    <n v="1.02"/>
    <n v="871"/>
    <s v="Sandy Ellington"/>
    <s v="Regular Air"/>
    <x v="1"/>
    <x v="0"/>
    <x v="12"/>
    <s v="Wrap Bag"/>
    <s v="Staples Paper Clips"/>
    <n v="0.38"/>
    <x v="1"/>
    <s v="Nevada"/>
    <x v="455"/>
    <n v="89502"/>
    <d v="2011-05-21T00:00:00"/>
    <d v="2011-05-22T00:00:00"/>
    <n v="24.27"/>
    <n v="16"/>
    <n v="42.21"/>
    <n v="90580"/>
    <s v="profit"/>
  </r>
  <r>
    <n v="19804"/>
    <s v="Not Specified"/>
    <n v="0.04"/>
    <n v="120.98"/>
    <n v="56.7"/>
    <n v="871"/>
    <s v="Sandy Ellington"/>
    <s v="Delivery Truck"/>
    <x v="1"/>
    <x v="2"/>
    <x v="8"/>
    <s v="Jumbo Box"/>
    <s v="O'Sullivan 4-Shelf Bookcase in Odessa Pine"/>
    <n v="0.68"/>
    <x v="1"/>
    <s v="Nevada"/>
    <x v="455"/>
    <n v="89502"/>
    <d v="2011-10-29T00:00:00"/>
    <d v="2011-10-31T00:00:00"/>
    <n v="-826.74"/>
    <n v="14"/>
    <n v="1701.21"/>
    <n v="90581"/>
    <s v="lose"/>
  </r>
  <r>
    <n v="21971"/>
    <s v="Not Specified"/>
    <n v="0.02"/>
    <n v="7.3"/>
    <n v="7.72"/>
    <n v="871"/>
    <s v="Sandy Ellington"/>
    <s v="Regular Air"/>
    <x v="1"/>
    <x v="0"/>
    <x v="13"/>
    <s v="Small Box"/>
    <s v="Angle-D Binders with Locking Rings, Label Holders"/>
    <n v="0.38"/>
    <x v="1"/>
    <s v="Nevada"/>
    <x v="455"/>
    <n v="89502"/>
    <d v="2013-05-21T00:00:00"/>
    <d v="2013-05-22T00:00:00"/>
    <n v="-171.166"/>
    <n v="16"/>
    <n v="124.95"/>
    <n v="90582"/>
    <s v="lose"/>
  </r>
  <r>
    <n v="26382"/>
    <s v="High"/>
    <n v="0.09"/>
    <n v="8.5"/>
    <n v="1.99"/>
    <n v="873"/>
    <s v="Robyn Goodwin"/>
    <s v="Regular Air"/>
    <x v="2"/>
    <x v="1"/>
    <x v="15"/>
    <s v="Small Pack"/>
    <s v="Hewlett-Packard 4.7GB DVD+R Discs"/>
    <n v="0.49"/>
    <x v="0"/>
    <s v="Kansas"/>
    <x v="456"/>
    <n v="66202"/>
    <d v="2013-04-14T00:00:00"/>
    <d v="2013-04-16T00:00:00"/>
    <n v="8.3000000000000007"/>
    <n v="5"/>
    <n v="41.91"/>
    <n v="89063"/>
    <s v="profit"/>
  </r>
  <r>
    <n v="26383"/>
    <s v="High"/>
    <n v="0"/>
    <n v="7.4"/>
    <n v="1.71"/>
    <n v="873"/>
    <s v="Robyn Goodwin"/>
    <s v="Regular Air"/>
    <x v="2"/>
    <x v="0"/>
    <x v="2"/>
    <s v="Wrap Bag"/>
    <s v="It's Hot Message Books with Stickers, 2 3/4&quot; x 5&quot;"/>
    <n v="0.4"/>
    <x v="0"/>
    <s v="Kansas"/>
    <x v="456"/>
    <n v="66202"/>
    <d v="2013-04-14T00:00:00"/>
    <d v="2013-04-16T00:00:00"/>
    <n v="5.95"/>
    <n v="2"/>
    <n v="16.260000000000002"/>
    <n v="89063"/>
    <s v="profit"/>
  </r>
  <r>
    <n v="26384"/>
    <s v="High"/>
    <n v="0.01"/>
    <n v="4.26"/>
    <n v="1.2"/>
    <n v="873"/>
    <s v="Robyn Goodwin"/>
    <s v="Express Air"/>
    <x v="2"/>
    <x v="0"/>
    <x v="1"/>
    <s v="Wrap Bag"/>
    <s v="Dixon Prang® Watercolor Pencils, 10-Color Set with Brush"/>
    <n v="0.44"/>
    <x v="0"/>
    <s v="Kansas"/>
    <x v="456"/>
    <n v="66202"/>
    <d v="2013-04-14T00:00:00"/>
    <d v="2013-04-15T00:00:00"/>
    <n v="2.61"/>
    <n v="1"/>
    <n v="5.3"/>
    <n v="89063"/>
    <s v="profit"/>
  </r>
  <r>
    <n v="22776"/>
    <s v="Low"/>
    <n v="0.05"/>
    <n v="50.98"/>
    <n v="14.19"/>
    <n v="874"/>
    <s v="Andrew Beard"/>
    <s v="Delivery Truck"/>
    <x v="2"/>
    <x v="2"/>
    <x v="6"/>
    <s v="Jumbo Drum"/>
    <s v="Global Deluxe Stacking Chair, Gray"/>
    <n v="0.56000000000000005"/>
    <x v="2"/>
    <s v="New York"/>
    <x v="457"/>
    <n v="11575"/>
    <d v="2011-03-30T00:00:00"/>
    <d v="2011-04-08T00:00:00"/>
    <n v="196.21"/>
    <n v="9"/>
    <n v="461.32"/>
    <n v="89060"/>
    <s v="profit"/>
  </r>
  <r>
    <n v="19275"/>
    <s v="Critical"/>
    <n v="0.05"/>
    <n v="46.94"/>
    <n v="6.77"/>
    <n v="874"/>
    <s v="Andrew Beard"/>
    <s v="Regular Air"/>
    <x v="2"/>
    <x v="2"/>
    <x v="11"/>
    <s v="Small Box"/>
    <s v="Howard Miller 13&quot; Diameter Goldtone Round Wall Clock"/>
    <n v="0.44"/>
    <x v="2"/>
    <s v="New York"/>
    <x v="457"/>
    <n v="11575"/>
    <d v="2013-01-30T00:00:00"/>
    <d v="2013-02-01T00:00:00"/>
    <n v="315.14369999999997"/>
    <n v="10"/>
    <n v="456.73"/>
    <n v="89062"/>
    <s v="profit"/>
  </r>
  <r>
    <n v="22624"/>
    <s v="Low"/>
    <n v="7.0000000000000007E-2"/>
    <n v="15.31"/>
    <n v="8.7799999999999994"/>
    <n v="874"/>
    <s v="Andrew Beard"/>
    <s v="Regular Air"/>
    <x v="2"/>
    <x v="0"/>
    <x v="14"/>
    <s v="Small Box"/>
    <s v="Eldon Jumbo ProFile™ Portable File Boxes Graphite/Black"/>
    <n v="0.56999999999999995"/>
    <x v="2"/>
    <s v="New York"/>
    <x v="457"/>
    <n v="11575"/>
    <d v="2013-07-26T00:00:00"/>
    <d v="2013-08-02T00:00:00"/>
    <n v="-108.3"/>
    <n v="11"/>
    <n v="161.30000000000001"/>
    <n v="89064"/>
    <s v="lose"/>
  </r>
  <r>
    <n v="19262"/>
    <s v="High"/>
    <n v="0.04"/>
    <n v="4.37"/>
    <n v="5.15"/>
    <n v="875"/>
    <s v="Erika Fink"/>
    <s v="Regular Air"/>
    <x v="2"/>
    <x v="0"/>
    <x v="7"/>
    <s v="Small Box"/>
    <s v="Eureka Sanitaire ® Multi-Pro Heavy-Duty Upright, Disposable Bags"/>
    <n v="0.59"/>
    <x v="1"/>
    <s v="Utah"/>
    <x v="426"/>
    <n v="84106"/>
    <d v="2010-08-21T00:00:00"/>
    <d v="2010-08-22T00:00:00"/>
    <n v="-74.479599999999991"/>
    <n v="18"/>
    <n v="78.59"/>
    <n v="89059"/>
    <s v="lose"/>
  </r>
  <r>
    <n v="19263"/>
    <s v="High"/>
    <n v="0.09"/>
    <n v="155.99"/>
    <n v="8.99"/>
    <n v="875"/>
    <s v="Erika Fink"/>
    <s v="Regular Air"/>
    <x v="2"/>
    <x v="1"/>
    <x v="4"/>
    <s v="Small Box"/>
    <s v="CF 688"/>
    <n v="0.57999999999999996"/>
    <x v="1"/>
    <s v="Utah"/>
    <x v="426"/>
    <n v="84106"/>
    <d v="2010-08-21T00:00:00"/>
    <d v="2010-08-23T00:00:00"/>
    <n v="-232.22056000000003"/>
    <n v="4"/>
    <n v="497.11"/>
    <n v="89059"/>
    <s v="lose"/>
  </r>
  <r>
    <n v="18803"/>
    <s v="Not Specified"/>
    <n v="0.02"/>
    <n v="8.0399999999999991"/>
    <n v="8.94"/>
    <n v="875"/>
    <s v="Erika Fink"/>
    <s v="Regular Air"/>
    <x v="2"/>
    <x v="0"/>
    <x v="13"/>
    <s v="Small Box"/>
    <s v="Fellowes Twister Kit, Gray/Clear, 3/pkg"/>
    <n v="0.4"/>
    <x v="1"/>
    <s v="Utah"/>
    <x v="426"/>
    <n v="84106"/>
    <d v="2011-10-02T00:00:00"/>
    <d v="2011-10-03T00:00:00"/>
    <n v="-126.53496"/>
    <n v="10"/>
    <n v="84.26"/>
    <n v="89061"/>
    <s v="lose"/>
  </r>
  <r>
    <n v="21854"/>
    <s v="Not Specified"/>
    <n v="0.02"/>
    <n v="31.74"/>
    <n v="12.62"/>
    <n v="877"/>
    <s v="Christian Branch"/>
    <s v="Regular Air"/>
    <x v="0"/>
    <x v="0"/>
    <x v="13"/>
    <s v="Small Box"/>
    <s v="GBC Wire Binding Strips"/>
    <n v="0.37"/>
    <x v="0"/>
    <s v="Oklahoma"/>
    <x v="422"/>
    <n v="73064"/>
    <d v="2013-03-14T00:00:00"/>
    <d v="2013-03-16T00:00:00"/>
    <n v="93.228000000000009"/>
    <n v="5"/>
    <n v="169.92"/>
    <n v="91383"/>
    <s v="profit"/>
  </r>
  <r>
    <n v="23176"/>
    <s v="Medium"/>
    <n v="0.1"/>
    <n v="15.57"/>
    <n v="1.39"/>
    <n v="877"/>
    <s v="Christian Branch"/>
    <s v="Regular Air"/>
    <x v="0"/>
    <x v="0"/>
    <x v="10"/>
    <s v="Small Box"/>
    <s v="Park Ridge™ Embossed Executive Business Envelopes"/>
    <n v="0.38"/>
    <x v="0"/>
    <s v="Oklahoma"/>
    <x v="422"/>
    <n v="73064"/>
    <d v="2013-03-16T00:00:00"/>
    <d v="2013-03-17T00:00:00"/>
    <n v="41.772599999999997"/>
    <n v="4"/>
    <n v="60.54"/>
    <n v="91384"/>
    <s v="profit"/>
  </r>
  <r>
    <n v="26068"/>
    <s v="High"/>
    <n v="0.09"/>
    <n v="70.98"/>
    <n v="26.74"/>
    <n v="877"/>
    <s v="Christian Branch"/>
    <s v="Delivery Truck"/>
    <x v="0"/>
    <x v="2"/>
    <x v="8"/>
    <s v="Jumbo Box"/>
    <s v="Hon Metal Bookcases, Black"/>
    <n v="0.6"/>
    <x v="0"/>
    <s v="Oklahoma"/>
    <x v="422"/>
    <n v="73064"/>
    <d v="2013-09-28T00:00:00"/>
    <d v="2013-09-30T00:00:00"/>
    <n v="-175.51759999999999"/>
    <n v="14"/>
    <n v="945.28"/>
    <n v="91385"/>
    <s v="lose"/>
  </r>
  <r>
    <n v="26069"/>
    <s v="High"/>
    <n v="0.1"/>
    <n v="48.04"/>
    <n v="7.23"/>
    <n v="878"/>
    <s v="Alan Briggs"/>
    <s v="Regular Air"/>
    <x v="0"/>
    <x v="0"/>
    <x v="2"/>
    <s v="Small Box"/>
    <s v="Xerox 1885"/>
    <n v="0.37"/>
    <x v="2"/>
    <s v="Vermont"/>
    <x v="349"/>
    <n v="5701"/>
    <d v="2013-09-28T00:00:00"/>
    <d v="2013-09-30T00:00:00"/>
    <n v="220.40640000000002"/>
    <n v="8"/>
    <n v="360.12"/>
    <n v="91385"/>
    <s v="profit"/>
  </r>
  <r>
    <n v="18054"/>
    <s v="Critical"/>
    <n v="7.0000000000000007E-2"/>
    <n v="5.68"/>
    <n v="1.39"/>
    <n v="880"/>
    <s v="Ellen Beck"/>
    <s v="Regular Air"/>
    <x v="2"/>
    <x v="0"/>
    <x v="10"/>
    <s v="Small Box"/>
    <s v="Staples Standard Envelopes"/>
    <n v="0.38"/>
    <x v="1"/>
    <s v="Arizona"/>
    <x v="429"/>
    <n v="85254"/>
    <d v="2010-03-25T00:00:00"/>
    <d v="2010-03-27T00:00:00"/>
    <n v="18.643799999999999"/>
    <n v="5"/>
    <n v="27.02"/>
    <n v="86153"/>
    <s v="profit"/>
  </r>
  <r>
    <n v="18055"/>
    <s v="Critical"/>
    <n v="0.06"/>
    <n v="22.84"/>
    <n v="11.54"/>
    <n v="880"/>
    <s v="Ellen Beck"/>
    <s v="Regular Air"/>
    <x v="2"/>
    <x v="0"/>
    <x v="2"/>
    <s v="Small Box"/>
    <s v="Xerox 1964"/>
    <n v="0.39"/>
    <x v="1"/>
    <s v="Arizona"/>
    <x v="429"/>
    <n v="85254"/>
    <d v="2010-03-25T00:00:00"/>
    <d v="2010-03-27T00:00:00"/>
    <n v="-31.24"/>
    <n v="1"/>
    <n v="27.67"/>
    <n v="86153"/>
    <s v="lose"/>
  </r>
  <r>
    <n v="24452"/>
    <s v="Medium"/>
    <n v="0.03"/>
    <n v="599.99"/>
    <n v="24.49"/>
    <n v="880"/>
    <s v="Ellen Beck"/>
    <s v="Regular Air"/>
    <x v="2"/>
    <x v="1"/>
    <x v="16"/>
    <s v="Large Box"/>
    <s v="Canon PC1080F Personal Copier"/>
    <n v="0.5"/>
    <x v="1"/>
    <s v="Arizona"/>
    <x v="429"/>
    <n v="85254"/>
    <d v="2012-05-25T00:00:00"/>
    <d v="2012-05-26T00:00:00"/>
    <n v="4770.6944999999996"/>
    <n v="11"/>
    <n v="6914.05"/>
    <n v="86156"/>
    <s v="profit"/>
  </r>
  <r>
    <n v="24453"/>
    <s v="Medium"/>
    <n v="0.02"/>
    <n v="6.69"/>
    <n v="3.1"/>
    <n v="880"/>
    <s v="Ellen Beck"/>
    <s v="Regular Air"/>
    <x v="2"/>
    <x v="0"/>
    <x v="2"/>
    <s v="Wrap Bag"/>
    <s v="Wirebound Message Books, 5-1/2 x 4 Forms, 2 or 4 Forms per Page"/>
    <n v="0.36"/>
    <x v="1"/>
    <s v="Arizona"/>
    <x v="429"/>
    <n v="85254"/>
    <d v="2012-05-25T00:00:00"/>
    <d v="2012-05-27T00:00:00"/>
    <n v="13.83"/>
    <n v="6"/>
    <n v="43.25"/>
    <n v="86156"/>
    <s v="profit"/>
  </r>
  <r>
    <n v="23785"/>
    <s v="Critical"/>
    <n v="0.08"/>
    <n v="34.979999999999997"/>
    <n v="7.53"/>
    <n v="880"/>
    <s v="Ellen Beck"/>
    <s v="Regular Air"/>
    <x v="2"/>
    <x v="1"/>
    <x v="15"/>
    <s v="Small Box"/>
    <s v="Fellowes EZ Multi-Media Keyboard"/>
    <n v="0.76"/>
    <x v="1"/>
    <s v="Arizona"/>
    <x v="429"/>
    <n v="85254"/>
    <d v="2013-03-26T00:00:00"/>
    <d v="2013-03-29T00:00:00"/>
    <n v="-138.84"/>
    <n v="1"/>
    <n v="34.39"/>
    <n v="86158"/>
    <s v="lose"/>
  </r>
  <r>
    <n v="25031"/>
    <s v="High"/>
    <n v="0.09"/>
    <n v="5.58"/>
    <n v="5.3"/>
    <n v="881"/>
    <s v="Jerry Barnes Nelson"/>
    <s v="Express Air"/>
    <x v="2"/>
    <x v="0"/>
    <x v="10"/>
    <s v="Small Box"/>
    <s v="Staples Brown Kraft Recycled Clasp Envelopes"/>
    <n v="0.35"/>
    <x v="1"/>
    <s v="Arizona"/>
    <x v="458"/>
    <n v="85635"/>
    <d v="2011-05-24T00:00:00"/>
    <d v="2011-05-25T00:00:00"/>
    <n v="-39.67"/>
    <n v="7"/>
    <n v="40.79"/>
    <n v="86154"/>
    <s v="lose"/>
  </r>
  <r>
    <n v="25758"/>
    <s v="Critical"/>
    <n v="0.08"/>
    <n v="11.99"/>
    <n v="5.99"/>
    <n v="881"/>
    <s v="Jerry Barnes Nelson"/>
    <s v="Express Air"/>
    <x v="2"/>
    <x v="1"/>
    <x v="5"/>
    <s v="Medium Box"/>
    <s v="TI 30X Scientific Calculator"/>
    <n v="0.36"/>
    <x v="1"/>
    <s v="Arizona"/>
    <x v="458"/>
    <n v="85635"/>
    <d v="2012-05-07T00:00:00"/>
    <d v="2012-05-08T00:00:00"/>
    <n v="34.630000000000003"/>
    <n v="17"/>
    <n v="207.86"/>
    <n v="86155"/>
    <s v="profit"/>
  </r>
  <r>
    <n v="24690"/>
    <s v="Critical"/>
    <n v="0.1"/>
    <n v="10.48"/>
    <n v="6.91"/>
    <n v="881"/>
    <s v="Jerry Barnes Nelson"/>
    <s v="Regular Air"/>
    <x v="2"/>
    <x v="0"/>
    <x v="14"/>
    <s v="Small Box"/>
    <s v="Sterilite Officeware Hinged File Box"/>
    <n v="0.57999999999999996"/>
    <x v="1"/>
    <s v="Arizona"/>
    <x v="458"/>
    <n v="85635"/>
    <d v="2013-01-02T00:00:00"/>
    <d v="2013-01-03T00:00:00"/>
    <n v="-114.39"/>
    <n v="7"/>
    <n v="72.44"/>
    <n v="86157"/>
    <s v="lose"/>
  </r>
  <r>
    <n v="21226"/>
    <s v="Low"/>
    <n v="0"/>
    <n v="499.99"/>
    <n v="24.49"/>
    <n v="883"/>
    <s v="Alex Harding"/>
    <s v="Express Air"/>
    <x v="1"/>
    <x v="1"/>
    <x v="16"/>
    <s v="Large Box"/>
    <s v="Sharp AL-1530CS Digital Copier"/>
    <n v="0.36"/>
    <x v="1"/>
    <s v="California"/>
    <x v="459"/>
    <n v="93422"/>
    <d v="2011-09-15T00:00:00"/>
    <d v="2011-09-22T00:00:00"/>
    <n v="-1312.84"/>
    <n v="21"/>
    <n v="10933.47"/>
    <n v="89543"/>
    <s v="lose"/>
  </r>
  <r>
    <n v="21242"/>
    <s v="High"/>
    <n v="0.02"/>
    <n v="2.88"/>
    <n v="0.5"/>
    <n v="883"/>
    <s v="Alex Harding"/>
    <s v="Regular Air"/>
    <x v="1"/>
    <x v="2"/>
    <x v="9"/>
    <s v="Jumbo Box"/>
    <s v="Bretford CR8500 Series Meeting Room Furniture"/>
    <n v="0.71"/>
    <x v="1"/>
    <s v="California"/>
    <x v="459"/>
    <n v="93422"/>
    <d v="2012-07-05T00:00:00"/>
    <d v="2012-07-07T00:00:00"/>
    <n v="2.4500000000000002"/>
    <n v="2"/>
    <n v="5.81"/>
    <n v="89545"/>
    <s v="profit"/>
  </r>
  <r>
    <n v="20450"/>
    <s v="Medium"/>
    <n v="0.02"/>
    <n v="16.98"/>
    <n v="12.39"/>
    <n v="883"/>
    <s v="Alex Harding"/>
    <s v="Regular Air"/>
    <x v="3"/>
    <x v="2"/>
    <x v="11"/>
    <s v="Large Box"/>
    <s v="Deflect-o DuraMat Antistatic Studded Beveled Mat for Medium Pile Carpeting"/>
    <n v="0.61"/>
    <x v="1"/>
    <s v="California"/>
    <x v="459"/>
    <n v="93422"/>
    <d v="2013-09-20T00:00:00"/>
    <d v="2013-09-22T00:00:00"/>
    <n v="-28.621199999999998"/>
    <n v="4"/>
    <n v="74.760000000000005"/>
    <n v="89558"/>
    <s v="lose"/>
  </r>
  <r>
    <n v="20439"/>
    <s v="Critical"/>
    <n v="0.03"/>
    <n v="113.64"/>
    <n v="35"/>
    <n v="883"/>
    <s v="Alex Harding"/>
    <s v="Regular Air"/>
    <x v="1"/>
    <x v="2"/>
    <x v="11"/>
    <s v="Small Box"/>
    <s v="Eldon Expressions Mahogany Wood Desk Collection"/>
    <n v="0.6"/>
    <x v="1"/>
    <s v="California"/>
    <x v="459"/>
    <n v="93422"/>
    <d v="2013-10-27T00:00:00"/>
    <d v="2013-10-28T00:00:00"/>
    <n v="-530.67999999999995"/>
    <n v="11"/>
    <n v="1268.1600000000001"/>
    <n v="89560"/>
    <s v="lose"/>
  </r>
  <r>
    <n v="20926"/>
    <s v="High"/>
    <n v="0.01"/>
    <n v="140.99"/>
    <n v="13.99"/>
    <n v="883"/>
    <s v="Alex Harding"/>
    <s v="Regular Air"/>
    <x v="1"/>
    <x v="1"/>
    <x v="5"/>
    <s v="Medium Box"/>
    <s v="Canon MP100DHII Printing Calculator"/>
    <n v="0.37"/>
    <x v="1"/>
    <s v="California"/>
    <x v="459"/>
    <n v="93422"/>
    <d v="2013-11-14T00:00:00"/>
    <d v="2013-11-14T00:00:00"/>
    <n v="4472.6490000000003"/>
    <n v="43"/>
    <n v="6482.1"/>
    <n v="89563"/>
    <s v="profit"/>
  </r>
  <r>
    <n v="26134"/>
    <s v="Medium"/>
    <n v="0"/>
    <n v="5.84"/>
    <n v="1.2"/>
    <n v="884"/>
    <s v="Kristina Grimes"/>
    <s v="Express Air"/>
    <x v="0"/>
    <x v="2"/>
    <x v="11"/>
    <s v="Medium Box"/>
    <s v="Eldon ClusterMat Chair Mat with Cordless Antistatic Protection"/>
    <n v="0.74"/>
    <x v="2"/>
    <s v="Maryland"/>
    <x v="460"/>
    <n v="20746"/>
    <d v="2013-05-16T00:00:00"/>
    <d v="2013-05-16T00:00:00"/>
    <n v="46.21"/>
    <n v="11"/>
    <n v="67.83"/>
    <n v="89554"/>
    <s v="profit"/>
  </r>
  <r>
    <n v="19401"/>
    <s v="Critical"/>
    <n v="0.06"/>
    <n v="25.98"/>
    <n v="14.36"/>
    <n v="885"/>
    <s v="Malcolm Robertson"/>
    <s v="Delivery Truck"/>
    <x v="0"/>
    <x v="2"/>
    <x v="6"/>
    <s v="Jumbo Drum"/>
    <s v="Global Stack Chair without Arms, Black"/>
    <n v="0.6"/>
    <x v="0"/>
    <s v="Texas"/>
    <x v="436"/>
    <n v="79109"/>
    <d v="2010-11-24T00:00:00"/>
    <d v="2010-11-25T00:00:00"/>
    <n v="55.888000000000034"/>
    <n v="41"/>
    <n v="1033.56"/>
    <n v="89537"/>
    <s v="profit"/>
  </r>
  <r>
    <n v="19060"/>
    <s v="Not Specified"/>
    <n v="7.0000000000000007E-2"/>
    <n v="49.34"/>
    <n v="10.25"/>
    <n v="885"/>
    <s v="Malcolm Robertson"/>
    <s v="Regular Air"/>
    <x v="3"/>
    <x v="2"/>
    <x v="11"/>
    <s v="Large Box"/>
    <s v="Electrix Fluorescent Magnifier Lamps &amp; Weighted Base"/>
    <n v="0.56999999999999995"/>
    <x v="0"/>
    <s v="Texas"/>
    <x v="436"/>
    <n v="79109"/>
    <d v="2013-05-20T00:00:00"/>
    <d v="2013-05-22T00:00:00"/>
    <n v="230.63939999999997"/>
    <n v="7"/>
    <n v="334.26"/>
    <n v="89555"/>
    <s v="profit"/>
  </r>
  <r>
    <n v="19061"/>
    <s v="Not Specified"/>
    <n v="0.01"/>
    <n v="10.06"/>
    <n v="2.06"/>
    <n v="885"/>
    <s v="Malcolm Robertson"/>
    <s v="Regular Air"/>
    <x v="3"/>
    <x v="2"/>
    <x v="11"/>
    <s v="Wrap Bag"/>
    <s v="Coloredge Poster Frame"/>
    <n v="0.46"/>
    <x v="0"/>
    <s v="Texas"/>
    <x v="436"/>
    <n v="79109"/>
    <d v="2013-05-20T00:00:00"/>
    <d v="2013-05-22T00:00:00"/>
    <n v="43.380299999999998"/>
    <n v="6"/>
    <n v="62.87"/>
    <n v="89555"/>
    <s v="profit"/>
  </r>
  <r>
    <n v="19285"/>
    <s v="Critical"/>
    <n v="0.1"/>
    <n v="140.97999999999999"/>
    <n v="53.48"/>
    <n v="885"/>
    <s v="Malcolm Robertson"/>
    <s v="Delivery Truck"/>
    <x v="0"/>
    <x v="2"/>
    <x v="8"/>
    <s v="Jumbo Box"/>
    <s v="Bush Heritage Pine Collection 5-Shelf Bookcase, Albany Pine Finish, *Special Order"/>
    <n v="0.65"/>
    <x v="0"/>
    <s v="Texas"/>
    <x v="436"/>
    <n v="79109"/>
    <d v="2013-10-31T00:00:00"/>
    <d v="2013-11-01T00:00:00"/>
    <n v="-432.54"/>
    <n v="7"/>
    <n v="934.74"/>
    <n v="89561"/>
    <s v="lose"/>
  </r>
  <r>
    <n v="19286"/>
    <s v="Critical"/>
    <n v="0.1"/>
    <n v="172.99"/>
    <n v="19.989999999999998"/>
    <n v="885"/>
    <s v="Malcolm Robertson"/>
    <s v="Regular Air"/>
    <x v="0"/>
    <x v="2"/>
    <x v="11"/>
    <s v="Medium Box"/>
    <s v="Tenex Traditional Chairmats for Medium Pile Carpet, Standard Lip, 36&quot; x 48&quot;"/>
    <n v="0.64"/>
    <x v="0"/>
    <s v="Texas"/>
    <x v="436"/>
    <n v="79109"/>
    <d v="2013-10-31T00:00:00"/>
    <d v="2013-11-02T00:00:00"/>
    <n v="-210.7835"/>
    <n v="1"/>
    <n v="168.8"/>
    <n v="89561"/>
    <s v="lose"/>
  </r>
  <r>
    <n v="19591"/>
    <s v="Low"/>
    <n v="0.06"/>
    <n v="6.6"/>
    <n v="4.07"/>
    <n v="886"/>
    <s v="Betty Barbour"/>
    <s v="Regular Air"/>
    <x v="1"/>
    <x v="1"/>
    <x v="15"/>
    <s v="Small Pack"/>
    <s v="3.5&quot; IBM Formatted Diskettes, DS/HD"/>
    <n v="0.66"/>
    <x v="0"/>
    <s v="Texas"/>
    <x v="126"/>
    <n v="76017"/>
    <d v="2011-08-17T00:00:00"/>
    <d v="2011-08-26T00:00:00"/>
    <n v="-41.657200000000003"/>
    <n v="12"/>
    <n v="76.319999999999993"/>
    <n v="89542"/>
    <s v="lose"/>
  </r>
  <r>
    <n v="19592"/>
    <s v="Low"/>
    <n v="0.03"/>
    <n v="48.04"/>
    <n v="7.23"/>
    <n v="886"/>
    <s v="Betty Barbour"/>
    <s v="Express Air"/>
    <x v="1"/>
    <x v="2"/>
    <x v="11"/>
    <s v="Small Box"/>
    <s v="Staples Plastic Wall Frames"/>
    <n v="0.41"/>
    <x v="0"/>
    <s v="Texas"/>
    <x v="126"/>
    <n v="76017"/>
    <d v="2011-08-17T00:00:00"/>
    <d v="2011-08-19T00:00:00"/>
    <n v="551.22719999999993"/>
    <n v="17"/>
    <n v="798.88"/>
    <n v="89542"/>
    <s v="profit"/>
  </r>
  <r>
    <n v="19684"/>
    <s v="Low"/>
    <n v="0.03"/>
    <n v="208.16"/>
    <n v="68.02"/>
    <n v="886"/>
    <s v="Betty Barbour"/>
    <s v="Delivery Truck"/>
    <x v="0"/>
    <x v="2"/>
    <x v="6"/>
    <s v="Jumbo Drum"/>
    <s v="Bevis Steel Folding Chairs"/>
    <n v="0.56999999999999995"/>
    <x v="0"/>
    <s v="Texas"/>
    <x v="126"/>
    <n v="76017"/>
    <d v="2011-12-12T00:00:00"/>
    <d v="2011-12-17T00:00:00"/>
    <n v="1297.53"/>
    <n v="22"/>
    <n v="4739.84"/>
    <n v="89544"/>
    <s v="profit"/>
  </r>
  <r>
    <n v="19685"/>
    <s v="Low"/>
    <n v="0.08"/>
    <n v="24.98"/>
    <n v="8.7899999999999991"/>
    <n v="886"/>
    <s v="Betty Barbour"/>
    <s v="Regular Air"/>
    <x v="0"/>
    <x v="2"/>
    <x v="6"/>
    <s v="Jumbo Drum"/>
    <s v="Global Deluxe Stacking Chair, Gray"/>
    <n v="0.56000000000000005"/>
    <x v="0"/>
    <s v="Texas"/>
    <x v="126"/>
    <n v="76017"/>
    <d v="2011-12-12T00:00:00"/>
    <d v="2011-12-16T00:00:00"/>
    <n v="-22.65"/>
    <n v="1"/>
    <n v="27.61"/>
    <n v="89544"/>
    <s v="lose"/>
  </r>
  <r>
    <n v="19686"/>
    <s v="Low"/>
    <n v="0.01"/>
    <n v="3.36"/>
    <n v="6.27"/>
    <n v="886"/>
    <s v="Betty Barbour"/>
    <s v="Regular Air"/>
    <x v="0"/>
    <x v="2"/>
    <x v="11"/>
    <s v="Large Box"/>
    <s v="Dana Fluorescent Magnifying Lamp, White, 36&quot;"/>
    <n v="0.55000000000000004"/>
    <x v="0"/>
    <s v="Texas"/>
    <x v="126"/>
    <n v="76017"/>
    <d v="2011-12-12T00:00:00"/>
    <d v="2011-12-17T00:00:00"/>
    <n v="-21.24625"/>
    <n v="4"/>
    <n v="17.02"/>
    <n v="89544"/>
    <s v="lose"/>
  </r>
  <r>
    <n v="20298"/>
    <s v="Not Specified"/>
    <n v="0.06"/>
    <n v="3.28"/>
    <n v="3.97"/>
    <n v="886"/>
    <s v="Betty Barbour"/>
    <s v="Regular Air"/>
    <x v="3"/>
    <x v="2"/>
    <x v="11"/>
    <s v="Large Box"/>
    <s v="Tensor Computer Mounted Lamp"/>
    <n v="0.57999999999999996"/>
    <x v="0"/>
    <s v="Texas"/>
    <x v="126"/>
    <n v="76017"/>
    <d v="2013-02-05T00:00:00"/>
    <d v="2013-02-07T00:00:00"/>
    <n v="-59.12"/>
    <n v="6"/>
    <n v="20.51"/>
    <n v="89551"/>
    <s v="lose"/>
  </r>
  <r>
    <n v="21867"/>
    <s v="Medium"/>
    <n v="0.02"/>
    <n v="39.479999999999997"/>
    <n v="1.99"/>
    <n v="887"/>
    <s v="Cindy Hinton"/>
    <s v="Express Air"/>
    <x v="0"/>
    <x v="1"/>
    <x v="15"/>
    <s v="Small Pack"/>
    <s v="80 Minute CD-R Spindle, 100/Pack - Staples"/>
    <n v="0.54"/>
    <x v="0"/>
    <s v="Texas"/>
    <x v="461"/>
    <n v="78745"/>
    <d v="2012-09-15T00:00:00"/>
    <d v="2012-09-17T00:00:00"/>
    <n v="221.6"/>
    <n v="10"/>
    <n v="422.85"/>
    <n v="89546"/>
    <s v="profit"/>
  </r>
  <r>
    <n v="21868"/>
    <s v="Medium"/>
    <n v="0.04"/>
    <n v="17.670000000000002"/>
    <n v="8.99"/>
    <n v="887"/>
    <s v="Cindy Hinton"/>
    <s v="Regular Air"/>
    <x v="0"/>
    <x v="2"/>
    <x v="11"/>
    <s v="Small Pack"/>
    <s v="Executive Impressions 12&quot; Wall Clock"/>
    <n v="0.47"/>
    <x v="0"/>
    <s v="Texas"/>
    <x v="461"/>
    <n v="78745"/>
    <d v="2012-09-15T00:00:00"/>
    <d v="2012-09-16T00:00:00"/>
    <n v="69.97"/>
    <n v="12"/>
    <n v="224.16"/>
    <n v="89546"/>
    <s v="profit"/>
  </r>
  <r>
    <n v="21869"/>
    <s v="Medium"/>
    <n v="7.0000000000000007E-2"/>
    <n v="1.88"/>
    <n v="1.49"/>
    <n v="887"/>
    <s v="Cindy Hinton"/>
    <s v="Regular Air"/>
    <x v="0"/>
    <x v="2"/>
    <x v="9"/>
    <s v="Jumbo Box"/>
    <s v="Global Adaptabilities™ Conference Tables"/>
    <n v="0.66"/>
    <x v="0"/>
    <s v="Texas"/>
    <x v="461"/>
    <n v="78745"/>
    <d v="2012-09-15T00:00:00"/>
    <d v="2012-09-16T00:00:00"/>
    <n v="-18.640350000000002"/>
    <n v="18"/>
    <n v="32.22"/>
    <n v="89546"/>
    <s v="lose"/>
  </r>
  <r>
    <n v="22590"/>
    <s v="Medium"/>
    <n v="0.02"/>
    <n v="28.48"/>
    <n v="1.99"/>
    <n v="887"/>
    <s v="Cindy Hinton"/>
    <s v="Regular Air"/>
    <x v="0"/>
    <x v="1"/>
    <x v="15"/>
    <s v="Small Pack"/>
    <s v="Memorex 4.7GB DVD+RW, 3/Pack"/>
    <n v="0.4"/>
    <x v="0"/>
    <s v="Texas"/>
    <x v="461"/>
    <n v="78745"/>
    <d v="2013-03-29T00:00:00"/>
    <d v="2013-03-31T00:00:00"/>
    <n v="270.38339999999999"/>
    <n v="13"/>
    <n v="391.86"/>
    <n v="89553"/>
    <s v="profit"/>
  </r>
  <r>
    <n v="22931"/>
    <s v="High"/>
    <n v="0.02"/>
    <n v="4.9800000000000004"/>
    <n v="4.95"/>
    <n v="887"/>
    <s v="Cindy Hinton"/>
    <s v="Regular Air"/>
    <x v="3"/>
    <x v="2"/>
    <x v="8"/>
    <s v="Jumbo Box"/>
    <s v="Bush Mission Pointe Library"/>
    <n v="0.65"/>
    <x v="0"/>
    <s v="Texas"/>
    <x v="461"/>
    <n v="78745"/>
    <d v="2013-08-14T00:00:00"/>
    <d v="2013-08-16T00:00:00"/>
    <n v="-13.014044000000002"/>
    <n v="7"/>
    <n v="38.54"/>
    <n v="89557"/>
    <s v="lose"/>
  </r>
  <r>
    <n v="21337"/>
    <s v="Not Specified"/>
    <n v="0.01"/>
    <n v="200.99"/>
    <n v="4.2"/>
    <n v="887"/>
    <s v="Cindy Hinton"/>
    <s v="Regular Air"/>
    <x v="1"/>
    <x v="1"/>
    <x v="4"/>
    <s v="Small Box"/>
    <s v="2160i"/>
    <n v="0.59"/>
    <x v="0"/>
    <s v="Texas"/>
    <x v="461"/>
    <n v="78745"/>
    <d v="2013-11-09T00:00:00"/>
    <d v="2013-11-11T00:00:00"/>
    <n v="183.82056000000006"/>
    <n v="6"/>
    <n v="1095.98"/>
    <n v="89562"/>
    <s v="profit"/>
  </r>
  <r>
    <n v="22932"/>
    <s v="High"/>
    <n v="0.01"/>
    <n v="60.98"/>
    <n v="19.989999999999998"/>
    <n v="888"/>
    <s v="Phyllis Adcock"/>
    <s v="Express Air"/>
    <x v="3"/>
    <x v="2"/>
    <x v="9"/>
    <s v="Large Box"/>
    <s v="Hon 4060 Series Tables"/>
    <n v="0.63"/>
    <x v="0"/>
    <s v="Texas"/>
    <x v="462"/>
    <n v="77520"/>
    <d v="2011-08-14T00:00:00"/>
    <d v="2011-08-16T00:00:00"/>
    <n v="622.69049999999993"/>
    <n v="14"/>
    <n v="902.45"/>
    <n v="89541"/>
    <s v="profit"/>
  </r>
  <r>
    <n v="23796"/>
    <s v="Low"/>
    <n v="0.09"/>
    <n v="26.64"/>
    <n v="5.3"/>
    <n v="888"/>
    <s v="Phyllis Adcock"/>
    <s v="Regular Air"/>
    <x v="3"/>
    <x v="2"/>
    <x v="6"/>
    <s v="Medium Box"/>
    <s v="SAFCO Optional Arm Kit for Workspace® Cribbage Stacking Chair"/>
    <m/>
    <x v="0"/>
    <s v="Texas"/>
    <x v="462"/>
    <n v="77520"/>
    <d v="2013-07-07T00:00:00"/>
    <d v="2013-07-09T00:00:00"/>
    <n v="109.34399999999999"/>
    <n v="12"/>
    <n v="298.54000000000002"/>
    <n v="89556"/>
    <s v="profit"/>
  </r>
  <r>
    <n v="23797"/>
    <s v="Low"/>
    <n v="0.02"/>
    <n v="3.08"/>
    <n v="0.99"/>
    <n v="888"/>
    <s v="Phyllis Adcock"/>
    <s v="Regular Air"/>
    <x v="3"/>
    <x v="2"/>
    <x v="11"/>
    <s v="Medium Box"/>
    <s v="DAX Solid Wood Frames"/>
    <n v="0.48"/>
    <x v="0"/>
    <s v="Texas"/>
    <x v="462"/>
    <n v="77520"/>
    <d v="2013-07-07T00:00:00"/>
    <d v="2013-07-09T00:00:00"/>
    <n v="10.368639999999999"/>
    <n v="5"/>
    <n v="16.68"/>
    <n v="89556"/>
    <s v="profit"/>
  </r>
  <r>
    <n v="22992"/>
    <s v="Not Specified"/>
    <n v="0.05"/>
    <n v="130.97999999999999"/>
    <n v="54.74"/>
    <n v="888"/>
    <s v="Phyllis Adcock"/>
    <s v="Delivery Truck"/>
    <x v="3"/>
    <x v="2"/>
    <x v="8"/>
    <s v="Jumbo Box"/>
    <s v="O'Sullivan Elevations Bookcase, Cherry Finish"/>
    <n v="0.69"/>
    <x v="0"/>
    <s v="Texas"/>
    <x v="462"/>
    <n v="77520"/>
    <d v="2013-09-24T00:00:00"/>
    <d v="2013-09-26T00:00:00"/>
    <n v="-565.22040000000004"/>
    <n v="18"/>
    <n v="2425.52"/>
    <n v="89559"/>
    <s v="lose"/>
  </r>
  <r>
    <n v="23798"/>
    <s v="Not Specified"/>
    <n v="0.06"/>
    <n v="1.74"/>
    <n v="4.08"/>
    <n v="889"/>
    <s v="Elsie G Ferguson"/>
    <s v="Express Air"/>
    <x v="1"/>
    <x v="2"/>
    <x v="11"/>
    <s v="Small Pack"/>
    <s v="Eldon Regeneration Recycled Desk Accessories, Smoke"/>
    <n v="0.53"/>
    <x v="0"/>
    <s v="Texas"/>
    <x v="463"/>
    <n v="77705"/>
    <d v="2011-02-21T00:00:00"/>
    <d v="2011-02-23T00:00:00"/>
    <n v="-76.88"/>
    <n v="7"/>
    <n v="14.78"/>
    <n v="89538"/>
    <s v="lose"/>
  </r>
  <r>
    <n v="24582"/>
    <s v="High"/>
    <n v="0.04"/>
    <n v="1.68"/>
    <n v="0.7"/>
    <n v="889"/>
    <s v="Elsie G Ferguson"/>
    <s v="Regular Air"/>
    <x v="0"/>
    <x v="2"/>
    <x v="11"/>
    <s v="Wrap Bag"/>
    <s v="Tenex B1-RE Series Chair Mats for Low Pile Carpets"/>
    <n v="0.68"/>
    <x v="0"/>
    <s v="Texas"/>
    <x v="463"/>
    <n v="77705"/>
    <d v="2011-03-05T00:00:00"/>
    <d v="2011-03-06T00:00:00"/>
    <n v="-4.68"/>
    <n v="8"/>
    <n v="13.34"/>
    <n v="89539"/>
    <s v="lose"/>
  </r>
  <r>
    <n v="25307"/>
    <s v="Medium"/>
    <n v="0"/>
    <n v="39.06"/>
    <n v="10.55"/>
    <n v="889"/>
    <s v="Elsie G Ferguson"/>
    <s v="Regular Air"/>
    <x v="0"/>
    <x v="2"/>
    <x v="6"/>
    <s v="Jumbo Drum"/>
    <s v="Office Star - Professional Matrix Back Chair with 2-to-1 Synchro Tilt and Mesh Fabric Seat"/>
    <n v="0.61"/>
    <x v="0"/>
    <s v="Texas"/>
    <x v="463"/>
    <n v="77705"/>
    <d v="2011-03-10T00:00:00"/>
    <d v="2011-03-10T00:00:00"/>
    <n v="147.45299999999997"/>
    <n v="5"/>
    <n v="213.7"/>
    <n v="89540"/>
    <s v="profit"/>
  </r>
  <r>
    <n v="25315"/>
    <s v="Not Specified"/>
    <n v="7.0000000000000007E-2"/>
    <n v="6.48"/>
    <n v="9.68"/>
    <n v="889"/>
    <s v="Elsie G Ferguson"/>
    <s v="Regular Air"/>
    <x v="1"/>
    <x v="2"/>
    <x v="8"/>
    <s v="Jumbo Box"/>
    <s v="Hon Metal Bookcases, Putty"/>
    <n v="0.56000000000000005"/>
    <x v="0"/>
    <s v="Texas"/>
    <x v="463"/>
    <n v="77705"/>
    <d v="2012-11-01T00:00:00"/>
    <d v="2012-11-01T00:00:00"/>
    <n v="44.060000000000059"/>
    <n v="33"/>
    <n v="220.98"/>
    <n v="89547"/>
    <s v="profit"/>
  </r>
  <r>
    <n v="24742"/>
    <s v="Medium"/>
    <n v="0.05"/>
    <n v="5.98"/>
    <n v="4.38"/>
    <n v="889"/>
    <s v="Elsie G Ferguson"/>
    <s v="Regular Air"/>
    <x v="3"/>
    <x v="1"/>
    <x v="15"/>
    <s v="Small Pack"/>
    <s v="Imation 3.5&quot; DS/HD IBM Formatted Diskettes, 10/Pack"/>
    <n v="0.75"/>
    <x v="0"/>
    <s v="Texas"/>
    <x v="463"/>
    <n v="77705"/>
    <d v="2013-01-26T00:00:00"/>
    <d v="2013-01-28T00:00:00"/>
    <n v="-132.1096"/>
    <n v="8"/>
    <n v="48.89"/>
    <n v="89550"/>
    <s v="lose"/>
  </r>
  <r>
    <n v="24743"/>
    <s v="Medium"/>
    <n v="0.04"/>
    <n v="6.48"/>
    <n v="9.68"/>
    <n v="889"/>
    <s v="Elsie G Ferguson"/>
    <s v="Regular Air"/>
    <x v="3"/>
    <x v="2"/>
    <x v="11"/>
    <s v="Small Pack"/>
    <s v="Executive Impressions 14&quot; Two-Color Numerals Wall Clock"/>
    <n v="0.44"/>
    <x v="0"/>
    <s v="Texas"/>
    <x v="463"/>
    <n v="77705"/>
    <d v="2013-01-26T00:00:00"/>
    <d v="2013-01-28T00:00:00"/>
    <n v="-85.622"/>
    <n v="3"/>
    <n v="22.02"/>
    <n v="89550"/>
    <s v="lose"/>
  </r>
  <r>
    <n v="24940"/>
    <s v="Low"/>
    <n v="0.08"/>
    <n v="26.38"/>
    <n v="5.58"/>
    <n v="889"/>
    <s v="Elsie G Ferguson"/>
    <s v="Regular Air"/>
    <x v="3"/>
    <x v="2"/>
    <x v="11"/>
    <s v="Jumbo Drum"/>
    <s v="Westinghouse Floor Lamp with Metal Mesh Shade, Black"/>
    <n v="0.62"/>
    <x v="0"/>
    <s v="Texas"/>
    <x v="463"/>
    <n v="77705"/>
    <d v="2013-03-17T00:00:00"/>
    <d v="2013-03-21T00:00:00"/>
    <n v="121.6677"/>
    <n v="7"/>
    <n v="176.33"/>
    <n v="89552"/>
    <s v="profit"/>
  </r>
  <r>
    <n v="26011"/>
    <s v="Critical"/>
    <n v="0.08"/>
    <n v="1.81"/>
    <n v="0.75"/>
    <n v="890"/>
    <s v="Billie Fowler"/>
    <s v="Regular Air"/>
    <x v="3"/>
    <x v="2"/>
    <x v="6"/>
    <s v="Jumbo Drum"/>
    <s v="Metal Folding Chairs, Beige, 4/Carton"/>
    <n v="0.57999999999999996"/>
    <x v="0"/>
    <s v="Texas"/>
    <x v="5"/>
    <n v="76021"/>
    <d v="2010-01-05T00:00:00"/>
    <d v="2010-01-06T00:00:00"/>
    <n v="1.3224"/>
    <n v="11"/>
    <n v="19.97"/>
    <n v="89536"/>
    <s v="profit"/>
  </r>
  <r>
    <n v="26015"/>
    <s v="Critical"/>
    <n v="0.04"/>
    <n v="125.99"/>
    <n v="5.26"/>
    <n v="890"/>
    <s v="Billie Fowler"/>
    <s v="Regular Air"/>
    <x v="3"/>
    <x v="1"/>
    <x v="4"/>
    <s v="Small Box"/>
    <s v="232"/>
    <n v="0.55000000000000004"/>
    <x v="0"/>
    <s v="Texas"/>
    <x v="5"/>
    <n v="76021"/>
    <d v="2010-01-05T00:00:00"/>
    <d v="2010-01-05T00:00:00"/>
    <n v="455.42069999999995"/>
    <n v="6"/>
    <n v="660.03"/>
    <n v="89536"/>
    <s v="profit"/>
  </r>
  <r>
    <n v="25316"/>
    <s v="Not Specified"/>
    <n v="7.0000000000000007E-2"/>
    <n v="3.29"/>
    <n v="1.35"/>
    <n v="890"/>
    <s v="Billie Fowler"/>
    <s v="Regular Air"/>
    <x v="1"/>
    <x v="2"/>
    <x v="6"/>
    <s v="Jumbo Drum"/>
    <s v="Global Enterprise™ Series Seating Low-Back Swivel/Tilt Chairs"/>
    <n v="0.55000000000000004"/>
    <x v="0"/>
    <s v="Texas"/>
    <x v="5"/>
    <n v="76021"/>
    <d v="2012-11-01T00:00:00"/>
    <d v="2012-11-02T00:00:00"/>
    <n v="51.347999999999999"/>
    <n v="40"/>
    <n v="132.1"/>
    <n v="89547"/>
    <s v="profit"/>
  </r>
  <r>
    <n v="26077"/>
    <s v="Not Specified"/>
    <n v="0.08"/>
    <n v="8.4600000000000009"/>
    <n v="3.62"/>
    <n v="890"/>
    <s v="Billie Fowler"/>
    <s v="Regular Air"/>
    <x v="3"/>
    <x v="1"/>
    <x v="15"/>
    <s v="Small Pack"/>
    <s v="Imation 3.5&quot;, RTS 247544 3M 3.5 DSDD, 10/Pack"/>
    <n v="0.61"/>
    <x v="0"/>
    <s v="Texas"/>
    <x v="5"/>
    <n v="76021"/>
    <d v="2013-01-03T00:00:00"/>
    <d v="2013-01-04T00:00:00"/>
    <n v="-79.657599999999988"/>
    <n v="10"/>
    <n v="79.59"/>
    <n v="89548"/>
    <s v="lose"/>
  </r>
  <r>
    <n v="26012"/>
    <s v="Critical"/>
    <n v="0.06"/>
    <n v="20.98"/>
    <n v="53.03"/>
    <n v="890"/>
    <s v="Billie Fowler"/>
    <s v="Delivery Truck"/>
    <x v="3"/>
    <x v="2"/>
    <x v="6"/>
    <s v="Jumbo Drum"/>
    <s v="Hon 4700 Series Mobuis™ Mid-Back Task Chairs with Adjustable Arms"/>
    <n v="0.64"/>
    <x v="0"/>
    <s v="Texas"/>
    <x v="5"/>
    <n v="76021"/>
    <d v="2013-01-05T00:00:00"/>
    <d v="2013-01-07T00:00:00"/>
    <n v="-1685.0360000000001"/>
    <n v="8"/>
    <n v="180.29"/>
    <n v="89549"/>
    <s v="lose"/>
  </r>
  <r>
    <n v="26013"/>
    <s v="Critical"/>
    <n v="7.0000000000000007E-2"/>
    <n v="279.48"/>
    <n v="35"/>
    <n v="890"/>
    <s v="Billie Fowler"/>
    <s v="Regular Air"/>
    <x v="3"/>
    <x v="2"/>
    <x v="11"/>
    <s v="Large Box"/>
    <s v="Telescoping Adjustable Floor Lamp"/>
    <n v="0.6"/>
    <x v="0"/>
    <s v="Texas"/>
    <x v="5"/>
    <n v="76021"/>
    <d v="2013-01-05T00:00:00"/>
    <d v="2013-01-05T00:00:00"/>
    <n v="-415.69760000000002"/>
    <n v="13"/>
    <n v="3422.18"/>
    <n v="89549"/>
    <s v="lose"/>
  </r>
  <r>
    <n v="26014"/>
    <s v="Critical"/>
    <n v="0.08"/>
    <n v="4.91"/>
    <n v="5.68"/>
    <n v="890"/>
    <s v="Billie Fowler"/>
    <s v="Regular Air"/>
    <x v="3"/>
    <x v="2"/>
    <x v="9"/>
    <s v="Jumbo Box"/>
    <s v="Iceberg OfficeWorks 42&quot; Round Tables"/>
    <n v="0.7"/>
    <x v="0"/>
    <s v="Texas"/>
    <x v="5"/>
    <n v="76021"/>
    <d v="2013-01-05T00:00:00"/>
    <d v="2013-01-06T00:00:00"/>
    <n v="-172.55313000000001"/>
    <n v="13"/>
    <n v="63.75"/>
    <n v="89549"/>
    <s v="lose"/>
  </r>
  <r>
    <n v="20860"/>
    <s v="High"/>
    <n v="0.02"/>
    <n v="4.13"/>
    <n v="0.5"/>
    <n v="892"/>
    <s v="Marilyn Baxter"/>
    <s v="Regular Air"/>
    <x v="3"/>
    <x v="0"/>
    <x v="0"/>
    <s v="Small Box"/>
    <s v="Avery 506"/>
    <n v="0.39"/>
    <x v="0"/>
    <s v="Minnesota"/>
    <x v="10"/>
    <n v="55372"/>
    <d v="2013-05-19T00:00:00"/>
    <d v="2013-05-20T00:00:00"/>
    <n v="29.152499999999996"/>
    <n v="10"/>
    <n v="42.25"/>
    <n v="89474"/>
    <s v="profit"/>
  </r>
  <r>
    <n v="19039"/>
    <s v="High"/>
    <n v="0"/>
    <n v="20.99"/>
    <n v="1.25"/>
    <n v="893"/>
    <s v="Mike Wilder"/>
    <s v="Regular Air"/>
    <x v="3"/>
    <x v="1"/>
    <x v="4"/>
    <s v="Small Pack"/>
    <s v="Accessory29"/>
    <n v="0.83"/>
    <x v="1"/>
    <s v="Nevada"/>
    <x v="464"/>
    <n v="89431"/>
    <d v="2012-05-19T00:00:00"/>
    <d v="2012-05-21T00:00:00"/>
    <n v="22.571999999999999"/>
    <n v="13"/>
    <n v="248.58"/>
    <n v="89473"/>
    <s v="profit"/>
  </r>
  <r>
    <n v="20861"/>
    <s v="High"/>
    <n v="0.02"/>
    <n v="20.98"/>
    <n v="45"/>
    <n v="893"/>
    <s v="Mike Wilder"/>
    <s v="Delivery Truck"/>
    <x v="3"/>
    <x v="0"/>
    <x v="14"/>
    <s v="Jumbo Drum"/>
    <s v="Tennsco Lockers, Sand"/>
    <n v="0.61"/>
    <x v="1"/>
    <s v="Nevada"/>
    <x v="464"/>
    <n v="89431"/>
    <d v="2013-05-19T00:00:00"/>
    <d v="2013-05-19T00:00:00"/>
    <n v="-1637.52"/>
    <n v="15"/>
    <n v="344.36"/>
    <n v="89474"/>
    <s v="lose"/>
  </r>
  <r>
    <n v="19133"/>
    <s v="Low"/>
    <n v="0"/>
    <n v="14.45"/>
    <n v="7.17"/>
    <n v="893"/>
    <s v="Mike Wilder"/>
    <s v="Regular Air"/>
    <x v="3"/>
    <x v="0"/>
    <x v="13"/>
    <s v="Small Box"/>
    <s v="Acco Recycled 2&quot; Capacity Laser Printer Hanging Data Binders"/>
    <n v="0.38"/>
    <x v="1"/>
    <s v="Nevada"/>
    <x v="464"/>
    <n v="89431"/>
    <d v="2013-10-28T00:00:00"/>
    <d v="2013-10-28T00:00:00"/>
    <n v="53.311999999999998"/>
    <n v="20"/>
    <n v="301.44"/>
    <n v="89475"/>
    <s v="profit"/>
  </r>
  <r>
    <n v="2045"/>
    <s v="Critical"/>
    <n v="0.01"/>
    <n v="8.34"/>
    <n v="0.96"/>
    <n v="894"/>
    <s v="Gail Rankin Cole"/>
    <s v="Regular Air"/>
    <x v="0"/>
    <x v="2"/>
    <x v="11"/>
    <s v="Wrap Bag"/>
    <s v="Document Clip Frames"/>
    <n v="0.43"/>
    <x v="2"/>
    <s v="District of Columbia"/>
    <x v="465"/>
    <n v="20024"/>
    <d v="2010-01-10T00:00:00"/>
    <d v="2010-01-12T00:00:00"/>
    <n v="29.332000000000001"/>
    <n v="24"/>
    <n v="199.12"/>
    <n v="14596"/>
    <s v="profit"/>
  </r>
  <r>
    <n v="2046"/>
    <s v="Critical"/>
    <n v="0.06"/>
    <n v="3.28"/>
    <n v="3.97"/>
    <n v="894"/>
    <s v="Gail Rankin Cole"/>
    <s v="Regular Air"/>
    <x v="0"/>
    <x v="0"/>
    <x v="1"/>
    <s v="Wrap Bag"/>
    <s v="Newell 337"/>
    <n v="0.56000000000000005"/>
    <x v="2"/>
    <s v="District of Columbia"/>
    <x v="465"/>
    <n v="20024"/>
    <d v="2010-01-10T00:00:00"/>
    <d v="2010-01-11T00:00:00"/>
    <n v="-86"/>
    <n v="19"/>
    <n v="63.14"/>
    <n v="14596"/>
    <s v="lose"/>
  </r>
  <r>
    <n v="5421"/>
    <s v="Low"/>
    <n v="0.02"/>
    <n v="1.1399999999999999"/>
    <n v="0.7"/>
    <n v="894"/>
    <s v="Gail Rankin Cole"/>
    <s v="Regular Air"/>
    <x v="0"/>
    <x v="0"/>
    <x v="12"/>
    <s v="Wrap Bag"/>
    <s v="OIC Thumb-Tacks"/>
    <n v="0.38"/>
    <x v="2"/>
    <s v="District of Columbia"/>
    <x v="465"/>
    <n v="20024"/>
    <d v="2010-02-02T00:00:00"/>
    <d v="2010-02-02T00:00:00"/>
    <n v="-0.49"/>
    <n v="38"/>
    <n v="44.85"/>
    <n v="38529"/>
    <s v="lose"/>
  </r>
  <r>
    <n v="7038"/>
    <s v="Medium"/>
    <n v="0.05"/>
    <n v="6.48"/>
    <n v="7.37"/>
    <n v="894"/>
    <s v="Gail Rankin Cole"/>
    <s v="Express Air"/>
    <x v="0"/>
    <x v="0"/>
    <x v="2"/>
    <s v="Small Box"/>
    <s v="Xerox 210"/>
    <n v="0.37"/>
    <x v="2"/>
    <s v="District of Columbia"/>
    <x v="465"/>
    <n v="20024"/>
    <d v="2011-08-18T00:00:00"/>
    <d v="2011-08-19T00:00:00"/>
    <n v="-47.67"/>
    <n v="25"/>
    <n v="182.21"/>
    <n v="50246"/>
    <s v="lose"/>
  </r>
  <r>
    <n v="2055"/>
    <s v="Critical"/>
    <n v="0.02"/>
    <n v="6.48"/>
    <n v="6.41"/>
    <n v="894"/>
    <s v="Gail Rankin Cole"/>
    <s v="Regular Air"/>
    <x v="0"/>
    <x v="0"/>
    <x v="2"/>
    <s v="Small Box"/>
    <s v="Xerox 221"/>
    <n v="0.37"/>
    <x v="2"/>
    <s v="District of Columbia"/>
    <x v="465"/>
    <n v="20024"/>
    <d v="2012-01-09T00:00:00"/>
    <d v="2012-01-11T00:00:00"/>
    <n v="-140.03199999999998"/>
    <n v="44"/>
    <n v="303.42"/>
    <n v="14693"/>
    <s v="lose"/>
  </r>
  <r>
    <n v="2056"/>
    <s v="Critical"/>
    <n v="0.05"/>
    <n v="20.98"/>
    <n v="45"/>
    <n v="894"/>
    <s v="Gail Rankin Cole"/>
    <s v="Delivery Truck"/>
    <x v="0"/>
    <x v="0"/>
    <x v="14"/>
    <s v="Jumbo Drum"/>
    <s v="Tennsco Lockers, Sand"/>
    <n v="0.61"/>
    <x v="2"/>
    <s v="District of Columbia"/>
    <x v="465"/>
    <n v="20024"/>
    <d v="2012-01-09T00:00:00"/>
    <d v="2012-01-11T00:00:00"/>
    <n v="-2157.6"/>
    <n v="43"/>
    <n v="959.38"/>
    <n v="14693"/>
    <s v="lose"/>
  </r>
  <r>
    <n v="7954"/>
    <s v="High"/>
    <n v="0"/>
    <n v="80.97"/>
    <n v="30.06"/>
    <n v="894"/>
    <s v="Gail Rankin Cole"/>
    <s v="Delivery Truck"/>
    <x v="0"/>
    <x v="1"/>
    <x v="5"/>
    <s v="Jumbo Box"/>
    <s v="Hewlett-Packard Deskjet 940 REFURBISHED Color Inkjet Printer"/>
    <n v="0.4"/>
    <x v="2"/>
    <s v="District of Columbia"/>
    <x v="465"/>
    <n v="20024"/>
    <d v="2012-05-01T00:00:00"/>
    <d v="2012-05-03T00:00:00"/>
    <n v="202.73"/>
    <n v="35"/>
    <n v="3023.48"/>
    <n v="56834"/>
    <s v="profit"/>
  </r>
  <r>
    <n v="7955"/>
    <s v="High"/>
    <n v="0.09"/>
    <n v="6.48"/>
    <n v="7.03"/>
    <n v="894"/>
    <s v="Gail Rankin Cole"/>
    <s v="Regular Air"/>
    <x v="0"/>
    <x v="0"/>
    <x v="2"/>
    <s v="Small Box"/>
    <s v="Xerox 214"/>
    <n v="0.37"/>
    <x v="2"/>
    <s v="District of Columbia"/>
    <x v="465"/>
    <n v="20024"/>
    <d v="2012-05-01T00:00:00"/>
    <d v="2012-05-02T00:00:00"/>
    <n v="-118.55"/>
    <n v="52"/>
    <n v="323.85000000000002"/>
    <n v="56834"/>
    <s v="lose"/>
  </r>
  <r>
    <n v="7802"/>
    <s v="Low"/>
    <n v="0.08"/>
    <n v="70.709999999999994"/>
    <n v="37.58"/>
    <n v="894"/>
    <s v="Gail Rankin Cole"/>
    <s v="Regular Air"/>
    <x v="0"/>
    <x v="2"/>
    <x v="11"/>
    <s v="Wrap Bag"/>
    <s v="Tenex Carpeted, Granite-Look or Clear Contemporary Contour Shape Chair Mats"/>
    <n v="0.78"/>
    <x v="2"/>
    <s v="District of Columbia"/>
    <x v="465"/>
    <n v="20024"/>
    <d v="2013-07-28T00:00:00"/>
    <d v="2013-07-28T00:00:00"/>
    <n v="-824.43"/>
    <n v="55"/>
    <n v="3738.27"/>
    <n v="55813"/>
    <s v="lose"/>
  </r>
  <r>
    <n v="4544"/>
    <s v="Critical"/>
    <n v="0"/>
    <n v="22.98"/>
    <n v="7.58"/>
    <n v="894"/>
    <s v="Gail Rankin Cole"/>
    <s v="Regular Air"/>
    <x v="0"/>
    <x v="2"/>
    <x v="11"/>
    <s v="Small Box"/>
    <s v="Seth Thomas 12&quot; Clock w/ Goldtone Case"/>
    <n v="0.51"/>
    <x v="2"/>
    <s v="District of Columbia"/>
    <x v="465"/>
    <n v="20024"/>
    <d v="2013-11-01T00:00:00"/>
    <d v="2013-11-02T00:00:00"/>
    <n v="189.28"/>
    <n v="162"/>
    <n v="3973.43"/>
    <n v="32325"/>
    <s v="profit"/>
  </r>
  <r>
    <n v="1470"/>
    <s v="Critical"/>
    <n v="0.06"/>
    <n v="47.98"/>
    <n v="3.61"/>
    <n v="894"/>
    <s v="Gail Rankin Cole"/>
    <s v="Regular Air"/>
    <x v="0"/>
    <x v="1"/>
    <x v="15"/>
    <s v="Small Pack"/>
    <s v="DS/HD IBM Formatted Diskettes, 200/Pack - Staples"/>
    <n v="0.71"/>
    <x v="2"/>
    <s v="District of Columbia"/>
    <x v="465"/>
    <n v="20024"/>
    <d v="2013-12-20T00:00:00"/>
    <d v="2013-12-22T00:00:00"/>
    <n v="23.97"/>
    <n v="46"/>
    <n v="2164.86"/>
    <n v="10624"/>
    <s v="profit"/>
  </r>
  <r>
    <n v="2680"/>
    <s v="Medium"/>
    <n v="0.05"/>
    <n v="20.99"/>
    <n v="0.99"/>
    <n v="894"/>
    <s v="Gail Rankin Cole"/>
    <s v="Regular Air"/>
    <x v="0"/>
    <x v="1"/>
    <x v="4"/>
    <s v="Wrap Bag"/>
    <s v="Accessory21"/>
    <n v="0.37"/>
    <x v="2"/>
    <s v="District of Columbia"/>
    <x v="465"/>
    <n v="20024"/>
    <d v="2013-12-25T00:00:00"/>
    <d v="2013-12-26T00:00:00"/>
    <n v="75.212999999999994"/>
    <n v="32"/>
    <n v="558.65"/>
    <n v="19394"/>
    <s v="profit"/>
  </r>
  <r>
    <n v="2681"/>
    <s v="Medium"/>
    <n v="0.05"/>
    <n v="125.99"/>
    <n v="8.8000000000000007"/>
    <n v="894"/>
    <s v="Gail Rankin Cole"/>
    <s v="Regular Air"/>
    <x v="0"/>
    <x v="1"/>
    <x v="4"/>
    <s v="Small Box"/>
    <s v="StarTAC 6500"/>
    <n v="0.59"/>
    <x v="2"/>
    <s v="District of Columbia"/>
    <x v="465"/>
    <n v="20024"/>
    <d v="2013-12-25T00:00:00"/>
    <d v="2013-12-28T00:00:00"/>
    <n v="-452.38599999999997"/>
    <n v="10"/>
    <n v="1078.4100000000001"/>
    <n v="19394"/>
    <s v="lose"/>
  </r>
  <r>
    <n v="25954"/>
    <s v="High"/>
    <n v="0"/>
    <n v="80.97"/>
    <n v="30.06"/>
    <n v="895"/>
    <s v="Gordon Sutherland"/>
    <s v="Delivery Truck"/>
    <x v="0"/>
    <x v="1"/>
    <x v="5"/>
    <s v="Jumbo Box"/>
    <s v="Hewlett-Packard Deskjet 940 REFURBISHED Color Inkjet Printer"/>
    <n v="0.4"/>
    <x v="1"/>
    <s v="Idaho"/>
    <x v="466"/>
    <n v="83616"/>
    <d v="2012-05-01T00:00:00"/>
    <d v="2012-05-03T00:00:00"/>
    <n v="202.73"/>
    <n v="9"/>
    <n v="777.47"/>
    <n v="90169"/>
    <s v="profit"/>
  </r>
  <r>
    <n v="25955"/>
    <s v="High"/>
    <n v="0.09"/>
    <n v="6.48"/>
    <n v="7.03"/>
    <n v="895"/>
    <s v="Gordon Sutherland"/>
    <s v="Regular Air"/>
    <x v="0"/>
    <x v="0"/>
    <x v="2"/>
    <s v="Small Box"/>
    <s v="Xerox 214"/>
    <n v="0.37"/>
    <x v="1"/>
    <s v="Idaho"/>
    <x v="466"/>
    <n v="83616"/>
    <d v="2012-05-01T00:00:00"/>
    <d v="2012-05-02T00:00:00"/>
    <n v="-118.55"/>
    <n v="13"/>
    <n v="80.959999999999994"/>
    <n v="90169"/>
    <s v="lose"/>
  </r>
  <r>
    <n v="23421"/>
    <s v="Low"/>
    <n v="0.02"/>
    <n v="1.1399999999999999"/>
    <n v="0.7"/>
    <n v="895"/>
    <s v="Gordon Sutherland"/>
    <s v="Regular Air"/>
    <x v="0"/>
    <x v="0"/>
    <x v="12"/>
    <s v="Wrap Bag"/>
    <s v="OIC Thumb-Tacks"/>
    <n v="0.38"/>
    <x v="1"/>
    <s v="Idaho"/>
    <x v="466"/>
    <n v="83616"/>
    <d v="2013-02-02T00:00:00"/>
    <d v="2013-02-02T00:00:00"/>
    <n v="-0.49"/>
    <n v="10"/>
    <n v="11.8"/>
    <n v="90170"/>
    <s v="lose"/>
  </r>
  <r>
    <n v="25802"/>
    <s v="Low"/>
    <n v="0.08"/>
    <n v="70.709999999999994"/>
    <n v="37.58"/>
    <n v="895"/>
    <s v="Gordon Sutherland"/>
    <s v="Regular Air"/>
    <x v="0"/>
    <x v="2"/>
    <x v="11"/>
    <s v="Wrap Bag"/>
    <s v="Tenex Carpeted, Granite-Look or Clear Contemporary Contour Shape Chair Mats"/>
    <n v="0.78"/>
    <x v="1"/>
    <s v="Idaho"/>
    <x v="466"/>
    <n v="83616"/>
    <d v="2013-07-28T00:00:00"/>
    <d v="2013-07-28T00:00:00"/>
    <n v="-751.88015999999993"/>
    <n v="14"/>
    <n v="951.56"/>
    <n v="90171"/>
    <s v="lose"/>
  </r>
  <r>
    <n v="25038"/>
    <s v="Medium"/>
    <n v="0.05"/>
    <n v="6.48"/>
    <n v="7.37"/>
    <n v="895"/>
    <s v="Gordon Sutherland"/>
    <s v="Express Air"/>
    <x v="0"/>
    <x v="0"/>
    <x v="2"/>
    <s v="Small Box"/>
    <s v="Xerox 210"/>
    <n v="0.37"/>
    <x v="1"/>
    <s v="Idaho"/>
    <x v="466"/>
    <n v="83616"/>
    <d v="2013-08-18T00:00:00"/>
    <d v="2013-08-19T00:00:00"/>
    <n v="-20.212080000000004"/>
    <n v="7"/>
    <n v="51.02"/>
    <n v="90172"/>
    <s v="lose"/>
  </r>
  <r>
    <n v="22544"/>
    <s v="Critical"/>
    <n v="0"/>
    <n v="22.98"/>
    <n v="7.58"/>
    <n v="895"/>
    <s v="Gordon Sutherland"/>
    <s v="Regular Air"/>
    <x v="0"/>
    <x v="2"/>
    <x v="11"/>
    <s v="Small Box"/>
    <s v="Seth Thomas 12&quot; Clock w/ Goldtone Case"/>
    <n v="0.51"/>
    <x v="1"/>
    <s v="Idaho"/>
    <x v="466"/>
    <n v="83616"/>
    <d v="2013-11-01T00:00:00"/>
    <d v="2013-11-02T00:00:00"/>
    <n v="466.38592000000006"/>
    <n v="41"/>
    <n v="1005.62"/>
    <n v="90173"/>
    <s v="profit"/>
  </r>
  <r>
    <n v="20045"/>
    <s v="Critical"/>
    <n v="0.01"/>
    <n v="8.34"/>
    <n v="0.96"/>
    <n v="896"/>
    <s v="Jennifer Siegel"/>
    <s v="Regular Air"/>
    <x v="0"/>
    <x v="2"/>
    <x v="11"/>
    <s v="Wrap Bag"/>
    <s v="Document Clip Frames"/>
    <n v="0.43"/>
    <x v="0"/>
    <s v="Texas"/>
    <x v="467"/>
    <n v="76201"/>
    <d v="2010-01-10T00:00:00"/>
    <d v="2010-01-12T00:00:00"/>
    <n v="34.348199999999999"/>
    <n v="6"/>
    <n v="49.78"/>
    <n v="90166"/>
    <s v="profit"/>
  </r>
  <r>
    <n v="20046"/>
    <s v="Critical"/>
    <n v="0.06"/>
    <n v="3.28"/>
    <n v="3.97"/>
    <n v="896"/>
    <s v="Jennifer Siegel"/>
    <s v="Regular Air"/>
    <x v="0"/>
    <x v="0"/>
    <x v="1"/>
    <s v="Wrap Bag"/>
    <s v="Newell 337"/>
    <n v="0.56000000000000005"/>
    <x v="0"/>
    <s v="Texas"/>
    <x v="467"/>
    <n v="76201"/>
    <d v="2010-01-10T00:00:00"/>
    <d v="2010-01-11T00:00:00"/>
    <n v="-66.650000000000006"/>
    <n v="5"/>
    <n v="16.62"/>
    <n v="90166"/>
    <s v="lose"/>
  </r>
  <r>
    <n v="19470"/>
    <s v="Critical"/>
    <n v="0.06"/>
    <n v="47.98"/>
    <n v="3.61"/>
    <n v="896"/>
    <s v="Jennifer Siegel"/>
    <s v="Regular Air"/>
    <x v="0"/>
    <x v="1"/>
    <x v="15"/>
    <s v="Small Pack"/>
    <s v="DS/HD IBM Formatted Diskettes, 200/Pack - Staples"/>
    <n v="0.71"/>
    <x v="0"/>
    <s v="Texas"/>
    <x v="467"/>
    <n v="76201"/>
    <d v="2010-12-20T00:00:00"/>
    <d v="2010-12-22T00:00:00"/>
    <n v="35.954999999999998"/>
    <n v="11"/>
    <n v="517.67999999999995"/>
    <n v="90167"/>
    <s v="profit"/>
  </r>
  <r>
    <n v="20055"/>
    <s v="Critical"/>
    <n v="0.02"/>
    <n v="6.48"/>
    <n v="6.41"/>
    <n v="896"/>
    <s v="Jennifer Siegel"/>
    <s v="Regular Air"/>
    <x v="0"/>
    <x v="0"/>
    <x v="2"/>
    <s v="Small Box"/>
    <s v="Xerox 221"/>
    <n v="0.37"/>
    <x v="0"/>
    <s v="Texas"/>
    <x v="467"/>
    <n v="76201"/>
    <d v="2012-01-09T00:00:00"/>
    <d v="2012-01-11T00:00:00"/>
    <n v="-108.5248"/>
    <n v="11"/>
    <n v="75.849999999999994"/>
    <n v="90168"/>
    <s v="lose"/>
  </r>
  <r>
    <n v="20056"/>
    <s v="Critical"/>
    <n v="0.05"/>
    <n v="20.98"/>
    <n v="45"/>
    <n v="896"/>
    <s v="Jennifer Siegel"/>
    <s v="Delivery Truck"/>
    <x v="0"/>
    <x v="0"/>
    <x v="14"/>
    <s v="Jumbo Drum"/>
    <s v="Tennsco Lockers, Sand"/>
    <n v="0.61"/>
    <x v="0"/>
    <s v="Texas"/>
    <x v="467"/>
    <n v="76201"/>
    <d v="2012-01-09T00:00:00"/>
    <d v="2012-01-11T00:00:00"/>
    <n v="-1672.1399999999999"/>
    <n v="11"/>
    <n v="245.42"/>
    <n v="90168"/>
    <s v="lose"/>
  </r>
  <r>
    <n v="20680"/>
    <s v="Medium"/>
    <n v="0.05"/>
    <n v="20.99"/>
    <n v="0.99"/>
    <n v="896"/>
    <s v="Jennifer Siegel"/>
    <s v="Regular Air"/>
    <x v="0"/>
    <x v="1"/>
    <x v="4"/>
    <s v="Wrap Bag"/>
    <s v="Accessory21"/>
    <n v="0.37"/>
    <x v="0"/>
    <s v="Texas"/>
    <x v="467"/>
    <n v="76201"/>
    <d v="2013-12-25T00:00:00"/>
    <d v="2013-12-26T00:00:00"/>
    <n v="96.365399999999994"/>
    <n v="8"/>
    <n v="139.66"/>
    <n v="90174"/>
    <s v="profit"/>
  </r>
  <r>
    <n v="20681"/>
    <s v="Medium"/>
    <n v="0.05"/>
    <n v="125.99"/>
    <n v="8.8000000000000007"/>
    <n v="896"/>
    <s v="Jennifer Siegel"/>
    <s v="Regular Air"/>
    <x v="0"/>
    <x v="1"/>
    <x v="4"/>
    <s v="Small Box"/>
    <s v="StarTAC 6500"/>
    <n v="0.59"/>
    <x v="0"/>
    <s v="Texas"/>
    <x v="467"/>
    <n v="76201"/>
    <d v="2013-12-25T00:00:00"/>
    <d v="2013-12-28T00:00:00"/>
    <n v="-152.00169599999998"/>
    <n v="3"/>
    <n v="323.52"/>
    <n v="90174"/>
    <s v="lose"/>
  </r>
  <r>
    <n v="22925"/>
    <s v="Medium"/>
    <n v="0.1"/>
    <n v="13.48"/>
    <n v="4.51"/>
    <n v="897"/>
    <s v="Daniel Sigmon"/>
    <s v="Regular Air"/>
    <x v="2"/>
    <x v="0"/>
    <x v="14"/>
    <s v="Small Box"/>
    <s v="Tenex Personal Project File with Scoop Front Design, Black"/>
    <n v="0.59"/>
    <x v="3"/>
    <s v="Florida"/>
    <x v="468"/>
    <n v="33430"/>
    <d v="2013-04-02T00:00:00"/>
    <d v="2013-04-04T00:00:00"/>
    <n v="-65.813999999999993"/>
    <n v="11"/>
    <n v="141.25"/>
    <n v="86266"/>
    <s v="lose"/>
  </r>
  <r>
    <n v="4724"/>
    <s v="High"/>
    <n v="0.04"/>
    <n v="90.97"/>
    <n v="28"/>
    <n v="898"/>
    <s v="Harriet Hodges"/>
    <s v="Delivery Truck"/>
    <x v="2"/>
    <x v="1"/>
    <x v="5"/>
    <s v="Jumbo Drum"/>
    <s v="Lexmark Z55se Color Inkjet Printer"/>
    <n v="0.38"/>
    <x v="2"/>
    <s v="New York"/>
    <x v="17"/>
    <n v="10039"/>
    <d v="2010-07-12T00:00:00"/>
    <d v="2010-07-13T00:00:00"/>
    <n v="-173.09520000000001"/>
    <n v="6"/>
    <n v="573.30999999999995"/>
    <n v="33635"/>
    <s v="lose"/>
  </r>
  <r>
    <n v="4725"/>
    <s v="High"/>
    <n v="7.0000000000000007E-2"/>
    <n v="20.34"/>
    <n v="35"/>
    <n v="898"/>
    <s v="Harriet Hodges"/>
    <s v="Regular Air"/>
    <x v="2"/>
    <x v="0"/>
    <x v="14"/>
    <s v="Large Box"/>
    <s v="Tennsco Commercial Shelving"/>
    <n v="0.84"/>
    <x v="2"/>
    <s v="New York"/>
    <x v="17"/>
    <n v="10039"/>
    <d v="2010-07-12T00:00:00"/>
    <d v="2010-07-13T00:00:00"/>
    <n v="-96.16"/>
    <n v="5"/>
    <n v="140.22999999999999"/>
    <n v="33635"/>
    <s v="lose"/>
  </r>
  <r>
    <n v="1311"/>
    <s v="Not Specified"/>
    <n v="0.02"/>
    <n v="12.53"/>
    <n v="0.49"/>
    <n v="898"/>
    <s v="Harriet Hodges"/>
    <s v="Regular Air"/>
    <x v="2"/>
    <x v="0"/>
    <x v="0"/>
    <s v="Small Box"/>
    <s v="Round Specialty Laser Printer Labels"/>
    <n v="0.38"/>
    <x v="2"/>
    <s v="New York"/>
    <x v="17"/>
    <n v="10039"/>
    <d v="2010-07-27T00:00:00"/>
    <d v="2010-07-27T00:00:00"/>
    <n v="263.39999999999998"/>
    <n v="47"/>
    <n v="594.44000000000005"/>
    <n v="9606"/>
    <s v="profit"/>
  </r>
  <r>
    <n v="1312"/>
    <s v="Not Specified"/>
    <n v="7.0000000000000007E-2"/>
    <n v="5.18"/>
    <n v="2.04"/>
    <n v="898"/>
    <s v="Harriet Hodges"/>
    <s v="Express Air"/>
    <x v="2"/>
    <x v="0"/>
    <x v="2"/>
    <s v="Wrap Bag"/>
    <s v="Array® Memo Cubes"/>
    <n v="0.36"/>
    <x v="2"/>
    <s v="New York"/>
    <x v="17"/>
    <n v="10039"/>
    <d v="2010-07-27T00:00:00"/>
    <d v="2010-07-29T00:00:00"/>
    <n v="37.31"/>
    <n v="44"/>
    <n v="228.5"/>
    <n v="9606"/>
    <s v="profit"/>
  </r>
  <r>
    <n v="78"/>
    <s v="Low"/>
    <n v="0.09"/>
    <n v="6.08"/>
    <n v="1.82"/>
    <n v="898"/>
    <s v="Harriet Hodges"/>
    <s v="Regular Air"/>
    <x v="2"/>
    <x v="0"/>
    <x v="12"/>
    <s v="Wrap Bag"/>
    <s v="Staples Bulk Pack Metal Binder Clips"/>
    <n v="0.35"/>
    <x v="2"/>
    <s v="New York"/>
    <x v="17"/>
    <n v="10039"/>
    <d v="2012-12-26T00:00:00"/>
    <d v="2012-12-28T00:00:00"/>
    <n v="56.22"/>
    <n v="84"/>
    <n v="468.4"/>
    <n v="454"/>
    <s v="profit"/>
  </r>
  <r>
    <n v="4925"/>
    <s v="Medium"/>
    <n v="0.1"/>
    <n v="13.48"/>
    <n v="4.51"/>
    <n v="898"/>
    <s v="Harriet Hodges"/>
    <s v="Regular Air"/>
    <x v="2"/>
    <x v="0"/>
    <x v="14"/>
    <s v="Small Box"/>
    <s v="Tenex Personal Project File with Scoop Front Design, Black"/>
    <n v="0.59"/>
    <x v="2"/>
    <s v="New York"/>
    <x v="17"/>
    <n v="10039"/>
    <d v="2013-04-02T00:00:00"/>
    <d v="2013-04-04T00:00:00"/>
    <n v="-10.33"/>
    <n v="44"/>
    <n v="565.01"/>
    <n v="35045"/>
    <s v="lose"/>
  </r>
  <r>
    <n v="22724"/>
    <s v="High"/>
    <n v="0.04"/>
    <n v="90.97"/>
    <n v="28"/>
    <n v="899"/>
    <s v="Jordan Berry"/>
    <s v="Delivery Truck"/>
    <x v="2"/>
    <x v="1"/>
    <x v="5"/>
    <s v="Jumbo Drum"/>
    <s v="Lexmark Z55se Color Inkjet Printer"/>
    <n v="0.38"/>
    <x v="2"/>
    <s v="Pennsylvania"/>
    <x v="412"/>
    <n v="16602"/>
    <d v="2010-07-12T00:00:00"/>
    <d v="2010-07-13T00:00:00"/>
    <n v="-173.09520000000001"/>
    <n v="2"/>
    <n v="191.1"/>
    <n v="86263"/>
    <s v="lose"/>
  </r>
  <r>
    <n v="22725"/>
    <s v="High"/>
    <n v="7.0000000000000007E-2"/>
    <n v="20.34"/>
    <n v="35"/>
    <n v="899"/>
    <s v="Jordan Berry"/>
    <s v="Regular Air"/>
    <x v="2"/>
    <x v="0"/>
    <x v="14"/>
    <s v="Large Box"/>
    <s v="Tennsco Commercial Shelving"/>
    <n v="0.84"/>
    <x v="2"/>
    <s v="Pennsylvania"/>
    <x v="412"/>
    <n v="16602"/>
    <d v="2010-07-12T00:00:00"/>
    <d v="2010-07-13T00:00:00"/>
    <n v="-96.16"/>
    <n v="1"/>
    <n v="28.05"/>
    <n v="86263"/>
    <s v="lose"/>
  </r>
  <r>
    <n v="19311"/>
    <s v="Not Specified"/>
    <n v="0.02"/>
    <n v="12.53"/>
    <n v="0.49"/>
    <n v="899"/>
    <s v="Jordan Berry"/>
    <s v="Regular Air"/>
    <x v="2"/>
    <x v="0"/>
    <x v="0"/>
    <s v="Small Box"/>
    <s v="Round Specialty Laser Printer Labels"/>
    <n v="0.38"/>
    <x v="2"/>
    <s v="Pennsylvania"/>
    <x v="412"/>
    <n v="16602"/>
    <d v="2010-07-27T00:00:00"/>
    <d v="2010-07-27T00:00:00"/>
    <n v="104.7213"/>
    <n v="12"/>
    <n v="151.77000000000001"/>
    <n v="86264"/>
    <s v="profit"/>
  </r>
  <r>
    <n v="19312"/>
    <s v="Not Specified"/>
    <n v="7.0000000000000007E-2"/>
    <n v="5.18"/>
    <n v="2.04"/>
    <n v="899"/>
    <s v="Jordan Berry"/>
    <s v="Express Air"/>
    <x v="2"/>
    <x v="0"/>
    <x v="2"/>
    <s v="Wrap Bag"/>
    <s v="Array® Memo Cubes"/>
    <n v="0.36"/>
    <x v="2"/>
    <s v="Pennsylvania"/>
    <x v="412"/>
    <n v="16602"/>
    <d v="2010-07-27T00:00:00"/>
    <d v="2010-07-29T00:00:00"/>
    <n v="37.31"/>
    <n v="11"/>
    <n v="57.13"/>
    <n v="86264"/>
    <s v="profit"/>
  </r>
  <r>
    <n v="18078"/>
    <s v="Low"/>
    <n v="0.09"/>
    <n v="6.08"/>
    <n v="1.82"/>
    <n v="899"/>
    <s v="Jordan Berry"/>
    <s v="Regular Air"/>
    <x v="2"/>
    <x v="0"/>
    <x v="12"/>
    <s v="Wrap Bag"/>
    <s v="Staples Bulk Pack Metal Binder Clips"/>
    <n v="0.35"/>
    <x v="2"/>
    <s v="Pennsylvania"/>
    <x v="412"/>
    <n v="16602"/>
    <d v="2012-12-26T00:00:00"/>
    <d v="2012-12-28T00:00:00"/>
    <n v="80.798999999999992"/>
    <n v="21"/>
    <n v="117.1"/>
    <n v="86265"/>
    <s v="profit"/>
  </r>
  <r>
    <n v="20791"/>
    <s v="Low"/>
    <n v="0.01"/>
    <n v="270.97000000000003"/>
    <n v="28.06"/>
    <n v="901"/>
    <s v="Lester Wilcox"/>
    <s v="Delivery Truck"/>
    <x v="3"/>
    <x v="1"/>
    <x v="5"/>
    <s v="Jumbo Drum"/>
    <s v="Epson LQ-570e Dot Matrix Printer"/>
    <n v="0.56000000000000005"/>
    <x v="1"/>
    <s v="California"/>
    <x v="419"/>
    <n v="95351"/>
    <d v="2011-05-17T00:00:00"/>
    <d v="2011-05-24T00:00:00"/>
    <n v="2206.0817999999995"/>
    <n v="11"/>
    <n v="3197.22"/>
    <n v="90807"/>
    <s v="profit"/>
  </r>
  <r>
    <n v="20128"/>
    <s v="High"/>
    <n v="0.09"/>
    <n v="39.979999999999997"/>
    <n v="9.1999999999999993"/>
    <n v="901"/>
    <s v="Lester Wilcox"/>
    <s v="Express Air"/>
    <x v="3"/>
    <x v="2"/>
    <x v="11"/>
    <s v="Wrap Bag"/>
    <s v="Eldon Radial Chair Mat for Low to Medium Pile Carpets"/>
    <n v="0.65"/>
    <x v="1"/>
    <s v="California"/>
    <x v="419"/>
    <n v="95351"/>
    <d v="2011-07-09T00:00:00"/>
    <d v="2011-07-11T00:00:00"/>
    <n v="154.16"/>
    <n v="11"/>
    <n v="409.73"/>
    <n v="90808"/>
    <s v="profit"/>
  </r>
  <r>
    <n v="20356"/>
    <s v="Not Specified"/>
    <n v="0.06"/>
    <n v="1.1399999999999999"/>
    <n v="0.7"/>
    <n v="901"/>
    <s v="Lester Wilcox"/>
    <s v="Regular Air"/>
    <x v="3"/>
    <x v="0"/>
    <x v="12"/>
    <s v="Wrap Bag"/>
    <s v="OIC Thumb-Tacks"/>
    <n v="0.38"/>
    <x v="1"/>
    <s v="California"/>
    <x v="419"/>
    <n v="95351"/>
    <d v="2011-12-18T00:00:00"/>
    <d v="2011-12-20T00:00:00"/>
    <n v="-0.73"/>
    <n v="19"/>
    <n v="21.9"/>
    <n v="90809"/>
    <s v="lose"/>
  </r>
  <r>
    <n v="21880"/>
    <s v="High"/>
    <n v="0.06"/>
    <n v="7.45"/>
    <n v="6.28"/>
    <n v="901"/>
    <s v="Lester Wilcox"/>
    <s v="Regular Air"/>
    <x v="3"/>
    <x v="0"/>
    <x v="13"/>
    <s v="Small Box"/>
    <s v="Acco Four Pocket Poly Ring Binder with Label Holder, Smoke, 1&quot;"/>
    <n v="0.4"/>
    <x v="1"/>
    <s v="California"/>
    <x v="419"/>
    <n v="95351"/>
    <d v="2012-09-19T00:00:00"/>
    <d v="2012-09-21T00:00:00"/>
    <n v="-36.225000000000001"/>
    <n v="6"/>
    <n v="47.26"/>
    <n v="90810"/>
    <s v="lose"/>
  </r>
  <r>
    <n v="24980"/>
    <s v="Not Specified"/>
    <n v="0.08"/>
    <n v="4.91"/>
    <n v="0.5"/>
    <n v="902"/>
    <s v="Diane Blanton"/>
    <s v="Regular Air"/>
    <x v="3"/>
    <x v="0"/>
    <x v="0"/>
    <s v="Small Box"/>
    <s v="Avery 508"/>
    <n v="0.36"/>
    <x v="2"/>
    <s v="Maine"/>
    <x v="258"/>
    <n v="4330"/>
    <d v="2013-09-12T00:00:00"/>
    <d v="2013-09-12T00:00:00"/>
    <n v="32.105699999999999"/>
    <n v="10"/>
    <n v="46.53"/>
    <n v="90813"/>
    <s v="profit"/>
  </r>
  <r>
    <n v="24981"/>
    <s v="Not Specified"/>
    <n v="0"/>
    <n v="5.98"/>
    <n v="1.49"/>
    <n v="903"/>
    <s v="Francis Spivey"/>
    <s v="Regular Air"/>
    <x v="3"/>
    <x v="0"/>
    <x v="13"/>
    <s v="Small Box"/>
    <s v="Avery Hanging File Binders"/>
    <n v="0.39"/>
    <x v="2"/>
    <s v="Massachusetts"/>
    <x v="469"/>
    <n v="1887"/>
    <d v="2010-09-12T00:00:00"/>
    <d v="2010-09-14T00:00:00"/>
    <n v="80.674799999999991"/>
    <n v="18"/>
    <n v="116.92"/>
    <n v="90806"/>
    <s v="profit"/>
  </r>
  <r>
    <n v="22872"/>
    <s v="Critical"/>
    <n v="0.09"/>
    <n v="370.98"/>
    <n v="99"/>
    <n v="904"/>
    <s v="Rebecca Morrow"/>
    <s v="Delivery Truck"/>
    <x v="3"/>
    <x v="0"/>
    <x v="14"/>
    <s v="Jumbo Drum"/>
    <s v="Sauder Facets Collection Locker/File Cabinet, Sky Alder Finish"/>
    <n v="0.65"/>
    <x v="2"/>
    <s v="New Jersey"/>
    <x v="249"/>
    <n v="7201"/>
    <d v="2013-01-10T00:00:00"/>
    <d v="2013-01-12T00:00:00"/>
    <n v="72.245599999999968"/>
    <n v="10"/>
    <n v="3640.52"/>
    <n v="90811"/>
    <s v="profit"/>
  </r>
  <r>
    <n v="23996"/>
    <s v="Low"/>
    <n v="0.09"/>
    <n v="1.95"/>
    <n v="1.63"/>
    <n v="905"/>
    <s v="Julian Richards"/>
    <s v="Regular Air"/>
    <x v="3"/>
    <x v="0"/>
    <x v="1"/>
    <s v="Wrap Bag"/>
    <s v="Avery Hi-Liter Comfort Grip Fluorescent Highlighter, Yellow Ink"/>
    <n v="0.46"/>
    <x v="2"/>
    <s v="New Jersey"/>
    <x v="470"/>
    <n v="7652"/>
    <d v="2013-03-09T00:00:00"/>
    <d v="2013-03-11T00:00:00"/>
    <n v="-17.13"/>
    <n v="6"/>
    <n v="11.71"/>
    <n v="90812"/>
    <s v="lose"/>
  </r>
  <r>
    <n v="22288"/>
    <s v="Critical"/>
    <n v="0.09"/>
    <n v="35.99"/>
    <n v="5.99"/>
    <n v="907"/>
    <s v="Rachel Casey"/>
    <s v="Regular Air"/>
    <x v="1"/>
    <x v="1"/>
    <x v="4"/>
    <s v="Wrap Bag"/>
    <s v="Accessory41"/>
    <n v="0.38"/>
    <x v="3"/>
    <s v="Kentucky"/>
    <x v="327"/>
    <n v="42420"/>
    <d v="2010-02-26T00:00:00"/>
    <d v="2010-02-27T00:00:00"/>
    <n v="114.3165"/>
    <n v="5"/>
    <n v="151.6"/>
    <n v="86459"/>
    <s v="profit"/>
  </r>
  <r>
    <n v="21345"/>
    <s v="Medium"/>
    <n v="0.09"/>
    <n v="2.6"/>
    <n v="2.4"/>
    <n v="907"/>
    <s v="Rachel Casey"/>
    <s v="Regular Air"/>
    <x v="1"/>
    <x v="0"/>
    <x v="1"/>
    <s v="Wrap Bag"/>
    <s v="12 Colored Short Pencils"/>
    <n v="0.57999999999999996"/>
    <x v="3"/>
    <s v="Kentucky"/>
    <x v="327"/>
    <n v="42420"/>
    <d v="2010-12-17T00:00:00"/>
    <d v="2010-12-19T00:00:00"/>
    <n v="1107.4079999999999"/>
    <n v="12"/>
    <n v="31.73"/>
    <n v="86460"/>
    <s v="profit"/>
  </r>
  <r>
    <n v="18116"/>
    <s v="Critical"/>
    <n v="0.08"/>
    <n v="4.9800000000000004"/>
    <n v="4.72"/>
    <n v="907"/>
    <s v="Rachel Casey"/>
    <s v="Regular Air"/>
    <x v="1"/>
    <x v="0"/>
    <x v="2"/>
    <s v="Small Box"/>
    <s v="Xerox 1949"/>
    <n v="0.36"/>
    <x v="3"/>
    <s v="Kentucky"/>
    <x v="327"/>
    <n v="42420"/>
    <d v="2012-06-16T00:00:00"/>
    <d v="2012-06-17T00:00:00"/>
    <n v="167.84399999999999"/>
    <n v="7"/>
    <n v="34.549999999999997"/>
    <n v="86461"/>
    <s v="profit"/>
  </r>
  <r>
    <n v="23725"/>
    <s v="Not Specified"/>
    <n v="0.02"/>
    <n v="4.28"/>
    <n v="5.17"/>
    <n v="907"/>
    <s v="Rachel Casey"/>
    <s v="Express Air"/>
    <x v="1"/>
    <x v="0"/>
    <x v="2"/>
    <s v="Small Box"/>
    <s v="Xerox 1971"/>
    <n v="0.4"/>
    <x v="3"/>
    <s v="Kentucky"/>
    <x v="327"/>
    <n v="42420"/>
    <d v="2013-03-28T00:00:00"/>
    <d v="2013-03-30T00:00:00"/>
    <n v="-93.323999999999998"/>
    <n v="3"/>
    <n v="16.71"/>
    <n v="86462"/>
    <s v="lose"/>
  </r>
  <r>
    <n v="23726"/>
    <s v="Not Specified"/>
    <n v="0"/>
    <n v="35.99"/>
    <n v="3.3"/>
    <n v="907"/>
    <s v="Rachel Casey"/>
    <s v="Regular Air"/>
    <x v="1"/>
    <x v="1"/>
    <x v="4"/>
    <s v="Small Pack"/>
    <s v="Accessory9"/>
    <n v="0.39"/>
    <x v="3"/>
    <s v="Kentucky"/>
    <x v="327"/>
    <n v="42420"/>
    <d v="2013-03-28T00:00:00"/>
    <d v="2013-03-30T00:00:00"/>
    <n v="-158.648"/>
    <n v="11"/>
    <n v="360.06"/>
    <n v="86462"/>
    <s v="lose"/>
  </r>
  <r>
    <n v="23762"/>
    <s v="Medium"/>
    <n v="0.02"/>
    <n v="6.6"/>
    <n v="4.07"/>
    <n v="908"/>
    <s v="Becky Page Cline"/>
    <s v="Regular Air"/>
    <x v="1"/>
    <x v="1"/>
    <x v="15"/>
    <s v="Small Pack"/>
    <s v="3.5&quot; IBM Formatted Diskettes, DS/HD"/>
    <n v="0.66"/>
    <x v="3"/>
    <s v="Kentucky"/>
    <x v="471"/>
    <n v="42240"/>
    <d v="2013-07-29T00:00:00"/>
    <d v="2013-07-31T00:00:00"/>
    <n v="30.113999999999997"/>
    <n v="14"/>
    <n v="95.6"/>
    <n v="86463"/>
    <s v="profit"/>
  </r>
  <r>
    <n v="23763"/>
    <s v="Medium"/>
    <n v="0.02"/>
    <n v="155.99"/>
    <n v="8.08"/>
    <n v="908"/>
    <s v="Becky Page Cline"/>
    <s v="Express Air"/>
    <x v="1"/>
    <x v="1"/>
    <x v="4"/>
    <s v="Small Box"/>
    <s v="300 Series Non-Flip"/>
    <n v="0.6"/>
    <x v="3"/>
    <s v="Kentucky"/>
    <x v="471"/>
    <n v="42240"/>
    <d v="2013-07-29T00:00:00"/>
    <d v="2013-07-31T00:00:00"/>
    <n v="72.006"/>
    <n v="8"/>
    <n v="1127.31"/>
    <n v="86463"/>
    <s v="profit"/>
  </r>
  <r>
    <n v="23867"/>
    <s v="Not Specified"/>
    <n v="0.06"/>
    <n v="8.33"/>
    <n v="1.99"/>
    <n v="908"/>
    <s v="Becky Page Cline"/>
    <s v="Regular Air"/>
    <x v="1"/>
    <x v="1"/>
    <x v="15"/>
    <s v="Small Pack"/>
    <s v="80 Minute Slim Jewel Case CD-R , 10/Pack - Staples"/>
    <n v="0.52"/>
    <x v="3"/>
    <s v="Kentucky"/>
    <x v="471"/>
    <n v="42240"/>
    <d v="2013-12-08T00:00:00"/>
    <d v="2013-12-09T00:00:00"/>
    <n v="-124.5335"/>
    <n v="4"/>
    <n v="32.770000000000003"/>
    <n v="86464"/>
    <s v="lose"/>
  </r>
  <r>
    <n v="23868"/>
    <s v="Not Specified"/>
    <n v="0.01"/>
    <n v="34.99"/>
    <n v="7.73"/>
    <n v="908"/>
    <s v="Becky Page Cline"/>
    <s v="Regular Air"/>
    <x v="1"/>
    <x v="0"/>
    <x v="1"/>
    <s v="Small Box"/>
    <s v="Hunt Boston® Vacuum Mount KS Pencil Sharpener"/>
    <n v="0.59"/>
    <x v="3"/>
    <s v="Kentucky"/>
    <x v="471"/>
    <n v="42240"/>
    <d v="2013-12-08T00:00:00"/>
    <d v="2013-12-10T00:00:00"/>
    <n v="-53.299399999999999"/>
    <n v="5"/>
    <n v="185.73"/>
    <n v="86464"/>
    <s v="lose"/>
  </r>
  <r>
    <n v="19480"/>
    <s v="Critical"/>
    <n v="0"/>
    <n v="5.28"/>
    <n v="5.61"/>
    <n v="910"/>
    <s v="Carla Hauser"/>
    <s v="Regular Air"/>
    <x v="0"/>
    <x v="0"/>
    <x v="2"/>
    <s v="Small Box"/>
    <s v="Xerox 1954"/>
    <n v="0.4"/>
    <x v="3"/>
    <s v="Arkansas"/>
    <x v="437"/>
    <n v="71854"/>
    <d v="2010-05-14T00:00:00"/>
    <d v="2010-05-14T00:00:00"/>
    <n v="-149.21199999999999"/>
    <n v="15"/>
    <n v="85.26"/>
    <n v="90187"/>
    <s v="lose"/>
  </r>
  <r>
    <n v="22214"/>
    <s v="Critical"/>
    <n v="0.08"/>
    <n v="95.98"/>
    <n v="58.2"/>
    <n v="910"/>
    <s v="Carla Hauser"/>
    <s v="Delivery Truck"/>
    <x v="0"/>
    <x v="2"/>
    <x v="6"/>
    <s v="Jumbo Drum"/>
    <s v="Global Deluxe Office Fabric Chairs"/>
    <n v="0.57999999999999996"/>
    <x v="3"/>
    <s v="Arkansas"/>
    <x v="437"/>
    <n v="71854"/>
    <d v="2011-03-13T00:00:00"/>
    <d v="2011-03-14T00:00:00"/>
    <n v="-46.353999999999999"/>
    <n v="7"/>
    <n v="638.84"/>
    <n v="90188"/>
    <s v="lose"/>
  </r>
  <r>
    <n v="25356"/>
    <s v="Not Specified"/>
    <n v="0.05"/>
    <n v="7.64"/>
    <n v="5.83"/>
    <n v="911"/>
    <s v="Marsha P Joyner"/>
    <s v="Regular Air"/>
    <x v="0"/>
    <x v="0"/>
    <x v="2"/>
    <s v="Wrap Bag"/>
    <s v="Rediform Wirebound &quot;Phone Memo&quot; Message Book, 11 x 5-3/4"/>
    <n v="0.36"/>
    <x v="2"/>
    <s v="West Virginia"/>
    <x v="326"/>
    <n v="26003"/>
    <d v="2010-01-31T00:00:00"/>
    <d v="2010-02-02T00:00:00"/>
    <n v="-21.018000000000001"/>
    <n v="2"/>
    <n v="16.600000000000001"/>
    <n v="90185"/>
    <s v="lose"/>
  </r>
  <r>
    <n v="25357"/>
    <s v="Not Specified"/>
    <n v="0.04"/>
    <n v="218.75"/>
    <n v="69.64"/>
    <n v="911"/>
    <s v="Marsha P Joyner"/>
    <s v="Delivery Truck"/>
    <x v="0"/>
    <x v="2"/>
    <x v="9"/>
    <s v="Jumbo Box"/>
    <s v="BoxOffice By Design Rectangular and Half-Moon Meeting Room Tables"/>
    <n v="0.72"/>
    <x v="2"/>
    <s v="West Virginia"/>
    <x v="326"/>
    <n v="26003"/>
    <d v="2010-01-31T00:00:00"/>
    <d v="2010-02-01T00:00:00"/>
    <n v="-655.52987500000006"/>
    <n v="10"/>
    <n v="2285.41"/>
    <n v="90185"/>
    <s v="lose"/>
  </r>
  <r>
    <n v="24028"/>
    <s v="High"/>
    <n v="0.01"/>
    <n v="59.76"/>
    <n v="9.7100000000000009"/>
    <n v="911"/>
    <s v="Marsha P Joyner"/>
    <s v="Regular Air"/>
    <x v="0"/>
    <x v="0"/>
    <x v="14"/>
    <s v="Small Box"/>
    <s v="Advantus 10-Drawer Portable Organizer, Chrome Metal Frame, Smoke Drawers"/>
    <n v="0.56999999999999995"/>
    <x v="2"/>
    <s v="West Virginia"/>
    <x v="326"/>
    <n v="26003"/>
    <d v="2010-04-04T00:00:00"/>
    <d v="2010-04-06T00:00:00"/>
    <n v="354.32879999999994"/>
    <n v="8"/>
    <n v="513.52"/>
    <n v="90186"/>
    <s v="profit"/>
  </r>
  <r>
    <n v="22215"/>
    <s v="Critical"/>
    <n v="7.0000000000000007E-2"/>
    <n v="48.04"/>
    <n v="7.23"/>
    <n v="911"/>
    <s v="Marsha P Joyner"/>
    <s v="Regular Air"/>
    <x v="0"/>
    <x v="0"/>
    <x v="2"/>
    <s v="Small Box"/>
    <s v="Xerox 1885"/>
    <n v="0.37"/>
    <x v="2"/>
    <s v="West Virginia"/>
    <x v="326"/>
    <n v="26003"/>
    <d v="2011-03-13T00:00:00"/>
    <d v="2011-03-14T00:00:00"/>
    <n v="257.77019999999999"/>
    <n v="8"/>
    <n v="373.58"/>
    <n v="90188"/>
    <s v="profit"/>
  </r>
  <r>
    <n v="19064"/>
    <s v="Low"/>
    <n v="0.09"/>
    <n v="67.28"/>
    <n v="19.989999999999998"/>
    <n v="913"/>
    <s v="Warren Carver"/>
    <s v="Regular Air"/>
    <x v="0"/>
    <x v="0"/>
    <x v="13"/>
    <s v="Small Box"/>
    <s v="Catalog Binders with Expanding Posts"/>
    <n v="0.4"/>
    <x v="2"/>
    <s v="Maryland"/>
    <x v="460"/>
    <n v="20746"/>
    <d v="2012-06-25T00:00:00"/>
    <d v="2012-06-30T00:00:00"/>
    <n v="599.12760000000003"/>
    <n v="19"/>
    <n v="1182.98"/>
    <n v="86361"/>
    <s v="profit"/>
  </r>
  <r>
    <n v="19065"/>
    <s v="Low"/>
    <n v="0.1"/>
    <n v="2.08"/>
    <n v="1.49"/>
    <n v="913"/>
    <s v="Warren Carver"/>
    <s v="Regular Air"/>
    <x v="0"/>
    <x v="0"/>
    <x v="13"/>
    <s v="Small Box"/>
    <s v="Economy Binders"/>
    <n v="0.36"/>
    <x v="2"/>
    <s v="Maryland"/>
    <x v="460"/>
    <n v="20746"/>
    <d v="2012-06-25T00:00:00"/>
    <d v="2012-06-30T00:00:00"/>
    <n v="-8.1788000000000007"/>
    <n v="8"/>
    <n v="16.02"/>
    <n v="86361"/>
    <s v="lose"/>
  </r>
  <r>
    <n v="19066"/>
    <s v="Low"/>
    <n v="0.01"/>
    <n v="26.31"/>
    <n v="5.89"/>
    <n v="913"/>
    <s v="Warren Carver"/>
    <s v="Regular Air"/>
    <x v="0"/>
    <x v="1"/>
    <x v="15"/>
    <s v="Small Box"/>
    <s v="Micro Innovations Micro 3000 Keyboard, Black"/>
    <n v="0.75"/>
    <x v="2"/>
    <s v="Maryland"/>
    <x v="460"/>
    <n v="20746"/>
    <d v="2012-06-25T00:00:00"/>
    <d v="2012-07-02T00:00:00"/>
    <n v="-51.855999999999995"/>
    <n v="8"/>
    <n v="221.15"/>
    <n v="86361"/>
    <s v="lose"/>
  </r>
  <r>
    <n v="19067"/>
    <s v="Low"/>
    <n v="0.05"/>
    <n v="1.76"/>
    <n v="4.8600000000000003"/>
    <n v="913"/>
    <s v="Warren Carver"/>
    <s v="Regular Air"/>
    <x v="0"/>
    <x v="2"/>
    <x v="11"/>
    <s v="Small Box"/>
    <s v="Regeneration Desk Collection"/>
    <n v="0.41"/>
    <x v="2"/>
    <s v="Maryland"/>
    <x v="460"/>
    <n v="20746"/>
    <d v="2012-06-25T00:00:00"/>
    <d v="2012-06-25T00:00:00"/>
    <n v="-26.887999999999998"/>
    <n v="5"/>
    <n v="10.97"/>
    <n v="86361"/>
    <s v="lose"/>
  </r>
  <r>
    <n v="18099"/>
    <s v="High"/>
    <n v="0"/>
    <n v="14.34"/>
    <n v="5"/>
    <n v="913"/>
    <s v="Warren Carver"/>
    <s v="Regular Air"/>
    <x v="0"/>
    <x v="2"/>
    <x v="11"/>
    <s v="Small Pack"/>
    <s v="Nu-Dell Leatherette Frames"/>
    <n v="0.49"/>
    <x v="2"/>
    <s v="Maryland"/>
    <x v="460"/>
    <n v="20746"/>
    <d v="2013-11-30T00:00:00"/>
    <d v="2013-12-02T00:00:00"/>
    <n v="391.18169999999992"/>
    <n v="37"/>
    <n v="566.92999999999995"/>
    <n v="86366"/>
    <s v="profit"/>
  </r>
  <r>
    <n v="18100"/>
    <s v="High"/>
    <n v="7.0000000000000007E-2"/>
    <n v="138.75"/>
    <n v="52.42"/>
    <n v="913"/>
    <s v="Warren Carver"/>
    <s v="Delivery Truck"/>
    <x v="0"/>
    <x v="2"/>
    <x v="9"/>
    <s v="Jumbo Box"/>
    <s v="Balt Split Level Computer Training Table"/>
    <n v="0.74"/>
    <x v="2"/>
    <s v="Maryland"/>
    <x v="460"/>
    <n v="20746"/>
    <d v="2013-11-30T00:00:00"/>
    <d v="2013-12-01T00:00:00"/>
    <n v="155.58714600000008"/>
    <n v="22"/>
    <n v="3085.59"/>
    <n v="86366"/>
    <s v="profit"/>
  </r>
  <r>
    <n v="19793"/>
    <s v="Medium"/>
    <n v="0.03"/>
    <n v="22.24"/>
    <n v="1.99"/>
    <n v="913"/>
    <s v="Warren Carver"/>
    <s v="Regular Air"/>
    <x v="1"/>
    <x v="1"/>
    <x v="15"/>
    <s v="Small Pack"/>
    <s v="Verbatim DVD-R, 3.95GB, SR, Mitsubishi Branded, Jewel"/>
    <n v="0.43"/>
    <x v="2"/>
    <s v="Maryland"/>
    <x v="460"/>
    <n v="20746"/>
    <d v="2013-12-02T00:00:00"/>
    <d v="2013-12-02T00:00:00"/>
    <n v="379.57589999999999"/>
    <n v="25"/>
    <n v="550.11"/>
    <n v="86367"/>
    <s v="profit"/>
  </r>
  <r>
    <n v="21875"/>
    <s v="Medium"/>
    <n v="0.06"/>
    <n v="4.9800000000000004"/>
    <n v="4.7"/>
    <n v="914"/>
    <s v="Marianne Cochran"/>
    <s v="Regular Air"/>
    <x v="1"/>
    <x v="0"/>
    <x v="2"/>
    <s v="Small Box"/>
    <s v="Staples Copy Paper (20Lb. and 84 Bright)"/>
    <n v="0.38"/>
    <x v="0"/>
    <s v="Texas"/>
    <x v="472"/>
    <n v="78521"/>
    <d v="2011-11-24T00:00:00"/>
    <d v="2011-11-25T00:00:00"/>
    <n v="3.6620000000000026"/>
    <n v="6"/>
    <n v="32.4"/>
    <n v="86358"/>
    <s v="profit"/>
  </r>
  <r>
    <n v="21876"/>
    <s v="Medium"/>
    <n v="0.04"/>
    <n v="6.08"/>
    <n v="1.17"/>
    <n v="914"/>
    <s v="Marianne Cochran"/>
    <s v="Regular Air"/>
    <x v="1"/>
    <x v="0"/>
    <x v="1"/>
    <s v="Wrap Bag"/>
    <s v="Col-Erase® Pencils with Erasers"/>
    <n v="0.56000000000000005"/>
    <x v="0"/>
    <s v="Texas"/>
    <x v="472"/>
    <n v="78521"/>
    <d v="2011-11-24T00:00:00"/>
    <d v="2011-11-26T00:00:00"/>
    <n v="74.536000000000001"/>
    <n v="26"/>
    <n v="158.84"/>
    <n v="86358"/>
    <s v="profit"/>
  </r>
  <r>
    <n v="21037"/>
    <s v="Low"/>
    <n v="0.04"/>
    <n v="90.98"/>
    <n v="56.2"/>
    <n v="914"/>
    <s v="Marianne Cochran"/>
    <s v="Express Air"/>
    <x v="1"/>
    <x v="2"/>
    <x v="11"/>
    <s v="Medium Box"/>
    <s v="Eldon ClusterMat Chair Mat with Cordless Antistatic Protection"/>
    <n v="0.74"/>
    <x v="0"/>
    <s v="Texas"/>
    <x v="472"/>
    <n v="78521"/>
    <d v="2012-02-07T00:00:00"/>
    <d v="2012-02-14T00:00:00"/>
    <n v="-1036.92"/>
    <n v="10"/>
    <n v="905.82"/>
    <n v="86359"/>
    <s v="lose"/>
  </r>
  <r>
    <n v="23422"/>
    <s v="Critical"/>
    <n v="0.03"/>
    <n v="40.98"/>
    <n v="2.99"/>
    <n v="914"/>
    <s v="Marianne Cochran"/>
    <s v="Regular Air"/>
    <x v="1"/>
    <x v="0"/>
    <x v="13"/>
    <s v="Small Box"/>
    <s v="Avery Trapezoid Ring Binder, 3&quot; Capacity, Black, 1040 sheets"/>
    <n v="0.36"/>
    <x v="0"/>
    <s v="Texas"/>
    <x v="472"/>
    <n v="78521"/>
    <d v="2012-04-17T00:00:00"/>
    <d v="2012-04-17T00:00:00"/>
    <n v="377.95439999999996"/>
    <n v="13"/>
    <n v="547.76"/>
    <n v="86360"/>
    <s v="profit"/>
  </r>
  <r>
    <n v="20367"/>
    <s v="High"/>
    <n v="0.06"/>
    <n v="6.98"/>
    <n v="9.69"/>
    <n v="914"/>
    <s v="Marianne Cochran"/>
    <s v="Regular Air"/>
    <x v="1"/>
    <x v="0"/>
    <x v="14"/>
    <s v="Small Box"/>
    <s v="Eldon Shelf Savers™ Cubes and Bins"/>
    <n v="0.83"/>
    <x v="0"/>
    <s v="Texas"/>
    <x v="472"/>
    <n v="78521"/>
    <d v="2013-03-12T00:00:00"/>
    <d v="2013-03-13T00:00:00"/>
    <n v="-259.02"/>
    <n v="8"/>
    <n v="59.11"/>
    <n v="86363"/>
    <s v="lose"/>
  </r>
  <r>
    <n v="22277"/>
    <s v="Low"/>
    <n v="0.09"/>
    <n v="3.89"/>
    <n v="7.01"/>
    <n v="914"/>
    <s v="Marianne Cochran"/>
    <s v="Express Air"/>
    <x v="0"/>
    <x v="0"/>
    <x v="13"/>
    <s v="Small Box"/>
    <s v="Avery Binder Labels"/>
    <n v="0.37"/>
    <x v="0"/>
    <s v="Texas"/>
    <x v="472"/>
    <n v="78521"/>
    <d v="2013-07-07T00:00:00"/>
    <d v="2013-07-12T00:00:00"/>
    <n v="-138.74575199999998"/>
    <n v="11"/>
    <n v="44.44"/>
    <n v="86365"/>
    <s v="lose"/>
  </r>
  <r>
    <n v="19792"/>
    <s v="Medium"/>
    <n v="0.02"/>
    <n v="2.88"/>
    <n v="0.99"/>
    <n v="914"/>
    <s v="Marianne Cochran"/>
    <s v="Regular Air"/>
    <x v="1"/>
    <x v="0"/>
    <x v="0"/>
    <s v="Small Box"/>
    <s v="Avery 474"/>
    <n v="0.36"/>
    <x v="0"/>
    <s v="Texas"/>
    <x v="472"/>
    <n v="78521"/>
    <d v="2013-12-02T00:00:00"/>
    <d v="2013-12-03T00:00:00"/>
    <n v="22.838999999999999"/>
    <n v="11"/>
    <n v="33.1"/>
    <n v="86367"/>
    <s v="profit"/>
  </r>
  <r>
    <n v="24953"/>
    <s v="High"/>
    <n v="0.06"/>
    <n v="350.98"/>
    <n v="30"/>
    <n v="915"/>
    <s v="Carol Sherrill"/>
    <s v="Delivery Truck"/>
    <x v="1"/>
    <x v="2"/>
    <x v="6"/>
    <s v="Jumbo Drum"/>
    <s v="Office Star - Professional Matrix Back Chair with 2-to-1 Synchro Tilt and Mesh Fabric Seat"/>
    <n v="0.61"/>
    <x v="0"/>
    <s v="Texas"/>
    <x v="473"/>
    <n v="77803"/>
    <d v="2010-01-04T00:00:00"/>
    <d v="2010-01-05T00:00:00"/>
    <n v="-489.41559999999998"/>
    <n v="1"/>
    <n v="346.52"/>
    <n v="86356"/>
    <s v="lose"/>
  </r>
  <r>
    <n v="23423"/>
    <s v="Critical"/>
    <n v="0.05"/>
    <n v="49.43"/>
    <n v="19.989999999999998"/>
    <n v="915"/>
    <s v="Carol Sherrill"/>
    <s v="Regular Air"/>
    <x v="1"/>
    <x v="0"/>
    <x v="7"/>
    <s v="Small Box"/>
    <s v="Eureka Hand Vacuum, Bagless"/>
    <n v="0.56999999999999995"/>
    <x v="0"/>
    <s v="Texas"/>
    <x v="473"/>
    <n v="77803"/>
    <d v="2012-04-17T00:00:00"/>
    <d v="2012-04-17T00:00:00"/>
    <n v="-82.35"/>
    <n v="4"/>
    <n v="197.74"/>
    <n v="86360"/>
    <s v="lose"/>
  </r>
  <r>
    <n v="25603"/>
    <s v="High"/>
    <n v="7.0000000000000007E-2"/>
    <n v="20.98"/>
    <n v="1.49"/>
    <n v="915"/>
    <s v="Carol Sherrill"/>
    <s v="Regular Air"/>
    <x v="1"/>
    <x v="0"/>
    <x v="13"/>
    <s v="Small Box"/>
    <s v="Avery Legal 4-Ring Binder"/>
    <n v="0.35"/>
    <x v="0"/>
    <s v="Texas"/>
    <x v="473"/>
    <n v="77803"/>
    <d v="2012-12-04T00:00:00"/>
    <d v="2012-12-06T00:00:00"/>
    <n v="231.15689999999998"/>
    <n v="17"/>
    <n v="335.01"/>
    <n v="86362"/>
    <s v="profit"/>
  </r>
  <r>
    <n v="25831"/>
    <s v="Low"/>
    <n v="0.04"/>
    <n v="23.99"/>
    <n v="6.71"/>
    <n v="915"/>
    <s v="Carol Sherrill"/>
    <s v="Regular Air"/>
    <x v="0"/>
    <x v="0"/>
    <x v="10"/>
    <s v="Small Box"/>
    <s v="Recycled Interoffice Envelopes with String and Button Closure, 10 x 13"/>
    <n v="0.35"/>
    <x v="0"/>
    <s v="Texas"/>
    <x v="473"/>
    <n v="77803"/>
    <d v="2013-07-04T00:00:00"/>
    <d v="2013-07-06T00:00:00"/>
    <n v="118.34189999999998"/>
    <n v="7"/>
    <n v="171.51"/>
    <n v="86364"/>
    <s v="profit"/>
  </r>
  <r>
    <n v="25833"/>
    <s v="Low"/>
    <n v="0.05"/>
    <n v="161.55000000000001"/>
    <n v="19.989999999999998"/>
    <n v="916"/>
    <s v="Marion Wilcox"/>
    <s v="Regular Air"/>
    <x v="0"/>
    <x v="0"/>
    <x v="14"/>
    <s v="Small Box"/>
    <s v="Fellowes Super Stor/Drawer® Files"/>
    <n v="0.66"/>
    <x v="0"/>
    <s v="Texas"/>
    <x v="474"/>
    <n v="76028"/>
    <d v="2010-07-04T00:00:00"/>
    <d v="2010-07-11T00:00:00"/>
    <n v="35.31"/>
    <n v="3"/>
    <n v="499.31"/>
    <n v="86357"/>
    <s v="profit"/>
  </r>
  <r>
    <n v="25832"/>
    <s v="Low"/>
    <n v="0.09"/>
    <n v="55.98"/>
    <n v="4.8600000000000003"/>
    <n v="916"/>
    <s v="Marion Wilcox"/>
    <s v="Regular Air"/>
    <x v="0"/>
    <x v="0"/>
    <x v="2"/>
    <s v="Small Box"/>
    <s v="Xerox 1908"/>
    <n v="0.36"/>
    <x v="0"/>
    <s v="Texas"/>
    <x v="474"/>
    <n v="76028"/>
    <d v="2013-07-04T00:00:00"/>
    <d v="2013-07-08T00:00:00"/>
    <n v="184.53359999999998"/>
    <n v="5"/>
    <n v="267.44"/>
    <n v="86364"/>
    <s v="profit"/>
  </r>
  <r>
    <n v="25834"/>
    <s v="Low"/>
    <n v="7.0000000000000007E-2"/>
    <n v="290.98"/>
    <n v="69"/>
    <n v="916"/>
    <s v="Marion Wilcox"/>
    <s v="Regular Air"/>
    <x v="0"/>
    <x v="2"/>
    <x v="9"/>
    <s v="Large Box"/>
    <s v="Hon 5100 Series Wood Tables"/>
    <n v="0.67"/>
    <x v="0"/>
    <s v="Texas"/>
    <x v="474"/>
    <n v="76028"/>
    <d v="2013-07-04T00:00:00"/>
    <d v="2013-07-06T00:00:00"/>
    <n v="-344.56363200000004"/>
    <n v="5"/>
    <n v="1377.7"/>
    <n v="86364"/>
    <s v="lose"/>
  </r>
  <r>
    <n v="25676"/>
    <s v="High"/>
    <n v="0.05"/>
    <n v="35.51"/>
    <n v="6.31"/>
    <n v="918"/>
    <s v="Kerry Jernigan"/>
    <s v="Regular Air"/>
    <x v="3"/>
    <x v="0"/>
    <x v="14"/>
    <s v="Small Box"/>
    <s v="Steel Personal Filing/Posting Tote"/>
    <n v="0.57999999999999996"/>
    <x v="1"/>
    <s v="California"/>
    <x v="362"/>
    <n v="91730"/>
    <d v="2010-04-12T00:00:00"/>
    <d v="2010-04-14T00:00:00"/>
    <n v="6.11"/>
    <n v="2"/>
    <n v="73.099999999999994"/>
    <n v="90492"/>
    <s v="profit"/>
  </r>
  <r>
    <n v="19772"/>
    <s v="Critical"/>
    <n v="0.09"/>
    <n v="58.14"/>
    <n v="36.61"/>
    <n v="918"/>
    <s v="Kerry Jernigan"/>
    <s v="Delivery Truck"/>
    <x v="0"/>
    <x v="2"/>
    <x v="8"/>
    <s v="Jumbo Box"/>
    <s v="O'Sullivan 3-Shelf Heavy-Duty Bookcases"/>
    <n v="0.61"/>
    <x v="1"/>
    <s v="California"/>
    <x v="362"/>
    <n v="91730"/>
    <d v="2010-11-20T00:00:00"/>
    <d v="2010-11-21T00:00:00"/>
    <n v="187.41200000000026"/>
    <n v="39"/>
    <n v="2115.06"/>
    <n v="90493"/>
    <s v="profit"/>
  </r>
  <r>
    <n v="22039"/>
    <s v="Medium"/>
    <n v="0.1"/>
    <n v="35.89"/>
    <n v="14.72"/>
    <n v="918"/>
    <s v="Kerry Jernigan"/>
    <s v="Express Air"/>
    <x v="0"/>
    <x v="0"/>
    <x v="10"/>
    <s v="Small Box"/>
    <s v="Jet-Pak Recycled Peel 'N' Seal Padded Mailers"/>
    <n v="0.4"/>
    <x v="1"/>
    <s v="California"/>
    <x v="362"/>
    <n v="91730"/>
    <d v="2011-09-24T00:00:00"/>
    <d v="2011-09-25T00:00:00"/>
    <n v="91.56"/>
    <n v="21"/>
    <n v="685.17"/>
    <n v="90494"/>
    <s v="profit"/>
  </r>
  <r>
    <n v="19746"/>
    <s v="High"/>
    <n v="0.08"/>
    <n v="100.98"/>
    <n v="57.38"/>
    <n v="918"/>
    <s v="Kerry Jernigan"/>
    <s v="Delivery Truck"/>
    <x v="0"/>
    <x v="2"/>
    <x v="8"/>
    <s v="Jumbo Box"/>
    <s v="Bush Westfield Collection Bookcases, Dark Cherry Finish, Fully Assembled"/>
    <n v="0.78"/>
    <x v="1"/>
    <s v="California"/>
    <x v="362"/>
    <n v="91730"/>
    <d v="2012-02-20T00:00:00"/>
    <d v="2012-02-21T00:00:00"/>
    <n v="-1341.11"/>
    <n v="9"/>
    <n v="894.58"/>
    <n v="90495"/>
    <s v="lose"/>
  </r>
  <r>
    <n v="22513"/>
    <s v="Critical"/>
    <n v="7.0000000000000007E-2"/>
    <n v="6.48"/>
    <n v="8.74"/>
    <n v="918"/>
    <s v="Kerry Jernigan"/>
    <s v="Regular Air"/>
    <x v="3"/>
    <x v="0"/>
    <x v="2"/>
    <s v="Small Box"/>
    <s v="Xerox 1984"/>
    <n v="0.36"/>
    <x v="1"/>
    <s v="California"/>
    <x v="362"/>
    <n v="91730"/>
    <d v="2012-07-02T00:00:00"/>
    <d v="2012-07-03T00:00:00"/>
    <n v="-105.15"/>
    <n v="7"/>
    <n v="45.24"/>
    <n v="90496"/>
    <s v="lose"/>
  </r>
  <r>
    <n v="25931"/>
    <s v="Critical"/>
    <n v="0.08"/>
    <n v="5.28"/>
    <n v="5.66"/>
    <n v="918"/>
    <s v="Kerry Jernigan"/>
    <s v="Regular Air"/>
    <x v="3"/>
    <x v="0"/>
    <x v="2"/>
    <s v="Small Box"/>
    <s v="Xerox 4200 Series MultiUse Premium Copy Paper (20Lb. and 84 Bright)"/>
    <n v="0.4"/>
    <x v="1"/>
    <s v="California"/>
    <x v="362"/>
    <n v="91730"/>
    <d v="2013-10-25T00:00:00"/>
    <d v="2013-10-26T00:00:00"/>
    <n v="-107.2"/>
    <n v="20"/>
    <n v="105.88"/>
    <n v="90499"/>
    <s v="lose"/>
  </r>
  <r>
    <n v="25677"/>
    <s v="High"/>
    <n v="0.1"/>
    <n v="8.34"/>
    <n v="2.64"/>
    <n v="919"/>
    <s v="Tracy Livingston"/>
    <s v="Regular Air"/>
    <x v="3"/>
    <x v="0"/>
    <x v="3"/>
    <s v="Small Pack"/>
    <s v="Acme® Elite Stainless Steel Scissors"/>
    <n v="0.59"/>
    <x v="1"/>
    <s v="California"/>
    <x v="475"/>
    <n v="96003"/>
    <d v="2010-04-12T00:00:00"/>
    <d v="2010-04-12T00:00:00"/>
    <n v="-6.34"/>
    <n v="6"/>
    <n v="47.95"/>
    <n v="90492"/>
    <s v="lose"/>
  </r>
  <r>
    <n v="19747"/>
    <s v="High"/>
    <n v="0.04"/>
    <n v="40.98"/>
    <n v="7.2"/>
    <n v="919"/>
    <s v="Tracy Livingston"/>
    <s v="Regular Air"/>
    <x v="0"/>
    <x v="0"/>
    <x v="7"/>
    <s v="Small Box"/>
    <s v="Kensington 6 Outlet SmartSocket Surge Protector"/>
    <n v="0.6"/>
    <x v="1"/>
    <s v="California"/>
    <x v="475"/>
    <n v="96003"/>
    <d v="2012-02-20T00:00:00"/>
    <d v="2012-02-21T00:00:00"/>
    <n v="275.5"/>
    <n v="12"/>
    <n v="483.59"/>
    <n v="90495"/>
    <s v="profit"/>
  </r>
  <r>
    <n v="22514"/>
    <s v="Critical"/>
    <n v="0.01"/>
    <n v="2036.48"/>
    <n v="14.7"/>
    <n v="919"/>
    <s v="Tracy Livingston"/>
    <s v="Delivery Truck"/>
    <x v="3"/>
    <x v="1"/>
    <x v="5"/>
    <s v="Jumbo Drum"/>
    <s v="Lexmark 4227 Plus Dot Matrix Printer"/>
    <n v="0.55000000000000004"/>
    <x v="1"/>
    <s v="California"/>
    <x v="475"/>
    <n v="96003"/>
    <d v="2012-07-02T00:00:00"/>
    <d v="2012-07-04T00:00:00"/>
    <n v="-3669.0509999999999"/>
    <n v="1"/>
    <n v="2116.92"/>
    <n v="90496"/>
    <s v="lose"/>
  </r>
  <r>
    <n v="20894"/>
    <s v="Medium"/>
    <n v="0.09"/>
    <n v="65.989999999999995"/>
    <n v="5.63"/>
    <n v="919"/>
    <s v="Tracy Livingston"/>
    <s v="Regular Air"/>
    <x v="3"/>
    <x v="1"/>
    <x v="4"/>
    <s v="Small Box"/>
    <s v="2190"/>
    <n v="0.56000000000000005"/>
    <x v="1"/>
    <s v="California"/>
    <x v="475"/>
    <n v="96003"/>
    <d v="2012-10-30T00:00:00"/>
    <d v="2012-11-01T00:00:00"/>
    <n v="274.34951999999998"/>
    <n v="16"/>
    <n v="851.68"/>
    <n v="90497"/>
    <s v="profit"/>
  </r>
  <r>
    <n v="21970"/>
    <s v="Low"/>
    <n v="0.1"/>
    <n v="15.98"/>
    <n v="4"/>
    <n v="920"/>
    <s v="Jessie Kelly"/>
    <s v="Regular Air"/>
    <x v="0"/>
    <x v="1"/>
    <x v="15"/>
    <s v="Small Box"/>
    <s v="Logitech Access Keyboard"/>
    <n v="0.37"/>
    <x v="1"/>
    <s v="California"/>
    <x v="476"/>
    <n v="92374"/>
    <d v="2010-03-27T00:00:00"/>
    <d v="2010-04-01T00:00:00"/>
    <n v="92.722199999999987"/>
    <n v="9"/>
    <n v="134.38"/>
    <n v="90491"/>
    <s v="profit"/>
  </r>
  <r>
    <n v="25678"/>
    <s v="High"/>
    <n v="0.03"/>
    <n v="8.0399999999999991"/>
    <n v="8.94"/>
    <n v="920"/>
    <s v="Jessie Kelly"/>
    <s v="Regular Air"/>
    <x v="3"/>
    <x v="0"/>
    <x v="13"/>
    <s v="Small Box"/>
    <s v="Fellowes Twister Kit, Gray/Clear, 3/pkg"/>
    <n v="0.4"/>
    <x v="1"/>
    <s v="California"/>
    <x v="476"/>
    <n v="92374"/>
    <d v="2010-04-12T00:00:00"/>
    <d v="2010-04-14T00:00:00"/>
    <n v="-160.27549999999999"/>
    <n v="9"/>
    <n v="76.77"/>
    <n v="90492"/>
    <s v="lose"/>
  </r>
  <r>
    <n v="22040"/>
    <s v="Medium"/>
    <n v="0.03"/>
    <n v="2.08"/>
    <n v="1.49"/>
    <n v="920"/>
    <s v="Jessie Kelly"/>
    <s v="Regular Air"/>
    <x v="0"/>
    <x v="0"/>
    <x v="13"/>
    <s v="Small Box"/>
    <s v="Round Ring Binders"/>
    <n v="0.38"/>
    <x v="1"/>
    <s v="California"/>
    <x v="476"/>
    <n v="92374"/>
    <d v="2011-09-24T00:00:00"/>
    <d v="2011-09-26T00:00:00"/>
    <n v="-9.3610000000000007"/>
    <n v="20"/>
    <n v="43.84"/>
    <n v="90494"/>
    <s v="lose"/>
  </r>
  <r>
    <n v="25679"/>
    <s v="High"/>
    <n v="0.08"/>
    <n v="2550.14"/>
    <n v="29.7"/>
    <n v="920"/>
    <s v="Jessie Kelly"/>
    <s v="Delivery Truck"/>
    <x v="3"/>
    <x v="1"/>
    <x v="5"/>
    <s v="Jumbo Drum"/>
    <s v="Epson DFX-8500 Dot Matrix Printer"/>
    <n v="0.56999999999999995"/>
    <x v="1"/>
    <s v="California"/>
    <x v="476"/>
    <n v="92374"/>
    <d v="2013-04-12T00:00:00"/>
    <d v="2013-04-14T00:00:00"/>
    <n v="-7373.1282000000001"/>
    <n v="1"/>
    <n v="2346.13"/>
    <n v="90498"/>
    <s v="lose"/>
  </r>
  <r>
    <n v="18395"/>
    <s v="Not Specified"/>
    <n v="0.01"/>
    <n v="65.989999999999995"/>
    <n v="8.99"/>
    <n v="922"/>
    <s v="Dolores Abrams"/>
    <s v="Express Air"/>
    <x v="2"/>
    <x v="1"/>
    <x v="4"/>
    <s v="Small Box"/>
    <s v="5180"/>
    <n v="0.56000000000000005"/>
    <x v="1"/>
    <s v="California"/>
    <x v="362"/>
    <n v="91730"/>
    <d v="2010-05-20T00:00:00"/>
    <d v="2010-05-21T00:00:00"/>
    <n v="396.97199999999998"/>
    <n v="14"/>
    <n v="782"/>
    <n v="87135"/>
    <s v="profit"/>
  </r>
  <r>
    <n v="19755"/>
    <s v="Low"/>
    <n v="0.1"/>
    <n v="172.99"/>
    <n v="19.989999999999998"/>
    <n v="922"/>
    <s v="Dolores Abrams"/>
    <s v="Regular Air"/>
    <x v="2"/>
    <x v="0"/>
    <x v="13"/>
    <s v="Small Box"/>
    <s v="Ibico EB-19 Dual Function Manual Binding System"/>
    <n v="0.39"/>
    <x v="1"/>
    <s v="California"/>
    <x v="362"/>
    <n v="91730"/>
    <d v="2011-01-13T00:00:00"/>
    <d v="2011-01-15T00:00:00"/>
    <n v="1442.0309999999999"/>
    <n v="13"/>
    <n v="2089.9"/>
    <n v="87136"/>
    <s v="profit"/>
  </r>
  <r>
    <n v="18235"/>
    <s v="Medium"/>
    <n v="0.05"/>
    <n v="4.9800000000000004"/>
    <n v="0.8"/>
    <n v="922"/>
    <s v="Dolores Abrams"/>
    <s v="Regular Air"/>
    <x v="2"/>
    <x v="0"/>
    <x v="2"/>
    <s v="Wrap Bag"/>
    <s v="Rediform S.O.S. Phone Message Books"/>
    <n v="0.36"/>
    <x v="1"/>
    <s v="California"/>
    <x v="362"/>
    <n v="91730"/>
    <d v="2012-09-12T00:00:00"/>
    <d v="2012-09-14T00:00:00"/>
    <n v="46.112699999999997"/>
    <n v="13"/>
    <n v="66.83"/>
    <n v="87140"/>
    <s v="profit"/>
  </r>
  <r>
    <n v="18236"/>
    <s v="Medium"/>
    <n v="0.08"/>
    <n v="65.989999999999995"/>
    <n v="5.26"/>
    <n v="922"/>
    <s v="Dolores Abrams"/>
    <s v="Regular Air"/>
    <x v="2"/>
    <x v="1"/>
    <x v="4"/>
    <s v="Small Box"/>
    <s v="8860"/>
    <n v="0.56000000000000005"/>
    <x v="1"/>
    <s v="California"/>
    <x v="362"/>
    <n v="91730"/>
    <d v="2012-09-12T00:00:00"/>
    <d v="2012-09-14T00:00:00"/>
    <n v="-147.01499999999999"/>
    <n v="5"/>
    <n v="262.83999999999997"/>
    <n v="87140"/>
    <s v="lose"/>
  </r>
  <r>
    <n v="26004"/>
    <s v="Medium"/>
    <n v="0.02"/>
    <n v="40.99"/>
    <n v="8.9700000000000006"/>
    <n v="923"/>
    <s v="Dana Heller"/>
    <s v="Regular Air"/>
    <x v="2"/>
    <x v="1"/>
    <x v="5"/>
    <s v="Small Box"/>
    <s v="AT&amp;T 1430 2.4GHz Analog Phone w/Caller ID"/>
    <n v="0.54"/>
    <x v="1"/>
    <s v="California"/>
    <x v="475"/>
    <n v="96003"/>
    <d v="2011-05-28T00:00:00"/>
    <d v="2011-05-28T00:00:00"/>
    <n v="395.85"/>
    <n v="17"/>
    <n v="727.04"/>
    <n v="87137"/>
    <s v="profit"/>
  </r>
  <r>
    <n v="23057"/>
    <s v="High"/>
    <n v="0.04"/>
    <n v="165.2"/>
    <n v="19.989999999999998"/>
    <n v="923"/>
    <s v="Dana Heller"/>
    <s v="Express Air"/>
    <x v="2"/>
    <x v="0"/>
    <x v="14"/>
    <s v="Small Box"/>
    <s v="Economy Rollaway Files"/>
    <n v="0.59"/>
    <x v="1"/>
    <s v="California"/>
    <x v="475"/>
    <n v="96003"/>
    <d v="2013-07-04T00:00:00"/>
    <d v="2013-07-06T00:00:00"/>
    <n v="1497.3344999999999"/>
    <n v="13"/>
    <n v="2170.0500000000002"/>
    <n v="87144"/>
    <s v="profit"/>
  </r>
  <r>
    <n v="26005"/>
    <s v="Medium"/>
    <n v="0.09"/>
    <n v="17.48"/>
    <n v="1.99"/>
    <n v="924"/>
    <s v="Sue Stevenson"/>
    <s v="Regular Air"/>
    <x v="2"/>
    <x v="1"/>
    <x v="15"/>
    <s v="Small Pack"/>
    <s v="Memorex 'Cool' 80 Minute CD-R Spindle, 25/Pack"/>
    <n v="0.46"/>
    <x v="1"/>
    <s v="California"/>
    <x v="476"/>
    <n v="92374"/>
    <d v="2013-05-28T00:00:00"/>
    <d v="2013-05-29T00:00:00"/>
    <n v="142.70579999999998"/>
    <n v="12"/>
    <n v="206.82"/>
    <n v="87143"/>
    <s v="profit"/>
  </r>
  <r>
    <n v="19973"/>
    <s v="Critical"/>
    <n v="0.03"/>
    <n v="2.1800000000000002"/>
    <n v="1.38"/>
    <n v="925"/>
    <s v="Ruth Dudley"/>
    <s v="Regular Air"/>
    <x v="2"/>
    <x v="0"/>
    <x v="12"/>
    <s v="Wrap Bag"/>
    <s v="Advantus Push Pins"/>
    <n v="0.44"/>
    <x v="2"/>
    <s v="Maine"/>
    <x v="258"/>
    <n v="4330"/>
    <d v="2010-04-06T00:00:00"/>
    <d v="2010-04-06T00:00:00"/>
    <n v="-7.04"/>
    <n v="7"/>
    <n v="15.73"/>
    <n v="87134"/>
    <s v="lose"/>
  </r>
  <r>
    <n v="21693"/>
    <s v="Medium"/>
    <n v="7.0000000000000007E-2"/>
    <n v="420.98"/>
    <n v="19.989999999999998"/>
    <n v="925"/>
    <s v="Ruth Dudley"/>
    <s v="Regular Air"/>
    <x v="2"/>
    <x v="0"/>
    <x v="13"/>
    <s v="Small Box"/>
    <s v="GBC DocuBind 200 Manual Binding Machine"/>
    <n v="0.35"/>
    <x v="2"/>
    <s v="Maine"/>
    <x v="258"/>
    <n v="4330"/>
    <d v="2011-10-13T00:00:00"/>
    <d v="2011-10-15T00:00:00"/>
    <n v="-215.25102000000001"/>
    <n v="1"/>
    <n v="415"/>
    <n v="87138"/>
    <s v="lose"/>
  </r>
  <r>
    <n v="22553"/>
    <s v="Medium"/>
    <n v="7.0000000000000007E-2"/>
    <n v="39.99"/>
    <n v="10.25"/>
    <n v="926"/>
    <s v="Rose Starr"/>
    <s v="Regular Air"/>
    <x v="2"/>
    <x v="1"/>
    <x v="15"/>
    <s v="Small Box"/>
    <s v="Zoom V.92 V.44 PCI Internal Controllerless FaxModem"/>
    <n v="0.55000000000000004"/>
    <x v="2"/>
    <s v="Massachusetts"/>
    <x v="477"/>
    <n v="1463"/>
    <d v="2011-10-31T00:00:00"/>
    <d v="2011-11-02T00:00:00"/>
    <n v="-8.1"/>
    <n v="10"/>
    <n v="406.12"/>
    <n v="87139"/>
    <s v="lose"/>
  </r>
  <r>
    <n v="22179"/>
    <s v="Not Specified"/>
    <n v="0.09"/>
    <n v="5.28"/>
    <n v="8.16"/>
    <n v="927"/>
    <s v="Alvin Frost"/>
    <s v="Regular Air"/>
    <x v="2"/>
    <x v="0"/>
    <x v="2"/>
    <s v="Small Box"/>
    <s v="Xerox 1963"/>
    <n v="0.4"/>
    <x v="2"/>
    <s v="New Hampshire"/>
    <x v="45"/>
    <n v="3079"/>
    <d v="2012-12-30T00:00:00"/>
    <d v="2012-12-31T00:00:00"/>
    <n v="-76.295000000000002"/>
    <n v="15"/>
    <n v="80.62"/>
    <n v="87141"/>
    <s v="lose"/>
  </r>
  <r>
    <n v="19754"/>
    <s v="Low"/>
    <n v="0.04"/>
    <n v="3.28"/>
    <n v="3.97"/>
    <n v="928"/>
    <s v="Jan Massey"/>
    <s v="Regular Air"/>
    <x v="2"/>
    <x v="0"/>
    <x v="1"/>
    <s v="Wrap Bag"/>
    <s v="Newell 342"/>
    <n v="0.56000000000000005"/>
    <x v="2"/>
    <s v="New Jersey"/>
    <x v="478"/>
    <n v="7008"/>
    <d v="2011-01-13T00:00:00"/>
    <d v="2011-01-15T00:00:00"/>
    <n v="-143.25720000000001"/>
    <n v="11"/>
    <n v="36"/>
    <n v="87136"/>
    <s v="lose"/>
  </r>
  <r>
    <n v="19974"/>
    <s v="Critical"/>
    <n v="0.01"/>
    <n v="170.98"/>
    <n v="35.89"/>
    <n v="929"/>
    <s v="Calvin Conway"/>
    <s v="Delivery Truck"/>
    <x v="2"/>
    <x v="2"/>
    <x v="8"/>
    <s v="Jumbo Box"/>
    <s v="Rush Hierlooms Collection 1&quot; Thick Stackable Bookcases"/>
    <n v="0.66"/>
    <x v="2"/>
    <s v="New Jersey"/>
    <x v="479"/>
    <n v="8857"/>
    <d v="2010-04-06T00:00:00"/>
    <d v="2010-04-08T00:00:00"/>
    <n v="538.52"/>
    <n v="10"/>
    <n v="1719.07"/>
    <n v="87134"/>
    <s v="profit"/>
  </r>
  <r>
    <n v="19975"/>
    <s v="Critical"/>
    <n v="0.05"/>
    <n v="5.77"/>
    <n v="5.92"/>
    <n v="930"/>
    <s v="Ethel Curry"/>
    <s v="Regular Air"/>
    <x v="2"/>
    <x v="2"/>
    <x v="11"/>
    <s v="Medium Box"/>
    <s v="DAX Cubicle Frames - 8x10"/>
    <n v="0.55000000000000004"/>
    <x v="2"/>
    <s v="New Jersey"/>
    <x v="480"/>
    <n v="7050"/>
    <d v="2013-04-06T00:00:00"/>
    <d v="2013-04-06T00:00:00"/>
    <n v="-136.69999999999999"/>
    <n v="10"/>
    <n v="59"/>
    <n v="87142"/>
    <s v="lose"/>
  </r>
  <r>
    <n v="22859"/>
    <s v="Medium"/>
    <n v="7.0000000000000007E-2"/>
    <n v="40.99"/>
    <n v="17.48"/>
    <n v="931"/>
    <s v="Norma Hull"/>
    <s v="Regular Air"/>
    <x v="2"/>
    <x v="0"/>
    <x v="2"/>
    <s v="Small Box"/>
    <s v="Xerox 1893"/>
    <n v="0.36"/>
    <x v="2"/>
    <s v="New Jersey"/>
    <x v="481"/>
    <n v="7501"/>
    <d v="2013-07-19T00:00:00"/>
    <d v="2013-07-20T00:00:00"/>
    <n v="21.575039999999998"/>
    <n v="4"/>
    <n v="162.88"/>
    <n v="87145"/>
    <s v="profit"/>
  </r>
  <r>
    <n v="22554"/>
    <s v="Medium"/>
    <n v="0.06"/>
    <n v="65.989999999999995"/>
    <n v="8.8000000000000007"/>
    <n v="932"/>
    <s v="Bobby Walker"/>
    <s v="Express Air"/>
    <x v="2"/>
    <x v="1"/>
    <x v="4"/>
    <s v="Small Box"/>
    <s v="6120"/>
    <n v="0.57999999999999996"/>
    <x v="2"/>
    <s v="Rhode Island"/>
    <x v="85"/>
    <n v="2895"/>
    <d v="2011-10-31T00:00:00"/>
    <d v="2011-11-01T00:00:00"/>
    <n v="-278.00387999999998"/>
    <n v="1"/>
    <n v="65.47"/>
    <n v="87139"/>
    <s v="lose"/>
  </r>
  <r>
    <n v="22178"/>
    <s v="Not Specified"/>
    <n v="0.08"/>
    <n v="8.32"/>
    <n v="2.38"/>
    <n v="933"/>
    <s v="Mark Puckett"/>
    <s v="Regular Air"/>
    <x v="2"/>
    <x v="1"/>
    <x v="15"/>
    <s v="Small Pack"/>
    <s v="Imation 3.5 IBM Formatted Diskettes, 10/Box"/>
    <n v="0.74"/>
    <x v="2"/>
    <s v="Vermont"/>
    <x v="56"/>
    <n v="5201"/>
    <d v="2012-12-30T00:00:00"/>
    <d v="2013-01-01T00:00:00"/>
    <n v="-27.234999999999999"/>
    <n v="22"/>
    <n v="181.38"/>
    <n v="87141"/>
    <s v="lose"/>
  </r>
  <r>
    <n v="22552"/>
    <s v="Medium"/>
    <n v="0"/>
    <n v="15.23"/>
    <n v="27.75"/>
    <n v="934"/>
    <s v="Greg McKinney"/>
    <s v="Delivery Truck"/>
    <x v="2"/>
    <x v="2"/>
    <x v="9"/>
    <s v="Jumbo Box"/>
    <s v="Anderson Hickey Conga Table Tops &amp; Accessories"/>
    <n v="0.76"/>
    <x v="2"/>
    <s v="Vermont"/>
    <x v="104"/>
    <n v="5439"/>
    <d v="2011-10-31T00:00:00"/>
    <d v="2011-11-01T00:00:00"/>
    <n v="10.718874000000001"/>
    <n v="4"/>
    <n v="60.81"/>
    <n v="87139"/>
    <s v="profit"/>
  </r>
  <r>
    <n v="21077"/>
    <s v="Critical"/>
    <n v="0.05"/>
    <n v="6.04"/>
    <n v="2.14"/>
    <n v="936"/>
    <s v="Robyn Garner"/>
    <s v="Express Air"/>
    <x v="0"/>
    <x v="0"/>
    <x v="2"/>
    <s v="Wrap Bag"/>
    <s v="Adams Telephone Message Books, 5 1/4” x 11”"/>
    <n v="0.38"/>
    <x v="1"/>
    <s v="California"/>
    <x v="476"/>
    <n v="92374"/>
    <d v="2010-02-17T00:00:00"/>
    <d v="2010-02-19T00:00:00"/>
    <n v="-4.1399999999999997"/>
    <n v="1"/>
    <n v="8.41"/>
    <n v="90588"/>
    <s v="lose"/>
  </r>
  <r>
    <n v="23716"/>
    <s v="Not Specified"/>
    <n v="0.05"/>
    <n v="5.98"/>
    <n v="5.46"/>
    <n v="936"/>
    <s v="Robyn Garner"/>
    <s v="Regular Air"/>
    <x v="0"/>
    <x v="0"/>
    <x v="2"/>
    <s v="Small Box"/>
    <s v="Xerox 1983"/>
    <n v="0.36"/>
    <x v="1"/>
    <s v="California"/>
    <x v="476"/>
    <n v="92374"/>
    <d v="2010-12-27T00:00:00"/>
    <d v="2010-12-27T00:00:00"/>
    <n v="-31.885000000000002"/>
    <n v="17"/>
    <n v="104.95"/>
    <n v="90589"/>
    <s v="lose"/>
  </r>
  <r>
    <n v="19822"/>
    <s v="Not Specified"/>
    <n v="0.02"/>
    <n v="9.27"/>
    <n v="4.3899999999999997"/>
    <n v="936"/>
    <s v="Robyn Garner"/>
    <s v="Regular Air"/>
    <x v="0"/>
    <x v="0"/>
    <x v="2"/>
    <s v="Wrap Bag"/>
    <s v="Wirebound Message Books, Four 2 3/4&quot; x 5&quot; Forms per Page, 600 Sets per Book"/>
    <n v="0.38"/>
    <x v="1"/>
    <s v="California"/>
    <x v="476"/>
    <n v="92374"/>
    <d v="2011-07-26T00:00:00"/>
    <d v="2011-07-27T00:00:00"/>
    <n v="12.97"/>
    <n v="5"/>
    <n v="50.07"/>
    <n v="90590"/>
    <s v="profit"/>
  </r>
  <r>
    <n v="23717"/>
    <s v="Not Specified"/>
    <n v="0.01"/>
    <n v="65.989999999999995"/>
    <n v="3.99"/>
    <n v="937"/>
    <s v="Kelly Shaw"/>
    <s v="Regular Air"/>
    <x v="0"/>
    <x v="1"/>
    <x v="4"/>
    <s v="Small Box"/>
    <s v="StarTAC 7760"/>
    <n v="0.59"/>
    <x v="1"/>
    <s v="California"/>
    <x v="482"/>
    <n v="90278"/>
    <d v="2010-12-27T00:00:00"/>
    <d v="2010-12-28T00:00:00"/>
    <n v="-95.21050000000001"/>
    <n v="3"/>
    <n v="166.59"/>
    <n v="90589"/>
    <s v="lose"/>
  </r>
  <r>
    <n v="24058"/>
    <s v="Medium"/>
    <n v="0.04"/>
    <n v="195.99"/>
    <n v="4.2"/>
    <n v="937"/>
    <s v="Kelly Shaw"/>
    <s v="Express Air"/>
    <x v="0"/>
    <x v="1"/>
    <x v="4"/>
    <s v="Small Box"/>
    <s v="T65"/>
    <n v="0.56000000000000005"/>
    <x v="1"/>
    <s v="California"/>
    <x v="482"/>
    <n v="90278"/>
    <d v="2012-10-06T00:00:00"/>
    <d v="2012-10-07T00:00:00"/>
    <n v="-513.71496000000002"/>
    <n v="3"/>
    <n v="490.04"/>
    <n v="90591"/>
    <s v="lose"/>
  </r>
  <r>
    <n v="25850"/>
    <s v="Medium"/>
    <n v="0.08"/>
    <n v="18.7"/>
    <n v="8.99"/>
    <n v="937"/>
    <s v="Kelly Shaw"/>
    <s v="Regular Air"/>
    <x v="0"/>
    <x v="2"/>
    <x v="11"/>
    <s v="Small Pack"/>
    <s v="Executive Impressions 13-1/2&quot; Indoor/Outdoor Wall Clock"/>
    <n v="0.47"/>
    <x v="1"/>
    <s v="California"/>
    <x v="482"/>
    <n v="90278"/>
    <d v="2012-11-29T00:00:00"/>
    <d v="2012-12-01T00:00:00"/>
    <n v="115.126"/>
    <n v="11"/>
    <n v="208.2"/>
    <n v="90592"/>
    <s v="profit"/>
  </r>
  <r>
    <n v="25851"/>
    <s v="Medium"/>
    <n v="0.05"/>
    <n v="1.68"/>
    <n v="1.57"/>
    <n v="937"/>
    <s v="Kelly Shaw"/>
    <s v="Regular Air"/>
    <x v="0"/>
    <x v="0"/>
    <x v="1"/>
    <s v="Wrap Bag"/>
    <s v="Newell 323"/>
    <n v="0.59"/>
    <x v="1"/>
    <s v="California"/>
    <x v="482"/>
    <n v="90278"/>
    <d v="2012-11-29T00:00:00"/>
    <d v="2012-12-01T00:00:00"/>
    <n v="5.1040000000000028"/>
    <n v="21"/>
    <n v="35.17"/>
    <n v="90592"/>
    <s v="profit"/>
  </r>
  <r>
    <n v="20191"/>
    <s v="High"/>
    <n v="0.01"/>
    <n v="27.48"/>
    <n v="4"/>
    <n v="939"/>
    <s v="Jessie Goldberg"/>
    <s v="Regular Air"/>
    <x v="1"/>
    <x v="1"/>
    <x v="15"/>
    <s v="Small Box"/>
    <s v="Belkin MediaBoard 104- Keyboard"/>
    <n v="0.75"/>
    <x v="2"/>
    <s v="Connecticut"/>
    <x v="256"/>
    <n v="6010"/>
    <d v="2013-09-03T00:00:00"/>
    <d v="2013-09-04T00:00:00"/>
    <n v="0.9719999999999831"/>
    <n v="15"/>
    <n v="426.47"/>
    <n v="90849"/>
    <s v="profit"/>
  </r>
  <r>
    <n v="22638"/>
    <s v="Low"/>
    <n v="0.09"/>
    <n v="100.98"/>
    <n v="35.840000000000003"/>
    <n v="940"/>
    <s v="Albert Maxwell"/>
    <s v="Delivery Truck"/>
    <x v="1"/>
    <x v="2"/>
    <x v="8"/>
    <s v="Jumbo Box"/>
    <s v="Bush Westfield Collection Bookcases, Fully Assembled"/>
    <n v="0.62"/>
    <x v="2"/>
    <s v="Connecticut"/>
    <x v="483"/>
    <n v="6776"/>
    <d v="2010-04-14T00:00:00"/>
    <d v="2010-04-19T00:00:00"/>
    <n v="-193.58"/>
    <n v="4"/>
    <n v="396.19"/>
    <n v="90844"/>
    <s v="lose"/>
  </r>
  <r>
    <n v="20299"/>
    <s v="Not Specified"/>
    <n v="0.04"/>
    <n v="71.37"/>
    <n v="69"/>
    <n v="941"/>
    <s v="Nicole Jacobson"/>
    <s v="Regular Air"/>
    <x v="3"/>
    <x v="2"/>
    <x v="9"/>
    <s v="Large Box"/>
    <s v="Lesro Sheffield Collection Coffee Table, End Table, Center Table, Corner Table"/>
    <n v="0.68"/>
    <x v="2"/>
    <s v="Massachusetts"/>
    <x v="484"/>
    <n v="2127"/>
    <d v="2013-02-05T00:00:00"/>
    <d v="2013-02-07T00:00:00"/>
    <n v="-2595.6502000000005"/>
    <n v="10"/>
    <n v="757.22"/>
    <n v="90847"/>
    <s v="lose"/>
  </r>
  <r>
    <n v="20284"/>
    <s v="Medium"/>
    <n v="0.05"/>
    <n v="2.88"/>
    <n v="1.01"/>
    <n v="941"/>
    <s v="Nicole Jacobson"/>
    <s v="Regular Air"/>
    <x v="1"/>
    <x v="0"/>
    <x v="1"/>
    <s v="Wrap Bag"/>
    <s v="Sanford Colorific Colored Pencils, 12/Box"/>
    <n v="0.55000000000000004"/>
    <x v="2"/>
    <s v="Massachusetts"/>
    <x v="484"/>
    <n v="2127"/>
    <d v="2013-08-23T00:00:00"/>
    <d v="2013-08-24T00:00:00"/>
    <n v="14.71984"/>
    <n v="23"/>
    <n v="67.209999999999994"/>
    <n v="90848"/>
    <s v="profit"/>
  </r>
  <r>
    <n v="24873"/>
    <s v="Not Specified"/>
    <n v="7.0000000000000007E-2"/>
    <n v="6.48"/>
    <n v="5.94"/>
    <n v="942"/>
    <s v="Jackie Neal"/>
    <s v="Regular Air"/>
    <x v="1"/>
    <x v="0"/>
    <x v="2"/>
    <s v="Small Box"/>
    <s v="Eureka Recycled Copy Paper 8 1/2&quot; x 11&quot;, Ream"/>
    <n v="0.37"/>
    <x v="2"/>
    <s v="Massachusetts"/>
    <x v="485"/>
    <n v="1605"/>
    <d v="2011-10-19T00:00:00"/>
    <d v="2011-10-21T00:00:00"/>
    <n v="-33.6312"/>
    <n v="5"/>
    <n v="34.11"/>
    <n v="90845"/>
    <s v="lose"/>
  </r>
  <r>
    <n v="22315"/>
    <s v="Low"/>
    <n v="0.09"/>
    <n v="209.37"/>
    <n v="69"/>
    <n v="943"/>
    <s v="Howard Elliott"/>
    <s v="Regular Air"/>
    <x v="1"/>
    <x v="2"/>
    <x v="9"/>
    <s v="Large Box"/>
    <s v="Hon 2111 Invitation™ Series Corner Table"/>
    <n v="0.79"/>
    <x v="2"/>
    <s v="New Hampshire"/>
    <x v="129"/>
    <n v="3038"/>
    <d v="2011-11-25T00:00:00"/>
    <d v="2011-11-29T00:00:00"/>
    <n v="101.19689580000016"/>
    <n v="17"/>
    <n v="3491.94"/>
    <n v="90846"/>
    <s v="profit"/>
  </r>
  <r>
    <n v="23479"/>
    <s v="Not Specified"/>
    <n v="0.03"/>
    <n v="31.74"/>
    <n v="12.62"/>
    <n v="945"/>
    <s v="Stephanie Sun Perry"/>
    <s v="Regular Air"/>
    <x v="1"/>
    <x v="0"/>
    <x v="13"/>
    <s v="Small Box"/>
    <s v="GBC Wire Binding Strips"/>
    <n v="0.37"/>
    <x v="1"/>
    <s v="California"/>
    <x v="380"/>
    <n v="95070"/>
    <d v="2010-09-06T00:00:00"/>
    <d v="2010-09-06T00:00:00"/>
    <n v="-4.3009999999999939"/>
    <n v="3"/>
    <n v="98.7"/>
    <n v="86567"/>
    <s v="lose"/>
  </r>
  <r>
    <n v="19177"/>
    <s v="Low"/>
    <n v="0.04"/>
    <n v="105.34"/>
    <n v="24.49"/>
    <n v="945"/>
    <s v="Stephanie Sun Perry"/>
    <s v="Regular Air"/>
    <x v="1"/>
    <x v="2"/>
    <x v="11"/>
    <s v="Large Box"/>
    <s v="Deflect-o DuraMat Antistatic Studded Beveled Mat for Medium Pile Carpeting"/>
    <n v="0.61"/>
    <x v="1"/>
    <s v="California"/>
    <x v="380"/>
    <n v="95070"/>
    <d v="2011-11-20T00:00:00"/>
    <d v="2011-11-20T00:00:00"/>
    <n v="930.81689999999992"/>
    <n v="13"/>
    <n v="1349.01"/>
    <n v="86569"/>
    <s v="profit"/>
  </r>
  <r>
    <n v="18137"/>
    <s v="Low"/>
    <n v="0.06"/>
    <n v="6.24"/>
    <n v="5.22"/>
    <n v="945"/>
    <s v="Stephanie Sun Perry"/>
    <s v="Regular Air"/>
    <x v="1"/>
    <x v="2"/>
    <x v="11"/>
    <s v="Small Box"/>
    <s v="Eldon Expressions Mahogany Wood Desk Collection"/>
    <n v="0.6"/>
    <x v="1"/>
    <s v="California"/>
    <x v="380"/>
    <n v="95070"/>
    <d v="2012-11-14T00:00:00"/>
    <d v="2012-11-14T00:00:00"/>
    <n v="6.9940000000000069"/>
    <n v="14"/>
    <n v="86.42"/>
    <n v="86570"/>
    <s v="profit"/>
  </r>
  <r>
    <n v="18677"/>
    <s v="High"/>
    <n v="0.02"/>
    <n v="4.71"/>
    <n v="0.7"/>
    <n v="945"/>
    <s v="Stephanie Sun Perry"/>
    <s v="Regular Air"/>
    <x v="1"/>
    <x v="0"/>
    <x v="12"/>
    <s v="Wrap Bag"/>
    <s v="Plymouth Boxed Rubber Bands by Plymouth"/>
    <n v="0.8"/>
    <x v="1"/>
    <s v="California"/>
    <x v="380"/>
    <n v="95070"/>
    <d v="2013-04-07T00:00:00"/>
    <d v="2013-04-08T00:00:00"/>
    <n v="-7.97"/>
    <n v="1"/>
    <n v="5.2"/>
    <n v="86571"/>
    <s v="lose"/>
  </r>
  <r>
    <n v="22116"/>
    <s v="Medium"/>
    <n v="0.01"/>
    <n v="400.98"/>
    <n v="42.52"/>
    <n v="945"/>
    <s v="Stephanie Sun Perry"/>
    <s v="Delivery Truck"/>
    <x v="1"/>
    <x v="2"/>
    <x v="9"/>
    <s v="Jumbo Box"/>
    <s v="Bretford CR8500 Series Meeting Room Furniture"/>
    <n v="0.71"/>
    <x v="1"/>
    <s v="California"/>
    <x v="380"/>
    <n v="95070"/>
    <d v="2013-04-10T00:00:00"/>
    <d v="2013-04-12T00:00:00"/>
    <n v="1112.4594"/>
    <n v="5"/>
    <n v="1612.26"/>
    <n v="86572"/>
    <s v="profit"/>
  </r>
  <r>
    <n v="24459"/>
    <s v="Critical"/>
    <n v="0.09"/>
    <n v="90.98"/>
    <n v="56.2"/>
    <n v="946"/>
    <s v="Denise Parks"/>
    <s v="Express Air"/>
    <x v="1"/>
    <x v="2"/>
    <x v="11"/>
    <s v="Medium Box"/>
    <s v="Eldon ClusterMat Chair Mat with Cordless Antistatic Protection"/>
    <n v="0.74"/>
    <x v="2"/>
    <s v="Maine"/>
    <x v="236"/>
    <n v="4210"/>
    <d v="2010-09-01T00:00:00"/>
    <d v="2010-09-02T00:00:00"/>
    <n v="-1570.32"/>
    <n v="20"/>
    <n v="1782.44"/>
    <n v="86566"/>
    <s v="lose"/>
  </r>
  <r>
    <n v="24693"/>
    <s v="Critical"/>
    <n v="0.08"/>
    <n v="14.2"/>
    <n v="5.3"/>
    <n v="947"/>
    <s v="Dorothy Buchanan"/>
    <s v="Express Air"/>
    <x v="1"/>
    <x v="2"/>
    <x v="11"/>
    <s v="Wrap Bag"/>
    <s v="Coloredge Poster Frame"/>
    <n v="0.46"/>
    <x v="2"/>
    <s v="New Jersey"/>
    <x v="486"/>
    <n v="7002"/>
    <d v="2010-07-11T00:00:00"/>
    <d v="2010-07-13T00:00:00"/>
    <n v="27.23"/>
    <n v="5"/>
    <n v="72.11"/>
    <n v="86565"/>
    <s v="profit"/>
  </r>
  <r>
    <n v="26010"/>
    <s v="High"/>
    <n v="0.05"/>
    <n v="60.65"/>
    <n v="12.23"/>
    <n v="948"/>
    <s v="Rosemary Giles Case"/>
    <s v="Regular Air"/>
    <x v="1"/>
    <x v="2"/>
    <x v="11"/>
    <s v="Medium Box"/>
    <s v="Tenex Traditional Chairmats for Medium Pile Carpet, Standard Lip, 36&quot; x 48&quot;"/>
    <n v="0.64"/>
    <x v="2"/>
    <s v="Rhode Island"/>
    <x v="487"/>
    <n v="2914"/>
    <d v="2011-07-20T00:00:00"/>
    <d v="2011-07-21T00:00:00"/>
    <n v="365.25"/>
    <n v="9"/>
    <n v="532.6"/>
    <n v="86568"/>
    <s v="profit"/>
  </r>
  <r>
    <n v="1279"/>
    <s v="Critical "/>
    <n v="0.06"/>
    <n v="40.98"/>
    <n v="2.99"/>
    <n v="949"/>
    <s v="Ernest Oh"/>
    <s v="Regular Air"/>
    <x v="3"/>
    <x v="0"/>
    <x v="13"/>
    <s v="Small Box"/>
    <s v="Avery Trapezoid Ring Binder, 3&quot; Capacity, Black, 1040 sheets"/>
    <n v="0.36"/>
    <x v="1"/>
    <s v="California"/>
    <x v="318"/>
    <n v="90049"/>
    <d v="2010-01-02T00:00:00"/>
    <d v="2010-01-04T00:00:00"/>
    <n v="-19.099200000000003"/>
    <n v="3"/>
    <n v="124.81"/>
    <n v="9285"/>
    <s v="lose"/>
  </r>
  <r>
    <n v="1128"/>
    <s v="Low"/>
    <n v="0.02"/>
    <n v="48.04"/>
    <n v="5.09"/>
    <n v="949"/>
    <s v="Ernest Oh"/>
    <s v="Regular Air"/>
    <x v="3"/>
    <x v="0"/>
    <x v="2"/>
    <s v="Small Box"/>
    <s v="Xerox 1910"/>
    <n v="0.37"/>
    <x v="1"/>
    <s v="California"/>
    <x v="318"/>
    <n v="90049"/>
    <d v="2010-03-22T00:00:00"/>
    <d v="2010-03-26T00:00:00"/>
    <n v="373.67"/>
    <n v="18"/>
    <n v="881.32"/>
    <n v="8257"/>
    <s v="profit"/>
  </r>
  <r>
    <n v="6524"/>
    <s v="Critical"/>
    <n v="0.06"/>
    <n v="24.95"/>
    <n v="2.99"/>
    <n v="949"/>
    <s v="Ernest Oh"/>
    <s v="Regular Air"/>
    <x v="3"/>
    <x v="0"/>
    <x v="13"/>
    <s v="Small Box"/>
    <s v="Large Capacity Hanging Post Binders"/>
    <n v="0.39"/>
    <x v="1"/>
    <s v="California"/>
    <x v="318"/>
    <n v="90049"/>
    <d v="2011-04-01T00:00:00"/>
    <d v="2011-04-02T00:00:00"/>
    <n v="270.29149999999998"/>
    <n v="34"/>
    <n v="800.39"/>
    <n v="46434"/>
    <s v="profit"/>
  </r>
  <r>
    <n v="8123"/>
    <s v="High"/>
    <n v="0.04"/>
    <n v="2.08"/>
    <n v="5.33"/>
    <n v="949"/>
    <s v="Ernest Oh"/>
    <s v="Regular Air"/>
    <x v="3"/>
    <x v="2"/>
    <x v="11"/>
    <s v="Small Box"/>
    <s v="Eldon® Wave Desk Accessories"/>
    <n v="0.43"/>
    <x v="1"/>
    <s v="California"/>
    <x v="318"/>
    <n v="90049"/>
    <d v="2012-01-04T00:00:00"/>
    <d v="2012-01-04T00:00:00"/>
    <n v="-147.376"/>
    <n v="29"/>
    <n v="68.48"/>
    <n v="58054"/>
    <s v="lose"/>
  </r>
  <r>
    <n v="7234"/>
    <s v="Low"/>
    <n v="0.09"/>
    <n v="25.98"/>
    <n v="4.08"/>
    <n v="949"/>
    <s v="Ernest Oh"/>
    <s v="Regular Air"/>
    <x v="3"/>
    <x v="0"/>
    <x v="1"/>
    <s v="Small Pack"/>
    <s v="Boston 1799 Powerhouse™ Electric Pencil Sharpener"/>
    <n v="0.56999999999999995"/>
    <x v="1"/>
    <s v="California"/>
    <x v="318"/>
    <n v="90049"/>
    <d v="2013-03-04T00:00:00"/>
    <d v="2013-03-13T00:00:00"/>
    <n v="129.81"/>
    <n v="34"/>
    <n v="823.98"/>
    <n v="51559"/>
    <s v="profit"/>
  </r>
  <r>
    <n v="1127"/>
    <s v="Low"/>
    <n v="0.05"/>
    <n v="1500.97"/>
    <n v="29.7"/>
    <n v="949"/>
    <s v="Ernest Oh"/>
    <s v="Delivery Truck"/>
    <x v="3"/>
    <x v="1"/>
    <x v="5"/>
    <s v="Jumbo Drum"/>
    <s v="Epson DFX5000+ Dot Matrix Printer"/>
    <n v="0.56999999999999995"/>
    <x v="1"/>
    <s v="California"/>
    <x v="318"/>
    <n v="90049"/>
    <d v="2013-03-22T00:00:00"/>
    <d v="2013-03-22T00:00:00"/>
    <n v="-2561.3235"/>
    <n v="5"/>
    <n v="7486.09"/>
    <n v="8257"/>
    <s v="lose"/>
  </r>
  <r>
    <n v="1129"/>
    <s v="Low"/>
    <n v="0.03"/>
    <n v="4.28"/>
    <n v="1.6"/>
    <n v="949"/>
    <s v="Ernest Oh"/>
    <s v="Regular Air"/>
    <x v="3"/>
    <x v="0"/>
    <x v="1"/>
    <s v="Wrap Bag"/>
    <s v="Newell 320"/>
    <n v="0.57999999999999996"/>
    <x v="1"/>
    <s v="California"/>
    <x v="318"/>
    <n v="90049"/>
    <d v="2013-03-22T00:00:00"/>
    <d v="2013-03-29T00:00:00"/>
    <n v="-6.2"/>
    <n v="5"/>
    <n v="22.77"/>
    <n v="8257"/>
    <s v="lose"/>
  </r>
  <r>
    <n v="7985"/>
    <s v="Critical"/>
    <n v="0.03"/>
    <n v="110.99"/>
    <n v="8.99"/>
    <n v="949"/>
    <s v="Ernest Oh"/>
    <s v="Regular Air"/>
    <x v="3"/>
    <x v="1"/>
    <x v="4"/>
    <s v="Small Box"/>
    <s v="LX 677"/>
    <n v="0.56999999999999995"/>
    <x v="1"/>
    <s v="California"/>
    <x v="318"/>
    <n v="90049"/>
    <d v="2013-05-01T00:00:00"/>
    <d v="2013-05-02T00:00:00"/>
    <n v="601.33500000000004"/>
    <n v="38"/>
    <n v="3696.09"/>
    <n v="57092"/>
    <s v="profit"/>
  </r>
  <r>
    <n v="4534"/>
    <s v="High"/>
    <n v="7.0000000000000007E-2"/>
    <n v="39.979999999999997"/>
    <n v="9.1999999999999993"/>
    <n v="949"/>
    <s v="Ernest Oh"/>
    <s v="Regular Air"/>
    <x v="3"/>
    <x v="2"/>
    <x v="11"/>
    <s v="Wrap Bag"/>
    <s v="Eldon Radial Chair Mat for Low to Medium Pile Carpets"/>
    <n v="0.65"/>
    <x v="1"/>
    <s v="California"/>
    <x v="318"/>
    <n v="90049"/>
    <d v="2013-08-19T00:00:00"/>
    <d v="2013-08-20T00:00:00"/>
    <n v="215.11"/>
    <n v="92"/>
    <n v="3507.5"/>
    <n v="32230"/>
    <s v="profit"/>
  </r>
  <r>
    <n v="6042"/>
    <s v="Not Specified"/>
    <n v="0.01"/>
    <n v="7.64"/>
    <n v="5.83"/>
    <n v="949"/>
    <s v="Ernest Oh"/>
    <s v="Regular Air"/>
    <x v="3"/>
    <x v="0"/>
    <x v="2"/>
    <s v="Wrap Bag"/>
    <s v="Rediform Wirebound &quot;Phone Memo&quot; Message Book, 11 x 5-3/4"/>
    <n v="0.36"/>
    <x v="1"/>
    <s v="California"/>
    <x v="318"/>
    <n v="90049"/>
    <d v="2013-10-06T00:00:00"/>
    <d v="2013-10-08T00:00:00"/>
    <n v="-56.51"/>
    <n v="105"/>
    <n v="814.36"/>
    <n v="42848"/>
    <s v="lose"/>
  </r>
  <r>
    <n v="815"/>
    <s v="High"/>
    <n v="0"/>
    <n v="20.99"/>
    <n v="0.99"/>
    <n v="949"/>
    <s v="Ernest Oh"/>
    <s v="Express Air"/>
    <x v="3"/>
    <x v="1"/>
    <x v="4"/>
    <s v="Wrap Bag"/>
    <s v="Accessory21"/>
    <n v="0.37"/>
    <x v="1"/>
    <s v="California"/>
    <x v="318"/>
    <n v="90049"/>
    <d v="2013-11-03T00:00:00"/>
    <d v="2013-11-04T00:00:00"/>
    <n v="435.95099999999996"/>
    <n v="151"/>
    <n v="2924.85"/>
    <n v="5890"/>
    <s v="profit"/>
  </r>
  <r>
    <n v="19279"/>
    <s v="Critical"/>
    <n v="0.06"/>
    <n v="40.98"/>
    <n v="2.99"/>
    <n v="950"/>
    <s v="Jane Shah"/>
    <s v="Regular Air"/>
    <x v="3"/>
    <x v="0"/>
    <x v="13"/>
    <s v="Small Box"/>
    <s v="Avery Trapezoid Ring Binder, 3&quot; Capacity, Black, 1040 sheets"/>
    <n v="0.36"/>
    <x v="0"/>
    <s v="Minnesota"/>
    <x v="10"/>
    <n v="55372"/>
    <d v="2010-01-02T00:00:00"/>
    <d v="2010-01-04T00:00:00"/>
    <n v="-14.801880000000001"/>
    <n v="1"/>
    <n v="41.6"/>
    <n v="89083"/>
    <s v="lose"/>
  </r>
  <r>
    <n v="19127"/>
    <s v="Low"/>
    <n v="0.05"/>
    <n v="1500.97"/>
    <n v="29.7"/>
    <n v="950"/>
    <s v="Jane Shah"/>
    <s v="Delivery Truck"/>
    <x v="3"/>
    <x v="1"/>
    <x v="5"/>
    <s v="Jumbo Drum"/>
    <s v="Epson DFX5000+ Dot Matrix Printer"/>
    <n v="0.56999999999999995"/>
    <x v="0"/>
    <s v="Minnesota"/>
    <x v="10"/>
    <n v="55372"/>
    <d v="2010-03-22T00:00:00"/>
    <d v="2010-03-22T00:00:00"/>
    <n v="-2561.3235"/>
    <n v="1"/>
    <n v="1497.22"/>
    <n v="89084"/>
    <s v="lose"/>
  </r>
  <r>
    <n v="19128"/>
    <s v="Low"/>
    <n v="0.02"/>
    <n v="48.04"/>
    <n v="5.09"/>
    <n v="950"/>
    <s v="Jane Shah"/>
    <s v="Regular Air"/>
    <x v="3"/>
    <x v="0"/>
    <x v="2"/>
    <s v="Small Box"/>
    <s v="Xerox 1910"/>
    <n v="0.37"/>
    <x v="0"/>
    <s v="Minnesota"/>
    <x v="10"/>
    <n v="55372"/>
    <d v="2010-03-22T00:00:00"/>
    <d v="2010-03-26T00:00:00"/>
    <n v="168.91889999999998"/>
    <n v="5"/>
    <n v="244.81"/>
    <n v="89084"/>
    <s v="profit"/>
  </r>
  <r>
    <n v="19129"/>
    <s v="Low"/>
    <n v="0.03"/>
    <n v="4.28"/>
    <n v="1.6"/>
    <n v="950"/>
    <s v="Jane Shah"/>
    <s v="Regular Air"/>
    <x v="3"/>
    <x v="0"/>
    <x v="1"/>
    <s v="Wrap Bag"/>
    <s v="Newell 320"/>
    <n v="0.57999999999999996"/>
    <x v="0"/>
    <s v="Minnesota"/>
    <x v="10"/>
    <n v="55372"/>
    <d v="2010-03-22T00:00:00"/>
    <d v="2010-03-29T00:00:00"/>
    <n v="-6.2"/>
    <n v="1"/>
    <n v="4.55"/>
    <n v="89084"/>
    <s v="lose"/>
  </r>
  <r>
    <n v="18815"/>
    <s v="High"/>
    <n v="0"/>
    <n v="20.99"/>
    <n v="0.99"/>
    <n v="950"/>
    <s v="Jane Shah"/>
    <s v="Express Air"/>
    <x v="3"/>
    <x v="1"/>
    <x v="4"/>
    <s v="Wrap Bag"/>
    <s v="Accessory21"/>
    <n v="0.37"/>
    <x v="0"/>
    <s v="Minnesota"/>
    <x v="10"/>
    <n v="55372"/>
    <d v="2013-11-03T00:00:00"/>
    <d v="2013-11-04T00:00:00"/>
    <n v="507.88139999999993"/>
    <n v="38"/>
    <n v="736.06"/>
    <n v="89091"/>
    <s v="profit"/>
  </r>
  <r>
    <n v="24524"/>
    <s v="Critical"/>
    <n v="0.06"/>
    <n v="24.95"/>
    <n v="2.99"/>
    <n v="951"/>
    <s v="Adam Barton"/>
    <s v="Regular Air"/>
    <x v="3"/>
    <x v="0"/>
    <x v="13"/>
    <s v="Small Box"/>
    <s v="Large Capacity Hanging Post Binders"/>
    <n v="0.39"/>
    <x v="0"/>
    <s v="Texas"/>
    <x v="488"/>
    <n v="75482"/>
    <d v="2011-04-01T00:00:00"/>
    <d v="2011-04-02T00:00:00"/>
    <n v="146.19029999999998"/>
    <n v="9"/>
    <n v="211.87"/>
    <n v="89085"/>
    <s v="profit"/>
  </r>
  <r>
    <n v="25985"/>
    <s v="Critical"/>
    <n v="0.03"/>
    <n v="110.99"/>
    <n v="8.99"/>
    <n v="951"/>
    <s v="Adam Barton"/>
    <s v="Regular Air"/>
    <x v="3"/>
    <x v="1"/>
    <x v="4"/>
    <s v="Small Box"/>
    <s v="LX 677"/>
    <n v="0.56999999999999995"/>
    <x v="0"/>
    <s v="Texas"/>
    <x v="488"/>
    <n v="75482"/>
    <d v="2011-05-01T00:00:00"/>
    <d v="2011-05-02T00:00:00"/>
    <n v="601.33500000000004"/>
    <n v="11"/>
    <n v="1069.92"/>
    <n v="89086"/>
    <s v="profit"/>
  </r>
  <r>
    <n v="26123"/>
    <s v="High"/>
    <n v="0.04"/>
    <n v="2.08"/>
    <n v="5.33"/>
    <n v="951"/>
    <s v="Adam Barton"/>
    <s v="Regular Air"/>
    <x v="3"/>
    <x v="2"/>
    <x v="11"/>
    <s v="Small Box"/>
    <s v="Eldon® Wave Desk Accessories"/>
    <n v="0.43"/>
    <x v="0"/>
    <s v="Texas"/>
    <x v="488"/>
    <n v="75482"/>
    <d v="2012-01-04T00:00:00"/>
    <d v="2012-01-04T00:00:00"/>
    <n v="-114.21639999999999"/>
    <n v="7"/>
    <n v="16.53"/>
    <n v="89087"/>
    <s v="lose"/>
  </r>
  <r>
    <n v="25234"/>
    <s v="Low"/>
    <n v="0.09"/>
    <n v="25.98"/>
    <n v="4.08"/>
    <n v="951"/>
    <s v="Adam Barton"/>
    <s v="Regular Air"/>
    <x v="3"/>
    <x v="0"/>
    <x v="1"/>
    <s v="Small Pack"/>
    <s v="Boston 1799 Powerhouse™ Electric Pencil Sharpener"/>
    <n v="0.56999999999999995"/>
    <x v="0"/>
    <s v="Texas"/>
    <x v="488"/>
    <n v="75482"/>
    <d v="2013-03-04T00:00:00"/>
    <d v="2013-03-13T00:00:00"/>
    <n v="129.81"/>
    <n v="9"/>
    <n v="218.11"/>
    <n v="89088"/>
    <s v="profit"/>
  </r>
  <r>
    <n v="22534"/>
    <s v="High"/>
    <n v="7.0000000000000007E-2"/>
    <n v="39.979999999999997"/>
    <n v="9.1999999999999993"/>
    <n v="951"/>
    <s v="Adam Barton"/>
    <s v="Regular Air"/>
    <x v="3"/>
    <x v="2"/>
    <x v="11"/>
    <s v="Wrap Bag"/>
    <s v="Eldon Radial Chair Mat for Low to Medium Pile Carpets"/>
    <n v="0.65"/>
    <x v="0"/>
    <s v="Texas"/>
    <x v="488"/>
    <n v="75482"/>
    <d v="2013-08-19T00:00:00"/>
    <d v="2013-08-20T00:00:00"/>
    <n v="339.01336000000003"/>
    <n v="23"/>
    <n v="876.88"/>
    <n v="89089"/>
    <s v="profit"/>
  </r>
  <r>
    <n v="24042"/>
    <s v="Not Specified"/>
    <n v="0.01"/>
    <n v="7.64"/>
    <n v="5.83"/>
    <n v="951"/>
    <s v="Adam Barton"/>
    <s v="Regular Air"/>
    <x v="3"/>
    <x v="0"/>
    <x v="2"/>
    <s v="Wrap Bag"/>
    <s v="Rediform Wirebound &quot;Phone Memo&quot; Message Book, 11 x 5-3/4"/>
    <n v="0.36"/>
    <x v="0"/>
    <s v="Texas"/>
    <x v="488"/>
    <n v="75482"/>
    <d v="2013-10-06T00:00:00"/>
    <d v="2013-10-08T00:00:00"/>
    <n v="-56.51"/>
    <n v="26"/>
    <n v="201.65"/>
    <n v="89090"/>
    <s v="lose"/>
  </r>
  <r>
    <n v="26265"/>
    <s v="Low"/>
    <n v="0.02"/>
    <n v="4.7699999999999996"/>
    <n v="2.39"/>
    <n v="953"/>
    <s v="Josephine Smith"/>
    <s v="Regular Air"/>
    <x v="2"/>
    <x v="1"/>
    <x v="15"/>
    <s v="Small Pack"/>
    <s v="Imation Primaris 3.5&quot; 2HD Unformatted Diskettes, 10/Pack"/>
    <n v="0.72"/>
    <x v="2"/>
    <s v="Maine"/>
    <x v="51"/>
    <n v="4070"/>
    <d v="2013-02-26T00:00:00"/>
    <d v="2013-03-06T00:00:00"/>
    <n v="-25.31"/>
    <n v="1"/>
    <n v="5.46"/>
    <n v="90773"/>
    <s v="lose"/>
  </r>
  <r>
    <n v="20073"/>
    <s v="Low"/>
    <n v="0.1"/>
    <n v="7.31"/>
    <n v="0.49"/>
    <n v="954"/>
    <s v="Tony Chandler"/>
    <s v="Regular Air"/>
    <x v="2"/>
    <x v="0"/>
    <x v="0"/>
    <s v="Small Box"/>
    <s v="Self-Adhesive Address Labels for Typewriters by Universal"/>
    <n v="0.38"/>
    <x v="0"/>
    <s v="Texas"/>
    <x v="489"/>
    <n v="75067"/>
    <d v="2010-02-12T00:00:00"/>
    <d v="2010-02-21T00:00:00"/>
    <n v="19.064699999999998"/>
    <n v="4"/>
    <n v="27.63"/>
    <n v="90771"/>
    <s v="profit"/>
  </r>
  <r>
    <n v="20074"/>
    <s v="Low"/>
    <n v="0.08"/>
    <n v="6.7"/>
    <n v="1.56"/>
    <n v="954"/>
    <s v="Tony Chandler"/>
    <s v="Regular Air"/>
    <x v="2"/>
    <x v="0"/>
    <x v="1"/>
    <s v="Wrap Bag"/>
    <s v="Turquoise Lead Holder with Pocket Clip"/>
    <n v="0.52"/>
    <x v="0"/>
    <s v="Texas"/>
    <x v="489"/>
    <n v="75067"/>
    <d v="2010-02-12T00:00:00"/>
    <d v="2010-02-12T00:00:00"/>
    <n v="10.56"/>
    <n v="5"/>
    <n v="31.21"/>
    <n v="90771"/>
    <s v="profit"/>
  </r>
  <r>
    <n v="21397"/>
    <s v="Low"/>
    <n v="0"/>
    <n v="55.94"/>
    <n v="6.55"/>
    <n v="954"/>
    <s v="Tony Chandler"/>
    <s v="Express Air"/>
    <x v="2"/>
    <x v="1"/>
    <x v="15"/>
    <s v="Small Box"/>
    <s v="Fellowes Smart Design 104-Key Enhanced Keyboard, PS/2 Adapter, Platinum"/>
    <n v="0.68"/>
    <x v="0"/>
    <s v="Texas"/>
    <x v="489"/>
    <n v="75067"/>
    <d v="2011-02-03T00:00:00"/>
    <d v="2011-02-10T00:00:00"/>
    <n v="246.54"/>
    <n v="10"/>
    <n v="574.24"/>
    <n v="90772"/>
    <s v="profit"/>
  </r>
  <r>
    <n v="21398"/>
    <s v="Low"/>
    <n v="0.05"/>
    <n v="20.99"/>
    <n v="1.25"/>
    <n v="954"/>
    <s v="Tony Chandler"/>
    <s v="Regular Air"/>
    <x v="2"/>
    <x v="1"/>
    <x v="4"/>
    <s v="Small Pack"/>
    <s v="Accessory29"/>
    <n v="0.83"/>
    <x v="0"/>
    <s v="Texas"/>
    <x v="489"/>
    <n v="75067"/>
    <d v="2011-02-03T00:00:00"/>
    <d v="2011-02-10T00:00:00"/>
    <n v="-110.396"/>
    <n v="1"/>
    <n v="17.82"/>
    <n v="90772"/>
    <s v="lose"/>
  </r>
  <r>
    <n v="26264"/>
    <s v="Low"/>
    <n v="0.02"/>
    <n v="11.19"/>
    <n v="5.03"/>
    <n v="954"/>
    <s v="Tony Chandler"/>
    <s v="Regular Air"/>
    <x v="2"/>
    <x v="0"/>
    <x v="2"/>
    <s v="Small Box"/>
    <s v="Geographics Note Cards, Blank, White, 8 1/2&quot; x 11&quot;"/>
    <n v="0.37"/>
    <x v="0"/>
    <s v="Texas"/>
    <x v="489"/>
    <n v="75067"/>
    <d v="2013-02-26T00:00:00"/>
    <d v="2013-03-01T00:00:00"/>
    <n v="55.06"/>
    <n v="10"/>
    <n v="112.08"/>
    <n v="90773"/>
    <s v="profit"/>
  </r>
  <r>
    <n v="22515"/>
    <s v="Critical"/>
    <n v="0.03"/>
    <n v="3.78"/>
    <n v="0.71"/>
    <n v="954"/>
    <s v="Tony Chandler"/>
    <s v="Regular Air"/>
    <x v="2"/>
    <x v="0"/>
    <x v="12"/>
    <s v="Wrap Bag"/>
    <s v="Staples Bulldog Clip"/>
    <n v="0.39"/>
    <x v="0"/>
    <s v="Texas"/>
    <x v="489"/>
    <n v="75067"/>
    <d v="2013-12-27T00:00:00"/>
    <d v="2013-12-29T00:00:00"/>
    <n v="43.683900000000001"/>
    <n v="17"/>
    <n v="63.31"/>
    <n v="90774"/>
    <s v="profit"/>
  </r>
  <r>
    <n v="19624"/>
    <s v="Medium"/>
    <n v="0.08"/>
    <n v="99.99"/>
    <n v="19.989999999999998"/>
    <n v="956"/>
    <s v="Tom Wiley"/>
    <s v="Regular Air"/>
    <x v="3"/>
    <x v="1"/>
    <x v="5"/>
    <s v="Small Box"/>
    <s v="AT&amp;T 2230 Dual Handset Phone With Caller ID/Call Waiting"/>
    <n v="0.52"/>
    <x v="2"/>
    <s v="Delaware"/>
    <x v="79"/>
    <n v="19901"/>
    <d v="2011-02-25T00:00:00"/>
    <d v="2011-02-25T00:00:00"/>
    <n v="-261.54809999999998"/>
    <n v="1"/>
    <n v="105.09"/>
    <n v="88000"/>
    <s v="lose"/>
  </r>
  <r>
    <n v="19646"/>
    <s v="Not Specified"/>
    <n v="0.03"/>
    <n v="41.94"/>
    <n v="2.99"/>
    <n v="956"/>
    <s v="Tom Wiley"/>
    <s v="Regular Air"/>
    <x v="3"/>
    <x v="0"/>
    <x v="13"/>
    <s v="Small Box"/>
    <s v="Avery Trapezoid Extra Heavy Duty 4&quot; Binders"/>
    <n v="0.35"/>
    <x v="2"/>
    <s v="Delaware"/>
    <x v="79"/>
    <n v="19901"/>
    <d v="2011-05-23T00:00:00"/>
    <d v="2011-05-24T00:00:00"/>
    <n v="202.38389999999998"/>
    <n v="7"/>
    <n v="293.31"/>
    <n v="88001"/>
    <s v="profit"/>
  </r>
  <r>
    <n v="19647"/>
    <s v="Not Specified"/>
    <n v="0.09"/>
    <n v="4.7300000000000004"/>
    <n v="1.52"/>
    <n v="956"/>
    <s v="Tom Wiley"/>
    <s v="Regular Air"/>
    <x v="3"/>
    <x v="0"/>
    <x v="2"/>
    <s v="Wrap Bag"/>
    <s v="While You Were Out Pads, 50 per Pad, 4 x 5 1/4, Green Cycle"/>
    <n v="0.36"/>
    <x v="2"/>
    <s v="Delaware"/>
    <x v="79"/>
    <n v="19901"/>
    <d v="2011-05-23T00:00:00"/>
    <d v="2011-05-25T00:00:00"/>
    <n v="33.590000000000003"/>
    <n v="11"/>
    <n v="50.73"/>
    <n v="88001"/>
    <s v="profit"/>
  </r>
  <r>
    <n v="18455"/>
    <s v="Medium"/>
    <n v="0.01"/>
    <n v="6.48"/>
    <n v="8.8800000000000008"/>
    <n v="956"/>
    <s v="Tom Wiley"/>
    <s v="Regular Air"/>
    <x v="3"/>
    <x v="0"/>
    <x v="2"/>
    <s v="Small Box"/>
    <s v="Xerox 224"/>
    <n v="0.37"/>
    <x v="2"/>
    <s v="Delaware"/>
    <x v="79"/>
    <n v="19901"/>
    <d v="2011-09-15T00:00:00"/>
    <d v="2011-09-17T00:00:00"/>
    <n v="-240.78"/>
    <n v="23"/>
    <n v="154.59"/>
    <n v="88002"/>
    <s v="lose"/>
  </r>
  <r>
    <n v="18456"/>
    <s v="Medium"/>
    <n v="0.06"/>
    <n v="15.94"/>
    <n v="5.45"/>
    <n v="956"/>
    <s v="Tom Wiley"/>
    <s v="Express Air"/>
    <x v="3"/>
    <x v="0"/>
    <x v="1"/>
    <s v="Small Pack"/>
    <s v="Boston 16701 Slimline Battery Pencil Sharpener"/>
    <n v="0.55000000000000004"/>
    <x v="2"/>
    <s v="Delaware"/>
    <x v="79"/>
    <n v="19901"/>
    <d v="2011-09-15T00:00:00"/>
    <d v="2011-09-15T00:00:00"/>
    <n v="7.29"/>
    <n v="11"/>
    <n v="174.34"/>
    <n v="88002"/>
    <s v="profit"/>
  </r>
  <r>
    <n v="21142"/>
    <s v="Critical"/>
    <n v="7.0000000000000007E-2"/>
    <n v="17.670000000000002"/>
    <n v="8.99"/>
    <n v="956"/>
    <s v="Tom Wiley"/>
    <s v="Regular Air"/>
    <x v="3"/>
    <x v="2"/>
    <x v="11"/>
    <s v="Small Pack"/>
    <s v="Executive Impressions 12&quot; Wall Clock"/>
    <n v="0.47"/>
    <x v="2"/>
    <s v="Delaware"/>
    <x v="79"/>
    <n v="19901"/>
    <d v="2012-01-20T00:00:00"/>
    <d v="2012-01-22T00:00:00"/>
    <n v="-34.447200000000002"/>
    <n v="2"/>
    <n v="36.75"/>
    <n v="88003"/>
    <s v="lose"/>
  </r>
  <r>
    <n v="21143"/>
    <s v="Critical"/>
    <n v="0.03"/>
    <n v="8.67"/>
    <n v="3.5"/>
    <n v="957"/>
    <s v="Brooke M Wood"/>
    <s v="Regular Air"/>
    <x v="3"/>
    <x v="0"/>
    <x v="7"/>
    <s v="Small Box"/>
    <s v="Staples 4 Outlet Surge Protector"/>
    <n v="0.57999999999999996"/>
    <x v="2"/>
    <s v="Delaware"/>
    <x v="148"/>
    <n v="19711"/>
    <d v="2012-01-20T00:00:00"/>
    <d v="2012-01-22T00:00:00"/>
    <n v="-24.514800000000001"/>
    <n v="14"/>
    <n v="118.72"/>
    <n v="88003"/>
    <s v="lose"/>
  </r>
  <r>
    <n v="21144"/>
    <s v="Critical"/>
    <n v="0.03"/>
    <n v="99.99"/>
    <n v="19.989999999999998"/>
    <n v="957"/>
    <s v="Brooke M Wood"/>
    <s v="Express Air"/>
    <x v="3"/>
    <x v="1"/>
    <x v="15"/>
    <s v="Small Box"/>
    <s v="U.S. Robotics 56K Internet Call Modem"/>
    <n v="0.5"/>
    <x v="2"/>
    <s v="Delaware"/>
    <x v="148"/>
    <n v="19711"/>
    <d v="2012-01-20T00:00:00"/>
    <d v="2012-01-22T00:00:00"/>
    <n v="-303.91160000000002"/>
    <n v="1"/>
    <n v="100.96"/>
    <n v="88003"/>
    <s v="lose"/>
  </r>
  <r>
    <n v="25795"/>
    <s v="Not Specified"/>
    <n v="0.01"/>
    <n v="145.44999999999999"/>
    <n v="17.850000000000001"/>
    <n v="959"/>
    <s v="Sally House"/>
    <s v="Delivery Truck"/>
    <x v="0"/>
    <x v="1"/>
    <x v="5"/>
    <s v="Jumbo Drum"/>
    <s v="Panasonic KX-P1150 Dot Matrix Printer"/>
    <n v="0.56000000000000005"/>
    <x v="0"/>
    <s v="Texas"/>
    <x v="474"/>
    <n v="76028"/>
    <d v="2010-03-22T00:00:00"/>
    <d v="2010-03-23T00:00:00"/>
    <n v="837.68069999999989"/>
    <n v="8"/>
    <n v="1214.03"/>
    <n v="91581"/>
    <s v="profit"/>
  </r>
  <r>
    <n v="24303"/>
    <s v="High"/>
    <n v="0.06"/>
    <n v="85.99"/>
    <n v="1.25"/>
    <n v="959"/>
    <s v="Sally House"/>
    <s v="Regular Air"/>
    <x v="0"/>
    <x v="1"/>
    <x v="4"/>
    <s v="Small Pack"/>
    <s v="Accessory8"/>
    <n v="0.39"/>
    <x v="0"/>
    <s v="Texas"/>
    <x v="474"/>
    <n v="76028"/>
    <d v="2012-03-13T00:00:00"/>
    <d v="2012-03-15T00:00:00"/>
    <n v="-147.71899999999999"/>
    <n v="2"/>
    <n v="142.91"/>
    <n v="91582"/>
    <s v="lose"/>
  </r>
  <r>
    <n v="20428"/>
    <s v="Low"/>
    <n v="0.03"/>
    <n v="2.94"/>
    <n v="0.96"/>
    <n v="960"/>
    <s v="Phillip Chappell"/>
    <s v="Regular Air"/>
    <x v="1"/>
    <x v="0"/>
    <x v="1"/>
    <s v="Wrap Bag"/>
    <s v="Newell 343"/>
    <n v="0.57999999999999996"/>
    <x v="1"/>
    <s v="California"/>
    <x v="482"/>
    <n v="90278"/>
    <d v="2010-02-04T00:00:00"/>
    <d v="2010-02-08T00:00:00"/>
    <n v="-4.2"/>
    <n v="1"/>
    <n v="3.51"/>
    <n v="89401"/>
    <s v="lose"/>
  </r>
  <r>
    <n v="18969"/>
    <s v="Medium"/>
    <n v="7.0000000000000007E-2"/>
    <n v="376.13"/>
    <n v="85.63"/>
    <n v="960"/>
    <s v="Phillip Chappell"/>
    <s v="Delivery Truck"/>
    <x v="1"/>
    <x v="2"/>
    <x v="9"/>
    <s v="Jumbo Box"/>
    <s v="Bretford Rectangular Conference Table Tops"/>
    <n v="0.74"/>
    <x v="1"/>
    <s v="California"/>
    <x v="482"/>
    <n v="90278"/>
    <d v="2013-01-08T00:00:00"/>
    <d v="2013-01-10T00:00:00"/>
    <n v="-430.47840000000002"/>
    <n v="1"/>
    <n v="296.97000000000003"/>
    <n v="89405"/>
    <s v="lose"/>
  </r>
  <r>
    <n v="20685"/>
    <s v="Not Specified"/>
    <n v="0.05"/>
    <n v="124.49"/>
    <n v="51.94"/>
    <n v="961"/>
    <s v="Benjamin Chan"/>
    <s v="Delivery Truck"/>
    <x v="1"/>
    <x v="2"/>
    <x v="9"/>
    <s v="Jumbo Box"/>
    <s v="Bevis 36 x 72 Conference Tables"/>
    <n v="0.63"/>
    <x v="1"/>
    <s v="California"/>
    <x v="490"/>
    <n v="94061"/>
    <d v="2010-08-24T00:00:00"/>
    <d v="2010-08-24T00:00:00"/>
    <n v="-44.163600000000002"/>
    <n v="1"/>
    <n v="120.12"/>
    <n v="89402"/>
    <s v="lose"/>
  </r>
  <r>
    <n v="21451"/>
    <s v="Not Specified"/>
    <n v="0.01"/>
    <n v="200.98"/>
    <n v="23.76"/>
    <n v="961"/>
    <s v="Benjamin Chan"/>
    <s v="Delivery Truck"/>
    <x v="1"/>
    <x v="2"/>
    <x v="6"/>
    <s v="Jumbo Drum"/>
    <s v="Global Leather Highback Executive Chair with Pneumatic Height Adjustment, Black"/>
    <n v="0.57999999999999996"/>
    <x v="1"/>
    <s v="California"/>
    <x v="490"/>
    <n v="94061"/>
    <d v="2011-01-18T00:00:00"/>
    <d v="2011-01-20T00:00:00"/>
    <n v="-99.150399999999991"/>
    <n v="1"/>
    <n v="220.83"/>
    <n v="89403"/>
    <s v="lose"/>
  </r>
  <r>
    <n v="26173"/>
    <s v="High"/>
    <n v="0.01"/>
    <n v="180.98"/>
    <n v="30"/>
    <n v="961"/>
    <s v="Benjamin Chan"/>
    <s v="Delivery Truck"/>
    <x v="1"/>
    <x v="2"/>
    <x v="6"/>
    <s v="Jumbo Drum"/>
    <s v="Office Star - Ergonomic Mid Back Chair with 2-Way Adjustable Arms"/>
    <n v="0.69"/>
    <x v="1"/>
    <s v="California"/>
    <x v="490"/>
    <n v="94061"/>
    <d v="2012-07-01T00:00:00"/>
    <d v="2012-07-02T00:00:00"/>
    <n v="-45.02"/>
    <n v="4"/>
    <n v="734.76"/>
    <n v="89404"/>
    <s v="lose"/>
  </r>
  <r>
    <n v="26174"/>
    <s v="High"/>
    <n v="0"/>
    <n v="48.04"/>
    <n v="5.79"/>
    <n v="961"/>
    <s v="Benjamin Chan"/>
    <s v="Regular Air"/>
    <x v="1"/>
    <x v="0"/>
    <x v="2"/>
    <s v="Small Box"/>
    <s v="Xerox 1937"/>
    <n v="0.37"/>
    <x v="1"/>
    <s v="California"/>
    <x v="490"/>
    <n v="94061"/>
    <d v="2012-07-01T00:00:00"/>
    <d v="2012-07-03T00:00:00"/>
    <n v="352.69349999999997"/>
    <n v="10"/>
    <n v="511.15"/>
    <n v="89404"/>
    <s v="profit"/>
  </r>
  <r>
    <n v="26175"/>
    <s v="High"/>
    <n v="0.09"/>
    <n v="400.98"/>
    <n v="42.52"/>
    <n v="961"/>
    <s v="Benjamin Chan"/>
    <s v="Delivery Truck"/>
    <x v="1"/>
    <x v="2"/>
    <x v="9"/>
    <s v="Jumbo Box"/>
    <s v="Bretford CR8500 Series Meeting Room Furniture"/>
    <n v="0.71"/>
    <x v="1"/>
    <s v="California"/>
    <x v="490"/>
    <n v="94061"/>
    <d v="2012-07-01T00:00:00"/>
    <d v="2012-07-03T00:00:00"/>
    <n v="541.01"/>
    <n v="7"/>
    <n v="2096.17"/>
    <n v="89404"/>
    <s v="profit"/>
  </r>
  <r>
    <n v="2428"/>
    <s v="Low"/>
    <n v="0.03"/>
    <n v="2.94"/>
    <n v="0.96"/>
    <n v="962"/>
    <s v="Yvonne Clarke"/>
    <s v="Regular Air"/>
    <x v="1"/>
    <x v="0"/>
    <x v="1"/>
    <s v="Wrap Bag"/>
    <s v="Newell 343"/>
    <n v="0.57999999999999996"/>
    <x v="0"/>
    <s v="Illinois"/>
    <x v="66"/>
    <n v="60610"/>
    <d v="2010-02-04T00:00:00"/>
    <d v="2010-02-08T00:00:00"/>
    <n v="-4.2"/>
    <n v="2"/>
    <n v="7.01"/>
    <n v="17636"/>
    <s v="lose"/>
  </r>
  <r>
    <n v="3451"/>
    <s v="Not Specified"/>
    <n v="0.01"/>
    <n v="200.98"/>
    <n v="23.76"/>
    <n v="962"/>
    <s v="Yvonne Clarke"/>
    <s v="Delivery Truck"/>
    <x v="1"/>
    <x v="2"/>
    <x v="6"/>
    <s v="Jumbo Drum"/>
    <s v="Global Leather Highback Executive Chair with Pneumatic Height Adjustment, Black"/>
    <n v="0.57999999999999996"/>
    <x v="0"/>
    <s v="Illinois"/>
    <x v="66"/>
    <n v="60610"/>
    <d v="2011-01-18T00:00:00"/>
    <d v="2011-01-20T00:00:00"/>
    <n v="-127.93599999999998"/>
    <n v="4"/>
    <n v="883.31"/>
    <n v="24610"/>
    <s v="lose"/>
  </r>
  <r>
    <n v="8173"/>
    <s v="High"/>
    <n v="0.01"/>
    <n v="180.98"/>
    <n v="30"/>
    <n v="962"/>
    <s v="Yvonne Clarke"/>
    <s v="Delivery Truck"/>
    <x v="1"/>
    <x v="2"/>
    <x v="6"/>
    <s v="Jumbo Drum"/>
    <s v="Office Star - Ergonomic Mid Back Chair with 2-Way Adjustable Arms"/>
    <n v="0.69"/>
    <x v="0"/>
    <s v="Illinois"/>
    <x v="66"/>
    <n v="60610"/>
    <d v="2012-07-01T00:00:00"/>
    <d v="2012-07-02T00:00:00"/>
    <n v="-45.02"/>
    <n v="15"/>
    <n v="2755.34"/>
    <n v="58433"/>
    <s v="lose"/>
  </r>
  <r>
    <n v="8174"/>
    <s v="High"/>
    <n v="0"/>
    <n v="48.04"/>
    <n v="5.79"/>
    <n v="962"/>
    <s v="Yvonne Clarke"/>
    <s v="Regular Air"/>
    <x v="1"/>
    <x v="0"/>
    <x v="2"/>
    <s v="Small Box"/>
    <s v="Xerox 1937"/>
    <n v="0.37"/>
    <x v="0"/>
    <s v="Illinois"/>
    <x v="66"/>
    <n v="60610"/>
    <d v="2012-07-01T00:00:00"/>
    <d v="2012-07-03T00:00:00"/>
    <n v="730.44"/>
    <n v="41"/>
    <n v="2095.73"/>
    <n v="58433"/>
    <s v="profit"/>
  </r>
  <r>
    <n v="8175"/>
    <s v="High"/>
    <n v="0.09"/>
    <n v="400.98"/>
    <n v="42.52"/>
    <n v="962"/>
    <s v="Yvonne Clarke"/>
    <s v="Delivery Truck"/>
    <x v="1"/>
    <x v="2"/>
    <x v="9"/>
    <s v="Jumbo Box"/>
    <s v="Bretford CR8500 Series Meeting Room Furniture"/>
    <n v="0.71"/>
    <x v="0"/>
    <s v="Illinois"/>
    <x v="66"/>
    <n v="60610"/>
    <d v="2012-07-01T00:00:00"/>
    <d v="2012-07-03T00:00:00"/>
    <n v="541.01"/>
    <n v="27"/>
    <n v="8085.21"/>
    <n v="58433"/>
    <s v="profit"/>
  </r>
  <r>
    <n v="969"/>
    <s v="Medium"/>
    <n v="7.0000000000000007E-2"/>
    <n v="376.13"/>
    <n v="85.63"/>
    <n v="962"/>
    <s v="Yvonne Clarke"/>
    <s v="Delivery Truck"/>
    <x v="1"/>
    <x v="2"/>
    <x v="9"/>
    <s v="Jumbo Box"/>
    <s v="Bretford Rectangular Conference Table Tops"/>
    <n v="0.74"/>
    <x v="0"/>
    <s v="Illinois"/>
    <x v="66"/>
    <n v="60610"/>
    <d v="2013-01-08T00:00:00"/>
    <d v="2013-01-10T00:00:00"/>
    <n v="-555.45600000000002"/>
    <n v="4"/>
    <n v="1187.8599999999999"/>
    <n v="7042"/>
    <s v="lose"/>
  </r>
  <r>
    <n v="2685"/>
    <s v="Not Specified"/>
    <n v="0.05"/>
    <n v="124.49"/>
    <n v="51.94"/>
    <n v="962"/>
    <s v="Yvonne Clarke"/>
    <s v="Delivery Truck"/>
    <x v="1"/>
    <x v="2"/>
    <x v="9"/>
    <s v="Jumbo Box"/>
    <s v="Bevis 36 x 72 Conference Tables"/>
    <n v="0.63"/>
    <x v="0"/>
    <s v="Illinois"/>
    <x v="66"/>
    <n v="60610"/>
    <d v="2013-08-24T00:00:00"/>
    <d v="2013-08-24T00:00:00"/>
    <n v="-84.93"/>
    <n v="4"/>
    <n v="480.48"/>
    <n v="19429"/>
    <s v="lose"/>
  </r>
  <r>
    <n v="18060"/>
    <s v="Low"/>
    <n v="0.02"/>
    <n v="2.21"/>
    <n v="1"/>
    <n v="964"/>
    <s v="Virginia Rivera"/>
    <s v="Regular Air"/>
    <x v="1"/>
    <x v="0"/>
    <x v="1"/>
    <s v="Wrap Bag"/>
    <s v="Quartet Alpha® White Chalk, 12/Pack"/>
    <n v="0.38"/>
    <x v="1"/>
    <s v="California"/>
    <x v="490"/>
    <n v="94061"/>
    <d v="2011-12-30T00:00:00"/>
    <d v="2012-03-31T00:00:00"/>
    <n v="5.82"/>
    <n v="10"/>
    <n v="22.35"/>
    <n v="86177"/>
    <s v="profit"/>
  </r>
  <r>
    <n v="23400"/>
    <s v="High"/>
    <n v="7.0000000000000007E-2"/>
    <n v="9.68"/>
    <n v="2.0299999999999998"/>
    <n v="965"/>
    <s v="Martin Page"/>
    <s v="Regular Air"/>
    <x v="3"/>
    <x v="0"/>
    <x v="2"/>
    <s v="Wrap Bag"/>
    <s v="Wirebound Service Call Books, 5 1/2&quot; x 4&quot;"/>
    <n v="0.37"/>
    <x v="2"/>
    <s v="Connecticut"/>
    <x v="444"/>
    <n v="6105"/>
    <d v="2011-05-15T00:00:00"/>
    <d v="2011-05-16T00:00:00"/>
    <n v="78.0321"/>
    <n v="12"/>
    <n v="113.09"/>
    <n v="86175"/>
    <s v="profit"/>
  </r>
  <r>
    <n v="22959"/>
    <s v="High"/>
    <n v="0.02"/>
    <n v="65.989999999999995"/>
    <n v="8.99"/>
    <n v="966"/>
    <s v="Jacqueline Chung"/>
    <s v="Regular Air"/>
    <x v="1"/>
    <x v="1"/>
    <x v="4"/>
    <s v="Small Box"/>
    <s v="5180"/>
    <n v="0.56000000000000005"/>
    <x v="2"/>
    <s v="Maine"/>
    <x v="204"/>
    <n v="4101"/>
    <d v="2011-07-26T00:00:00"/>
    <d v="2011-07-27T00:00:00"/>
    <n v="64.53"/>
    <n v="6"/>
    <n v="342.13"/>
    <n v="86176"/>
    <s v="profit"/>
  </r>
  <r>
    <n v="19665"/>
    <s v="Not Specified"/>
    <n v="0.04"/>
    <n v="415.88"/>
    <n v="11.37"/>
    <n v="967"/>
    <s v="Brandon C Yates"/>
    <s v="Regular Air"/>
    <x v="1"/>
    <x v="0"/>
    <x v="14"/>
    <s v="Small Box"/>
    <s v="Deluxe Rollaway Locking File with Drawer"/>
    <n v="0.56999999999999995"/>
    <x v="2"/>
    <s v="Massachusetts"/>
    <x v="74"/>
    <n v="2108"/>
    <d v="2013-06-24T00:00:00"/>
    <d v="2013-06-26T00:00:00"/>
    <n v="-131.672"/>
    <n v="2"/>
    <n v="830.43"/>
    <n v="86179"/>
    <s v="lose"/>
  </r>
  <r>
    <n v="19616"/>
    <s v="High"/>
    <n v="0.04"/>
    <n v="7.28"/>
    <n v="1.77"/>
    <n v="968"/>
    <s v="Yvonne D McLeod"/>
    <s v="Regular Air"/>
    <x v="1"/>
    <x v="0"/>
    <x v="2"/>
    <s v="Wrap Bag"/>
    <s v="Post-it® “Important Message” Note Pad, Neon Colors, 50 Sheets/Pad"/>
    <n v="0.37"/>
    <x v="2"/>
    <s v="New Hampshire"/>
    <x v="491"/>
    <n v="3842"/>
    <d v="2012-12-25T00:00:00"/>
    <d v="2012-12-25T00:00:00"/>
    <n v="65.184299999999993"/>
    <n v="13"/>
    <n v="94.47"/>
    <n v="86178"/>
    <s v="profit"/>
  </r>
  <r>
    <n v="23399"/>
    <s v="High"/>
    <n v="0"/>
    <n v="20.98"/>
    <n v="21.2"/>
    <n v="969"/>
    <s v="Joel Abrams"/>
    <s v="Regular Air"/>
    <x v="3"/>
    <x v="2"/>
    <x v="11"/>
    <s v="Medium Box"/>
    <s v="36X48 HARDFLOOR CHAIRMAT"/>
    <n v="0.78"/>
    <x v="2"/>
    <s v="New Jersey"/>
    <x v="80"/>
    <n v="8618"/>
    <d v="2011-05-15T00:00:00"/>
    <d v="2011-05-15T00:00:00"/>
    <n v="-632.16"/>
    <n v="17"/>
    <n v="389.46"/>
    <n v="86175"/>
    <s v="lose"/>
  </r>
  <r>
    <n v="25093"/>
    <s v="Medium"/>
    <n v="0"/>
    <n v="170.98"/>
    <n v="35.89"/>
    <n v="970"/>
    <s v="Lynn Payne"/>
    <s v="Delivery Truck"/>
    <x v="3"/>
    <x v="2"/>
    <x v="8"/>
    <s v="Jumbo Box"/>
    <s v="Rush Hierlooms Collection 1&quot; Thick Stackable Bookcases"/>
    <n v="0.66"/>
    <x v="3"/>
    <s v="Virginia"/>
    <x v="292"/>
    <n v="24281"/>
    <d v="2010-10-20T00:00:00"/>
    <d v="2010-10-21T00:00:00"/>
    <n v="-102.66200000000001"/>
    <n v="8"/>
    <n v="1452.18"/>
    <n v="86173"/>
    <s v="lose"/>
  </r>
  <r>
    <n v="24727"/>
    <s v="Medium"/>
    <n v="7.0000000000000007E-2"/>
    <n v="4.9800000000000004"/>
    <n v="7.44"/>
    <n v="970"/>
    <s v="Lynn Payne"/>
    <s v="Regular Air"/>
    <x v="1"/>
    <x v="0"/>
    <x v="2"/>
    <s v="Small Box"/>
    <s v="Xerox 1922"/>
    <n v="0.36"/>
    <x v="3"/>
    <s v="Virginia"/>
    <x v="292"/>
    <n v="24281"/>
    <d v="2011-03-09T00:00:00"/>
    <d v="2011-03-09T00:00:00"/>
    <n v="64.188000000000002"/>
    <n v="10"/>
    <n v="48.73"/>
    <n v="86174"/>
    <s v="profit"/>
  </r>
  <r>
    <n v="24728"/>
    <s v="Medium"/>
    <n v="7.0000000000000007E-2"/>
    <n v="10.23"/>
    <n v="4.68"/>
    <n v="970"/>
    <s v="Lynn Payne"/>
    <s v="Regular Air"/>
    <x v="1"/>
    <x v="0"/>
    <x v="3"/>
    <s v="Small Pack"/>
    <s v="Acme® Box Cutter Scissors"/>
    <n v="0.59"/>
    <x v="3"/>
    <s v="Virginia"/>
    <x v="292"/>
    <n v="24281"/>
    <d v="2011-03-09T00:00:00"/>
    <d v="2011-03-10T00:00:00"/>
    <n v="128.172"/>
    <n v="6"/>
    <n v="60.07"/>
    <n v="86174"/>
    <s v="profit"/>
  </r>
  <r>
    <n v="24729"/>
    <s v="Medium"/>
    <n v="0.08"/>
    <n v="20.99"/>
    <n v="0.99"/>
    <n v="970"/>
    <s v="Lynn Payne"/>
    <s v="Regular Air"/>
    <x v="1"/>
    <x v="1"/>
    <x v="4"/>
    <s v="Wrap Bag"/>
    <s v="Accessory21"/>
    <n v="0.37"/>
    <x v="3"/>
    <s v="Virginia"/>
    <x v="292"/>
    <n v="24281"/>
    <d v="2011-03-09T00:00:00"/>
    <d v="2011-03-11T00:00:00"/>
    <n v="189.19799999999998"/>
    <n v="12"/>
    <n v="210.76"/>
    <n v="86174"/>
    <s v="profit"/>
  </r>
  <r>
    <n v="25094"/>
    <s v="Medium"/>
    <n v="0.04"/>
    <n v="599.99"/>
    <n v="24.49"/>
    <n v="970"/>
    <s v="Lynn Payne"/>
    <s v="Regular Air"/>
    <x v="3"/>
    <x v="1"/>
    <x v="16"/>
    <s v="Large Box"/>
    <s v="Canon PC1080F Personal Copier"/>
    <n v="0.5"/>
    <x v="3"/>
    <s v="Virginia"/>
    <x v="292"/>
    <n v="24281"/>
    <d v="2013-10-20T00:00:00"/>
    <d v="2013-10-22T00:00:00"/>
    <n v="16.338000000000001"/>
    <n v="22"/>
    <n v="13685.53"/>
    <n v="86180"/>
    <s v="profit"/>
  </r>
  <r>
    <n v="20536"/>
    <s v="Low"/>
    <n v="0.03"/>
    <n v="284.98"/>
    <n v="69.55"/>
    <n v="972"/>
    <s v="Gregory Holden"/>
    <s v="Delivery Truck"/>
    <x v="0"/>
    <x v="2"/>
    <x v="6"/>
    <s v="Jumbo Drum"/>
    <s v="Global Commerce™ Series High-Back Swivel/Tilt Chairs"/>
    <n v="0.6"/>
    <x v="1"/>
    <s v="California"/>
    <x v="492"/>
    <n v="92503"/>
    <d v="2010-08-29T00:00:00"/>
    <d v="2010-09-05T00:00:00"/>
    <n v="-116.584"/>
    <n v="2"/>
    <n v="619.38"/>
    <n v="87259"/>
    <s v="lose"/>
  </r>
  <r>
    <n v="20537"/>
    <s v="Low"/>
    <n v="0"/>
    <n v="12.99"/>
    <n v="14.37"/>
    <n v="972"/>
    <s v="Gregory Holden"/>
    <s v="Regular Air"/>
    <x v="0"/>
    <x v="2"/>
    <x v="11"/>
    <s v="Large Box"/>
    <s v="Tensor &quot;Hersey Kiss&quot; Styled Floor Lamp"/>
    <n v="0.73"/>
    <x v="1"/>
    <s v="California"/>
    <x v="492"/>
    <n v="92503"/>
    <d v="2010-08-29T00:00:00"/>
    <d v="2010-08-29T00:00:00"/>
    <n v="12.896100000000001"/>
    <n v="1"/>
    <n v="18.690000000000001"/>
    <n v="87259"/>
    <s v="profit"/>
  </r>
  <r>
    <n v="19836"/>
    <s v="Medium"/>
    <n v="7.0000000000000007E-2"/>
    <n v="20.99"/>
    <n v="4.8099999999999996"/>
    <n v="972"/>
    <s v="Gregory Holden"/>
    <s v="Regular Air"/>
    <x v="0"/>
    <x v="1"/>
    <x v="4"/>
    <s v="Medium Box"/>
    <s v="1726 Digital Answering Machine"/>
    <n v="0.57999999999999996"/>
    <x v="1"/>
    <s v="California"/>
    <x v="492"/>
    <n v="92503"/>
    <d v="2013-02-11T00:00:00"/>
    <d v="2013-02-12T00:00:00"/>
    <n v="-102.432"/>
    <n v="1"/>
    <n v="19.47"/>
    <n v="87265"/>
    <s v="lose"/>
  </r>
  <r>
    <n v="20549"/>
    <s v="Low"/>
    <n v="0.09"/>
    <n v="11.09"/>
    <n v="5.25"/>
    <n v="972"/>
    <s v="Gregory Holden"/>
    <s v="Regular Air"/>
    <x v="0"/>
    <x v="0"/>
    <x v="10"/>
    <s v="Small Box"/>
    <s v="#10 Self-Seal White Envelopes"/>
    <n v="0.36"/>
    <x v="1"/>
    <s v="California"/>
    <x v="492"/>
    <n v="92503"/>
    <d v="2013-05-21T00:00:00"/>
    <d v="2013-05-30T00:00:00"/>
    <n v="16.920000000000002"/>
    <n v="8"/>
    <n v="86.45"/>
    <n v="87267"/>
    <s v="profit"/>
  </r>
  <r>
    <n v="20550"/>
    <s v="Low"/>
    <n v="0.08"/>
    <n v="120.97"/>
    <n v="7.11"/>
    <n v="972"/>
    <s v="Gregory Holden"/>
    <s v="Express Air"/>
    <x v="0"/>
    <x v="1"/>
    <x v="5"/>
    <s v="Medium Box"/>
    <s v="Canon BP1200DH 12-Digit Bubble Jet Printing Calculator"/>
    <n v="0.36"/>
    <x v="1"/>
    <s v="California"/>
    <x v="492"/>
    <n v="92503"/>
    <d v="2013-05-21T00:00:00"/>
    <d v="2013-05-21T00:00:00"/>
    <n v="619.62"/>
    <n v="8"/>
    <n v="898"/>
    <n v="87267"/>
    <s v="profit"/>
  </r>
  <r>
    <n v="20607"/>
    <s v="High"/>
    <n v="0.05"/>
    <n v="11.09"/>
    <n v="5.25"/>
    <n v="972"/>
    <s v="Gregory Holden"/>
    <s v="Regular Air"/>
    <x v="0"/>
    <x v="0"/>
    <x v="10"/>
    <s v="Small Box"/>
    <s v="#10 Self-Seal White Envelopes"/>
    <n v="0.36"/>
    <x v="1"/>
    <s v="California"/>
    <x v="492"/>
    <n v="92503"/>
    <d v="2013-08-05T00:00:00"/>
    <d v="2013-08-05T00:00:00"/>
    <n v="82.377520000000004"/>
    <n v="22"/>
    <n v="241.42"/>
    <n v="87268"/>
    <s v="profit"/>
  </r>
  <r>
    <n v="21440"/>
    <s v="High"/>
    <n v="0.04"/>
    <n v="7.96"/>
    <n v="4.95"/>
    <n v="973"/>
    <s v="Victor Godfrey"/>
    <s v="Express Air"/>
    <x v="0"/>
    <x v="2"/>
    <x v="11"/>
    <s v="Small Box"/>
    <s v="Staples Plastic Wall Frames"/>
    <n v="0.41"/>
    <x v="1"/>
    <s v="California"/>
    <x v="493"/>
    <n v="95677"/>
    <d v="2012-03-14T00:00:00"/>
    <d v="2012-03-15T00:00:00"/>
    <n v="22.38"/>
    <n v="9"/>
    <n v="75.739999999999995"/>
    <n v="87264"/>
    <s v="profit"/>
  </r>
  <r>
    <n v="20608"/>
    <s v="High"/>
    <n v="0.06"/>
    <n v="13.79"/>
    <n v="8.7799999999999994"/>
    <n v="973"/>
    <s v="Victor Godfrey"/>
    <s v="Regular Air"/>
    <x v="0"/>
    <x v="2"/>
    <x v="11"/>
    <s v="Small Box"/>
    <s v="9-3/4 Diameter Round Wall Clock"/>
    <n v="0.43"/>
    <x v="1"/>
    <s v="California"/>
    <x v="493"/>
    <n v="95677"/>
    <d v="2013-08-05T00:00:00"/>
    <d v="2013-08-07T00:00:00"/>
    <n v="-2.7560000000000002"/>
    <n v="20"/>
    <n v="276.72000000000003"/>
    <n v="87268"/>
    <s v="lose"/>
  </r>
  <r>
    <n v="21038"/>
    <s v="Not Specified"/>
    <n v="0.06"/>
    <n v="56.96"/>
    <n v="13.22"/>
    <n v="973"/>
    <s v="Victor Godfrey"/>
    <s v="Regular Air"/>
    <x v="0"/>
    <x v="0"/>
    <x v="7"/>
    <s v="Small Box"/>
    <s v="Conquest™ 14 Commercial Heavy-Duty Upright Vacuum, Collection System, Accessory Kit"/>
    <n v="0.56000000000000005"/>
    <x v="1"/>
    <s v="California"/>
    <x v="493"/>
    <n v="95677"/>
    <d v="2013-11-09T00:00:00"/>
    <d v="2013-11-11T00:00:00"/>
    <n v="270.84288000000004"/>
    <n v="23"/>
    <n v="1243.6400000000001"/>
    <n v="87270"/>
    <s v="profit"/>
  </r>
  <r>
    <n v="21039"/>
    <s v="Not Specified"/>
    <n v="7.0000000000000007E-2"/>
    <n v="73.98"/>
    <n v="4"/>
    <n v="973"/>
    <s v="Victor Godfrey"/>
    <s v="Express Air"/>
    <x v="0"/>
    <x v="1"/>
    <x v="15"/>
    <s v="Small Box"/>
    <s v="Keytronic French Keyboard"/>
    <n v="0.79"/>
    <x v="1"/>
    <s v="California"/>
    <x v="493"/>
    <n v="95677"/>
    <d v="2013-11-09T00:00:00"/>
    <d v="2013-11-10T00:00:00"/>
    <n v="55.805280000000025"/>
    <n v="19"/>
    <n v="1412.3"/>
    <n v="87270"/>
    <s v="profit"/>
  </r>
  <r>
    <n v="24910"/>
    <s v="Critical"/>
    <n v="0.09"/>
    <n v="107.53"/>
    <n v="5.81"/>
    <n v="974"/>
    <s v="Herman Pritchard"/>
    <s v="Express Air"/>
    <x v="0"/>
    <x v="2"/>
    <x v="11"/>
    <s v="Medium Box"/>
    <s v="Tenex Contemporary Contur Chairmats for Low and Medium Pile Carpet, Computer, 39&quot; x 49&quot;"/>
    <n v="0.65"/>
    <x v="2"/>
    <s v="Maine"/>
    <x v="217"/>
    <n v="4072"/>
    <d v="2012-02-21T00:00:00"/>
    <d v="2012-02-23T00:00:00"/>
    <n v="336.26"/>
    <n v="5"/>
    <n v="495.31"/>
    <n v="87263"/>
    <s v="profit"/>
  </r>
  <r>
    <n v="24298"/>
    <s v="Low"/>
    <n v="0.1"/>
    <n v="2.2200000000000002"/>
    <n v="5"/>
    <n v="975"/>
    <s v="Francis Evans"/>
    <s v="Regular Air"/>
    <x v="0"/>
    <x v="0"/>
    <x v="7"/>
    <s v="Small Box"/>
    <s v="Hoover Replacement Belt for Commercial Guardsman Heavy-Duty Upright Vacuum"/>
    <n v="0.55000000000000004"/>
    <x v="2"/>
    <s v="Massachusetts"/>
    <x v="74"/>
    <n v="2108"/>
    <d v="2010-10-04T00:00:00"/>
    <d v="2010-10-09T00:00:00"/>
    <n v="-21.319199999999999"/>
    <n v="3"/>
    <n v="8.8000000000000007"/>
    <n v="87260"/>
    <s v="lose"/>
  </r>
  <r>
    <n v="24909"/>
    <s v="Critical"/>
    <n v="0"/>
    <n v="4.9800000000000004"/>
    <n v="7.54"/>
    <n v="976"/>
    <s v="Jonathan Higgins"/>
    <s v="Regular Air"/>
    <x v="0"/>
    <x v="0"/>
    <x v="2"/>
    <s v="Small Box"/>
    <s v="Xerox 1961"/>
    <n v="0.38"/>
    <x v="2"/>
    <s v="Massachusetts"/>
    <x v="163"/>
    <n v="2339"/>
    <d v="2012-02-21T00:00:00"/>
    <d v="2012-02-22T00:00:00"/>
    <n v="-128.52000000000001"/>
    <n v="8"/>
    <n v="43.84"/>
    <n v="87263"/>
    <s v="lose"/>
  </r>
  <r>
    <n v="20606"/>
    <s v="High"/>
    <n v="0.09"/>
    <n v="131.12"/>
    <n v="0.99"/>
    <n v="977"/>
    <s v="Todd Wiggins"/>
    <s v="Regular Air"/>
    <x v="0"/>
    <x v="0"/>
    <x v="7"/>
    <s v="Small Box"/>
    <s v="Kensington 7 Outlet MasterPiece® HOMEOFFICE Power Control Center"/>
    <n v="0.55000000000000004"/>
    <x v="2"/>
    <s v="Massachusetts"/>
    <x v="224"/>
    <n v="1841"/>
    <d v="2013-08-05T00:00:00"/>
    <d v="2013-08-05T00:00:00"/>
    <n v="80.108080000000001"/>
    <n v="3"/>
    <n v="375.86"/>
    <n v="87268"/>
    <s v="profit"/>
  </r>
  <r>
    <n v="24299"/>
    <s v="Low"/>
    <n v="0.02"/>
    <n v="14.2"/>
    <n v="5.3"/>
    <n v="978"/>
    <s v="Norman Tyler"/>
    <s v="Regular Air"/>
    <x v="0"/>
    <x v="2"/>
    <x v="11"/>
    <s v="Wrap Bag"/>
    <s v="Coloredge Poster Frame"/>
    <n v="0.46"/>
    <x v="2"/>
    <s v="New Jersey"/>
    <x v="335"/>
    <n v="7031"/>
    <d v="2013-10-04T00:00:00"/>
    <d v="2013-10-06T00:00:00"/>
    <n v="95"/>
    <n v="11"/>
    <n v="165.04"/>
    <n v="87269"/>
    <s v="profit"/>
  </r>
  <r>
    <n v="23030"/>
    <s v="High"/>
    <n v="0.05"/>
    <n v="376.13"/>
    <n v="85.63"/>
    <n v="979"/>
    <s v="Francis Peterson"/>
    <s v="Delivery Truck"/>
    <x v="0"/>
    <x v="2"/>
    <x v="9"/>
    <s v="Jumbo Box"/>
    <s v="Bretford Rectangular Conference Table Tops"/>
    <n v="0.74"/>
    <x v="2"/>
    <s v="New Jersey"/>
    <x v="494"/>
    <n v="7079"/>
    <d v="2012-01-06T00:00:00"/>
    <d v="2012-01-08T00:00:00"/>
    <n v="-883.53236400000003"/>
    <n v="4"/>
    <n v="1523.59"/>
    <n v="87262"/>
    <s v="lose"/>
  </r>
  <r>
    <n v="23036"/>
    <s v="Low"/>
    <n v="0.09"/>
    <n v="1.68"/>
    <n v="1.57"/>
    <n v="979"/>
    <s v="Francis Peterson"/>
    <s v="Express Air"/>
    <x v="0"/>
    <x v="0"/>
    <x v="1"/>
    <s v="Wrap Bag"/>
    <s v="Newell 323"/>
    <n v="0.59"/>
    <x v="2"/>
    <s v="New Jersey"/>
    <x v="494"/>
    <n v="7079"/>
    <d v="2013-02-19T00:00:00"/>
    <d v="2013-02-24T00:00:00"/>
    <n v="-17.18"/>
    <n v="5"/>
    <n v="9.35"/>
    <n v="87266"/>
    <s v="lose"/>
  </r>
  <r>
    <n v="22646"/>
    <s v="Medium"/>
    <n v="0"/>
    <n v="37.76"/>
    <n v="12.9"/>
    <n v="980"/>
    <s v="Howard Burnett"/>
    <s v="Regular Air"/>
    <x v="0"/>
    <x v="0"/>
    <x v="14"/>
    <s v="Small Box"/>
    <s v="Companion Letter/Legal File, Black"/>
    <n v="0.56999999999999995"/>
    <x v="2"/>
    <s v="Vermont"/>
    <x v="105"/>
    <n v="5403"/>
    <d v="2010-08-05T00:00:00"/>
    <d v="2010-08-06T00:00:00"/>
    <n v="93.846800000000002"/>
    <n v="12"/>
    <n v="477.2"/>
    <n v="87258"/>
    <s v="profit"/>
  </r>
  <r>
    <n v="18292"/>
    <s v="Critical"/>
    <n v="0.01"/>
    <n v="294.62"/>
    <n v="42.52"/>
    <n v="981"/>
    <s v="Jacob Archer"/>
    <s v="Delivery Truck"/>
    <x v="0"/>
    <x v="0"/>
    <x v="7"/>
    <s v="Jumbo Drum"/>
    <s v="3.6 Cubic Foot Counter Height Office Refrigerator"/>
    <n v="0.56999999999999995"/>
    <x v="3"/>
    <s v="Virginia"/>
    <x v="292"/>
    <n v="24281"/>
    <d v="2011-11-14T00:00:00"/>
    <d v="2011-11-15T00:00:00"/>
    <n v="75.675599999999989"/>
    <n v="10"/>
    <n v="3127.18"/>
    <n v="87261"/>
    <s v="profit"/>
  </r>
  <r>
    <n v="18293"/>
    <s v="Critical"/>
    <n v="0.1"/>
    <n v="60.97"/>
    <n v="4.5"/>
    <n v="981"/>
    <s v="Jacob Archer"/>
    <s v="Express Air"/>
    <x v="0"/>
    <x v="0"/>
    <x v="7"/>
    <s v="Small Box"/>
    <s v="Tripp Lite Isotel 6 Outlet Surge Protector with Fax/Modem Protection"/>
    <n v="0.56000000000000005"/>
    <x v="3"/>
    <s v="Virginia"/>
    <x v="292"/>
    <n v="24281"/>
    <d v="2011-11-14T00:00:00"/>
    <d v="2011-11-15T00:00:00"/>
    <n v="169.392"/>
    <n v="8"/>
    <n v="487.43"/>
    <n v="87261"/>
    <s v="profit"/>
  </r>
  <r>
    <n v="18258"/>
    <s v="High"/>
    <n v="7.0000000000000007E-2"/>
    <n v="4.13"/>
    <n v="5.04"/>
    <n v="981"/>
    <s v="Jacob Archer"/>
    <s v="Regular Air"/>
    <x v="0"/>
    <x v="0"/>
    <x v="13"/>
    <s v="Small Box"/>
    <s v="ACCOHIDE® 3-Ring Binder, Blue, 1&quot;"/>
    <n v="0.38"/>
    <x v="3"/>
    <s v="Virginia"/>
    <x v="292"/>
    <n v="24281"/>
    <d v="2013-11-20T00:00:00"/>
    <d v="2013-11-20T00:00:00"/>
    <n v="-2115.2397000000001"/>
    <n v="39"/>
    <n v="166.35"/>
    <n v="87271"/>
    <s v="lose"/>
  </r>
  <r>
    <n v="20010"/>
    <s v="Low"/>
    <n v="0.09"/>
    <n v="300.97000000000003"/>
    <n v="7.18"/>
    <n v="983"/>
    <s v="Sue Drake"/>
    <s v="Regular Air"/>
    <x v="0"/>
    <x v="1"/>
    <x v="15"/>
    <s v="Small Box"/>
    <s v="Gyration Ultra Professional Cordless Optical Suite"/>
    <n v="0.48"/>
    <x v="3"/>
    <s v="Arkansas"/>
    <x v="413"/>
    <n v="72143"/>
    <d v="2010-04-27T00:00:00"/>
    <d v="2010-04-27T00:00:00"/>
    <n v="17.771999999999998"/>
    <n v="10"/>
    <n v="2848.38"/>
    <n v="90201"/>
    <s v="profit"/>
  </r>
  <r>
    <n v="20909"/>
    <s v="High"/>
    <n v="0.09"/>
    <n v="599.99"/>
    <n v="24.49"/>
    <n v="983"/>
    <s v="Sue Drake"/>
    <s v="Regular Air"/>
    <x v="2"/>
    <x v="1"/>
    <x v="16"/>
    <s v="Large Box"/>
    <s v="Hewlett Packard LaserJet 3310 Copier"/>
    <n v="0.37"/>
    <x v="3"/>
    <s v="Arkansas"/>
    <x v="413"/>
    <n v="72143"/>
    <d v="2012-03-15T00:00:00"/>
    <d v="2012-03-15T00:00:00"/>
    <n v="-10.346"/>
    <n v="14"/>
    <n v="8026.07"/>
    <n v="90207"/>
    <s v="lose"/>
  </r>
  <r>
    <n v="20910"/>
    <s v="High"/>
    <n v="0.03"/>
    <n v="125.99"/>
    <n v="8.08"/>
    <n v="983"/>
    <s v="Sue Drake"/>
    <s v="Regular Air"/>
    <x v="2"/>
    <x v="1"/>
    <x v="4"/>
    <s v="Small Box"/>
    <s v="M3682"/>
    <n v="0.56999999999999995"/>
    <x v="3"/>
    <s v="Arkansas"/>
    <x v="413"/>
    <n v="72143"/>
    <d v="2012-03-15T00:00:00"/>
    <d v="2012-03-16T00:00:00"/>
    <n v="26.621999999999968"/>
    <n v="2"/>
    <n v="211.91"/>
    <n v="90207"/>
    <s v="profit"/>
  </r>
  <r>
    <n v="19489"/>
    <s v="High"/>
    <n v="0.1"/>
    <n v="205.99"/>
    <n v="2.5"/>
    <n v="983"/>
    <s v="Sue Drake"/>
    <s v="Regular Air"/>
    <x v="0"/>
    <x v="1"/>
    <x v="4"/>
    <s v="Small Box"/>
    <s v="V70"/>
    <n v="0.59"/>
    <x v="3"/>
    <s v="Arkansas"/>
    <x v="413"/>
    <n v="72143"/>
    <d v="2012-05-02T00:00:00"/>
    <d v="2012-05-03T00:00:00"/>
    <n v="823.04640000000006"/>
    <n v="15"/>
    <n v="2434.65"/>
    <n v="90208"/>
    <s v="profit"/>
  </r>
  <r>
    <n v="21838"/>
    <s v="Medium"/>
    <n v="0.06"/>
    <n v="20.239999999999998"/>
    <n v="6.67"/>
    <n v="983"/>
    <s v="Sue Drake"/>
    <s v="Regular Air"/>
    <x v="2"/>
    <x v="2"/>
    <x v="11"/>
    <s v="Small Pack"/>
    <s v="DAX Contemporary Wood Frame with Silver Metal Mat, Desktop, 11 x 14 Size"/>
    <n v="0.49"/>
    <x v="3"/>
    <s v="Arkansas"/>
    <x v="413"/>
    <n v="72143"/>
    <d v="2012-10-18T00:00:00"/>
    <d v="2012-10-19T00:00:00"/>
    <n v="646.27739999999994"/>
    <n v="8"/>
    <n v="161.63"/>
    <n v="90209"/>
    <s v="profit"/>
  </r>
  <r>
    <n v="21507"/>
    <s v="Medium"/>
    <n v="0"/>
    <n v="120.33"/>
    <n v="19.989999999999998"/>
    <n v="983"/>
    <s v="Sue Drake"/>
    <s v="Regular Air"/>
    <x v="0"/>
    <x v="0"/>
    <x v="14"/>
    <s v="Small Box"/>
    <s v="Iceberg Mobile Mega Data/Printer Cart ®"/>
    <n v="0.59"/>
    <x v="3"/>
    <s v="Arkansas"/>
    <x v="413"/>
    <n v="72143"/>
    <d v="2012-12-17T00:00:00"/>
    <d v="2012-12-18T00:00:00"/>
    <n v="-9.5472999999999999"/>
    <n v="17"/>
    <n v="2076.06"/>
    <n v="90211"/>
    <s v="lose"/>
  </r>
  <r>
    <n v="21931"/>
    <s v="Not Specified"/>
    <n v="0.02"/>
    <n v="11.66"/>
    <n v="7.95"/>
    <n v="984"/>
    <s v="Paul Cooper"/>
    <s v="Regular Air"/>
    <x v="2"/>
    <x v="0"/>
    <x v="1"/>
    <s v="Small Pack"/>
    <s v="Hunt BOSTON® Vista® Battery-Operated Pencil Sharpener, Black"/>
    <n v="0.57999999999999996"/>
    <x v="1"/>
    <s v="California"/>
    <x v="495"/>
    <n v="91761"/>
    <d v="2011-04-08T00:00:00"/>
    <d v="2011-04-09T00:00:00"/>
    <n v="-78.81"/>
    <n v="5"/>
    <n v="59.69"/>
    <n v="90204"/>
    <s v="lose"/>
  </r>
  <r>
    <n v="21932"/>
    <s v="Not Specified"/>
    <n v="0.04"/>
    <n v="12.98"/>
    <n v="3.14"/>
    <n v="984"/>
    <s v="Paul Cooper"/>
    <s v="Regular Air"/>
    <x v="2"/>
    <x v="0"/>
    <x v="3"/>
    <s v="Small Pack"/>
    <s v="Acme® 8&quot; Straight Scissors"/>
    <n v="0.6"/>
    <x v="1"/>
    <s v="California"/>
    <x v="495"/>
    <n v="91761"/>
    <d v="2011-04-08T00:00:00"/>
    <d v="2011-04-09T00:00:00"/>
    <n v="12.82"/>
    <n v="5"/>
    <n v="64.34"/>
    <n v="90204"/>
    <s v="profit"/>
  </r>
  <r>
    <n v="24186"/>
    <s v="High"/>
    <n v="0.02"/>
    <n v="45.99"/>
    <n v="4.99"/>
    <n v="984"/>
    <s v="Paul Cooper"/>
    <s v="Regular Air"/>
    <x v="2"/>
    <x v="1"/>
    <x v="4"/>
    <s v="Small Box"/>
    <s v="KF 788"/>
    <n v="0.56000000000000005"/>
    <x v="1"/>
    <s v="California"/>
    <x v="495"/>
    <n v="91761"/>
    <d v="2011-10-31T00:00:00"/>
    <d v="2011-10-31T00:00:00"/>
    <n v="156.92256"/>
    <n v="11"/>
    <n v="444.34"/>
    <n v="90205"/>
    <s v="profit"/>
  </r>
  <r>
    <n v="21837"/>
    <s v="Medium"/>
    <n v="7.0000000000000007E-2"/>
    <n v="101.41"/>
    <n v="35"/>
    <n v="984"/>
    <s v="Paul Cooper"/>
    <s v="Regular Air"/>
    <x v="2"/>
    <x v="0"/>
    <x v="14"/>
    <s v="Large Box"/>
    <s v="Tennsco Regal Shelving Units"/>
    <n v="0.82"/>
    <x v="1"/>
    <s v="California"/>
    <x v="495"/>
    <n v="91761"/>
    <d v="2012-10-18T00:00:00"/>
    <d v="2012-10-20T00:00:00"/>
    <n v="-286.86959999999999"/>
    <n v="3"/>
    <n v="323.07"/>
    <n v="90209"/>
    <s v="lose"/>
  </r>
  <r>
    <n v="22652"/>
    <s v="Critical"/>
    <n v="0.01"/>
    <n v="128.24"/>
    <n v="12.65"/>
    <n v="984"/>
    <s v="Paul Cooper"/>
    <s v="Express Air"/>
    <x v="2"/>
    <x v="2"/>
    <x v="6"/>
    <s v="Medium Box"/>
    <s v="SAFCO Folding Chair Trolley"/>
    <m/>
    <x v="1"/>
    <s v="California"/>
    <x v="495"/>
    <n v="91761"/>
    <d v="2012-11-12T00:00:00"/>
    <d v="2012-11-13T00:00:00"/>
    <n v="3498.2033999999994"/>
    <n v="39"/>
    <n v="5069.8599999999997"/>
    <n v="90210"/>
    <s v="profit"/>
  </r>
  <r>
    <n v="22653"/>
    <s v="Critical"/>
    <n v="0.06"/>
    <n v="6.3"/>
    <n v="0.5"/>
    <n v="984"/>
    <s v="Paul Cooper"/>
    <s v="Regular Air"/>
    <x v="2"/>
    <x v="0"/>
    <x v="0"/>
    <s v="Small Box"/>
    <s v="Avery 51"/>
    <n v="0.39"/>
    <x v="1"/>
    <s v="California"/>
    <x v="495"/>
    <n v="91761"/>
    <d v="2012-11-12T00:00:00"/>
    <d v="2012-11-14T00:00:00"/>
    <n v="103.9485"/>
    <n v="24"/>
    <n v="150.65"/>
    <n v="90210"/>
    <s v="profit"/>
  </r>
  <r>
    <n v="21930"/>
    <s v="Not Specified"/>
    <n v="0.03"/>
    <n v="3.48"/>
    <n v="49"/>
    <n v="984"/>
    <s v="Paul Cooper"/>
    <s v="Regular Air"/>
    <x v="2"/>
    <x v="0"/>
    <x v="7"/>
    <s v="Large Box"/>
    <s v="Hoover® Commercial Lightweight Upright Vacuum"/>
    <n v="0.59"/>
    <x v="1"/>
    <s v="California"/>
    <x v="495"/>
    <n v="91761"/>
    <d v="2013-04-08T00:00:00"/>
    <d v="2013-04-09T00:00:00"/>
    <n v="-1045.25"/>
    <n v="6"/>
    <n v="33.64"/>
    <n v="90214"/>
    <s v="lose"/>
  </r>
  <r>
    <n v="26300"/>
    <s v="High"/>
    <n v="0.01"/>
    <n v="31.78"/>
    <n v="1.99"/>
    <n v="985"/>
    <s v="Kristin Richmond"/>
    <s v="Regular Air"/>
    <x v="2"/>
    <x v="1"/>
    <x v="15"/>
    <s v="Small Pack"/>
    <s v="Memorex 4.7GB DVD-RAM, 3/Pack"/>
    <n v="0.42"/>
    <x v="2"/>
    <s v="Maine"/>
    <x v="289"/>
    <n v="4106"/>
    <d v="2013-01-11T00:00:00"/>
    <d v="2013-01-13T00:00:00"/>
    <n v="304.7937"/>
    <n v="13"/>
    <n v="441.73"/>
    <n v="90213"/>
    <s v="profit"/>
  </r>
  <r>
    <n v="24626"/>
    <s v="Medium"/>
    <n v="0"/>
    <n v="4.82"/>
    <n v="1.49"/>
    <n v="986"/>
    <s v="Herman Ray"/>
    <s v="Regular Air"/>
    <x v="2"/>
    <x v="0"/>
    <x v="13"/>
    <s v="Small Box"/>
    <s v="Tuff Stuff™ Recycled Round Ring Binders"/>
    <n v="0.36"/>
    <x v="2"/>
    <s v="Massachusetts"/>
    <x v="496"/>
    <n v="1718"/>
    <d v="2012-01-24T00:00:00"/>
    <d v="2012-01-26T00:00:00"/>
    <n v="14.405799999999999"/>
    <n v="5"/>
    <n v="25"/>
    <n v="90206"/>
    <s v="profit"/>
  </r>
  <r>
    <n v="26297"/>
    <s v="High"/>
    <n v="0.01"/>
    <n v="517.48"/>
    <n v="16.63"/>
    <n v="987"/>
    <s v="Sidney Matthews"/>
    <s v="Delivery Truck"/>
    <x v="2"/>
    <x v="1"/>
    <x v="5"/>
    <s v="Jumbo Box"/>
    <s v="Panasonic KX-P3626 Dot Matrix Printer"/>
    <n v="0.59"/>
    <x v="2"/>
    <s v="Massachusetts"/>
    <x v="497"/>
    <n v="1701"/>
    <d v="2013-01-11T00:00:00"/>
    <d v="2013-01-13T00:00:00"/>
    <n v="4730.1776999999993"/>
    <n v="13"/>
    <n v="6855.33"/>
    <n v="90213"/>
    <s v="profit"/>
  </r>
  <r>
    <n v="26298"/>
    <s v="High"/>
    <n v="0.01"/>
    <n v="142.86000000000001"/>
    <n v="19.989999999999998"/>
    <n v="988"/>
    <s v="Charlene Zhou"/>
    <s v="Regular Air"/>
    <x v="2"/>
    <x v="0"/>
    <x v="14"/>
    <s v="Small Box"/>
    <s v="Letter Size Cart"/>
    <n v="0.56000000000000005"/>
    <x v="2"/>
    <s v="Massachusetts"/>
    <x v="498"/>
    <n v="1040"/>
    <d v="2011-01-11T00:00:00"/>
    <d v="2011-01-12T00:00:00"/>
    <n v="344.30279999999999"/>
    <n v="4"/>
    <n v="611.04"/>
    <n v="90202"/>
    <s v="profit"/>
  </r>
  <r>
    <n v="25074"/>
    <s v="Low"/>
    <n v="0.02"/>
    <n v="226.67"/>
    <n v="28.16"/>
    <n v="989"/>
    <s v="Keith Zhou"/>
    <s v="Delivery Truck"/>
    <x v="0"/>
    <x v="2"/>
    <x v="6"/>
    <s v="Jumbo Drum"/>
    <s v="Hon GuestStacker Chair"/>
    <n v="0.59"/>
    <x v="2"/>
    <s v="Massachusetts"/>
    <x v="499"/>
    <n v="2151"/>
    <d v="2013-01-03T00:00:00"/>
    <d v="2013-01-05T00:00:00"/>
    <n v="1032.4828"/>
    <n v="7"/>
    <n v="1640.59"/>
    <n v="90212"/>
    <s v="profit"/>
  </r>
  <r>
    <n v="25115"/>
    <s v="Low"/>
    <n v="0.1"/>
    <n v="65.989999999999995"/>
    <n v="8.99"/>
    <n v="990"/>
    <s v="Gladys Barnes"/>
    <s v="Regular Air"/>
    <x v="0"/>
    <x v="1"/>
    <x v="4"/>
    <s v="Small Box"/>
    <s v="Talkabout T8367"/>
    <n v="0.56000000000000005"/>
    <x v="2"/>
    <s v="New Hampshire"/>
    <x v="160"/>
    <n v="3839"/>
    <d v="2011-03-19T00:00:00"/>
    <d v="2011-03-24T00:00:00"/>
    <n v="366.18299999999999"/>
    <n v="12"/>
    <n v="632.01"/>
    <n v="90203"/>
    <s v="profit"/>
  </r>
  <r>
    <n v="26299"/>
    <s v="High"/>
    <n v="0.08"/>
    <n v="122.99"/>
    <n v="70.2"/>
    <n v="991"/>
    <s v="Jesse Pennington"/>
    <s v="Delivery Truck"/>
    <x v="2"/>
    <x v="2"/>
    <x v="6"/>
    <s v="Jumbo Drum"/>
    <s v="Global High-Back Leather Tilter, Burgundy"/>
    <n v="0.74"/>
    <x v="2"/>
    <s v="New Jersey"/>
    <x v="500"/>
    <n v="7650"/>
    <d v="2013-01-11T00:00:00"/>
    <d v="2013-01-11T00:00:00"/>
    <n v="-501.91479999999996"/>
    <n v="1"/>
    <n v="129.44999999999999"/>
    <n v="90213"/>
    <s v="lose"/>
  </r>
  <r>
    <n v="25895"/>
    <s v="High"/>
    <n v="0.05"/>
    <n v="4.28"/>
    <n v="5.17"/>
    <n v="993"/>
    <s v="Gail Currin"/>
    <s v="Regular Air"/>
    <x v="2"/>
    <x v="0"/>
    <x v="2"/>
    <s v="Small Box"/>
    <s v="Xerox 1971"/>
    <n v="0.4"/>
    <x v="1"/>
    <s v="California"/>
    <x v="501"/>
    <n v="93030"/>
    <d v="2010-02-19T00:00:00"/>
    <d v="2010-02-19T00:00:00"/>
    <n v="-104.57"/>
    <n v="9"/>
    <n v="38.58"/>
    <n v="89432"/>
    <s v="lose"/>
  </r>
  <r>
    <n v="24315"/>
    <s v="Medium"/>
    <n v="7.0000000000000007E-2"/>
    <n v="5.98"/>
    <n v="1.49"/>
    <n v="993"/>
    <s v="Gail Currin"/>
    <s v="Regular Air"/>
    <x v="2"/>
    <x v="0"/>
    <x v="13"/>
    <s v="Small Box"/>
    <s v="Avery Hanging File Binders"/>
    <n v="0.39"/>
    <x v="1"/>
    <s v="California"/>
    <x v="501"/>
    <n v="93030"/>
    <d v="2013-06-03T00:00:00"/>
    <d v="2013-06-04T00:00:00"/>
    <n v="31.995299999999997"/>
    <n v="8"/>
    <n v="46.37"/>
    <n v="89436"/>
    <s v="profit"/>
  </r>
  <r>
    <n v="24316"/>
    <s v="Medium"/>
    <n v="0.08"/>
    <n v="60.65"/>
    <n v="12.23"/>
    <n v="993"/>
    <s v="Gail Currin"/>
    <s v="Regular Air"/>
    <x v="2"/>
    <x v="2"/>
    <x v="11"/>
    <s v="Medium Box"/>
    <s v="Tenex Traditional Chairmats for Medium Pile Carpet, Standard Lip, 36&quot; x 48&quot;"/>
    <n v="0.64"/>
    <x v="1"/>
    <s v="California"/>
    <x v="501"/>
    <n v="93030"/>
    <d v="2013-06-03T00:00:00"/>
    <d v="2013-06-05T00:00:00"/>
    <n v="406.69200000000001"/>
    <n v="13"/>
    <n v="744.42"/>
    <n v="89436"/>
    <s v="profit"/>
  </r>
  <r>
    <n v="24566"/>
    <s v="Critical"/>
    <n v="0.04"/>
    <n v="36.65"/>
    <n v="22.6"/>
    <n v="993"/>
    <s v="Gail Currin"/>
    <s v="Regular Air"/>
    <x v="2"/>
    <x v="2"/>
    <x v="11"/>
    <s v="Large Box"/>
    <s v="Electrix Incandescent Magnifying Lamp, Black"/>
    <n v="0.57999999999999996"/>
    <x v="1"/>
    <s v="California"/>
    <x v="501"/>
    <n v="93030"/>
    <d v="2013-06-24T00:00:00"/>
    <d v="2013-06-26T00:00:00"/>
    <n v="-366.66399999999999"/>
    <n v="18"/>
    <n v="641.97"/>
    <n v="89437"/>
    <s v="lose"/>
  </r>
  <r>
    <n v="19004"/>
    <s v="High"/>
    <n v="0.1"/>
    <n v="400.98"/>
    <n v="76.37"/>
    <n v="994"/>
    <s v="Neal Weber"/>
    <s v="Delivery Truck"/>
    <x v="2"/>
    <x v="2"/>
    <x v="9"/>
    <s v="Jumbo Box"/>
    <s v="Bretford CR8500 Series Meeting Room Furniture"/>
    <n v="0.6"/>
    <x v="2"/>
    <s v="Maine"/>
    <x v="187"/>
    <n v="4073"/>
    <d v="2010-09-14T00:00:00"/>
    <d v="2010-09-15T00:00:00"/>
    <n v="-969.0483660000001"/>
    <n v="2"/>
    <n v="810.47"/>
    <n v="89433"/>
    <s v="lose"/>
  </r>
  <r>
    <n v="23840"/>
    <s v="Low"/>
    <n v="0.09"/>
    <n v="7.64"/>
    <n v="5.83"/>
    <n v="995"/>
    <s v="Lloyd Spencer"/>
    <s v="Regular Air"/>
    <x v="2"/>
    <x v="0"/>
    <x v="2"/>
    <s v="Wrap Bag"/>
    <s v="Rediform Wirebound &quot;Phone Memo&quot; Message Book, 11 x 5-3/4"/>
    <n v="0.36"/>
    <x v="2"/>
    <s v="Maine"/>
    <x v="51"/>
    <n v="4070"/>
    <d v="2010-11-10T00:00:00"/>
    <d v="2010-11-15T00:00:00"/>
    <n v="4.0320000000000036"/>
    <n v="9"/>
    <n v="72.83"/>
    <n v="89434"/>
    <s v="profit"/>
  </r>
  <r>
    <n v="23515"/>
    <s v="High"/>
    <n v="0.09"/>
    <n v="1.68"/>
    <n v="5.28"/>
    <n v="996"/>
    <s v="Karen Mayo"/>
    <s v="Regular Air"/>
    <x v="2"/>
    <x v="0"/>
    <x v="13"/>
    <s v="Small Box"/>
    <s v="Computer Printout Index Tabs"/>
    <n v="0.37"/>
    <x v="2"/>
    <s v="New Hampshire"/>
    <x v="502"/>
    <n v="3431"/>
    <d v="2012-09-07T00:00:00"/>
    <d v="2012-09-07T00:00:00"/>
    <n v="-225.25049999999999"/>
    <n v="22"/>
    <n v="36.159999999999997"/>
    <n v="89435"/>
    <s v="lose"/>
  </r>
  <r>
    <n v="22639"/>
    <s v="Low"/>
    <n v="0.08"/>
    <n v="67.84"/>
    <n v="0.99"/>
    <n v="997"/>
    <s v="Phillip Pollard"/>
    <s v="Regular Air"/>
    <x v="2"/>
    <x v="0"/>
    <x v="7"/>
    <s v="Small Box"/>
    <s v="Fellowes Command Center 5-outlet power strip"/>
    <n v="0.57999999999999996"/>
    <x v="2"/>
    <s v="New Jersey"/>
    <x v="486"/>
    <n v="7002"/>
    <d v="2010-01-24T00:00:00"/>
    <d v="2010-01-29T00:00:00"/>
    <n v="-23.634399999999999"/>
    <n v="1"/>
    <n v="63.66"/>
    <n v="89431"/>
    <s v="lose"/>
  </r>
  <r>
    <n v="19099"/>
    <s v="Medium"/>
    <n v="0"/>
    <n v="60.65"/>
    <n v="12.23"/>
    <n v="998"/>
    <s v="Charlene Day"/>
    <s v="Regular Air"/>
    <x v="2"/>
    <x v="2"/>
    <x v="11"/>
    <s v="Medium Box"/>
    <s v="Tenex Traditional Chairmats for Medium Pile Carpet, Standard Lip, 36&quot; x 48&quot;"/>
    <n v="0.64"/>
    <x v="2"/>
    <s v="New Jersey"/>
    <x v="503"/>
    <n v="7601"/>
    <d v="2013-10-21T00:00:00"/>
    <d v="2013-10-23T00:00:00"/>
    <n v="379.28"/>
    <n v="9"/>
    <n v="595.99"/>
    <n v="89438"/>
    <s v="profit"/>
  </r>
  <r>
    <n v="19003"/>
    <s v="High"/>
    <n v="0.08"/>
    <n v="45.19"/>
    <n v="1.99"/>
    <n v="999"/>
    <s v="Rita Barton"/>
    <s v="Regular Air"/>
    <x v="2"/>
    <x v="1"/>
    <x v="15"/>
    <s v="Small Pack"/>
    <s v="Verbatim DVD-RAM, 9.4GB, Rewritable, Type 1, DS, DataLife Plus"/>
    <n v="0.55000000000000004"/>
    <x v="2"/>
    <s v="New Jersey"/>
    <x v="504"/>
    <n v="7450"/>
    <d v="2010-09-14T00:00:00"/>
    <d v="2010-09-15T00:00:00"/>
    <n v="-71.83"/>
    <n v="3"/>
    <n v="127.22"/>
    <n v="89433"/>
    <s v="lose"/>
  </r>
  <r>
    <n v="19002"/>
    <s v="High"/>
    <n v="0.03"/>
    <n v="33.979999999999997"/>
    <n v="19.989999999999998"/>
    <n v="1000"/>
    <s v="Lynn Bell"/>
    <s v="Regular Air"/>
    <x v="2"/>
    <x v="2"/>
    <x v="11"/>
    <s v="Small Box"/>
    <s v="Linden® 12&quot; Wall Clock With Oak Frame"/>
    <n v="0.55000000000000004"/>
    <x v="2"/>
    <s v="Vermont"/>
    <x v="56"/>
    <n v="5201"/>
    <d v="2010-09-14T00:00:00"/>
    <d v="2010-09-15T00:00:00"/>
    <n v="-0.74000000000000909"/>
    <n v="12"/>
    <n v="432.44"/>
    <n v="89433"/>
    <s v="lose"/>
  </r>
  <r>
    <n v="18556"/>
    <s v="Critical"/>
    <n v="7.0000000000000007E-2"/>
    <n v="8.32"/>
    <n v="2.38"/>
    <n v="1002"/>
    <s v="Kathleen S Erickson"/>
    <s v="Regular Air"/>
    <x v="1"/>
    <x v="1"/>
    <x v="15"/>
    <s v="Small Pack"/>
    <s v="Imation 3.5 IBM Formatted Diskettes, 10/Box"/>
    <n v="0.74"/>
    <x v="2"/>
    <s v="New York"/>
    <x v="408"/>
    <n v="14215"/>
    <d v="2011-05-25T00:00:00"/>
    <d v="2011-05-27T00:00:00"/>
    <n v="-63.76"/>
    <n v="12"/>
    <n v="94.62"/>
    <n v="88434"/>
    <s v="lose"/>
  </r>
  <r>
    <n v="18557"/>
    <s v="Critical"/>
    <n v="0.04"/>
    <n v="45.19"/>
    <n v="1.99"/>
    <n v="1002"/>
    <s v="Kathleen S Erickson"/>
    <s v="Regular Air"/>
    <x v="1"/>
    <x v="1"/>
    <x v="15"/>
    <s v="Small Pack"/>
    <s v="Verbatim DVD-RAM, 9.4GB, Rewritable, Type 1, DS, DataLife Plus"/>
    <n v="0.55000000000000004"/>
    <x v="2"/>
    <s v="New York"/>
    <x v="408"/>
    <n v="14215"/>
    <d v="2011-05-25T00:00:00"/>
    <d v="2011-05-26T00:00:00"/>
    <n v="8.9499999999999993"/>
    <n v="4"/>
    <n v="185.68"/>
    <n v="88434"/>
    <s v="profit"/>
  </r>
  <r>
    <n v="18558"/>
    <s v="Critical"/>
    <n v="0.05"/>
    <n v="6.68"/>
    <n v="6.92"/>
    <n v="1002"/>
    <s v="Kathleen S Erickson"/>
    <s v="Regular Air"/>
    <x v="1"/>
    <x v="0"/>
    <x v="2"/>
    <s v="Small Box"/>
    <s v="Xerox 1898"/>
    <n v="0.37"/>
    <x v="2"/>
    <s v="New York"/>
    <x v="408"/>
    <n v="14215"/>
    <d v="2011-05-25T00:00:00"/>
    <d v="2011-05-26T00:00:00"/>
    <n v="-15"/>
    <n v="1"/>
    <n v="8.84"/>
    <n v="88434"/>
    <s v="lose"/>
  </r>
  <r>
    <n v="18559"/>
    <s v="Critical"/>
    <n v="0.02"/>
    <n v="175.99"/>
    <n v="4.99"/>
    <n v="1002"/>
    <s v="Kathleen S Erickson"/>
    <s v="Regular Air"/>
    <x v="1"/>
    <x v="1"/>
    <x v="4"/>
    <s v="Small Box"/>
    <s v="5165"/>
    <n v="0.59"/>
    <x v="2"/>
    <s v="New York"/>
    <x v="408"/>
    <n v="14215"/>
    <d v="2011-05-25T00:00:00"/>
    <d v="2011-05-26T00:00:00"/>
    <n v="1250.2592999999999"/>
    <n v="12"/>
    <n v="1811.97"/>
    <n v="88434"/>
    <s v="profit"/>
  </r>
  <r>
    <n v="23901"/>
    <s v="Low"/>
    <n v="0"/>
    <n v="120.97"/>
    <n v="26.3"/>
    <n v="1003"/>
    <s v="Jessie Coble"/>
    <s v="Delivery Truck"/>
    <x v="1"/>
    <x v="1"/>
    <x v="5"/>
    <s v="Jumbo Drum"/>
    <s v="Canon S750 Color Inkjet Printer"/>
    <n v="0.38"/>
    <x v="2"/>
    <s v="New York"/>
    <x v="505"/>
    <n v="11720"/>
    <d v="2013-02-17T00:00:00"/>
    <d v="2013-02-24T00:00:00"/>
    <n v="968.82209999999986"/>
    <n v="11"/>
    <n v="1404.09"/>
    <n v="88435"/>
    <s v="profit"/>
  </r>
  <r>
    <n v="19380"/>
    <s v="Low"/>
    <n v="0.06"/>
    <n v="10.14"/>
    <n v="2.27"/>
    <n v="1005"/>
    <s v="Lloyd Dickson"/>
    <s v="Regular Air"/>
    <x v="2"/>
    <x v="0"/>
    <x v="2"/>
    <s v="Wrap Bag"/>
    <s v="Staples Wirebound Steno Books, 6&quot; x 9&quot;, 12/Pack"/>
    <n v="0.36"/>
    <x v="0"/>
    <s v="Illinois"/>
    <x v="360"/>
    <n v="60089"/>
    <d v="2010-03-04T00:00:00"/>
    <d v="2010-03-04T00:00:00"/>
    <n v="-3.88"/>
    <n v="1"/>
    <n v="12.18"/>
    <n v="90043"/>
    <s v="lose"/>
  </r>
  <r>
    <n v="20117"/>
    <s v="High"/>
    <n v="0.02"/>
    <n v="40.99"/>
    <n v="17.48"/>
    <n v="1005"/>
    <s v="Lloyd Dickson"/>
    <s v="Regular Air"/>
    <x v="2"/>
    <x v="0"/>
    <x v="2"/>
    <s v="Small Box"/>
    <s v="Xerox 1893"/>
    <n v="0.36"/>
    <x v="0"/>
    <s v="Illinois"/>
    <x v="360"/>
    <n v="60089"/>
    <d v="2010-08-27T00:00:00"/>
    <d v="2010-08-29T00:00:00"/>
    <n v="551.09280000000001"/>
    <n v="23"/>
    <n v="950.43"/>
    <n v="90044"/>
    <s v="profit"/>
  </r>
  <r>
    <n v="21873"/>
    <s v="Critical"/>
    <n v="0.1"/>
    <n v="10.89"/>
    <n v="4.5"/>
    <n v="1006"/>
    <s v="Wallace Warner"/>
    <s v="Regular Air"/>
    <x v="2"/>
    <x v="0"/>
    <x v="7"/>
    <s v="Small Box"/>
    <s v="Belkin 6 Outlet Metallic Surge Strip"/>
    <n v="0.59"/>
    <x v="0"/>
    <s v="Illinois"/>
    <x v="506"/>
    <n v="60459"/>
    <d v="2011-01-26T00:00:00"/>
    <d v="2011-01-27T00:00:00"/>
    <n v="-58.255199999999995"/>
    <n v="8"/>
    <n v="81.099999999999994"/>
    <n v="90045"/>
    <s v="lose"/>
  </r>
  <r>
    <n v="21874"/>
    <s v="Critical"/>
    <n v="0.01"/>
    <n v="6.48"/>
    <n v="6.6"/>
    <n v="1006"/>
    <s v="Wallace Warner"/>
    <s v="Regular Air"/>
    <x v="2"/>
    <x v="0"/>
    <x v="2"/>
    <s v="Small Box"/>
    <s v="Xerox 21"/>
    <n v="0.37"/>
    <x v="0"/>
    <s v="Illinois"/>
    <x v="506"/>
    <n v="60459"/>
    <d v="2011-01-26T00:00:00"/>
    <d v="2011-01-27T00:00:00"/>
    <n v="-58.143599999999999"/>
    <n v="5"/>
    <n v="36.06"/>
    <n v="90045"/>
    <s v="lose"/>
  </r>
  <r>
    <n v="22082"/>
    <s v="Not Specified"/>
    <n v="0.01"/>
    <n v="6.75"/>
    <n v="2.99"/>
    <n v="1006"/>
    <s v="Wallace Warner"/>
    <s v="Regular Air"/>
    <x v="2"/>
    <x v="0"/>
    <x v="13"/>
    <s v="Small Box"/>
    <s v="Wilson Jones DublLock® D-Ring Binders"/>
    <n v="0.35"/>
    <x v="0"/>
    <s v="Illinois"/>
    <x v="506"/>
    <n v="60459"/>
    <d v="2012-03-08T00:00:00"/>
    <d v="2012-03-09T00:00:00"/>
    <n v="54.459499999999991"/>
    <n v="11"/>
    <n v="80.209999999999994"/>
    <n v="90046"/>
    <s v="profit"/>
  </r>
  <r>
    <n v="24029"/>
    <s v="Not Specified"/>
    <n v="0.02"/>
    <n v="65.989999999999995"/>
    <n v="5.31"/>
    <n v="1006"/>
    <s v="Wallace Warner"/>
    <s v="Regular Air"/>
    <x v="2"/>
    <x v="1"/>
    <x v="4"/>
    <s v="Small Box"/>
    <s v="3390"/>
    <n v="0.56999999999999995"/>
    <x v="0"/>
    <s v="Illinois"/>
    <x v="506"/>
    <n v="60459"/>
    <d v="2013-12-22T00:00:00"/>
    <d v="2013-12-24T00:00:00"/>
    <n v="-3.4594559999999968"/>
    <n v="6"/>
    <n v="355.16"/>
    <n v="90047"/>
    <s v="lose"/>
  </r>
  <r>
    <n v="18529"/>
    <s v="High"/>
    <n v="0.01"/>
    <n v="3.15"/>
    <n v="0.49"/>
    <n v="1008"/>
    <s v="Priscilla Frank"/>
    <s v="Regular Air"/>
    <x v="1"/>
    <x v="0"/>
    <x v="0"/>
    <s v="Small Box"/>
    <s v="Self-Adhesive Removable Labels"/>
    <n v="0.37"/>
    <x v="2"/>
    <s v="Maine"/>
    <x v="301"/>
    <n v="4038"/>
    <d v="2010-05-25T00:00:00"/>
    <d v="2010-05-27T00:00:00"/>
    <n v="17.505299999999998"/>
    <n v="8"/>
    <n v="25.37"/>
    <n v="88371"/>
    <s v="profit"/>
  </r>
  <r>
    <n v="18886"/>
    <s v="High"/>
    <n v="0.1"/>
    <n v="550.98"/>
    <n v="45.7"/>
    <n v="1009"/>
    <s v="Kristin George"/>
    <s v="Delivery Truck"/>
    <x v="0"/>
    <x v="2"/>
    <x v="9"/>
    <s v="Jumbo Box"/>
    <s v="Chromcraft Bull-Nose Wood Oval Conference Tables &amp; Bases"/>
    <n v="0.71"/>
    <x v="2"/>
    <s v="Maine"/>
    <x v="217"/>
    <n v="4072"/>
    <d v="2010-12-19T00:00:00"/>
    <d v="2010-12-21T00:00:00"/>
    <n v="818.54617499999995"/>
    <n v="14"/>
    <n v="6963.67"/>
    <n v="88372"/>
    <s v="profit"/>
  </r>
  <r>
    <n v="18887"/>
    <s v="Not Specified"/>
    <n v="0.01"/>
    <n v="60.97"/>
    <n v="4.5"/>
    <n v="1009"/>
    <s v="Kristin George"/>
    <s v="Regular Air"/>
    <x v="1"/>
    <x v="0"/>
    <x v="7"/>
    <s v="Small Box"/>
    <s v="Tripp Lite Isotel 6 Outlet Surge Protector with Fax/Modem Protection"/>
    <n v="0.56000000000000005"/>
    <x v="2"/>
    <s v="Maine"/>
    <x v="217"/>
    <n v="4072"/>
    <d v="2013-01-23T00:00:00"/>
    <d v="2013-01-24T00:00:00"/>
    <n v="-45.681600000000003"/>
    <n v="1"/>
    <n v="62.77"/>
    <n v="88375"/>
    <s v="lose"/>
  </r>
  <r>
    <n v="18772"/>
    <s v="Medium"/>
    <n v="0.08"/>
    <n v="9.68"/>
    <n v="2.0299999999999998"/>
    <n v="1010"/>
    <s v="Alexandra Frazier"/>
    <s v="Regular Air"/>
    <x v="1"/>
    <x v="0"/>
    <x v="2"/>
    <s v="Wrap Bag"/>
    <s v="Wirebound Service Call Books, 5 1/2&quot; x 4&quot;"/>
    <n v="0.37"/>
    <x v="2"/>
    <s v="Maine"/>
    <x v="289"/>
    <n v="4106"/>
    <d v="2011-01-07T00:00:00"/>
    <d v="2011-01-10T00:00:00"/>
    <n v="20.079000000000001"/>
    <n v="3"/>
    <n v="29.1"/>
    <n v="88373"/>
    <s v="profit"/>
  </r>
  <r>
    <n v="18604"/>
    <s v="Low"/>
    <n v="7.0000000000000007E-2"/>
    <n v="11.66"/>
    <n v="8.99"/>
    <n v="1011"/>
    <s v="Denise Sumner"/>
    <s v="Regular Air"/>
    <x v="1"/>
    <x v="0"/>
    <x v="1"/>
    <s v="Small Pack"/>
    <s v="Boston 16765 Mini Stand Up Battery Pencil Sharpener"/>
    <n v="0.59"/>
    <x v="2"/>
    <s v="New Jersey"/>
    <x v="507"/>
    <n v="7712"/>
    <d v="2013-07-02T00:00:00"/>
    <d v="2013-07-06T00:00:00"/>
    <n v="-25.928159999999998"/>
    <n v="1"/>
    <n v="14.17"/>
    <n v="88376"/>
    <s v="lose"/>
  </r>
  <r>
    <n v="24664"/>
    <s v="Not Specified"/>
    <n v="0.06"/>
    <n v="20.98"/>
    <n v="1.49"/>
    <n v="1012"/>
    <s v="Marion L Fitzgerald"/>
    <s v="Regular Air"/>
    <x v="1"/>
    <x v="0"/>
    <x v="13"/>
    <s v="Small Box"/>
    <s v="Avery Legal 4-Ring Binder"/>
    <n v="0.35"/>
    <x v="2"/>
    <s v="Vermont"/>
    <x v="62"/>
    <n v="5451"/>
    <d v="2012-08-17T00:00:00"/>
    <d v="2012-08-18T00:00:00"/>
    <n v="68.040899999999993"/>
    <n v="5"/>
    <n v="98.61"/>
    <n v="88374"/>
    <s v="profit"/>
  </r>
  <r>
    <n v="21184"/>
    <s v="Critical"/>
    <n v="0.09"/>
    <n v="28.48"/>
    <n v="1.99"/>
    <n v="1014"/>
    <s v="Theresa Winters"/>
    <s v="Regular Air"/>
    <x v="1"/>
    <x v="1"/>
    <x v="15"/>
    <s v="Small Pack"/>
    <s v="Memorex 4.7GB DVD+RW, 3/Pack"/>
    <n v="0.4"/>
    <x v="3"/>
    <s v="Arkansas"/>
    <x v="508"/>
    <n v="72022"/>
    <d v="2010-03-01T00:00:00"/>
    <d v="2010-03-02T00:00:00"/>
    <n v="-17.149999999999999"/>
    <n v="6"/>
    <n v="160.16999999999999"/>
    <n v="88387"/>
    <s v="lose"/>
  </r>
  <r>
    <n v="21185"/>
    <s v="Critical"/>
    <n v="0"/>
    <n v="2.08"/>
    <n v="5.33"/>
    <n v="1014"/>
    <s v="Theresa Winters"/>
    <s v="Regular Air"/>
    <x v="1"/>
    <x v="2"/>
    <x v="11"/>
    <s v="Small Box"/>
    <s v="Eldon® Wave Desk Accessories"/>
    <n v="0.43"/>
    <x v="3"/>
    <s v="Arkansas"/>
    <x v="508"/>
    <n v="72022"/>
    <d v="2010-03-01T00:00:00"/>
    <d v="2010-03-03T00:00:00"/>
    <n v="-29.540000000000003"/>
    <n v="3"/>
    <n v="7.47"/>
    <n v="88387"/>
    <s v="lose"/>
  </r>
  <r>
    <n v="21186"/>
    <s v="Critical"/>
    <n v="0.06"/>
    <n v="45.99"/>
    <n v="4.99"/>
    <n v="1014"/>
    <s v="Theresa Winters"/>
    <s v="Express Air"/>
    <x v="1"/>
    <x v="1"/>
    <x v="4"/>
    <s v="Small Box"/>
    <s v="KF 788"/>
    <n v="0.56000000000000005"/>
    <x v="3"/>
    <s v="Arkansas"/>
    <x v="508"/>
    <n v="72022"/>
    <d v="2010-03-01T00:00:00"/>
    <d v="2010-03-02T00:00:00"/>
    <n v="-329.78399999999999"/>
    <n v="10"/>
    <n v="370.81"/>
    <n v="88387"/>
    <s v="lose"/>
  </r>
  <r>
    <n v="20880"/>
    <s v="Not Specified"/>
    <n v="0.08"/>
    <n v="10.91"/>
    <n v="2.99"/>
    <n v="1014"/>
    <s v="Theresa Winters"/>
    <s v="Regular Air"/>
    <x v="1"/>
    <x v="0"/>
    <x v="13"/>
    <s v="Small Box"/>
    <s v="Heavy-Duty E-Z-D® Binders"/>
    <n v="0.38"/>
    <x v="3"/>
    <s v="Arkansas"/>
    <x v="508"/>
    <n v="72022"/>
    <d v="2010-03-05T00:00:00"/>
    <d v="2010-03-06T00:00:00"/>
    <n v="-2.1"/>
    <n v="11"/>
    <n v="119.99"/>
    <n v="88388"/>
    <s v="lose"/>
  </r>
  <r>
    <n v="22089"/>
    <s v="Low"/>
    <n v="7.0000000000000007E-2"/>
    <n v="20.97"/>
    <n v="4"/>
    <n v="1014"/>
    <s v="Theresa Winters"/>
    <s v="Regular Air"/>
    <x v="1"/>
    <x v="1"/>
    <x v="15"/>
    <s v="Small Box"/>
    <s v="Microsoft Internet Keyboard"/>
    <n v="0.77"/>
    <x v="3"/>
    <s v="Arkansas"/>
    <x v="508"/>
    <n v="72022"/>
    <d v="2011-02-24T00:00:00"/>
    <d v="2011-03-01T00:00:00"/>
    <n v="-513.80280000000005"/>
    <n v="3"/>
    <n v="62.63"/>
    <n v="88392"/>
    <s v="lose"/>
  </r>
  <r>
    <n v="24334"/>
    <s v="Critical"/>
    <n v="0.02"/>
    <n v="3.28"/>
    <n v="4.2"/>
    <n v="1014"/>
    <s v="Theresa Winters"/>
    <s v="Regular Air"/>
    <x v="1"/>
    <x v="0"/>
    <x v="1"/>
    <s v="Wrap Bag"/>
    <s v="Newell 351"/>
    <n v="0.56000000000000005"/>
    <x v="3"/>
    <s v="Arkansas"/>
    <x v="508"/>
    <n v="72022"/>
    <d v="2012-05-03T00:00:00"/>
    <d v="2012-05-05T00:00:00"/>
    <n v="-679.77"/>
    <n v="11"/>
    <n v="38.479999999999997"/>
    <n v="88395"/>
    <s v="lose"/>
  </r>
  <r>
    <n v="22233"/>
    <s v="High"/>
    <n v="0.05"/>
    <n v="8.0399999999999991"/>
    <n v="8.94"/>
    <n v="1014"/>
    <s v="Theresa Winters"/>
    <s v="Regular Air"/>
    <x v="1"/>
    <x v="0"/>
    <x v="13"/>
    <s v="Small Box"/>
    <s v="Fellowes Twister Kit, Gray/Clear, 3/pkg"/>
    <n v="0.4"/>
    <x v="3"/>
    <s v="Arkansas"/>
    <x v="508"/>
    <n v="72022"/>
    <d v="2012-12-17T00:00:00"/>
    <d v="2012-12-19T00:00:00"/>
    <n v="-125.64440000000002"/>
    <n v="13"/>
    <n v="106.75"/>
    <n v="88399"/>
    <s v="lose"/>
  </r>
  <r>
    <n v="20531"/>
    <s v="Medium"/>
    <n v="0"/>
    <n v="43.98"/>
    <n v="8.99"/>
    <n v="1015"/>
    <s v="Beverly Cameron"/>
    <s v="Regular Air"/>
    <x v="1"/>
    <x v="0"/>
    <x v="1"/>
    <s v="Small Pack"/>
    <s v="Boston 1645 Deluxe Heavier-Duty Electric Pencil Sharpener"/>
    <n v="0.57999999999999996"/>
    <x v="3"/>
    <s v="North Carolina"/>
    <x v="423"/>
    <n v="27502"/>
    <d v="2010-09-18T00:00:00"/>
    <d v="2010-09-18T00:00:00"/>
    <n v="829.46699999999998"/>
    <n v="14"/>
    <n v="650.70000000000005"/>
    <n v="88390"/>
    <s v="profit"/>
  </r>
  <r>
    <n v="20089"/>
    <s v="Medium"/>
    <n v="0.02"/>
    <n v="80.98"/>
    <n v="7.18"/>
    <n v="1015"/>
    <s v="Beverly Cameron"/>
    <s v="Regular Air"/>
    <x v="1"/>
    <x v="1"/>
    <x v="15"/>
    <s v="Small Box"/>
    <s v="Logitech Cordless Navigator Duo"/>
    <n v="0.48"/>
    <x v="3"/>
    <s v="North Carolina"/>
    <x v="423"/>
    <n v="27502"/>
    <d v="2012-05-17T00:00:00"/>
    <d v="2012-05-19T00:00:00"/>
    <n v="-263.94200000000001"/>
    <n v="13"/>
    <n v="1062.6400000000001"/>
    <n v="88396"/>
    <s v="lose"/>
  </r>
  <r>
    <n v="20090"/>
    <s v="Medium"/>
    <n v="0.08"/>
    <n v="2.6"/>
    <n v="2.4"/>
    <n v="1015"/>
    <s v="Beverly Cameron"/>
    <s v="Regular Air"/>
    <x v="1"/>
    <x v="0"/>
    <x v="1"/>
    <s v="Wrap Bag"/>
    <s v="12 Colored Short Pencils"/>
    <n v="0.57999999999999996"/>
    <x v="3"/>
    <s v="North Carolina"/>
    <x v="423"/>
    <n v="27502"/>
    <d v="2012-05-17T00:00:00"/>
    <d v="2012-05-17T00:00:00"/>
    <n v="-32.591999999999999"/>
    <n v="10"/>
    <n v="25.08"/>
    <n v="88396"/>
    <s v="lose"/>
  </r>
  <r>
    <n v="18538"/>
    <s v="Not Specified"/>
    <n v="0.04"/>
    <n v="3.58"/>
    <n v="5.47"/>
    <n v="1015"/>
    <s v="Beverly Cameron"/>
    <s v="Express Air"/>
    <x v="1"/>
    <x v="0"/>
    <x v="13"/>
    <s v="Small Box"/>
    <s v="Avery Poly Binder Pockets"/>
    <n v="0.37"/>
    <x v="3"/>
    <s v="North Carolina"/>
    <x v="423"/>
    <n v="27502"/>
    <d v="2013-05-27T00:00:00"/>
    <d v="2013-05-29T00:00:00"/>
    <n v="-818.44"/>
    <n v="12"/>
    <n v="46.65"/>
    <n v="88400"/>
    <s v="lose"/>
  </r>
  <r>
    <n v="18539"/>
    <s v="Not Specified"/>
    <n v="0.03"/>
    <n v="216.6"/>
    <n v="64.2"/>
    <n v="1015"/>
    <s v="Beverly Cameron"/>
    <s v="Delivery Truck"/>
    <x v="1"/>
    <x v="2"/>
    <x v="6"/>
    <s v="Jumbo Drum"/>
    <s v="Hon Multipurpose Stacking Arm Chairs"/>
    <n v="0.59"/>
    <x v="3"/>
    <s v="North Carolina"/>
    <x v="423"/>
    <n v="27502"/>
    <d v="2013-05-27T00:00:00"/>
    <d v="2013-05-29T00:00:00"/>
    <n v="-724.03800000000001"/>
    <n v="8"/>
    <n v="1735.83"/>
    <n v="88400"/>
    <s v="lose"/>
  </r>
  <r>
    <n v="20382"/>
    <s v="Low"/>
    <n v="0.09"/>
    <n v="29.17"/>
    <n v="6.27"/>
    <n v="1015"/>
    <s v="Beverly Cameron"/>
    <s v="Regular Air"/>
    <x v="1"/>
    <x v="0"/>
    <x v="13"/>
    <s v="Small Box"/>
    <s v="Binding Machine Supplies"/>
    <n v="0.37"/>
    <x v="3"/>
    <s v="North Carolina"/>
    <x v="423"/>
    <n v="27502"/>
    <d v="2013-11-18T00:00:00"/>
    <d v="2013-11-20T00:00:00"/>
    <n v="15.306000000000001"/>
    <n v="33"/>
    <n v="881.56"/>
    <n v="88402"/>
    <s v="profit"/>
  </r>
  <r>
    <n v="24752"/>
    <s v="High"/>
    <n v="0.02"/>
    <n v="6.48"/>
    <n v="7.86"/>
    <n v="1016"/>
    <s v="Francis Sherrill"/>
    <s v="Express Air"/>
    <x v="1"/>
    <x v="0"/>
    <x v="2"/>
    <s v="Small Box"/>
    <s v="Xerox 213"/>
    <n v="0.37"/>
    <x v="3"/>
    <s v="North Carolina"/>
    <x v="509"/>
    <n v="28806"/>
    <d v="2010-06-12T00:00:00"/>
    <d v="2010-06-13T00:00:00"/>
    <n v="111.22199999999999"/>
    <n v="1"/>
    <n v="11.41"/>
    <n v="88389"/>
    <s v="profit"/>
  </r>
  <r>
    <n v="24646"/>
    <s v="Critical"/>
    <n v="0.03"/>
    <n v="9.27"/>
    <n v="4.3899999999999997"/>
    <n v="1016"/>
    <s v="Francis Sherrill"/>
    <s v="Express Air"/>
    <x v="1"/>
    <x v="0"/>
    <x v="2"/>
    <s v="Wrap Bag"/>
    <s v="Wirebound Message Books, Four 2 3/4&quot; x 5&quot; Forms per Page, 600 Sets per Book"/>
    <n v="0.38"/>
    <x v="3"/>
    <s v="North Carolina"/>
    <x v="509"/>
    <n v="28806"/>
    <d v="2011-08-02T00:00:00"/>
    <d v="2011-08-05T00:00:00"/>
    <n v="829.99199999999996"/>
    <n v="18"/>
    <n v="172.19"/>
    <n v="88393"/>
    <s v="profit"/>
  </r>
  <r>
    <n v="24647"/>
    <s v="Critical"/>
    <n v="0.08"/>
    <n v="6.48"/>
    <n v="6.81"/>
    <n v="1016"/>
    <s v="Francis Sherrill"/>
    <s v="Regular Air"/>
    <x v="1"/>
    <x v="0"/>
    <x v="2"/>
    <s v="Small Box"/>
    <s v="Xerox 1930"/>
    <n v="0.36"/>
    <x v="3"/>
    <s v="North Carolina"/>
    <x v="509"/>
    <n v="28806"/>
    <d v="2011-08-02T00:00:00"/>
    <d v="2011-08-04T00:00:00"/>
    <n v="71.274000000000001"/>
    <n v="4"/>
    <n v="27.11"/>
    <n v="88393"/>
    <s v="profit"/>
  </r>
  <r>
    <n v="24648"/>
    <s v="Critical"/>
    <n v="0"/>
    <n v="205.99"/>
    <n v="3"/>
    <n v="1016"/>
    <s v="Francis Sherrill"/>
    <s v="Regular Air"/>
    <x v="1"/>
    <x v="1"/>
    <x v="4"/>
    <s v="Small Box"/>
    <s v="6185"/>
    <n v="0.57999999999999996"/>
    <x v="3"/>
    <s v="North Carolina"/>
    <x v="509"/>
    <n v="28806"/>
    <d v="2011-08-02T00:00:00"/>
    <d v="2011-08-04T00:00:00"/>
    <n v="-181.80400000000003"/>
    <n v="9"/>
    <n v="1686.13"/>
    <n v="88393"/>
    <s v="lose"/>
  </r>
  <r>
    <n v="24955"/>
    <s v="Medium"/>
    <n v="0.09"/>
    <n v="14.2"/>
    <n v="5.3"/>
    <n v="1017"/>
    <s v="Wallace Bridges"/>
    <s v="Regular Air"/>
    <x v="1"/>
    <x v="2"/>
    <x v="11"/>
    <s v="Wrap Bag"/>
    <s v="Coloredge Poster Frame"/>
    <n v="0.46"/>
    <x v="3"/>
    <s v="North Carolina"/>
    <x v="50"/>
    <n v="27217"/>
    <d v="2012-10-01T00:00:00"/>
    <d v="2012-10-02T00:00:00"/>
    <n v="18.456"/>
    <n v="1"/>
    <n v="14.95"/>
    <n v="88397"/>
    <s v="profit"/>
  </r>
  <r>
    <n v="24956"/>
    <s v="Medium"/>
    <n v="0.02"/>
    <n v="115.99"/>
    <n v="5.92"/>
    <n v="1017"/>
    <s v="Wallace Bridges"/>
    <s v="Regular Air"/>
    <x v="1"/>
    <x v="1"/>
    <x v="4"/>
    <s v="Small Box"/>
    <s v="8890"/>
    <n v="0.57999999999999996"/>
    <x v="3"/>
    <s v="North Carolina"/>
    <x v="50"/>
    <n v="27217"/>
    <d v="2012-10-01T00:00:00"/>
    <d v="2012-10-03T00:00:00"/>
    <n v="-85.596000000000004"/>
    <n v="6"/>
    <n v="591.30999999999995"/>
    <n v="88397"/>
    <s v="lose"/>
  </r>
  <r>
    <n v="24753"/>
    <s v="High"/>
    <n v="0.03"/>
    <n v="17.07"/>
    <n v="8.1300000000000008"/>
    <n v="1017"/>
    <s v="Wallace Bridges"/>
    <s v="Regular Air"/>
    <x v="1"/>
    <x v="0"/>
    <x v="10"/>
    <s v="Small Box"/>
    <s v="Recycled Interoffice Envelopes with Re-Use-A-Seal® Closure, 10 x 13"/>
    <n v="0.38"/>
    <x v="3"/>
    <s v="North Carolina"/>
    <x v="50"/>
    <n v="27217"/>
    <d v="2013-06-12T00:00:00"/>
    <d v="2013-06-14T00:00:00"/>
    <n v="-63.896000000000001"/>
    <n v="8"/>
    <n v="139.38999999999999"/>
    <n v="88401"/>
    <s v="lose"/>
  </r>
  <r>
    <n v="25027"/>
    <s v="Medium"/>
    <n v="0.05"/>
    <n v="35.89"/>
    <n v="14.72"/>
    <n v="1018"/>
    <s v="Meredith Humphrey"/>
    <s v="Regular Air"/>
    <x v="1"/>
    <x v="0"/>
    <x v="10"/>
    <s v="Small Box"/>
    <s v="Jet-Pak Recycled Peel 'N' Seal Padded Mailers"/>
    <n v="0.4"/>
    <x v="3"/>
    <s v="North Carolina"/>
    <x v="510"/>
    <n v="27511"/>
    <d v="2010-10-08T00:00:00"/>
    <d v="2010-10-09T00:00:00"/>
    <n v="22.866"/>
    <n v="19"/>
    <n v="680.39"/>
    <n v="88391"/>
    <s v="profit"/>
  </r>
  <r>
    <n v="25028"/>
    <s v="Medium"/>
    <n v="0"/>
    <n v="11.48"/>
    <n v="5.43"/>
    <n v="1018"/>
    <s v="Meredith Humphrey"/>
    <s v="Regular Air"/>
    <x v="1"/>
    <x v="0"/>
    <x v="2"/>
    <s v="Small Box"/>
    <s v="Personal Creations™ Ink Jet Cards and Labels"/>
    <n v="0.36"/>
    <x v="3"/>
    <s v="North Carolina"/>
    <x v="510"/>
    <n v="27511"/>
    <d v="2010-10-08T00:00:00"/>
    <d v="2010-10-08T00:00:00"/>
    <n v="115.72799999999999"/>
    <n v="6"/>
    <n v="75.52"/>
    <n v="88391"/>
    <s v="profit"/>
  </r>
  <r>
    <n v="26372"/>
    <s v="Not Specified"/>
    <n v="0.08"/>
    <n v="11.7"/>
    <n v="5.63"/>
    <n v="1018"/>
    <s v="Meredith Humphrey"/>
    <s v="Regular Air"/>
    <x v="1"/>
    <x v="0"/>
    <x v="13"/>
    <s v="Small Box"/>
    <s v="Fellowes Binding Cases"/>
    <n v="0.4"/>
    <x v="3"/>
    <s v="North Carolina"/>
    <x v="510"/>
    <n v="27511"/>
    <d v="2012-03-08T00:00:00"/>
    <d v="2012-03-10T00:00:00"/>
    <n v="-317.02999999999997"/>
    <n v="3"/>
    <n v="34.67"/>
    <n v="88394"/>
    <s v="lose"/>
  </r>
  <r>
    <n v="26373"/>
    <s v="Not Specified"/>
    <n v="0.02"/>
    <n v="30.98"/>
    <n v="6.5"/>
    <n v="1018"/>
    <s v="Meredith Humphrey"/>
    <s v="Regular Air"/>
    <x v="1"/>
    <x v="1"/>
    <x v="15"/>
    <s v="Small Box"/>
    <s v="Belkin ErgoBoard™ Keyboard"/>
    <n v="0.64"/>
    <x v="3"/>
    <s v="North Carolina"/>
    <x v="510"/>
    <n v="27511"/>
    <d v="2012-03-08T00:00:00"/>
    <d v="2012-03-09T00:00:00"/>
    <n v="-170.21199999999999"/>
    <n v="4"/>
    <n v="126.71"/>
    <n v="88394"/>
    <s v="lose"/>
  </r>
  <r>
    <n v="24957"/>
    <s v="Medium"/>
    <n v="0.09"/>
    <n v="18.97"/>
    <n v="9.0299999999999994"/>
    <n v="1018"/>
    <s v="Meredith Humphrey"/>
    <s v="Express Air"/>
    <x v="1"/>
    <x v="0"/>
    <x v="2"/>
    <s v="Small Box"/>
    <s v="Computer Printout Paper with Letter-Trim Perforations"/>
    <n v="0.37"/>
    <x v="3"/>
    <s v="North Carolina"/>
    <x v="510"/>
    <n v="27511"/>
    <d v="2012-10-01T00:00:00"/>
    <d v="2012-10-03T00:00:00"/>
    <n v="13.577999999999999"/>
    <n v="19"/>
    <n v="355.17"/>
    <n v="88397"/>
    <s v="profit"/>
  </r>
  <r>
    <n v="26217"/>
    <s v="Low"/>
    <n v="0.03"/>
    <n v="2.08"/>
    <n v="1.49"/>
    <n v="1018"/>
    <s v="Meredith Humphrey"/>
    <s v="Regular Air"/>
    <x v="1"/>
    <x v="0"/>
    <x v="13"/>
    <s v="Small Box"/>
    <s v="Round Ring Binders"/>
    <n v="0.38"/>
    <x v="3"/>
    <s v="North Carolina"/>
    <x v="510"/>
    <n v="27511"/>
    <d v="2012-12-03T00:00:00"/>
    <d v="2012-12-05T00:00:00"/>
    <n v="68.411999999999992"/>
    <n v="4"/>
    <n v="8.92"/>
    <n v="88398"/>
    <s v="profit"/>
  </r>
  <r>
    <n v="26218"/>
    <s v="Low"/>
    <n v="0"/>
    <n v="2.1800000000000002"/>
    <n v="7.09"/>
    <n v="1018"/>
    <s v="Meredith Humphrey"/>
    <s v="Regular Air"/>
    <x v="1"/>
    <x v="0"/>
    <x v="2"/>
    <s v="Wrap Bag"/>
    <s v="Ampad® Evidence® Wirebond Steno Books, 6&quot; x 9&quot;"/>
    <n v="0.38"/>
    <x v="3"/>
    <s v="North Carolina"/>
    <x v="510"/>
    <n v="27511"/>
    <d v="2012-12-03T00:00:00"/>
    <d v="2012-12-12T00:00:00"/>
    <n v="-114.646"/>
    <n v="9"/>
    <n v="23.56"/>
    <n v="88398"/>
    <s v="lose"/>
  </r>
  <r>
    <n v="24926"/>
    <s v="Critical"/>
    <n v="0.09"/>
    <n v="517.48"/>
    <n v="16.63"/>
    <n v="1020"/>
    <s v="Julie Porter"/>
    <s v="Delivery Truck"/>
    <x v="2"/>
    <x v="1"/>
    <x v="5"/>
    <s v="Jumbo Box"/>
    <s v="Panasonic KX-P3626 Dot Matrix Printer"/>
    <n v="0.59"/>
    <x v="0"/>
    <s v="Kansas"/>
    <x v="511"/>
    <n v="66762"/>
    <d v="2010-03-07T00:00:00"/>
    <d v="2010-03-07T00:00:00"/>
    <n v="909.36"/>
    <n v="5"/>
    <n v="2354.54"/>
    <n v="88632"/>
    <s v="profit"/>
  </r>
  <r>
    <n v="23562"/>
    <s v="Critical"/>
    <n v="7.0000000000000007E-2"/>
    <n v="4.13"/>
    <n v="5.04"/>
    <n v="1020"/>
    <s v="Julie Porter"/>
    <s v="Regular Air"/>
    <x v="2"/>
    <x v="0"/>
    <x v="13"/>
    <s v="Small Box"/>
    <s v="ACCOHIDE® 3-Ring Binder, Blue, 1&quot;"/>
    <n v="0.38"/>
    <x v="0"/>
    <s v="Kansas"/>
    <x v="511"/>
    <n v="66762"/>
    <d v="2010-08-06T00:00:00"/>
    <d v="2010-08-07T00:00:00"/>
    <n v="-76.424400000000006"/>
    <n v="20"/>
    <n v="79.06"/>
    <n v="88634"/>
    <s v="lose"/>
  </r>
  <r>
    <n v="23563"/>
    <s v="Critical"/>
    <n v="0"/>
    <n v="4.4800000000000004"/>
    <n v="2.5"/>
    <n v="1020"/>
    <s v="Julie Porter"/>
    <s v="Regular Air"/>
    <x v="2"/>
    <x v="0"/>
    <x v="10"/>
    <s v="Small Box"/>
    <s v="Ampad #10 Peel &amp; Seel® Holiday Envelopes"/>
    <n v="0.37"/>
    <x v="0"/>
    <s v="Kansas"/>
    <x v="511"/>
    <n v="66762"/>
    <d v="2010-08-06T00:00:00"/>
    <d v="2010-08-08T00:00:00"/>
    <n v="8.7319999999999993"/>
    <n v="14"/>
    <n v="65.14"/>
    <n v="88634"/>
    <s v="profit"/>
  </r>
  <r>
    <n v="25348"/>
    <s v="Low"/>
    <n v="0.06"/>
    <n v="3.81"/>
    <n v="5.44"/>
    <n v="1020"/>
    <s v="Julie Porter"/>
    <s v="Regular Air"/>
    <x v="3"/>
    <x v="0"/>
    <x v="13"/>
    <s v="Small Box"/>
    <s v="Acco Pressboard Covers with Storage Hooks, 14 7/8&quot; x 11&quot;, Dark Blue"/>
    <n v="0.36"/>
    <x v="0"/>
    <s v="Kansas"/>
    <x v="511"/>
    <n v="66762"/>
    <d v="2011-08-04T00:00:00"/>
    <d v="2011-08-08T00:00:00"/>
    <n v="-80.502760000000009"/>
    <n v="18"/>
    <n v="66.849999999999994"/>
    <n v="88635"/>
    <s v="lose"/>
  </r>
  <r>
    <n v="24761"/>
    <s v="High"/>
    <n v="0.01"/>
    <n v="6.48"/>
    <n v="9.5399999999999991"/>
    <n v="1020"/>
    <s v="Julie Porter"/>
    <s v="Regular Air"/>
    <x v="2"/>
    <x v="0"/>
    <x v="2"/>
    <s v="Small Box"/>
    <s v="Xerox 1905"/>
    <n v="0.37"/>
    <x v="0"/>
    <s v="Kansas"/>
    <x v="511"/>
    <n v="66762"/>
    <d v="2011-11-05T00:00:00"/>
    <d v="2011-11-07T00:00:00"/>
    <n v="29.454000000000036"/>
    <n v="24"/>
    <n v="171.38"/>
    <n v="88636"/>
    <s v="profit"/>
  </r>
  <r>
    <n v="20801"/>
    <s v="High"/>
    <n v="0.1"/>
    <n v="20.239999999999998"/>
    <n v="6.67"/>
    <n v="1020"/>
    <s v="Julie Porter"/>
    <s v="Regular Air"/>
    <x v="3"/>
    <x v="2"/>
    <x v="11"/>
    <s v="Small Pack"/>
    <s v="DAX Contemporary Wood Frame with Silver Metal Mat, Desktop, 11 x 14 Size"/>
    <n v="0.49"/>
    <x v="0"/>
    <s v="Kansas"/>
    <x v="511"/>
    <n v="66762"/>
    <d v="2013-03-13T00:00:00"/>
    <d v="2013-03-15T00:00:00"/>
    <n v="40.220099999999995"/>
    <n v="3"/>
    <n v="58.29"/>
    <n v="88640"/>
    <s v="profit"/>
  </r>
  <r>
    <n v="20978"/>
    <s v="High"/>
    <n v="0.04"/>
    <n v="3.69"/>
    <n v="0.5"/>
    <n v="1020"/>
    <s v="Julie Porter"/>
    <s v="Regular Air"/>
    <x v="3"/>
    <x v="0"/>
    <x v="0"/>
    <s v="Small Box"/>
    <s v="Avery 487"/>
    <n v="0.38"/>
    <x v="0"/>
    <s v="Kansas"/>
    <x v="511"/>
    <n v="66762"/>
    <d v="2013-07-03T00:00:00"/>
    <d v="2013-07-05T00:00:00"/>
    <n v="12.716699999999999"/>
    <n v="5"/>
    <n v="18.43"/>
    <n v="88641"/>
    <s v="profit"/>
  </r>
  <r>
    <n v="25694"/>
    <s v="Critical"/>
    <n v="0.04"/>
    <n v="43.98"/>
    <n v="8.99"/>
    <n v="1020"/>
    <s v="Julie Porter"/>
    <s v="Express Air"/>
    <x v="2"/>
    <x v="0"/>
    <x v="1"/>
    <s v="Small Pack"/>
    <s v="Boston 1645 Deluxe Heavier-Duty Electric Pencil Sharpener"/>
    <n v="0.57999999999999996"/>
    <x v="0"/>
    <s v="Kansas"/>
    <x v="511"/>
    <n v="66762"/>
    <d v="2013-09-21T00:00:00"/>
    <d v="2013-09-23T00:00:00"/>
    <n v="149.43960000000001"/>
    <n v="12"/>
    <n v="537.42999999999995"/>
    <n v="88642"/>
    <s v="profit"/>
  </r>
  <r>
    <n v="18649"/>
    <s v="High"/>
    <n v="0.05"/>
    <n v="43.41"/>
    <n v="2.99"/>
    <n v="1021"/>
    <s v="Helen Poole"/>
    <s v="Regular Air"/>
    <x v="2"/>
    <x v="0"/>
    <x v="13"/>
    <s v="Small Box"/>
    <s v="Satellite Sectional Post Binders"/>
    <n v="0.39"/>
    <x v="0"/>
    <s v="Minnesota"/>
    <x v="454"/>
    <n v="55126"/>
    <d v="2012-11-30T00:00:00"/>
    <d v="2012-12-01T00:00:00"/>
    <n v="1035.2000999999998"/>
    <n v="34"/>
    <n v="1500.29"/>
    <n v="88639"/>
    <s v="profit"/>
  </r>
  <r>
    <n v="26120"/>
    <s v="High"/>
    <n v="0.1"/>
    <n v="14.81"/>
    <n v="13.32"/>
    <n v="1022"/>
    <s v="Maxine Myers"/>
    <s v="Regular Air"/>
    <x v="2"/>
    <x v="0"/>
    <x v="7"/>
    <s v="Small Box"/>
    <s v="Holmes Replacement Filter for HEPA Air Cleaner, Large Room"/>
    <n v="0.43"/>
    <x v="0"/>
    <s v="Minnesota"/>
    <x v="512"/>
    <n v="55125"/>
    <d v="2013-10-29T00:00:00"/>
    <d v="2013-10-29T00:00:00"/>
    <n v="-105.33"/>
    <n v="7"/>
    <n v="99.97"/>
    <n v="88643"/>
    <s v="lose"/>
  </r>
  <r>
    <n v="18921"/>
    <s v="Critical"/>
    <n v="0.02"/>
    <n v="39.06"/>
    <n v="10.55"/>
    <n v="1023"/>
    <s v="Glen Newman"/>
    <s v="Regular Air"/>
    <x v="2"/>
    <x v="0"/>
    <x v="13"/>
    <s v="Small Box"/>
    <s v="Ibico Recycled Linen-Style Covers"/>
    <n v="0.37"/>
    <x v="2"/>
    <s v="Pennsylvania"/>
    <x v="513"/>
    <n v="15221"/>
    <d v="2010-05-15T00:00:00"/>
    <d v="2010-05-15T00:00:00"/>
    <n v="442.0899"/>
    <n v="16"/>
    <n v="640.71"/>
    <n v="88633"/>
    <s v="profit"/>
  </r>
  <r>
    <n v="18922"/>
    <s v="Critical"/>
    <n v="0.1"/>
    <n v="37.700000000000003"/>
    <n v="2.99"/>
    <n v="1023"/>
    <s v="Glen Newman"/>
    <s v="Regular Air"/>
    <x v="2"/>
    <x v="0"/>
    <x v="13"/>
    <s v="Small Box"/>
    <s v="Vinyl Sectional Post Binders"/>
    <n v="0.35"/>
    <x v="2"/>
    <s v="Pennsylvania"/>
    <x v="513"/>
    <n v="15221"/>
    <d v="2010-05-15T00:00:00"/>
    <d v="2010-05-16T00:00:00"/>
    <n v="455.12399999999997"/>
    <n v="18"/>
    <n v="659.6"/>
    <n v="88633"/>
    <s v="profit"/>
  </r>
  <r>
    <n v="20282"/>
    <s v="Medium"/>
    <n v="0.03"/>
    <n v="5.98"/>
    <n v="2.5"/>
    <n v="1023"/>
    <s v="Glen Newman"/>
    <s v="Regular Air"/>
    <x v="2"/>
    <x v="0"/>
    <x v="10"/>
    <s v="Small Box"/>
    <s v="Wausau Papers Astrobrights® Colored Envelopes"/>
    <n v="0.36"/>
    <x v="2"/>
    <s v="Pennsylvania"/>
    <x v="513"/>
    <n v="15221"/>
    <d v="2012-05-15T00:00:00"/>
    <d v="2012-05-15T00:00:00"/>
    <n v="5.71"/>
    <n v="5"/>
    <n v="30.63"/>
    <n v="88637"/>
    <s v="profit"/>
  </r>
  <r>
    <n v="19593"/>
    <s v="Critical"/>
    <n v="0.01"/>
    <n v="6.47"/>
    <n v="1.22"/>
    <n v="1023"/>
    <s v="Glen Newman"/>
    <s v="Regular Air"/>
    <x v="2"/>
    <x v="0"/>
    <x v="1"/>
    <s v="Wrap Bag"/>
    <s v="Staples Pen Style Liquid Stix; Assorted (yellow, pink, green, blue, orange), 5/Pack"/>
    <n v="0.4"/>
    <x v="2"/>
    <s v="Pennsylvania"/>
    <x v="513"/>
    <n v="15221"/>
    <d v="2012-10-20T00:00:00"/>
    <d v="2012-10-22T00:00:00"/>
    <n v="34.9876"/>
    <n v="8"/>
    <n v="55.95"/>
    <n v="88638"/>
    <s v="profit"/>
  </r>
  <r>
    <n v="20289"/>
    <s v="Critical"/>
    <n v="0.02"/>
    <n v="150.88999999999999"/>
    <n v="60.2"/>
    <n v="1025"/>
    <s v="Patrick Hendrix"/>
    <s v="Delivery Truck"/>
    <x v="2"/>
    <x v="2"/>
    <x v="6"/>
    <s v="Jumbo Drum"/>
    <s v="Global Leather &amp; Oak Executive Chair, Burgundy"/>
    <n v="0.77"/>
    <x v="2"/>
    <s v="New York"/>
    <x v="505"/>
    <n v="11720"/>
    <d v="2011-09-03T00:00:00"/>
    <d v="2011-09-04T00:00:00"/>
    <n v="-423.2"/>
    <n v="5"/>
    <n v="821.22"/>
    <n v="89010"/>
    <s v="lose"/>
  </r>
  <r>
    <n v="18789"/>
    <s v="Medium"/>
    <n v="0"/>
    <n v="5.85"/>
    <n v="2.27"/>
    <n v="1025"/>
    <s v="Patrick Hendrix"/>
    <s v="Regular Air"/>
    <x v="2"/>
    <x v="0"/>
    <x v="1"/>
    <s v="Wrap Bag"/>
    <s v="Dixon My First Ticonderoga Pencil, #2"/>
    <n v="0.56000000000000005"/>
    <x v="2"/>
    <s v="New York"/>
    <x v="505"/>
    <n v="11720"/>
    <d v="2012-02-15T00:00:00"/>
    <d v="2012-02-17T00:00:00"/>
    <n v="-1.0900000000000001"/>
    <n v="6"/>
    <n v="36.04"/>
    <n v="89011"/>
    <s v="lose"/>
  </r>
  <r>
    <n v="19730"/>
    <s v="Critical"/>
    <n v="7.0000000000000007E-2"/>
    <n v="7.38"/>
    <n v="11.51"/>
    <n v="1025"/>
    <s v="Patrick Hendrix"/>
    <s v="Regular Air"/>
    <x v="2"/>
    <x v="0"/>
    <x v="13"/>
    <s v="Small Box"/>
    <s v="GBC Plastic Binding Combs"/>
    <n v="0.36"/>
    <x v="2"/>
    <s v="New York"/>
    <x v="505"/>
    <n v="11720"/>
    <d v="2012-11-08T00:00:00"/>
    <d v="2012-11-11T00:00:00"/>
    <n v="53.960300000000075"/>
    <n v="28"/>
    <n v="203.87"/>
    <n v="89013"/>
    <s v="profit"/>
  </r>
  <r>
    <n v="19731"/>
    <s v="Critical"/>
    <n v="0.08"/>
    <n v="284.98"/>
    <n v="69.55"/>
    <n v="1025"/>
    <s v="Patrick Hendrix"/>
    <s v="Delivery Truck"/>
    <x v="2"/>
    <x v="2"/>
    <x v="6"/>
    <s v="Jumbo Drum"/>
    <s v="Global Commerce™ Series High-Back Swivel/Tilt Chairs"/>
    <n v="0.6"/>
    <x v="2"/>
    <s v="New York"/>
    <x v="505"/>
    <n v="11720"/>
    <d v="2012-11-08T00:00:00"/>
    <d v="2012-11-09T00:00:00"/>
    <n v="1010.9000000000001"/>
    <n v="20"/>
    <n v="5668.64"/>
    <n v="89013"/>
    <s v="profit"/>
  </r>
  <r>
    <n v="20025"/>
    <s v="Not Specified"/>
    <n v="0"/>
    <n v="89.99"/>
    <n v="42"/>
    <n v="1025"/>
    <s v="Patrick Hendrix"/>
    <s v="Delivery Truck"/>
    <x v="2"/>
    <x v="2"/>
    <x v="6"/>
    <s v="Jumbo Drum"/>
    <s v="Global Leather Task Chair, Black"/>
    <n v="0.66"/>
    <x v="2"/>
    <s v="New York"/>
    <x v="505"/>
    <n v="11720"/>
    <d v="2013-12-01T00:00:00"/>
    <d v="2013-12-02T00:00:00"/>
    <n v="-203.45471999999995"/>
    <n v="21"/>
    <n v="1911.3"/>
    <n v="89015"/>
    <s v="lose"/>
  </r>
  <r>
    <n v="20026"/>
    <s v="Not Specified"/>
    <n v="0.01"/>
    <n v="3499.99"/>
    <n v="24.49"/>
    <n v="1025"/>
    <s v="Patrick Hendrix"/>
    <s v="Regular Air"/>
    <x v="2"/>
    <x v="1"/>
    <x v="16"/>
    <s v="Large Box"/>
    <s v="Canon imageCLASS 2200 Advanced Copier"/>
    <n v="0.37"/>
    <x v="2"/>
    <s v="New York"/>
    <x v="505"/>
    <n v="11720"/>
    <d v="2013-12-01T00:00:00"/>
    <d v="2013-12-04T00:00:00"/>
    <n v="6643.5532800000001"/>
    <n v="5"/>
    <n v="18537.689999999999"/>
    <n v="89015"/>
    <s v="profit"/>
  </r>
  <r>
    <n v="20027"/>
    <s v="Not Specified"/>
    <n v="0.06"/>
    <n v="30.98"/>
    <n v="5.76"/>
    <n v="1025"/>
    <s v="Patrick Hendrix"/>
    <s v="Regular Air"/>
    <x v="2"/>
    <x v="0"/>
    <x v="2"/>
    <s v="Small Box"/>
    <s v="IBM Multi-Purpose Copy Paper, 8 1/2 x 11&quot;, Case"/>
    <n v="0.4"/>
    <x v="2"/>
    <s v="New York"/>
    <x v="505"/>
    <n v="11720"/>
    <d v="2013-12-01T00:00:00"/>
    <d v="2013-12-01T00:00:00"/>
    <n v="448.47239999999999"/>
    <n v="22"/>
    <n v="649.96"/>
    <n v="89015"/>
    <s v="profit"/>
  </r>
  <r>
    <n v="21402"/>
    <s v="Not Specified"/>
    <n v="0.08"/>
    <n v="65.989999999999995"/>
    <n v="5.92"/>
    <n v="1026"/>
    <s v="Eugene Kerr"/>
    <s v="Regular Air"/>
    <x v="2"/>
    <x v="1"/>
    <x v="4"/>
    <s v="Small Box"/>
    <s v="i500plus"/>
    <n v="0.57999999999999996"/>
    <x v="2"/>
    <s v="New York"/>
    <x v="514"/>
    <n v="11722"/>
    <d v="2010-08-07T00:00:00"/>
    <d v="2010-08-07T00:00:00"/>
    <n v="624.40163999999993"/>
    <n v="22"/>
    <n v="1137.5999999999999"/>
    <n v="89005"/>
    <s v="profit"/>
  </r>
  <r>
    <n v="20872"/>
    <s v="High"/>
    <n v="0.1"/>
    <n v="5.98"/>
    <n v="3.85"/>
    <n v="1026"/>
    <s v="Eugene Kerr"/>
    <s v="Regular Air"/>
    <x v="2"/>
    <x v="1"/>
    <x v="15"/>
    <s v="Small Pack"/>
    <s v="Imation 3.5&quot; IBM-Formatted Diskettes, 10/Pack"/>
    <n v="0.68"/>
    <x v="2"/>
    <s v="New York"/>
    <x v="514"/>
    <n v="11722"/>
    <d v="2010-11-29T00:00:00"/>
    <d v="2010-11-30T00:00:00"/>
    <n v="18.922000000000011"/>
    <n v="26"/>
    <n v="151.55000000000001"/>
    <n v="89008"/>
    <s v="profit"/>
  </r>
  <r>
    <n v="20873"/>
    <s v="High"/>
    <n v="7.0000000000000007E-2"/>
    <n v="2.61"/>
    <n v="0.5"/>
    <n v="1026"/>
    <s v="Eugene Kerr"/>
    <s v="Regular Air"/>
    <x v="2"/>
    <x v="0"/>
    <x v="0"/>
    <s v="Small Box"/>
    <s v="Avery 494"/>
    <n v="0.39"/>
    <x v="2"/>
    <s v="New York"/>
    <x v="514"/>
    <n v="11722"/>
    <d v="2010-11-29T00:00:00"/>
    <d v="2010-12-01T00:00:00"/>
    <n v="39.350699999999996"/>
    <n v="22"/>
    <n v="57.03"/>
    <n v="89008"/>
    <s v="profit"/>
  </r>
  <r>
    <n v="20446"/>
    <s v="Not Specified"/>
    <n v="0.08"/>
    <n v="2.16"/>
    <n v="6.05"/>
    <n v="1026"/>
    <s v="Eugene Kerr"/>
    <s v="Regular Air"/>
    <x v="2"/>
    <x v="0"/>
    <x v="13"/>
    <s v="Small Box"/>
    <s v="Peel &amp; Stick Add-On Corner Pockets"/>
    <n v="0.37"/>
    <x v="2"/>
    <s v="New York"/>
    <x v="514"/>
    <n v="11722"/>
    <d v="2012-09-15T00:00:00"/>
    <d v="2012-09-15T00:00:00"/>
    <n v="-192.6825"/>
    <n v="18"/>
    <n v="39.51"/>
    <n v="89012"/>
    <s v="lose"/>
  </r>
  <r>
    <n v="22662"/>
    <s v="High"/>
    <n v="0.1"/>
    <n v="73.98"/>
    <n v="4"/>
    <n v="1027"/>
    <s v="Brian Bennett"/>
    <s v="Regular Air"/>
    <x v="2"/>
    <x v="1"/>
    <x v="15"/>
    <s v="Small Box"/>
    <s v="Keytronic French Keyboard"/>
    <n v="0.79"/>
    <x v="2"/>
    <s v="New York"/>
    <x v="515"/>
    <n v="14225"/>
    <d v="2010-03-12T00:00:00"/>
    <d v="2010-03-13T00:00:00"/>
    <n v="-229.87"/>
    <n v="5"/>
    <n v="347.23"/>
    <n v="89004"/>
    <s v="lose"/>
  </r>
  <r>
    <n v="22663"/>
    <s v="High"/>
    <n v="0.05"/>
    <n v="51.98"/>
    <n v="10.17"/>
    <n v="1027"/>
    <s v="Brian Bennett"/>
    <s v="Regular Air"/>
    <x v="2"/>
    <x v="1"/>
    <x v="5"/>
    <s v="Medium Box"/>
    <s v="Canon MP25DIII Desktop Whisper-Quiet Printing Calculator"/>
    <n v="0.37"/>
    <x v="2"/>
    <s v="New York"/>
    <x v="515"/>
    <n v="14225"/>
    <d v="2010-03-12T00:00:00"/>
    <d v="2010-03-13T00:00:00"/>
    <n v="329.9787"/>
    <n v="9"/>
    <n v="478.23"/>
    <n v="89004"/>
    <s v="profit"/>
  </r>
  <r>
    <n v="22312"/>
    <s v="Medium"/>
    <n v="0.08"/>
    <n v="449.99"/>
    <n v="49"/>
    <n v="1027"/>
    <s v="Brian Bennett"/>
    <s v="Delivery Truck"/>
    <x v="2"/>
    <x v="1"/>
    <x v="16"/>
    <s v="Jumbo Drum"/>
    <s v="Canon PC940 Copier"/>
    <n v="0.38"/>
    <x v="2"/>
    <s v="New York"/>
    <x v="515"/>
    <n v="14225"/>
    <d v="2013-12-28T00:00:00"/>
    <d v="2013-12-29T00:00:00"/>
    <n v="5827.3328999999994"/>
    <n v="20"/>
    <n v="8445.41"/>
    <n v="89016"/>
    <s v="profit"/>
  </r>
  <r>
    <n v="24325"/>
    <s v="Medium"/>
    <n v="7.0000000000000007E-2"/>
    <n v="7.08"/>
    <n v="2.35"/>
    <n v="1028"/>
    <s v="Marguerite Rodgers"/>
    <s v="Express Air"/>
    <x v="2"/>
    <x v="0"/>
    <x v="1"/>
    <s v="Wrap Bag"/>
    <s v="SANFORD Major Accent™ Highlighters"/>
    <n v="0.47"/>
    <x v="2"/>
    <s v="New York"/>
    <x v="516"/>
    <n v="11725"/>
    <d v="2010-09-29T00:00:00"/>
    <d v="2010-09-30T00:00:00"/>
    <n v="30.49"/>
    <n v="13"/>
    <n v="93.82"/>
    <n v="89006"/>
    <s v="profit"/>
  </r>
  <r>
    <n v="23398"/>
    <s v="Not Specified"/>
    <n v="0.05"/>
    <n v="83.1"/>
    <n v="6.13"/>
    <n v="1028"/>
    <s v="Marguerite Rodgers"/>
    <s v="Express Air"/>
    <x v="2"/>
    <x v="1"/>
    <x v="15"/>
    <s v="Small Box"/>
    <s v="Micro Innovations Micro Digital Wireless Keyboard and Mouse, Gray"/>
    <n v="0.45"/>
    <x v="2"/>
    <s v="New York"/>
    <x v="516"/>
    <n v="11725"/>
    <d v="2010-11-08T00:00:00"/>
    <d v="2010-11-09T00:00:00"/>
    <n v="1152.5276999999999"/>
    <n v="20"/>
    <n v="1670.33"/>
    <n v="89007"/>
    <s v="profit"/>
  </r>
  <r>
    <n v="22965"/>
    <s v="Medium"/>
    <n v="0.09"/>
    <n v="30.98"/>
    <n v="5.76"/>
    <n v="1028"/>
    <s v="Marguerite Rodgers"/>
    <s v="Regular Air"/>
    <x v="2"/>
    <x v="0"/>
    <x v="2"/>
    <s v="Small Box"/>
    <s v="IBM Multi-Purpose Copy Paper, 8 1/2 x 11&quot;, Case"/>
    <n v="0.4"/>
    <x v="2"/>
    <s v="New York"/>
    <x v="516"/>
    <n v="11725"/>
    <d v="2011-06-07T00:00:00"/>
    <d v="2011-06-07T00:00:00"/>
    <n v="21.084"/>
    <n v="2"/>
    <n v="62.81"/>
    <n v="89009"/>
    <s v="profit"/>
  </r>
  <r>
    <n v="22966"/>
    <s v="Medium"/>
    <n v="0.1"/>
    <n v="125.99"/>
    <n v="7.69"/>
    <n v="1028"/>
    <s v="Marguerite Rodgers"/>
    <s v="Regular Air"/>
    <x v="2"/>
    <x v="1"/>
    <x v="4"/>
    <s v="Small Box"/>
    <s v="StarTAC 3000"/>
    <n v="0.59"/>
    <x v="2"/>
    <s v="New York"/>
    <x v="516"/>
    <n v="11725"/>
    <d v="2011-06-07T00:00:00"/>
    <d v="2011-06-08T00:00:00"/>
    <n v="-182.5472"/>
    <n v="5"/>
    <n v="486.73"/>
    <n v="89009"/>
    <s v="lose"/>
  </r>
  <r>
    <n v="25336"/>
    <s v="Low"/>
    <n v="0.08"/>
    <n v="172.99"/>
    <n v="19.989999999999998"/>
    <n v="1028"/>
    <s v="Marguerite Rodgers"/>
    <s v="Regular Air"/>
    <x v="2"/>
    <x v="0"/>
    <x v="13"/>
    <s v="Small Box"/>
    <s v="Ibico EB-19 Dual Function Manual Binding System"/>
    <n v="0.39"/>
    <x v="2"/>
    <s v="New York"/>
    <x v="516"/>
    <n v="11725"/>
    <d v="2013-05-21T00:00:00"/>
    <d v="2013-05-25T00:00:00"/>
    <n v="149.49799999999999"/>
    <n v="2"/>
    <n v="324.01"/>
    <n v="89014"/>
    <s v="profit"/>
  </r>
  <r>
    <n v="25337"/>
    <s v="Low"/>
    <n v="0.1"/>
    <n v="65.989999999999995"/>
    <n v="4.99"/>
    <n v="1028"/>
    <s v="Marguerite Rodgers"/>
    <s v="Regular Air"/>
    <x v="2"/>
    <x v="1"/>
    <x v="4"/>
    <s v="Small Box"/>
    <s v="T193"/>
    <n v="0.56999999999999995"/>
    <x v="2"/>
    <s v="New York"/>
    <x v="516"/>
    <n v="11725"/>
    <d v="2013-05-21T00:00:00"/>
    <d v="2013-05-30T00:00:00"/>
    <n v="185.94"/>
    <n v="9"/>
    <n v="472.52"/>
    <n v="89014"/>
    <s v="profit"/>
  </r>
  <r>
    <n v="19421"/>
    <s v="High"/>
    <n v="0.09"/>
    <n v="175.99"/>
    <n v="8.99"/>
    <n v="1030"/>
    <s v="Christine Wilkerson"/>
    <s v="Regular Air"/>
    <x v="2"/>
    <x v="1"/>
    <x v="4"/>
    <s v="Small Box"/>
    <s v="2180"/>
    <n v="0.56999999999999995"/>
    <x v="3"/>
    <s v="North Carolina"/>
    <x v="517"/>
    <n v="27514"/>
    <d v="2012-04-20T00:00:00"/>
    <d v="2012-04-22T00:00:00"/>
    <n v="-19.432000000000002"/>
    <n v="11"/>
    <n v="1527.36"/>
    <n v="89622"/>
    <s v="lose"/>
  </r>
  <r>
    <n v="19093"/>
    <s v="High"/>
    <n v="0.01"/>
    <n v="10.98"/>
    <n v="3.99"/>
    <n v="1030"/>
    <s v="Christine Wilkerson"/>
    <s v="Regular Air"/>
    <x v="0"/>
    <x v="0"/>
    <x v="7"/>
    <s v="Small Box"/>
    <s v="Staples Surge Protector 6 outlet"/>
    <n v="0.57999999999999996"/>
    <x v="3"/>
    <s v="North Carolina"/>
    <x v="517"/>
    <n v="27514"/>
    <d v="2013-01-19T00:00:00"/>
    <d v="2013-01-19T00:00:00"/>
    <n v="-189.56"/>
    <n v="9"/>
    <n v="102.9"/>
    <n v="89626"/>
    <s v="lose"/>
  </r>
  <r>
    <n v="19094"/>
    <s v="High"/>
    <n v="0.02"/>
    <n v="16.989999999999998"/>
    <n v="8.99"/>
    <n v="1030"/>
    <s v="Christine Wilkerson"/>
    <s v="Regular Air"/>
    <x v="0"/>
    <x v="0"/>
    <x v="1"/>
    <s v="Small Pack"/>
    <s v="Berol Giant Pencil Sharpener"/>
    <n v="0.56000000000000005"/>
    <x v="3"/>
    <s v="North Carolina"/>
    <x v="517"/>
    <n v="27514"/>
    <d v="2013-01-19T00:00:00"/>
    <d v="2013-01-20T00:00:00"/>
    <n v="984.17700000000002"/>
    <n v="4"/>
    <n v="73.36"/>
    <n v="89626"/>
    <s v="profit"/>
  </r>
  <r>
    <n v="19095"/>
    <s v="High"/>
    <n v="0.08"/>
    <n v="44.43"/>
    <n v="46.59"/>
    <n v="1030"/>
    <s v="Christine Wilkerson"/>
    <s v="Delivery Truck"/>
    <x v="0"/>
    <x v="2"/>
    <x v="9"/>
    <s v="Jumbo Box"/>
    <s v="Hon 61000 Series Interactive Training Tables"/>
    <n v="0.67"/>
    <x v="3"/>
    <s v="North Carolina"/>
    <x v="517"/>
    <n v="27514"/>
    <d v="2013-01-19T00:00:00"/>
    <d v="2013-01-21T00:00:00"/>
    <n v="171.12"/>
    <n v="10"/>
    <n v="446.22"/>
    <n v="89626"/>
    <s v="profit"/>
  </r>
  <r>
    <n v="23376"/>
    <s v="Critical"/>
    <n v="7.0000000000000007E-2"/>
    <n v="20.99"/>
    <n v="4.8099999999999996"/>
    <n v="1031"/>
    <s v="Neal Helms"/>
    <s v="Regular Air"/>
    <x v="2"/>
    <x v="1"/>
    <x v="4"/>
    <s v="Medium Box"/>
    <s v="1726 Digital Answering Machine"/>
    <n v="0.57999999999999996"/>
    <x v="3"/>
    <s v="North Carolina"/>
    <x v="174"/>
    <n v="28205"/>
    <d v="2011-01-02T00:00:00"/>
    <d v="2011-01-03T00:00:00"/>
    <n v="1292.598"/>
    <n v="11"/>
    <n v="198.19"/>
    <n v="89620"/>
    <s v="profit"/>
  </r>
  <r>
    <n v="20518"/>
    <s v="Low"/>
    <n v="0.08"/>
    <n v="19.98"/>
    <n v="8.68"/>
    <n v="1031"/>
    <s v="Neal Helms"/>
    <s v="Express Air"/>
    <x v="0"/>
    <x v="0"/>
    <x v="2"/>
    <s v="Small Box"/>
    <s v="Southworth 25% Cotton Premium Laser Paper and Envelopes"/>
    <n v="0.37"/>
    <x v="3"/>
    <s v="North Carolina"/>
    <x v="174"/>
    <n v="28205"/>
    <d v="2011-02-02T00:00:00"/>
    <d v="2011-02-06T00:00:00"/>
    <n v="-242.41000000000003"/>
    <n v="6"/>
    <n v="115.3"/>
    <n v="89621"/>
    <s v="lose"/>
  </r>
  <r>
    <n v="20519"/>
    <s v="Low"/>
    <n v="0.03"/>
    <n v="7.08"/>
    <n v="2.35"/>
    <n v="1031"/>
    <s v="Neal Helms"/>
    <s v="Regular Air"/>
    <x v="0"/>
    <x v="0"/>
    <x v="1"/>
    <s v="Wrap Bag"/>
    <s v="SANFORD Major Accent™ Highlighters"/>
    <n v="0.47"/>
    <x v="3"/>
    <s v="North Carolina"/>
    <x v="174"/>
    <n v="28205"/>
    <d v="2011-02-02T00:00:00"/>
    <d v="2011-02-02T00:00:00"/>
    <n v="-166.62799999999999"/>
    <n v="9"/>
    <n v="64.900000000000006"/>
    <n v="89621"/>
    <s v="lose"/>
  </r>
  <r>
    <n v="19997"/>
    <s v="High"/>
    <n v="0.03"/>
    <n v="30.73"/>
    <n v="4"/>
    <n v="1031"/>
    <s v="Neal Helms"/>
    <s v="Regular Air"/>
    <x v="0"/>
    <x v="1"/>
    <x v="15"/>
    <s v="Small Box"/>
    <s v="Fellowes 17-key keypad for PS/2 interface"/>
    <n v="0.75"/>
    <x v="3"/>
    <s v="North Carolina"/>
    <x v="174"/>
    <n v="28205"/>
    <d v="2012-05-08T00:00:00"/>
    <d v="2012-05-10T00:00:00"/>
    <n v="8.7659999999999982"/>
    <n v="14"/>
    <n v="431.43"/>
    <n v="89623"/>
    <s v="profit"/>
  </r>
  <r>
    <n v="22799"/>
    <s v="Critical"/>
    <n v="0.1"/>
    <n v="28.99"/>
    <n v="8.59"/>
    <n v="1031"/>
    <s v="Neal Helms"/>
    <s v="Regular Air"/>
    <x v="2"/>
    <x v="1"/>
    <x v="4"/>
    <s v="Medium Box"/>
    <s v="SouthWestern Bell FA970 Digital Answering Machine with Time/Day Stamp"/>
    <n v="0.56000000000000005"/>
    <x v="3"/>
    <s v="North Carolina"/>
    <x v="174"/>
    <n v="28205"/>
    <d v="2012-09-01T00:00:00"/>
    <d v="2012-09-03T00:00:00"/>
    <n v="7.6379999999999999"/>
    <n v="6"/>
    <n v="145.75"/>
    <n v="89624"/>
    <s v="profit"/>
  </r>
  <r>
    <n v="22657"/>
    <s v="Not Specified"/>
    <n v="0"/>
    <n v="11.7"/>
    <n v="5.63"/>
    <n v="1031"/>
    <s v="Neal Helms"/>
    <s v="Regular Air"/>
    <x v="2"/>
    <x v="0"/>
    <x v="13"/>
    <s v="Small Box"/>
    <s v="Fellowes Binding Cases"/>
    <n v="0.4"/>
    <x v="3"/>
    <s v="North Carolina"/>
    <x v="174"/>
    <n v="28205"/>
    <d v="2013-02-13T00:00:00"/>
    <d v="2013-02-15T00:00:00"/>
    <n v="-9.4920000000000009"/>
    <n v="8"/>
    <n v="100.62"/>
    <n v="89628"/>
    <s v="lose"/>
  </r>
  <r>
    <n v="22658"/>
    <s v="Not Specified"/>
    <n v="0.09"/>
    <n v="1889.99"/>
    <n v="19.989999999999998"/>
    <n v="1031"/>
    <s v="Neal Helms"/>
    <s v="Regular Air"/>
    <x v="2"/>
    <x v="0"/>
    <x v="13"/>
    <s v="Small Box"/>
    <s v="Ibico EPK-21 Electric Binding System"/>
    <n v="0.36"/>
    <x v="3"/>
    <s v="North Carolina"/>
    <x v="174"/>
    <n v="28205"/>
    <d v="2013-02-13T00:00:00"/>
    <d v="2013-02-15T00:00:00"/>
    <n v="27.186"/>
    <n v="1"/>
    <n v="1754.29"/>
    <n v="89628"/>
    <s v="profit"/>
  </r>
  <r>
    <n v="23377"/>
    <s v="Critical"/>
    <n v="0.09"/>
    <n v="104.85"/>
    <n v="19.989999999999998"/>
    <n v="1032"/>
    <s v="Robert Willis"/>
    <s v="Express Air"/>
    <x v="2"/>
    <x v="0"/>
    <x v="2"/>
    <s v="Small Box"/>
    <s v="Multicolor Computer Printout Paper"/>
    <n v="0.37"/>
    <x v="3"/>
    <s v="North Carolina"/>
    <x v="333"/>
    <n v="28027"/>
    <d v="2011-01-02T00:00:00"/>
    <d v="2011-01-04T00:00:00"/>
    <n v="-76.103999999999999"/>
    <n v="10"/>
    <n v="967.62"/>
    <n v="89620"/>
    <s v="lose"/>
  </r>
  <r>
    <n v="23977"/>
    <s v="Critical"/>
    <n v="0.08"/>
    <n v="10.01"/>
    <n v="1.99"/>
    <n v="1032"/>
    <s v="Robert Willis"/>
    <s v="Express Air"/>
    <x v="0"/>
    <x v="1"/>
    <x v="15"/>
    <s v="Small Pack"/>
    <s v="TDK 4.7GB DVD-R"/>
    <n v="0.41"/>
    <x v="3"/>
    <s v="North Carolina"/>
    <x v="333"/>
    <n v="28027"/>
    <d v="2013-07-17T00:00:00"/>
    <d v="2013-07-17T00:00:00"/>
    <n v="2.7779999999999996"/>
    <n v="7"/>
    <n v="68.44"/>
    <n v="89629"/>
    <s v="profit"/>
  </r>
  <r>
    <n v="25891"/>
    <s v="Not Specified"/>
    <n v="0"/>
    <n v="3.69"/>
    <n v="0.5"/>
    <n v="1033"/>
    <s v="Sean Sparks"/>
    <s v="Express Air"/>
    <x v="0"/>
    <x v="0"/>
    <x v="0"/>
    <s v="Small Box"/>
    <s v="Avery 501"/>
    <n v="0.38"/>
    <x v="3"/>
    <s v="North Carolina"/>
    <x v="518"/>
    <n v="27707"/>
    <d v="2012-12-25T00:00:00"/>
    <d v="2012-12-26T00:00:00"/>
    <n v="-34.936999999999998"/>
    <n v="21"/>
    <n v="87.49"/>
    <n v="89625"/>
    <s v="lose"/>
  </r>
  <r>
    <n v="25892"/>
    <s v="Not Specified"/>
    <n v="0.04"/>
    <n v="419.19"/>
    <n v="19.989999999999998"/>
    <n v="1033"/>
    <s v="Sean Sparks"/>
    <s v="Regular Air"/>
    <x v="0"/>
    <x v="0"/>
    <x v="14"/>
    <s v="Small Box"/>
    <s v="Smead Adjustable Mobile File Trolley with Lockable Top"/>
    <n v="0.57999999999999996"/>
    <x v="3"/>
    <s v="North Carolina"/>
    <x v="518"/>
    <n v="27707"/>
    <d v="2012-12-25T00:00:00"/>
    <d v="2012-12-26T00:00:00"/>
    <n v="-86.634100000000004"/>
    <n v="2"/>
    <n v="804.85"/>
    <n v="89625"/>
    <s v="lose"/>
  </r>
  <r>
    <n v="26016"/>
    <s v="Medium"/>
    <n v="0.03"/>
    <n v="6.48"/>
    <n v="10.050000000000001"/>
    <n v="1033"/>
    <s v="Sean Sparks"/>
    <s v="Express Air"/>
    <x v="0"/>
    <x v="0"/>
    <x v="2"/>
    <s v="Small Box"/>
    <s v="Xerox 1997"/>
    <n v="0.37"/>
    <x v="3"/>
    <s v="North Carolina"/>
    <x v="518"/>
    <n v="27707"/>
    <d v="2013-01-31T00:00:00"/>
    <d v="2013-02-01T00:00:00"/>
    <n v="488.09399999999999"/>
    <n v="12"/>
    <n v="81.78"/>
    <n v="89627"/>
    <s v="profit"/>
  </r>
  <r>
    <n v="23978"/>
    <s v="Critical"/>
    <n v="0"/>
    <n v="16.739999999999998"/>
    <n v="5.08"/>
    <n v="1033"/>
    <s v="Sean Sparks"/>
    <s v="Regular Air"/>
    <x v="0"/>
    <x v="0"/>
    <x v="13"/>
    <s v="Small Box"/>
    <s v="GBC Poly Designer Binding Covers"/>
    <n v="0.36"/>
    <x v="3"/>
    <s v="North Carolina"/>
    <x v="518"/>
    <n v="27707"/>
    <d v="2013-07-17T00:00:00"/>
    <d v="2013-07-18T00:00:00"/>
    <n v="24.312000000000001"/>
    <n v="16"/>
    <n v="274.93"/>
    <n v="89629"/>
    <s v="profit"/>
  </r>
  <r>
    <n v="23979"/>
    <s v="Critical"/>
    <n v="0"/>
    <n v="59.78"/>
    <n v="10.29"/>
    <n v="1033"/>
    <s v="Sean Sparks"/>
    <s v="Regular Air"/>
    <x v="0"/>
    <x v="0"/>
    <x v="13"/>
    <s v="Small Box"/>
    <s v="GBC Recycled Regency Composition Covers"/>
    <n v="0.39"/>
    <x v="3"/>
    <s v="North Carolina"/>
    <x v="518"/>
    <n v="27707"/>
    <d v="2013-07-17T00:00:00"/>
    <d v="2013-07-19T00:00:00"/>
    <n v="39.881999999999998"/>
    <n v="4"/>
    <n v="252.43"/>
    <n v="89629"/>
    <s v="profit"/>
  </r>
  <r>
    <n v="24313"/>
    <s v="Low"/>
    <n v="0.03"/>
    <n v="32.479999999999997"/>
    <n v="7.09"/>
    <n v="1033"/>
    <s v="Sean Sparks"/>
    <s v="Regular Air"/>
    <x v="2"/>
    <x v="2"/>
    <x v="11"/>
    <s v="Small Box"/>
    <s v="Computer Room Manger, 14&quot;"/>
    <n v="0.49"/>
    <x v="3"/>
    <s v="North Carolina"/>
    <x v="518"/>
    <n v="27707"/>
    <d v="2013-10-13T00:00:00"/>
    <d v="2013-10-13T00:00:00"/>
    <n v="-14.462"/>
    <n v="19"/>
    <n v="608.33000000000004"/>
    <n v="89630"/>
    <s v="lose"/>
  </r>
  <r>
    <n v="24314"/>
    <s v="Low"/>
    <n v="0.1"/>
    <n v="1.89"/>
    <n v="0.76"/>
    <n v="1033"/>
    <s v="Sean Sparks"/>
    <s v="Regular Air"/>
    <x v="2"/>
    <x v="0"/>
    <x v="12"/>
    <s v="Wrap Bag"/>
    <s v="Revere Boxed Rubber Bands by Revere"/>
    <n v="0.83"/>
    <x v="3"/>
    <s v="North Carolina"/>
    <x v="518"/>
    <n v="27707"/>
    <d v="2013-10-13T00:00:00"/>
    <d v="2013-10-15T00:00:00"/>
    <n v="-324.24"/>
    <n v="2"/>
    <n v="3.78"/>
    <n v="89630"/>
    <s v="lose"/>
  </r>
  <r>
    <n v="21959"/>
    <s v="Critical"/>
    <n v="7.0000000000000007E-2"/>
    <n v="125.99"/>
    <n v="2.5"/>
    <n v="1035"/>
    <s v="Kent Burton"/>
    <s v="Regular Air"/>
    <x v="1"/>
    <x v="1"/>
    <x v="4"/>
    <s v="Small Box"/>
    <s v="i2000"/>
    <n v="0.6"/>
    <x v="2"/>
    <s v="Ohio"/>
    <x v="240"/>
    <n v="43015"/>
    <d v="2010-03-13T00:00:00"/>
    <d v="2010-03-13T00:00:00"/>
    <n v="-604.40600000000006"/>
    <n v="1"/>
    <n v="100.59"/>
    <n v="90710"/>
    <s v="lose"/>
  </r>
  <r>
    <n v="20510"/>
    <s v="Low"/>
    <n v="0.05"/>
    <n v="20.89"/>
    <n v="1.99"/>
    <n v="1035"/>
    <s v="Kent Burton"/>
    <s v="Regular Air"/>
    <x v="1"/>
    <x v="1"/>
    <x v="15"/>
    <s v="Small Pack"/>
    <s v="IBM 80 Minute CD-R Spindle, 50/Pack"/>
    <n v="0.48"/>
    <x v="2"/>
    <s v="Ohio"/>
    <x v="240"/>
    <n v="43015"/>
    <d v="2011-07-27T00:00:00"/>
    <d v="2011-07-29T00:00:00"/>
    <n v="-55.11"/>
    <n v="1"/>
    <n v="21.5"/>
    <n v="90711"/>
    <s v="lose"/>
  </r>
  <r>
    <n v="20511"/>
    <s v="Low"/>
    <n v="0.08"/>
    <n v="400.98"/>
    <n v="76.37"/>
    <n v="1035"/>
    <s v="Kent Burton"/>
    <s v="Delivery Truck"/>
    <x v="1"/>
    <x v="2"/>
    <x v="9"/>
    <s v="Jumbo Box"/>
    <s v="Bretford CR8500 Series Meeting Room Furniture"/>
    <n v="0.6"/>
    <x v="2"/>
    <s v="Ohio"/>
    <x v="240"/>
    <n v="43015"/>
    <d v="2011-07-27T00:00:00"/>
    <d v="2011-07-29T00:00:00"/>
    <n v="-969.0483660000001"/>
    <n v="8"/>
    <n v="3182.24"/>
    <n v="90711"/>
    <s v="lose"/>
  </r>
  <r>
    <n v="19999"/>
    <s v="Critical"/>
    <n v="0.03"/>
    <n v="3.29"/>
    <n v="1.35"/>
    <n v="1035"/>
    <s v="Kent Burton"/>
    <s v="Regular Air"/>
    <x v="1"/>
    <x v="0"/>
    <x v="12"/>
    <s v="Wrap Bag"/>
    <s v="Acco® Hot Clips™ Clips to Go"/>
    <n v="0.4"/>
    <x v="2"/>
    <s v="Ohio"/>
    <x v="240"/>
    <n v="43015"/>
    <d v="2012-08-16T00:00:00"/>
    <d v="2012-08-18T00:00:00"/>
    <n v="-1.2948000000000002"/>
    <n v="2"/>
    <n v="7.38"/>
    <n v="90713"/>
    <s v="lose"/>
  </r>
  <r>
    <n v="21960"/>
    <s v="Critical"/>
    <n v="0.03"/>
    <n v="99.99"/>
    <n v="19.989999999999998"/>
    <n v="1036"/>
    <s v="Jessica Huffman"/>
    <s v="Regular Air"/>
    <x v="1"/>
    <x v="1"/>
    <x v="15"/>
    <s v="Small Box"/>
    <s v="US Robotics 56K V.92 External Faxmodem"/>
    <n v="0.52"/>
    <x v="2"/>
    <s v="Ohio"/>
    <x v="519"/>
    <n v="43017"/>
    <d v="2010-03-13T00:00:00"/>
    <d v="2010-03-14T00:00:00"/>
    <n v="293.66000000000003"/>
    <n v="6"/>
    <n v="598.38"/>
    <n v="90710"/>
    <s v="profit"/>
  </r>
  <r>
    <n v="22265"/>
    <s v="Critical"/>
    <n v="0"/>
    <n v="4.9800000000000004"/>
    <n v="7.54"/>
    <n v="1036"/>
    <s v="Jessica Huffman"/>
    <s v="Regular Air"/>
    <x v="1"/>
    <x v="0"/>
    <x v="2"/>
    <s v="Small Box"/>
    <s v="Xerox 1961"/>
    <n v="0.38"/>
    <x v="2"/>
    <s v="Ohio"/>
    <x v="519"/>
    <n v="43017"/>
    <d v="2012-03-24T00:00:00"/>
    <d v="2012-03-25T00:00:00"/>
    <n v="-55.77"/>
    <n v="4"/>
    <n v="23.63"/>
    <n v="90712"/>
    <s v="lose"/>
  </r>
  <r>
    <n v="22266"/>
    <s v="Critical"/>
    <n v="0.03"/>
    <n v="8.34"/>
    <n v="2.64"/>
    <n v="1036"/>
    <s v="Jessica Huffman"/>
    <s v="Regular Air"/>
    <x v="1"/>
    <x v="0"/>
    <x v="3"/>
    <s v="Small Pack"/>
    <s v="Acme® Elite Stainless Steel Scissors"/>
    <n v="0.59"/>
    <x v="2"/>
    <s v="Ohio"/>
    <x v="519"/>
    <n v="43017"/>
    <d v="2012-03-24T00:00:00"/>
    <d v="2012-03-25T00:00:00"/>
    <n v="-1.23"/>
    <n v="6"/>
    <n v="49.78"/>
    <n v="90712"/>
    <s v="lose"/>
  </r>
  <r>
    <n v="20669"/>
    <s v="Critical"/>
    <n v="0.1"/>
    <n v="7.64"/>
    <n v="5.83"/>
    <n v="1038"/>
    <s v="Jon Hale"/>
    <s v="Regular Air"/>
    <x v="0"/>
    <x v="0"/>
    <x v="2"/>
    <s v="Wrap Bag"/>
    <s v="Rediform Wirebound &quot;Phone Memo&quot; Message Book, 11 x 5-3/4"/>
    <n v="0.36"/>
    <x v="3"/>
    <s v="Florida"/>
    <x v="468"/>
    <n v="33430"/>
    <d v="2010-12-16T00:00:00"/>
    <d v="2010-12-17T00:00:00"/>
    <n v="-403.18739999999997"/>
    <n v="5"/>
    <n v="39.36"/>
    <n v="90641"/>
    <s v="lose"/>
  </r>
  <r>
    <n v="19919"/>
    <s v="Medium"/>
    <n v="0.05"/>
    <n v="6.28"/>
    <n v="5.36"/>
    <n v="1038"/>
    <s v="Jon Hale"/>
    <s v="Regular Air"/>
    <x v="0"/>
    <x v="0"/>
    <x v="13"/>
    <s v="Small Box"/>
    <s v="GBC Standard Plastic Binding Systems' Combs"/>
    <n v="0.4"/>
    <x v="3"/>
    <s v="Florida"/>
    <x v="468"/>
    <n v="33430"/>
    <d v="2011-06-21T00:00:00"/>
    <d v="2011-06-24T00:00:00"/>
    <n v="-85.105999999999995"/>
    <n v="3"/>
    <n v="20.63"/>
    <n v="90642"/>
    <s v="lose"/>
  </r>
  <r>
    <n v="19920"/>
    <s v="Medium"/>
    <n v="0.06"/>
    <n v="7.64"/>
    <n v="1.39"/>
    <n v="1038"/>
    <s v="Jon Hale"/>
    <s v="Regular Air"/>
    <x v="0"/>
    <x v="0"/>
    <x v="10"/>
    <s v="Small Box"/>
    <s v="Security-Tint Envelopes"/>
    <n v="0.36"/>
    <x v="3"/>
    <s v="Florida"/>
    <x v="468"/>
    <n v="33430"/>
    <d v="2011-06-21T00:00:00"/>
    <d v="2011-06-23T00:00:00"/>
    <n v="73.457999999999998"/>
    <n v="3"/>
    <n v="22.14"/>
    <n v="90642"/>
    <s v="profit"/>
  </r>
  <r>
    <n v="19921"/>
    <s v="Medium"/>
    <n v="0.08"/>
    <n v="3.15"/>
    <n v="0.5"/>
    <n v="1038"/>
    <s v="Jon Hale"/>
    <s v="Regular Air"/>
    <x v="0"/>
    <x v="0"/>
    <x v="0"/>
    <s v="Small Box"/>
    <s v="Avery 520"/>
    <n v="0.37"/>
    <x v="3"/>
    <s v="Florida"/>
    <x v="468"/>
    <n v="33430"/>
    <d v="2011-06-21T00:00:00"/>
    <d v="2011-06-23T00:00:00"/>
    <n v="-3.9927999999999999"/>
    <n v="14"/>
    <n v="40.76"/>
    <n v="90642"/>
    <s v="lose"/>
  </r>
  <r>
    <n v="23987"/>
    <s v="Critical"/>
    <n v="0.06"/>
    <n v="449.99"/>
    <n v="49"/>
    <n v="1038"/>
    <s v="Jon Hale"/>
    <s v="Delivery Truck"/>
    <x v="0"/>
    <x v="1"/>
    <x v="16"/>
    <s v="Jumbo Drum"/>
    <s v="Canon PC940 Copier"/>
    <n v="0.38"/>
    <x v="3"/>
    <s v="Florida"/>
    <x v="468"/>
    <n v="33430"/>
    <d v="2013-03-05T00:00:00"/>
    <d v="2013-03-07T00:00:00"/>
    <n v="3735.2159999999994"/>
    <n v="11"/>
    <n v="4978.6000000000004"/>
    <n v="90644"/>
    <s v="profit"/>
  </r>
  <r>
    <n v="23988"/>
    <s v="Critical"/>
    <n v="0.03"/>
    <n v="21.38"/>
    <n v="8.99"/>
    <n v="1038"/>
    <s v="Jon Hale"/>
    <s v="Regular Air"/>
    <x v="0"/>
    <x v="0"/>
    <x v="1"/>
    <s v="Small Pack"/>
    <s v="Boston 1730 StandUp Electric Pencil Sharpener"/>
    <n v="0.59"/>
    <x v="3"/>
    <s v="Florida"/>
    <x v="468"/>
    <n v="33430"/>
    <d v="2013-03-05T00:00:00"/>
    <d v="2013-03-06T00:00:00"/>
    <n v="-76.307000000000002"/>
    <n v="4"/>
    <n v="89.67"/>
    <n v="90644"/>
    <s v="lose"/>
  </r>
  <r>
    <n v="24410"/>
    <s v="Low"/>
    <n v="0.01"/>
    <n v="70.89"/>
    <n v="89.3"/>
    <n v="1039"/>
    <s v="Christian Tilley"/>
    <s v="Delivery Truck"/>
    <x v="0"/>
    <x v="2"/>
    <x v="9"/>
    <s v="Jumbo Box"/>
    <s v="KI Conference Tables"/>
    <n v="0.69"/>
    <x v="2"/>
    <s v="Pennsylvania"/>
    <x v="520"/>
    <n v="15102"/>
    <d v="2012-02-02T00:00:00"/>
    <d v="2012-02-06T00:00:00"/>
    <n v="-1615.5854000000002"/>
    <n v="4"/>
    <n v="305.86"/>
    <n v="90643"/>
    <s v="lose"/>
  </r>
  <r>
    <n v="24422"/>
    <s v="Low"/>
    <n v="0.1"/>
    <n v="43.98"/>
    <n v="1.99"/>
    <n v="1039"/>
    <s v="Christian Tilley"/>
    <s v="Regular Air"/>
    <x v="0"/>
    <x v="1"/>
    <x v="15"/>
    <s v="Small Pack"/>
    <s v="Memorex 80 Minute CD-R Spindle, 100/Pack"/>
    <n v="0.44"/>
    <x v="2"/>
    <s v="Pennsylvania"/>
    <x v="520"/>
    <n v="15102"/>
    <d v="2013-04-07T00:00:00"/>
    <d v="2013-04-16T00:00:00"/>
    <n v="362.15339999999998"/>
    <n v="13"/>
    <n v="524.86"/>
    <n v="90645"/>
    <s v="profit"/>
  </r>
  <r>
    <n v="18404"/>
    <s v="Critical"/>
    <n v="0.06"/>
    <n v="55.94"/>
    <n v="4"/>
    <n v="1041"/>
    <s v="Mildred Chase"/>
    <s v="Regular Air"/>
    <x v="2"/>
    <x v="1"/>
    <x v="15"/>
    <s v="Small Box"/>
    <s v="Fellowes Smart Design 104-Key Enhanced Keyboard, PS/2 Adapter, Platinum"/>
    <n v="0.74"/>
    <x v="1"/>
    <s v="California"/>
    <x v="521"/>
    <n v="95695"/>
    <d v="2010-04-17T00:00:00"/>
    <d v="2010-04-18T00:00:00"/>
    <n v="-13.77"/>
    <n v="6"/>
    <n v="322.77"/>
    <n v="87846"/>
    <s v="lose"/>
  </r>
  <r>
    <n v="18405"/>
    <s v="Critical"/>
    <n v="7.0000000000000007E-2"/>
    <n v="6.3"/>
    <n v="0.5"/>
    <n v="1041"/>
    <s v="Mildred Chase"/>
    <s v="Regular Air"/>
    <x v="2"/>
    <x v="0"/>
    <x v="0"/>
    <s v="Small Box"/>
    <s v="Avery 48"/>
    <n v="0.39"/>
    <x v="1"/>
    <s v="California"/>
    <x v="521"/>
    <n v="95695"/>
    <d v="2010-04-17T00:00:00"/>
    <d v="2010-04-17T00:00:00"/>
    <n v="44.912100000000002"/>
    <n v="11"/>
    <n v="65.09"/>
    <n v="87846"/>
    <s v="profit"/>
  </r>
  <r>
    <n v="19669"/>
    <s v="Medium"/>
    <n v="0.1"/>
    <n v="200.99"/>
    <n v="8.08"/>
    <n v="1041"/>
    <s v="Mildred Chase"/>
    <s v="Regular Air"/>
    <x v="2"/>
    <x v="1"/>
    <x v="4"/>
    <s v="Small Box"/>
    <s v="5125"/>
    <n v="0.59"/>
    <x v="1"/>
    <s v="California"/>
    <x v="521"/>
    <n v="95695"/>
    <d v="2012-02-06T00:00:00"/>
    <d v="2012-02-07T00:00:00"/>
    <n v="720.95399999999995"/>
    <n v="8"/>
    <n v="1316.16"/>
    <n v="87849"/>
    <s v="profit"/>
  </r>
  <r>
    <n v="20414"/>
    <s v="Critical"/>
    <n v="0"/>
    <n v="15.57"/>
    <n v="1.39"/>
    <n v="1041"/>
    <s v="Mildred Chase"/>
    <s v="Regular Air"/>
    <x v="2"/>
    <x v="0"/>
    <x v="10"/>
    <s v="Small Box"/>
    <s v="Park Ridge™ Embossed Executive Business Envelopes"/>
    <n v="0.38"/>
    <x v="1"/>
    <s v="California"/>
    <x v="521"/>
    <n v="95695"/>
    <d v="2013-10-30T00:00:00"/>
    <d v="2013-10-31T00:00:00"/>
    <n v="170.81639999999999"/>
    <n v="15"/>
    <n v="247.56"/>
    <n v="87852"/>
    <s v="profit"/>
  </r>
  <r>
    <n v="20937"/>
    <s v="Critical"/>
    <n v="0"/>
    <n v="14.42"/>
    <n v="6.75"/>
    <n v="1042"/>
    <s v="Jerome Burch"/>
    <s v="Express Air"/>
    <x v="2"/>
    <x v="0"/>
    <x v="7"/>
    <s v="Medium Box"/>
    <s v="Holmes Odor Grabber"/>
    <n v="0.52"/>
    <x v="1"/>
    <s v="California"/>
    <x v="522"/>
    <n v="95991"/>
    <d v="2010-05-16T00:00:00"/>
    <d v="2010-05-17T00:00:00"/>
    <n v="9.33"/>
    <n v="6"/>
    <n v="98.96"/>
    <n v="87847"/>
    <s v="profit"/>
  </r>
  <r>
    <n v="23404"/>
    <s v="Medium"/>
    <n v="0.01"/>
    <n v="58.14"/>
    <n v="36.61"/>
    <n v="1042"/>
    <s v="Jerome Burch"/>
    <s v="Delivery Truck"/>
    <x v="2"/>
    <x v="2"/>
    <x v="8"/>
    <s v="Jumbo Box"/>
    <s v="O'Sullivan 3-Shelf Heavy-Duty Bookcases"/>
    <n v="0.61"/>
    <x v="1"/>
    <s v="California"/>
    <x v="522"/>
    <n v="95991"/>
    <d v="2011-12-02T00:00:00"/>
    <d v="2011-12-03T00:00:00"/>
    <n v="-113.12"/>
    <n v="6"/>
    <n v="377.47"/>
    <n v="87848"/>
    <s v="lose"/>
  </r>
  <r>
    <n v="25581"/>
    <s v="High"/>
    <n v="0.04"/>
    <n v="22.98"/>
    <n v="1.99"/>
    <n v="1043"/>
    <s v="Ethel Coley"/>
    <s v="Regular Air"/>
    <x v="2"/>
    <x v="1"/>
    <x v="15"/>
    <s v="Small Pack"/>
    <s v="Memorex 80 Minute CD-R, 30/Pack"/>
    <n v="0.46"/>
    <x v="1"/>
    <s v="California"/>
    <x v="523"/>
    <n v="92399"/>
    <d v="2012-10-21T00:00:00"/>
    <d v="2012-10-23T00:00:00"/>
    <n v="49.1648"/>
    <n v="7"/>
    <n v="160.61000000000001"/>
    <n v="87850"/>
    <s v="profit"/>
  </r>
  <r>
    <n v="25561"/>
    <s v="Low"/>
    <n v="0.06"/>
    <n v="270.97000000000003"/>
    <n v="28.06"/>
    <n v="1043"/>
    <s v="Ethel Coley"/>
    <s v="Delivery Truck"/>
    <x v="2"/>
    <x v="1"/>
    <x v="5"/>
    <s v="Jumbo Drum"/>
    <s v="Epson LQ-570e Dot Matrix Printer"/>
    <n v="0.56000000000000005"/>
    <x v="1"/>
    <s v="California"/>
    <x v="523"/>
    <n v="92399"/>
    <d v="2013-09-06T00:00:00"/>
    <d v="2013-09-08T00:00:00"/>
    <n v="910.2564000000001"/>
    <n v="12"/>
    <n v="2641.14"/>
    <n v="87851"/>
    <s v="profit"/>
  </r>
  <r>
    <n v="3926"/>
    <s v="Critical"/>
    <n v="0.02"/>
    <n v="209.84"/>
    <n v="21.21"/>
    <n v="1044"/>
    <s v="Erin Ballard"/>
    <s v="Regular Air"/>
    <x v="1"/>
    <x v="2"/>
    <x v="11"/>
    <s v="Large Box"/>
    <s v="Luxo Professional Fluorescent Magnifier Lamp with Clamp-Mount Base"/>
    <n v="0.59"/>
    <x v="1"/>
    <s v="California"/>
    <x v="318"/>
    <n v="90004"/>
    <d v="2010-06-14T00:00:00"/>
    <d v="2010-06-14T00:00:00"/>
    <n v="2593.14"/>
    <n v="62"/>
    <n v="13546.94"/>
    <n v="28001"/>
    <s v="profit"/>
  </r>
  <r>
    <n v="3927"/>
    <s v="Critical"/>
    <n v="0.01"/>
    <n v="194.3"/>
    <n v="11.54"/>
    <n v="1044"/>
    <s v="Erin Ballard"/>
    <s v="Regular Air"/>
    <x v="1"/>
    <x v="2"/>
    <x v="11"/>
    <s v="Large Box"/>
    <s v="Electrix Halogen Magnifier Lamp"/>
    <n v="0.59"/>
    <x v="1"/>
    <s v="California"/>
    <x v="318"/>
    <n v="90004"/>
    <d v="2010-06-14T00:00:00"/>
    <d v="2010-06-16T00:00:00"/>
    <n v="1162.76"/>
    <n v="32"/>
    <n v="6401.65"/>
    <n v="28001"/>
    <s v="profit"/>
  </r>
  <r>
    <n v="6711"/>
    <s v="High"/>
    <n v="0"/>
    <n v="6.68"/>
    <n v="5.66"/>
    <n v="1044"/>
    <s v="Erin Ballard"/>
    <s v="Regular Air"/>
    <x v="1"/>
    <x v="0"/>
    <x v="2"/>
    <s v="Small Box"/>
    <s v="Xerox 1923"/>
    <n v="0.37"/>
    <x v="1"/>
    <s v="California"/>
    <x v="318"/>
    <n v="90004"/>
    <d v="2010-08-27T00:00:00"/>
    <d v="2010-08-29T00:00:00"/>
    <n v="-76.94"/>
    <n v="90"/>
    <n v="617.4"/>
    <n v="47813"/>
    <s v="lose"/>
  </r>
  <r>
    <n v="5013"/>
    <s v="Critical"/>
    <n v="0.09"/>
    <n v="4.13"/>
    <n v="1.23"/>
    <n v="1044"/>
    <s v="Erin Ballard"/>
    <s v="Regular Air"/>
    <x v="1"/>
    <x v="0"/>
    <x v="1"/>
    <s v="Wrap Bag"/>
    <s v="Newell 325"/>
    <n v="0.55000000000000004"/>
    <x v="1"/>
    <s v="California"/>
    <x v="318"/>
    <n v="90004"/>
    <d v="2011-09-08T00:00:00"/>
    <d v="2011-09-10T00:00:00"/>
    <n v="5.91"/>
    <n v="64"/>
    <n v="250"/>
    <n v="35777"/>
    <s v="profit"/>
  </r>
  <r>
    <n v="4398"/>
    <s v="Low"/>
    <n v="0.09"/>
    <n v="5.98"/>
    <n v="1.49"/>
    <n v="1044"/>
    <s v="Erin Ballard"/>
    <s v="Express Air"/>
    <x v="1"/>
    <x v="0"/>
    <x v="13"/>
    <s v="Small Box"/>
    <s v="Avery Hanging File Binders"/>
    <n v="0.39"/>
    <x v="1"/>
    <s v="California"/>
    <x v="318"/>
    <n v="90004"/>
    <d v="2012-03-20T00:00:00"/>
    <d v="2012-03-22T00:00:00"/>
    <n v="87.600999999999999"/>
    <n v="56"/>
    <n v="342.87"/>
    <n v="31303"/>
    <s v="profit"/>
  </r>
  <r>
    <n v="960"/>
    <s v="Low"/>
    <n v="0.08"/>
    <n v="55.99"/>
    <n v="3.3"/>
    <n v="1044"/>
    <s v="Erin Ballard"/>
    <s v="Regular Air"/>
    <x v="1"/>
    <x v="1"/>
    <x v="4"/>
    <s v="Small Pack"/>
    <s v="Accessory24"/>
    <n v="0.59"/>
    <x v="1"/>
    <s v="California"/>
    <x v="318"/>
    <n v="90004"/>
    <d v="2013-03-26T00:00:00"/>
    <d v="2013-03-28T00:00:00"/>
    <n v="-225.30199999999999"/>
    <n v="4"/>
    <n v="187.4"/>
    <n v="6950"/>
    <s v="lose"/>
  </r>
  <r>
    <n v="23013"/>
    <s v="Critical"/>
    <n v="0.09"/>
    <n v="4.13"/>
    <n v="1.23"/>
    <n v="1045"/>
    <s v="Judy Burnett"/>
    <s v="Regular Air"/>
    <x v="1"/>
    <x v="0"/>
    <x v="1"/>
    <s v="Wrap Bag"/>
    <s v="Newell 325"/>
    <n v="0.55000000000000004"/>
    <x v="2"/>
    <s v="Connecticut"/>
    <x v="524"/>
    <n v="6473"/>
    <d v="2011-09-08T00:00:00"/>
    <d v="2011-09-10T00:00:00"/>
    <n v="5.91"/>
    <n v="16"/>
    <n v="62.5"/>
    <n v="89390"/>
    <s v="profit"/>
  </r>
  <r>
    <n v="22398"/>
    <s v="Low"/>
    <n v="0.09"/>
    <n v="5.98"/>
    <n v="1.49"/>
    <n v="1046"/>
    <s v="Lorraine C Wooten"/>
    <s v="Express Air"/>
    <x v="1"/>
    <x v="0"/>
    <x v="13"/>
    <s v="Small Box"/>
    <s v="Avery Hanging File Binders"/>
    <n v="0.39"/>
    <x v="2"/>
    <s v="Maine"/>
    <x v="51"/>
    <n v="4070"/>
    <d v="2012-03-20T00:00:00"/>
    <d v="2012-03-22T00:00:00"/>
    <n v="59.146799999999992"/>
    <n v="14"/>
    <n v="85.72"/>
    <n v="89391"/>
    <s v="profit"/>
  </r>
  <r>
    <n v="24711"/>
    <s v="High"/>
    <n v="0"/>
    <n v="6.68"/>
    <n v="5.66"/>
    <n v="1047"/>
    <s v="Gayle Pearson"/>
    <s v="Regular Air"/>
    <x v="1"/>
    <x v="0"/>
    <x v="2"/>
    <s v="Small Box"/>
    <s v="Xerox 1923"/>
    <n v="0.37"/>
    <x v="2"/>
    <s v="Massachusetts"/>
    <x v="74"/>
    <n v="2109"/>
    <d v="2010-08-27T00:00:00"/>
    <d v="2010-08-29T00:00:00"/>
    <n v="-40.008800000000001"/>
    <n v="23"/>
    <n v="157.78"/>
    <n v="89389"/>
    <s v="lose"/>
  </r>
  <r>
    <n v="21927"/>
    <s v="Critical"/>
    <n v="0.01"/>
    <n v="194.3"/>
    <n v="11.54"/>
    <n v="1048"/>
    <s v="Mary Gray"/>
    <s v="Regular Air"/>
    <x v="1"/>
    <x v="2"/>
    <x v="11"/>
    <s v="Large Box"/>
    <s v="Electrix Halogen Magnifier Lamp"/>
    <n v="0.59"/>
    <x v="2"/>
    <s v="New Hampshire"/>
    <x v="272"/>
    <n v="3054"/>
    <d v="2013-06-14T00:00:00"/>
    <d v="2013-06-16T00:00:00"/>
    <n v="1104.2828999999999"/>
    <n v="8"/>
    <n v="1600.41"/>
    <n v="89393"/>
    <s v="profit"/>
  </r>
  <r>
    <n v="18960"/>
    <s v="Low"/>
    <n v="0.08"/>
    <n v="55.99"/>
    <n v="3.3"/>
    <n v="1049"/>
    <s v="Craig S Fletcher"/>
    <s v="Regular Air"/>
    <x v="1"/>
    <x v="1"/>
    <x v="4"/>
    <s v="Small Pack"/>
    <s v="Accessory24"/>
    <n v="0.59"/>
    <x v="2"/>
    <s v="New Jersey"/>
    <x v="525"/>
    <n v="7030"/>
    <d v="2013-03-26T00:00:00"/>
    <d v="2013-03-28T00:00:00"/>
    <n v="-225.30199999999999"/>
    <n v="1"/>
    <n v="46.85"/>
    <n v="89392"/>
    <s v="lose"/>
  </r>
  <r>
    <n v="21926"/>
    <s v="Critical"/>
    <n v="0.02"/>
    <n v="209.84"/>
    <n v="21.21"/>
    <n v="1050"/>
    <s v="Ronald Goldman Francis"/>
    <s v="Regular Air"/>
    <x v="1"/>
    <x v="2"/>
    <x v="11"/>
    <s v="Large Box"/>
    <s v="Luxo Professional Fluorescent Magnifier Lamp with Clamp-Mount Base"/>
    <n v="0.59"/>
    <x v="2"/>
    <s v="Vermont"/>
    <x v="56"/>
    <n v="5201"/>
    <d v="2013-06-14T00:00:00"/>
    <d v="2013-06-14T00:00:00"/>
    <n v="2261.4680999999996"/>
    <n v="15"/>
    <n v="3277.49"/>
    <n v="89393"/>
    <s v="profit"/>
  </r>
  <r>
    <n v="19407"/>
    <s v="High"/>
    <n v="0.04"/>
    <n v="39.979999999999997"/>
    <n v="4"/>
    <n v="1052"/>
    <s v="Dennis Barbee Reynolds"/>
    <s v="Regular Air"/>
    <x v="0"/>
    <x v="1"/>
    <x v="15"/>
    <s v="Small Box"/>
    <s v="Microsoft Natural Keyboard Elite"/>
    <n v="0.7"/>
    <x v="1"/>
    <s v="Arizona"/>
    <x v="458"/>
    <n v="85635"/>
    <d v="2012-02-17T00:00:00"/>
    <d v="2012-02-19T00:00:00"/>
    <n v="-79.180000000000007"/>
    <n v="3"/>
    <n v="116.14"/>
    <n v="90072"/>
    <s v="lose"/>
  </r>
  <r>
    <n v="20747"/>
    <s v="Critical"/>
    <n v="0.08"/>
    <n v="400.97"/>
    <n v="48.26"/>
    <n v="1053"/>
    <s v="George Bowen"/>
    <s v="Delivery Truck"/>
    <x v="0"/>
    <x v="1"/>
    <x v="5"/>
    <s v="Jumbo Box"/>
    <s v="Hewlett-Packard Deskjet 1220Cse Color Inkjet Printer"/>
    <n v="0.36"/>
    <x v="1"/>
    <s v="Arizona"/>
    <x v="526"/>
    <n v="85351"/>
    <d v="2011-05-24T00:00:00"/>
    <d v="2011-05-27T00:00:00"/>
    <n v="2054.4128999999998"/>
    <n v="9"/>
    <n v="2977.41"/>
    <n v="90070"/>
    <s v="profit"/>
  </r>
  <r>
    <n v="21158"/>
    <s v="Not Specified"/>
    <n v="0.05"/>
    <n v="1.68"/>
    <n v="0.7"/>
    <n v="1053"/>
    <s v="George Bowen"/>
    <s v="Regular Air"/>
    <x v="0"/>
    <x v="0"/>
    <x v="1"/>
    <s v="Wrap Bag"/>
    <s v="Newell 308"/>
    <n v="0.6"/>
    <x v="1"/>
    <s v="Arizona"/>
    <x v="526"/>
    <n v="85351"/>
    <d v="2011-09-26T00:00:00"/>
    <d v="2011-09-29T00:00:00"/>
    <n v="-3.89"/>
    <n v="5"/>
    <n v="8.3000000000000007"/>
    <n v="90071"/>
    <s v="lose"/>
  </r>
  <r>
    <n v="20892"/>
    <s v="High"/>
    <n v="0.06"/>
    <n v="13.4"/>
    <n v="4.95"/>
    <n v="1053"/>
    <s v="George Bowen"/>
    <s v="Regular Air"/>
    <x v="0"/>
    <x v="2"/>
    <x v="11"/>
    <s v="Small Pack"/>
    <s v="Electrix 20W Halogen Replacement Bulb for Zoom-In Desk Lamp"/>
    <n v="0.37"/>
    <x v="1"/>
    <s v="Arizona"/>
    <x v="526"/>
    <n v="85351"/>
    <d v="2012-12-06T00:00:00"/>
    <d v="2012-12-08T00:00:00"/>
    <n v="91.314599999999999"/>
    <n v="10"/>
    <n v="132.34"/>
    <n v="90073"/>
    <s v="profit"/>
  </r>
  <r>
    <n v="23667"/>
    <s v="Low"/>
    <n v="0"/>
    <n v="11.5"/>
    <n v="7.19"/>
    <n v="1053"/>
    <s v="George Bowen"/>
    <s v="Regular Air"/>
    <x v="0"/>
    <x v="0"/>
    <x v="13"/>
    <s v="Small Box"/>
    <s v="Ibico Covers for Plastic or Wire Binding Elements"/>
    <n v="0.4"/>
    <x v="1"/>
    <s v="Arizona"/>
    <x v="526"/>
    <n v="85351"/>
    <d v="2013-02-05T00:00:00"/>
    <d v="2013-02-07T00:00:00"/>
    <n v="-9.1884999999999994"/>
    <n v="12"/>
    <n v="145.4"/>
    <n v="90074"/>
    <s v="lose"/>
  </r>
  <r>
    <n v="23668"/>
    <s v="Low"/>
    <n v="0"/>
    <n v="9.68"/>
    <n v="2.0299999999999998"/>
    <n v="1053"/>
    <s v="George Bowen"/>
    <s v="Regular Air"/>
    <x v="0"/>
    <x v="0"/>
    <x v="2"/>
    <s v="Wrap Bag"/>
    <s v="Wirebound Service Call Books, 5 1/2&quot; x 4&quot;"/>
    <n v="0.37"/>
    <x v="1"/>
    <s v="Arizona"/>
    <x v="526"/>
    <n v="85351"/>
    <d v="2013-02-05T00:00:00"/>
    <d v="2013-02-09T00:00:00"/>
    <n v="88.064699999999988"/>
    <n v="13"/>
    <n v="127.63"/>
    <n v="90074"/>
    <s v="profit"/>
  </r>
  <r>
    <n v="20765"/>
    <s v="Medium"/>
    <n v="0.1"/>
    <n v="4.7699999999999996"/>
    <n v="2.39"/>
    <n v="1053"/>
    <s v="George Bowen"/>
    <s v="Regular Air"/>
    <x v="0"/>
    <x v="1"/>
    <x v="15"/>
    <s v="Small Pack"/>
    <s v="Imation Primaris 3.5&quot; 2HD Unformatted Diskettes, 10/Pack"/>
    <n v="0.72"/>
    <x v="1"/>
    <s v="Arizona"/>
    <x v="526"/>
    <n v="85351"/>
    <d v="2013-08-12T00:00:00"/>
    <d v="2013-08-13T00:00:00"/>
    <n v="-12.919280000000001"/>
    <n v="5"/>
    <n v="22.79"/>
    <n v="90077"/>
    <s v="lose"/>
  </r>
  <r>
    <n v="26259"/>
    <s v="Not Specified"/>
    <n v="0.03"/>
    <n v="5.44"/>
    <n v="7.46"/>
    <n v="1054"/>
    <s v="Keith R Atkinson"/>
    <s v="Express Air"/>
    <x v="0"/>
    <x v="0"/>
    <x v="13"/>
    <s v="Small Box"/>
    <s v="Wilson Jones Custom Binder Spines &amp; Labels"/>
    <n v="0.36"/>
    <x v="1"/>
    <s v="Arizona"/>
    <x v="527"/>
    <n v="85374"/>
    <d v="2010-05-25T00:00:00"/>
    <d v="2010-05-27T00:00:00"/>
    <n v="-51.704000000000001"/>
    <n v="4"/>
    <n v="26.31"/>
    <n v="90069"/>
    <s v="lose"/>
  </r>
  <r>
    <n v="26260"/>
    <s v="Not Specified"/>
    <n v="0.08"/>
    <n v="26.38"/>
    <n v="5.58"/>
    <n v="1054"/>
    <s v="Keith R Atkinson"/>
    <s v="Regular Air"/>
    <x v="0"/>
    <x v="0"/>
    <x v="2"/>
    <s v="Small Box"/>
    <s v="Xerox 1883"/>
    <n v="0.39"/>
    <x v="1"/>
    <s v="Arizona"/>
    <x v="527"/>
    <n v="85374"/>
    <d v="2010-05-25T00:00:00"/>
    <d v="2010-05-26T00:00:00"/>
    <n v="144.7482"/>
    <n v="8"/>
    <n v="209.78"/>
    <n v="90069"/>
    <s v="profit"/>
  </r>
  <r>
    <n v="26261"/>
    <s v="Not Specified"/>
    <n v="0.06"/>
    <n v="20.99"/>
    <n v="2.5"/>
    <n v="1054"/>
    <s v="Keith R Atkinson"/>
    <s v="Regular Air"/>
    <x v="0"/>
    <x v="1"/>
    <x v="4"/>
    <s v="Wrap Bag"/>
    <s v="Accessory37"/>
    <n v="0.81"/>
    <x v="1"/>
    <s v="Arizona"/>
    <x v="527"/>
    <n v="85374"/>
    <d v="2010-05-25T00:00:00"/>
    <d v="2010-05-27T00:00:00"/>
    <n v="-112.18899999999999"/>
    <n v="1"/>
    <n v="17.829999999999998"/>
    <n v="90069"/>
    <s v="lose"/>
  </r>
  <r>
    <n v="25022"/>
    <s v="Not Specified"/>
    <n v="0"/>
    <n v="15.23"/>
    <n v="27.75"/>
    <n v="1054"/>
    <s v="Keith R Atkinson"/>
    <s v="Delivery Truck"/>
    <x v="0"/>
    <x v="2"/>
    <x v="9"/>
    <s v="Jumbo Box"/>
    <s v="Anderson Hickey Conga Table Tops &amp; Accessories"/>
    <n v="0.76"/>
    <x v="1"/>
    <s v="Arizona"/>
    <x v="527"/>
    <n v="85374"/>
    <d v="2013-03-18T00:00:00"/>
    <d v="2013-03-19T00:00:00"/>
    <n v="-409.79"/>
    <n v="5"/>
    <n v="88.78"/>
    <n v="90075"/>
    <s v="lose"/>
  </r>
  <r>
    <n v="26262"/>
    <s v="Not Specified"/>
    <n v="0"/>
    <n v="125.99"/>
    <n v="2.5"/>
    <n v="1054"/>
    <s v="Keith R Atkinson"/>
    <s v="Regular Air"/>
    <x v="0"/>
    <x v="1"/>
    <x v="4"/>
    <s v="Small Box"/>
    <s v="V2397"/>
    <n v="0.57999999999999996"/>
    <x v="1"/>
    <s v="Arizona"/>
    <x v="527"/>
    <n v="85374"/>
    <d v="2013-05-25T00:00:00"/>
    <d v="2013-05-27T00:00:00"/>
    <n v="913.31849999999997"/>
    <n v="12"/>
    <n v="1323.65"/>
    <n v="90076"/>
    <s v="profit"/>
  </r>
  <r>
    <n v="26195"/>
    <s v="Critical"/>
    <n v="0.06"/>
    <n v="113.98"/>
    <n v="30"/>
    <n v="1056"/>
    <s v="Lewis Herman"/>
    <s v="Delivery Truck"/>
    <x v="2"/>
    <x v="2"/>
    <x v="6"/>
    <s v="Jumbo Drum"/>
    <s v="Hon Comfortask® Task/Swivel Chairs"/>
    <n v="0.69"/>
    <x v="2"/>
    <s v="Maine"/>
    <x v="125"/>
    <n v="4240"/>
    <d v="2011-01-14T00:00:00"/>
    <d v="2011-01-15T00:00:00"/>
    <n v="-271.80799999999999"/>
    <n v="12"/>
    <n v="1305.9000000000001"/>
    <n v="90215"/>
    <s v="lose"/>
  </r>
  <r>
    <n v="26196"/>
    <s v="Critical"/>
    <n v="0"/>
    <n v="120.98"/>
    <n v="30"/>
    <n v="1057"/>
    <s v="Jean Hardy"/>
    <s v="Delivery Truck"/>
    <x v="2"/>
    <x v="2"/>
    <x v="6"/>
    <s v="Jumbo Drum"/>
    <s v="Hon Every-Day® Chair Series Swivel Task Chairs"/>
    <n v="0.64"/>
    <x v="2"/>
    <s v="New Hampshire"/>
    <x v="528"/>
    <n v="3060"/>
    <d v="2011-01-14T00:00:00"/>
    <d v="2011-01-15T00:00:00"/>
    <n v="34.610399999999998"/>
    <n v="5"/>
    <n v="612.79"/>
    <n v="90215"/>
    <s v="profit"/>
  </r>
  <r>
    <n v="19491"/>
    <s v="Critical"/>
    <n v="0.03"/>
    <n v="15.99"/>
    <n v="13.18"/>
    <n v="1058"/>
    <s v="Adam McKinney"/>
    <s v="Regular Air"/>
    <x v="2"/>
    <x v="0"/>
    <x v="13"/>
    <s v="Small Box"/>
    <s v="GBC Pre-Punched Binding Paper, Plastic, White, 8-1/2&quot; x 11&quot;"/>
    <n v="0.37"/>
    <x v="2"/>
    <s v="New Jersey"/>
    <x v="280"/>
    <n v="7506"/>
    <d v="2012-09-10T00:00:00"/>
    <d v="2012-09-11T00:00:00"/>
    <n v="-36.891999999999996"/>
    <n v="2"/>
    <n v="38.15"/>
    <n v="90217"/>
    <s v="lose"/>
  </r>
  <r>
    <n v="25004"/>
    <s v="Not Specified"/>
    <n v="0.04"/>
    <n v="300.97000000000003"/>
    <n v="7.18"/>
    <n v="1059"/>
    <s v="Elaine Bass"/>
    <s v="Regular Air"/>
    <x v="2"/>
    <x v="1"/>
    <x v="15"/>
    <s v="Small Box"/>
    <s v="Gyration Ultra Professional Cordless Optical Suite"/>
    <n v="0.48"/>
    <x v="2"/>
    <s v="Rhode Island"/>
    <x v="529"/>
    <n v="2864"/>
    <d v="2011-04-26T00:00:00"/>
    <d v="2011-04-27T00:00:00"/>
    <n v="-559.78"/>
    <n v="2"/>
    <n v="618.30999999999995"/>
    <n v="90216"/>
    <s v="lose"/>
  </r>
  <r>
    <n v="8200"/>
    <s v="Medium"/>
    <n v="0.09"/>
    <n v="138.75"/>
    <n v="52.42"/>
    <n v="1060"/>
    <s v="Gene Gilliam"/>
    <s v="Delivery Truck"/>
    <x v="2"/>
    <x v="2"/>
    <x v="9"/>
    <s v="Jumbo Box"/>
    <s v="Balt Split Level Computer Training Table"/>
    <n v="0.74"/>
    <x v="3"/>
    <s v="Georgia"/>
    <x v="282"/>
    <n v="30318"/>
    <d v="2010-03-24T00:00:00"/>
    <d v="2010-03-25T00:00:00"/>
    <n v="-445.97177625000006"/>
    <n v="23"/>
    <n v="2527.79"/>
    <n v="58628"/>
    <s v="lose"/>
  </r>
  <r>
    <n v="7980"/>
    <s v="Low"/>
    <n v="7.0000000000000007E-2"/>
    <n v="6.3"/>
    <n v="0.5"/>
    <n v="1060"/>
    <s v="Gene Gilliam"/>
    <s v="Regular Air"/>
    <x v="2"/>
    <x v="0"/>
    <x v="0"/>
    <s v="Small Box"/>
    <s v="Avery 51"/>
    <n v="0.39"/>
    <x v="3"/>
    <s v="Georgia"/>
    <x v="282"/>
    <n v="30318"/>
    <d v="2010-11-30T00:00:00"/>
    <d v="2010-11-30T00:00:00"/>
    <n v="4.1673999999999998"/>
    <n v="20"/>
    <n v="121.87"/>
    <n v="57061"/>
    <s v="profit"/>
  </r>
  <r>
    <n v="7966"/>
    <s v="High"/>
    <n v="0.05"/>
    <n v="7.99"/>
    <n v="5.03"/>
    <n v="1060"/>
    <s v="Gene Gilliam"/>
    <s v="Regular Air"/>
    <x v="2"/>
    <x v="1"/>
    <x v="4"/>
    <s v="Medium Box"/>
    <s v="Bell Sonecor JB700 Caller ID"/>
    <n v="0.6"/>
    <x v="3"/>
    <s v="Georgia"/>
    <x v="282"/>
    <n v="30318"/>
    <d v="2011-02-03T00:00:00"/>
    <d v="2011-02-05T00:00:00"/>
    <n v="-147.09002000000001"/>
    <n v="34"/>
    <n v="232.42"/>
    <n v="56931"/>
    <s v="lose"/>
  </r>
  <r>
    <n v="5056"/>
    <s v="High"/>
    <n v="0.03"/>
    <n v="16.98"/>
    <n v="12.39"/>
    <n v="1060"/>
    <s v="Gene Gilliam"/>
    <s v="Regular Air"/>
    <x v="2"/>
    <x v="0"/>
    <x v="10"/>
    <s v="Small Box"/>
    <s v="Brown Kraft Recycled Envelopes"/>
    <n v="0.35"/>
    <x v="3"/>
    <s v="Georgia"/>
    <x v="282"/>
    <n v="30318"/>
    <d v="2011-02-17T00:00:00"/>
    <d v="2011-02-17T00:00:00"/>
    <n v="-85.093400000000003"/>
    <n v="31"/>
    <n v="538.29999999999995"/>
    <n v="36065"/>
    <s v="lose"/>
  </r>
  <r>
    <n v="8183"/>
    <s v="Not Specified"/>
    <n v="0.06"/>
    <n v="6.48"/>
    <n v="10.050000000000001"/>
    <n v="1060"/>
    <s v="Gene Gilliam"/>
    <s v="Regular Air"/>
    <x v="2"/>
    <x v="0"/>
    <x v="2"/>
    <s v="Small Box"/>
    <s v="Xerox 1997"/>
    <n v="0.37"/>
    <x v="3"/>
    <s v="Georgia"/>
    <x v="282"/>
    <n v="30318"/>
    <d v="2012-06-11T00:00:00"/>
    <d v="2012-06-13T00:00:00"/>
    <n v="-164.84019999999998"/>
    <n v="33"/>
    <n v="227.65"/>
    <n v="58496"/>
    <s v="lose"/>
  </r>
  <r>
    <n v="3754"/>
    <s v="Not Specified"/>
    <n v="0.05"/>
    <n v="8.85"/>
    <n v="5.6"/>
    <n v="1060"/>
    <s v="Gene Gilliam"/>
    <s v="Regular Air"/>
    <x v="2"/>
    <x v="0"/>
    <x v="13"/>
    <s v="Small Box"/>
    <s v="GBC Standard Plastic Binding Systems Combs"/>
    <n v="0.36"/>
    <x v="3"/>
    <s v="Georgia"/>
    <x v="282"/>
    <n v="30318"/>
    <d v="2013-01-08T00:00:00"/>
    <d v="2013-01-09T00:00:00"/>
    <n v="-25.909730000000003"/>
    <n v="25"/>
    <n v="220.48"/>
    <n v="26818"/>
    <s v="lose"/>
  </r>
  <r>
    <n v="3755"/>
    <s v="Not Specified"/>
    <n v="0.01"/>
    <n v="11.97"/>
    <n v="4.9800000000000004"/>
    <n v="1060"/>
    <s v="Gene Gilliam"/>
    <s v="Express Air"/>
    <x v="2"/>
    <x v="0"/>
    <x v="7"/>
    <s v="Small Box"/>
    <s v="Staples 6 Outlet Surge"/>
    <n v="0.57999999999999996"/>
    <x v="3"/>
    <s v="Georgia"/>
    <x v="282"/>
    <n v="30318"/>
    <d v="2013-01-08T00:00:00"/>
    <d v="2013-01-10T00:00:00"/>
    <n v="-6.8628"/>
    <n v="6"/>
    <n v="94.07"/>
    <n v="26818"/>
    <s v="lose"/>
  </r>
  <r>
    <n v="3756"/>
    <s v="Not Specified"/>
    <n v="0.1"/>
    <n v="7.3"/>
    <n v="7.72"/>
    <n v="1060"/>
    <s v="Gene Gilliam"/>
    <s v="Regular Air"/>
    <x v="2"/>
    <x v="0"/>
    <x v="13"/>
    <s v="Small Box"/>
    <s v="Angle-D Binders with Locking Rings, Label Holders"/>
    <n v="0.38"/>
    <x v="3"/>
    <s v="Georgia"/>
    <x v="282"/>
    <n v="30318"/>
    <d v="2013-01-08T00:00:00"/>
    <d v="2013-01-09T00:00:00"/>
    <n v="-215.72068000000002"/>
    <n v="40"/>
    <n v="279.27"/>
    <n v="26818"/>
    <s v="lose"/>
  </r>
  <r>
    <n v="6850"/>
    <s v="High"/>
    <n v="0.04"/>
    <n v="243.98"/>
    <n v="62.94"/>
    <n v="1060"/>
    <s v="Gene Gilliam"/>
    <s v="Delivery Truck"/>
    <x v="2"/>
    <x v="2"/>
    <x v="6"/>
    <s v="Jumbo Drum"/>
    <s v="Hon Deluxe Fabric Upholstered Stacking Chairs"/>
    <n v="0.56999999999999995"/>
    <x v="3"/>
    <s v="Georgia"/>
    <x v="282"/>
    <n v="30318"/>
    <d v="2013-08-09T00:00:00"/>
    <d v="2013-08-11T00:00:00"/>
    <n v="384.27849999999995"/>
    <n v="62"/>
    <n v="14647.56"/>
    <n v="48774"/>
    <s v="profit"/>
  </r>
  <r>
    <n v="7979"/>
    <s v="Low"/>
    <n v="0.04"/>
    <n v="22.38"/>
    <n v="15.1"/>
    <n v="1060"/>
    <s v="Gene Gilliam"/>
    <s v="Regular Air"/>
    <x v="2"/>
    <x v="0"/>
    <x v="13"/>
    <s v="Small Box"/>
    <s v="Avery Flip-Chart Easel Binder, Black"/>
    <n v="0.38"/>
    <x v="3"/>
    <s v="Georgia"/>
    <x v="282"/>
    <n v="30318"/>
    <d v="2013-11-30T00:00:00"/>
    <d v="2013-12-07T00:00:00"/>
    <n v="-106.54496999999999"/>
    <n v="76"/>
    <n v="1703.81"/>
    <n v="57061"/>
    <s v="lose"/>
  </r>
  <r>
    <n v="7981"/>
    <s v="Low"/>
    <n v="0.06"/>
    <n v="17.78"/>
    <n v="5.03"/>
    <n v="1060"/>
    <s v="Gene Gilliam"/>
    <s v="Regular Air"/>
    <x v="2"/>
    <x v="2"/>
    <x v="11"/>
    <s v="Small Box"/>
    <s v="Seth Thomas 13 1/2&quot; Wall Clock"/>
    <n v="0.54"/>
    <x v="3"/>
    <s v="Georgia"/>
    <x v="282"/>
    <n v="30318"/>
    <d v="2013-11-30T00:00:00"/>
    <d v="2013-12-02T00:00:00"/>
    <n v="31.382800000000003"/>
    <n v="11"/>
    <n v="202.29"/>
    <n v="57061"/>
    <s v="profit"/>
  </r>
  <r>
    <n v="21754"/>
    <s v="Not Specified"/>
    <n v="0.05"/>
    <n v="8.85"/>
    <n v="5.6"/>
    <n v="1061"/>
    <s v="Earl Melton"/>
    <s v="Regular Air"/>
    <x v="2"/>
    <x v="0"/>
    <x v="13"/>
    <s v="Small Box"/>
    <s v="GBC Standard Plastic Binding Systems Combs"/>
    <n v="0.36"/>
    <x v="2"/>
    <s v="New York"/>
    <x v="516"/>
    <n v="11725"/>
    <d v="2013-01-08T00:00:00"/>
    <d v="2013-01-09T00:00:00"/>
    <n v="-24.156440000000003"/>
    <n v="6"/>
    <n v="52.91"/>
    <n v="91358"/>
    <s v="lose"/>
  </r>
  <r>
    <n v="26200"/>
    <s v="Medium"/>
    <n v="0.09"/>
    <n v="138.75"/>
    <n v="52.42"/>
    <n v="1062"/>
    <s v="Willie Robinson"/>
    <s v="Delivery Truck"/>
    <x v="2"/>
    <x v="2"/>
    <x v="9"/>
    <s v="Jumbo Box"/>
    <s v="Balt Split Level Computer Training Table"/>
    <n v="0.74"/>
    <x v="2"/>
    <s v="New York"/>
    <x v="530"/>
    <n v="11727"/>
    <d v="2010-03-24T00:00:00"/>
    <d v="2010-03-25T00:00:00"/>
    <n v="-335.31712500000003"/>
    <n v="6"/>
    <n v="659.42"/>
    <n v="91354"/>
    <s v="lose"/>
  </r>
  <r>
    <n v="25979"/>
    <s v="Low"/>
    <n v="0.04"/>
    <n v="22.38"/>
    <n v="15.1"/>
    <n v="1062"/>
    <s v="Willie Robinson"/>
    <s v="Regular Air"/>
    <x v="2"/>
    <x v="0"/>
    <x v="13"/>
    <s v="Small Box"/>
    <s v="Avery Flip-Chart Easel Binder, Black"/>
    <n v="0.38"/>
    <x v="2"/>
    <s v="New York"/>
    <x v="530"/>
    <n v="11727"/>
    <d v="2010-11-30T00:00:00"/>
    <d v="2010-12-07T00:00:00"/>
    <n v="16.021800000000013"/>
    <n v="18"/>
    <n v="403.53"/>
    <n v="91355"/>
    <s v="profit"/>
  </r>
  <r>
    <n v="25981"/>
    <s v="Low"/>
    <n v="0.06"/>
    <n v="17.78"/>
    <n v="5.03"/>
    <n v="1062"/>
    <s v="Willie Robinson"/>
    <s v="Regular Air"/>
    <x v="2"/>
    <x v="2"/>
    <x v="11"/>
    <s v="Small Box"/>
    <s v="Seth Thomas 13 1/2&quot; Wall Clock"/>
    <n v="0.54"/>
    <x v="2"/>
    <s v="New York"/>
    <x v="530"/>
    <n v="11727"/>
    <d v="2010-11-30T00:00:00"/>
    <d v="2010-12-02T00:00:00"/>
    <n v="38.067299999999996"/>
    <n v="3"/>
    <n v="55.17"/>
    <n v="91355"/>
    <s v="profit"/>
  </r>
  <r>
    <n v="25966"/>
    <s v="High"/>
    <n v="0.05"/>
    <n v="7.99"/>
    <n v="5.03"/>
    <n v="1062"/>
    <s v="Willie Robinson"/>
    <s v="Regular Air"/>
    <x v="2"/>
    <x v="1"/>
    <x v="4"/>
    <s v="Medium Box"/>
    <s v="Bell Sonecor JB700 Caller ID"/>
    <n v="0.6"/>
    <x v="2"/>
    <s v="New York"/>
    <x v="530"/>
    <n v="11727"/>
    <d v="2011-02-03T00:00:00"/>
    <d v="2011-02-05T00:00:00"/>
    <n v="-110.59400000000001"/>
    <n v="9"/>
    <n v="61.52"/>
    <n v="91356"/>
    <s v="lose"/>
  </r>
  <r>
    <n v="26183"/>
    <s v="Not Specified"/>
    <n v="0.06"/>
    <n v="6.48"/>
    <n v="10.050000000000001"/>
    <n v="1062"/>
    <s v="Willie Robinson"/>
    <s v="Regular Air"/>
    <x v="2"/>
    <x v="0"/>
    <x v="2"/>
    <s v="Small Box"/>
    <s v="Xerox 1997"/>
    <n v="0.37"/>
    <x v="2"/>
    <s v="New York"/>
    <x v="530"/>
    <n v="11727"/>
    <d v="2012-06-11T00:00:00"/>
    <d v="2012-06-13T00:00:00"/>
    <n v="-99.152000000000001"/>
    <n v="8"/>
    <n v="55.19"/>
    <n v="91357"/>
    <s v="lose"/>
  </r>
  <r>
    <n v="25980"/>
    <s v="Low"/>
    <n v="7.0000000000000007E-2"/>
    <n v="6.3"/>
    <n v="0.5"/>
    <n v="1062"/>
    <s v="Willie Robinson"/>
    <s v="Regular Air"/>
    <x v="2"/>
    <x v="0"/>
    <x v="0"/>
    <s v="Small Box"/>
    <s v="Avery 51"/>
    <n v="0.39"/>
    <x v="2"/>
    <s v="New York"/>
    <x v="530"/>
    <n v="11727"/>
    <d v="2013-11-30T00:00:00"/>
    <d v="2013-11-30T00:00:00"/>
    <n v="15.326080000000001"/>
    <n v="5"/>
    <n v="30.47"/>
    <n v="91361"/>
    <s v="profit"/>
  </r>
  <r>
    <n v="21755"/>
    <s v="Not Specified"/>
    <n v="0.01"/>
    <n v="11.97"/>
    <n v="4.9800000000000004"/>
    <n v="1063"/>
    <s v="Catherine Woodard"/>
    <s v="Express Air"/>
    <x v="2"/>
    <x v="0"/>
    <x v="7"/>
    <s v="Small Box"/>
    <s v="Staples 6 Outlet Surge"/>
    <n v="0.57999999999999996"/>
    <x v="2"/>
    <s v="New York"/>
    <x v="531"/>
    <n v="10573"/>
    <d v="2013-01-08T00:00:00"/>
    <d v="2013-01-10T00:00:00"/>
    <n v="-6.3984000000000005"/>
    <n v="1"/>
    <n v="15.68"/>
    <n v="91358"/>
    <s v="lose"/>
  </r>
  <r>
    <n v="21756"/>
    <s v="Not Specified"/>
    <n v="0.1"/>
    <n v="7.3"/>
    <n v="7.72"/>
    <n v="1063"/>
    <s v="Catherine Woodard"/>
    <s v="Regular Air"/>
    <x v="2"/>
    <x v="0"/>
    <x v="13"/>
    <s v="Small Box"/>
    <s v="Angle-D Binders with Locking Rings, Label Holders"/>
    <n v="0.38"/>
    <x v="2"/>
    <s v="New York"/>
    <x v="531"/>
    <n v="10573"/>
    <d v="2013-01-08T00:00:00"/>
    <d v="2013-01-09T00:00:00"/>
    <n v="-201.12304"/>
    <n v="10"/>
    <n v="69.819999999999993"/>
    <n v="91358"/>
    <s v="lose"/>
  </r>
  <r>
    <n v="23056"/>
    <s v="High"/>
    <n v="0.03"/>
    <n v="16.98"/>
    <n v="12.39"/>
    <n v="1063"/>
    <s v="Catherine Woodard"/>
    <s v="Regular Air"/>
    <x v="2"/>
    <x v="0"/>
    <x v="10"/>
    <s v="Small Box"/>
    <s v="Brown Kraft Recycled Envelopes"/>
    <n v="0.35"/>
    <x v="2"/>
    <s v="New York"/>
    <x v="531"/>
    <n v="10573"/>
    <d v="2013-02-17T00:00:00"/>
    <d v="2013-02-17T00:00:00"/>
    <n v="-63.98"/>
    <n v="8"/>
    <n v="138.91999999999999"/>
    <n v="91359"/>
    <s v="lose"/>
  </r>
  <r>
    <n v="24850"/>
    <s v="High"/>
    <n v="0.04"/>
    <n v="243.98"/>
    <n v="62.94"/>
    <n v="1063"/>
    <s v="Catherine Woodard"/>
    <s v="Delivery Truck"/>
    <x v="2"/>
    <x v="2"/>
    <x v="6"/>
    <s v="Jumbo Drum"/>
    <s v="Hon Deluxe Fabric Upholstered Stacking Chairs"/>
    <n v="0.56999999999999995"/>
    <x v="2"/>
    <s v="New York"/>
    <x v="531"/>
    <n v="10573"/>
    <d v="2013-08-09T00:00:00"/>
    <d v="2013-08-11T00:00:00"/>
    <n v="903.9147999999999"/>
    <n v="16"/>
    <n v="3780.02"/>
    <n v="91360"/>
    <s v="profit"/>
  </r>
  <r>
    <n v="19445"/>
    <s v="Critical"/>
    <n v="0.01"/>
    <n v="15.99"/>
    <n v="13.18"/>
    <n v="1065"/>
    <s v="Vicki Bond"/>
    <s v="Regular Air"/>
    <x v="0"/>
    <x v="0"/>
    <x v="13"/>
    <s v="Small Box"/>
    <s v="GBC Pre-Punched Binding Paper, Plastic, White, 8-1/2&quot; x 11&quot;"/>
    <n v="0.37"/>
    <x v="0"/>
    <s v="Illinois"/>
    <x v="506"/>
    <n v="60459"/>
    <d v="2010-08-18T00:00:00"/>
    <d v="2010-08-20T00:00:00"/>
    <n v="-99.435440000000014"/>
    <n v="23"/>
    <n v="377.44"/>
    <n v="88899"/>
    <s v="lose"/>
  </r>
  <r>
    <n v="18755"/>
    <s v="Low"/>
    <n v="0.01"/>
    <n v="3.98"/>
    <n v="2.97"/>
    <n v="1065"/>
    <s v="Vicki Bond"/>
    <s v="Regular Air"/>
    <x v="0"/>
    <x v="0"/>
    <x v="2"/>
    <s v="Wrap Bag"/>
    <s v="Unpadded Memo Slips"/>
    <n v="0.35"/>
    <x v="0"/>
    <s v="Illinois"/>
    <x v="506"/>
    <n v="60459"/>
    <d v="2013-01-08T00:00:00"/>
    <d v="2013-01-13T00:00:00"/>
    <n v="-8.7295999999999996"/>
    <n v="3"/>
    <n v="13.34"/>
    <n v="88900"/>
    <s v="lose"/>
  </r>
  <r>
    <n v="20283"/>
    <s v="Not Specified"/>
    <n v="0.09"/>
    <n v="30.56"/>
    <n v="2.99"/>
    <n v="1065"/>
    <s v="Vicki Bond"/>
    <s v="Regular Air"/>
    <x v="0"/>
    <x v="0"/>
    <x v="13"/>
    <s v="Small Box"/>
    <s v="Surelock™ Post Binders"/>
    <n v="0.35"/>
    <x v="0"/>
    <s v="Illinois"/>
    <x v="506"/>
    <n v="60459"/>
    <d v="2013-07-22T00:00:00"/>
    <d v="2013-07-23T00:00:00"/>
    <n v="58.139400000000002"/>
    <n v="3"/>
    <n v="84.26"/>
    <n v="88901"/>
    <s v="profit"/>
  </r>
  <r>
    <n v="22659"/>
    <s v="Low"/>
    <n v="0.01"/>
    <n v="65.989999999999995"/>
    <n v="5.26"/>
    <n v="1066"/>
    <s v="Stacey Bowers"/>
    <s v="Regular Air"/>
    <x v="0"/>
    <x v="1"/>
    <x v="4"/>
    <s v="Small Box"/>
    <s v="8860"/>
    <n v="0.56000000000000005"/>
    <x v="0"/>
    <s v="Illinois"/>
    <x v="532"/>
    <n v="60409"/>
    <d v="2013-08-28T00:00:00"/>
    <d v="2013-08-30T00:00:00"/>
    <n v="348.585984"/>
    <n v="12"/>
    <n v="675.27"/>
    <n v="88902"/>
    <s v="profit"/>
  </r>
  <r>
    <n v="25584"/>
    <s v="Not Specified"/>
    <n v="0.05"/>
    <n v="78.650000000000006"/>
    <n v="13.99"/>
    <n v="1066"/>
    <s v="Stacey Bowers"/>
    <s v="Regular Air"/>
    <x v="0"/>
    <x v="0"/>
    <x v="7"/>
    <s v="Medium Box"/>
    <s v="Honeywell Quietcare HEPA Air Cleaner"/>
    <n v="0.52"/>
    <x v="0"/>
    <s v="Illinois"/>
    <x v="532"/>
    <n v="60409"/>
    <d v="2013-11-23T00:00:00"/>
    <d v="2013-11-25T00:00:00"/>
    <n v="808.19200000000001"/>
    <n v="18"/>
    <n v="1424.75"/>
    <n v="88903"/>
    <s v="profit"/>
  </r>
  <r>
    <n v="21560"/>
    <s v="Low"/>
    <n v="0.09"/>
    <n v="1500.97"/>
    <n v="29.7"/>
    <n v="1066"/>
    <s v="Stacey Bowers"/>
    <s v="Delivery Truck"/>
    <x v="0"/>
    <x v="1"/>
    <x v="5"/>
    <s v="Jumbo Drum"/>
    <s v="Epson DFX5000+ Dot Matrix Printer"/>
    <n v="0.56999999999999995"/>
    <x v="0"/>
    <s v="Illinois"/>
    <x v="532"/>
    <n v="60409"/>
    <d v="2013-11-26T00:00:00"/>
    <d v="2013-12-03T00:00:00"/>
    <n v="1742.335358400001"/>
    <n v="3"/>
    <n v="4343.51"/>
    <n v="88904"/>
    <s v="profit"/>
  </r>
  <r>
    <n v="20445"/>
    <s v="Low"/>
    <n v="0.04"/>
    <n v="22.84"/>
    <n v="16.87"/>
    <n v="1068"/>
    <s v="Erik Barr"/>
    <s v="Regular Air"/>
    <x v="1"/>
    <x v="0"/>
    <x v="2"/>
    <s v="Small Box"/>
    <s v="Xerox 1982"/>
    <n v="0.39"/>
    <x v="0"/>
    <s v="Illinois"/>
    <x v="532"/>
    <n v="60409"/>
    <d v="2010-09-16T00:00:00"/>
    <d v="2010-09-16T00:00:00"/>
    <n v="-97.28"/>
    <n v="12"/>
    <n v="286.39999999999998"/>
    <n v="87109"/>
    <s v="lose"/>
  </r>
  <r>
    <n v="18331"/>
    <s v="Not Specified"/>
    <n v="0.01"/>
    <n v="5.98"/>
    <n v="4.38"/>
    <n v="1068"/>
    <s v="Erik Barr"/>
    <s v="Regular Air"/>
    <x v="1"/>
    <x v="1"/>
    <x v="15"/>
    <s v="Small Pack"/>
    <s v="Imation 3.5&quot; DS/HD IBM Formatted Diskettes, 10/Pack"/>
    <n v="0.75"/>
    <x v="0"/>
    <s v="Illinois"/>
    <x v="532"/>
    <n v="60409"/>
    <d v="2012-01-01T00:00:00"/>
    <d v="2012-01-02T00:00:00"/>
    <n v="-57.077200000000005"/>
    <n v="3"/>
    <n v="19.96"/>
    <n v="87111"/>
    <s v="lose"/>
  </r>
  <r>
    <n v="18332"/>
    <s v="Not Specified"/>
    <n v="0.06"/>
    <n v="40.99"/>
    <n v="19.989999999999998"/>
    <n v="1068"/>
    <s v="Erik Barr"/>
    <s v="Regular Air"/>
    <x v="1"/>
    <x v="0"/>
    <x v="2"/>
    <s v="Small Box"/>
    <s v="White Dual Perf Computer Printout Paper, 2700 Sheets, 1 Part, Heavyweight, 20 lbs., 14 7/8 x 11"/>
    <n v="0.36"/>
    <x v="0"/>
    <s v="Illinois"/>
    <x v="532"/>
    <n v="60409"/>
    <d v="2012-01-01T00:00:00"/>
    <d v="2012-01-03T00:00:00"/>
    <n v="25.589200000000002"/>
    <n v="6"/>
    <n v="241.52"/>
    <n v="87111"/>
    <s v="profit"/>
  </r>
  <r>
    <n v="18231"/>
    <s v="High"/>
    <n v="0.09"/>
    <n v="2.88"/>
    <n v="0.7"/>
    <n v="1068"/>
    <s v="Erik Barr"/>
    <s v="Regular Air"/>
    <x v="1"/>
    <x v="0"/>
    <x v="1"/>
    <s v="Wrap Bag"/>
    <s v="Newell 335"/>
    <n v="0.56000000000000005"/>
    <x v="0"/>
    <s v="Illinois"/>
    <x v="532"/>
    <n v="60409"/>
    <d v="2013-08-04T00:00:00"/>
    <d v="2013-08-06T00:00:00"/>
    <n v="9.0777599999999996"/>
    <n v="15"/>
    <n v="40.450000000000003"/>
    <n v="87115"/>
    <s v="profit"/>
  </r>
  <r>
    <n v="24737"/>
    <s v="Medium"/>
    <n v="0.02"/>
    <n v="15.94"/>
    <n v="5.45"/>
    <n v="1069"/>
    <s v="Pam Bennett"/>
    <s v="Regular Air"/>
    <x v="1"/>
    <x v="0"/>
    <x v="1"/>
    <s v="Small Pack"/>
    <s v="Boston 16701 Slimline Battery Pencil Sharpener"/>
    <n v="0.55000000000000004"/>
    <x v="0"/>
    <s v="Illinois"/>
    <x v="533"/>
    <n v="62901"/>
    <d v="2010-11-14T00:00:00"/>
    <d v="2010-11-15T00:00:00"/>
    <n v="139.61200000000002"/>
    <n v="41"/>
    <n v="664.34"/>
    <n v="87110"/>
    <s v="profit"/>
  </r>
  <r>
    <n v="22164"/>
    <s v="Critical"/>
    <n v="0.01"/>
    <n v="260.98"/>
    <n v="41.91"/>
    <n v="1069"/>
    <s v="Pam Bennett"/>
    <s v="Delivery Truck"/>
    <x v="1"/>
    <x v="2"/>
    <x v="8"/>
    <s v="Jumbo Box"/>
    <s v="Atlantic Metals Mobile 3-Shelf Bookcases, Custom Colors"/>
    <n v="0.59"/>
    <x v="0"/>
    <s v="Illinois"/>
    <x v="533"/>
    <n v="62901"/>
    <d v="2012-04-15T00:00:00"/>
    <d v="2012-04-17T00:00:00"/>
    <n v="1152.4173000000001"/>
    <n v="6"/>
    <n v="1670.17"/>
    <n v="87112"/>
    <s v="profit"/>
  </r>
  <r>
    <n v="21936"/>
    <s v="Not Specified"/>
    <n v="0.03"/>
    <n v="18.989999999999998"/>
    <n v="5.23"/>
    <n v="1069"/>
    <s v="Pam Bennett"/>
    <s v="Regular Air"/>
    <x v="1"/>
    <x v="0"/>
    <x v="13"/>
    <s v="Small Box"/>
    <s v="Poly Designer Cover &amp; Back"/>
    <n v="0.37"/>
    <x v="0"/>
    <s v="Illinois"/>
    <x v="533"/>
    <n v="62901"/>
    <d v="2012-05-08T00:00:00"/>
    <d v="2012-05-10T00:00:00"/>
    <n v="89.555999999999997"/>
    <n v="7"/>
    <n v="138.6"/>
    <n v="87113"/>
    <s v="profit"/>
  </r>
  <r>
    <n v="25559"/>
    <s v="High"/>
    <n v="0.08"/>
    <n v="279.81"/>
    <n v="23.19"/>
    <n v="1069"/>
    <s v="Pam Bennett"/>
    <s v="Delivery Truck"/>
    <x v="1"/>
    <x v="0"/>
    <x v="7"/>
    <s v="Jumbo Drum"/>
    <s v="Sanyo 2.5 Cubic Foot Mid-Size Office Refrigerators"/>
    <n v="0.59"/>
    <x v="0"/>
    <s v="Illinois"/>
    <x v="533"/>
    <n v="62901"/>
    <d v="2012-07-21T00:00:00"/>
    <d v="2012-07-23T00:00:00"/>
    <n v="258.01"/>
    <n v="3"/>
    <n v="810.12"/>
    <n v="87114"/>
    <s v="profit"/>
  </r>
  <r>
    <n v="24736"/>
    <s v="Medium"/>
    <n v="0.04"/>
    <n v="4.91"/>
    <n v="0.5"/>
    <n v="1069"/>
    <s v="Pam Bennett"/>
    <s v="Regular Air"/>
    <x v="1"/>
    <x v="0"/>
    <x v="0"/>
    <s v="Small Box"/>
    <s v="Avery 478"/>
    <n v="0.36"/>
    <x v="0"/>
    <s v="Illinois"/>
    <x v="533"/>
    <n v="62901"/>
    <d v="2013-11-14T00:00:00"/>
    <d v="2013-11-14T00:00:00"/>
    <n v="38.64"/>
    <n v="11"/>
    <n v="56"/>
    <n v="87116"/>
    <s v="profit"/>
  </r>
  <r>
    <n v="19096"/>
    <s v="Medium"/>
    <n v="7.0000000000000007E-2"/>
    <n v="14.42"/>
    <n v="6.75"/>
    <n v="1071"/>
    <s v="Hilda Diaz"/>
    <s v="Regular Air"/>
    <x v="0"/>
    <x v="0"/>
    <x v="7"/>
    <s v="Medium Box"/>
    <s v="Holmes Odor Grabber"/>
    <n v="0.52"/>
    <x v="2"/>
    <s v="Pennsylvania"/>
    <x v="520"/>
    <n v="15102"/>
    <d v="2013-03-01T00:00:00"/>
    <d v="2013-03-03T00:00:00"/>
    <n v="-24.2"/>
    <n v="2"/>
    <n v="29.82"/>
    <n v="89632"/>
    <s v="lose"/>
  </r>
  <r>
    <n v="20987"/>
    <s v="Critical"/>
    <n v="0.05"/>
    <n v="3.08"/>
    <n v="0.99"/>
    <n v="1071"/>
    <s v="Hilda Diaz"/>
    <s v="Regular Air"/>
    <x v="0"/>
    <x v="0"/>
    <x v="0"/>
    <s v="Small Box"/>
    <s v="Avery 511"/>
    <n v="0.37"/>
    <x v="2"/>
    <s v="Pennsylvania"/>
    <x v="520"/>
    <n v="15102"/>
    <d v="2013-04-25T00:00:00"/>
    <d v="2013-04-27T00:00:00"/>
    <n v="17.132699999999996"/>
    <n v="8"/>
    <n v="24.83"/>
    <n v="89634"/>
    <s v="profit"/>
  </r>
  <r>
    <n v="20988"/>
    <s v="Critical"/>
    <n v="0"/>
    <n v="9.48"/>
    <n v="3.72"/>
    <n v="1071"/>
    <s v="Hilda Diaz"/>
    <s v="Regular Air"/>
    <x v="0"/>
    <x v="2"/>
    <x v="11"/>
    <s v="Small Pack"/>
    <s v="DAX Charcoal/Nickel-Tone Document Frame, 5 x 7"/>
    <n v="0.4"/>
    <x v="2"/>
    <s v="Pennsylvania"/>
    <x v="520"/>
    <n v="15102"/>
    <d v="2013-04-25T00:00:00"/>
    <d v="2013-04-27T00:00:00"/>
    <n v="8.02"/>
    <n v="2"/>
    <n v="20.02"/>
    <n v="89634"/>
    <s v="profit"/>
  </r>
  <r>
    <n v="20989"/>
    <s v="Critical"/>
    <n v="0.04"/>
    <n v="70.89"/>
    <n v="89.3"/>
    <n v="1071"/>
    <s v="Hilda Diaz"/>
    <s v="Delivery Truck"/>
    <x v="0"/>
    <x v="2"/>
    <x v="9"/>
    <s v="Jumbo Box"/>
    <s v="KI Conference Tables"/>
    <n v="0.69"/>
    <x v="2"/>
    <s v="Pennsylvania"/>
    <x v="520"/>
    <n v="15102"/>
    <d v="2013-04-25T00:00:00"/>
    <d v="2013-04-27T00:00:00"/>
    <n v="53.999400000000001"/>
    <n v="1"/>
    <n v="78.260000000000005"/>
    <n v="89634"/>
    <s v="profit"/>
  </r>
  <r>
    <n v="22685"/>
    <s v="Not Specified"/>
    <n v="0.01"/>
    <n v="150.88999999999999"/>
    <n v="60.2"/>
    <n v="1072"/>
    <s v="Marion Owens"/>
    <s v="Delivery Truck"/>
    <x v="0"/>
    <x v="2"/>
    <x v="6"/>
    <s v="Jumbo Drum"/>
    <s v="Global Leather &amp; Oak Executive Chair, Burgundy"/>
    <n v="0.77"/>
    <x v="2"/>
    <s v="Pennsylvania"/>
    <x v="534"/>
    <n v="18018"/>
    <d v="2010-03-27T00:00:00"/>
    <d v="2010-03-30T00:00:00"/>
    <n v="-505.76"/>
    <n v="3"/>
    <n v="473.53"/>
    <n v="89631"/>
    <s v="lose"/>
  </r>
  <r>
    <n v="21471"/>
    <s v="Medium"/>
    <n v="0"/>
    <n v="136.97999999999999"/>
    <n v="24.49"/>
    <n v="1072"/>
    <s v="Marion Owens"/>
    <s v="Regular Air"/>
    <x v="0"/>
    <x v="2"/>
    <x v="11"/>
    <s v="Large Box"/>
    <s v="3M Polarizing Task Lamp with Clamp Arm, Light Gray"/>
    <n v="0.59"/>
    <x v="2"/>
    <s v="Pennsylvania"/>
    <x v="534"/>
    <n v="18018"/>
    <d v="2013-03-10T00:00:00"/>
    <d v="2013-03-11T00:00:00"/>
    <n v="386.67599999999993"/>
    <n v="4"/>
    <n v="560.4"/>
    <n v="89633"/>
    <s v="profit"/>
  </r>
  <r>
    <n v="21472"/>
    <s v="Medium"/>
    <n v="0.1"/>
    <n v="1.48"/>
    <n v="0.7"/>
    <n v="1072"/>
    <s v="Marion Owens"/>
    <s v="Regular Air"/>
    <x v="0"/>
    <x v="0"/>
    <x v="12"/>
    <s v="Wrap Bag"/>
    <s v="Binder Clips by OIC"/>
    <n v="0.37"/>
    <x v="2"/>
    <s v="Pennsylvania"/>
    <x v="534"/>
    <n v="18018"/>
    <d v="2013-03-10T00:00:00"/>
    <d v="2013-03-12T00:00:00"/>
    <n v="-1.76"/>
    <n v="1"/>
    <n v="1.65"/>
    <n v="89633"/>
    <s v="lose"/>
  </r>
  <r>
    <n v="18107"/>
    <s v="Low"/>
    <n v="7.0000000000000007E-2"/>
    <n v="4.9800000000000004"/>
    <n v="8.33"/>
    <n v="1074"/>
    <s v="Sherry Brantley"/>
    <s v="Regular Air"/>
    <x v="1"/>
    <x v="0"/>
    <x v="2"/>
    <s v="Small Box"/>
    <s v="Xerox 198"/>
    <n v="0.38"/>
    <x v="0"/>
    <s v="Illinois"/>
    <x v="409"/>
    <n v="61107"/>
    <d v="2011-02-26T00:00:00"/>
    <d v="2011-02-26T00:00:00"/>
    <n v="-226.36"/>
    <n v="11"/>
    <n v="57.1"/>
    <n v="86423"/>
    <s v="lose"/>
  </r>
  <r>
    <n v="20114"/>
    <s v="Not Specified"/>
    <n v="0.03"/>
    <n v="6.64"/>
    <n v="4.95"/>
    <n v="1074"/>
    <s v="Sherry Brantley"/>
    <s v="Regular Air"/>
    <x v="1"/>
    <x v="2"/>
    <x v="11"/>
    <s v="Small Pack"/>
    <s v="G.E. Longer-Life Indoor Recessed Floodlight Bulbs"/>
    <n v="0.37"/>
    <x v="0"/>
    <s v="Illinois"/>
    <x v="409"/>
    <n v="61107"/>
    <d v="2012-01-27T00:00:00"/>
    <d v="2012-01-29T00:00:00"/>
    <n v="-17.645199999999999"/>
    <n v="12"/>
    <n v="81.02"/>
    <n v="86424"/>
    <s v="lose"/>
  </r>
  <r>
    <n v="20115"/>
    <s v="Not Specified"/>
    <n v="0.06"/>
    <n v="145.44999999999999"/>
    <n v="17.850000000000001"/>
    <n v="1074"/>
    <s v="Sherry Brantley"/>
    <s v="Delivery Truck"/>
    <x v="1"/>
    <x v="1"/>
    <x v="5"/>
    <s v="Jumbo Drum"/>
    <s v="Panasonic KX-P1150 Dot Matrix Printer"/>
    <n v="0.56000000000000005"/>
    <x v="0"/>
    <s v="Illinois"/>
    <x v="409"/>
    <n v="61107"/>
    <d v="2012-01-27T00:00:00"/>
    <d v="2012-01-27T00:00:00"/>
    <n v="721.08039999999994"/>
    <n v="11"/>
    <n v="1524.03"/>
    <n v="86424"/>
    <s v="profit"/>
  </r>
  <r>
    <n v="20116"/>
    <s v="Not Specified"/>
    <n v="0.03"/>
    <n v="2.21"/>
    <n v="1.1200000000000001"/>
    <n v="1074"/>
    <s v="Sherry Brantley"/>
    <s v="Regular Air"/>
    <x v="1"/>
    <x v="0"/>
    <x v="1"/>
    <s v="Wrap Bag"/>
    <s v="Newell 327"/>
    <n v="0.57999999999999996"/>
    <x v="0"/>
    <s v="Illinois"/>
    <x v="409"/>
    <n v="61107"/>
    <d v="2012-01-27T00:00:00"/>
    <d v="2012-01-29T00:00:00"/>
    <n v="-7.8491999999999997"/>
    <n v="10"/>
    <n v="23.47"/>
    <n v="86424"/>
    <s v="lose"/>
  </r>
  <r>
    <n v="20383"/>
    <s v="Not Specified"/>
    <n v="0.06"/>
    <n v="1360.14"/>
    <n v="14.7"/>
    <n v="1074"/>
    <s v="Sherry Brantley"/>
    <s v="Delivery Truck"/>
    <x v="1"/>
    <x v="1"/>
    <x v="5"/>
    <s v="Jumbo Drum"/>
    <s v="Okidata ML395C Color Dot Matrix Printer"/>
    <n v="0.59"/>
    <x v="0"/>
    <s v="Illinois"/>
    <x v="409"/>
    <n v="61107"/>
    <d v="2012-09-14T00:00:00"/>
    <d v="2012-09-15T00:00:00"/>
    <n v="-2816.3379"/>
    <n v="2"/>
    <n v="2736.06"/>
    <n v="86425"/>
    <s v="lose"/>
  </r>
  <r>
    <n v="25286"/>
    <s v="Not Specified"/>
    <n v="0.02"/>
    <n v="32.479999999999997"/>
    <n v="35"/>
    <n v="1074"/>
    <s v="Sherry Brantley"/>
    <s v="Regular Air"/>
    <x v="1"/>
    <x v="0"/>
    <x v="14"/>
    <s v="Large Box"/>
    <s v="Fellowes Neat Ideas® Storage Cubes"/>
    <n v="0.81"/>
    <x v="0"/>
    <s v="Illinois"/>
    <x v="409"/>
    <n v="61107"/>
    <d v="2012-10-03T00:00:00"/>
    <d v="2012-10-05T00:00:00"/>
    <n v="-1220.3568"/>
    <n v="19"/>
    <n v="646.02"/>
    <n v="86426"/>
    <s v="lose"/>
  </r>
  <r>
    <n v="26176"/>
    <s v="High"/>
    <n v="0.04"/>
    <n v="19.23"/>
    <n v="6.15"/>
    <n v="1075"/>
    <s v="Theodore Tyson"/>
    <s v="Regular Air"/>
    <x v="1"/>
    <x v="2"/>
    <x v="11"/>
    <s v="Small Pack"/>
    <s v="Executive Impressions 13&quot; Clairmont Wall Clock"/>
    <n v="0.44"/>
    <x v="0"/>
    <s v="Illinois"/>
    <x v="535"/>
    <n v="60441"/>
    <d v="2010-03-09T00:00:00"/>
    <d v="2010-03-10T00:00:00"/>
    <n v="152.43479999999997"/>
    <n v="11"/>
    <n v="220.92"/>
    <n v="86422"/>
    <s v="profit"/>
  </r>
  <r>
    <n v="25287"/>
    <s v="Not Specified"/>
    <n v="0.06"/>
    <n v="182.55"/>
    <n v="69"/>
    <n v="1075"/>
    <s v="Theodore Tyson"/>
    <s v="Regular Air"/>
    <x v="1"/>
    <x v="2"/>
    <x v="9"/>
    <s v="Large Box"/>
    <s v="Lesro Round Back Collection Coffee Table, End Table"/>
    <n v="0.72"/>
    <x v="0"/>
    <s v="Illinois"/>
    <x v="535"/>
    <n v="60441"/>
    <d v="2012-10-03T00:00:00"/>
    <d v="2012-10-05T00:00:00"/>
    <n v="-867.80160000000001"/>
    <n v="11"/>
    <n v="1940.95"/>
    <n v="86426"/>
    <s v="lose"/>
  </r>
  <r>
    <n v="23539"/>
    <s v="Critical"/>
    <n v="0.02"/>
    <n v="4.28"/>
    <n v="0.94"/>
    <n v="1077"/>
    <s v="Elsie Byers"/>
    <s v="Regular Air"/>
    <x v="0"/>
    <x v="0"/>
    <x v="1"/>
    <s v="Wrap Bag"/>
    <s v="Newell 336"/>
    <n v="0.56000000000000005"/>
    <x v="0"/>
    <s v="Missouri"/>
    <x v="374"/>
    <n v="63376"/>
    <d v="2013-05-07T00:00:00"/>
    <d v="2013-05-08T00:00:00"/>
    <n v="32.69"/>
    <n v="15"/>
    <n v="63.22"/>
    <n v="91577"/>
    <s v="profit"/>
  </r>
  <r>
    <n v="18577"/>
    <s v="Medium"/>
    <n v="0"/>
    <n v="115.99"/>
    <n v="2.5"/>
    <n v="1079"/>
    <s v="Jimmy Xu"/>
    <s v="Regular Air"/>
    <x v="0"/>
    <x v="1"/>
    <x v="4"/>
    <s v="Small Box"/>
    <s v="6160"/>
    <n v="0.56999999999999995"/>
    <x v="0"/>
    <s v="Illinois"/>
    <x v="535"/>
    <n v="60441"/>
    <d v="2011-03-08T00:00:00"/>
    <d v="2011-03-08T00:00:00"/>
    <n v="-180.202"/>
    <n v="2"/>
    <n v="205.07"/>
    <n v="88462"/>
    <s v="lose"/>
  </r>
  <r>
    <n v="18964"/>
    <s v="Not Specified"/>
    <n v="0"/>
    <n v="39.479999999999997"/>
    <n v="1.99"/>
    <n v="1079"/>
    <s v="Jimmy Xu"/>
    <s v="Express Air"/>
    <x v="0"/>
    <x v="1"/>
    <x v="15"/>
    <s v="Small Pack"/>
    <s v="80 Minute CD-R Spindle, 100/Pack - Staples"/>
    <n v="0.54"/>
    <x v="0"/>
    <s v="Illinois"/>
    <x v="535"/>
    <n v="60441"/>
    <d v="2012-11-16T00:00:00"/>
    <d v="2012-11-18T00:00:00"/>
    <n v="763.39529999999991"/>
    <n v="27"/>
    <n v="1106.3699999999999"/>
    <n v="88465"/>
    <s v="profit"/>
  </r>
  <r>
    <n v="23312"/>
    <s v="Not Specified"/>
    <n v="0.08"/>
    <n v="13.9"/>
    <n v="7.59"/>
    <n v="1080"/>
    <s v="Colleen Fletcher"/>
    <s v="Regular Air"/>
    <x v="0"/>
    <x v="0"/>
    <x v="3"/>
    <s v="Small Pack"/>
    <s v="Acme Hot Forged Carbon Steel Scissors with Nickel-Plated Handles, 3 7/8&quot; Cut, 8&quot;L"/>
    <n v="0.56000000000000005"/>
    <x v="0"/>
    <s v="Illinois"/>
    <x v="352"/>
    <n v="60174"/>
    <d v="2010-11-08T00:00:00"/>
    <d v="2010-11-09T00:00:00"/>
    <n v="9.862000000000009"/>
    <n v="14"/>
    <n v="196.41"/>
    <n v="88461"/>
    <s v="profit"/>
  </r>
  <r>
    <n v="20489"/>
    <s v="Critical"/>
    <n v="0.09"/>
    <n v="4.28"/>
    <n v="5.17"/>
    <n v="1080"/>
    <s v="Colleen Fletcher"/>
    <s v="Regular Air"/>
    <x v="0"/>
    <x v="0"/>
    <x v="2"/>
    <s v="Small Box"/>
    <s v="Xerox 1971"/>
    <n v="0.4"/>
    <x v="0"/>
    <s v="Illinois"/>
    <x v="352"/>
    <n v="60174"/>
    <d v="2012-06-07T00:00:00"/>
    <d v="2012-06-09T00:00:00"/>
    <n v="-105.45599999999999"/>
    <n v="20"/>
    <n v="86.28"/>
    <n v="88464"/>
    <s v="lose"/>
  </r>
  <r>
    <n v="20490"/>
    <s v="Critical"/>
    <n v="0.09"/>
    <n v="28.28"/>
    <n v="13.99"/>
    <n v="1080"/>
    <s v="Colleen Fletcher"/>
    <s v="Regular Air"/>
    <x v="0"/>
    <x v="0"/>
    <x v="14"/>
    <s v="Medium Box"/>
    <s v="Eldon Portable Mobile Manager"/>
    <n v="0.57999999999999996"/>
    <x v="0"/>
    <s v="Illinois"/>
    <x v="352"/>
    <n v="60174"/>
    <d v="2012-06-07T00:00:00"/>
    <d v="2012-06-09T00:00:00"/>
    <n v="-52.335999999999999"/>
    <n v="3"/>
    <n v="87.86"/>
    <n v="88464"/>
    <s v="lose"/>
  </r>
  <r>
    <n v="20491"/>
    <s v="Critical"/>
    <n v="0.09"/>
    <n v="55.99"/>
    <n v="5"/>
    <n v="1080"/>
    <s v="Colleen Fletcher"/>
    <s v="Regular Air"/>
    <x v="0"/>
    <x v="1"/>
    <x v="4"/>
    <s v="Small Pack"/>
    <s v="Accessory6"/>
    <n v="0.8"/>
    <x v="0"/>
    <s v="Illinois"/>
    <x v="352"/>
    <n v="60174"/>
    <d v="2012-06-07T00:00:00"/>
    <d v="2012-06-09T00:00:00"/>
    <n v="-200.13839999999999"/>
    <n v="17"/>
    <n v="738"/>
    <n v="88464"/>
    <s v="lose"/>
  </r>
  <r>
    <n v="18965"/>
    <s v="Not Specified"/>
    <n v="0.09"/>
    <n v="100.98"/>
    <n v="57.38"/>
    <n v="1080"/>
    <s v="Colleen Fletcher"/>
    <s v="Delivery Truck"/>
    <x v="0"/>
    <x v="2"/>
    <x v="8"/>
    <s v="Jumbo Box"/>
    <s v="Bush Westfield Collection Bookcases, Dark Cherry Finish, Fully Assembled"/>
    <n v="0.78"/>
    <x v="0"/>
    <s v="Illinois"/>
    <x v="352"/>
    <n v="60174"/>
    <d v="2012-11-16T00:00:00"/>
    <d v="2012-11-18T00:00:00"/>
    <n v="67.654000000000053"/>
    <n v="4"/>
    <n v="435.53"/>
    <n v="88465"/>
    <s v="profit"/>
  </r>
  <r>
    <n v="18966"/>
    <s v="Not Specified"/>
    <n v="0.04"/>
    <n v="19.98"/>
    <n v="10.49"/>
    <n v="1080"/>
    <s v="Colleen Fletcher"/>
    <s v="Regular Air"/>
    <x v="0"/>
    <x v="2"/>
    <x v="11"/>
    <s v="Small Box"/>
    <s v="12-1/2 Diameter Round Wall Clock"/>
    <n v="0.49"/>
    <x v="0"/>
    <s v="Illinois"/>
    <x v="352"/>
    <n v="60174"/>
    <d v="2012-11-16T00:00:00"/>
    <d v="2012-11-18T00:00:00"/>
    <n v="115.63200000000001"/>
    <n v="35"/>
    <n v="720.56"/>
    <n v="88465"/>
    <s v="profit"/>
  </r>
  <r>
    <n v="23138"/>
    <s v="High"/>
    <n v="0.06"/>
    <n v="99.99"/>
    <n v="19.989999999999998"/>
    <n v="1080"/>
    <s v="Colleen Fletcher"/>
    <s v="Regular Air"/>
    <x v="0"/>
    <x v="1"/>
    <x v="15"/>
    <s v="Small Box"/>
    <s v="U.S. Robotics 56K Internet Call Modem"/>
    <n v="0.5"/>
    <x v="0"/>
    <s v="Illinois"/>
    <x v="352"/>
    <n v="60174"/>
    <d v="2013-05-13T00:00:00"/>
    <d v="2013-05-14T00:00:00"/>
    <n v="218.72"/>
    <n v="8"/>
    <n v="766.11"/>
    <n v="88467"/>
    <s v="profit"/>
  </r>
  <r>
    <n v="24082"/>
    <s v="Critical"/>
    <n v="0.06"/>
    <n v="15.01"/>
    <n v="8.4"/>
    <n v="1081"/>
    <s v="Nancy Schwartz Peacock"/>
    <s v="Regular Air"/>
    <x v="0"/>
    <x v="0"/>
    <x v="13"/>
    <s v="Small Box"/>
    <s v="GBC Prepunched Paper, 19-Hole, for Binding Systems, 24-lb"/>
    <n v="0.39"/>
    <x v="0"/>
    <s v="Illinois"/>
    <x v="536"/>
    <n v="60193"/>
    <d v="2013-12-21T00:00:00"/>
    <d v="2013-12-22T00:00:00"/>
    <n v="-7.3415999999999997"/>
    <n v="10"/>
    <n v="148.34"/>
    <n v="88469"/>
    <s v="lose"/>
  </r>
  <r>
    <n v="24083"/>
    <s v="Critical"/>
    <n v="0.05"/>
    <n v="20.97"/>
    <n v="6.5"/>
    <n v="1081"/>
    <s v="Nancy Schwartz Peacock"/>
    <s v="Regular Air"/>
    <x v="0"/>
    <x v="1"/>
    <x v="15"/>
    <s v="Small Box"/>
    <s v="Microsoft Internet Keyboard"/>
    <n v="0.78"/>
    <x v="0"/>
    <s v="Illinois"/>
    <x v="536"/>
    <n v="60193"/>
    <d v="2013-12-21T00:00:00"/>
    <d v="2013-12-22T00:00:00"/>
    <n v="-48.982079999999996"/>
    <n v="13"/>
    <n v="264.95"/>
    <n v="88469"/>
    <s v="lose"/>
  </r>
  <r>
    <n v="24084"/>
    <s v="Critical"/>
    <n v="0.06"/>
    <n v="10.01"/>
    <n v="1.99"/>
    <n v="1081"/>
    <s v="Nancy Schwartz Peacock"/>
    <s v="Regular Air"/>
    <x v="0"/>
    <x v="1"/>
    <x v="15"/>
    <s v="Small Pack"/>
    <s v="TDK 4.7GB DVD-R"/>
    <n v="0.41"/>
    <x v="0"/>
    <s v="Illinois"/>
    <x v="536"/>
    <n v="60193"/>
    <d v="2013-12-21T00:00:00"/>
    <d v="2013-12-22T00:00:00"/>
    <n v="-1.3305599999999997"/>
    <n v="5"/>
    <n v="48.51"/>
    <n v="88469"/>
    <s v="lose"/>
  </r>
  <r>
    <n v="24291"/>
    <s v="High"/>
    <n v="7.0000000000000007E-2"/>
    <n v="10.67"/>
    <n v="1.39"/>
    <n v="1082"/>
    <s v="Joy Park"/>
    <s v="Regular Air"/>
    <x v="0"/>
    <x v="0"/>
    <x v="10"/>
    <s v="Small Box"/>
    <s v="Laser &amp; Ink Jet Business Envelopes"/>
    <n v="0.39"/>
    <x v="0"/>
    <s v="Illinois"/>
    <x v="537"/>
    <n v="60076"/>
    <d v="2011-05-19T00:00:00"/>
    <d v="2011-05-20T00:00:00"/>
    <n v="89.078999999999994"/>
    <n v="12"/>
    <n v="129.1"/>
    <n v="88463"/>
    <s v="profit"/>
  </r>
  <r>
    <n v="24290"/>
    <s v="High"/>
    <n v="0.03"/>
    <n v="4.57"/>
    <n v="5.42"/>
    <n v="1082"/>
    <s v="Joy Park"/>
    <s v="Regular Air"/>
    <x v="0"/>
    <x v="0"/>
    <x v="13"/>
    <s v="Small Box"/>
    <s v="Newell® 3-Hole Punched Plastic Slotted Magazine Holders for Binders"/>
    <n v="0.37"/>
    <x v="0"/>
    <s v="Illinois"/>
    <x v="537"/>
    <n v="60076"/>
    <d v="2013-05-19T00:00:00"/>
    <d v="2013-05-20T00:00:00"/>
    <n v="-144.762"/>
    <n v="16"/>
    <n v="74.86"/>
    <n v="88468"/>
    <s v="lose"/>
  </r>
  <r>
    <n v="24292"/>
    <s v="High"/>
    <n v="0.01"/>
    <n v="442.14"/>
    <n v="14.7"/>
    <n v="1082"/>
    <s v="Joy Park"/>
    <s v="Delivery Truck"/>
    <x v="0"/>
    <x v="1"/>
    <x v="5"/>
    <s v="Jumbo Drum"/>
    <s v="Okidata ML390 Turbo Dot Matrix Printers"/>
    <n v="0.56000000000000005"/>
    <x v="0"/>
    <s v="Illinois"/>
    <x v="537"/>
    <n v="60076"/>
    <d v="2013-05-19T00:00:00"/>
    <d v="2013-05-20T00:00:00"/>
    <n v="3588.069"/>
    <n v="11"/>
    <n v="5200.1000000000004"/>
    <n v="88468"/>
    <s v="profit"/>
  </r>
  <r>
    <n v="24324"/>
    <s v="Not Specified"/>
    <n v="7.0000000000000007E-2"/>
    <n v="55.99"/>
    <n v="5"/>
    <n v="1083"/>
    <s v="Hazel Dale"/>
    <s v="Express Air"/>
    <x v="0"/>
    <x v="1"/>
    <x v="4"/>
    <s v="Small Pack"/>
    <s v="Accessory36"/>
    <n v="0.83"/>
    <x v="0"/>
    <s v="Illinois"/>
    <x v="35"/>
    <n v="62701"/>
    <d v="2010-03-31T00:00:00"/>
    <d v="2010-04-02T00:00:00"/>
    <n v="-232.99100000000001"/>
    <n v="1"/>
    <n v="54.08"/>
    <n v="88460"/>
    <s v="lose"/>
  </r>
  <r>
    <n v="25894"/>
    <s v="Critical"/>
    <n v="0"/>
    <n v="2550.14"/>
    <n v="29.7"/>
    <n v="1083"/>
    <s v="Hazel Dale"/>
    <s v="Delivery Truck"/>
    <x v="0"/>
    <x v="1"/>
    <x v="5"/>
    <s v="Jumbo Drum"/>
    <s v="Epson DFX-8500 Dot Matrix Printer"/>
    <n v="0.56999999999999995"/>
    <x v="0"/>
    <s v="Illinois"/>
    <x v="35"/>
    <n v="62701"/>
    <d v="2013-04-11T00:00:00"/>
    <d v="2013-04-12T00:00:00"/>
    <n v="-5572.3935000000001"/>
    <n v="1"/>
    <n v="2728.65"/>
    <n v="88466"/>
    <s v="lose"/>
  </r>
  <r>
    <n v="18047"/>
    <s v="Not Specified"/>
    <n v="0.05"/>
    <n v="7.64"/>
    <n v="5.83"/>
    <n v="1085"/>
    <s v="Ted Dunlap"/>
    <s v="Regular Air"/>
    <x v="1"/>
    <x v="0"/>
    <x v="2"/>
    <s v="Wrap Bag"/>
    <s v="Rediform Wirebound &quot;Phone Memo&quot; Message Book, 11 x 5-3/4"/>
    <n v="0.36"/>
    <x v="2"/>
    <s v="New York"/>
    <x v="138"/>
    <n v="11729"/>
    <d v="2010-01-05T00:00:00"/>
    <d v="2010-01-06T00:00:00"/>
    <n v="-40.275199999999998"/>
    <n v="6"/>
    <n v="47.18"/>
    <n v="86122"/>
    <s v="lose"/>
  </r>
  <r>
    <n v="25279"/>
    <s v="High"/>
    <n v="0.04"/>
    <n v="9.06"/>
    <n v="9.86"/>
    <n v="1085"/>
    <s v="Ted Dunlap"/>
    <s v="Regular Air"/>
    <x v="1"/>
    <x v="0"/>
    <x v="2"/>
    <s v="Small Box"/>
    <s v="Southworth 25% Cotton Linen-Finish Paper &amp; Envelopes"/>
    <n v="0.4"/>
    <x v="2"/>
    <s v="New York"/>
    <x v="138"/>
    <n v="11729"/>
    <d v="2010-04-24T00:00:00"/>
    <d v="2010-04-25T00:00:00"/>
    <n v="-53.25"/>
    <n v="3"/>
    <n v="30.87"/>
    <n v="86123"/>
    <s v="lose"/>
  </r>
  <r>
    <n v="23104"/>
    <s v="Not Specified"/>
    <n v="0.06"/>
    <n v="30.42"/>
    <n v="8.65"/>
    <n v="1085"/>
    <s v="Ted Dunlap"/>
    <s v="Regular Air"/>
    <x v="0"/>
    <x v="1"/>
    <x v="15"/>
    <s v="Small Box"/>
    <s v="Fellowes Internet Keyboard, Platinum"/>
    <n v="0.74"/>
    <x v="2"/>
    <s v="New York"/>
    <x v="138"/>
    <n v="11729"/>
    <d v="2010-05-13T00:00:00"/>
    <d v="2010-05-15T00:00:00"/>
    <n v="-159.25"/>
    <n v="10"/>
    <n v="309.05"/>
    <n v="86124"/>
    <s v="lose"/>
  </r>
  <r>
    <n v="23105"/>
    <s v="Not Specified"/>
    <n v="0.02"/>
    <n v="37.94"/>
    <n v="5.08"/>
    <n v="1085"/>
    <s v="Ted Dunlap"/>
    <s v="Regular Air"/>
    <x v="0"/>
    <x v="0"/>
    <x v="2"/>
    <s v="Wrap Bag"/>
    <s v="Snap-A-Way® Black Print Carbonless Ruled Speed Letter, Triplicate"/>
    <n v="0.38"/>
    <x v="2"/>
    <s v="New York"/>
    <x v="138"/>
    <n v="11729"/>
    <d v="2010-05-13T00:00:00"/>
    <d v="2010-05-14T00:00:00"/>
    <n v="206.517"/>
    <n v="8"/>
    <n v="299.3"/>
    <n v="86124"/>
    <s v="profit"/>
  </r>
  <r>
    <n v="20381"/>
    <s v="Not Specified"/>
    <n v="0.09"/>
    <n v="9.3800000000000008"/>
    <n v="7.28"/>
    <n v="1085"/>
    <s v="Ted Dunlap"/>
    <s v="Regular Air"/>
    <x v="1"/>
    <x v="0"/>
    <x v="14"/>
    <s v="Small Box"/>
    <s v="Staples File Caddy"/>
    <n v="0.56999999999999995"/>
    <x v="2"/>
    <s v="New York"/>
    <x v="138"/>
    <n v="11729"/>
    <d v="2011-07-14T00:00:00"/>
    <d v="2011-07-15T00:00:00"/>
    <n v="-75.22"/>
    <n v="5"/>
    <n v="46.53"/>
    <n v="86126"/>
    <s v="lose"/>
  </r>
  <r>
    <n v="19490"/>
    <s v="Not Specified"/>
    <n v="0.01"/>
    <n v="4.28"/>
    <n v="5.68"/>
    <n v="1085"/>
    <s v="Ted Dunlap"/>
    <s v="Regular Air"/>
    <x v="1"/>
    <x v="0"/>
    <x v="2"/>
    <s v="Small Box"/>
    <s v="Xerox 199"/>
    <n v="0.4"/>
    <x v="2"/>
    <s v="New York"/>
    <x v="138"/>
    <n v="11729"/>
    <d v="2012-01-19T00:00:00"/>
    <d v="2012-01-21T00:00:00"/>
    <n v="-34.025600000000004"/>
    <n v="2"/>
    <n v="10.07"/>
    <n v="86128"/>
    <s v="lose"/>
  </r>
  <r>
    <n v="22884"/>
    <s v="Low"/>
    <n v="0.1"/>
    <n v="8.0399999999999991"/>
    <n v="8.94"/>
    <n v="1085"/>
    <s v="Ted Dunlap"/>
    <s v="Express Air"/>
    <x v="0"/>
    <x v="0"/>
    <x v="13"/>
    <s v="Small Box"/>
    <s v="Fellowes Twister Kit, Gray/Clear, 3/pkg"/>
    <n v="0.4"/>
    <x v="2"/>
    <s v="New York"/>
    <x v="138"/>
    <n v="11729"/>
    <d v="2012-03-13T00:00:00"/>
    <d v="2012-03-17T00:00:00"/>
    <n v="-114.4135"/>
    <n v="6"/>
    <n v="47.91"/>
    <n v="86129"/>
    <s v="lose"/>
  </r>
  <r>
    <n v="24194"/>
    <s v="Low"/>
    <n v="0.09"/>
    <n v="16.91"/>
    <n v="6.25"/>
    <n v="1085"/>
    <s v="Ted Dunlap"/>
    <s v="Express Air"/>
    <x v="0"/>
    <x v="0"/>
    <x v="14"/>
    <s v="Small Box"/>
    <s v="Tenex Personal Self-Stacking Standard File Box, Black/Gray"/>
    <n v="0.57999999999999996"/>
    <x v="2"/>
    <s v="New York"/>
    <x v="138"/>
    <n v="11729"/>
    <d v="2013-03-15T00:00:00"/>
    <d v="2013-03-15T00:00:00"/>
    <n v="-31.86"/>
    <n v="9"/>
    <n v="145.01"/>
    <n v="86130"/>
    <s v="lose"/>
  </r>
  <r>
    <n v="25280"/>
    <s v="High"/>
    <n v="0.04"/>
    <n v="14.27"/>
    <n v="7.27"/>
    <n v="1086"/>
    <s v="Leon Peele"/>
    <s v="Regular Air"/>
    <x v="1"/>
    <x v="0"/>
    <x v="13"/>
    <s v="Small Box"/>
    <s v="GBC Laser Imprintable Binding System Covers, Desert Sand"/>
    <n v="0.38"/>
    <x v="2"/>
    <s v="New York"/>
    <x v="538"/>
    <n v="11746"/>
    <d v="2010-04-24T00:00:00"/>
    <d v="2010-04-25T00:00:00"/>
    <n v="2.125"/>
    <n v="3"/>
    <n v="45.24"/>
    <n v="86123"/>
    <s v="profit"/>
  </r>
  <r>
    <n v="25517"/>
    <s v="Not Specified"/>
    <n v="0.04"/>
    <n v="10.98"/>
    <n v="3.37"/>
    <n v="1086"/>
    <s v="Leon Peele"/>
    <s v="Regular Air"/>
    <x v="0"/>
    <x v="0"/>
    <x v="3"/>
    <s v="Small Pack"/>
    <s v="Fiskars® Softgrip Scissors"/>
    <n v="0.56999999999999995"/>
    <x v="2"/>
    <s v="New York"/>
    <x v="538"/>
    <n v="11746"/>
    <d v="2011-03-31T00:00:00"/>
    <d v="2011-04-01T00:00:00"/>
    <n v="-10.38"/>
    <n v="2"/>
    <n v="21.83"/>
    <n v="86125"/>
    <s v="lose"/>
  </r>
  <r>
    <n v="25365"/>
    <s v="Not Specified"/>
    <n v="0.1"/>
    <n v="300.97000000000003"/>
    <n v="7.18"/>
    <n v="1086"/>
    <s v="Leon Peele"/>
    <s v="Regular Air"/>
    <x v="1"/>
    <x v="1"/>
    <x v="15"/>
    <s v="Small Box"/>
    <s v="Gyration Ultra Professional Cordless Optical Suite"/>
    <n v="0.48"/>
    <x v="2"/>
    <s v="New York"/>
    <x v="538"/>
    <n v="11746"/>
    <d v="2012-01-04T00:00:00"/>
    <d v="2012-01-05T00:00:00"/>
    <n v="2199.8441999999995"/>
    <n v="11"/>
    <n v="3188.18"/>
    <n v="86127"/>
    <s v="profit"/>
  </r>
  <r>
    <n v="25281"/>
    <s v="High"/>
    <n v="0.03"/>
    <n v="4.91"/>
    <n v="0.5"/>
    <n v="1086"/>
    <s v="Leon Peele"/>
    <s v="Regular Air"/>
    <x v="1"/>
    <x v="0"/>
    <x v="0"/>
    <s v="Small Box"/>
    <s v="Avery 508"/>
    <n v="0.36"/>
    <x v="2"/>
    <s v="New York"/>
    <x v="538"/>
    <n v="11746"/>
    <d v="2013-04-24T00:00:00"/>
    <d v="2013-04-27T00:00:00"/>
    <n v="24.156899999999997"/>
    <n v="7"/>
    <n v="35.01"/>
    <n v="86131"/>
    <s v="profit"/>
  </r>
  <r>
    <n v="25454"/>
    <s v="High"/>
    <n v="7.0000000000000007E-2"/>
    <n v="29.74"/>
    <n v="6.64"/>
    <n v="1086"/>
    <s v="Leon Peele"/>
    <s v="Regular Air"/>
    <x v="1"/>
    <x v="0"/>
    <x v="14"/>
    <s v="Small Box"/>
    <s v="Acco Perma® 2700 Stacking Storage Drawers"/>
    <n v="0.7"/>
    <x v="2"/>
    <s v="New York"/>
    <x v="538"/>
    <n v="11746"/>
    <d v="2013-11-05T00:00:00"/>
    <d v="2013-11-06T00:00:00"/>
    <n v="19.650400000000012"/>
    <n v="20"/>
    <n v="564.74"/>
    <n v="86132"/>
    <s v="profit"/>
  </r>
  <r>
    <n v="19589"/>
    <s v="Low"/>
    <n v="0.09"/>
    <n v="105.34"/>
    <n v="24.49"/>
    <n v="1088"/>
    <s v="Jeremy Orr"/>
    <s v="Regular Air"/>
    <x v="0"/>
    <x v="2"/>
    <x v="11"/>
    <s v="Large Box"/>
    <s v="Deflect-o DuraMat Antistatic Studded Beveled Mat for Medium Pile Carpeting"/>
    <n v="0.61"/>
    <x v="0"/>
    <s v="Illinois"/>
    <x v="409"/>
    <n v="61107"/>
    <d v="2011-04-12T00:00:00"/>
    <d v="2011-04-19T00:00:00"/>
    <n v="279.66389999999996"/>
    <n v="4"/>
    <n v="405.31"/>
    <n v="90133"/>
    <s v="profit"/>
  </r>
  <r>
    <n v="19457"/>
    <s v="Not Specified"/>
    <n v="0.01"/>
    <n v="262.11"/>
    <n v="62.74"/>
    <n v="1088"/>
    <s v="Jeremy Orr"/>
    <s v="Delivery Truck"/>
    <x v="0"/>
    <x v="2"/>
    <x v="9"/>
    <s v="Jumbo Box"/>
    <s v="Bevis Boat-Shaped Conference Table"/>
    <n v="0.75"/>
    <x v="0"/>
    <s v="Illinois"/>
    <x v="409"/>
    <n v="61107"/>
    <d v="2011-11-16T00:00:00"/>
    <d v="2011-11-17T00:00:00"/>
    <n v="68.662000000000006"/>
    <n v="25"/>
    <n v="5388.74"/>
    <n v="90135"/>
    <s v="profit"/>
  </r>
  <r>
    <n v="19462"/>
    <s v="Low"/>
    <n v="0.09"/>
    <n v="33.979999999999997"/>
    <n v="19.989999999999998"/>
    <n v="1088"/>
    <s v="Jeremy Orr"/>
    <s v="Regular Air"/>
    <x v="0"/>
    <x v="2"/>
    <x v="11"/>
    <s v="Small Box"/>
    <s v="Linden® 12&quot; Wall Clock With Oak Frame"/>
    <n v="0.55000000000000004"/>
    <x v="0"/>
    <s v="Illinois"/>
    <x v="409"/>
    <n v="61107"/>
    <d v="2012-05-27T00:00:00"/>
    <d v="2012-05-29T00:00:00"/>
    <n v="-44.14"/>
    <n v="10"/>
    <n v="341.95"/>
    <n v="90136"/>
    <s v="lose"/>
  </r>
  <r>
    <n v="19463"/>
    <s v="Low"/>
    <n v="0.09"/>
    <n v="1.76"/>
    <n v="0.7"/>
    <n v="1088"/>
    <s v="Jeremy Orr"/>
    <s v="Regular Air"/>
    <x v="0"/>
    <x v="0"/>
    <x v="1"/>
    <s v="Wrap Bag"/>
    <s v="Newell 326"/>
    <n v="0.56000000000000005"/>
    <x v="0"/>
    <s v="Illinois"/>
    <x v="409"/>
    <n v="61107"/>
    <d v="2012-05-27T00:00:00"/>
    <d v="2012-06-03T00:00:00"/>
    <n v="-0.79"/>
    <n v="18"/>
    <n v="31.41"/>
    <n v="90136"/>
    <s v="lose"/>
  </r>
  <r>
    <n v="19978"/>
    <s v="High"/>
    <n v="0.09"/>
    <n v="30.98"/>
    <n v="11.63"/>
    <n v="1088"/>
    <s v="Jeremy Orr"/>
    <s v="Regular Air"/>
    <x v="2"/>
    <x v="0"/>
    <x v="13"/>
    <s v="Small Box"/>
    <s v="GBC Linen Binding Covers"/>
    <n v="0.37"/>
    <x v="0"/>
    <s v="Illinois"/>
    <x v="409"/>
    <n v="61107"/>
    <d v="2012-10-09T00:00:00"/>
    <d v="2012-10-11T00:00:00"/>
    <n v="-17.350740000000002"/>
    <n v="1"/>
    <n v="40.1"/>
    <n v="90137"/>
    <s v="lose"/>
  </r>
  <r>
    <n v="19855"/>
    <s v="Low"/>
    <n v="0.09"/>
    <n v="6.48"/>
    <n v="8.8800000000000008"/>
    <n v="1088"/>
    <s v="Jeremy Orr"/>
    <s v="Regular Air"/>
    <x v="0"/>
    <x v="0"/>
    <x v="2"/>
    <s v="Small Box"/>
    <s v="Xerox 224"/>
    <n v="0.37"/>
    <x v="0"/>
    <s v="Illinois"/>
    <x v="409"/>
    <n v="61107"/>
    <d v="2013-11-15T00:00:00"/>
    <d v="2013-11-20T00:00:00"/>
    <n v="111.74512000000007"/>
    <n v="40"/>
    <n v="243.95"/>
    <n v="90143"/>
    <s v="profit"/>
  </r>
  <r>
    <n v="21658"/>
    <s v="Not Specified"/>
    <n v="0.01"/>
    <n v="150.97999999999999"/>
    <n v="66.27"/>
    <n v="1089"/>
    <s v="Jon Padgett"/>
    <s v="Delivery Truck"/>
    <x v="0"/>
    <x v="2"/>
    <x v="8"/>
    <s v="Jumbo Box"/>
    <s v="Bush Mission Pointe Library"/>
    <n v="0.65"/>
    <x v="0"/>
    <s v="Illinois"/>
    <x v="535"/>
    <n v="60441"/>
    <d v="2011-01-16T00:00:00"/>
    <d v="2011-01-19T00:00:00"/>
    <n v="-681.09479999999996"/>
    <n v="8"/>
    <n v="1249.31"/>
    <n v="90131"/>
    <s v="lose"/>
  </r>
  <r>
    <n v="22772"/>
    <s v="Critical"/>
    <n v="0"/>
    <n v="9.27"/>
    <n v="4.3899999999999997"/>
    <n v="1089"/>
    <s v="Jon Padgett"/>
    <s v="Regular Air"/>
    <x v="0"/>
    <x v="0"/>
    <x v="2"/>
    <s v="Wrap Bag"/>
    <s v="Wirebound Message Books, Four 2 3/4&quot; x 5&quot; Forms per Page, 600 Sets per Book"/>
    <n v="0.38"/>
    <x v="0"/>
    <s v="Illinois"/>
    <x v="535"/>
    <n v="60441"/>
    <d v="2011-06-14T00:00:00"/>
    <d v="2011-06-17T00:00:00"/>
    <n v="13.608000000000001"/>
    <n v="5"/>
    <n v="50.24"/>
    <n v="90134"/>
    <s v="profit"/>
  </r>
  <r>
    <n v="22773"/>
    <s v="Critical"/>
    <n v="0.02"/>
    <n v="6.84"/>
    <n v="8.3699999999999992"/>
    <n v="1089"/>
    <s v="Jon Padgett"/>
    <s v="Regular Air"/>
    <x v="0"/>
    <x v="0"/>
    <x v="3"/>
    <s v="Small Pack"/>
    <s v="Acme Design Line 8&quot; Stainless Steel Bent Scissors w/Champagne Handles, 3-1/8&quot; Cut"/>
    <n v="0.57999999999999996"/>
    <x v="0"/>
    <s v="Illinois"/>
    <x v="535"/>
    <n v="60441"/>
    <d v="2011-06-14T00:00:00"/>
    <d v="2011-06-15T00:00:00"/>
    <n v="-25.983999999999998"/>
    <n v="2"/>
    <n v="17.16"/>
    <n v="90134"/>
    <s v="lose"/>
  </r>
  <r>
    <n v="19979"/>
    <s v="High"/>
    <n v="0.09"/>
    <n v="34.54"/>
    <n v="14.72"/>
    <n v="1089"/>
    <s v="Jon Padgett"/>
    <s v="Regular Air"/>
    <x v="2"/>
    <x v="0"/>
    <x v="13"/>
    <s v="Small Box"/>
    <s v="GBC Recycled Grain Textured Covers"/>
    <n v="0.37"/>
    <x v="0"/>
    <s v="Illinois"/>
    <x v="535"/>
    <n v="60441"/>
    <d v="2012-10-09T00:00:00"/>
    <d v="2012-10-10T00:00:00"/>
    <n v="148.56435999999999"/>
    <n v="21"/>
    <n v="707.03"/>
    <n v="90137"/>
    <s v="profit"/>
  </r>
  <r>
    <n v="24118"/>
    <s v="Medium"/>
    <n v="0.09"/>
    <n v="59.98"/>
    <n v="3.99"/>
    <n v="1090"/>
    <s v="Seth Davies"/>
    <s v="Regular Air"/>
    <x v="0"/>
    <x v="0"/>
    <x v="7"/>
    <s v="Small Box"/>
    <s v="Belkin 8 Outlet SurgeMaster II Gold Surge Protector"/>
    <n v="0.56999999999999995"/>
    <x v="0"/>
    <s v="Illinois"/>
    <x v="352"/>
    <n v="60174"/>
    <d v="2011-03-07T00:00:00"/>
    <d v="2011-03-10T00:00:00"/>
    <n v="447.41669999999993"/>
    <n v="11"/>
    <n v="648.42999999999995"/>
    <n v="90132"/>
    <s v="profit"/>
  </r>
  <r>
    <n v="22774"/>
    <s v="Critical"/>
    <n v="0.09"/>
    <n v="4.9800000000000004"/>
    <n v="4.62"/>
    <n v="1090"/>
    <s v="Seth Davies"/>
    <s v="Regular Air"/>
    <x v="0"/>
    <x v="1"/>
    <x v="15"/>
    <s v="Small Pack"/>
    <s v="Imation 3.5&quot;, DISKETTE 44766 HGHLD3.52HD/FM, 10/Pack"/>
    <n v="0.64"/>
    <x v="0"/>
    <s v="Illinois"/>
    <x v="352"/>
    <n v="60174"/>
    <d v="2011-06-14T00:00:00"/>
    <d v="2011-06-16T00:00:00"/>
    <n v="-138.52000000000001"/>
    <n v="18"/>
    <n v="84.94"/>
    <n v="90134"/>
    <s v="lose"/>
  </r>
  <r>
    <n v="22775"/>
    <s v="Critical"/>
    <n v="0.04"/>
    <n v="32.979999999999997"/>
    <n v="5.5"/>
    <n v="1090"/>
    <s v="Seth Davies"/>
    <s v="Express Air"/>
    <x v="0"/>
    <x v="1"/>
    <x v="15"/>
    <s v="Small Box"/>
    <s v="PC Concepts 116 Key Quantum 3000 Keyboard"/>
    <n v="0.75"/>
    <x v="0"/>
    <s v="Illinois"/>
    <x v="352"/>
    <n v="60174"/>
    <d v="2011-06-14T00:00:00"/>
    <d v="2011-06-16T00:00:00"/>
    <n v="-95.215999999999994"/>
    <n v="5"/>
    <n v="168.82"/>
    <n v="90134"/>
    <s v="lose"/>
  </r>
  <r>
    <n v="26162"/>
    <s v="High"/>
    <n v="0"/>
    <n v="2.08"/>
    <n v="5.33"/>
    <n v="1090"/>
    <s v="Seth Davies"/>
    <s v="Regular Air"/>
    <x v="0"/>
    <x v="2"/>
    <x v="11"/>
    <s v="Small Box"/>
    <s v="Eldon® Wave Desk Accessories"/>
    <n v="0.43"/>
    <x v="0"/>
    <s v="Illinois"/>
    <x v="352"/>
    <n v="60174"/>
    <d v="2013-07-09T00:00:00"/>
    <d v="2013-07-11T00:00:00"/>
    <n v="-4.0401599999999993"/>
    <n v="1"/>
    <n v="3.56"/>
    <n v="90139"/>
    <s v="lose"/>
  </r>
  <r>
    <n v="26163"/>
    <s v="High"/>
    <n v="0.02"/>
    <n v="6.48"/>
    <n v="9.5399999999999991"/>
    <n v="1090"/>
    <s v="Seth Davies"/>
    <s v="Regular Air"/>
    <x v="0"/>
    <x v="0"/>
    <x v="2"/>
    <s v="Small Box"/>
    <s v="Xerox 1905"/>
    <n v="0.37"/>
    <x v="0"/>
    <s v="Illinois"/>
    <x v="352"/>
    <n v="60174"/>
    <d v="2013-07-09T00:00:00"/>
    <d v="2013-07-10T00:00:00"/>
    <n v="-188.29151999999999"/>
    <n v="14"/>
    <n v="97.67"/>
    <n v="90139"/>
    <s v="lose"/>
  </r>
  <r>
    <n v="24721"/>
    <s v="Critical"/>
    <n v="0.08"/>
    <n v="5.89"/>
    <n v="5.57"/>
    <n v="1090"/>
    <s v="Seth Davies"/>
    <s v="Regular Air"/>
    <x v="0"/>
    <x v="2"/>
    <x v="11"/>
    <s v="Small Box"/>
    <s v="Eldon Wave Desk Accessories"/>
    <n v="0.41"/>
    <x v="0"/>
    <s v="Illinois"/>
    <x v="352"/>
    <n v="60174"/>
    <d v="2013-11-13T00:00:00"/>
    <d v="2013-11-15T00:00:00"/>
    <n v="8.0643200000000022"/>
    <n v="7"/>
    <n v="45.84"/>
    <n v="90142"/>
    <s v="profit"/>
  </r>
  <r>
    <n v="24129"/>
    <s v="Medium"/>
    <n v="0.03"/>
    <n v="162.93"/>
    <n v="19.989999999999998"/>
    <n v="1090"/>
    <s v="Seth Davies"/>
    <s v="Regular Air"/>
    <x v="2"/>
    <x v="0"/>
    <x v="10"/>
    <s v="Small Box"/>
    <s v="Multimedia Mailers"/>
    <n v="0.39"/>
    <x v="0"/>
    <s v="Illinois"/>
    <x v="352"/>
    <n v="60174"/>
    <d v="2013-12-31T00:00:00"/>
    <d v="2014-01-02T00:00:00"/>
    <n v="2318.9105999999997"/>
    <n v="20"/>
    <n v="3360.74"/>
    <n v="90144"/>
    <s v="profit"/>
  </r>
  <r>
    <n v="25343"/>
    <s v="High"/>
    <n v="0.04"/>
    <n v="12.28"/>
    <n v="6.13"/>
    <n v="1091"/>
    <s v="Joshua Keller"/>
    <s v="Regular Air"/>
    <x v="2"/>
    <x v="0"/>
    <x v="14"/>
    <s v="Small Box"/>
    <s v="Recycled Eldon Regeneration Jumbo File"/>
    <n v="0.56999999999999995"/>
    <x v="0"/>
    <s v="Illinois"/>
    <x v="536"/>
    <n v="60193"/>
    <d v="2012-11-05T00:00:00"/>
    <d v="2012-11-07T00:00:00"/>
    <n v="7.5040000000000049"/>
    <n v="41"/>
    <n v="527.24"/>
    <n v="90138"/>
    <s v="profit"/>
  </r>
  <r>
    <n v="25344"/>
    <s v="High"/>
    <n v="0.03"/>
    <n v="349.45"/>
    <n v="60"/>
    <n v="1091"/>
    <s v="Joshua Keller"/>
    <s v="Delivery Truck"/>
    <x v="2"/>
    <x v="2"/>
    <x v="9"/>
    <s v="Jumbo Drum"/>
    <s v="SAFCO PlanMaster Heigh-Adjustable Drafting Table Base, 43w x 30d x 30-37h, Black"/>
    <m/>
    <x v="0"/>
    <s v="Illinois"/>
    <x v="536"/>
    <n v="60193"/>
    <d v="2012-11-05T00:00:00"/>
    <d v="2012-11-05T00:00:00"/>
    <n v="7635.8436000000002"/>
    <n v="38"/>
    <n v="11066.44"/>
    <n v="90138"/>
    <s v="profit"/>
  </r>
  <r>
    <n v="25530"/>
    <s v="Critical"/>
    <n v="0.01"/>
    <n v="58.14"/>
    <n v="36.61"/>
    <n v="1091"/>
    <s v="Joshua Keller"/>
    <s v="Delivery Truck"/>
    <x v="2"/>
    <x v="2"/>
    <x v="8"/>
    <s v="Jumbo Box"/>
    <s v="O'Sullivan 3-Shelf Heavy-Duty Bookcases"/>
    <n v="0.61"/>
    <x v="0"/>
    <s v="Illinois"/>
    <x v="536"/>
    <n v="60193"/>
    <d v="2013-10-01T00:00:00"/>
    <d v="2013-10-01T00:00:00"/>
    <n v="-213.32"/>
    <n v="5"/>
    <n v="311.86"/>
    <n v="90140"/>
    <s v="lose"/>
  </r>
  <r>
    <n v="26164"/>
    <s v="High"/>
    <n v="0.09"/>
    <n v="64.98"/>
    <n v="6.88"/>
    <n v="1092"/>
    <s v="Ron Singh"/>
    <s v="Express Air"/>
    <x v="0"/>
    <x v="0"/>
    <x v="14"/>
    <s v="Small Box"/>
    <s v="Fellowes Bankers Box™ Staxonsteel® Drawer File/Stacking System"/>
    <n v="0.73"/>
    <x v="0"/>
    <s v="Illinois"/>
    <x v="537"/>
    <n v="60076"/>
    <d v="2013-07-09T00:00:00"/>
    <d v="2013-07-09T00:00:00"/>
    <n v="-69.412319999999994"/>
    <n v="2"/>
    <n v="130.16999999999999"/>
    <n v="90139"/>
    <s v="lose"/>
  </r>
  <r>
    <n v="25730"/>
    <s v="Critical"/>
    <n v="0.1"/>
    <n v="55.94"/>
    <n v="6.55"/>
    <n v="1092"/>
    <s v="Ron Singh"/>
    <s v="Regular Air"/>
    <x v="0"/>
    <x v="1"/>
    <x v="15"/>
    <s v="Small Box"/>
    <s v="Fellowes Smart Design 104-Key Enhanced Keyboard, PS/2 Adapter, Platinum"/>
    <n v="0.68"/>
    <x v="0"/>
    <s v="Illinois"/>
    <x v="537"/>
    <n v="60076"/>
    <d v="2013-10-10T00:00:00"/>
    <d v="2013-10-11T00:00:00"/>
    <n v="-204.65"/>
    <n v="4"/>
    <n v="221.24"/>
    <n v="90141"/>
    <s v="lose"/>
  </r>
  <r>
    <n v="21659"/>
    <s v="Not Specified"/>
    <n v="0.08"/>
    <n v="200.98"/>
    <n v="23.76"/>
    <n v="1093"/>
    <s v="Roy Briggs"/>
    <s v="Delivery Truck"/>
    <x v="0"/>
    <x v="2"/>
    <x v="6"/>
    <s v="Jumbo Drum"/>
    <s v="Global Leather Highback Executive Chair with Pneumatic Height Adjustment, Black"/>
    <n v="0.57999999999999996"/>
    <x v="0"/>
    <s v="Missouri"/>
    <x v="374"/>
    <n v="63376"/>
    <d v="2011-01-16T00:00:00"/>
    <d v="2011-01-16T00:00:00"/>
    <n v="-238.7124"/>
    <n v="1"/>
    <n v="192.69"/>
    <n v="90131"/>
    <s v="lose"/>
  </r>
  <r>
    <n v="24630"/>
    <s v="Medium"/>
    <n v="0.06"/>
    <n v="65.989999999999995"/>
    <n v="5.26"/>
    <n v="1095"/>
    <s v="Joseph Allison"/>
    <s v="Regular Air"/>
    <x v="1"/>
    <x v="1"/>
    <x v="4"/>
    <s v="Small Box"/>
    <s v="8860"/>
    <n v="0.56000000000000005"/>
    <x v="2"/>
    <s v="Maine"/>
    <x v="301"/>
    <n v="4038"/>
    <d v="2011-03-03T00:00:00"/>
    <d v="2011-03-04T00:00:00"/>
    <n v="-19.965"/>
    <n v="4"/>
    <n v="214.2"/>
    <n v="89635"/>
    <s v="lose"/>
  </r>
  <r>
    <n v="19101"/>
    <s v="Medium"/>
    <n v="0.04"/>
    <n v="162.93"/>
    <n v="19.989999999999998"/>
    <n v="1096"/>
    <s v="Kerry Elliott Parrish"/>
    <s v="Express Air"/>
    <x v="1"/>
    <x v="0"/>
    <x v="10"/>
    <s v="Small Box"/>
    <s v="Multimedia Mailers"/>
    <n v="0.39"/>
    <x v="2"/>
    <s v="New Hampshire"/>
    <x v="129"/>
    <n v="3038"/>
    <d v="2011-12-09T00:00:00"/>
    <d v="2011-12-11T00:00:00"/>
    <n v="2379.0854999999997"/>
    <n v="22"/>
    <n v="3447.95"/>
    <n v="89636"/>
    <s v="profit"/>
  </r>
  <r>
    <n v="20472"/>
    <s v="Medium"/>
    <n v="0.01"/>
    <n v="40.99"/>
    <n v="19.989999999999998"/>
    <n v="1097"/>
    <s v="Michele Meadows"/>
    <s v="Regular Air"/>
    <x v="1"/>
    <x v="0"/>
    <x v="2"/>
    <s v="Small Box"/>
    <s v="White Dual Perf Computer Printout Paper, 2700 Sheets, 1 Part, Heavyweight, 20 lbs., 14 7/8 x 11"/>
    <n v="0.36"/>
    <x v="2"/>
    <s v="New Jersey"/>
    <x v="539"/>
    <n v="8816"/>
    <d v="2013-09-09T00:00:00"/>
    <d v="2013-09-12T00:00:00"/>
    <n v="158.54400000000001"/>
    <n v="15"/>
    <n v="643.76"/>
    <n v="89638"/>
    <s v="profit"/>
  </r>
  <r>
    <n v="20473"/>
    <s v="Medium"/>
    <n v="0.05"/>
    <n v="136.97999999999999"/>
    <n v="24.49"/>
    <n v="1098"/>
    <s v="Gregory Barefoot"/>
    <s v="Regular Air"/>
    <x v="1"/>
    <x v="2"/>
    <x v="11"/>
    <s v="Large Box"/>
    <s v="3M Polarizing Task Lamp with Clamp Arm, Light Gray"/>
    <n v="0.59"/>
    <x v="2"/>
    <s v="New Jersey"/>
    <x v="540"/>
    <n v="8817"/>
    <d v="2013-09-09T00:00:00"/>
    <d v="2013-09-12T00:00:00"/>
    <n v="914.82479999999998"/>
    <n v="11"/>
    <n v="1458.58"/>
    <n v="89638"/>
    <s v="profit"/>
  </r>
  <r>
    <n v="19809"/>
    <s v="Medium"/>
    <n v="0.02"/>
    <n v="59.76"/>
    <n v="9.7100000000000009"/>
    <n v="1099"/>
    <s v="Judy Simpson"/>
    <s v="Regular Air"/>
    <x v="1"/>
    <x v="0"/>
    <x v="14"/>
    <s v="Small Box"/>
    <s v="Advantus 10-Drawer Portable Organizer, Chrome Metal Frame, Smoke Drawers"/>
    <n v="0.56999999999999995"/>
    <x v="2"/>
    <s v="New Jersey"/>
    <x v="483"/>
    <n v="7646"/>
    <d v="2013-04-24T00:00:00"/>
    <d v="2013-04-25T00:00:00"/>
    <n v="52.89"/>
    <n v="3"/>
    <n v="178.34"/>
    <n v="89637"/>
    <s v="profit"/>
  </r>
  <r>
    <n v="22537"/>
    <s v="Medium"/>
    <n v="0.02"/>
    <n v="15.14"/>
    <n v="4.53"/>
    <n v="1101"/>
    <s v="Kimberly McCarthy"/>
    <s v="Regular Air"/>
    <x v="2"/>
    <x v="0"/>
    <x v="14"/>
    <s v="Small Box"/>
    <s v="Eldon® Gobal File Keepers"/>
    <n v="0.81"/>
    <x v="1"/>
    <s v="California"/>
    <x v="501"/>
    <n v="93030"/>
    <d v="2010-11-05T00:00:00"/>
    <d v="2010-11-06T00:00:00"/>
    <n v="5.8840000000000074"/>
    <n v="3"/>
    <n v="51.02"/>
    <n v="91488"/>
    <s v="profit"/>
  </r>
  <r>
    <n v="25656"/>
    <s v="Critical"/>
    <n v="0.02"/>
    <n v="10.64"/>
    <n v="5.16"/>
    <n v="1101"/>
    <s v="Kimberly McCarthy"/>
    <s v="Regular Air"/>
    <x v="2"/>
    <x v="2"/>
    <x v="11"/>
    <s v="Small Box"/>
    <s v="Eldon Expressions Punched Metal &amp; Wood Desk Accessories, Pewter &amp; Cherry"/>
    <n v="0.56999999999999995"/>
    <x v="1"/>
    <s v="California"/>
    <x v="501"/>
    <n v="93030"/>
    <d v="2013-08-04T00:00:00"/>
    <d v="2013-08-05T00:00:00"/>
    <n v="-16.578400000000002"/>
    <n v="20"/>
    <n v="215.36"/>
    <n v="91490"/>
    <s v="lose"/>
  </r>
  <r>
    <n v="22536"/>
    <s v="Medium"/>
    <n v="0.01"/>
    <n v="12.99"/>
    <n v="14.37"/>
    <n v="1101"/>
    <s v="Kimberly McCarthy"/>
    <s v="Regular Air"/>
    <x v="2"/>
    <x v="2"/>
    <x v="11"/>
    <s v="Large Box"/>
    <s v="Tensor &quot;Hersey Kiss&quot; Styled Floor Lamp"/>
    <n v="0.73"/>
    <x v="1"/>
    <s v="California"/>
    <x v="501"/>
    <n v="93030"/>
    <d v="2013-11-05T00:00:00"/>
    <d v="2013-11-05T00:00:00"/>
    <n v="46.812960000000018"/>
    <n v="12"/>
    <n v="169.13"/>
    <n v="91491"/>
    <s v="profit"/>
  </r>
  <r>
    <n v="26201"/>
    <s v="High"/>
    <n v="0"/>
    <n v="6.75"/>
    <n v="2.99"/>
    <n v="1102"/>
    <s v="Jeffrey Pearson"/>
    <s v="Regular Air"/>
    <x v="2"/>
    <x v="0"/>
    <x v="13"/>
    <s v="Small Box"/>
    <s v="Wilson Jones DublLock® D-Ring Binders"/>
    <n v="0.35"/>
    <x v="0"/>
    <s v="Missouri"/>
    <x v="541"/>
    <n v="65721"/>
    <d v="2011-12-04T00:00:00"/>
    <d v="2011-12-06T00:00:00"/>
    <n v="-0.47149999999999997"/>
    <n v="2"/>
    <n v="15.78"/>
    <n v="91489"/>
    <s v="lose"/>
  </r>
  <r>
    <n v="26202"/>
    <s v="High"/>
    <n v="0.09"/>
    <n v="2.08"/>
    <n v="5.33"/>
    <n v="1102"/>
    <s v="Jeffrey Pearson"/>
    <s v="Regular Air"/>
    <x v="2"/>
    <x v="2"/>
    <x v="11"/>
    <s v="Small Box"/>
    <s v="Eldon® Wave Desk Accessories"/>
    <n v="0.43"/>
    <x v="0"/>
    <s v="Missouri"/>
    <x v="541"/>
    <n v="65721"/>
    <d v="2011-12-04T00:00:00"/>
    <d v="2011-12-06T00:00:00"/>
    <n v="-0.71"/>
    <n v="1"/>
    <n v="3.67"/>
    <n v="91489"/>
    <s v="lose"/>
  </r>
  <r>
    <n v="21847"/>
    <s v="Not Specified"/>
    <n v="0.05"/>
    <n v="328.14"/>
    <n v="91.05"/>
    <n v="1103"/>
    <s v="Sidney Bowling"/>
    <s v="Delivery Truck"/>
    <x v="1"/>
    <x v="0"/>
    <x v="7"/>
    <s v="Jumbo Drum"/>
    <s v="Sanyo Counter Height Refrigerator with Crisper, 3.6 Cubic Foot, Stainless Steel/Black"/>
    <n v="0.56999999999999995"/>
    <x v="0"/>
    <s v="Nebraska"/>
    <x v="252"/>
    <n v="68046"/>
    <d v="2010-04-10T00:00:00"/>
    <d v="2010-04-11T00:00:00"/>
    <n v="772.04"/>
    <n v="7"/>
    <n v="2291.39"/>
    <n v="90977"/>
    <s v="profit"/>
  </r>
  <r>
    <n v="20474"/>
    <s v="Medium"/>
    <n v="0.01"/>
    <n v="110.98"/>
    <n v="30"/>
    <n v="1103"/>
    <s v="Sidney Bowling"/>
    <s v="Delivery Truck"/>
    <x v="1"/>
    <x v="2"/>
    <x v="6"/>
    <s v="Jumbo Drum"/>
    <s v="Office Star Flex Back Scooter Chair with White Frame"/>
    <n v="0.71"/>
    <x v="0"/>
    <s v="Nebraska"/>
    <x v="252"/>
    <n v="68046"/>
    <d v="2012-04-12T00:00:00"/>
    <d v="2012-04-13T00:00:00"/>
    <n v="-183.26"/>
    <n v="1"/>
    <n v="118.47"/>
    <n v="90979"/>
    <s v="lose"/>
  </r>
  <r>
    <n v="20475"/>
    <s v="Medium"/>
    <n v="7.0000000000000007E-2"/>
    <n v="20.99"/>
    <n v="3.3"/>
    <n v="1103"/>
    <s v="Sidney Bowling"/>
    <s v="Regular Air"/>
    <x v="1"/>
    <x v="1"/>
    <x v="4"/>
    <s v="Small Pack"/>
    <s v="Accessory39"/>
    <n v="0.81"/>
    <x v="0"/>
    <s v="Nebraska"/>
    <x v="252"/>
    <n v="68046"/>
    <d v="2012-04-12T00:00:00"/>
    <d v="2012-04-14T00:00:00"/>
    <n v="-133.309"/>
    <n v="14"/>
    <n v="237.73"/>
    <n v="90979"/>
    <s v="lose"/>
  </r>
  <r>
    <n v="23783"/>
    <s v="Medium"/>
    <n v="0.1"/>
    <n v="89.99"/>
    <n v="42"/>
    <n v="1103"/>
    <s v="Sidney Bowling"/>
    <s v="Delivery Truck"/>
    <x v="1"/>
    <x v="2"/>
    <x v="6"/>
    <s v="Jumbo Drum"/>
    <s v="Global Leather Task Chair, Black"/>
    <n v="0.66"/>
    <x v="0"/>
    <s v="Nebraska"/>
    <x v="252"/>
    <n v="68046"/>
    <d v="2012-04-19T00:00:00"/>
    <d v="2012-04-20T00:00:00"/>
    <n v="-281.76"/>
    <n v="2"/>
    <n v="177.34"/>
    <n v="90980"/>
    <s v="lose"/>
  </r>
  <r>
    <n v="23784"/>
    <s v="Medium"/>
    <n v="0.1"/>
    <n v="3.14"/>
    <n v="1.92"/>
    <n v="1103"/>
    <s v="Sidney Bowling"/>
    <s v="Express Air"/>
    <x v="1"/>
    <x v="0"/>
    <x v="3"/>
    <s v="Wrap Bag"/>
    <s v="Serrated Blade or Curved Handle Hand Letter Openers"/>
    <n v="0.84"/>
    <x v="0"/>
    <s v="Nebraska"/>
    <x v="252"/>
    <n v="68046"/>
    <d v="2012-04-19T00:00:00"/>
    <d v="2012-04-19T00:00:00"/>
    <n v="-33.11"/>
    <n v="5"/>
    <n v="15.73"/>
    <n v="90980"/>
    <s v="lose"/>
  </r>
  <r>
    <n v="23469"/>
    <s v="Low"/>
    <n v="0.04"/>
    <n v="65.989999999999995"/>
    <n v="2.5"/>
    <n v="1103"/>
    <s v="Sidney Bowling"/>
    <s v="Regular Air"/>
    <x v="1"/>
    <x v="1"/>
    <x v="4"/>
    <s v="Small Box"/>
    <s v="6000"/>
    <n v="0.55000000000000004"/>
    <x v="0"/>
    <s v="Nebraska"/>
    <x v="252"/>
    <n v="68046"/>
    <d v="2013-03-23T00:00:00"/>
    <d v="2013-03-27T00:00:00"/>
    <n v="19.997999999999998"/>
    <n v="3"/>
    <n v="168.01"/>
    <n v="90981"/>
    <s v="profit"/>
  </r>
  <r>
    <n v="3847"/>
    <s v="Not Specified"/>
    <n v="0.05"/>
    <n v="328.14"/>
    <n v="91.05"/>
    <n v="1104"/>
    <s v="Timothy Ross"/>
    <s v="Delivery Truck"/>
    <x v="1"/>
    <x v="0"/>
    <x v="7"/>
    <s v="Jumbo Drum"/>
    <s v="Sanyo Counter Height Refrigerator with Crisper, 3.6 Cubic Foot, Stainless Steel/Black"/>
    <n v="0.56999999999999995"/>
    <x v="2"/>
    <s v="New York"/>
    <x v="17"/>
    <n v="10282"/>
    <d v="2010-04-10T00:00:00"/>
    <d v="2010-04-11T00:00:00"/>
    <n v="772.04"/>
    <n v="29"/>
    <n v="9492.92"/>
    <n v="27456"/>
    <s v="profit"/>
  </r>
  <r>
    <n v="7926"/>
    <s v="Critical"/>
    <n v="0.04"/>
    <n v="125.99"/>
    <n v="2.5"/>
    <n v="1104"/>
    <s v="Timothy Ross"/>
    <s v="Regular Air"/>
    <x v="1"/>
    <x v="1"/>
    <x v="4"/>
    <s v="Small Box"/>
    <s v="i2000"/>
    <n v="0.6"/>
    <x v="2"/>
    <s v="New York"/>
    <x v="17"/>
    <n v="10282"/>
    <d v="2011-05-19T00:00:00"/>
    <d v="2011-05-20T00:00:00"/>
    <n v="1059.0840000000001"/>
    <n v="59"/>
    <n v="6126.32"/>
    <n v="56646"/>
    <s v="profit"/>
  </r>
  <r>
    <n v="2474"/>
    <s v="Medium"/>
    <n v="0.01"/>
    <n v="110.98"/>
    <n v="30"/>
    <n v="1104"/>
    <s v="Timothy Ross"/>
    <s v="Delivery Truck"/>
    <x v="1"/>
    <x v="2"/>
    <x v="6"/>
    <s v="Jumbo Drum"/>
    <s v="Office Star Flex Back Scooter Chair with White Frame"/>
    <n v="0.71"/>
    <x v="2"/>
    <s v="New York"/>
    <x v="17"/>
    <n v="10282"/>
    <d v="2012-04-12T00:00:00"/>
    <d v="2012-04-13T00:00:00"/>
    <n v="-183.26"/>
    <n v="4"/>
    <n v="473.88"/>
    <n v="17985"/>
    <s v="lose"/>
  </r>
  <r>
    <n v="2475"/>
    <s v="Medium"/>
    <n v="7.0000000000000007E-2"/>
    <n v="20.99"/>
    <n v="3.3"/>
    <n v="1104"/>
    <s v="Timothy Ross"/>
    <s v="Regular Air"/>
    <x v="1"/>
    <x v="1"/>
    <x v="4"/>
    <s v="Small Pack"/>
    <s v="Accessory39"/>
    <n v="0.81"/>
    <x v="2"/>
    <s v="New York"/>
    <x v="17"/>
    <n v="10282"/>
    <d v="2012-04-12T00:00:00"/>
    <d v="2012-04-14T00:00:00"/>
    <n v="-133.309"/>
    <n v="56"/>
    <n v="950.91"/>
    <n v="17985"/>
    <s v="lose"/>
  </r>
  <r>
    <n v="5783"/>
    <s v="Medium"/>
    <n v="0.1"/>
    <n v="89.99"/>
    <n v="42"/>
    <n v="1104"/>
    <s v="Timothy Ross"/>
    <s v="Delivery Truck"/>
    <x v="1"/>
    <x v="2"/>
    <x v="6"/>
    <s v="Jumbo Drum"/>
    <s v="Global Leather Task Chair, Black"/>
    <n v="0.66"/>
    <x v="2"/>
    <s v="New York"/>
    <x v="17"/>
    <n v="10282"/>
    <d v="2012-04-19T00:00:00"/>
    <d v="2012-04-20T00:00:00"/>
    <n v="-281.76"/>
    <n v="9"/>
    <n v="798.04"/>
    <n v="41026"/>
    <s v="lose"/>
  </r>
  <r>
    <n v="5784"/>
    <s v="Medium"/>
    <n v="0.1"/>
    <n v="3.14"/>
    <n v="1.92"/>
    <n v="1104"/>
    <s v="Timothy Ross"/>
    <s v="Express Air"/>
    <x v="1"/>
    <x v="0"/>
    <x v="3"/>
    <s v="Wrap Bag"/>
    <s v="Serrated Blade or Curved Handle Hand Letter Openers"/>
    <n v="0.84"/>
    <x v="2"/>
    <s v="New York"/>
    <x v="17"/>
    <n v="10282"/>
    <d v="2012-04-19T00:00:00"/>
    <d v="2012-04-19T00:00:00"/>
    <n v="-33.11"/>
    <n v="21"/>
    <n v="66.05"/>
    <n v="41026"/>
    <s v="lose"/>
  </r>
  <r>
    <n v="5469"/>
    <s v="Low"/>
    <n v="0.04"/>
    <n v="65.989999999999995"/>
    <n v="2.5"/>
    <n v="1104"/>
    <s v="Timothy Ross"/>
    <s v="Regular Air"/>
    <x v="1"/>
    <x v="1"/>
    <x v="4"/>
    <s v="Small Box"/>
    <s v="6000"/>
    <n v="0.55000000000000004"/>
    <x v="2"/>
    <s v="New York"/>
    <x v="17"/>
    <n v="10282"/>
    <d v="2013-03-23T00:00:00"/>
    <d v="2013-03-27T00:00:00"/>
    <n v="19.997999999999998"/>
    <n v="13"/>
    <n v="728.03"/>
    <n v="38853"/>
    <s v="profit"/>
  </r>
  <r>
    <n v="7576"/>
    <s v="High"/>
    <n v="0.03"/>
    <n v="213.45"/>
    <n v="14.7"/>
    <n v="1104"/>
    <s v="Timothy Ross"/>
    <s v="Delivery Truck"/>
    <x v="1"/>
    <x v="1"/>
    <x v="5"/>
    <s v="Jumbo Drum"/>
    <s v="Panasonic KX-P2130 Dot Matrix Printer"/>
    <n v="0.59"/>
    <x v="2"/>
    <s v="New York"/>
    <x v="17"/>
    <n v="10282"/>
    <d v="2013-05-18T00:00:00"/>
    <d v="2013-05-20T00:00:00"/>
    <n v="67.36000000000007"/>
    <n v="16"/>
    <n v="3478.39"/>
    <n v="54181"/>
    <s v="profit"/>
  </r>
  <r>
    <n v="6738"/>
    <s v="High"/>
    <n v="0.09"/>
    <n v="4.95"/>
    <n v="5.32"/>
    <n v="1104"/>
    <s v="Timothy Ross"/>
    <s v="Regular Air"/>
    <x v="1"/>
    <x v="2"/>
    <x v="11"/>
    <s v="Small Box"/>
    <s v="Eldon® 300 Class™ Desk Accessories, Black"/>
    <n v="0.41"/>
    <x v="2"/>
    <s v="New York"/>
    <x v="17"/>
    <n v="10282"/>
    <d v="2013-10-29T00:00:00"/>
    <d v="2013-10-30T00:00:00"/>
    <n v="-53.06"/>
    <n v="50"/>
    <n v="236.31"/>
    <n v="47971"/>
    <s v="lose"/>
  </r>
  <r>
    <n v="6320"/>
    <s v="Medium"/>
    <n v="0.02"/>
    <n v="64.650000000000006"/>
    <n v="35"/>
    <n v="1104"/>
    <s v="Timothy Ross"/>
    <s v="Regular Air"/>
    <x v="1"/>
    <x v="0"/>
    <x v="14"/>
    <s v="Large Box"/>
    <s v="Space Solutions Commercial Steel Shelving"/>
    <n v="0.8"/>
    <x v="2"/>
    <s v="New York"/>
    <x v="17"/>
    <n v="10282"/>
    <d v="2013-11-19T00:00:00"/>
    <d v="2013-11-20T00:00:00"/>
    <n v="-309.48"/>
    <n v="40"/>
    <n v="2813.6"/>
    <n v="44737"/>
    <s v="lose"/>
  </r>
  <r>
    <n v="6321"/>
    <s v="Medium"/>
    <n v="0.02"/>
    <n v="20.99"/>
    <n v="0.99"/>
    <n v="1104"/>
    <s v="Timothy Ross"/>
    <s v="Regular Air"/>
    <x v="1"/>
    <x v="1"/>
    <x v="4"/>
    <s v="Wrap Bag"/>
    <s v="Accessory25"/>
    <n v="0.56999999999999995"/>
    <x v="2"/>
    <s v="New York"/>
    <x v="17"/>
    <n v="10282"/>
    <d v="2013-11-19T00:00:00"/>
    <d v="2013-11-21T00:00:00"/>
    <n v="38.906999999999996"/>
    <n v="58"/>
    <n v="1095.23"/>
    <n v="44737"/>
    <s v="profit"/>
  </r>
  <r>
    <n v="25926"/>
    <s v="Critical"/>
    <n v="0.04"/>
    <n v="125.99"/>
    <n v="2.5"/>
    <n v="1105"/>
    <s v="Janet Bryant"/>
    <s v="Regular Air"/>
    <x v="1"/>
    <x v="1"/>
    <x v="4"/>
    <s v="Small Box"/>
    <s v="i2000"/>
    <n v="0.6"/>
    <x v="2"/>
    <s v="Pennsylvania"/>
    <x v="542"/>
    <n v="18040"/>
    <d v="2011-05-19T00:00:00"/>
    <d v="2011-05-20T00:00:00"/>
    <n v="1059.0840000000001"/>
    <n v="15"/>
    <n v="1557.54"/>
    <n v="90978"/>
    <s v="profit"/>
  </r>
  <r>
    <n v="25576"/>
    <s v="High"/>
    <n v="0.03"/>
    <n v="213.45"/>
    <n v="14.7"/>
    <n v="1105"/>
    <s v="Janet Bryant"/>
    <s v="Delivery Truck"/>
    <x v="1"/>
    <x v="1"/>
    <x v="5"/>
    <s v="Jumbo Drum"/>
    <s v="Panasonic KX-P2130 Dot Matrix Printer"/>
    <n v="0.59"/>
    <x v="2"/>
    <s v="Pennsylvania"/>
    <x v="542"/>
    <n v="18040"/>
    <d v="2013-05-18T00:00:00"/>
    <d v="2013-05-20T00:00:00"/>
    <n v="67.36000000000007"/>
    <n v="4"/>
    <n v="869.6"/>
    <n v="90982"/>
    <s v="profit"/>
  </r>
  <r>
    <n v="24738"/>
    <s v="High"/>
    <n v="0.09"/>
    <n v="4.95"/>
    <n v="5.32"/>
    <n v="1105"/>
    <s v="Janet Bryant"/>
    <s v="Regular Air"/>
    <x v="1"/>
    <x v="2"/>
    <x v="11"/>
    <s v="Small Box"/>
    <s v="Eldon® 300 Class™ Desk Accessories, Black"/>
    <n v="0.41"/>
    <x v="2"/>
    <s v="Pennsylvania"/>
    <x v="542"/>
    <n v="18040"/>
    <d v="2013-10-29T00:00:00"/>
    <d v="2013-10-30T00:00:00"/>
    <n v="-53.06"/>
    <n v="13"/>
    <n v="61.44"/>
    <n v="90983"/>
    <s v="lose"/>
  </r>
  <r>
    <n v="24320"/>
    <s v="Medium"/>
    <n v="0.02"/>
    <n v="64.650000000000006"/>
    <n v="35"/>
    <n v="1105"/>
    <s v="Janet Bryant"/>
    <s v="Regular Air"/>
    <x v="1"/>
    <x v="0"/>
    <x v="14"/>
    <s v="Large Box"/>
    <s v="Space Solutions Commercial Steel Shelving"/>
    <n v="0.8"/>
    <x v="2"/>
    <s v="Pennsylvania"/>
    <x v="542"/>
    <n v="18040"/>
    <d v="2013-11-19T00:00:00"/>
    <d v="2013-11-20T00:00:00"/>
    <n v="143.59872000000007"/>
    <n v="10"/>
    <n v="703.4"/>
    <n v="90984"/>
    <s v="profit"/>
  </r>
  <r>
    <n v="24321"/>
    <s v="Medium"/>
    <n v="0.02"/>
    <n v="20.99"/>
    <n v="0.99"/>
    <n v="1105"/>
    <s v="Janet Bryant"/>
    <s v="Regular Air"/>
    <x v="1"/>
    <x v="1"/>
    <x v="4"/>
    <s v="Wrap Bag"/>
    <s v="Accessory25"/>
    <n v="0.56999999999999995"/>
    <x v="2"/>
    <s v="Pennsylvania"/>
    <x v="542"/>
    <n v="18040"/>
    <d v="2013-11-19T00:00:00"/>
    <d v="2013-11-21T00:00:00"/>
    <n v="95.866848000000005"/>
    <n v="14"/>
    <n v="264.37"/>
    <n v="90984"/>
    <s v="profit"/>
  </r>
  <r>
    <n v="2808"/>
    <s v="Medium"/>
    <n v="0.04"/>
    <n v="6.35"/>
    <n v="1.02"/>
    <n v="1106"/>
    <s v="Maxine Collier Grady"/>
    <s v="Regular Air"/>
    <x v="2"/>
    <x v="0"/>
    <x v="2"/>
    <s v="Wrap Bag"/>
    <s v="Telephone Message Books with Fax/Mobile Section, 5 1/2&quot; x 3 3/16&quot;"/>
    <n v="0.39"/>
    <x v="0"/>
    <s v="Texas"/>
    <x v="137"/>
    <n v="75220"/>
    <d v="2010-05-20T00:00:00"/>
    <d v="2010-05-23T00:00:00"/>
    <n v="81.91"/>
    <n v="52"/>
    <n v="318.47000000000003"/>
    <n v="20261"/>
    <s v="profit"/>
  </r>
  <r>
    <n v="106"/>
    <s v="High"/>
    <n v="0.01"/>
    <n v="9.31"/>
    <n v="3.98"/>
    <n v="1106"/>
    <s v="Maxine Collier Grady"/>
    <s v="Regular Air"/>
    <x v="2"/>
    <x v="0"/>
    <x v="3"/>
    <s v="Small Pack"/>
    <s v="Acme® Forged Steel Scissors with Black Enamel Handles"/>
    <n v="0.56000000000000005"/>
    <x v="0"/>
    <s v="Texas"/>
    <x v="137"/>
    <n v="75220"/>
    <d v="2010-11-21T00:00:00"/>
    <d v="2010-11-22T00:00:00"/>
    <n v="-10.9"/>
    <n v="61"/>
    <n v="586.96"/>
    <n v="646"/>
    <s v="lose"/>
  </r>
  <r>
    <n v="6443"/>
    <s v="Not Specified"/>
    <n v="0.08"/>
    <n v="140.81"/>
    <n v="24.49"/>
    <n v="1106"/>
    <s v="Maxine Collier Grady"/>
    <s v="Regular Air"/>
    <x v="3"/>
    <x v="2"/>
    <x v="6"/>
    <s v="Large Box"/>
    <s v="Hon Olson Stacker Stools"/>
    <n v="0.56999999999999995"/>
    <x v="0"/>
    <s v="Texas"/>
    <x v="137"/>
    <n v="75220"/>
    <d v="2010-12-06T00:00:00"/>
    <d v="2010-12-08T00:00:00"/>
    <n v="1232.79"/>
    <n v="81"/>
    <n v="11272.77"/>
    <n v="45824"/>
    <s v="profit"/>
  </r>
  <r>
    <n v="4817"/>
    <s v="Low"/>
    <n v="0"/>
    <n v="7.37"/>
    <n v="5.53"/>
    <n v="1106"/>
    <s v="Maxine Collier Grady"/>
    <s v="Express Air"/>
    <x v="3"/>
    <x v="1"/>
    <x v="15"/>
    <s v="Small Pack"/>
    <s v="Imation 3.5&quot; Unformatted DS/HD Diskettes, 10/Box"/>
    <n v="0.69"/>
    <x v="0"/>
    <s v="Texas"/>
    <x v="137"/>
    <n v="75220"/>
    <d v="2011-09-29T00:00:00"/>
    <d v="2011-10-08T00:00:00"/>
    <n v="-89.56"/>
    <n v="46"/>
    <n v="377.75"/>
    <n v="34244"/>
    <s v="lose"/>
  </r>
  <r>
    <n v="4818"/>
    <s v="Low"/>
    <n v="0.04"/>
    <n v="31.78"/>
    <n v="1.99"/>
    <n v="1106"/>
    <s v="Maxine Collier Grady"/>
    <s v="Regular Air"/>
    <x v="3"/>
    <x v="1"/>
    <x v="15"/>
    <s v="Small Pack"/>
    <s v="Memorex 4.7GB DVD-RAM, 3/Pack"/>
    <n v="0.42"/>
    <x v="0"/>
    <s v="Texas"/>
    <x v="137"/>
    <n v="75220"/>
    <d v="2011-09-29T00:00:00"/>
    <d v="2011-10-01T00:00:00"/>
    <n v="-62.77"/>
    <n v="7"/>
    <n v="219.98"/>
    <n v="34244"/>
    <s v="lose"/>
  </r>
  <r>
    <n v="4396"/>
    <s v="Low"/>
    <n v="0.06"/>
    <n v="3.75"/>
    <n v="0.5"/>
    <n v="1106"/>
    <s v="Maxine Collier Grady"/>
    <s v="Regular Air"/>
    <x v="3"/>
    <x v="0"/>
    <x v="0"/>
    <s v="Small Box"/>
    <s v="Avery 510"/>
    <n v="0.37"/>
    <x v="0"/>
    <s v="Texas"/>
    <x v="137"/>
    <n v="75220"/>
    <d v="2011-10-18T00:00:00"/>
    <d v="2011-10-20T00:00:00"/>
    <n v="35.016000000000005"/>
    <n v="56"/>
    <n v="198.31"/>
    <n v="31301"/>
    <s v="profit"/>
  </r>
  <r>
    <n v="3435"/>
    <s v="Critical"/>
    <n v="0.03"/>
    <n v="5.34"/>
    <n v="5.63"/>
    <n v="1106"/>
    <s v="Maxine Collier Grady"/>
    <s v="Regular Air"/>
    <x v="3"/>
    <x v="0"/>
    <x v="13"/>
    <s v="Small Box"/>
    <s v="Pressboard Data Binder, Crimson, 12&quot; X 8 1/2&quot;"/>
    <n v="0.39"/>
    <x v="0"/>
    <s v="Texas"/>
    <x v="137"/>
    <n v="75220"/>
    <d v="2012-06-11T00:00:00"/>
    <d v="2012-06-12T00:00:00"/>
    <n v="-60.72"/>
    <n v="36"/>
    <n v="208.73"/>
    <n v="24519"/>
    <s v="lose"/>
  </r>
  <r>
    <n v="7659"/>
    <s v="Critical"/>
    <n v="0.06"/>
    <n v="5.98"/>
    <n v="5.46"/>
    <n v="1106"/>
    <s v="Maxine Collier Grady"/>
    <s v="Regular Air"/>
    <x v="2"/>
    <x v="0"/>
    <x v="2"/>
    <s v="Small Box"/>
    <s v="Xerox 1983"/>
    <n v="0.36"/>
    <x v="0"/>
    <s v="Texas"/>
    <x v="137"/>
    <n v="75220"/>
    <d v="2012-08-28T00:00:00"/>
    <d v="2012-08-29T00:00:00"/>
    <n v="-57.64"/>
    <n v="63"/>
    <n v="389.67"/>
    <n v="54914"/>
    <s v="lose"/>
  </r>
  <r>
    <n v="7660"/>
    <s v="Critical"/>
    <n v="0.06"/>
    <n v="12.44"/>
    <n v="6.27"/>
    <n v="1106"/>
    <s v="Maxine Collier Grady"/>
    <s v="Regular Air"/>
    <x v="2"/>
    <x v="0"/>
    <x v="14"/>
    <s v="Medium Box"/>
    <s v="Eldon Simplefile® Box Office®"/>
    <n v="0.56999999999999995"/>
    <x v="0"/>
    <s v="Texas"/>
    <x v="137"/>
    <n v="75220"/>
    <d v="2012-08-28T00:00:00"/>
    <d v="2012-08-30T00:00:00"/>
    <n v="-27.83"/>
    <n v="14"/>
    <n v="181.16"/>
    <n v="54914"/>
    <s v="lose"/>
  </r>
  <r>
    <n v="132"/>
    <s v="Not Specified"/>
    <n v="0.02"/>
    <n v="6.48"/>
    <n v="5.14"/>
    <n v="1106"/>
    <s v="Maxine Collier Grady"/>
    <s v="Regular Air"/>
    <x v="2"/>
    <x v="0"/>
    <x v="2"/>
    <s v="Small Box"/>
    <s v="Xerox 23"/>
    <n v="0.37"/>
    <x v="0"/>
    <s v="Texas"/>
    <x v="137"/>
    <n v="75220"/>
    <d v="2012-10-07T00:00:00"/>
    <d v="2012-10-08T00:00:00"/>
    <n v="-28.176000000000002"/>
    <n v="35"/>
    <n v="243.37"/>
    <n v="835"/>
    <s v="lose"/>
  </r>
  <r>
    <n v="4666"/>
    <s v="High"/>
    <n v="0"/>
    <n v="216.6"/>
    <n v="64.2"/>
    <n v="1106"/>
    <s v="Maxine Collier Grady"/>
    <s v="Delivery Truck"/>
    <x v="3"/>
    <x v="2"/>
    <x v="6"/>
    <s v="Jumbo Drum"/>
    <s v="Hon Multipurpose Stacking Arm Chairs"/>
    <n v="0.59"/>
    <x v="0"/>
    <s v="Texas"/>
    <x v="137"/>
    <n v="75220"/>
    <d v="2012-12-10T00:00:00"/>
    <d v="2012-12-11T00:00:00"/>
    <n v="764.95"/>
    <n v="64"/>
    <n v="14683.92"/>
    <n v="33219"/>
    <s v="profit"/>
  </r>
  <r>
    <n v="4181"/>
    <s v="Critical"/>
    <n v="0.02"/>
    <n v="34.99"/>
    <n v="7.73"/>
    <n v="1106"/>
    <s v="Maxine Collier Grady"/>
    <s v="Regular Air"/>
    <x v="3"/>
    <x v="0"/>
    <x v="1"/>
    <s v="Small Box"/>
    <s v="Hunt Boston® Vacuum Mount KS Pencil Sharpener"/>
    <n v="0.59"/>
    <x v="0"/>
    <s v="Texas"/>
    <x v="137"/>
    <n v="75220"/>
    <d v="2013-03-22T00:00:00"/>
    <d v="2013-03-23T00:00:00"/>
    <n v="221.63"/>
    <n v="43"/>
    <n v="1511.7"/>
    <n v="29671"/>
    <s v="profit"/>
  </r>
  <r>
    <n v="2807"/>
    <s v="Medium"/>
    <n v="0.09"/>
    <n v="31.74"/>
    <n v="12.62"/>
    <n v="1106"/>
    <s v="Maxine Collier Grady"/>
    <s v="Express Air"/>
    <x v="2"/>
    <x v="0"/>
    <x v="13"/>
    <s v="Small Box"/>
    <s v="GBC Wire Binding Strips"/>
    <n v="0.37"/>
    <x v="0"/>
    <s v="Texas"/>
    <x v="137"/>
    <n v="75220"/>
    <d v="2013-05-20T00:00:00"/>
    <d v="2013-05-20T00:00:00"/>
    <n v="67.107500000000002"/>
    <n v="33"/>
    <n v="992.01"/>
    <n v="20261"/>
    <s v="profit"/>
  </r>
  <r>
    <n v="2809"/>
    <s v="Medium"/>
    <n v="0.02"/>
    <n v="65.989999999999995"/>
    <n v="8.99"/>
    <n v="1106"/>
    <s v="Maxine Collier Grady"/>
    <s v="Express Air"/>
    <x v="2"/>
    <x v="1"/>
    <x v="4"/>
    <s v="Small Box"/>
    <s v="Talkabout T8367"/>
    <n v="0.56000000000000005"/>
    <x v="0"/>
    <s v="Texas"/>
    <x v="137"/>
    <n v="75220"/>
    <d v="2013-05-20T00:00:00"/>
    <d v="2013-05-21T00:00:00"/>
    <n v="168.23699999999999"/>
    <n v="27"/>
    <n v="1619.3"/>
    <n v="20261"/>
    <s v="profit"/>
  </r>
  <r>
    <n v="1862"/>
    <s v="Not Specified"/>
    <n v="7.0000000000000007E-2"/>
    <n v="20.34"/>
    <n v="35"/>
    <n v="1106"/>
    <s v="Maxine Collier Grady"/>
    <s v="Regular Air"/>
    <x v="3"/>
    <x v="0"/>
    <x v="14"/>
    <s v="Large Box"/>
    <s v="Tennsco Commercial Shelving"/>
    <n v="0.84"/>
    <x v="0"/>
    <s v="Texas"/>
    <x v="137"/>
    <n v="75220"/>
    <d v="2013-06-15T00:00:00"/>
    <d v="2013-06-17T00:00:00"/>
    <n v="-1072.97"/>
    <n v="53"/>
    <n v="1135.76"/>
    <n v="13383"/>
    <s v="lose"/>
  </r>
  <r>
    <n v="4480"/>
    <s v="Medium"/>
    <n v="0.08"/>
    <n v="8.3699999999999992"/>
    <n v="10.16"/>
    <n v="1106"/>
    <s v="Maxine Collier Grady"/>
    <s v="Regular Air"/>
    <x v="3"/>
    <x v="2"/>
    <x v="11"/>
    <s v="Large Box"/>
    <s v="Westinghouse Clip-On Gooseneck Lamps"/>
    <n v="0.59"/>
    <x v="0"/>
    <s v="Texas"/>
    <x v="137"/>
    <n v="75220"/>
    <d v="2013-06-29T00:00:00"/>
    <d v="2013-06-29T00:00:00"/>
    <n v="-211.54"/>
    <n v="51"/>
    <n v="427.59"/>
    <n v="31877"/>
    <s v="lose"/>
  </r>
  <r>
    <n v="4697"/>
    <s v="High"/>
    <n v="0.08"/>
    <n v="10.35"/>
    <n v="0.99"/>
    <n v="1106"/>
    <s v="Maxine Collier Grady"/>
    <s v="Regular Air"/>
    <x v="2"/>
    <x v="0"/>
    <x v="0"/>
    <s v="Small Box"/>
    <s v="Avery 503"/>
    <n v="0.37"/>
    <x v="0"/>
    <s v="Texas"/>
    <x v="137"/>
    <n v="75220"/>
    <d v="2013-10-19T00:00:00"/>
    <d v="2013-10-21T00:00:00"/>
    <n v="113.63"/>
    <n v="59"/>
    <n v="567.41"/>
    <n v="33477"/>
    <s v="profit"/>
  </r>
  <r>
    <n v="18106"/>
    <s v="High"/>
    <n v="0.01"/>
    <n v="9.31"/>
    <n v="3.98"/>
    <n v="1107"/>
    <s v="Joanna Keith"/>
    <s v="Regular Air"/>
    <x v="2"/>
    <x v="0"/>
    <x v="3"/>
    <s v="Small Pack"/>
    <s v="Acme® Forged Steel Scissors with Black Enamel Handles"/>
    <n v="0.56000000000000005"/>
    <x v="0"/>
    <s v="Texas"/>
    <x v="543"/>
    <n v="77566"/>
    <d v="2010-11-21T00:00:00"/>
    <d v="2010-11-22T00:00:00"/>
    <n v="2.1800000000000015"/>
    <n v="15"/>
    <n v="144.33000000000001"/>
    <n v="86411"/>
    <s v="profit"/>
  </r>
  <r>
    <n v="20807"/>
    <s v="Medium"/>
    <n v="0.09"/>
    <n v="31.74"/>
    <n v="12.62"/>
    <n v="1108"/>
    <s v="Dwight Bishop"/>
    <s v="Express Air"/>
    <x v="2"/>
    <x v="0"/>
    <x v="13"/>
    <s v="Small Box"/>
    <s v="GBC Wire Binding Strips"/>
    <n v="0.37"/>
    <x v="0"/>
    <s v="Texas"/>
    <x v="23"/>
    <n v="75146"/>
    <d v="2010-05-20T00:00:00"/>
    <d v="2010-05-20T00:00:00"/>
    <n v="67.107500000000002"/>
    <n v="9"/>
    <n v="270.55"/>
    <n v="86409"/>
    <s v="profit"/>
  </r>
  <r>
    <n v="20808"/>
    <s v="Medium"/>
    <n v="0.04"/>
    <n v="6.35"/>
    <n v="1.02"/>
    <n v="1108"/>
    <s v="Dwight Bishop"/>
    <s v="Regular Air"/>
    <x v="2"/>
    <x v="0"/>
    <x v="2"/>
    <s v="Wrap Bag"/>
    <s v="Telephone Message Books with Fax/Mobile Section, 5 1/2&quot; x 3 3/16&quot;"/>
    <n v="0.39"/>
    <x v="0"/>
    <s v="Texas"/>
    <x v="23"/>
    <n v="75146"/>
    <d v="2010-05-20T00:00:00"/>
    <d v="2010-05-23T00:00:00"/>
    <n v="54.937799999999996"/>
    <n v="13"/>
    <n v="79.62"/>
    <n v="86409"/>
    <s v="profit"/>
  </r>
  <r>
    <n v="20809"/>
    <s v="Medium"/>
    <n v="0.02"/>
    <n v="65.989999999999995"/>
    <n v="8.99"/>
    <n v="1108"/>
    <s v="Dwight Bishop"/>
    <s v="Express Air"/>
    <x v="2"/>
    <x v="1"/>
    <x v="4"/>
    <s v="Small Box"/>
    <s v="Talkabout T8367"/>
    <n v="0.56000000000000005"/>
    <x v="0"/>
    <s v="Texas"/>
    <x v="23"/>
    <n v="75146"/>
    <d v="2010-05-20T00:00:00"/>
    <d v="2010-05-21T00:00:00"/>
    <n v="168.23699999999999"/>
    <n v="8"/>
    <n v="479.79"/>
    <n v="86409"/>
    <s v="profit"/>
  </r>
  <r>
    <n v="22181"/>
    <s v="Critical"/>
    <n v="0.02"/>
    <n v="34.99"/>
    <n v="7.73"/>
    <n v="1108"/>
    <s v="Dwight Bishop"/>
    <s v="Regular Air"/>
    <x v="3"/>
    <x v="0"/>
    <x v="1"/>
    <s v="Small Box"/>
    <s v="Hunt Boston® Vacuum Mount KS Pencil Sharpener"/>
    <n v="0.59"/>
    <x v="0"/>
    <s v="Texas"/>
    <x v="23"/>
    <n v="75146"/>
    <d v="2011-03-22T00:00:00"/>
    <d v="2011-03-23T00:00:00"/>
    <n v="221.63"/>
    <n v="11"/>
    <n v="386.71"/>
    <n v="86412"/>
    <s v="profit"/>
  </r>
  <r>
    <n v="22396"/>
    <s v="Low"/>
    <n v="0.06"/>
    <n v="3.75"/>
    <n v="0.5"/>
    <n v="1108"/>
    <s v="Dwight Bishop"/>
    <s v="Regular Air"/>
    <x v="3"/>
    <x v="0"/>
    <x v="0"/>
    <s v="Small Box"/>
    <s v="Avery 510"/>
    <n v="0.37"/>
    <x v="0"/>
    <s v="Texas"/>
    <x v="23"/>
    <n v="75146"/>
    <d v="2011-10-18T00:00:00"/>
    <d v="2011-10-20T00:00:00"/>
    <n v="34.210199999999993"/>
    <n v="14"/>
    <n v="49.58"/>
    <n v="86414"/>
    <s v="profit"/>
  </r>
  <r>
    <n v="21435"/>
    <s v="Critical"/>
    <n v="0.03"/>
    <n v="5.34"/>
    <n v="5.63"/>
    <n v="1108"/>
    <s v="Dwight Bishop"/>
    <s v="Regular Air"/>
    <x v="3"/>
    <x v="0"/>
    <x v="13"/>
    <s v="Small Box"/>
    <s v="Pressboard Data Binder, Crimson, 12&quot; X 8 1/2&quot;"/>
    <n v="0.39"/>
    <x v="0"/>
    <s v="Texas"/>
    <x v="23"/>
    <n v="75146"/>
    <d v="2012-06-11T00:00:00"/>
    <d v="2012-06-12T00:00:00"/>
    <n v="-48.576000000000001"/>
    <n v="9"/>
    <n v="52.18"/>
    <n v="86415"/>
    <s v="lose"/>
  </r>
  <r>
    <n v="18132"/>
    <s v="Not Specified"/>
    <n v="0.02"/>
    <n v="6.48"/>
    <n v="5.14"/>
    <n v="1108"/>
    <s v="Dwight Bishop"/>
    <s v="Regular Air"/>
    <x v="2"/>
    <x v="0"/>
    <x v="2"/>
    <s v="Small Box"/>
    <s v="Xerox 23"/>
    <n v="0.37"/>
    <x v="0"/>
    <s v="Texas"/>
    <x v="23"/>
    <n v="75146"/>
    <d v="2012-10-07T00:00:00"/>
    <d v="2012-10-08T00:00:00"/>
    <n v="-25.3584"/>
    <n v="9"/>
    <n v="62.58"/>
    <n v="86417"/>
    <s v="lose"/>
  </r>
  <r>
    <n v="19862"/>
    <s v="Not Specified"/>
    <n v="7.0000000000000007E-2"/>
    <n v="20.34"/>
    <n v="35"/>
    <n v="1108"/>
    <s v="Dwight Bishop"/>
    <s v="Regular Air"/>
    <x v="3"/>
    <x v="0"/>
    <x v="14"/>
    <s v="Large Box"/>
    <s v="Tennsco Commercial Shelving"/>
    <n v="0.84"/>
    <x v="0"/>
    <s v="Texas"/>
    <x v="23"/>
    <n v="75146"/>
    <d v="2013-06-15T00:00:00"/>
    <d v="2013-06-17T00:00:00"/>
    <n v="-858.37599999999998"/>
    <n v="13"/>
    <n v="278.58"/>
    <n v="86419"/>
    <s v="lose"/>
  </r>
  <r>
    <n v="22480"/>
    <s v="Medium"/>
    <n v="0.08"/>
    <n v="8.3699999999999992"/>
    <n v="10.16"/>
    <n v="1109"/>
    <s v="Dennis Welch"/>
    <s v="Regular Air"/>
    <x v="3"/>
    <x v="2"/>
    <x v="11"/>
    <s v="Large Box"/>
    <s v="Westinghouse Clip-On Gooseneck Lamps"/>
    <n v="0.59"/>
    <x v="0"/>
    <s v="Texas"/>
    <x v="544"/>
    <n v="78041"/>
    <d v="2010-06-29T00:00:00"/>
    <d v="2010-06-29T00:00:00"/>
    <n v="-169.232"/>
    <n v="13"/>
    <n v="108.99"/>
    <n v="86410"/>
    <s v="lose"/>
  </r>
  <r>
    <n v="22817"/>
    <s v="Low"/>
    <n v="0"/>
    <n v="7.37"/>
    <n v="5.53"/>
    <n v="1109"/>
    <s v="Dennis Welch"/>
    <s v="Express Air"/>
    <x v="3"/>
    <x v="1"/>
    <x v="15"/>
    <s v="Small Pack"/>
    <s v="Imation 3.5&quot; Unformatted DS/HD Diskettes, 10/Box"/>
    <n v="0.69"/>
    <x v="0"/>
    <s v="Texas"/>
    <x v="544"/>
    <n v="78041"/>
    <d v="2011-09-29T00:00:00"/>
    <d v="2011-10-08T00:00:00"/>
    <n v="-89.56"/>
    <n v="11"/>
    <n v="90.33"/>
    <n v="86413"/>
    <s v="lose"/>
  </r>
  <r>
    <n v="22818"/>
    <s v="Low"/>
    <n v="0.04"/>
    <n v="31.78"/>
    <n v="1.99"/>
    <n v="1109"/>
    <s v="Dennis Welch"/>
    <s v="Regular Air"/>
    <x v="3"/>
    <x v="1"/>
    <x v="15"/>
    <s v="Small Pack"/>
    <s v="Memorex 4.7GB DVD-RAM, 3/Pack"/>
    <n v="0.42"/>
    <x v="0"/>
    <s v="Texas"/>
    <x v="544"/>
    <n v="78041"/>
    <d v="2011-09-29T00:00:00"/>
    <d v="2011-10-01T00:00:00"/>
    <n v="-62.77"/>
    <n v="2"/>
    <n v="62.85"/>
    <n v="86413"/>
    <s v="lose"/>
  </r>
  <r>
    <n v="25659"/>
    <s v="Critical"/>
    <n v="0.06"/>
    <n v="5.98"/>
    <n v="5.46"/>
    <n v="1109"/>
    <s v="Dennis Welch"/>
    <s v="Regular Air"/>
    <x v="2"/>
    <x v="0"/>
    <x v="2"/>
    <s v="Small Box"/>
    <s v="Xerox 1983"/>
    <n v="0.36"/>
    <x v="0"/>
    <s v="Texas"/>
    <x v="544"/>
    <n v="78041"/>
    <d v="2012-08-28T00:00:00"/>
    <d v="2012-08-29T00:00:00"/>
    <n v="-29.972800000000003"/>
    <n v="16"/>
    <n v="98.97"/>
    <n v="86416"/>
    <s v="lose"/>
  </r>
  <r>
    <n v="22666"/>
    <s v="High"/>
    <n v="0"/>
    <n v="216.6"/>
    <n v="64.2"/>
    <n v="1109"/>
    <s v="Dennis Welch"/>
    <s v="Delivery Truck"/>
    <x v="3"/>
    <x v="2"/>
    <x v="6"/>
    <s v="Jumbo Drum"/>
    <s v="Hon Multipurpose Stacking Arm Chairs"/>
    <n v="0.59"/>
    <x v="0"/>
    <s v="Texas"/>
    <x v="544"/>
    <n v="78041"/>
    <d v="2012-12-10T00:00:00"/>
    <d v="2012-12-11T00:00:00"/>
    <n v="1147.4250000000002"/>
    <n v="16"/>
    <n v="3670.98"/>
    <n v="86418"/>
    <s v="profit"/>
  </r>
  <r>
    <n v="22697"/>
    <s v="High"/>
    <n v="0.08"/>
    <n v="10.35"/>
    <n v="0.99"/>
    <n v="1109"/>
    <s v="Dennis Welch"/>
    <s v="Regular Air"/>
    <x v="2"/>
    <x v="0"/>
    <x v="0"/>
    <s v="Small Box"/>
    <s v="Avery 503"/>
    <n v="0.37"/>
    <x v="0"/>
    <s v="Texas"/>
    <x v="544"/>
    <n v="78041"/>
    <d v="2013-10-19T00:00:00"/>
    <d v="2013-10-21T00:00:00"/>
    <n v="99.539399999999986"/>
    <n v="15"/>
    <n v="144.26"/>
    <n v="86420"/>
    <s v="profit"/>
  </r>
  <r>
    <n v="24443"/>
    <s v="Not Specified"/>
    <n v="0.08"/>
    <n v="140.81"/>
    <n v="24.49"/>
    <n v="1109"/>
    <s v="Dennis Welch"/>
    <s v="Regular Air"/>
    <x v="3"/>
    <x v="2"/>
    <x v="6"/>
    <s v="Large Box"/>
    <s v="Hon Olson Stacker Stools"/>
    <n v="0.56999999999999995"/>
    <x v="0"/>
    <s v="Texas"/>
    <x v="544"/>
    <n v="78041"/>
    <d v="2013-12-06T00:00:00"/>
    <d v="2013-12-08T00:00:00"/>
    <n v="2051.36256"/>
    <n v="22"/>
    <n v="3061.74"/>
    <n v="86421"/>
    <s v="profit"/>
  </r>
  <r>
    <n v="25660"/>
    <s v="Critical"/>
    <n v="0.06"/>
    <n v="12.44"/>
    <n v="6.27"/>
    <n v="1110"/>
    <s v="Kevin Roth"/>
    <s v="Regular Air"/>
    <x v="2"/>
    <x v="0"/>
    <x v="14"/>
    <s v="Medium Box"/>
    <s v="Eldon Simplefile® Box Office®"/>
    <n v="0.56999999999999995"/>
    <x v="0"/>
    <s v="Texas"/>
    <x v="545"/>
    <n v="77573"/>
    <d v="2012-08-28T00:00:00"/>
    <d v="2012-08-30T00:00:00"/>
    <n v="-14.4716"/>
    <n v="3"/>
    <n v="38.82"/>
    <n v="86416"/>
    <s v="lose"/>
  </r>
  <r>
    <n v="20176"/>
    <s v="Not Specified"/>
    <n v="0.03"/>
    <n v="300.98"/>
    <n v="54.92"/>
    <n v="1112"/>
    <s v="Luis Kerr"/>
    <s v="Delivery Truck"/>
    <x v="0"/>
    <x v="2"/>
    <x v="8"/>
    <s v="Jumbo Box"/>
    <s v="Atlantic Metals Mobile 5-Shelf Bookcases, Custom Colors"/>
    <n v="0.55000000000000004"/>
    <x v="1"/>
    <s v="California"/>
    <x v="523"/>
    <n v="92399"/>
    <d v="2010-10-02T00:00:00"/>
    <d v="2010-10-04T00:00:00"/>
    <n v="1272.5808"/>
    <n v="12"/>
    <n v="3527.82"/>
    <n v="90832"/>
    <s v="profit"/>
  </r>
  <r>
    <n v="20177"/>
    <s v="Not Specified"/>
    <n v="0.02"/>
    <n v="2550.14"/>
    <n v="29.7"/>
    <n v="1112"/>
    <s v="Luis Kerr"/>
    <s v="Delivery Truck"/>
    <x v="0"/>
    <x v="1"/>
    <x v="5"/>
    <s v="Jumbo Drum"/>
    <s v="Epson DFX-8500 Dot Matrix Printer"/>
    <n v="0.56999999999999995"/>
    <x v="1"/>
    <s v="California"/>
    <x v="523"/>
    <n v="92399"/>
    <d v="2010-10-02T00:00:00"/>
    <d v="2010-10-04T00:00:00"/>
    <n v="-5390.7388920000003"/>
    <n v="2"/>
    <n v="4698.21"/>
    <n v="90832"/>
    <s v="lose"/>
  </r>
  <r>
    <n v="26060"/>
    <s v="Critical"/>
    <n v="0.01"/>
    <n v="2.89"/>
    <n v="0.5"/>
    <n v="1113"/>
    <s v="Julia Reynolds"/>
    <s v="Regular Air"/>
    <x v="0"/>
    <x v="0"/>
    <x v="0"/>
    <s v="Small Box"/>
    <s v="Avery 498"/>
    <n v="0.38"/>
    <x v="1"/>
    <s v="Colorado"/>
    <x v="546"/>
    <n v="80004"/>
    <d v="2010-10-06T00:00:00"/>
    <d v="2010-10-07T00:00:00"/>
    <n v="29.725199999999997"/>
    <n v="14"/>
    <n v="43.08"/>
    <n v="90833"/>
    <s v="profit"/>
  </r>
  <r>
    <n v="26061"/>
    <s v="Critical"/>
    <n v="0"/>
    <n v="55.99"/>
    <n v="5"/>
    <n v="1113"/>
    <s v="Julia Reynolds"/>
    <s v="Regular Air"/>
    <x v="0"/>
    <x v="1"/>
    <x v="4"/>
    <s v="Small Pack"/>
    <s v="Accessory6"/>
    <n v="0.8"/>
    <x v="1"/>
    <s v="Colorado"/>
    <x v="546"/>
    <n v="80004"/>
    <d v="2010-10-06T00:00:00"/>
    <d v="2010-10-08T00:00:00"/>
    <n v="-187.11"/>
    <n v="5"/>
    <n v="258.93"/>
    <n v="90833"/>
    <s v="lose"/>
  </r>
  <r>
    <n v="25455"/>
    <s v="Critical"/>
    <n v="0"/>
    <n v="6.48"/>
    <n v="5.94"/>
    <n v="1113"/>
    <s v="Julia Reynolds"/>
    <s v="Express Air"/>
    <x v="0"/>
    <x v="0"/>
    <x v="2"/>
    <s v="Small Box"/>
    <s v="Eureka Recycled Copy Paper 8 1/2&quot; x 11&quot;, Ream"/>
    <n v="0.37"/>
    <x v="1"/>
    <s v="Colorado"/>
    <x v="546"/>
    <n v="80004"/>
    <d v="2012-08-23T00:00:00"/>
    <d v="2012-08-23T00:00:00"/>
    <n v="-21.091200000000001"/>
    <n v="14"/>
    <n v="103.4"/>
    <n v="90834"/>
    <s v="lose"/>
  </r>
  <r>
    <n v="23447"/>
    <s v="High"/>
    <n v="0.04"/>
    <n v="6.48"/>
    <n v="6.6"/>
    <n v="1113"/>
    <s v="Julia Reynolds"/>
    <s v="Regular Air"/>
    <x v="0"/>
    <x v="0"/>
    <x v="2"/>
    <s v="Small Box"/>
    <s v="Xerox 21"/>
    <n v="0.37"/>
    <x v="1"/>
    <s v="Colorado"/>
    <x v="546"/>
    <n v="80004"/>
    <d v="2013-02-12T00:00:00"/>
    <d v="2013-02-13T00:00:00"/>
    <n v="-118.74"/>
    <n v="12"/>
    <n v="81.53"/>
    <n v="90835"/>
    <s v="lose"/>
  </r>
  <r>
    <n v="23448"/>
    <s v="High"/>
    <n v="0.09"/>
    <n v="35.99"/>
    <n v="0.99"/>
    <n v="1113"/>
    <s v="Julia Reynolds"/>
    <s v="Regular Air"/>
    <x v="0"/>
    <x v="1"/>
    <x v="4"/>
    <s v="Small Pack"/>
    <s v="Accessory31"/>
    <n v="0.35"/>
    <x v="1"/>
    <s v="Colorado"/>
    <x v="546"/>
    <n v="80004"/>
    <d v="2013-02-12T00:00:00"/>
    <d v="2013-02-15T00:00:00"/>
    <n v="-67.132999999999996"/>
    <n v="2"/>
    <n v="56.79"/>
    <n v="90835"/>
    <s v="lose"/>
  </r>
  <r>
    <n v="21319"/>
    <s v="Low"/>
    <n v="0.06"/>
    <n v="55.5"/>
    <n v="52.2"/>
    <n v="1113"/>
    <s v="Julia Reynolds"/>
    <s v="Regular Air"/>
    <x v="0"/>
    <x v="2"/>
    <x v="11"/>
    <s v="Medium Box"/>
    <s v="Eldon Cleatmat® Chair Mats for Medium Pile Carpets"/>
    <n v="0.72"/>
    <x v="1"/>
    <s v="Colorado"/>
    <x v="546"/>
    <n v="80004"/>
    <d v="2013-12-05T00:00:00"/>
    <d v="2013-12-05T00:00:00"/>
    <n v="-93.78431999999998"/>
    <n v="6"/>
    <n v="357.9"/>
    <n v="90836"/>
    <s v="lose"/>
  </r>
  <r>
    <n v="21320"/>
    <s v="Low"/>
    <n v="0"/>
    <n v="227.55"/>
    <n v="32.479999999999997"/>
    <n v="1113"/>
    <s v="Julia Reynolds"/>
    <s v="Delivery Truck"/>
    <x v="0"/>
    <x v="2"/>
    <x v="9"/>
    <s v="Jumbo Box"/>
    <s v="Hon Rectangular Conference Tables"/>
    <n v="0.68"/>
    <x v="1"/>
    <s v="Colorado"/>
    <x v="546"/>
    <n v="80004"/>
    <d v="2013-12-05T00:00:00"/>
    <d v="2013-12-09T00:00:00"/>
    <n v="2807.2844800000003"/>
    <n v="24"/>
    <n v="5587.01"/>
    <n v="90836"/>
    <s v="profit"/>
  </r>
  <r>
    <n v="18173"/>
    <s v="Medium"/>
    <n v="7.0000000000000007E-2"/>
    <n v="4.9800000000000004"/>
    <n v="4.72"/>
    <n v="1115"/>
    <s v="Jill Foster"/>
    <s v="Regular Air"/>
    <x v="3"/>
    <x v="0"/>
    <x v="2"/>
    <s v="Small Box"/>
    <s v="Xerox 1949"/>
    <n v="0.36"/>
    <x v="1"/>
    <s v="Arizona"/>
    <x v="527"/>
    <n v="85374"/>
    <d v="2012-08-21T00:00:00"/>
    <d v="2012-08-23T00:00:00"/>
    <n v="-26.072800000000001"/>
    <n v="14"/>
    <n v="71.09"/>
    <n v="86775"/>
    <s v="lose"/>
  </r>
  <r>
    <n v="18600"/>
    <s v="Critical"/>
    <n v="0.08"/>
    <n v="42.76"/>
    <n v="6.22"/>
    <n v="1115"/>
    <s v="Jill Foster"/>
    <s v="Regular Air"/>
    <x v="3"/>
    <x v="0"/>
    <x v="14"/>
    <s v="Small Box"/>
    <s v="SAFCO Mobile Desk Side File, Wire Frame"/>
    <m/>
    <x v="1"/>
    <s v="Arizona"/>
    <x v="527"/>
    <n v="85374"/>
    <d v="2013-08-20T00:00:00"/>
    <d v="2013-08-21T00:00:00"/>
    <n v="449.41216000000003"/>
    <n v="21"/>
    <n v="845.76"/>
    <n v="86786"/>
    <s v="profit"/>
  </r>
  <r>
    <n v="19726"/>
    <s v="Not Specified"/>
    <n v="0.09"/>
    <n v="7.98"/>
    <n v="6.5"/>
    <n v="1116"/>
    <s v="Meredith Bland"/>
    <s v="Regular Air"/>
    <x v="1"/>
    <x v="0"/>
    <x v="14"/>
    <s v="Medium Box"/>
    <s v="Iris Project Case"/>
    <n v="0.59"/>
    <x v="1"/>
    <s v="Arizona"/>
    <x v="547"/>
    <n v="85281"/>
    <d v="2013-02-18T00:00:00"/>
    <d v="2013-02-20T00:00:00"/>
    <n v="-142.86000000000001"/>
    <n v="10"/>
    <n v="78.69"/>
    <n v="86781"/>
    <s v="lose"/>
  </r>
  <r>
    <n v="19944"/>
    <s v="High"/>
    <n v="0.04"/>
    <n v="4.4800000000000004"/>
    <n v="49"/>
    <n v="1116"/>
    <s v="Meredith Bland"/>
    <s v="Regular Air"/>
    <x v="1"/>
    <x v="0"/>
    <x v="7"/>
    <s v="Large Box"/>
    <s v="Hoover Portapower™ Portable Vacuum"/>
    <n v="0.6"/>
    <x v="1"/>
    <s v="Arizona"/>
    <x v="547"/>
    <n v="85281"/>
    <d v="2013-07-08T00:00:00"/>
    <d v="2013-07-10T00:00:00"/>
    <n v="-1637.71488"/>
    <n v="14"/>
    <n v="79.010000000000005"/>
    <n v="86785"/>
    <s v="lose"/>
  </r>
  <r>
    <n v="19945"/>
    <s v="High"/>
    <n v="0"/>
    <n v="22.84"/>
    <n v="11.54"/>
    <n v="1116"/>
    <s v="Meredith Bland"/>
    <s v="Regular Air"/>
    <x v="1"/>
    <x v="0"/>
    <x v="2"/>
    <s v="Small Box"/>
    <s v="Xerox 1964"/>
    <n v="0.39"/>
    <x v="1"/>
    <s v="Arizona"/>
    <x v="547"/>
    <n v="85281"/>
    <d v="2013-07-08T00:00:00"/>
    <d v="2013-07-09T00:00:00"/>
    <n v="187.81056000000001"/>
    <n v="17"/>
    <n v="423.35"/>
    <n v="86785"/>
    <s v="profit"/>
  </r>
  <r>
    <n v="19946"/>
    <s v="High"/>
    <n v="0.04"/>
    <n v="225.02"/>
    <n v="28.66"/>
    <n v="1116"/>
    <s v="Meredith Bland"/>
    <s v="Delivery Truck"/>
    <x v="1"/>
    <x v="0"/>
    <x v="14"/>
    <s v="Jumbo Drum"/>
    <s v="Tennsco Double-Tier Lockers"/>
    <n v="0.72"/>
    <x v="1"/>
    <s v="Arizona"/>
    <x v="547"/>
    <n v="85281"/>
    <d v="2013-07-08T00:00:00"/>
    <d v="2013-07-10T00:00:00"/>
    <n v="603.35039999999992"/>
    <n v="9"/>
    <n v="2050.9299999999998"/>
    <n v="86785"/>
    <s v="profit"/>
  </r>
  <r>
    <n v="18601"/>
    <s v="Critical"/>
    <n v="0.04"/>
    <n v="9.7799999999999994"/>
    <n v="5.76"/>
    <n v="1116"/>
    <s v="Meredith Bland"/>
    <s v="Regular Air"/>
    <x v="3"/>
    <x v="0"/>
    <x v="10"/>
    <s v="Small Box"/>
    <s v="Staples #10 Laser &amp; Inkjet Envelopes, 4 1/8&quot; x 9 1/2&quot;, 100/Box"/>
    <n v="0.35"/>
    <x v="1"/>
    <s v="Arizona"/>
    <x v="547"/>
    <n v="85281"/>
    <d v="2013-08-20T00:00:00"/>
    <d v="2013-08-23T00:00:00"/>
    <n v="-2.8959200000000003"/>
    <n v="6"/>
    <n v="61.47"/>
    <n v="86786"/>
    <s v="lose"/>
  </r>
  <r>
    <n v="18602"/>
    <s v="Critical"/>
    <n v="0"/>
    <n v="9.48"/>
    <n v="7.29"/>
    <n v="1116"/>
    <s v="Meredith Bland"/>
    <s v="Regular Air"/>
    <x v="3"/>
    <x v="2"/>
    <x v="11"/>
    <s v="Small Pack"/>
    <s v="DAX Two-Tone Rosewood/Black Document Frame, Desktop, 5 x 7"/>
    <n v="0.45"/>
    <x v="1"/>
    <s v="Arizona"/>
    <x v="547"/>
    <n v="85281"/>
    <d v="2013-08-20T00:00:00"/>
    <d v="2013-08-21T00:00:00"/>
    <n v="-7.3436800000000009"/>
    <n v="2"/>
    <n v="23.93"/>
    <n v="86786"/>
    <s v="lose"/>
  </r>
  <r>
    <n v="18603"/>
    <s v="Critical"/>
    <n v="0.05"/>
    <n v="110.99"/>
    <n v="8.99"/>
    <n v="1116"/>
    <s v="Meredith Bland"/>
    <s v="Regular Air"/>
    <x v="3"/>
    <x v="1"/>
    <x v="4"/>
    <s v="Small Box"/>
    <s v="LX 677"/>
    <n v="0.56999999999999995"/>
    <x v="1"/>
    <s v="Arizona"/>
    <x v="547"/>
    <n v="85281"/>
    <d v="2013-08-20T00:00:00"/>
    <d v="2013-08-22T00:00:00"/>
    <n v="1236.3625439999998"/>
    <n v="20"/>
    <n v="1850.18"/>
    <n v="86786"/>
    <s v="profit"/>
  </r>
  <r>
    <n v="21579"/>
    <s v="Not Specified"/>
    <n v="0.06"/>
    <n v="64.650000000000006"/>
    <n v="35"/>
    <n v="1117"/>
    <s v="Samantha Koch"/>
    <s v="Regular Air"/>
    <x v="1"/>
    <x v="0"/>
    <x v="14"/>
    <s v="Large Box"/>
    <s v="Space Solutions Commercial Steel Shelving"/>
    <n v="0.8"/>
    <x v="1"/>
    <s v="Arizona"/>
    <x v="548"/>
    <n v="85705"/>
    <d v="2010-08-05T00:00:00"/>
    <d v="2010-08-06T00:00:00"/>
    <n v="-139.28720000000001"/>
    <n v="4"/>
    <n v="277.60000000000002"/>
    <n v="86768"/>
    <s v="lose"/>
  </r>
  <r>
    <n v="21921"/>
    <s v="Low"/>
    <n v="0.03"/>
    <n v="83.1"/>
    <n v="6.13"/>
    <n v="1117"/>
    <s v="Samantha Koch"/>
    <s v="Regular Air"/>
    <x v="1"/>
    <x v="1"/>
    <x v="15"/>
    <s v="Small Box"/>
    <s v="Micro Innovations Micro Digital Wireless Keyboard and Mouse, Gray"/>
    <n v="0.45"/>
    <x v="1"/>
    <s v="Arizona"/>
    <x v="548"/>
    <n v="85705"/>
    <d v="2011-06-08T00:00:00"/>
    <d v="2011-06-12T00:00:00"/>
    <n v="10.319999999999993"/>
    <n v="3"/>
    <n v="244.24"/>
    <n v="86769"/>
    <s v="profit"/>
  </r>
  <r>
    <n v="21631"/>
    <s v="High"/>
    <n v="0.03"/>
    <n v="65.989999999999995"/>
    <n v="8.99"/>
    <n v="1117"/>
    <s v="Samantha Koch"/>
    <s v="Regular Air"/>
    <x v="1"/>
    <x v="1"/>
    <x v="4"/>
    <s v="Small Box"/>
    <s v="i270"/>
    <n v="0.55000000000000004"/>
    <x v="1"/>
    <s v="Arizona"/>
    <x v="548"/>
    <n v="85705"/>
    <d v="2011-09-04T00:00:00"/>
    <d v="2011-09-05T00:00:00"/>
    <n v="697.82400000000007"/>
    <n v="23"/>
    <n v="1317.49"/>
    <n v="86770"/>
    <s v="profit"/>
  </r>
  <r>
    <n v="23520"/>
    <s v="Not Specified"/>
    <n v="7.0000000000000007E-2"/>
    <n v="125.99"/>
    <n v="8.08"/>
    <n v="1117"/>
    <s v="Samantha Koch"/>
    <s v="Regular Air"/>
    <x v="1"/>
    <x v="1"/>
    <x v="4"/>
    <s v="Small Box"/>
    <s v="M3682"/>
    <n v="0.56999999999999995"/>
    <x v="1"/>
    <s v="Arizona"/>
    <x v="548"/>
    <n v="85705"/>
    <d v="2011-11-13T00:00:00"/>
    <d v="2011-11-13T00:00:00"/>
    <n v="81.650800000000061"/>
    <n v="5"/>
    <n v="522.88"/>
    <n v="86773"/>
    <s v="profit"/>
  </r>
  <r>
    <n v="23279"/>
    <s v="Medium"/>
    <n v="0.01"/>
    <n v="36.549999999999997"/>
    <n v="13.89"/>
    <n v="1117"/>
    <s v="Samantha Koch"/>
    <s v="Regular Air"/>
    <x v="1"/>
    <x v="0"/>
    <x v="1"/>
    <s v="Wrap Bag"/>
    <s v="Dixon Ticonderoga Core-Lock Colored Pencils, 48-Color Set"/>
    <n v="0.41"/>
    <x v="1"/>
    <s v="Arizona"/>
    <x v="548"/>
    <n v="85705"/>
    <d v="2012-12-31T00:00:00"/>
    <d v="2013-01-01T00:00:00"/>
    <n v="-2.25"/>
    <n v="3"/>
    <n v="120.93"/>
    <n v="86779"/>
    <s v="lose"/>
  </r>
  <r>
    <n v="21920"/>
    <s v="Low"/>
    <n v="0.04"/>
    <n v="130.97999999999999"/>
    <n v="54.74"/>
    <n v="1117"/>
    <s v="Samantha Koch"/>
    <s v="Delivery Truck"/>
    <x v="1"/>
    <x v="2"/>
    <x v="8"/>
    <s v="Jumbo Box"/>
    <s v="O'Sullivan Elevations Bookcase, Cherry Finish"/>
    <n v="0.69"/>
    <x v="1"/>
    <s v="Arizona"/>
    <x v="548"/>
    <n v="85705"/>
    <d v="2013-06-08T00:00:00"/>
    <d v="2013-06-15T00:00:00"/>
    <n v="-659.27200000000005"/>
    <n v="16"/>
    <n v="2112.6999999999998"/>
    <n v="86784"/>
    <s v="lose"/>
  </r>
  <r>
    <n v="21922"/>
    <s v="Low"/>
    <n v="0.1"/>
    <n v="20.98"/>
    <n v="53.03"/>
    <n v="1117"/>
    <s v="Samantha Koch"/>
    <s v="Delivery Truck"/>
    <x v="1"/>
    <x v="0"/>
    <x v="14"/>
    <s v="Jumbo Drum"/>
    <s v="Tennsco Lockers, Gray"/>
    <n v="0.78"/>
    <x v="1"/>
    <s v="Arizona"/>
    <x v="548"/>
    <n v="85705"/>
    <d v="2013-06-08T00:00:00"/>
    <d v="2013-06-13T00:00:00"/>
    <n v="-1226.52"/>
    <n v="12"/>
    <n v="257.8"/>
    <n v="86784"/>
    <s v="lose"/>
  </r>
  <r>
    <n v="23521"/>
    <s v="Not Specified"/>
    <n v="0.01"/>
    <n v="58.14"/>
    <n v="36.61"/>
    <n v="1118"/>
    <s v="Jesse Williams Katz"/>
    <s v="Delivery Truck"/>
    <x v="1"/>
    <x v="2"/>
    <x v="8"/>
    <s v="Jumbo Box"/>
    <s v="O'Sullivan 3-Shelf Heavy-Duty Bookcases"/>
    <n v="0.61"/>
    <x v="1"/>
    <s v="Arizona"/>
    <x v="549"/>
    <n v="85364"/>
    <d v="2011-11-13T00:00:00"/>
    <d v="2011-11-15T00:00:00"/>
    <n v="143.83400000000017"/>
    <n v="43"/>
    <n v="2580.7600000000002"/>
    <n v="86773"/>
    <s v="profit"/>
  </r>
  <r>
    <n v="23522"/>
    <s v="Not Specified"/>
    <n v="0.09"/>
    <n v="209.84"/>
    <n v="21.21"/>
    <n v="1118"/>
    <s v="Jesse Williams Katz"/>
    <s v="Regular Air"/>
    <x v="1"/>
    <x v="2"/>
    <x v="11"/>
    <s v="Large Box"/>
    <s v="Luxo Professional Fluorescent Magnifier Lamp with Clamp-Mount Base"/>
    <n v="0.59"/>
    <x v="1"/>
    <s v="Arizona"/>
    <x v="549"/>
    <n v="85364"/>
    <d v="2011-11-13T00:00:00"/>
    <d v="2011-11-15T00:00:00"/>
    <n v="3540.7625999999996"/>
    <n v="26"/>
    <n v="5131.54"/>
    <n v="86773"/>
    <s v="profit"/>
  </r>
  <r>
    <n v="24136"/>
    <s v="Critical"/>
    <n v="0.05"/>
    <n v="574.74"/>
    <n v="24.49"/>
    <n v="1118"/>
    <s v="Jesse Williams Katz"/>
    <s v="Regular Air"/>
    <x v="3"/>
    <x v="1"/>
    <x v="5"/>
    <s v="Large Box"/>
    <s v="Polycom ViaVideo™ Desktop Video Communications Unit"/>
    <n v="0.37"/>
    <x v="1"/>
    <s v="Arizona"/>
    <x v="549"/>
    <n v="85364"/>
    <d v="2012-11-07T00:00:00"/>
    <d v="2012-11-08T00:00:00"/>
    <n v="8118.8918999999996"/>
    <n v="22"/>
    <n v="11766.51"/>
    <n v="86777"/>
    <s v="profit"/>
  </r>
  <r>
    <n v="23937"/>
    <s v="Critical"/>
    <n v="0.01"/>
    <n v="31.78"/>
    <n v="1.99"/>
    <n v="1118"/>
    <s v="Jesse Williams Katz"/>
    <s v="Regular Air"/>
    <x v="1"/>
    <x v="1"/>
    <x v="15"/>
    <s v="Small Pack"/>
    <s v="Memorex 4.7GB DVD-RAM, 3/Pack"/>
    <n v="0.42"/>
    <x v="1"/>
    <s v="Arizona"/>
    <x v="549"/>
    <n v="85364"/>
    <d v="2013-02-18T00:00:00"/>
    <d v="2013-02-18T00:00:00"/>
    <n v="110.7174"/>
    <n v="5"/>
    <n v="160.46"/>
    <n v="86781"/>
    <s v="profit"/>
  </r>
  <r>
    <n v="23938"/>
    <s v="Critical"/>
    <n v="0.02"/>
    <n v="28.28"/>
    <n v="13.99"/>
    <n v="1118"/>
    <s v="Jesse Williams Katz"/>
    <s v="Regular Air"/>
    <x v="1"/>
    <x v="0"/>
    <x v="14"/>
    <s v="Medium Box"/>
    <s v="Eldon Portable Mobile Manager"/>
    <n v="0.57999999999999996"/>
    <x v="1"/>
    <s v="Arizona"/>
    <x v="549"/>
    <n v="85364"/>
    <d v="2013-02-18T00:00:00"/>
    <d v="2013-02-19T00:00:00"/>
    <n v="-93.46"/>
    <n v="5"/>
    <n v="142.25"/>
    <n v="86781"/>
    <s v="lose"/>
  </r>
  <r>
    <n v="25799"/>
    <s v="Not Specified"/>
    <n v="0"/>
    <n v="122.99"/>
    <n v="70.2"/>
    <n v="1119"/>
    <s v="Cecil Berger"/>
    <s v="Delivery Truck"/>
    <x v="1"/>
    <x v="2"/>
    <x v="6"/>
    <s v="Jumbo Drum"/>
    <s v="Global High-Back Leather Tilter, Burgundy"/>
    <n v="0.74"/>
    <x v="3"/>
    <s v="Arkansas"/>
    <x v="550"/>
    <n v="72714"/>
    <d v="2012-02-14T00:00:00"/>
    <d v="2012-02-16T00:00:00"/>
    <n v="174.39600000000002"/>
    <n v="2"/>
    <n v="276.76"/>
    <n v="86774"/>
    <s v="profit"/>
  </r>
  <r>
    <n v="25800"/>
    <s v="Not Specified"/>
    <n v="0.03"/>
    <n v="20.99"/>
    <n v="4.8099999999999996"/>
    <n v="1119"/>
    <s v="Cecil Berger"/>
    <s v="Regular Air"/>
    <x v="1"/>
    <x v="1"/>
    <x v="4"/>
    <s v="Medium Box"/>
    <s v="1726 Digital Answering Machine"/>
    <n v="0.57999999999999996"/>
    <x v="3"/>
    <s v="Arkansas"/>
    <x v="550"/>
    <n v="72714"/>
    <d v="2012-02-14T00:00:00"/>
    <d v="2012-02-16T00:00:00"/>
    <n v="-79.114000000000004"/>
    <n v="13"/>
    <n v="241.91"/>
    <n v="86774"/>
    <s v="lose"/>
  </r>
  <r>
    <n v="24973"/>
    <s v="Medium"/>
    <n v="0.03"/>
    <n v="6.48"/>
    <n v="6.6"/>
    <n v="1119"/>
    <s v="Cecil Berger"/>
    <s v="Express Air"/>
    <x v="3"/>
    <x v="0"/>
    <x v="2"/>
    <s v="Small Box"/>
    <s v="Xerox 21"/>
    <n v="0.37"/>
    <x v="3"/>
    <s v="Arkansas"/>
    <x v="550"/>
    <n v="72714"/>
    <d v="2012-08-30T00:00:00"/>
    <d v="2012-08-31T00:00:00"/>
    <n v="-31.583999999999996"/>
    <n v="19"/>
    <n v="132.69999999999999"/>
    <n v="86776"/>
    <s v="lose"/>
  </r>
  <r>
    <n v="24618"/>
    <s v="Critical"/>
    <n v="7.0000000000000007E-2"/>
    <n v="31.76"/>
    <n v="45.51"/>
    <n v="1119"/>
    <s v="Cecil Berger"/>
    <s v="Delivery Truck"/>
    <x v="1"/>
    <x v="2"/>
    <x v="9"/>
    <s v="Jumbo Box"/>
    <s v="Hon iLevel™ Computer Training Table"/>
    <n v="0.65"/>
    <x v="3"/>
    <s v="Arkansas"/>
    <x v="550"/>
    <n v="72714"/>
    <d v="2012-12-16T00:00:00"/>
    <d v="2012-12-18T00:00:00"/>
    <n v="-61.417999999999992"/>
    <n v="17"/>
    <n v="534.92999999999995"/>
    <n v="86778"/>
    <s v="lose"/>
  </r>
  <r>
    <n v="24884"/>
    <s v="Low"/>
    <n v="0"/>
    <n v="2.98"/>
    <n v="2.0299999999999998"/>
    <n v="1119"/>
    <s v="Cecil Berger"/>
    <s v="Regular Air"/>
    <x v="1"/>
    <x v="0"/>
    <x v="1"/>
    <s v="Wrap Bag"/>
    <s v="Premium Writing Pencils, Soft, #2 by Central Association for the Blind"/>
    <n v="0.56999999999999995"/>
    <x v="3"/>
    <s v="Arkansas"/>
    <x v="550"/>
    <n v="72714"/>
    <d v="2013-04-11T00:00:00"/>
    <d v="2013-04-18T00:00:00"/>
    <n v="-225.69400000000002"/>
    <n v="8"/>
    <n v="25.05"/>
    <n v="86782"/>
    <s v="lose"/>
  </r>
  <r>
    <n v="25854"/>
    <s v="High"/>
    <n v="0.02"/>
    <n v="39.99"/>
    <n v="10.25"/>
    <n v="1119"/>
    <s v="Cecil Berger"/>
    <s v="Express Air"/>
    <x v="1"/>
    <x v="1"/>
    <x v="15"/>
    <s v="Small Box"/>
    <s v="Zoom V.92 V.44 PCI Internal Controllerless FaxModem"/>
    <n v="0.55000000000000004"/>
    <x v="3"/>
    <s v="Arkansas"/>
    <x v="550"/>
    <n v="72714"/>
    <d v="2013-04-14T00:00:00"/>
    <d v="2013-04-16T00:00:00"/>
    <n v="4460.6880000000001"/>
    <n v="10"/>
    <n v="395.85"/>
    <n v="86783"/>
    <s v="profit"/>
  </r>
  <r>
    <n v="26050"/>
    <s v="High"/>
    <n v="0.02"/>
    <n v="14.56"/>
    <n v="3.5"/>
    <n v="1120"/>
    <s v="Rita Vaughn"/>
    <s v="Regular Air"/>
    <x v="1"/>
    <x v="0"/>
    <x v="7"/>
    <s v="Small Box"/>
    <s v="Acco 6 Outlet Guardian Premium Surge Suppressor"/>
    <n v="0.57999999999999996"/>
    <x v="3"/>
    <s v="Arkansas"/>
    <x v="551"/>
    <n v="72015"/>
    <d v="2011-09-26T00:00:00"/>
    <d v="2011-09-28T00:00:00"/>
    <n v="-34.817999999999998"/>
    <n v="23"/>
    <n v="342.92"/>
    <n v="86771"/>
    <s v="lose"/>
  </r>
  <r>
    <n v="26051"/>
    <s v="High"/>
    <n v="0.08"/>
    <n v="85.99"/>
    <n v="2.5"/>
    <n v="1120"/>
    <s v="Rita Vaughn"/>
    <s v="Regular Air"/>
    <x v="1"/>
    <x v="1"/>
    <x v="4"/>
    <s v="Small Box"/>
    <s v="Accessory12"/>
    <n v="0.35"/>
    <x v="3"/>
    <s v="Arkansas"/>
    <x v="551"/>
    <n v="72015"/>
    <d v="2011-09-26T00:00:00"/>
    <d v="2011-09-27T00:00:00"/>
    <n v="-559.53800000000001"/>
    <n v="20"/>
    <n v="1371.78"/>
    <n v="86771"/>
    <s v="lose"/>
  </r>
  <r>
    <n v="26393"/>
    <s v="High"/>
    <n v="0.01"/>
    <n v="9.9"/>
    <n v="1.39"/>
    <n v="1120"/>
    <s v="Rita Vaughn"/>
    <s v="Regular Air"/>
    <x v="1"/>
    <x v="0"/>
    <x v="10"/>
    <s v="Small Box"/>
    <s v="#6 3/4 Gummed Flap White Envelopes"/>
    <n v="0.37"/>
    <x v="3"/>
    <s v="Arkansas"/>
    <x v="551"/>
    <n v="72015"/>
    <d v="2013-01-11T00:00:00"/>
    <d v="2013-01-13T00:00:00"/>
    <n v="-1.806"/>
    <n v="12"/>
    <n v="125.07"/>
    <n v="86780"/>
    <s v="lose"/>
  </r>
  <r>
    <n v="26394"/>
    <s v="High"/>
    <n v="0"/>
    <n v="15.7"/>
    <n v="11.25"/>
    <n v="1120"/>
    <s v="Rita Vaughn"/>
    <s v="Regular Air"/>
    <x v="1"/>
    <x v="0"/>
    <x v="14"/>
    <s v="Small Box"/>
    <s v="Hanging Personal Folder File"/>
    <n v="0.6"/>
    <x v="3"/>
    <s v="Arkansas"/>
    <x v="551"/>
    <n v="72015"/>
    <d v="2013-01-11T00:00:00"/>
    <d v="2013-01-12T00:00:00"/>
    <n v="-46.857999999999997"/>
    <n v="4"/>
    <n v="68.75"/>
    <n v="86780"/>
    <s v="lose"/>
  </r>
  <r>
    <n v="21329"/>
    <s v="Low"/>
    <n v="0.04"/>
    <n v="19.98"/>
    <n v="8.68"/>
    <n v="1121"/>
    <s v="Tonya Proctor"/>
    <s v="Regular Air"/>
    <x v="3"/>
    <x v="0"/>
    <x v="2"/>
    <s v="Small Box"/>
    <s v="Southworth 25% Cotton Premium Laser Paper and Envelopes"/>
    <n v="0.37"/>
    <x v="1"/>
    <s v="California"/>
    <x v="552"/>
    <n v="92592"/>
    <d v="2010-02-07T00:00:00"/>
    <d v="2010-02-14T00:00:00"/>
    <n v="108"/>
    <n v="8"/>
    <n v="168.04"/>
    <n v="86767"/>
    <s v="profit"/>
  </r>
  <r>
    <n v="21330"/>
    <s v="Low"/>
    <n v="0.08"/>
    <n v="125.99"/>
    <n v="7.69"/>
    <n v="1121"/>
    <s v="Tonya Proctor"/>
    <s v="Regular Air"/>
    <x v="3"/>
    <x v="1"/>
    <x v="4"/>
    <s v="Small Box"/>
    <s v="Timeport L7089"/>
    <n v="0.57999999999999996"/>
    <x v="1"/>
    <s v="California"/>
    <x v="552"/>
    <n v="92592"/>
    <d v="2010-02-07T00:00:00"/>
    <d v="2010-02-09T00:00:00"/>
    <n v="377.154"/>
    <n v="7"/>
    <n v="703.46"/>
    <n v="86767"/>
    <s v="profit"/>
  </r>
  <r>
    <n v="20095"/>
    <s v="Medium"/>
    <n v="7.0000000000000007E-2"/>
    <n v="34.76"/>
    <n v="8.2200000000000006"/>
    <n v="1121"/>
    <s v="Tonya Proctor"/>
    <s v="Regular Air"/>
    <x v="1"/>
    <x v="0"/>
    <x v="14"/>
    <s v="Small Box"/>
    <s v="Multi-Use Personal File Cart and Caster Set, Three Stacking Bins"/>
    <n v="0.56999999999999995"/>
    <x v="1"/>
    <s v="California"/>
    <x v="552"/>
    <n v="92592"/>
    <d v="2011-10-26T00:00:00"/>
    <d v="2011-10-27T00:00:00"/>
    <n v="-15.1416"/>
    <n v="4"/>
    <n v="139.88999999999999"/>
    <n v="86772"/>
    <s v="lose"/>
  </r>
  <r>
    <n v="20096"/>
    <s v="Medium"/>
    <n v="0.03"/>
    <n v="15.23"/>
    <n v="27.75"/>
    <n v="1121"/>
    <s v="Tonya Proctor"/>
    <s v="Delivery Truck"/>
    <x v="1"/>
    <x v="2"/>
    <x v="9"/>
    <s v="Jumbo Box"/>
    <s v="Anderson Hickey Conga Table Tops &amp; Accessories"/>
    <n v="0.76"/>
    <x v="1"/>
    <s v="California"/>
    <x v="552"/>
    <n v="92592"/>
    <d v="2011-10-26T00:00:00"/>
    <d v="2011-10-28T00:00:00"/>
    <n v="-173.22119999999998"/>
    <n v="4"/>
    <n v="77.11"/>
    <n v="86772"/>
    <s v="lose"/>
  </r>
  <r>
    <n v="19943"/>
    <s v="High"/>
    <n v="0.08"/>
    <n v="200.97"/>
    <n v="15.59"/>
    <n v="1121"/>
    <s v="Tonya Proctor"/>
    <s v="Delivery Truck"/>
    <x v="1"/>
    <x v="1"/>
    <x v="5"/>
    <s v="Jumbo Drum"/>
    <s v="Hewlett-Packard Deskjet 6122 Color Inkjet Printer"/>
    <n v="0.36"/>
    <x v="1"/>
    <s v="California"/>
    <x v="552"/>
    <n v="92592"/>
    <d v="2013-07-08T00:00:00"/>
    <d v="2013-07-10T00:00:00"/>
    <n v="1067.6025"/>
    <n v="10"/>
    <n v="1547.25"/>
    <n v="86785"/>
    <s v="profit"/>
  </r>
  <r>
    <n v="20647"/>
    <s v="High"/>
    <n v="7.0000000000000007E-2"/>
    <n v="810.98"/>
    <n v="16.059999999999999"/>
    <n v="1121"/>
    <s v="Tonya Proctor"/>
    <s v="Delivery Truck"/>
    <x v="1"/>
    <x v="1"/>
    <x v="5"/>
    <s v="Jumbo Drum"/>
    <s v="Okidata ML591 Wide Format Dot Matrix Printer"/>
    <n v="0.56000000000000005"/>
    <x v="1"/>
    <s v="California"/>
    <x v="552"/>
    <n v="92592"/>
    <d v="2013-11-04T00:00:00"/>
    <d v="2013-11-05T00:00:00"/>
    <n v="901.63139040000056"/>
    <n v="3"/>
    <n v="2421.02"/>
    <n v="86787"/>
    <s v="profit"/>
  </r>
  <r>
    <n v="20833"/>
    <s v="Critical"/>
    <n v="0.03"/>
    <n v="259.70999999999998"/>
    <n v="66.67"/>
    <n v="1121"/>
    <s v="Tonya Proctor"/>
    <s v="Delivery Truck"/>
    <x v="1"/>
    <x v="2"/>
    <x v="9"/>
    <s v="Jumbo Box"/>
    <s v="Bevis Round Bullnose 29&quot; High Table Top"/>
    <n v="0.61"/>
    <x v="1"/>
    <s v="California"/>
    <x v="552"/>
    <n v="92592"/>
    <d v="2013-12-07T00:00:00"/>
    <d v="2013-12-10T00:00:00"/>
    <n v="843.16543999999999"/>
    <n v="13"/>
    <n v="3439.28"/>
    <n v="86788"/>
    <s v="profit"/>
  </r>
  <r>
    <n v="20612"/>
    <s v="High"/>
    <n v="0.03"/>
    <n v="7.3"/>
    <n v="7.72"/>
    <n v="1123"/>
    <s v="Peggy Lanier"/>
    <s v="Regular Air"/>
    <x v="2"/>
    <x v="0"/>
    <x v="13"/>
    <s v="Small Box"/>
    <s v="Angle-D Binders with Locking Rings, Label Holders"/>
    <n v="0.38"/>
    <x v="1"/>
    <s v="California"/>
    <x v="161"/>
    <n v="95661"/>
    <d v="2010-09-15T00:00:00"/>
    <d v="2010-09-18T00:00:00"/>
    <n v="-127.05200000000001"/>
    <n v="14"/>
    <n v="103.61"/>
    <n v="87015"/>
    <s v="lose"/>
  </r>
  <r>
    <n v="18212"/>
    <s v="High"/>
    <n v="0.09"/>
    <n v="175.99"/>
    <n v="4.99"/>
    <n v="1123"/>
    <s v="Peggy Lanier"/>
    <s v="Regular Air"/>
    <x v="2"/>
    <x v="1"/>
    <x v="4"/>
    <s v="Small Box"/>
    <s v="5165"/>
    <n v="0.59"/>
    <x v="1"/>
    <s v="California"/>
    <x v="161"/>
    <n v="95661"/>
    <d v="2010-12-20T00:00:00"/>
    <d v="2010-12-22T00:00:00"/>
    <n v="2169.7464"/>
    <n v="22"/>
    <n v="3144.56"/>
    <n v="87016"/>
    <s v="profit"/>
  </r>
  <r>
    <n v="20354"/>
    <s v="High"/>
    <n v="0.08"/>
    <n v="8.67"/>
    <n v="3.5"/>
    <n v="1123"/>
    <s v="Peggy Lanier"/>
    <s v="Regular Air"/>
    <x v="2"/>
    <x v="0"/>
    <x v="7"/>
    <s v="Small Box"/>
    <s v="Staples 4 Outlet Surge Protector"/>
    <n v="0.57999999999999996"/>
    <x v="1"/>
    <s v="California"/>
    <x v="161"/>
    <n v="95661"/>
    <d v="2011-12-12T00:00:00"/>
    <d v="2011-12-13T00:00:00"/>
    <n v="-9.2650000000000006"/>
    <n v="7"/>
    <n v="59.15"/>
    <n v="87017"/>
    <s v="lose"/>
  </r>
  <r>
    <n v="22422"/>
    <s v="Low"/>
    <n v="0.08"/>
    <n v="100.89"/>
    <n v="42"/>
    <n v="1123"/>
    <s v="Peggy Lanier"/>
    <s v="Delivery Truck"/>
    <x v="2"/>
    <x v="2"/>
    <x v="6"/>
    <s v="Jumbo Drum"/>
    <s v="Office Star Flex Back Scooter Chair with Aluminum Finish Frame"/>
    <n v="0.61"/>
    <x v="1"/>
    <s v="California"/>
    <x v="161"/>
    <n v="95661"/>
    <d v="2012-06-26T00:00:00"/>
    <d v="2012-06-28T00:00:00"/>
    <n v="-169.06400000000002"/>
    <n v="4"/>
    <n v="410.35"/>
    <n v="87018"/>
    <s v="lose"/>
  </r>
  <r>
    <n v="26139"/>
    <s v="Medium"/>
    <n v="0.1"/>
    <n v="11.58"/>
    <n v="5.72"/>
    <n v="1123"/>
    <s v="Peggy Lanier"/>
    <s v="Regular Air"/>
    <x v="2"/>
    <x v="0"/>
    <x v="10"/>
    <s v="Small Box"/>
    <s v="Peel &amp; Seel® Recycled Catalog Envelopes, Brown"/>
    <n v="0.35"/>
    <x v="1"/>
    <s v="California"/>
    <x v="161"/>
    <n v="95661"/>
    <d v="2012-09-05T00:00:00"/>
    <d v="2012-09-06T00:00:00"/>
    <n v="-12.99"/>
    <n v="1"/>
    <n v="13.16"/>
    <n v="87019"/>
    <s v="lose"/>
  </r>
  <r>
    <n v="18211"/>
    <s v="High"/>
    <n v="0.09"/>
    <n v="160.97999999999999"/>
    <n v="35.020000000000003"/>
    <n v="1124"/>
    <s v="Randy Jiang"/>
    <s v="Delivery Truck"/>
    <x v="2"/>
    <x v="2"/>
    <x v="8"/>
    <s v="Jumbo Box"/>
    <s v="Rush Hierlooms Collection Rich Wood Bookcases"/>
    <n v="0.72"/>
    <x v="2"/>
    <s v="Connecticut"/>
    <x v="100"/>
    <n v="6360"/>
    <d v="2010-12-20T00:00:00"/>
    <d v="2010-12-21T00:00:00"/>
    <n v="-229.93"/>
    <n v="18"/>
    <n v="2653.02"/>
    <n v="87016"/>
    <s v="lose"/>
  </r>
  <r>
    <n v="21388"/>
    <s v="Low"/>
    <n v="0.1"/>
    <n v="30.44"/>
    <n v="1.49"/>
    <n v="1126"/>
    <s v="Arlene Lutz"/>
    <s v="Regular Air"/>
    <x v="3"/>
    <x v="0"/>
    <x v="13"/>
    <s v="Small Box"/>
    <s v="Premier Elliptical Ring Binder, Black"/>
    <n v="0.37"/>
    <x v="0"/>
    <s v="Texas"/>
    <x v="553"/>
    <n v="75116"/>
    <d v="2011-01-22T00:00:00"/>
    <d v="2011-01-24T00:00:00"/>
    <n v="59.54699999999999"/>
    <n v="3"/>
    <n v="86.3"/>
    <n v="87223"/>
    <s v="profit"/>
  </r>
  <r>
    <n v="20331"/>
    <s v="High"/>
    <n v="0.08"/>
    <n v="55.98"/>
    <n v="13.88"/>
    <n v="1126"/>
    <s v="Arlene Lutz"/>
    <s v="Regular Air"/>
    <x v="3"/>
    <x v="0"/>
    <x v="2"/>
    <s v="Small Box"/>
    <s v="Xerox 1882"/>
    <n v="0.36"/>
    <x v="0"/>
    <s v="Texas"/>
    <x v="553"/>
    <n v="75116"/>
    <d v="2013-03-10T00:00:00"/>
    <d v="2013-03-12T00:00:00"/>
    <n v="437.46"/>
    <n v="12"/>
    <n v="634"/>
    <n v="87225"/>
    <s v="profit"/>
  </r>
  <r>
    <n v="20332"/>
    <s v="High"/>
    <n v="0.05"/>
    <n v="5.78"/>
    <n v="4.96"/>
    <n v="1126"/>
    <s v="Arlene Lutz"/>
    <s v="Express Air"/>
    <x v="3"/>
    <x v="0"/>
    <x v="2"/>
    <s v="Small Box"/>
    <s v="Xerox 1899"/>
    <n v="0.36"/>
    <x v="0"/>
    <s v="Texas"/>
    <x v="553"/>
    <n v="75116"/>
    <d v="2013-03-10T00:00:00"/>
    <d v="2013-03-11T00:00:00"/>
    <n v="-46.43"/>
    <n v="9"/>
    <n v="54.65"/>
    <n v="87225"/>
    <s v="lose"/>
  </r>
  <r>
    <n v="18247"/>
    <s v="High"/>
    <n v="0.01"/>
    <n v="40.98"/>
    <n v="1.99"/>
    <n v="1126"/>
    <s v="Arlene Lutz"/>
    <s v="Regular Air"/>
    <x v="3"/>
    <x v="1"/>
    <x v="15"/>
    <s v="Small Pack"/>
    <s v="Imation Printable White 80 Minute CD-R Spindle, 50/Pack"/>
    <n v="0.44"/>
    <x v="0"/>
    <s v="Texas"/>
    <x v="553"/>
    <n v="75116"/>
    <d v="2013-05-18T00:00:00"/>
    <d v="2013-05-20T00:00:00"/>
    <n v="461.334"/>
    <n v="16"/>
    <n v="668.6"/>
    <n v="87226"/>
    <s v="profit"/>
  </r>
  <r>
    <n v="18248"/>
    <s v="High"/>
    <n v="0.02"/>
    <n v="40.97"/>
    <n v="14.45"/>
    <n v="1126"/>
    <s v="Arlene Lutz"/>
    <s v="Regular Air"/>
    <x v="3"/>
    <x v="2"/>
    <x v="11"/>
    <s v="Large Box"/>
    <s v="Dana Halogen Swing-Arm Architect Lamp"/>
    <n v="0.56999999999999995"/>
    <x v="0"/>
    <s v="Texas"/>
    <x v="553"/>
    <n v="75116"/>
    <d v="2013-05-18T00:00:00"/>
    <d v="2013-05-20T00:00:00"/>
    <n v="-22.16"/>
    <n v="1"/>
    <n v="56.61"/>
    <n v="87226"/>
    <s v="lose"/>
  </r>
  <r>
    <n v="20443"/>
    <s v="Low"/>
    <n v="0.03"/>
    <n v="6.81"/>
    <n v="5.48"/>
    <n v="1126"/>
    <s v="Arlene Lutz"/>
    <s v="Regular Air"/>
    <x v="3"/>
    <x v="0"/>
    <x v="13"/>
    <s v="Small Box"/>
    <s v="Avery Self-Adhesive Photo Pockets for Polaroid Photos"/>
    <n v="0.37"/>
    <x v="0"/>
    <s v="Texas"/>
    <x v="553"/>
    <n v="75116"/>
    <d v="2013-07-12T00:00:00"/>
    <d v="2013-07-17T00:00:00"/>
    <n v="-64.983648000000002"/>
    <n v="16"/>
    <n v="110.81"/>
    <n v="87227"/>
    <s v="lose"/>
  </r>
  <r>
    <n v="20444"/>
    <s v="Low"/>
    <n v="0.06"/>
    <n v="3.78"/>
    <n v="0.71"/>
    <n v="1126"/>
    <s v="Arlene Lutz"/>
    <s v="Regular Air"/>
    <x v="3"/>
    <x v="0"/>
    <x v="12"/>
    <s v="Wrap Bag"/>
    <s v="Staples Bulldog Clip"/>
    <n v="0.39"/>
    <x v="0"/>
    <s v="Texas"/>
    <x v="553"/>
    <n v="75116"/>
    <d v="2013-07-12T00:00:00"/>
    <d v="2013-07-17T00:00:00"/>
    <n v="24.936599999999999"/>
    <n v="10"/>
    <n v="36.14"/>
    <n v="87227"/>
    <s v="profit"/>
  </r>
  <r>
    <n v="22052"/>
    <s v="Medium"/>
    <n v="0.02"/>
    <n v="4.0599999999999996"/>
    <n v="6.89"/>
    <n v="1127"/>
    <s v="Ray Grady"/>
    <s v="Regular Air"/>
    <x v="3"/>
    <x v="0"/>
    <x v="7"/>
    <s v="Small Box"/>
    <s v="Eureka Disposable Bags for Sanitaire® Vibra Groomer I® Upright Vac"/>
    <n v="0.6"/>
    <x v="0"/>
    <s v="Texas"/>
    <x v="554"/>
    <n v="78852"/>
    <d v="2010-08-24T00:00:00"/>
    <d v="2010-08-26T00:00:00"/>
    <n v="-93.735199999999992"/>
    <n v="16"/>
    <n v="66.81"/>
    <n v="87221"/>
    <s v="lose"/>
  </r>
  <r>
    <n v="26377"/>
    <s v="Low"/>
    <n v="0.04"/>
    <n v="4.71"/>
    <n v="0.7"/>
    <n v="1127"/>
    <s v="Ray Grady"/>
    <s v="Regular Air"/>
    <x v="3"/>
    <x v="0"/>
    <x v="12"/>
    <s v="Wrap Bag"/>
    <s v="Plymouth Boxed Rubber Bands by Plymouth"/>
    <n v="0.8"/>
    <x v="0"/>
    <s v="Texas"/>
    <x v="554"/>
    <n v="78852"/>
    <d v="2010-12-22T00:00:00"/>
    <d v="2010-12-26T00:00:00"/>
    <n v="4.53"/>
    <n v="19"/>
    <n v="90.52"/>
    <n v="87222"/>
    <s v="profit"/>
  </r>
  <r>
    <n v="23609"/>
    <s v="High"/>
    <n v="0"/>
    <n v="7.96"/>
    <n v="4.95"/>
    <n v="1127"/>
    <s v="Ray Grady"/>
    <s v="Regular Air"/>
    <x v="3"/>
    <x v="2"/>
    <x v="11"/>
    <s v="Small Box"/>
    <s v="Staples Plastic Wall Frames"/>
    <n v="0.41"/>
    <x v="0"/>
    <s v="Texas"/>
    <x v="554"/>
    <n v="78852"/>
    <d v="2011-06-27T00:00:00"/>
    <d v="2011-06-29T00:00:00"/>
    <n v="30.877499999999998"/>
    <n v="5"/>
    <n v="44.75"/>
    <n v="87224"/>
    <s v="profit"/>
  </r>
  <r>
    <n v="23610"/>
    <s v="High"/>
    <n v="0.01"/>
    <n v="264.98"/>
    <n v="17.86"/>
    <n v="1127"/>
    <s v="Ray Grady"/>
    <s v="Delivery Truck"/>
    <x v="3"/>
    <x v="1"/>
    <x v="5"/>
    <s v="Jumbo Drum"/>
    <s v="Panasonic KX-P1131 Dot Matrix Printer"/>
    <n v="0.57999999999999996"/>
    <x v="0"/>
    <s v="Texas"/>
    <x v="554"/>
    <n v="78852"/>
    <d v="2011-06-27T00:00:00"/>
    <d v="2011-06-29T00:00:00"/>
    <n v="2939.5517999999997"/>
    <n v="17"/>
    <n v="4260.22"/>
    <n v="87224"/>
    <s v="profit"/>
  </r>
  <r>
    <n v="23611"/>
    <s v="High"/>
    <n v="0.06"/>
    <n v="2.6"/>
    <n v="2.4"/>
    <n v="1127"/>
    <s v="Ray Grady"/>
    <s v="Regular Air"/>
    <x v="3"/>
    <x v="0"/>
    <x v="1"/>
    <s v="Wrap Bag"/>
    <s v="12 Colored Short Pencils"/>
    <n v="0.57999999999999996"/>
    <x v="0"/>
    <s v="Texas"/>
    <x v="554"/>
    <n v="78852"/>
    <d v="2011-06-27T00:00:00"/>
    <d v="2011-06-29T00:00:00"/>
    <n v="-50.08"/>
    <n v="16"/>
    <n v="41.17"/>
    <n v="87224"/>
    <s v="lose"/>
  </r>
  <r>
    <n v="22053"/>
    <s v="Medium"/>
    <n v="7.0000000000000007E-2"/>
    <n v="60.98"/>
    <n v="19.989999999999998"/>
    <n v="1127"/>
    <s v="Ray Grady"/>
    <s v="Regular Air"/>
    <x v="3"/>
    <x v="0"/>
    <x v="10"/>
    <s v="Small Box"/>
    <s v="Tyvek Interoffice Envelopes, 9 1/2&quot; x 12 1/2&quot;, 100/Box"/>
    <n v="0.38"/>
    <x v="0"/>
    <s v="Texas"/>
    <x v="554"/>
    <n v="78852"/>
    <d v="2013-08-24T00:00:00"/>
    <d v="2013-08-26T00:00:00"/>
    <n v="238.35424"/>
    <n v="7"/>
    <n v="438.74"/>
    <n v="87228"/>
    <s v="profit"/>
  </r>
  <r>
    <n v="26378"/>
    <s v="Low"/>
    <n v="0.06"/>
    <n v="4.2"/>
    <n v="2.2599999999999998"/>
    <n v="1128"/>
    <s v="Kurt O'Connor"/>
    <s v="Regular Air"/>
    <x v="3"/>
    <x v="0"/>
    <x v="2"/>
    <s v="Wrap Bag"/>
    <s v="Important Message Pads, 50 4-1/4 x 5-1/2 Forms per Pad"/>
    <n v="0.36"/>
    <x v="0"/>
    <s v="Texas"/>
    <x v="555"/>
    <n v="78539"/>
    <d v="2010-12-22T00:00:00"/>
    <d v="2010-12-27T00:00:00"/>
    <n v="9.7799999999999994"/>
    <n v="13"/>
    <n v="55.97"/>
    <n v="87222"/>
    <s v="profit"/>
  </r>
  <r>
    <n v="4501"/>
    <s v="Low"/>
    <n v="0.04"/>
    <n v="8.6"/>
    <n v="6.19"/>
    <n v="1129"/>
    <s v="Pam Patton"/>
    <s v="Regular Air"/>
    <x v="1"/>
    <x v="0"/>
    <x v="13"/>
    <s v="Small Box"/>
    <s v="Avery Printable Repositionable Plastic Tabs"/>
    <n v="0.38"/>
    <x v="2"/>
    <s v="Massachusetts"/>
    <x v="74"/>
    <n v="2118"/>
    <d v="2010-02-16T00:00:00"/>
    <d v="2010-02-23T00:00:00"/>
    <n v="-63.813500000000005"/>
    <n v="37"/>
    <n v="311.66000000000003"/>
    <n v="32037"/>
    <s v="lose"/>
  </r>
  <r>
    <n v="4502"/>
    <s v="Low"/>
    <n v="7.0000000000000007E-2"/>
    <n v="699.99"/>
    <n v="24.49"/>
    <n v="1129"/>
    <s v="Pam Patton"/>
    <s v="Regular Air"/>
    <x v="1"/>
    <x v="1"/>
    <x v="16"/>
    <s v="Large Box"/>
    <s v="Canon Imageclass D680 Copier / Fax"/>
    <n v="0.54"/>
    <x v="2"/>
    <s v="Massachusetts"/>
    <x v="74"/>
    <n v="2118"/>
    <d v="2010-02-16T00:00:00"/>
    <d v="2010-02-20T00:00:00"/>
    <n v="325.29000000000002"/>
    <n v="15"/>
    <n v="9862.51"/>
    <n v="32037"/>
    <s v="profit"/>
  </r>
  <r>
    <n v="6891"/>
    <s v="Not Specified"/>
    <n v="0.05"/>
    <n v="5.78"/>
    <n v="7.64"/>
    <n v="1129"/>
    <s v="Pam Patton"/>
    <s v="Express Air"/>
    <x v="0"/>
    <x v="0"/>
    <x v="2"/>
    <s v="Small Box"/>
    <s v="HP Office Recycled Paper (20Lb. and 87 Bright)"/>
    <n v="0.36"/>
    <x v="2"/>
    <s v="Massachusetts"/>
    <x v="74"/>
    <n v="2118"/>
    <d v="2010-03-29T00:00:00"/>
    <d v="2010-03-31T00:00:00"/>
    <n v="-116.05"/>
    <n v="29"/>
    <n v="177.41"/>
    <n v="49125"/>
    <s v="lose"/>
  </r>
  <r>
    <n v="1917"/>
    <s v="Medium"/>
    <n v="0.02"/>
    <n v="7.64"/>
    <n v="1.39"/>
    <n v="1129"/>
    <s v="Pam Patton"/>
    <s v="Regular Air"/>
    <x v="1"/>
    <x v="0"/>
    <x v="10"/>
    <s v="Small Box"/>
    <s v="#10- 4 1/8&quot; x 9 1/2&quot; Security-Tint Envelopes"/>
    <n v="0.36"/>
    <x v="2"/>
    <s v="Massachusetts"/>
    <x v="74"/>
    <n v="2118"/>
    <d v="2010-05-21T00:00:00"/>
    <d v="2010-05-23T00:00:00"/>
    <n v="117.38"/>
    <n v="52"/>
    <n v="406.91"/>
    <n v="13735"/>
    <s v="profit"/>
  </r>
  <r>
    <n v="5568"/>
    <s v="Low"/>
    <n v="0.03"/>
    <n v="30.98"/>
    <n v="6.5"/>
    <n v="1129"/>
    <s v="Pam Patton"/>
    <s v="Regular Air"/>
    <x v="0"/>
    <x v="1"/>
    <x v="15"/>
    <s v="Small Box"/>
    <s v="Logitech Internet Navigator Keyboard"/>
    <n v="0.79"/>
    <x v="2"/>
    <s v="Massachusetts"/>
    <x v="74"/>
    <n v="2118"/>
    <d v="2010-06-13T00:00:00"/>
    <d v="2010-06-17T00:00:00"/>
    <n v="-144.19999999999999"/>
    <n v="44"/>
    <n v="1332.09"/>
    <n v="39430"/>
    <s v="lose"/>
  </r>
  <r>
    <n v="8099"/>
    <s v="Low"/>
    <n v="0.02"/>
    <n v="4.9800000000000004"/>
    <n v="6.07"/>
    <n v="1129"/>
    <s v="Pam Patton"/>
    <s v="Regular Air"/>
    <x v="1"/>
    <x v="0"/>
    <x v="2"/>
    <s v="Small Box"/>
    <s v="Xerox 1897"/>
    <n v="0.36"/>
    <x v="2"/>
    <s v="Massachusetts"/>
    <x v="74"/>
    <n v="2118"/>
    <d v="2010-07-26T00:00:00"/>
    <d v="2010-07-28T00:00:00"/>
    <n v="-46.92"/>
    <n v="19"/>
    <n v="105.5"/>
    <n v="57794"/>
    <s v="lose"/>
  </r>
  <r>
    <n v="1413"/>
    <s v="Medium"/>
    <n v="0.06"/>
    <n v="4.9800000000000004"/>
    <n v="5.49"/>
    <n v="1129"/>
    <s v="Pam Patton"/>
    <s v="Regular Air"/>
    <x v="1"/>
    <x v="0"/>
    <x v="2"/>
    <s v="Small Box"/>
    <s v="Xerox 1952"/>
    <n v="0.38"/>
    <x v="2"/>
    <s v="Massachusetts"/>
    <x v="74"/>
    <n v="2118"/>
    <d v="2011-01-10T00:00:00"/>
    <d v="2011-01-11T00:00:00"/>
    <n v="-85.328000000000003"/>
    <n v="21"/>
    <n v="111.66"/>
    <n v="10247"/>
    <s v="lose"/>
  </r>
  <r>
    <n v="1414"/>
    <s v="Medium"/>
    <n v="0.03"/>
    <n v="9.7799999999999994"/>
    <n v="1.99"/>
    <n v="1129"/>
    <s v="Pam Patton"/>
    <s v="Regular Air"/>
    <x v="1"/>
    <x v="1"/>
    <x v="15"/>
    <s v="Small Pack"/>
    <s v="Memorex Slim 80 Minute CD-R, 10/Pack"/>
    <n v="0.43"/>
    <x v="2"/>
    <s v="Massachusetts"/>
    <x v="74"/>
    <n v="2118"/>
    <d v="2011-01-10T00:00:00"/>
    <d v="2011-01-12T00:00:00"/>
    <n v="17.656000000000002"/>
    <n v="24"/>
    <n v="231.95"/>
    <n v="10247"/>
    <s v="profit"/>
  </r>
  <r>
    <n v="1962"/>
    <s v="Not Specified"/>
    <n v="0.08"/>
    <n v="21.38"/>
    <n v="2.99"/>
    <n v="1129"/>
    <s v="Pam Patton"/>
    <s v="Regular Air"/>
    <x v="0"/>
    <x v="0"/>
    <x v="13"/>
    <s v="Small Box"/>
    <s v="Acco D-Ring Binder w/DublLock®"/>
    <n v="0.36"/>
    <x v="2"/>
    <s v="Massachusetts"/>
    <x v="74"/>
    <n v="2118"/>
    <d v="2011-02-20T00:00:00"/>
    <d v="2011-02-22T00:00:00"/>
    <n v="241.077"/>
    <n v="36"/>
    <n v="711.1"/>
    <n v="14023"/>
    <s v="profit"/>
  </r>
  <r>
    <n v="1963"/>
    <s v="Not Specified"/>
    <n v="0.03"/>
    <n v="9.99"/>
    <n v="5.12"/>
    <n v="1129"/>
    <s v="Pam Patton"/>
    <s v="Regular Air"/>
    <x v="0"/>
    <x v="0"/>
    <x v="2"/>
    <s v="Small Box"/>
    <s v="Xerox 1948"/>
    <n v="0.4"/>
    <x v="2"/>
    <s v="Massachusetts"/>
    <x v="74"/>
    <n v="2118"/>
    <d v="2011-02-20T00:00:00"/>
    <d v="2011-02-21T00:00:00"/>
    <n v="40.61"/>
    <n v="48"/>
    <n v="498.16"/>
    <n v="14023"/>
    <s v="profit"/>
  </r>
  <r>
    <n v="6309"/>
    <s v="Medium"/>
    <n v="7.0000000000000007E-2"/>
    <n v="1.88"/>
    <n v="1.49"/>
    <n v="1129"/>
    <s v="Pam Patton"/>
    <s v="Regular Air"/>
    <x v="1"/>
    <x v="0"/>
    <x v="13"/>
    <s v="Small Box"/>
    <s v="Staples® General Use 3-Ring Binders"/>
    <n v="0.37"/>
    <x v="2"/>
    <s v="Massachusetts"/>
    <x v="74"/>
    <n v="2118"/>
    <d v="2011-05-09T00:00:00"/>
    <d v="2011-05-10T00:00:00"/>
    <n v="-10.257999999999999"/>
    <n v="28"/>
    <n v="53.6"/>
    <n v="44615"/>
    <s v="lose"/>
  </r>
  <r>
    <n v="473"/>
    <s v="Low"/>
    <n v="0.03"/>
    <n v="3.8"/>
    <n v="1.49"/>
    <n v="1129"/>
    <s v="Pam Patton"/>
    <s v="Regular Air"/>
    <x v="0"/>
    <x v="0"/>
    <x v="13"/>
    <s v="Small Box"/>
    <s v="Durable Pressboard Binders"/>
    <n v="0.38"/>
    <x v="2"/>
    <s v="Massachusetts"/>
    <x v="74"/>
    <n v="2118"/>
    <d v="2012-03-16T00:00:00"/>
    <d v="2012-03-20T00:00:00"/>
    <n v="-2.5530000000000004"/>
    <n v="4"/>
    <n v="17.12"/>
    <n v="3266"/>
    <s v="lose"/>
  </r>
  <r>
    <n v="3694"/>
    <s v="Not Specified"/>
    <n v="0.09"/>
    <n v="4.24"/>
    <n v="5.41"/>
    <n v="1129"/>
    <s v="Pam Patton"/>
    <s v="Regular Air"/>
    <x v="1"/>
    <x v="0"/>
    <x v="13"/>
    <s v="Small Box"/>
    <s v="Storex DuraTech Recycled Plastic Frosted Binders"/>
    <n v="0.35"/>
    <x v="2"/>
    <s v="Massachusetts"/>
    <x v="74"/>
    <n v="2118"/>
    <d v="2012-04-12T00:00:00"/>
    <d v="2012-04-15T00:00:00"/>
    <n v="-134.297"/>
    <n v="45"/>
    <n v="188.39"/>
    <n v="26406"/>
    <s v="lose"/>
  </r>
  <r>
    <n v="1799"/>
    <s v="Not Specified"/>
    <n v="0.03"/>
    <n v="3.69"/>
    <n v="0.5"/>
    <n v="1129"/>
    <s v="Pam Patton"/>
    <s v="Regular Air"/>
    <x v="0"/>
    <x v="0"/>
    <x v="0"/>
    <s v="Small Box"/>
    <s v="Avery 487"/>
    <n v="0.38"/>
    <x v="2"/>
    <s v="Massachusetts"/>
    <x v="74"/>
    <n v="2118"/>
    <d v="2012-07-18T00:00:00"/>
    <d v="2012-07-19T00:00:00"/>
    <n v="59.92"/>
    <n v="53"/>
    <n v="192.28"/>
    <n v="12897"/>
    <s v="profit"/>
  </r>
  <r>
    <n v="1800"/>
    <s v="Not Specified"/>
    <n v="0.05"/>
    <n v="6.48"/>
    <n v="7.91"/>
    <n v="1129"/>
    <s v="Pam Patton"/>
    <s v="Express Air"/>
    <x v="0"/>
    <x v="0"/>
    <x v="2"/>
    <s v="Small Box"/>
    <s v="Xerox 216"/>
    <n v="0.37"/>
    <x v="2"/>
    <s v="Massachusetts"/>
    <x v="74"/>
    <n v="2118"/>
    <d v="2012-07-18T00:00:00"/>
    <d v="2012-07-19T00:00:00"/>
    <n v="-120.95"/>
    <n v="42"/>
    <n v="286.62"/>
    <n v="12897"/>
    <s v="lose"/>
  </r>
  <r>
    <n v="8269"/>
    <s v="Low"/>
    <n v="0.09"/>
    <n v="3.28"/>
    <n v="3.97"/>
    <n v="1129"/>
    <s v="Pam Patton"/>
    <s v="Regular Air"/>
    <x v="0"/>
    <x v="0"/>
    <x v="1"/>
    <s v="Wrap Bag"/>
    <s v="Newell 342"/>
    <n v="0.56000000000000005"/>
    <x v="2"/>
    <s v="Massachusetts"/>
    <x v="74"/>
    <n v="2118"/>
    <d v="2012-10-07T00:00:00"/>
    <d v="2012-10-12T00:00:00"/>
    <n v="-71.963999999999999"/>
    <n v="41"/>
    <n v="133.80000000000001"/>
    <n v="59108"/>
    <s v="lose"/>
  </r>
  <r>
    <n v="8270"/>
    <s v="Low"/>
    <n v="0.02"/>
    <n v="125.99"/>
    <n v="8.99"/>
    <n v="1129"/>
    <s v="Pam Patton"/>
    <s v="Regular Air"/>
    <x v="0"/>
    <x v="1"/>
    <x v="4"/>
    <s v="Small Box"/>
    <s v="M70"/>
    <n v="0.59"/>
    <x v="2"/>
    <s v="Massachusetts"/>
    <x v="74"/>
    <n v="2118"/>
    <d v="2012-10-07T00:00:00"/>
    <d v="2012-10-16T00:00:00"/>
    <n v="777.75120000000004"/>
    <n v="77"/>
    <n v="8323.56"/>
    <n v="59108"/>
    <s v="profit"/>
  </r>
  <r>
    <n v="5860"/>
    <s v="Medium"/>
    <n v="0.06"/>
    <n v="6.37"/>
    <n v="5.19"/>
    <n v="1129"/>
    <s v="Pam Patton"/>
    <s v="Regular Air"/>
    <x v="0"/>
    <x v="0"/>
    <x v="13"/>
    <s v="Small Box"/>
    <s v="C-Line Peel &amp; Stick Add-On Filing Pockets, 8-3/4 x 5-1/8, 10/Pack"/>
    <n v="0.38"/>
    <x v="2"/>
    <s v="Massachusetts"/>
    <x v="74"/>
    <n v="2118"/>
    <d v="2013-02-10T00:00:00"/>
    <d v="2013-02-11T00:00:00"/>
    <n v="-48.219499999999996"/>
    <n v="22"/>
    <n v="138.24"/>
    <n v="41604"/>
    <s v="lose"/>
  </r>
  <r>
    <n v="19413"/>
    <s v="Medium"/>
    <n v="0.06"/>
    <n v="4.9800000000000004"/>
    <n v="5.49"/>
    <n v="1130"/>
    <s v="Stacy Benton"/>
    <s v="Regular Air"/>
    <x v="1"/>
    <x v="0"/>
    <x v="2"/>
    <s v="Small Box"/>
    <s v="Xerox 1952"/>
    <n v="0.38"/>
    <x v="0"/>
    <s v="Texas"/>
    <x v="555"/>
    <n v="78539"/>
    <d v="2011-01-10T00:00:00"/>
    <d v="2011-01-11T00:00:00"/>
    <n v="-66.129199999999997"/>
    <n v="5"/>
    <n v="26.59"/>
    <n v="88106"/>
    <s v="lose"/>
  </r>
  <r>
    <n v="18473"/>
    <s v="Low"/>
    <n v="0.03"/>
    <n v="3.8"/>
    <n v="1.49"/>
    <n v="1130"/>
    <s v="Stacy Benton"/>
    <s v="Regular Air"/>
    <x v="0"/>
    <x v="0"/>
    <x v="13"/>
    <s v="Small Box"/>
    <s v="Durable Pressboard Binders"/>
    <n v="0.38"/>
    <x v="0"/>
    <s v="Texas"/>
    <x v="555"/>
    <n v="78539"/>
    <d v="2012-03-16T00:00:00"/>
    <d v="2012-03-20T00:00:00"/>
    <n v="-2.5530000000000004"/>
    <n v="1"/>
    <n v="4.28"/>
    <n v="88109"/>
    <s v="lose"/>
  </r>
  <r>
    <n v="19917"/>
    <s v="Medium"/>
    <n v="0.02"/>
    <n v="7.64"/>
    <n v="1.39"/>
    <n v="1131"/>
    <s v="Benjamin Strauss"/>
    <s v="Regular Air"/>
    <x v="1"/>
    <x v="0"/>
    <x v="10"/>
    <s v="Small Box"/>
    <s v="#10- 4 1/8&quot; x 9 1/2&quot; Security-Tint Envelopes"/>
    <n v="0.36"/>
    <x v="0"/>
    <s v="Texas"/>
    <x v="556"/>
    <n v="79907"/>
    <d v="2010-05-21T00:00:00"/>
    <d v="2010-05-23T00:00:00"/>
    <n v="70.193699999999993"/>
    <n v="13"/>
    <n v="101.73"/>
    <n v="88103"/>
    <s v="profit"/>
  </r>
  <r>
    <n v="19414"/>
    <s v="Medium"/>
    <n v="0.03"/>
    <n v="9.7799999999999994"/>
    <n v="1.99"/>
    <n v="1131"/>
    <s v="Benjamin Strauss"/>
    <s v="Regular Air"/>
    <x v="1"/>
    <x v="1"/>
    <x v="15"/>
    <s v="Small Pack"/>
    <s v="Memorex Slim 80 Minute CD-R, 10/Pack"/>
    <n v="0.43"/>
    <x v="0"/>
    <s v="Texas"/>
    <x v="556"/>
    <n v="79907"/>
    <d v="2011-01-10T00:00:00"/>
    <d v="2011-01-12T00:00:00"/>
    <n v="33.546399999999998"/>
    <n v="6"/>
    <n v="57.99"/>
    <n v="88106"/>
    <s v="profit"/>
  </r>
  <r>
    <n v="19962"/>
    <s v="Not Specified"/>
    <n v="0.08"/>
    <n v="21.38"/>
    <n v="2.99"/>
    <n v="1131"/>
    <s v="Benjamin Strauss"/>
    <s v="Regular Air"/>
    <x v="0"/>
    <x v="0"/>
    <x v="13"/>
    <s v="Small Box"/>
    <s v="Acco D-Ring Binder w/DublLock®"/>
    <n v="0.36"/>
    <x v="0"/>
    <s v="Texas"/>
    <x v="556"/>
    <n v="79907"/>
    <d v="2011-02-20T00:00:00"/>
    <d v="2011-02-22T00:00:00"/>
    <n v="122.66819999999998"/>
    <n v="9"/>
    <n v="177.78"/>
    <n v="88107"/>
    <s v="profit"/>
  </r>
  <r>
    <n v="19963"/>
    <s v="Not Specified"/>
    <n v="0.03"/>
    <n v="9.99"/>
    <n v="5.12"/>
    <n v="1131"/>
    <s v="Benjamin Strauss"/>
    <s v="Regular Air"/>
    <x v="0"/>
    <x v="0"/>
    <x v="2"/>
    <s v="Small Box"/>
    <s v="Xerox 1948"/>
    <n v="0.4"/>
    <x v="0"/>
    <s v="Texas"/>
    <x v="556"/>
    <n v="79907"/>
    <d v="2011-02-20T00:00:00"/>
    <d v="2011-02-21T00:00:00"/>
    <n v="40.61"/>
    <n v="12"/>
    <n v="124.54"/>
    <n v="88107"/>
    <s v="profit"/>
  </r>
  <r>
    <n v="21694"/>
    <s v="Not Specified"/>
    <n v="0.09"/>
    <n v="4.24"/>
    <n v="5.41"/>
    <n v="1131"/>
    <s v="Benjamin Strauss"/>
    <s v="Regular Air"/>
    <x v="1"/>
    <x v="0"/>
    <x v="13"/>
    <s v="Small Box"/>
    <s v="Storex DuraTech Recycled Plastic Frosted Binders"/>
    <n v="0.35"/>
    <x v="0"/>
    <s v="Texas"/>
    <x v="556"/>
    <n v="79907"/>
    <d v="2012-04-12T00:00:00"/>
    <d v="2012-04-15T00:00:00"/>
    <n v="-134.297"/>
    <n v="11"/>
    <n v="46.05"/>
    <n v="88110"/>
    <s v="lose"/>
  </r>
  <r>
    <n v="19799"/>
    <s v="Not Specified"/>
    <n v="0.03"/>
    <n v="3.69"/>
    <n v="0.5"/>
    <n v="1131"/>
    <s v="Benjamin Strauss"/>
    <s v="Regular Air"/>
    <x v="0"/>
    <x v="0"/>
    <x v="0"/>
    <s v="Small Box"/>
    <s v="Avery 487"/>
    <n v="0.38"/>
    <x v="0"/>
    <s v="Texas"/>
    <x v="556"/>
    <n v="79907"/>
    <d v="2012-07-18T00:00:00"/>
    <d v="2012-07-19T00:00:00"/>
    <n v="32.540399999999998"/>
    <n v="13"/>
    <n v="47.16"/>
    <n v="88111"/>
    <s v="profit"/>
  </r>
  <r>
    <n v="19800"/>
    <s v="Not Specified"/>
    <n v="0.05"/>
    <n v="6.48"/>
    <n v="7.91"/>
    <n v="1131"/>
    <s v="Benjamin Strauss"/>
    <s v="Express Air"/>
    <x v="0"/>
    <x v="0"/>
    <x v="2"/>
    <s v="Small Box"/>
    <s v="Xerox 216"/>
    <n v="0.37"/>
    <x v="0"/>
    <s v="Texas"/>
    <x v="556"/>
    <n v="79907"/>
    <d v="2012-07-18T00:00:00"/>
    <d v="2012-07-19T00:00:00"/>
    <n v="-120.95"/>
    <n v="10"/>
    <n v="68.239999999999995"/>
    <n v="88111"/>
    <s v="lose"/>
  </r>
  <r>
    <n v="23860"/>
    <s v="Medium"/>
    <n v="0.06"/>
    <n v="6.37"/>
    <n v="5.19"/>
    <n v="1132"/>
    <s v="Michael Robbins"/>
    <s v="Regular Air"/>
    <x v="0"/>
    <x v="0"/>
    <x v="13"/>
    <s v="Small Box"/>
    <s v="C-Line Peel &amp; Stick Add-On Filing Pockets, 8-3/4 x 5-1/8, 10/Pack"/>
    <n v="0.38"/>
    <x v="0"/>
    <s v="Texas"/>
    <x v="557"/>
    <n v="76039"/>
    <d v="2010-02-10T00:00:00"/>
    <d v="2010-02-11T00:00:00"/>
    <n v="-48.219499999999996"/>
    <n v="6"/>
    <n v="37.700000000000003"/>
    <n v="88101"/>
    <s v="lose"/>
  </r>
  <r>
    <n v="22501"/>
    <s v="Low"/>
    <n v="0.04"/>
    <n v="8.6"/>
    <n v="6.19"/>
    <n v="1132"/>
    <s v="Michael Robbins"/>
    <s v="Regular Air"/>
    <x v="1"/>
    <x v="0"/>
    <x v="13"/>
    <s v="Small Box"/>
    <s v="Avery Printable Repositionable Plastic Tabs"/>
    <n v="0.38"/>
    <x v="0"/>
    <s v="Texas"/>
    <x v="557"/>
    <n v="76039"/>
    <d v="2010-02-16T00:00:00"/>
    <d v="2010-02-23T00:00:00"/>
    <n v="-63.813500000000005"/>
    <n v="9"/>
    <n v="75.81"/>
    <n v="88102"/>
    <s v="lose"/>
  </r>
  <r>
    <n v="22502"/>
    <s v="Low"/>
    <n v="7.0000000000000007E-2"/>
    <n v="699.99"/>
    <n v="24.49"/>
    <n v="1132"/>
    <s v="Michael Robbins"/>
    <s v="Regular Air"/>
    <x v="1"/>
    <x v="1"/>
    <x v="16"/>
    <s v="Large Box"/>
    <s v="Canon Imageclass D680 Copier / Fax"/>
    <n v="0.54"/>
    <x v="0"/>
    <s v="Texas"/>
    <x v="557"/>
    <n v="76039"/>
    <d v="2010-02-16T00:00:00"/>
    <d v="2010-02-20T00:00:00"/>
    <n v="325.29000000000002"/>
    <n v="4"/>
    <n v="2630"/>
    <n v="88102"/>
    <s v="profit"/>
  </r>
  <r>
    <n v="23568"/>
    <s v="Low"/>
    <n v="0.03"/>
    <n v="30.98"/>
    <n v="6.5"/>
    <n v="1132"/>
    <s v="Michael Robbins"/>
    <s v="Regular Air"/>
    <x v="0"/>
    <x v="1"/>
    <x v="15"/>
    <s v="Small Box"/>
    <s v="Logitech Internet Navigator Keyboard"/>
    <n v="0.79"/>
    <x v="0"/>
    <s v="Texas"/>
    <x v="557"/>
    <n v="76039"/>
    <d v="2010-06-13T00:00:00"/>
    <d v="2010-06-17T00:00:00"/>
    <n v="-115.35999999999999"/>
    <n v="11"/>
    <n v="333.02"/>
    <n v="88104"/>
    <s v="lose"/>
  </r>
  <r>
    <n v="26099"/>
    <s v="Low"/>
    <n v="0.02"/>
    <n v="4.9800000000000004"/>
    <n v="6.07"/>
    <n v="1133"/>
    <s v="Marjorie Owens"/>
    <s v="Regular Air"/>
    <x v="1"/>
    <x v="0"/>
    <x v="2"/>
    <s v="Small Box"/>
    <s v="Xerox 1897"/>
    <n v="0.36"/>
    <x v="0"/>
    <s v="Texas"/>
    <x v="558"/>
    <n v="75234"/>
    <d v="2010-07-26T00:00:00"/>
    <d v="2010-07-28T00:00:00"/>
    <n v="-46.92"/>
    <n v="5"/>
    <n v="27.76"/>
    <n v="88105"/>
    <s v="lose"/>
  </r>
  <r>
    <n v="24309"/>
    <s v="Medium"/>
    <n v="7.0000000000000007E-2"/>
    <n v="1.88"/>
    <n v="1.49"/>
    <n v="1133"/>
    <s v="Marjorie Owens"/>
    <s v="Regular Air"/>
    <x v="1"/>
    <x v="0"/>
    <x v="13"/>
    <s v="Small Box"/>
    <s v="Staples® General Use 3-Ring Binders"/>
    <n v="0.37"/>
    <x v="0"/>
    <s v="Texas"/>
    <x v="558"/>
    <n v="75234"/>
    <d v="2011-05-09T00:00:00"/>
    <d v="2011-05-10T00:00:00"/>
    <n v="-10.257999999999999"/>
    <n v="7"/>
    <n v="13.4"/>
    <n v="88108"/>
    <s v="lose"/>
  </r>
  <r>
    <n v="26269"/>
    <s v="Low"/>
    <n v="0.09"/>
    <n v="3.28"/>
    <n v="3.97"/>
    <n v="1133"/>
    <s v="Marjorie Owens"/>
    <s v="Regular Air"/>
    <x v="0"/>
    <x v="0"/>
    <x v="1"/>
    <s v="Wrap Bag"/>
    <s v="Newell 342"/>
    <n v="0.56000000000000005"/>
    <x v="0"/>
    <s v="Texas"/>
    <x v="558"/>
    <n v="75234"/>
    <d v="2012-10-07T00:00:00"/>
    <d v="2012-10-12T00:00:00"/>
    <n v="-64.767600000000002"/>
    <n v="10"/>
    <n v="32.630000000000003"/>
    <n v="88112"/>
    <s v="lose"/>
  </r>
  <r>
    <n v="26270"/>
    <s v="Low"/>
    <n v="0.02"/>
    <n v="125.99"/>
    <n v="8.99"/>
    <n v="1133"/>
    <s v="Marjorie Owens"/>
    <s v="Regular Air"/>
    <x v="0"/>
    <x v="1"/>
    <x v="4"/>
    <s v="Small Box"/>
    <s v="M70"/>
    <n v="0.59"/>
    <x v="0"/>
    <s v="Texas"/>
    <x v="558"/>
    <n v="75234"/>
    <d v="2012-10-07T00:00:00"/>
    <d v="2012-10-16T00:00:00"/>
    <n v="894.41388000000006"/>
    <n v="19"/>
    <n v="2053.87"/>
    <n v="88112"/>
    <s v="profit"/>
  </r>
  <r>
    <n v="24891"/>
    <s v="Not Specified"/>
    <n v="0.05"/>
    <n v="5.78"/>
    <n v="7.64"/>
    <n v="1133"/>
    <s v="Marjorie Owens"/>
    <s v="Express Air"/>
    <x v="0"/>
    <x v="0"/>
    <x v="2"/>
    <s v="Small Box"/>
    <s v="HP Office Recycled Paper (20Lb. and 87 Bright)"/>
    <n v="0.36"/>
    <x v="0"/>
    <s v="Texas"/>
    <x v="558"/>
    <n v="75234"/>
    <d v="2013-03-29T00:00:00"/>
    <d v="2013-03-31T00:00:00"/>
    <n v="-116.05"/>
    <n v="7"/>
    <n v="42.82"/>
    <n v="88113"/>
    <s v="lose"/>
  </r>
  <r>
    <n v="18440"/>
    <s v="Not Specified"/>
    <n v="0.09"/>
    <n v="500.98"/>
    <n v="26"/>
    <n v="1135"/>
    <s v="Daniel Webb Stephens"/>
    <s v="Delivery Truck"/>
    <x v="3"/>
    <x v="2"/>
    <x v="6"/>
    <s v="Jumbo Drum"/>
    <s v="Global Troy™ Executive Leather Low-Back Tilter"/>
    <n v="0.6"/>
    <x v="0"/>
    <s v="Illinois"/>
    <x v="533"/>
    <n v="62901"/>
    <d v="2011-12-09T00:00:00"/>
    <d v="2011-12-11T00:00:00"/>
    <n v="4580.0681999999997"/>
    <n v="14"/>
    <n v="6637.78"/>
    <n v="87942"/>
    <s v="profit"/>
  </r>
  <r>
    <n v="22119"/>
    <s v="High"/>
    <n v="0.09"/>
    <n v="270.97000000000003"/>
    <n v="28.06"/>
    <n v="1136"/>
    <s v="Carmen McPherson"/>
    <s v="Delivery Truck"/>
    <x v="3"/>
    <x v="1"/>
    <x v="5"/>
    <s v="Jumbo Drum"/>
    <s v="Epson LQ-570e Dot Matrix Printer"/>
    <n v="0.56000000000000005"/>
    <x v="0"/>
    <s v="Illinois"/>
    <x v="559"/>
    <n v="60188"/>
    <d v="2010-07-02T00:00:00"/>
    <d v="2010-07-04T00:00:00"/>
    <n v="2660.1432"/>
    <n v="15"/>
    <n v="3855.28"/>
    <n v="87940"/>
    <s v="profit"/>
  </r>
  <r>
    <n v="19654"/>
    <s v="Critical"/>
    <n v="0"/>
    <n v="15.22"/>
    <n v="9.73"/>
    <n v="1136"/>
    <s v="Carmen McPherson"/>
    <s v="Regular Air"/>
    <x v="3"/>
    <x v="0"/>
    <x v="13"/>
    <s v="Small Box"/>
    <s v="GBC Twin Loop™ Wire Binding Elements, 9/16&quot; Spine, Black"/>
    <n v="0.36"/>
    <x v="0"/>
    <s v="Illinois"/>
    <x v="559"/>
    <n v="60188"/>
    <d v="2011-11-10T00:00:00"/>
    <d v="2011-11-12T00:00:00"/>
    <n v="2.9509000000000043"/>
    <n v="21"/>
    <n v="334.19"/>
    <n v="87941"/>
    <s v="profit"/>
  </r>
  <r>
    <n v="22118"/>
    <s v="High"/>
    <n v="0.1"/>
    <n v="5.74"/>
    <n v="5.01"/>
    <n v="1136"/>
    <s v="Carmen McPherson"/>
    <s v="Regular Air"/>
    <x v="3"/>
    <x v="0"/>
    <x v="13"/>
    <s v="Small Box"/>
    <s v="Binder Posts"/>
    <n v="0.39"/>
    <x v="0"/>
    <s v="Illinois"/>
    <x v="559"/>
    <n v="60188"/>
    <d v="2013-07-02T00:00:00"/>
    <d v="2013-07-04T00:00:00"/>
    <n v="-97.034976"/>
    <n v="18"/>
    <n v="101.3"/>
    <n v="87943"/>
    <s v="lose"/>
  </r>
  <r>
    <n v="23472"/>
    <s v="High"/>
    <n v="0.03"/>
    <n v="5.28"/>
    <n v="5.66"/>
    <n v="1136"/>
    <s v="Carmen McPherson"/>
    <s v="Regular Air"/>
    <x v="3"/>
    <x v="0"/>
    <x v="2"/>
    <s v="Small Box"/>
    <s v="Xerox 4200 Series MultiUse Premium Copy Paper (20Lb. and 84 Bright)"/>
    <n v="0.4"/>
    <x v="0"/>
    <s v="Illinois"/>
    <x v="559"/>
    <n v="60188"/>
    <d v="2013-08-17T00:00:00"/>
    <d v="2013-08-18T00:00:00"/>
    <n v="-50.812160000000006"/>
    <n v="24"/>
    <n v="130.72"/>
    <n v="87944"/>
    <s v="lose"/>
  </r>
  <r>
    <n v="23473"/>
    <s v="High"/>
    <n v="0.06"/>
    <n v="296.18"/>
    <n v="54.12"/>
    <n v="1136"/>
    <s v="Carmen McPherson"/>
    <s v="Delivery Truck"/>
    <x v="3"/>
    <x v="2"/>
    <x v="9"/>
    <s v="Jumbo Box"/>
    <s v="Hon 94000 Series Round Tables"/>
    <n v="0.76"/>
    <x v="0"/>
    <s v="Illinois"/>
    <x v="559"/>
    <n v="60188"/>
    <d v="2013-08-17T00:00:00"/>
    <d v="2013-08-18T00:00:00"/>
    <n v="-41.571504000000004"/>
    <n v="10"/>
    <n v="3033.88"/>
    <n v="87944"/>
    <s v="lose"/>
  </r>
  <r>
    <n v="26337"/>
    <s v="High"/>
    <n v="7.0000000000000007E-2"/>
    <n v="15.99"/>
    <n v="9.4"/>
    <n v="1136"/>
    <s v="Carmen McPherson"/>
    <s v="Regular Air"/>
    <x v="3"/>
    <x v="1"/>
    <x v="5"/>
    <s v="Small Box"/>
    <s v="AT&amp;T Black Trimline Phone, Model 210"/>
    <n v="0.49"/>
    <x v="0"/>
    <s v="Illinois"/>
    <x v="559"/>
    <n v="60188"/>
    <d v="2013-09-22T00:00:00"/>
    <d v="2013-09-23T00:00:00"/>
    <n v="-102.05099999999999"/>
    <n v="24"/>
    <n v="379.75"/>
    <n v="87945"/>
    <s v="lose"/>
  </r>
  <r>
    <n v="19357"/>
    <s v="Medium"/>
    <n v="0.02"/>
    <n v="160.97999999999999"/>
    <n v="30"/>
    <n v="1138"/>
    <s v="Malcolm Floyd"/>
    <s v="Delivery Truck"/>
    <x v="1"/>
    <x v="2"/>
    <x v="6"/>
    <s v="Jumbo Drum"/>
    <s v="Office Star - Mid Back Dual function Ergonomic High Back Chair with 2-Way Adjustable Arms"/>
    <n v="0.62"/>
    <x v="0"/>
    <s v="Texas"/>
    <x v="560"/>
    <n v="75056"/>
    <d v="2010-08-16T00:00:00"/>
    <d v="2010-08-19T00:00:00"/>
    <n v="-51.116"/>
    <n v="1"/>
    <n v="192.49"/>
    <n v="86574"/>
    <s v="lose"/>
  </r>
  <r>
    <n v="18750"/>
    <s v="Low"/>
    <n v="7.0000000000000007E-2"/>
    <n v="107.53"/>
    <n v="5.81"/>
    <n v="1138"/>
    <s v="Malcolm Floyd"/>
    <s v="Regular Air"/>
    <x v="1"/>
    <x v="2"/>
    <x v="11"/>
    <s v="Medium Box"/>
    <s v="Tenex Contemporary Contur Chairmats for Low and Medium Pile Carpet, Computer, 39&quot; x 49&quot;"/>
    <n v="0.65"/>
    <x v="0"/>
    <s v="Texas"/>
    <x v="560"/>
    <n v="75056"/>
    <d v="2011-01-28T00:00:00"/>
    <d v="2011-02-04T00:00:00"/>
    <n v="861.1475999999999"/>
    <n v="12"/>
    <n v="1248.04"/>
    <n v="86577"/>
    <s v="profit"/>
  </r>
  <r>
    <n v="18751"/>
    <s v="Low"/>
    <n v="0.09"/>
    <n v="2.1800000000000002"/>
    <n v="7.09"/>
    <n v="1138"/>
    <s v="Malcolm Floyd"/>
    <s v="Regular Air"/>
    <x v="1"/>
    <x v="0"/>
    <x v="2"/>
    <s v="Wrap Bag"/>
    <s v="Ampad® Evidence® Wirebond Steno Books, 6&quot; x 9&quot;"/>
    <n v="0.38"/>
    <x v="0"/>
    <s v="Texas"/>
    <x v="560"/>
    <n v="75056"/>
    <d v="2011-01-28T00:00:00"/>
    <d v="2011-02-04T00:00:00"/>
    <n v="-185.91320000000002"/>
    <n v="7"/>
    <n v="16.559999999999999"/>
    <n v="86577"/>
    <s v="lose"/>
  </r>
  <r>
    <n v="18138"/>
    <s v="Critical"/>
    <n v="0.01"/>
    <n v="24.92"/>
    <n v="12.98"/>
    <n v="1138"/>
    <s v="Malcolm Floyd"/>
    <s v="Regular Air"/>
    <x v="1"/>
    <x v="0"/>
    <x v="13"/>
    <s v="Small Box"/>
    <s v="GBC Standard Therm-A-Bind Covers"/>
    <n v="0.39"/>
    <x v="0"/>
    <s v="Texas"/>
    <x v="560"/>
    <n v="75056"/>
    <d v="2011-03-08T00:00:00"/>
    <d v="2011-03-08T00:00:00"/>
    <n v="52.478999999999999"/>
    <n v="13"/>
    <n v="324.10000000000002"/>
    <n v="86578"/>
    <s v="profit"/>
  </r>
  <r>
    <n v="21104"/>
    <s v="High"/>
    <n v="0.1"/>
    <n v="152.47999999999999"/>
    <n v="4"/>
    <n v="1139"/>
    <s v="Stacey Davenport"/>
    <s v="Regular Air"/>
    <x v="1"/>
    <x v="1"/>
    <x v="15"/>
    <s v="Small Box"/>
    <s v="Adesso Programmable 142-Key Keyboard"/>
    <n v="0.79"/>
    <x v="0"/>
    <s v="Texas"/>
    <x v="561"/>
    <n v="77381"/>
    <d v="2013-05-06T00:00:00"/>
    <d v="2013-05-08T00:00:00"/>
    <n v="14.85"/>
    <n v="12"/>
    <n v="1745.59"/>
    <n v="86585"/>
    <s v="profit"/>
  </r>
  <r>
    <n v="21105"/>
    <s v="High"/>
    <n v="0.08"/>
    <n v="35.409999999999997"/>
    <n v="1.99"/>
    <n v="1139"/>
    <s v="Stacey Davenport"/>
    <s v="Regular Air"/>
    <x v="1"/>
    <x v="1"/>
    <x v="15"/>
    <s v="Small Pack"/>
    <s v="Imation DVD-RAM discs"/>
    <n v="0.43"/>
    <x v="0"/>
    <s v="Texas"/>
    <x v="561"/>
    <n v="77381"/>
    <d v="2013-05-06T00:00:00"/>
    <d v="2013-05-08T00:00:00"/>
    <n v="238.27079999999998"/>
    <n v="10"/>
    <n v="345.32"/>
    <n v="86585"/>
    <s v="profit"/>
  </r>
  <r>
    <n v="20724"/>
    <s v="Not Specified"/>
    <n v="7.0000000000000007E-2"/>
    <n v="3.58"/>
    <n v="5.47"/>
    <n v="1139"/>
    <s v="Stacey Davenport"/>
    <s v="Regular Air"/>
    <x v="1"/>
    <x v="0"/>
    <x v="13"/>
    <s v="Small Box"/>
    <s v="Avery Poly Binder Pockets"/>
    <n v="0.37"/>
    <x v="0"/>
    <s v="Texas"/>
    <x v="561"/>
    <n v="77381"/>
    <d v="2013-09-11T00:00:00"/>
    <d v="2013-09-11T00:00:00"/>
    <n v="-119.25775999999999"/>
    <n v="18"/>
    <n v="66.42"/>
    <n v="86588"/>
    <s v="lose"/>
  </r>
  <r>
    <n v="21439"/>
    <s v="Critical"/>
    <n v="0.04"/>
    <n v="10.98"/>
    <n v="3.37"/>
    <n v="1140"/>
    <s v="Miriam Snow"/>
    <s v="Regular Air"/>
    <x v="1"/>
    <x v="0"/>
    <x v="3"/>
    <s v="Small Pack"/>
    <s v="Fiskars® Softgrip Scissors"/>
    <n v="0.56999999999999995"/>
    <x v="0"/>
    <s v="Texas"/>
    <x v="562"/>
    <n v="75701"/>
    <d v="2013-03-26T00:00:00"/>
    <d v="2013-03-27T00:00:00"/>
    <n v="-7.78"/>
    <n v="2"/>
    <n v="23.31"/>
    <n v="86584"/>
    <s v="lose"/>
  </r>
  <r>
    <n v="21444"/>
    <s v="High"/>
    <n v="0.02"/>
    <n v="300.64999999999998"/>
    <n v="24.49"/>
    <n v="1140"/>
    <s v="Miriam Snow"/>
    <s v="Regular Air"/>
    <x v="2"/>
    <x v="0"/>
    <x v="7"/>
    <s v="Large Box"/>
    <s v="Honeywell Enviracaire Portable HEPA Air Cleaner for 17' x 22' Room"/>
    <n v="0.52"/>
    <x v="0"/>
    <s v="Texas"/>
    <x v="562"/>
    <n v="75701"/>
    <d v="2013-11-18T00:00:00"/>
    <d v="2013-11-19T00:00:00"/>
    <n v="8752.0427999999993"/>
    <n v="41"/>
    <n v="12684.12"/>
    <n v="86589"/>
    <s v="profit"/>
  </r>
  <r>
    <n v="21445"/>
    <s v="High"/>
    <n v="0.08"/>
    <n v="11.97"/>
    <n v="4.9800000000000004"/>
    <n v="1140"/>
    <s v="Miriam Snow"/>
    <s v="Regular Air"/>
    <x v="2"/>
    <x v="0"/>
    <x v="7"/>
    <s v="Small Box"/>
    <s v="Staples 6 Outlet Surge"/>
    <n v="0.57999999999999996"/>
    <x v="0"/>
    <s v="Texas"/>
    <x v="562"/>
    <n v="75701"/>
    <d v="2013-11-18T00:00:00"/>
    <d v="2013-11-20T00:00:00"/>
    <n v="15.469760000000008"/>
    <n v="36"/>
    <n v="420.75"/>
    <n v="86589"/>
    <s v="profit"/>
  </r>
  <r>
    <n v="23809"/>
    <s v="Low"/>
    <n v="0"/>
    <n v="5.58"/>
    <n v="0.7"/>
    <n v="1141"/>
    <s v="Nancy Bennett"/>
    <s v="Regular Air"/>
    <x v="2"/>
    <x v="0"/>
    <x v="1"/>
    <s v="Wrap Bag"/>
    <s v="Newell 314"/>
    <n v="0.6"/>
    <x v="0"/>
    <s v="Texas"/>
    <x v="563"/>
    <n v="77901"/>
    <d v="2011-09-30T00:00:00"/>
    <d v="2011-09-30T00:00:00"/>
    <n v="5.34"/>
    <n v="4"/>
    <n v="23.52"/>
    <n v="86579"/>
    <s v="profit"/>
  </r>
  <r>
    <n v="21642"/>
    <s v="High"/>
    <n v="0.09"/>
    <n v="8.74"/>
    <n v="8.2899999999999991"/>
    <n v="1141"/>
    <s v="Nancy Bennett"/>
    <s v="Regular Air"/>
    <x v="1"/>
    <x v="0"/>
    <x v="10"/>
    <s v="Small Box"/>
    <s v="#10- 4 1/8&quot; x 9 1/2&quot; Recycled Envelopes"/>
    <n v="0.38"/>
    <x v="0"/>
    <s v="Texas"/>
    <x v="563"/>
    <n v="77901"/>
    <d v="2012-06-16T00:00:00"/>
    <d v="2012-06-17T00:00:00"/>
    <n v="-130.50399999999999"/>
    <n v="18"/>
    <n v="149.41999999999999"/>
    <n v="86581"/>
    <s v="lose"/>
  </r>
  <r>
    <n v="21969"/>
    <s v="High"/>
    <n v="0.09"/>
    <n v="8.67"/>
    <n v="3.5"/>
    <n v="1141"/>
    <s v="Nancy Bennett"/>
    <s v="Regular Air"/>
    <x v="2"/>
    <x v="0"/>
    <x v="7"/>
    <s v="Small Box"/>
    <s v="Staples 4 Outlet Surge Protector"/>
    <n v="0.57999999999999996"/>
    <x v="0"/>
    <s v="Texas"/>
    <x v="563"/>
    <n v="77901"/>
    <d v="2012-08-07T00:00:00"/>
    <d v="2012-08-09T00:00:00"/>
    <n v="-21.174399999999999"/>
    <n v="24"/>
    <n v="193"/>
    <n v="86582"/>
    <s v="lose"/>
  </r>
  <r>
    <n v="21671"/>
    <s v="Not Specified"/>
    <n v="0.04"/>
    <n v="35.99"/>
    <n v="1.25"/>
    <n v="1141"/>
    <s v="Nancy Bennett"/>
    <s v="Regular Air"/>
    <x v="1"/>
    <x v="1"/>
    <x v="4"/>
    <s v="Small Pack"/>
    <s v="Accessory23"/>
    <n v="0.36"/>
    <x v="0"/>
    <s v="Texas"/>
    <x v="563"/>
    <n v="77901"/>
    <d v="2013-07-30T00:00:00"/>
    <d v="2013-08-01T00:00:00"/>
    <n v="-30.376895999999999"/>
    <n v="2"/>
    <n v="60.5"/>
    <n v="86587"/>
    <s v="lose"/>
  </r>
  <r>
    <n v="25467"/>
    <s v="Medium"/>
    <n v="0.05"/>
    <n v="363.25"/>
    <n v="19.989999999999998"/>
    <n v="1142"/>
    <s v="Russell Chan"/>
    <s v="Regular Air"/>
    <x v="1"/>
    <x v="0"/>
    <x v="7"/>
    <s v="Small Box"/>
    <s v="Hoover WindTunnel™ Plus Canister Vacuum"/>
    <n v="0.56999999999999995"/>
    <x v="0"/>
    <s v="Texas"/>
    <x v="564"/>
    <n v="76706"/>
    <d v="2010-07-04T00:00:00"/>
    <d v="2010-07-06T00:00:00"/>
    <n v="1766.7795000000001"/>
    <n v="7"/>
    <n v="2560.5500000000002"/>
    <n v="86573"/>
    <s v="profit"/>
  </r>
  <r>
    <n v="24539"/>
    <s v="Medium"/>
    <n v="0.01"/>
    <n v="18.97"/>
    <n v="9.5399999999999991"/>
    <n v="1142"/>
    <s v="Russell Chan"/>
    <s v="Regular Air"/>
    <x v="1"/>
    <x v="0"/>
    <x v="2"/>
    <s v="Small Box"/>
    <s v="Xerox 1939"/>
    <n v="0.37"/>
    <x v="0"/>
    <s v="Texas"/>
    <x v="564"/>
    <n v="76706"/>
    <d v="2010-12-06T00:00:00"/>
    <d v="2010-12-09T00:00:00"/>
    <n v="85.875"/>
    <n v="11"/>
    <n v="227.67"/>
    <n v="86575"/>
    <s v="profit"/>
  </r>
  <r>
    <n v="23810"/>
    <s v="Low"/>
    <n v="0.03"/>
    <n v="5.78"/>
    <n v="4.96"/>
    <n v="1142"/>
    <s v="Russell Chan"/>
    <s v="Regular Air"/>
    <x v="2"/>
    <x v="0"/>
    <x v="2"/>
    <s v="Small Box"/>
    <s v="Xerox 1899"/>
    <n v="0.36"/>
    <x v="0"/>
    <s v="Texas"/>
    <x v="564"/>
    <n v="76706"/>
    <d v="2011-09-30T00:00:00"/>
    <d v="2011-10-04T00:00:00"/>
    <n v="-42.45"/>
    <n v="11"/>
    <n v="63.86"/>
    <n v="86579"/>
    <s v="lose"/>
  </r>
  <r>
    <n v="24985"/>
    <s v="Critical"/>
    <n v="7.0000000000000007E-2"/>
    <n v="4.24"/>
    <n v="5.41"/>
    <n v="1142"/>
    <s v="Russell Chan"/>
    <s v="Regular Air"/>
    <x v="1"/>
    <x v="0"/>
    <x v="13"/>
    <s v="Small Box"/>
    <s v="Storex DuraTech Recycled Plastic Frosted Binders"/>
    <n v="0.35"/>
    <x v="0"/>
    <s v="Texas"/>
    <x v="564"/>
    <n v="76706"/>
    <d v="2012-05-25T00:00:00"/>
    <d v="2012-05-27T00:00:00"/>
    <n v="-155.52600000000001"/>
    <n v="19"/>
    <n v="80.81"/>
    <n v="86580"/>
    <s v="lose"/>
  </r>
  <r>
    <n v="24986"/>
    <s v="Critical"/>
    <n v="0.08"/>
    <n v="2.23"/>
    <n v="4.57"/>
    <n v="1142"/>
    <s v="Russell Chan"/>
    <s v="Regular Air"/>
    <x v="1"/>
    <x v="2"/>
    <x v="11"/>
    <s v="Small Pack"/>
    <s v="Eldon Pizzaz™ Desk Accessories"/>
    <n v="0.41"/>
    <x v="0"/>
    <s v="Texas"/>
    <x v="564"/>
    <n v="76706"/>
    <d v="2012-05-25T00:00:00"/>
    <d v="2012-05-27T00:00:00"/>
    <n v="-35.96"/>
    <n v="5"/>
    <n v="12.73"/>
    <n v="86580"/>
    <s v="lose"/>
  </r>
  <r>
    <n v="25468"/>
    <s v="Medium"/>
    <n v="0.06"/>
    <n v="3.34"/>
    <n v="7.49"/>
    <n v="1142"/>
    <s v="Russell Chan"/>
    <s v="Regular Air"/>
    <x v="1"/>
    <x v="0"/>
    <x v="1"/>
    <s v="Wrap Bag"/>
    <s v="Eldon Spacemaker® Box, Quick-Snap Lid, Clear"/>
    <n v="0.54"/>
    <x v="0"/>
    <s v="Texas"/>
    <x v="564"/>
    <n v="76706"/>
    <d v="2013-07-04T00:00:00"/>
    <d v="2013-07-05T00:00:00"/>
    <n v="-158.10432"/>
    <n v="11"/>
    <n v="38.67"/>
    <n v="86586"/>
    <s v="lose"/>
  </r>
  <r>
    <n v="24538"/>
    <s v="Medium"/>
    <n v="0.05"/>
    <n v="70.709999999999994"/>
    <n v="37.58"/>
    <n v="1142"/>
    <s v="Russell Chan"/>
    <s v="Express Air"/>
    <x v="1"/>
    <x v="2"/>
    <x v="11"/>
    <s v="Wrap Bag"/>
    <s v="Tenex Carpeted, Granite-Look or Clear Contemporary Contour Shape Chair Mats"/>
    <n v="0.78"/>
    <x v="0"/>
    <s v="Texas"/>
    <x v="564"/>
    <n v="76706"/>
    <d v="2013-12-06T00:00:00"/>
    <d v="2013-12-08T00:00:00"/>
    <n v="-290.96928000000003"/>
    <n v="22"/>
    <n v="1524.73"/>
    <n v="86590"/>
    <s v="lose"/>
  </r>
  <r>
    <n v="25712"/>
    <s v="Medium"/>
    <n v="0.02"/>
    <n v="29.17"/>
    <n v="6.27"/>
    <n v="1143"/>
    <s v="Phyllis Jacobson"/>
    <s v="Regular Air"/>
    <x v="1"/>
    <x v="0"/>
    <x v="13"/>
    <s v="Small Box"/>
    <s v="Binding Machine Supplies"/>
    <n v="0.37"/>
    <x v="0"/>
    <s v="Texas"/>
    <x v="565"/>
    <n v="75165"/>
    <d v="2011-01-22T00:00:00"/>
    <d v="2011-01-23T00:00:00"/>
    <n v="-15.814339999999998"/>
    <n v="1"/>
    <n v="35.14"/>
    <n v="86576"/>
    <s v="lose"/>
  </r>
  <r>
    <n v="26193"/>
    <s v="Medium"/>
    <n v="0.1"/>
    <n v="300.98"/>
    <n v="64.73"/>
    <n v="1143"/>
    <s v="Phyllis Jacobson"/>
    <s v="Delivery Truck"/>
    <x v="1"/>
    <x v="2"/>
    <x v="6"/>
    <s v="Jumbo Drum"/>
    <s v="Global Leather and Oak Executive Chair, Black"/>
    <n v="0.56000000000000005"/>
    <x v="0"/>
    <s v="Texas"/>
    <x v="565"/>
    <n v="75165"/>
    <d v="2012-08-22T00:00:00"/>
    <d v="2012-08-23T00:00:00"/>
    <n v="1987.5364"/>
    <n v="25"/>
    <n v="6804.42"/>
    <n v="86583"/>
    <s v="profit"/>
  </r>
  <r>
    <n v="26194"/>
    <s v="Medium"/>
    <n v="0.01"/>
    <n v="3.41"/>
    <n v="0.7"/>
    <n v="1143"/>
    <s v="Phyllis Jacobson"/>
    <s v="Regular Air"/>
    <x v="1"/>
    <x v="0"/>
    <x v="12"/>
    <s v="Wrap Bag"/>
    <s v="Advantus SlideClip™ Paper Clips"/>
    <n v="0.37"/>
    <x v="0"/>
    <s v="Texas"/>
    <x v="565"/>
    <n v="75165"/>
    <d v="2012-08-22T00:00:00"/>
    <d v="2012-08-23T00:00:00"/>
    <n v="29.580299999999998"/>
    <n v="12"/>
    <n v="42.87"/>
    <n v="86583"/>
    <s v="profit"/>
  </r>
  <r>
    <n v="18378"/>
    <s v="Low"/>
    <n v="0.04"/>
    <n v="2.1800000000000002"/>
    <n v="5"/>
    <n v="1145"/>
    <s v="Alvin B Winstead"/>
    <s v="Regular Air"/>
    <x v="3"/>
    <x v="0"/>
    <x v="3"/>
    <s v="Wrap Bag"/>
    <s v="*Staples* Letter Opener"/>
    <n v="0.81"/>
    <x v="0"/>
    <s v="Texas"/>
    <x v="565"/>
    <n v="75165"/>
    <d v="2011-10-21T00:00:00"/>
    <d v="2011-10-26T00:00:00"/>
    <n v="-64.940400000000011"/>
    <n v="6"/>
    <n v="14.82"/>
    <n v="87767"/>
    <s v="lose"/>
  </r>
  <r>
    <n v="18379"/>
    <s v="Low"/>
    <n v="0.02"/>
    <n v="218.75"/>
    <n v="69.64"/>
    <n v="1145"/>
    <s v="Alvin B Winstead"/>
    <s v="Delivery Truck"/>
    <x v="3"/>
    <x v="2"/>
    <x v="9"/>
    <s v="Jumbo Box"/>
    <s v="BoxOffice By Design Rectangular and Half-Moon Meeting Room Tables"/>
    <n v="0.77"/>
    <x v="0"/>
    <s v="Texas"/>
    <x v="565"/>
    <n v="75165"/>
    <d v="2011-10-21T00:00:00"/>
    <d v="2011-10-30T00:00:00"/>
    <n v="-813.05856000000006"/>
    <n v="13"/>
    <n v="2254.48"/>
    <n v="87767"/>
    <s v="lose"/>
  </r>
  <r>
    <n v="23819"/>
    <s v="Medium"/>
    <n v="0.08"/>
    <n v="24.92"/>
    <n v="12.98"/>
    <n v="1145"/>
    <s v="Alvin B Winstead"/>
    <s v="Regular Air"/>
    <x v="3"/>
    <x v="0"/>
    <x v="13"/>
    <s v="Small Box"/>
    <s v="GBC Standard Therm-A-Bind Covers"/>
    <n v="0.39"/>
    <x v="0"/>
    <s v="Texas"/>
    <x v="565"/>
    <n v="75165"/>
    <d v="2013-07-04T00:00:00"/>
    <d v="2013-07-06T00:00:00"/>
    <n v="-19.969152000000001"/>
    <n v="14"/>
    <n v="328.84"/>
    <n v="87771"/>
    <s v="lose"/>
  </r>
  <r>
    <n v="24650"/>
    <s v="Low"/>
    <n v="0.02"/>
    <n v="70.98"/>
    <n v="35"/>
    <n v="1146"/>
    <s v="Jay Shaffer Desai"/>
    <s v="Regular Air"/>
    <x v="3"/>
    <x v="0"/>
    <x v="14"/>
    <s v="Large Box"/>
    <s v="Sensible Storage WireTech Storage Systems"/>
    <n v="0.8"/>
    <x v="0"/>
    <s v="Texas"/>
    <x v="566"/>
    <n v="76086"/>
    <d v="2012-07-17T00:00:00"/>
    <d v="2012-07-22T00:00:00"/>
    <n v="-231.95"/>
    <n v="2"/>
    <n v="153.57"/>
    <n v="87768"/>
    <s v="lose"/>
  </r>
  <r>
    <n v="24020"/>
    <s v="Low"/>
    <n v="0.03"/>
    <n v="19.98"/>
    <n v="5.97"/>
    <n v="1146"/>
    <s v="Jay Shaffer Desai"/>
    <s v="Regular Air"/>
    <x v="3"/>
    <x v="0"/>
    <x v="2"/>
    <s v="Small Box"/>
    <s v="Xerox 1936"/>
    <n v="0.38"/>
    <x v="0"/>
    <s v="Texas"/>
    <x v="566"/>
    <n v="76086"/>
    <d v="2012-10-03T00:00:00"/>
    <d v="2012-10-05T00:00:00"/>
    <n v="234.21360000000001"/>
    <n v="24"/>
    <n v="472.77"/>
    <n v="87769"/>
    <s v="profit"/>
  </r>
  <r>
    <n v="24789"/>
    <s v="Not Specified"/>
    <n v="0.04"/>
    <n v="150.97999999999999"/>
    <n v="13.99"/>
    <n v="1146"/>
    <s v="Jay Shaffer Desai"/>
    <s v="Regular Air"/>
    <x v="3"/>
    <x v="1"/>
    <x v="5"/>
    <s v="Medium Box"/>
    <s v="Canon MP41DH Printing Calculator"/>
    <n v="0.38"/>
    <x v="0"/>
    <s v="Texas"/>
    <x v="566"/>
    <n v="76086"/>
    <d v="2013-03-28T00:00:00"/>
    <d v="2013-03-28T00:00:00"/>
    <n v="408.03839999999997"/>
    <n v="4"/>
    <n v="591.36"/>
    <n v="87770"/>
    <s v="profit"/>
  </r>
  <r>
    <n v="21664"/>
    <s v="Low"/>
    <n v="0.08"/>
    <n v="1.82"/>
    <n v="1"/>
    <n v="1148"/>
    <s v="Eleanor Erickson"/>
    <s v="Regular Air"/>
    <x v="0"/>
    <x v="0"/>
    <x v="1"/>
    <s v="Wrap Bag"/>
    <s v="Crayola Anti Dust Chalk, 12/Pack"/>
    <n v="0.4"/>
    <x v="2"/>
    <s v="Connecticut"/>
    <x v="567"/>
    <n v="6611"/>
    <d v="2012-07-16T00:00:00"/>
    <d v="2012-07-20T00:00:00"/>
    <n v="-4.9000000000000004"/>
    <n v="14"/>
    <n v="23.77"/>
    <n v="91346"/>
    <s v="lose"/>
  </r>
  <r>
    <n v="23321"/>
    <s v="Not Specified"/>
    <n v="0"/>
    <n v="8.74"/>
    <n v="8.2899999999999991"/>
    <n v="1149"/>
    <s v="Edgar Vogel"/>
    <s v="Regular Air"/>
    <x v="0"/>
    <x v="0"/>
    <x v="10"/>
    <s v="Small Box"/>
    <s v="#10- 4 1/8&quot; x 9 1/2&quot; Recycled Envelopes"/>
    <n v="0.38"/>
    <x v="2"/>
    <s v="Massachusetts"/>
    <x v="568"/>
    <n v="1821"/>
    <d v="2013-09-29T00:00:00"/>
    <d v="2013-10-01T00:00:00"/>
    <n v="-77.9148"/>
    <n v="15"/>
    <n v="138.16"/>
    <n v="91350"/>
    <s v="lose"/>
  </r>
  <r>
    <n v="23311"/>
    <s v="High"/>
    <n v="0.01"/>
    <n v="3.69"/>
    <n v="0.5"/>
    <n v="1150"/>
    <s v="Rose Schultz"/>
    <s v="Regular Air"/>
    <x v="0"/>
    <x v="0"/>
    <x v="0"/>
    <s v="Small Box"/>
    <s v="Avery 501"/>
    <n v="0.38"/>
    <x v="2"/>
    <s v="Massachusetts"/>
    <x v="569"/>
    <n v="1056"/>
    <d v="2012-12-29T00:00:00"/>
    <d v="2012-12-31T00:00:00"/>
    <n v="64.4529"/>
    <n v="25"/>
    <n v="93.41"/>
    <n v="91348"/>
    <s v="profit"/>
  </r>
  <r>
    <n v="25179"/>
    <s v="Low"/>
    <n v="0.05"/>
    <n v="7.59"/>
    <n v="4"/>
    <n v="1151"/>
    <s v="Edna Huang"/>
    <s v="Regular Air"/>
    <x v="0"/>
    <x v="2"/>
    <x v="11"/>
    <s v="Wrap Bag"/>
    <s v="Master Giant Foot® Doorstop, Safety Yellow"/>
    <n v="0.42"/>
    <x v="2"/>
    <s v="Massachusetts"/>
    <x v="570"/>
    <n v="1075"/>
    <d v="2010-12-09T00:00:00"/>
    <d v="2010-12-09T00:00:00"/>
    <n v="6.0926999999999998"/>
    <n v="1"/>
    <n v="8.83"/>
    <n v="91344"/>
    <s v="profit"/>
  </r>
  <r>
    <n v="25176"/>
    <s v="High"/>
    <n v="0.08"/>
    <n v="550.98"/>
    <n v="45.7"/>
    <n v="1151"/>
    <s v="Edna Huang"/>
    <s v="Delivery Truck"/>
    <x v="1"/>
    <x v="2"/>
    <x v="9"/>
    <s v="Jumbo Box"/>
    <s v="Chromcraft Bull-Nose Wood Oval Conference Tables &amp; Bases"/>
    <n v="0.71"/>
    <x v="2"/>
    <s v="Massachusetts"/>
    <x v="570"/>
    <n v="1075"/>
    <d v="2012-12-21T00:00:00"/>
    <d v="2012-12-22T00:00:00"/>
    <n v="4719.3232499999995"/>
    <n v="25"/>
    <n v="13582.93"/>
    <n v="91347"/>
    <s v="profit"/>
  </r>
  <r>
    <n v="23310"/>
    <s v="High"/>
    <n v="0.09"/>
    <n v="2.78"/>
    <n v="0.97"/>
    <n v="1152"/>
    <s v="Brett Douglas"/>
    <s v="Regular Air"/>
    <x v="0"/>
    <x v="0"/>
    <x v="1"/>
    <s v="Wrap Bag"/>
    <s v="Newell 339"/>
    <n v="0.59"/>
    <x v="2"/>
    <s v="New Jersey"/>
    <x v="79"/>
    <n v="7801"/>
    <d v="2012-12-29T00:00:00"/>
    <d v="2012-12-30T00:00:00"/>
    <n v="-2.68"/>
    <n v="7"/>
    <n v="18.37"/>
    <n v="91348"/>
    <s v="lose"/>
  </r>
  <r>
    <n v="22388"/>
    <s v="Low"/>
    <n v="0.05"/>
    <n v="33.979999999999997"/>
    <n v="1.99"/>
    <n v="1153"/>
    <s v="Molly Branch"/>
    <s v="Regular Air"/>
    <x v="0"/>
    <x v="1"/>
    <x v="15"/>
    <s v="Small Pack"/>
    <s v="Imation Neon 80 Minute CD-R Spindle, 50/Pack"/>
    <n v="0.45"/>
    <x v="2"/>
    <s v="Vermont"/>
    <x v="50"/>
    <n v="5401"/>
    <d v="2011-08-28T00:00:00"/>
    <d v="2011-09-02T00:00:00"/>
    <n v="210.4914"/>
    <n v="9"/>
    <n v="305.06"/>
    <n v="91345"/>
    <s v="profit"/>
  </r>
  <r>
    <n v="22381"/>
    <s v="High"/>
    <n v="0.01"/>
    <n v="286.85000000000002"/>
    <n v="61.76"/>
    <n v="1153"/>
    <s v="Molly Branch"/>
    <s v="Delivery Truck"/>
    <x v="1"/>
    <x v="2"/>
    <x v="9"/>
    <s v="Jumbo Box"/>
    <s v="Riverside Furniture Stanwyck Manor Table Series"/>
    <n v="0.78"/>
    <x v="2"/>
    <s v="Vermont"/>
    <x v="50"/>
    <n v="5401"/>
    <d v="2013-08-29T00:00:00"/>
    <d v="2013-09-01T00:00:00"/>
    <n v="-303.20850560000008"/>
    <n v="5"/>
    <n v="1468.42"/>
    <n v="91349"/>
    <s v="lose"/>
  </r>
  <r>
    <n v="24224"/>
    <s v="Critical"/>
    <n v="0.09"/>
    <n v="9.11"/>
    <n v="2.15"/>
    <n v="1155"/>
    <s v="Alex Nicholson"/>
    <s v="Express Air"/>
    <x v="3"/>
    <x v="0"/>
    <x v="2"/>
    <s v="Wrap Bag"/>
    <s v="Black Print Carbonless Snap-Off® Rapid Letter, 8 1/2&quot; x 7&quot;"/>
    <n v="0.4"/>
    <x v="1"/>
    <s v="California"/>
    <x v="571"/>
    <n v="90640"/>
    <d v="2010-01-02T00:00:00"/>
    <d v="2010-01-04T00:00:00"/>
    <n v="20.299600000000002"/>
    <n v="4"/>
    <n v="34.409999999999997"/>
    <n v="90853"/>
    <s v="profit"/>
  </r>
  <r>
    <n v="24225"/>
    <s v="Critical"/>
    <n v="0.08"/>
    <n v="15.04"/>
    <n v="1.97"/>
    <n v="1155"/>
    <s v="Alex Nicholson"/>
    <s v="Regular Air"/>
    <x v="3"/>
    <x v="0"/>
    <x v="2"/>
    <s v="Wrap Bag"/>
    <s v="White GlueTop Scratch Pads"/>
    <n v="0.39"/>
    <x v="1"/>
    <s v="California"/>
    <x v="571"/>
    <n v="90640"/>
    <d v="2010-01-02T00:00:00"/>
    <d v="2010-01-02T00:00:00"/>
    <n v="108.5163"/>
    <n v="11"/>
    <n v="157.27000000000001"/>
    <n v="90853"/>
    <s v="profit"/>
  </r>
  <r>
    <n v="23444"/>
    <s v="Not Specified"/>
    <n v="0.01"/>
    <n v="31.78"/>
    <n v="1.99"/>
    <n v="1155"/>
    <s v="Alex Nicholson"/>
    <s v="Regular Air"/>
    <x v="3"/>
    <x v="1"/>
    <x v="15"/>
    <s v="Small Pack"/>
    <s v="Memorex 4.7GB DVD-RAM, 3/Pack"/>
    <n v="0.42"/>
    <x v="1"/>
    <s v="California"/>
    <x v="571"/>
    <n v="90640"/>
    <d v="2011-05-28T00:00:00"/>
    <d v="2011-05-29T00:00:00"/>
    <n v="325.197"/>
    <n v="14"/>
    <n v="471.3"/>
    <n v="90856"/>
    <s v="profit"/>
  </r>
  <r>
    <n v="20212"/>
    <s v="High"/>
    <n v="0.06"/>
    <n v="175.99"/>
    <n v="8.99"/>
    <n v="1156"/>
    <s v="Edith Forbes"/>
    <s v="Regular Air"/>
    <x v="3"/>
    <x v="1"/>
    <x v="4"/>
    <s v="Small Box"/>
    <s v="2180"/>
    <n v="0.56999999999999995"/>
    <x v="2"/>
    <s v="Massachusetts"/>
    <x v="572"/>
    <n v="1876"/>
    <d v="2010-08-14T00:00:00"/>
    <d v="2010-08-15T00:00:00"/>
    <n v="48.47148"/>
    <n v="7"/>
    <n v="1013.84"/>
    <n v="90855"/>
    <s v="profit"/>
  </r>
  <r>
    <n v="22443"/>
    <s v="Not Specified"/>
    <n v="0.02"/>
    <n v="77.510000000000005"/>
    <n v="4"/>
    <n v="1157"/>
    <s v="Jon Stephens"/>
    <s v="Regular Air"/>
    <x v="3"/>
    <x v="1"/>
    <x v="15"/>
    <s v="Small Box"/>
    <s v="Micro Innovations Media Access Pro Keyboard"/>
    <n v="0.76"/>
    <x v="2"/>
    <s v="New Hampshire"/>
    <x v="160"/>
    <n v="3839"/>
    <d v="2011-08-11T00:00:00"/>
    <d v="2011-08-12T00:00:00"/>
    <n v="-0.16119999999998641"/>
    <n v="9"/>
    <n v="712.88"/>
    <n v="90857"/>
    <s v="lose"/>
  </r>
  <r>
    <n v="22878"/>
    <s v="Low"/>
    <n v="0.04"/>
    <n v="4.4800000000000004"/>
    <n v="7.24"/>
    <n v="1158"/>
    <s v="Todd Pennington"/>
    <s v="Regular Air"/>
    <x v="3"/>
    <x v="2"/>
    <x v="11"/>
    <s v="Small Box"/>
    <s v="Stacking Tray, Side-Loading, Legal, Smoke"/>
    <n v="0.54"/>
    <x v="2"/>
    <s v="New Jersey"/>
    <x v="7"/>
    <n v="8109"/>
    <d v="2012-04-28T00:00:00"/>
    <d v="2012-04-28T00:00:00"/>
    <n v="-37.32"/>
    <n v="3"/>
    <n v="15.13"/>
    <n v="90858"/>
    <s v="lose"/>
  </r>
  <r>
    <n v="20897"/>
    <s v="High"/>
    <n v="0.04"/>
    <n v="100.98"/>
    <n v="35.840000000000003"/>
    <n v="1159"/>
    <s v="Arlene Weeks"/>
    <s v="Delivery Truck"/>
    <x v="3"/>
    <x v="2"/>
    <x v="8"/>
    <s v="Jumbo Box"/>
    <s v="Bush Westfield Collection Bookcases, Fully Assembled"/>
    <n v="0.62"/>
    <x v="2"/>
    <s v="New Jersey"/>
    <x v="573"/>
    <n v="7086"/>
    <d v="2010-05-20T00:00:00"/>
    <d v="2010-05-21T00:00:00"/>
    <n v="-152.76"/>
    <n v="1"/>
    <n v="110.75"/>
    <n v="90854"/>
    <s v="lose"/>
  </r>
  <r>
    <n v="18836"/>
    <s v="Medium"/>
    <n v="0.1"/>
    <n v="25.98"/>
    <n v="5.37"/>
    <n v="1161"/>
    <s v="Brooke Arnold"/>
    <s v="Regular Air"/>
    <x v="0"/>
    <x v="0"/>
    <x v="7"/>
    <s v="Medium Box"/>
    <s v="3M Office Air Cleaner"/>
    <n v="0.5"/>
    <x v="1"/>
    <s v="California"/>
    <x v="161"/>
    <n v="95661"/>
    <d v="2012-10-14T00:00:00"/>
    <d v="2012-10-16T00:00:00"/>
    <n v="-7.1711999999999998"/>
    <n v="3"/>
    <n v="77.739999999999995"/>
    <n v="89121"/>
    <s v="lose"/>
  </r>
  <r>
    <n v="18837"/>
    <s v="Medium"/>
    <n v="0.06"/>
    <n v="2.78"/>
    <n v="1.34"/>
    <n v="1161"/>
    <s v="Brooke Arnold"/>
    <s v="Regular Air"/>
    <x v="0"/>
    <x v="0"/>
    <x v="1"/>
    <s v="Wrap Bag"/>
    <s v="Prang Drawing Pencil Set"/>
    <n v="0.45"/>
    <x v="1"/>
    <s v="California"/>
    <x v="161"/>
    <n v="95661"/>
    <d v="2012-10-14T00:00:00"/>
    <d v="2012-10-15T00:00:00"/>
    <n v="-3.4560000000000004"/>
    <n v="10"/>
    <n v="27.03"/>
    <n v="89121"/>
    <s v="lose"/>
  </r>
  <r>
    <n v="20896"/>
    <s v="Low"/>
    <n v="0"/>
    <n v="45.99"/>
    <n v="4.99"/>
    <n v="1162"/>
    <s v="Sidney Cherry"/>
    <s v="Regular Air"/>
    <x v="0"/>
    <x v="1"/>
    <x v="4"/>
    <s v="Small Box"/>
    <s v="600 Series Non-Flip"/>
    <n v="0.56999999999999995"/>
    <x v="2"/>
    <s v="New Hampshire"/>
    <x v="574"/>
    <n v="3801"/>
    <d v="2011-11-24T00:00:00"/>
    <d v="2011-11-26T00:00:00"/>
    <n v="1063.9134000000001"/>
    <n v="43"/>
    <n v="1701.4"/>
    <n v="89119"/>
    <s v="profit"/>
  </r>
  <r>
    <n v="19135"/>
    <s v="Not Specified"/>
    <n v="0.02"/>
    <n v="15.74"/>
    <n v="1.39"/>
    <n v="1163"/>
    <s v="Clifford Morrow"/>
    <s v="Regular Air"/>
    <x v="0"/>
    <x v="0"/>
    <x v="10"/>
    <s v="Small Box"/>
    <s v="#10-4 1/8&quot; x 9 1/2&quot; Premium Diagonal Seam Envelopes"/>
    <n v="0.4"/>
    <x v="2"/>
    <s v="New Jersey"/>
    <x v="6"/>
    <n v="8101"/>
    <d v="2011-02-01T00:00:00"/>
    <d v="2011-02-02T00:00:00"/>
    <n v="57.476999999999997"/>
    <n v="5"/>
    <n v="83.3"/>
    <n v="89118"/>
    <s v="profit"/>
  </r>
  <r>
    <n v="25156"/>
    <s v="Medium"/>
    <n v="0.02"/>
    <n v="1.76"/>
    <n v="4.8600000000000003"/>
    <n v="1164"/>
    <s v="Glenn Burnette"/>
    <s v="Express Air"/>
    <x v="0"/>
    <x v="2"/>
    <x v="11"/>
    <s v="Small Box"/>
    <s v="Regeneration Desk Collection"/>
    <n v="0.41"/>
    <x v="2"/>
    <s v="New Jersey"/>
    <x v="575"/>
    <n v="7407"/>
    <d v="2013-04-10T00:00:00"/>
    <d v="2013-04-11T00:00:00"/>
    <n v="-83.54"/>
    <n v="7"/>
    <n v="16.43"/>
    <n v="89123"/>
    <s v="lose"/>
  </r>
  <r>
    <n v="22254"/>
    <s v="Critical"/>
    <n v="0.1"/>
    <n v="60.97"/>
    <n v="4.5"/>
    <n v="1165"/>
    <s v="Jason L Doyle"/>
    <s v="Regular Air"/>
    <x v="0"/>
    <x v="0"/>
    <x v="7"/>
    <s v="Small Box"/>
    <s v="Tripp Lite Isotel 6 Outlet Surge Protector with Fax/Modem Protection"/>
    <n v="0.56000000000000005"/>
    <x v="2"/>
    <s v="New Jersey"/>
    <x v="280"/>
    <n v="7506"/>
    <d v="2012-12-07T00:00:00"/>
    <d v="2012-12-07T00:00:00"/>
    <n v="487.43999999999994"/>
    <n v="13"/>
    <n v="734.75"/>
    <n v="89122"/>
    <s v="profit"/>
  </r>
  <r>
    <n v="22255"/>
    <s v="Critical"/>
    <n v="0.06"/>
    <n v="517.48"/>
    <n v="16.63"/>
    <n v="1166"/>
    <s v="Pamela C Kane"/>
    <s v="Delivery Truck"/>
    <x v="0"/>
    <x v="1"/>
    <x v="5"/>
    <s v="Jumbo Box"/>
    <s v="Panasonic KX-P3626 Dot Matrix Printer"/>
    <n v="0.59"/>
    <x v="2"/>
    <s v="New Jersey"/>
    <x v="198"/>
    <n v="8052"/>
    <d v="2012-12-07T00:00:00"/>
    <d v="2012-12-08T00:00:00"/>
    <n v="6914.1311999999989"/>
    <n v="20"/>
    <n v="10020.48"/>
    <n v="89122"/>
    <s v="profit"/>
  </r>
  <r>
    <n v="25157"/>
    <s v="Medium"/>
    <n v="0.03"/>
    <n v="41.47"/>
    <n v="34.200000000000003"/>
    <n v="1167"/>
    <s v="Marc Randall"/>
    <s v="Regular Air"/>
    <x v="0"/>
    <x v="2"/>
    <x v="11"/>
    <s v="Wrap Bag"/>
    <s v="Eldon Econocleat® Chair Mats for Low Pile Carpets"/>
    <n v="0.73"/>
    <x v="2"/>
    <s v="New Jersey"/>
    <x v="576"/>
    <n v="8226"/>
    <d v="2013-04-10T00:00:00"/>
    <d v="2013-04-11T00:00:00"/>
    <n v="-681.97"/>
    <n v="10"/>
    <n v="443.44"/>
    <n v="89123"/>
    <s v="lose"/>
  </r>
  <r>
    <n v="20708"/>
    <s v="Low"/>
    <n v="0.04"/>
    <n v="3.29"/>
    <n v="1.35"/>
    <n v="1168"/>
    <s v="Angela Wooten"/>
    <s v="Regular Air"/>
    <x v="0"/>
    <x v="0"/>
    <x v="12"/>
    <s v="Wrap Bag"/>
    <s v="Acco® Hot Clips™ Clips to Go"/>
    <n v="0.4"/>
    <x v="2"/>
    <s v="New Jersey"/>
    <x v="577"/>
    <n v="7070"/>
    <d v="2012-02-25T00:00:00"/>
    <d v="2012-02-28T00:00:00"/>
    <n v="-3.93"/>
    <n v="1"/>
    <n v="3.99"/>
    <n v="89120"/>
    <s v="lose"/>
  </r>
  <r>
    <n v="18860"/>
    <s v="Not Specified"/>
    <n v="0.09"/>
    <n v="9.7799999999999994"/>
    <n v="1.39"/>
    <n v="1170"/>
    <s v="Jessie Houston"/>
    <s v="Regular Air"/>
    <x v="3"/>
    <x v="0"/>
    <x v="10"/>
    <s v="Small Box"/>
    <s v="Staples #10 Laser &amp; Inkjet Envelopes, 4 1/8&quot; x 9 1/2&quot;, 100/Box"/>
    <n v="0.39"/>
    <x v="2"/>
    <s v="Delaware"/>
    <x v="148"/>
    <n v="19711"/>
    <d v="2010-06-02T00:00:00"/>
    <d v="2010-06-03T00:00:00"/>
    <n v="125.20739999999999"/>
    <n v="19"/>
    <n v="181.46"/>
    <n v="87520"/>
    <s v="profit"/>
  </r>
  <r>
    <n v="18861"/>
    <s v="Not Specified"/>
    <n v="0"/>
    <n v="200.99"/>
    <n v="8.08"/>
    <n v="1170"/>
    <s v="Jessie Houston"/>
    <s v="Regular Air"/>
    <x v="3"/>
    <x v="1"/>
    <x v="4"/>
    <s v="Small Box"/>
    <s v="5125"/>
    <n v="0.59"/>
    <x v="2"/>
    <s v="Delaware"/>
    <x v="148"/>
    <n v="19711"/>
    <d v="2010-06-02T00:00:00"/>
    <d v="2010-06-04T00:00:00"/>
    <n v="281.53440000000001"/>
    <n v="6"/>
    <n v="1076.3"/>
    <n v="87520"/>
    <s v="profit"/>
  </r>
  <r>
    <n v="18327"/>
    <s v="Critical"/>
    <n v="0.01"/>
    <n v="3.8"/>
    <n v="1.49"/>
    <n v="1170"/>
    <s v="Jessie Houston"/>
    <s v="Express Air"/>
    <x v="3"/>
    <x v="0"/>
    <x v="13"/>
    <s v="Small Box"/>
    <s v="Durable Pressboard Binders"/>
    <n v="0.38"/>
    <x v="2"/>
    <s v="Delaware"/>
    <x v="148"/>
    <n v="19711"/>
    <d v="2011-01-08T00:00:00"/>
    <d v="2011-01-10T00:00:00"/>
    <n v="16.090799999999998"/>
    <n v="5"/>
    <n v="23.32"/>
    <n v="87522"/>
    <s v="profit"/>
  </r>
  <r>
    <n v="21621"/>
    <s v="Low"/>
    <n v="0.05"/>
    <n v="83.98"/>
    <n v="5.01"/>
    <n v="1171"/>
    <s v="Floyd Hill Dorsey"/>
    <s v="Express Air"/>
    <x v="3"/>
    <x v="0"/>
    <x v="10"/>
    <s v="Small Box"/>
    <s v="Ames Color-File® Green Diamond Border X-ray Mailers"/>
    <n v="0.38"/>
    <x v="2"/>
    <s v="Delaware"/>
    <x v="469"/>
    <n v="19805"/>
    <d v="2011-01-02T00:00:00"/>
    <d v="2011-01-04T00:00:00"/>
    <n v="113.49809999999999"/>
    <n v="2"/>
    <n v="164.49"/>
    <n v="87521"/>
    <s v="profit"/>
  </r>
  <r>
    <n v="21622"/>
    <s v="Low"/>
    <n v="7.0000000000000007E-2"/>
    <n v="65.989999999999995"/>
    <n v="19.989999999999998"/>
    <n v="1171"/>
    <s v="Floyd Hill Dorsey"/>
    <s v="Regular Air"/>
    <x v="3"/>
    <x v="1"/>
    <x v="4"/>
    <s v="Small Box"/>
    <s v="iDEN i95"/>
    <n v="0.59"/>
    <x v="2"/>
    <s v="Delaware"/>
    <x v="469"/>
    <n v="19805"/>
    <d v="2011-01-02T00:00:00"/>
    <d v="2011-01-11T00:00:00"/>
    <n v="-230.50236000000001"/>
    <n v="6"/>
    <n v="336.2"/>
    <n v="87521"/>
    <s v="lose"/>
  </r>
  <r>
    <n v="20139"/>
    <s v="Critical"/>
    <n v="0.01"/>
    <n v="128.24"/>
    <n v="12.65"/>
    <n v="1171"/>
    <s v="Floyd Hill Dorsey"/>
    <s v="Regular Air"/>
    <x v="3"/>
    <x v="2"/>
    <x v="6"/>
    <s v="Medium Box"/>
    <s v="SAFCO Folding Chair Trolley"/>
    <m/>
    <x v="2"/>
    <s v="Delaware"/>
    <x v="469"/>
    <n v="19805"/>
    <d v="2011-07-25T00:00:00"/>
    <d v="2011-07-25T00:00:00"/>
    <n v="457.9461"/>
    <n v="5"/>
    <n v="663.69"/>
    <n v="87523"/>
    <s v="profit"/>
  </r>
  <r>
    <n v="20140"/>
    <s v="Critical"/>
    <n v="0.03"/>
    <n v="35.99"/>
    <n v="1.25"/>
    <n v="1171"/>
    <s v="Floyd Hill Dorsey"/>
    <s v="Regular Air"/>
    <x v="3"/>
    <x v="1"/>
    <x v="4"/>
    <s v="Small Pack"/>
    <s v="Accessory13"/>
    <n v="0.56999999999999995"/>
    <x v="2"/>
    <s v="Delaware"/>
    <x v="469"/>
    <n v="19805"/>
    <d v="2011-07-25T00:00:00"/>
    <d v="2011-07-25T00:00:00"/>
    <n v="-77.901999999999987"/>
    <n v="2"/>
    <n v="63.5"/>
    <n v="87523"/>
    <s v="lose"/>
  </r>
  <r>
    <n v="25546"/>
    <s v="High"/>
    <n v="0.01"/>
    <n v="40.99"/>
    <n v="17.48"/>
    <n v="1172"/>
    <s v="Bill Hudson"/>
    <s v="Regular Air"/>
    <x v="3"/>
    <x v="0"/>
    <x v="2"/>
    <s v="Small Box"/>
    <s v="Xerox 1893"/>
    <n v="0.36"/>
    <x v="3"/>
    <s v="Florida"/>
    <x v="578"/>
    <n v="32701"/>
    <d v="2012-08-08T00:00:00"/>
    <d v="2012-08-09T00:00:00"/>
    <n v="-296.11399999999998"/>
    <n v="21"/>
    <n v="869.24"/>
    <n v="87524"/>
    <s v="lose"/>
  </r>
  <r>
    <n v="22509"/>
    <s v="Not Specified"/>
    <n v="0.08"/>
    <n v="12.28"/>
    <n v="6.47"/>
    <n v="1173"/>
    <s v="Kara Capps"/>
    <s v="Regular Air"/>
    <x v="1"/>
    <x v="0"/>
    <x v="2"/>
    <s v="Small Box"/>
    <s v="Xerox 1881"/>
    <n v="0.38"/>
    <x v="1"/>
    <s v="California"/>
    <x v="571"/>
    <n v="90640"/>
    <d v="2013-05-05T00:00:00"/>
    <d v="2013-05-05T00:00:00"/>
    <n v="25.58"/>
    <n v="13"/>
    <n v="160.66999999999999"/>
    <n v="91471"/>
    <s v="profit"/>
  </r>
  <r>
    <n v="24751"/>
    <s v="Low"/>
    <n v="0.03"/>
    <n v="12.64"/>
    <n v="4.9800000000000004"/>
    <n v="1174"/>
    <s v="Calvin Hutchinson"/>
    <s v="Express Air"/>
    <x v="1"/>
    <x v="2"/>
    <x v="11"/>
    <s v="Small Pack"/>
    <s v="Nu-Dell Executive Frame"/>
    <n v="0.48"/>
    <x v="2"/>
    <s v="Maine"/>
    <x v="242"/>
    <n v="4901"/>
    <d v="2012-03-03T00:00:00"/>
    <d v="2012-03-12T00:00:00"/>
    <n v="-13.59"/>
    <n v="1"/>
    <n v="22.74"/>
    <n v="91469"/>
    <s v="lose"/>
  </r>
  <r>
    <n v="23549"/>
    <s v="High"/>
    <n v="0.01"/>
    <n v="4.0599999999999996"/>
    <n v="6.89"/>
    <n v="1175"/>
    <s v="Vickie Hendricks"/>
    <s v="Regular Air"/>
    <x v="1"/>
    <x v="0"/>
    <x v="7"/>
    <s v="Small Box"/>
    <s v="Eureka Disposable Bags for Sanitaire® Vibra Groomer I® Upright Vac"/>
    <n v="0.6"/>
    <x v="2"/>
    <s v="Massachusetts"/>
    <x v="579"/>
    <n v="2040"/>
    <d v="2013-04-22T00:00:00"/>
    <d v="2013-04-24T00:00:00"/>
    <n v="-43.48"/>
    <n v="2"/>
    <n v="9.89"/>
    <n v="91470"/>
    <s v="lose"/>
  </r>
  <r>
    <n v="4509"/>
    <s v="Not Specified"/>
    <n v="0.08"/>
    <n v="12.28"/>
    <n v="6.47"/>
    <n v="1176"/>
    <s v="Barbara Saunders"/>
    <s v="Regular Air"/>
    <x v="1"/>
    <x v="0"/>
    <x v="2"/>
    <s v="Small Box"/>
    <s v="Xerox 1881"/>
    <n v="0.38"/>
    <x v="2"/>
    <s v="New York"/>
    <x v="17"/>
    <n v="10280"/>
    <d v="2011-05-05T00:00:00"/>
    <d v="2011-05-05T00:00:00"/>
    <n v="25.58"/>
    <n v="59"/>
    <n v="729.2"/>
    <n v="32099"/>
    <s v="profit"/>
  </r>
  <r>
    <n v="6751"/>
    <s v="Low"/>
    <n v="0.03"/>
    <n v="12.64"/>
    <n v="4.9800000000000004"/>
    <n v="1176"/>
    <s v="Barbara Saunders"/>
    <s v="Express Air"/>
    <x v="1"/>
    <x v="2"/>
    <x v="11"/>
    <s v="Small Pack"/>
    <s v="Nu-Dell Executive Frame"/>
    <n v="0.48"/>
    <x v="2"/>
    <s v="New York"/>
    <x v="17"/>
    <n v="10280"/>
    <d v="2012-03-03T00:00:00"/>
    <d v="2012-03-12T00:00:00"/>
    <n v="-13.59"/>
    <n v="1"/>
    <n v="22.74"/>
    <n v="48071"/>
    <s v="lose"/>
  </r>
  <r>
    <n v="5549"/>
    <s v="High"/>
    <n v="0.01"/>
    <n v="4.0599999999999996"/>
    <n v="6.89"/>
    <n v="1176"/>
    <s v="Barbara Saunders"/>
    <s v="Regular Air"/>
    <x v="1"/>
    <x v="0"/>
    <x v="7"/>
    <s v="Small Box"/>
    <s v="Eureka Disposable Bags for Sanitaire® Vibra Groomer I® Upright Vac"/>
    <n v="0.6"/>
    <x v="2"/>
    <s v="New York"/>
    <x v="17"/>
    <n v="10280"/>
    <d v="2013-04-22T00:00:00"/>
    <d v="2013-04-24T00:00:00"/>
    <n v="-43.48"/>
    <n v="9"/>
    <n v="44.51"/>
    <n v="39300"/>
    <s v="lose"/>
  </r>
  <r>
    <n v="19182"/>
    <s v="High"/>
    <n v="0.03"/>
    <n v="4.4800000000000004"/>
    <n v="49"/>
    <n v="1178"/>
    <s v="Sandy Hunt"/>
    <s v="Regular Air"/>
    <x v="3"/>
    <x v="0"/>
    <x v="7"/>
    <s v="Large Box"/>
    <s v="Hoover Portapower™ Portable Vacuum"/>
    <n v="0.6"/>
    <x v="3"/>
    <s v="Florida"/>
    <x v="578"/>
    <n v="32701"/>
    <d v="2010-04-09T00:00:00"/>
    <d v="2010-04-11T00:00:00"/>
    <n v="64.265999999999991"/>
    <n v="2"/>
    <n v="21.46"/>
    <n v="89787"/>
    <s v="profit"/>
  </r>
  <r>
    <n v="19183"/>
    <s v="High"/>
    <n v="0.06"/>
    <n v="350.99"/>
    <n v="39"/>
    <n v="1178"/>
    <s v="Sandy Hunt"/>
    <s v="Delivery Truck"/>
    <x v="3"/>
    <x v="2"/>
    <x v="6"/>
    <s v="Jumbo Drum"/>
    <s v="Global Leather Executive Chair"/>
    <n v="0.55000000000000004"/>
    <x v="3"/>
    <s v="Florida"/>
    <x v="578"/>
    <n v="32701"/>
    <d v="2010-04-09T00:00:00"/>
    <d v="2010-04-11T00:00:00"/>
    <n v="-302.61559999999997"/>
    <n v="10"/>
    <n v="3506.78"/>
    <n v="89787"/>
    <s v="lose"/>
  </r>
  <r>
    <n v="19184"/>
    <s v="High"/>
    <n v="0.09"/>
    <n v="40.98"/>
    <n v="6.5"/>
    <n v="1178"/>
    <s v="Sandy Hunt"/>
    <s v="Express Air"/>
    <x v="3"/>
    <x v="1"/>
    <x v="15"/>
    <s v="Small Box"/>
    <s v="Targus USB Numeric Keypad"/>
    <n v="0.74"/>
    <x v="3"/>
    <s v="Florida"/>
    <x v="578"/>
    <n v="32701"/>
    <d v="2010-04-09T00:00:00"/>
    <d v="2010-04-11T00:00:00"/>
    <n v="5.6916000000000002"/>
    <n v="7"/>
    <n v="267.69"/>
    <n v="89787"/>
    <s v="profit"/>
  </r>
  <r>
    <n v="19185"/>
    <s v="High"/>
    <n v="0.09"/>
    <n v="349.45"/>
    <n v="60"/>
    <n v="1178"/>
    <s v="Sandy Hunt"/>
    <s v="Delivery Truck"/>
    <x v="3"/>
    <x v="2"/>
    <x v="9"/>
    <s v="Jumbo Drum"/>
    <s v="SAFCO PlanMaster Heigh-Adjustable Drafting Table Base, 43w x 30d x 30-37h, Black"/>
    <m/>
    <x v="3"/>
    <s v="Florida"/>
    <x v="578"/>
    <n v="32701"/>
    <d v="2010-04-09T00:00:00"/>
    <d v="2010-04-10T00:00:00"/>
    <n v="-369.10999999999996"/>
    <n v="7"/>
    <n v="2307.2600000000002"/>
    <n v="89787"/>
    <s v="lose"/>
  </r>
  <r>
    <n v="26279"/>
    <s v="Medium"/>
    <n v="0.09"/>
    <n v="204.1"/>
    <n v="13.99"/>
    <n v="1178"/>
    <s v="Sandy Hunt"/>
    <s v="Express Air"/>
    <x v="3"/>
    <x v="1"/>
    <x v="5"/>
    <s v="Medium Box"/>
    <s v="Soundgear Copyboard Conference Phone, Optional Battery"/>
    <n v="0.37"/>
    <x v="3"/>
    <s v="Florida"/>
    <x v="578"/>
    <n v="32701"/>
    <d v="2011-01-01T00:00:00"/>
    <d v="2011-01-03T00:00:00"/>
    <n v="-71.176000000000002"/>
    <n v="2"/>
    <n v="397.7"/>
    <n v="89788"/>
    <s v="lose"/>
  </r>
  <r>
    <n v="18191"/>
    <s v="Not Specified"/>
    <n v="0"/>
    <n v="31.78"/>
    <n v="1.99"/>
    <n v="1180"/>
    <s v="Bernard Strauss"/>
    <s v="Regular Air"/>
    <x v="1"/>
    <x v="1"/>
    <x v="15"/>
    <s v="Small Pack"/>
    <s v="Memorex 4.7GB DVD-RAM, 3/Pack"/>
    <n v="0.42"/>
    <x v="0"/>
    <s v="Kansas"/>
    <x v="456"/>
    <n v="66202"/>
    <d v="2013-02-27T00:00:00"/>
    <d v="2013-03-01T00:00:00"/>
    <n v="165.77939999999998"/>
    <n v="7"/>
    <n v="240.26"/>
    <n v="86918"/>
    <s v="profit"/>
  </r>
  <r>
    <n v="18192"/>
    <s v="Not Specified"/>
    <n v="0.01"/>
    <n v="2.78"/>
    <n v="1.34"/>
    <n v="1180"/>
    <s v="Bernard Strauss"/>
    <s v="Regular Air"/>
    <x v="1"/>
    <x v="0"/>
    <x v="1"/>
    <s v="Wrap Bag"/>
    <s v="Prang Drawing Pencil Set"/>
    <n v="0.45"/>
    <x v="0"/>
    <s v="Kansas"/>
    <x v="456"/>
    <n v="66202"/>
    <d v="2013-02-27T00:00:00"/>
    <d v="2013-03-01T00:00:00"/>
    <n v="-2.06"/>
    <n v="3"/>
    <n v="8.82"/>
    <n v="86918"/>
    <s v="lose"/>
  </r>
  <r>
    <n v="18424"/>
    <s v="Critical"/>
    <n v="0.06"/>
    <n v="43.31"/>
    <n v="15.9"/>
    <n v="1180"/>
    <s v="Bernard Strauss"/>
    <s v="Express Air"/>
    <x v="1"/>
    <x v="2"/>
    <x v="11"/>
    <s v="Medium Box"/>
    <s v="Eldon Advantage® Chair Mats for Low to Medium Pile Carpets"/>
    <n v="0.75"/>
    <x v="0"/>
    <s v="Kansas"/>
    <x v="456"/>
    <n v="66202"/>
    <d v="2013-03-09T00:00:00"/>
    <d v="2013-03-11T00:00:00"/>
    <n v="-303.62"/>
    <n v="9"/>
    <n v="379.64"/>
    <n v="86919"/>
    <s v="lose"/>
  </r>
  <r>
    <n v="18425"/>
    <s v="Critical"/>
    <n v="0.04"/>
    <n v="125.99"/>
    <n v="8.99"/>
    <n v="1180"/>
    <s v="Bernard Strauss"/>
    <s v="Regular Air"/>
    <x v="1"/>
    <x v="1"/>
    <x v="4"/>
    <s v="Small Box"/>
    <s v="SC7868i"/>
    <n v="0.55000000000000004"/>
    <x v="0"/>
    <s v="Kansas"/>
    <x v="456"/>
    <n v="66202"/>
    <d v="2013-03-09T00:00:00"/>
    <d v="2013-03-11T00:00:00"/>
    <n v="-264.27499999999998"/>
    <n v="2"/>
    <n v="215.9"/>
    <n v="86919"/>
    <s v="lose"/>
  </r>
  <r>
    <n v="19153"/>
    <s v="Medium"/>
    <n v="0.08"/>
    <n v="30.98"/>
    <n v="4"/>
    <n v="1180"/>
    <s v="Bernard Strauss"/>
    <s v="Regular Air"/>
    <x v="1"/>
    <x v="1"/>
    <x v="15"/>
    <s v="Small Box"/>
    <s v="Logitech Internet Navigator Keyboard"/>
    <n v="0.8"/>
    <x v="0"/>
    <s v="Kansas"/>
    <x v="456"/>
    <n v="66202"/>
    <d v="2013-04-21T00:00:00"/>
    <d v="2013-04-21T00:00:00"/>
    <n v="-99.34"/>
    <n v="6"/>
    <n v="178.85"/>
    <n v="86920"/>
    <s v="lose"/>
  </r>
  <r>
    <n v="19305"/>
    <s v="Medium"/>
    <n v="0"/>
    <n v="3.14"/>
    <n v="1.92"/>
    <n v="1180"/>
    <s v="Bernard Strauss"/>
    <s v="Regular Air"/>
    <x v="1"/>
    <x v="0"/>
    <x v="3"/>
    <s v="Wrap Bag"/>
    <s v="Serrated Blade or Curved Handle Hand Letter Openers"/>
    <n v="0.84"/>
    <x v="0"/>
    <s v="Kansas"/>
    <x v="456"/>
    <n v="66202"/>
    <d v="2013-06-13T00:00:00"/>
    <d v="2013-06-14T00:00:00"/>
    <n v="-47.927999999999997"/>
    <n v="15"/>
    <n v="48.74"/>
    <n v="86921"/>
    <s v="lose"/>
  </r>
  <r>
    <n v="25923"/>
    <s v="Not Specified"/>
    <n v="0.02"/>
    <n v="2.21"/>
    <n v="1"/>
    <n v="1181"/>
    <s v="Tommy Feldman"/>
    <s v="Regular Air"/>
    <x v="1"/>
    <x v="0"/>
    <x v="1"/>
    <s v="Wrap Bag"/>
    <s v="Quartet Alpha® White Chalk, 12/Pack"/>
    <n v="0.38"/>
    <x v="3"/>
    <s v="North Carolina"/>
    <x v="187"/>
    <n v="27237"/>
    <d v="2013-11-28T00:00:00"/>
    <d v="2013-11-30T00:00:00"/>
    <n v="-62.061999999999998"/>
    <n v="32"/>
    <n v="72.97"/>
    <n v="86924"/>
    <s v="lose"/>
  </r>
  <r>
    <n v="19484"/>
    <s v="High"/>
    <n v="7.0000000000000007E-2"/>
    <n v="2.61"/>
    <n v="0.5"/>
    <n v="1182"/>
    <s v="Jesse Williamson"/>
    <s v="Regular Air"/>
    <x v="1"/>
    <x v="0"/>
    <x v="0"/>
    <s v="Small Box"/>
    <s v="Avery 494"/>
    <n v="0.39"/>
    <x v="1"/>
    <s v="Utah"/>
    <x v="580"/>
    <n v="84660"/>
    <d v="2010-05-23T00:00:00"/>
    <d v="2010-05-23T00:00:00"/>
    <n v="27.013499999999997"/>
    <n v="15"/>
    <n v="39.15"/>
    <n v="86913"/>
    <s v="profit"/>
  </r>
  <r>
    <n v="20586"/>
    <s v="Not Specified"/>
    <n v="0.04"/>
    <n v="304.99"/>
    <n v="19.989999999999998"/>
    <n v="1182"/>
    <s v="Jesse Williamson"/>
    <s v="Regular Air"/>
    <x v="1"/>
    <x v="0"/>
    <x v="13"/>
    <s v="Small Box"/>
    <s v="Ibico Hi-Tech Manual Binding System"/>
    <n v="0.4"/>
    <x v="1"/>
    <s v="Utah"/>
    <x v="580"/>
    <n v="84660"/>
    <d v="2012-03-05T00:00:00"/>
    <d v="2012-03-07T00:00:00"/>
    <n v="2828.3582999999994"/>
    <n v="14"/>
    <n v="4099.07"/>
    <n v="86916"/>
    <s v="profit"/>
  </r>
  <r>
    <n v="20587"/>
    <s v="Not Specified"/>
    <n v="0.09"/>
    <n v="2.89"/>
    <n v="0.5"/>
    <n v="1182"/>
    <s v="Jesse Williamson"/>
    <s v="Regular Air"/>
    <x v="1"/>
    <x v="0"/>
    <x v="0"/>
    <s v="Small Box"/>
    <s v="Avery 498"/>
    <n v="0.38"/>
    <x v="1"/>
    <s v="Utah"/>
    <x v="580"/>
    <n v="84660"/>
    <d v="2012-03-05T00:00:00"/>
    <d v="2012-03-07T00:00:00"/>
    <n v="7.4243999999999994"/>
    <n v="4"/>
    <n v="10.76"/>
    <n v="86916"/>
    <s v="profit"/>
  </r>
  <r>
    <n v="20588"/>
    <s v="Not Specified"/>
    <n v="0.1"/>
    <n v="125.99"/>
    <n v="4.2"/>
    <n v="1182"/>
    <s v="Jesse Williamson"/>
    <s v="Regular Air"/>
    <x v="1"/>
    <x v="1"/>
    <x v="4"/>
    <s v="Small Box"/>
    <s v="i1000plus"/>
    <n v="0.56999999999999995"/>
    <x v="1"/>
    <s v="Utah"/>
    <x v="580"/>
    <n v="84660"/>
    <d v="2012-03-05T00:00:00"/>
    <d v="2012-03-06T00:00:00"/>
    <n v="731.54489999999998"/>
    <n v="11"/>
    <n v="1060.21"/>
    <n v="86916"/>
    <s v="profit"/>
  </r>
  <r>
    <n v="19306"/>
    <s v="Medium"/>
    <n v="0.01"/>
    <n v="6.35"/>
    <n v="1.02"/>
    <n v="1182"/>
    <s v="Jesse Williamson"/>
    <s v="Express Air"/>
    <x v="1"/>
    <x v="0"/>
    <x v="2"/>
    <s v="Wrap Bag"/>
    <s v="Telephone Message Books with Fax/Mobile Section, 5 1/2&quot; x 3 3/16&quot;"/>
    <n v="0.39"/>
    <x v="1"/>
    <s v="Utah"/>
    <x v="580"/>
    <n v="84660"/>
    <d v="2013-06-13T00:00:00"/>
    <d v="2013-06-14T00:00:00"/>
    <n v="38.439899999999994"/>
    <n v="8"/>
    <n v="55.71"/>
    <n v="86921"/>
    <s v="profit"/>
  </r>
  <r>
    <n v="21522"/>
    <s v="Not Specified"/>
    <n v="0.04"/>
    <n v="35.99"/>
    <n v="3.3"/>
    <n v="1183"/>
    <s v="Becky O'Brien"/>
    <s v="Regular Air"/>
    <x v="1"/>
    <x v="1"/>
    <x v="4"/>
    <s v="Small Pack"/>
    <s v="Accessory9"/>
    <n v="0.39"/>
    <x v="1"/>
    <s v="Utah"/>
    <x v="581"/>
    <n v="84663"/>
    <d v="2010-06-29T00:00:00"/>
    <d v="2010-06-29T00:00:00"/>
    <n v="184.19549999999998"/>
    <n v="9"/>
    <n v="266.95"/>
    <n v="86914"/>
    <s v="profit"/>
  </r>
  <r>
    <n v="21321"/>
    <s v="High"/>
    <n v="0.06"/>
    <n v="40.97"/>
    <n v="1.99"/>
    <n v="1183"/>
    <s v="Becky O'Brien"/>
    <s v="Regular Air"/>
    <x v="1"/>
    <x v="1"/>
    <x v="15"/>
    <s v="Small Pack"/>
    <s v="TDK 4.7GB DVD-R Spindle, 15/Pack"/>
    <n v="0.42"/>
    <x v="1"/>
    <s v="Utah"/>
    <x v="581"/>
    <n v="84663"/>
    <d v="2011-12-15T00:00:00"/>
    <d v="2011-12-16T00:00:00"/>
    <n v="78.570000000000007"/>
    <n v="5"/>
    <n v="204.12"/>
    <n v="86915"/>
    <s v="profit"/>
  </r>
  <r>
    <n v="23407"/>
    <s v="Critical"/>
    <n v="0.08"/>
    <n v="39.979999999999997"/>
    <n v="4"/>
    <n v="1183"/>
    <s v="Becky O'Brien"/>
    <s v="Regular Air"/>
    <x v="1"/>
    <x v="1"/>
    <x v="15"/>
    <s v="Small Box"/>
    <s v="Microsoft Natural Keyboard Elite"/>
    <n v="0.7"/>
    <x v="1"/>
    <s v="Utah"/>
    <x v="581"/>
    <n v="84663"/>
    <d v="2012-05-31T00:00:00"/>
    <d v="2012-06-02T00:00:00"/>
    <n v="-49.77"/>
    <n v="6"/>
    <n v="233.22"/>
    <n v="86917"/>
    <s v="lose"/>
  </r>
  <r>
    <n v="23408"/>
    <s v="Critical"/>
    <n v="0.05"/>
    <n v="6.68"/>
    <n v="5.66"/>
    <n v="1183"/>
    <s v="Becky O'Brien"/>
    <s v="Regular Air"/>
    <x v="1"/>
    <x v="0"/>
    <x v="2"/>
    <s v="Small Box"/>
    <s v="Xerox 1923"/>
    <n v="0.37"/>
    <x v="1"/>
    <s v="Utah"/>
    <x v="581"/>
    <n v="84663"/>
    <d v="2012-05-31T00:00:00"/>
    <d v="2012-06-01T00:00:00"/>
    <n v="-30.51"/>
    <n v="7"/>
    <n v="49.86"/>
    <n v="86917"/>
    <s v="lose"/>
  </r>
  <r>
    <n v="22272"/>
    <s v="High"/>
    <n v="0.05"/>
    <n v="7.3"/>
    <n v="7.72"/>
    <n v="1183"/>
    <s v="Becky O'Brien"/>
    <s v="Express Air"/>
    <x v="1"/>
    <x v="0"/>
    <x v="13"/>
    <s v="Small Box"/>
    <s v="Angle-D Binders with Locking Rings, Label Holders"/>
    <n v="0.38"/>
    <x v="1"/>
    <s v="Utah"/>
    <x v="581"/>
    <n v="84663"/>
    <d v="2013-07-10T00:00:00"/>
    <d v="2013-07-12T00:00:00"/>
    <n v="-146.66419200000001"/>
    <n v="14"/>
    <n v="104.15"/>
    <n v="86922"/>
    <s v="lose"/>
  </r>
  <r>
    <n v="22273"/>
    <s v="High"/>
    <n v="0.09"/>
    <n v="161.55000000000001"/>
    <n v="19.989999999999998"/>
    <n v="1183"/>
    <s v="Becky O'Brien"/>
    <s v="Regular Air"/>
    <x v="1"/>
    <x v="0"/>
    <x v="14"/>
    <s v="Small Box"/>
    <s v="Fellowes Super Stor/Drawer® Files"/>
    <n v="0.66"/>
    <x v="1"/>
    <s v="Utah"/>
    <x v="581"/>
    <n v="84663"/>
    <d v="2013-07-10T00:00:00"/>
    <d v="2013-07-11T00:00:00"/>
    <n v="241.22048000000001"/>
    <n v="8"/>
    <n v="1194.51"/>
    <n v="86922"/>
    <s v="profit"/>
  </r>
  <r>
    <n v="23707"/>
    <s v="Not Specified"/>
    <n v="0.05"/>
    <n v="56.96"/>
    <n v="13.22"/>
    <n v="1183"/>
    <s v="Becky O'Brien"/>
    <s v="Regular Air"/>
    <x v="1"/>
    <x v="0"/>
    <x v="7"/>
    <s v="Small Box"/>
    <s v="Conquest™ 14 Commercial Heavy-Duty Upright Vacuum, Collection System, Accessory Kit"/>
    <n v="0.56000000000000005"/>
    <x v="1"/>
    <s v="Utah"/>
    <x v="581"/>
    <n v="84663"/>
    <d v="2013-07-21T00:00:00"/>
    <d v="2013-07-22T00:00:00"/>
    <n v="-49.156799999999997"/>
    <n v="1"/>
    <n v="60.12"/>
    <n v="86923"/>
    <s v="lose"/>
  </r>
  <r>
    <n v="22190"/>
    <s v="Medium"/>
    <n v="0"/>
    <n v="6783.02"/>
    <n v="24.49"/>
    <n v="1185"/>
    <s v="Lee Xu"/>
    <s v="Regular Air"/>
    <x v="3"/>
    <x v="1"/>
    <x v="5"/>
    <s v="Large Box"/>
    <s v="Polycom ViewStation™ ISDN Videoconferencing Unit"/>
    <n v="0.39"/>
    <x v="3"/>
    <s v="Alabama"/>
    <x v="582"/>
    <n v="35756"/>
    <d v="2010-03-21T00:00:00"/>
    <d v="2010-03-22T00:00:00"/>
    <n v="4.1099999999999994"/>
    <n v="3"/>
    <n v="20552.55"/>
    <n v="85938"/>
    <s v="profit"/>
  </r>
  <r>
    <n v="20764"/>
    <s v="Not Specified"/>
    <n v="0.08"/>
    <n v="11.7"/>
    <n v="6.96"/>
    <n v="1185"/>
    <s v="Lee Xu"/>
    <s v="Regular Air"/>
    <x v="3"/>
    <x v="0"/>
    <x v="7"/>
    <s v="Medium Box"/>
    <s v="Harmony HEPA Quiet Air Purifiers"/>
    <n v="0.5"/>
    <x v="3"/>
    <s v="Alabama"/>
    <x v="582"/>
    <n v="35756"/>
    <d v="2010-04-10T00:00:00"/>
    <d v="2010-04-13T00:00:00"/>
    <n v="28.565999999999999"/>
    <n v="8"/>
    <n v="87.8"/>
    <n v="85940"/>
    <s v="profit"/>
  </r>
  <r>
    <n v="23976"/>
    <s v="Not Specified"/>
    <n v="0.1"/>
    <n v="10.91"/>
    <n v="2.99"/>
    <n v="1185"/>
    <s v="Lee Xu"/>
    <s v="Express Air"/>
    <x v="3"/>
    <x v="0"/>
    <x v="13"/>
    <s v="Small Box"/>
    <s v="Heavy-Duty E-Z-D® Binders"/>
    <n v="0.38"/>
    <x v="3"/>
    <s v="Alabama"/>
    <x v="582"/>
    <n v="35756"/>
    <d v="2012-08-17T00:00:00"/>
    <d v="2012-08-18T00:00:00"/>
    <n v="-24.024000000000001"/>
    <n v="5"/>
    <n v="57.87"/>
    <n v="85942"/>
    <s v="lose"/>
  </r>
  <r>
    <n v="22191"/>
    <s v="Medium"/>
    <n v="0.08"/>
    <n v="205.99"/>
    <n v="8.99"/>
    <n v="1185"/>
    <s v="Lee Xu"/>
    <s v="Regular Air"/>
    <x v="3"/>
    <x v="1"/>
    <x v="4"/>
    <s v="Small Box"/>
    <s v="TimeportP7382"/>
    <n v="0.56000000000000005"/>
    <x v="3"/>
    <s v="Alabama"/>
    <x v="582"/>
    <n v="35756"/>
    <d v="2013-03-21T00:00:00"/>
    <d v="2013-03-21T00:00:00"/>
    <n v="775.46400000000006"/>
    <n v="10"/>
    <n v="1659.17"/>
    <n v="85943"/>
    <s v="profit"/>
  </r>
  <r>
    <n v="22328"/>
    <s v="Low"/>
    <n v="0.08"/>
    <n v="21.38"/>
    <n v="8.99"/>
    <n v="1185"/>
    <s v="Lee Xu"/>
    <s v="Regular Air"/>
    <x v="3"/>
    <x v="0"/>
    <x v="1"/>
    <s v="Small Pack"/>
    <s v="Boston 1730 StandUp Electric Pencil Sharpener"/>
    <n v="0.59"/>
    <x v="3"/>
    <s v="Alabama"/>
    <x v="582"/>
    <n v="35756"/>
    <d v="2013-09-21T00:00:00"/>
    <d v="2013-09-25T00:00:00"/>
    <n v="868.995"/>
    <n v="8"/>
    <n v="168.15"/>
    <n v="85945"/>
    <s v="profit"/>
  </r>
  <r>
    <n v="21324"/>
    <s v="Not Specified"/>
    <n v="0.06"/>
    <n v="31.98"/>
    <n v="6.72"/>
    <n v="1185"/>
    <s v="Lee Xu"/>
    <s v="Regular Air"/>
    <x v="3"/>
    <x v="0"/>
    <x v="14"/>
    <s v="Small Box"/>
    <s v="Fellowes Bankers Box™ Stor/Drawer® Steel Plus™"/>
    <n v="0.75"/>
    <x v="3"/>
    <s v="Alabama"/>
    <x v="582"/>
    <n v="35756"/>
    <d v="2013-11-26T00:00:00"/>
    <d v="2013-11-27T00:00:00"/>
    <n v="-216.23"/>
    <n v="14"/>
    <n v="426.74"/>
    <n v="85946"/>
    <s v="lose"/>
  </r>
  <r>
    <n v="24358"/>
    <s v="Critical"/>
    <n v="7.0000000000000007E-2"/>
    <n v="400.97"/>
    <n v="48.26"/>
    <n v="1186"/>
    <s v="Glenda Herbert"/>
    <s v="Delivery Truck"/>
    <x v="3"/>
    <x v="1"/>
    <x v="5"/>
    <s v="Jumbo Box"/>
    <s v="Hewlett-Packard Deskjet 1220Cse Color Inkjet Printer"/>
    <n v="0.36"/>
    <x v="1"/>
    <s v="California"/>
    <x v="583"/>
    <n v="92646"/>
    <d v="2010-04-09T00:00:00"/>
    <d v="2010-04-10T00:00:00"/>
    <n v="2581.5590999999995"/>
    <n v="10"/>
    <n v="3741.39"/>
    <n v="85939"/>
    <s v="profit"/>
  </r>
  <r>
    <n v="26151"/>
    <s v="Medium"/>
    <n v="0.03"/>
    <n v="30.56"/>
    <n v="2.99"/>
    <n v="1186"/>
    <s v="Glenda Herbert"/>
    <s v="Regular Air"/>
    <x v="3"/>
    <x v="0"/>
    <x v="13"/>
    <s v="Small Box"/>
    <s v="Surelock™ Post Binders"/>
    <n v="0.35"/>
    <x v="1"/>
    <s v="California"/>
    <x v="583"/>
    <n v="92646"/>
    <d v="2013-04-11T00:00:00"/>
    <d v="2013-04-11T00:00:00"/>
    <n v="227.24459999999996"/>
    <n v="11"/>
    <n v="329.34"/>
    <n v="85944"/>
    <s v="profit"/>
  </r>
  <r>
    <n v="18023"/>
    <s v="Medium"/>
    <n v="0.05"/>
    <n v="130.97999999999999"/>
    <n v="54.74"/>
    <n v="1187"/>
    <s v="Dale Carroll"/>
    <s v="Delivery Truck"/>
    <x v="3"/>
    <x v="2"/>
    <x v="8"/>
    <s v="Jumbo Box"/>
    <s v="O'Sullivan Elevations Bookcase, Cherry Finish"/>
    <n v="0.69"/>
    <x v="2"/>
    <s v="Maine"/>
    <x v="125"/>
    <n v="4240"/>
    <d v="2011-06-10T00:00:00"/>
    <d v="2011-06-13T00:00:00"/>
    <n v="-483.03999999999996"/>
    <n v="11"/>
    <n v="1470.94"/>
    <n v="85941"/>
    <s v="lose"/>
  </r>
  <r>
    <n v="18022"/>
    <s v="Medium"/>
    <n v="0.03"/>
    <n v="7.99"/>
    <n v="5.03"/>
    <n v="1188"/>
    <s v="Kevin Marks"/>
    <s v="Regular Air"/>
    <x v="3"/>
    <x v="1"/>
    <x v="4"/>
    <s v="Medium Box"/>
    <s v="Bell Sonecor JB700 Caller ID"/>
    <n v="0.6"/>
    <x v="2"/>
    <s v="New Jersey"/>
    <x v="421"/>
    <n v="7001"/>
    <d v="2011-06-10T00:00:00"/>
    <d v="2011-06-11T00:00:00"/>
    <n v="-68.956800000000001"/>
    <n v="10"/>
    <n v="71.41"/>
    <n v="85941"/>
    <s v="lose"/>
  </r>
  <r>
    <n v="18829"/>
    <s v="Low"/>
    <n v="0.06"/>
    <n v="10.89"/>
    <n v="4.5"/>
    <n v="1189"/>
    <s v="Dwight Stephenson"/>
    <s v="Regular Air"/>
    <x v="3"/>
    <x v="0"/>
    <x v="7"/>
    <s v="Small Box"/>
    <s v="Belkin 6 Outlet Metallic Surge Strip"/>
    <n v="0.59"/>
    <x v="1"/>
    <s v="California"/>
    <x v="583"/>
    <n v="92646"/>
    <d v="2010-06-17T00:00:00"/>
    <d v="2010-06-22T00:00:00"/>
    <n v="-25.112000000000002"/>
    <n v="14"/>
    <n v="149.32"/>
    <n v="87584"/>
    <s v="lose"/>
  </r>
  <r>
    <n v="18830"/>
    <s v="Low"/>
    <n v="0.03"/>
    <n v="10.64"/>
    <n v="5.16"/>
    <n v="1189"/>
    <s v="Dwight Stephenson"/>
    <s v="Regular Air"/>
    <x v="3"/>
    <x v="2"/>
    <x v="11"/>
    <s v="Small Box"/>
    <s v="Eldon Expressions Punched Metal &amp; Wood Desk Accessories, Pewter &amp; Cherry"/>
    <n v="0.56999999999999995"/>
    <x v="1"/>
    <s v="California"/>
    <x v="583"/>
    <n v="92646"/>
    <d v="2010-06-17T00:00:00"/>
    <d v="2010-06-22T00:00:00"/>
    <n v="17.376000000000001"/>
    <n v="16"/>
    <n v="177.01"/>
    <n v="87584"/>
    <s v="profit"/>
  </r>
  <r>
    <n v="18831"/>
    <s v="Low"/>
    <n v="0.03"/>
    <n v="7.96"/>
    <n v="4.95"/>
    <n v="1189"/>
    <s v="Dwight Stephenson"/>
    <s v="Regular Air"/>
    <x v="3"/>
    <x v="2"/>
    <x v="11"/>
    <s v="Small Box"/>
    <s v="Staples Plastic Wall Frames"/>
    <n v="0.41"/>
    <x v="1"/>
    <s v="California"/>
    <x v="583"/>
    <n v="92646"/>
    <d v="2010-06-17T00:00:00"/>
    <d v="2010-06-19T00:00:00"/>
    <n v="24.260399999999997"/>
    <n v="4"/>
    <n v="35.159999999999997"/>
    <n v="87584"/>
    <s v="profit"/>
  </r>
  <r>
    <n v="18532"/>
    <s v="Medium"/>
    <n v="0.06"/>
    <n v="5.58"/>
    <n v="5.3"/>
    <n v="1189"/>
    <s v="Dwight Stephenson"/>
    <s v="Regular Air"/>
    <x v="2"/>
    <x v="0"/>
    <x v="10"/>
    <s v="Small Box"/>
    <s v="Staples Brown Kraft Recycled Clasp Envelopes"/>
    <n v="0.35"/>
    <x v="1"/>
    <s v="California"/>
    <x v="583"/>
    <n v="92646"/>
    <d v="2011-05-05T00:00:00"/>
    <d v="2011-05-06T00:00:00"/>
    <n v="-28.83"/>
    <n v="5"/>
    <n v="29.95"/>
    <n v="87592"/>
    <s v="lose"/>
  </r>
  <r>
    <n v="18340"/>
    <s v="Low"/>
    <n v="0.05"/>
    <n v="3.8"/>
    <n v="1.49"/>
    <n v="1189"/>
    <s v="Dwight Stephenson"/>
    <s v="Regular Air"/>
    <x v="3"/>
    <x v="0"/>
    <x v="13"/>
    <s v="Small Box"/>
    <s v="Durable Pressboard Binders"/>
    <n v="0.38"/>
    <x v="1"/>
    <s v="California"/>
    <x v="583"/>
    <n v="92646"/>
    <d v="2012-09-03T00:00:00"/>
    <d v="2012-09-05T00:00:00"/>
    <n v="-1.2994999999999999"/>
    <n v="3"/>
    <n v="11.58"/>
    <n v="87596"/>
    <s v="lose"/>
  </r>
  <r>
    <n v="26023"/>
    <s v="Medium"/>
    <n v="0.1"/>
    <n v="6.68"/>
    <n v="6.92"/>
    <n v="1190"/>
    <s v="Judith Jacobs"/>
    <s v="Regular Air"/>
    <x v="2"/>
    <x v="0"/>
    <x v="2"/>
    <s v="Small Box"/>
    <s v="Xerox 1898"/>
    <n v="0.37"/>
    <x v="1"/>
    <s v="California"/>
    <x v="584"/>
    <n v="90301"/>
    <d v="2011-01-10T00:00:00"/>
    <d v="2011-01-12T00:00:00"/>
    <n v="-58.28"/>
    <n v="3"/>
    <n v="19.77"/>
    <n v="87588"/>
    <s v="lose"/>
  </r>
  <r>
    <n v="25442"/>
    <s v="Critical"/>
    <n v="0.1"/>
    <n v="20.95"/>
    <n v="5.99"/>
    <n v="1190"/>
    <s v="Judith Jacobs"/>
    <s v="Regular Air"/>
    <x v="3"/>
    <x v="1"/>
    <x v="15"/>
    <s v="Small Box"/>
    <s v="Fellowes Basic 104-Key Keyboard, Platinum"/>
    <n v="0.65"/>
    <x v="1"/>
    <s v="California"/>
    <x v="584"/>
    <n v="90301"/>
    <d v="2011-03-22T00:00:00"/>
    <d v="2011-03-24T00:00:00"/>
    <n v="-71.55"/>
    <n v="9"/>
    <n v="184.77"/>
    <n v="87591"/>
    <s v="lose"/>
  </r>
  <r>
    <n v="26022"/>
    <s v="Medium"/>
    <n v="0.02"/>
    <n v="4.91"/>
    <n v="0.5"/>
    <n v="1190"/>
    <s v="Judith Jacobs"/>
    <s v="Regular Air"/>
    <x v="2"/>
    <x v="0"/>
    <x v="0"/>
    <s v="Small Box"/>
    <s v="Avery 508"/>
    <n v="0.36"/>
    <x v="1"/>
    <s v="California"/>
    <x v="584"/>
    <n v="90301"/>
    <d v="2013-01-10T00:00:00"/>
    <d v="2013-01-12T00:00:00"/>
    <n v="29.883900000000001"/>
    <n v="9"/>
    <n v="43.31"/>
    <n v="87597"/>
    <s v="profit"/>
  </r>
  <r>
    <n v="25443"/>
    <s v="Critical"/>
    <n v="0.02"/>
    <n v="9.11"/>
    <n v="2.15"/>
    <n v="1190"/>
    <s v="Judith Jacobs"/>
    <s v="Regular Air"/>
    <x v="3"/>
    <x v="0"/>
    <x v="2"/>
    <s v="Wrap Bag"/>
    <s v="Black Print Carbonless Snap-Off® Rapid Letter, 8 1/2&quot; x 7&quot;"/>
    <n v="0.4"/>
    <x v="1"/>
    <s v="California"/>
    <x v="584"/>
    <n v="90301"/>
    <d v="2013-03-22T00:00:00"/>
    <d v="2013-03-24T00:00:00"/>
    <n v="-2.82"/>
    <n v="1"/>
    <n v="9.65"/>
    <n v="87598"/>
    <s v="lose"/>
  </r>
  <r>
    <n v="19553"/>
    <s v="Low"/>
    <n v="0.03"/>
    <n v="28.53"/>
    <n v="1.49"/>
    <n v="1191"/>
    <s v="John Morse"/>
    <s v="Regular Air"/>
    <x v="2"/>
    <x v="0"/>
    <x v="13"/>
    <s v="Small Box"/>
    <s v="Lock-Up Easel 'Spel-Binder'"/>
    <n v="0.38"/>
    <x v="2"/>
    <s v="Connecticut"/>
    <x v="585"/>
    <n v="6050"/>
    <d v="2010-12-28T00:00:00"/>
    <d v="2011-01-01T00:00:00"/>
    <n v="59.440499999999993"/>
    <n v="3"/>
    <n v="88.84"/>
    <n v="87587"/>
    <s v="profit"/>
  </r>
  <r>
    <n v="19245"/>
    <s v="High"/>
    <n v="0.06"/>
    <n v="99.23"/>
    <n v="8.99"/>
    <n v="1192"/>
    <s v="Ernest McBride"/>
    <s v="Regular Air"/>
    <x v="3"/>
    <x v="2"/>
    <x v="11"/>
    <s v="Small Pack"/>
    <s v="GE 48&quot; Fluorescent Tube, Cool White Energy Saver, 34 Watts, 30/Box"/>
    <n v="0.35"/>
    <x v="2"/>
    <s v="Connecticut"/>
    <x v="586"/>
    <n v="6790"/>
    <d v="2012-03-20T00:00:00"/>
    <d v="2012-03-23T00:00:00"/>
    <n v="331.45529999999997"/>
    <n v="5"/>
    <n v="480.37"/>
    <n v="87595"/>
    <s v="profit"/>
  </r>
  <r>
    <n v="830"/>
    <s v="Low"/>
    <n v="0.03"/>
    <n v="10.64"/>
    <n v="5.16"/>
    <n v="1193"/>
    <s v="Louis Parrish"/>
    <s v="Regular Air"/>
    <x v="3"/>
    <x v="2"/>
    <x v="11"/>
    <s v="Small Box"/>
    <s v="Eldon Expressions Punched Metal &amp; Wood Desk Accessories, Pewter &amp; Cherry"/>
    <n v="0.56999999999999995"/>
    <x v="2"/>
    <s v="District of Columbia"/>
    <x v="465"/>
    <n v="20016"/>
    <d v="2010-06-17T00:00:00"/>
    <d v="2010-06-22T00:00:00"/>
    <n v="14.48"/>
    <n v="63"/>
    <n v="696.96"/>
    <n v="5984"/>
    <s v="profit"/>
  </r>
  <r>
    <n v="831"/>
    <s v="Low"/>
    <n v="0.03"/>
    <n v="7.96"/>
    <n v="4.95"/>
    <n v="1193"/>
    <s v="Louis Parrish"/>
    <s v="Regular Air"/>
    <x v="3"/>
    <x v="2"/>
    <x v="11"/>
    <s v="Small Box"/>
    <s v="Staples Plastic Wall Frames"/>
    <n v="0.41"/>
    <x v="2"/>
    <s v="District of Columbia"/>
    <x v="465"/>
    <n v="20016"/>
    <d v="2010-06-17T00:00:00"/>
    <d v="2010-06-19T00:00:00"/>
    <n v="22.25"/>
    <n v="17"/>
    <n v="149.41"/>
    <n v="5984"/>
    <s v="profit"/>
  </r>
  <r>
    <n v="4131"/>
    <s v="High"/>
    <n v="0.05"/>
    <n v="52.4"/>
    <n v="16.11"/>
    <n v="1193"/>
    <s v="Louis Parrish"/>
    <s v="Regular Air"/>
    <x v="3"/>
    <x v="0"/>
    <x v="13"/>
    <s v="Small Box"/>
    <s v="Ibico Laser Imprintable Binding System Covers"/>
    <n v="0.39"/>
    <x v="2"/>
    <s v="District of Columbia"/>
    <x v="465"/>
    <n v="20016"/>
    <d v="2010-08-25T00:00:00"/>
    <d v="2010-08-27T00:00:00"/>
    <n v="592.52650000000006"/>
    <n v="85"/>
    <n v="4556.63"/>
    <n v="29350"/>
    <s v="profit"/>
  </r>
  <r>
    <n v="4133"/>
    <s v="High"/>
    <n v="0.05"/>
    <n v="36.549999999999997"/>
    <n v="13.89"/>
    <n v="1193"/>
    <s v="Louis Parrish"/>
    <s v="Express Air"/>
    <x v="3"/>
    <x v="0"/>
    <x v="1"/>
    <s v="Wrap Bag"/>
    <s v="Dixon Ticonderoga Core-Lock Colored Pencils, 48-Color Set"/>
    <n v="0.41"/>
    <x v="2"/>
    <s v="District of Columbia"/>
    <x v="465"/>
    <n v="20016"/>
    <d v="2010-08-25T00:00:00"/>
    <d v="2010-08-26T00:00:00"/>
    <n v="232.8"/>
    <n v="83"/>
    <n v="2948.61"/>
    <n v="29350"/>
    <s v="profit"/>
  </r>
  <r>
    <n v="5468"/>
    <s v="Not Specified"/>
    <n v="0.03"/>
    <n v="5.98"/>
    <n v="1.49"/>
    <n v="1193"/>
    <s v="Louis Parrish"/>
    <s v="Regular Air"/>
    <x v="2"/>
    <x v="0"/>
    <x v="13"/>
    <s v="Small Box"/>
    <s v="Avery Hanging File Binders"/>
    <n v="0.39"/>
    <x v="2"/>
    <s v="District of Columbia"/>
    <x v="465"/>
    <n v="20016"/>
    <d v="2010-11-01T00:00:00"/>
    <d v="2010-11-03T00:00:00"/>
    <n v="38.08"/>
    <n v="85"/>
    <n v="517.85"/>
    <n v="38852"/>
    <s v="profit"/>
  </r>
  <r>
    <n v="1552"/>
    <s v="Low"/>
    <n v="0.09"/>
    <n v="49.99"/>
    <n v="19.989999999999998"/>
    <n v="1193"/>
    <s v="Louis Parrish"/>
    <s v="Regular Air"/>
    <x v="2"/>
    <x v="1"/>
    <x v="15"/>
    <s v="Small Box"/>
    <s v="Zoom V.92 USB External Faxmodem"/>
    <n v="0.41"/>
    <x v="2"/>
    <s v="District of Columbia"/>
    <x v="465"/>
    <n v="20016"/>
    <d v="2010-12-28T00:00:00"/>
    <d v="2010-12-30T00:00:00"/>
    <n v="-17.03"/>
    <n v="48"/>
    <n v="2373.3200000000002"/>
    <n v="11206"/>
    <s v="lose"/>
  </r>
  <r>
    <n v="1553"/>
    <s v="Low"/>
    <n v="0.03"/>
    <n v="28.53"/>
    <n v="1.49"/>
    <n v="1193"/>
    <s v="Louis Parrish"/>
    <s v="Regular Air"/>
    <x v="2"/>
    <x v="0"/>
    <x v="13"/>
    <s v="Small Box"/>
    <s v="Lock-Up Easel 'Spel-Binder'"/>
    <n v="0.38"/>
    <x v="2"/>
    <s v="District of Columbia"/>
    <x v="465"/>
    <n v="20016"/>
    <d v="2010-12-28T00:00:00"/>
    <d v="2011-01-01T00:00:00"/>
    <n v="39.626999999999995"/>
    <n v="11"/>
    <n v="325.73"/>
    <n v="11206"/>
    <s v="profit"/>
  </r>
  <r>
    <n v="8022"/>
    <s v="Medium"/>
    <n v="0.02"/>
    <n v="4.91"/>
    <n v="0.5"/>
    <n v="1193"/>
    <s v="Louis Parrish"/>
    <s v="Regular Air"/>
    <x v="2"/>
    <x v="0"/>
    <x v="0"/>
    <s v="Small Box"/>
    <s v="Avery 508"/>
    <n v="0.36"/>
    <x v="2"/>
    <s v="District of Columbia"/>
    <x v="465"/>
    <n v="20016"/>
    <d v="2011-01-10T00:00:00"/>
    <d v="2011-01-12T00:00:00"/>
    <n v="29.655999999999999"/>
    <n v="33"/>
    <n v="158.79"/>
    <n v="57318"/>
    <s v="profit"/>
  </r>
  <r>
    <n v="8023"/>
    <s v="Medium"/>
    <n v="0.1"/>
    <n v="6.68"/>
    <n v="6.92"/>
    <n v="1193"/>
    <s v="Louis Parrish"/>
    <s v="Regular Air"/>
    <x v="2"/>
    <x v="0"/>
    <x v="2"/>
    <s v="Small Box"/>
    <s v="Xerox 1898"/>
    <n v="0.37"/>
    <x v="2"/>
    <s v="District of Columbia"/>
    <x v="465"/>
    <n v="20016"/>
    <d v="2011-01-10T00:00:00"/>
    <d v="2011-01-12T00:00:00"/>
    <n v="-75.2"/>
    <n v="12"/>
    <n v="79.06"/>
    <n v="57318"/>
    <s v="lose"/>
  </r>
  <r>
    <n v="5396"/>
    <s v="Not Specified"/>
    <n v="0.02"/>
    <n v="71.37"/>
    <n v="69"/>
    <n v="1193"/>
    <s v="Louis Parrish"/>
    <s v="Regular Air"/>
    <x v="3"/>
    <x v="2"/>
    <x v="9"/>
    <s v="Large Box"/>
    <s v="Lesro Sheffield Collection Coffee Table, End Table, Center Table, Corner Table"/>
    <n v="0.68"/>
    <x v="2"/>
    <s v="District of Columbia"/>
    <x v="465"/>
    <n v="20016"/>
    <d v="2011-01-12T00:00:00"/>
    <d v="2011-01-13T00:00:00"/>
    <n v="21.839220000000005"/>
    <n v="3"/>
    <n v="224.74"/>
    <n v="38369"/>
    <s v="profit"/>
  </r>
  <r>
    <n v="2990"/>
    <s v="Critical"/>
    <n v="0"/>
    <n v="2.12"/>
    <n v="1.99"/>
    <n v="1193"/>
    <s v="Louis Parrish"/>
    <s v="Regular Air"/>
    <x v="2"/>
    <x v="1"/>
    <x v="15"/>
    <s v="Small Pack"/>
    <s v="Fuji Slim Jewel Case CD-R"/>
    <n v="0.55000000000000004"/>
    <x v="2"/>
    <s v="District of Columbia"/>
    <x v="465"/>
    <n v="20016"/>
    <d v="2011-01-15T00:00:00"/>
    <d v="2011-01-16T00:00:00"/>
    <n v="-59.52"/>
    <n v="33"/>
    <n v="77.55"/>
    <n v="21574"/>
    <s v="lose"/>
  </r>
  <r>
    <n v="7442"/>
    <s v="Critical"/>
    <n v="0.1"/>
    <n v="20.95"/>
    <n v="5.99"/>
    <n v="1193"/>
    <s v="Louis Parrish"/>
    <s v="Regular Air"/>
    <x v="3"/>
    <x v="1"/>
    <x v="15"/>
    <s v="Small Box"/>
    <s v="Fellowes Basic 104-Key Keyboard, Platinum"/>
    <n v="0.65"/>
    <x v="2"/>
    <s v="District of Columbia"/>
    <x v="465"/>
    <n v="20016"/>
    <d v="2011-03-22T00:00:00"/>
    <d v="2011-03-24T00:00:00"/>
    <n v="-71.55"/>
    <n v="36"/>
    <n v="739.07"/>
    <n v="53060"/>
    <s v="lose"/>
  </r>
  <r>
    <n v="7443"/>
    <s v="Critical"/>
    <n v="0.02"/>
    <n v="9.11"/>
    <n v="2.15"/>
    <n v="1193"/>
    <s v="Louis Parrish"/>
    <s v="Regular Air"/>
    <x v="3"/>
    <x v="0"/>
    <x v="2"/>
    <s v="Wrap Bag"/>
    <s v="Black Print Carbonless Snap-Off® Rapid Letter, 8 1/2&quot; x 7&quot;"/>
    <n v="0.4"/>
    <x v="2"/>
    <s v="District of Columbia"/>
    <x v="465"/>
    <n v="20016"/>
    <d v="2011-03-22T00:00:00"/>
    <d v="2011-03-24T00:00:00"/>
    <n v="-2.82"/>
    <n v="4"/>
    <n v="38.58"/>
    <n v="53060"/>
    <s v="lose"/>
  </r>
  <r>
    <n v="4182"/>
    <s v="Medium"/>
    <n v="0.01"/>
    <n v="3.08"/>
    <n v="0.99"/>
    <n v="1193"/>
    <s v="Louis Parrish"/>
    <s v="Regular Air"/>
    <x v="3"/>
    <x v="0"/>
    <x v="0"/>
    <s v="Small Box"/>
    <s v="Avery 481"/>
    <n v="0.37"/>
    <x v="2"/>
    <s v="District of Columbia"/>
    <x v="465"/>
    <n v="20016"/>
    <d v="2011-04-06T00:00:00"/>
    <d v="2011-04-07T00:00:00"/>
    <n v="5.0199999999999996"/>
    <n v="9"/>
    <n v="30.35"/>
    <n v="29700"/>
    <s v="profit"/>
  </r>
  <r>
    <n v="6398"/>
    <s v="High"/>
    <n v="0.03"/>
    <n v="4.38"/>
    <n v="6.21"/>
    <n v="1193"/>
    <s v="Louis Parrish"/>
    <s v="Regular Air"/>
    <x v="2"/>
    <x v="0"/>
    <x v="13"/>
    <s v="Small Box"/>
    <s v="Acco 3-Hole Punch"/>
    <n v="0.37"/>
    <x v="2"/>
    <s v="District of Columbia"/>
    <x v="465"/>
    <n v="20016"/>
    <d v="2011-06-08T00:00:00"/>
    <d v="2011-06-09T00:00:00"/>
    <n v="-73.5655"/>
    <n v="27"/>
    <n v="128.61000000000001"/>
    <n v="45413"/>
    <s v="lose"/>
  </r>
  <r>
    <n v="6399"/>
    <s v="High"/>
    <n v="0.05"/>
    <n v="120.98"/>
    <n v="9.07"/>
    <n v="1193"/>
    <s v="Louis Parrish"/>
    <s v="Regular Air"/>
    <x v="2"/>
    <x v="0"/>
    <x v="13"/>
    <s v="Small Box"/>
    <s v="GBC VeloBinder Electric Binding Machine"/>
    <n v="0.35"/>
    <x v="2"/>
    <s v="District of Columbia"/>
    <x v="465"/>
    <n v="20016"/>
    <d v="2011-06-08T00:00:00"/>
    <d v="2011-06-09T00:00:00"/>
    <n v="778.6"/>
    <n v="26"/>
    <n v="3107.73"/>
    <n v="45413"/>
    <s v="profit"/>
  </r>
  <r>
    <n v="1244"/>
    <s v="High"/>
    <n v="0.06"/>
    <n v="3.93"/>
    <n v="0.99"/>
    <n v="1193"/>
    <s v="Louis Parrish"/>
    <s v="Regular Air"/>
    <x v="3"/>
    <x v="0"/>
    <x v="12"/>
    <s v="Wrap Bag"/>
    <s v="Staples Vinyl Coated Paper Clips"/>
    <n v="0.39"/>
    <x v="2"/>
    <s v="District of Columbia"/>
    <x v="465"/>
    <n v="20016"/>
    <d v="2012-03-20T00:00:00"/>
    <d v="2012-03-21T00:00:00"/>
    <n v="30.61"/>
    <n v="36"/>
    <n v="134.1"/>
    <n v="9062"/>
    <s v="profit"/>
  </r>
  <r>
    <n v="1245"/>
    <s v="High"/>
    <n v="0.06"/>
    <n v="99.23"/>
    <n v="8.99"/>
    <n v="1193"/>
    <s v="Louis Parrish"/>
    <s v="Regular Air"/>
    <x v="3"/>
    <x v="2"/>
    <x v="11"/>
    <s v="Small Pack"/>
    <s v="GE 48&quot; Fluorescent Tube, Cool White Energy Saver, 34 Watts, 30/Box"/>
    <n v="0.35"/>
    <x v="2"/>
    <s v="District of Columbia"/>
    <x v="465"/>
    <n v="20016"/>
    <d v="2012-03-20T00:00:00"/>
    <d v="2012-03-23T00:00:00"/>
    <n v="1193.19"/>
    <n v="21"/>
    <n v="2017.57"/>
    <n v="9062"/>
    <s v="profit"/>
  </r>
  <r>
    <n v="340"/>
    <s v="Low"/>
    <n v="0.05"/>
    <n v="3.8"/>
    <n v="1.49"/>
    <n v="1193"/>
    <s v="Louis Parrish"/>
    <s v="Regular Air"/>
    <x v="3"/>
    <x v="0"/>
    <x v="13"/>
    <s v="Small Box"/>
    <s v="Durable Pressboard Binders"/>
    <n v="0.38"/>
    <x v="2"/>
    <s v="District of Columbia"/>
    <x v="465"/>
    <n v="20016"/>
    <d v="2012-09-03T00:00:00"/>
    <d v="2012-09-05T00:00:00"/>
    <n v="-1.2994999999999999"/>
    <n v="14"/>
    <n v="54.02"/>
    <n v="2309"/>
    <s v="lose"/>
  </r>
  <r>
    <n v="1358"/>
    <s v="High"/>
    <n v="0.08"/>
    <n v="355.98"/>
    <n v="58.92"/>
    <n v="1193"/>
    <s v="Louis Parrish"/>
    <s v="Delivery Truck"/>
    <x v="2"/>
    <x v="2"/>
    <x v="6"/>
    <s v="Jumbo Drum"/>
    <s v="Hon 4700 Series Mobuis™ Mid-Back Task Chairs with Adjustable Arms"/>
    <n v="0.64"/>
    <x v="2"/>
    <s v="District of Columbia"/>
    <x v="465"/>
    <n v="20016"/>
    <d v="2013-03-18T00:00:00"/>
    <d v="2013-03-20T00:00:00"/>
    <n v="103.83"/>
    <n v="16"/>
    <n v="5403.75"/>
    <n v="9894"/>
    <s v="profit"/>
  </r>
  <r>
    <n v="6416"/>
    <s v="Critical"/>
    <n v="0.06"/>
    <n v="83.98"/>
    <n v="5.01"/>
    <n v="1193"/>
    <s v="Louis Parrish"/>
    <s v="Regular Air"/>
    <x v="2"/>
    <x v="0"/>
    <x v="10"/>
    <s v="Small Box"/>
    <s v="Ames Color-File® Green Diamond Border X-ray Mailers"/>
    <n v="0.38"/>
    <x v="2"/>
    <s v="District of Columbia"/>
    <x v="465"/>
    <n v="20016"/>
    <d v="2013-04-12T00:00:00"/>
    <d v="2013-04-12T00:00:00"/>
    <n v="1982.78"/>
    <n v="46"/>
    <n v="3849.17"/>
    <n v="45575"/>
    <s v="profit"/>
  </r>
  <r>
    <n v="532"/>
    <s v="Medium"/>
    <n v="0.06"/>
    <n v="5.58"/>
    <n v="5.3"/>
    <n v="1193"/>
    <s v="Louis Parrish"/>
    <s v="Regular Air"/>
    <x v="2"/>
    <x v="0"/>
    <x v="10"/>
    <s v="Small Box"/>
    <s v="Staples Brown Kraft Recycled Clasp Envelopes"/>
    <n v="0.35"/>
    <x v="2"/>
    <s v="District of Columbia"/>
    <x v="465"/>
    <n v="20016"/>
    <d v="2013-05-05T00:00:00"/>
    <d v="2013-05-06T00:00:00"/>
    <n v="-28.83"/>
    <n v="18"/>
    <n v="107.83"/>
    <n v="3621"/>
    <s v="lose"/>
  </r>
  <r>
    <n v="2374"/>
    <s v="Medium"/>
    <n v="0.05"/>
    <n v="320.98"/>
    <n v="58.95"/>
    <n v="1193"/>
    <s v="Louis Parrish"/>
    <s v="Delivery Truck"/>
    <x v="2"/>
    <x v="2"/>
    <x v="6"/>
    <s v="Jumbo Drum"/>
    <s v="Hon 4070 Series Pagoda™ Round Back Stacking Chairs"/>
    <n v="0.56999999999999995"/>
    <x v="2"/>
    <s v="District of Columbia"/>
    <x v="465"/>
    <n v="20016"/>
    <d v="2013-05-27T00:00:00"/>
    <d v="2013-05-28T00:00:00"/>
    <n v="-99.160000000000082"/>
    <n v="9"/>
    <n v="2875.06"/>
    <n v="17216"/>
    <s v="lose"/>
  </r>
  <r>
    <n v="6400"/>
    <s v="High"/>
    <n v="0.04"/>
    <n v="5.28"/>
    <n v="2.99"/>
    <n v="1193"/>
    <s v="Louis Parrish"/>
    <s v="Regular Air"/>
    <x v="2"/>
    <x v="0"/>
    <x v="13"/>
    <s v="Small Box"/>
    <s v="Wilson Jones 1&quot; Hanging DublLock® Ring Binders"/>
    <n v="0.37"/>
    <x v="2"/>
    <s v="District of Columbia"/>
    <x v="465"/>
    <n v="20016"/>
    <d v="2013-06-08T00:00:00"/>
    <d v="2013-06-08T00:00:00"/>
    <n v="2.3205"/>
    <n v="36"/>
    <n v="197.91"/>
    <n v="45413"/>
    <s v="profit"/>
  </r>
  <r>
    <n v="3081"/>
    <s v="Low"/>
    <n v="0.02"/>
    <n v="145.44999999999999"/>
    <n v="17.850000000000001"/>
    <n v="1193"/>
    <s v="Louis Parrish"/>
    <s v="Delivery Truck"/>
    <x v="3"/>
    <x v="1"/>
    <x v="5"/>
    <s v="Jumbo Drum"/>
    <s v="Panasonic KX-P1150 Dot Matrix Printer"/>
    <n v="0.56000000000000005"/>
    <x v="2"/>
    <s v="District of Columbia"/>
    <x v="465"/>
    <n v="20016"/>
    <d v="2013-06-15T00:00:00"/>
    <d v="2013-06-15T00:00:00"/>
    <n v="-283.94189999999998"/>
    <n v="8"/>
    <n v="1203.0999999999999"/>
    <n v="22115"/>
    <s v="lose"/>
  </r>
  <r>
    <n v="829"/>
    <s v="Low"/>
    <n v="0.06"/>
    <n v="10.89"/>
    <n v="4.5"/>
    <n v="1193"/>
    <s v="Louis Parrish"/>
    <s v="Regular Air"/>
    <x v="3"/>
    <x v="0"/>
    <x v="7"/>
    <s v="Small Box"/>
    <s v="Belkin 6 Outlet Metallic Surge Strip"/>
    <n v="0.59"/>
    <x v="2"/>
    <s v="District of Columbia"/>
    <x v="465"/>
    <n v="20016"/>
    <d v="2013-06-17T00:00:00"/>
    <d v="2013-06-22T00:00:00"/>
    <n v="-31.39"/>
    <n v="56"/>
    <n v="597.26"/>
    <n v="5984"/>
    <s v="lose"/>
  </r>
  <r>
    <n v="4132"/>
    <s v="High"/>
    <n v="0.1"/>
    <n v="15.14"/>
    <n v="4.53"/>
    <n v="1193"/>
    <s v="Louis Parrish"/>
    <s v="Regular Air"/>
    <x v="3"/>
    <x v="0"/>
    <x v="14"/>
    <s v="Small Box"/>
    <s v="Eldon® Gobal File Keepers"/>
    <n v="0.81"/>
    <x v="2"/>
    <s v="District of Columbia"/>
    <x v="465"/>
    <n v="20016"/>
    <d v="2013-08-25T00:00:00"/>
    <d v="2013-08-28T00:00:00"/>
    <n v="-47.88"/>
    <n v="20"/>
    <n v="300.66000000000003"/>
    <n v="29350"/>
    <s v="lose"/>
  </r>
  <r>
    <n v="23468"/>
    <s v="Not Specified"/>
    <n v="0.03"/>
    <n v="5.98"/>
    <n v="1.49"/>
    <n v="1194"/>
    <s v="Sidney Brewer"/>
    <s v="Regular Air"/>
    <x v="2"/>
    <x v="0"/>
    <x v="13"/>
    <s v="Small Box"/>
    <s v="Avery Hanging File Binders"/>
    <n v="0.39"/>
    <x v="3"/>
    <s v="Florida"/>
    <x v="587"/>
    <n v="34142"/>
    <d v="2010-11-01T00:00:00"/>
    <d v="2010-11-03T00:00:00"/>
    <n v="20.495999999999995"/>
    <n v="21"/>
    <n v="127.94"/>
    <n v="87586"/>
    <s v="profit"/>
  </r>
  <r>
    <n v="24398"/>
    <s v="High"/>
    <n v="0.03"/>
    <n v="4.38"/>
    <n v="6.21"/>
    <n v="1194"/>
    <s v="Sidney Brewer"/>
    <s v="Regular Air"/>
    <x v="2"/>
    <x v="0"/>
    <x v="13"/>
    <s v="Small Box"/>
    <s v="Acco 3-Hole Punch"/>
    <n v="0.37"/>
    <x v="3"/>
    <s v="Florida"/>
    <x v="587"/>
    <n v="34142"/>
    <d v="2011-06-08T00:00:00"/>
    <d v="2011-06-09T00:00:00"/>
    <n v="-27.37"/>
    <n v="7"/>
    <n v="33.340000000000003"/>
    <n v="87593"/>
    <s v="lose"/>
  </r>
  <r>
    <n v="24399"/>
    <s v="High"/>
    <n v="0.05"/>
    <n v="120.98"/>
    <n v="9.07"/>
    <n v="1194"/>
    <s v="Sidney Brewer"/>
    <s v="Regular Air"/>
    <x v="2"/>
    <x v="0"/>
    <x v="13"/>
    <s v="Small Box"/>
    <s v="GBC VeloBinder Electric Binding Machine"/>
    <n v="0.35"/>
    <x v="3"/>
    <s v="Florida"/>
    <x v="587"/>
    <n v="34142"/>
    <d v="2011-06-08T00:00:00"/>
    <d v="2011-06-09T00:00:00"/>
    <n v="-146.09"/>
    <n v="6"/>
    <n v="717.17"/>
    <n v="87593"/>
    <s v="lose"/>
  </r>
  <r>
    <n v="24400"/>
    <s v="High"/>
    <n v="0.04"/>
    <n v="5.28"/>
    <n v="2.99"/>
    <n v="1194"/>
    <s v="Sidney Brewer"/>
    <s v="Regular Air"/>
    <x v="2"/>
    <x v="0"/>
    <x v="13"/>
    <s v="Small Box"/>
    <s v="Wilson Jones 1&quot; Hanging DublLock® Ring Binders"/>
    <n v="0.37"/>
    <x v="3"/>
    <s v="Florida"/>
    <x v="587"/>
    <n v="34142"/>
    <d v="2011-06-08T00:00:00"/>
    <d v="2011-06-08T00:00:00"/>
    <n v="218.53800000000001"/>
    <n v="9"/>
    <n v="49.48"/>
    <n v="87593"/>
    <s v="profit"/>
  </r>
  <r>
    <n v="24416"/>
    <s v="Critical"/>
    <n v="0.06"/>
    <n v="83.98"/>
    <n v="5.01"/>
    <n v="1194"/>
    <s v="Sidney Brewer"/>
    <s v="Regular Air"/>
    <x v="2"/>
    <x v="0"/>
    <x v="10"/>
    <s v="Small Box"/>
    <s v="Ames Color-File® Green Diamond Border X-ray Mailers"/>
    <n v="0.38"/>
    <x v="3"/>
    <s v="Florida"/>
    <x v="587"/>
    <n v="34142"/>
    <d v="2013-04-12T00:00:00"/>
    <d v="2013-04-12T00:00:00"/>
    <n v="-78.567999999999998"/>
    <n v="12"/>
    <n v="1004.13"/>
    <n v="87600"/>
    <s v="lose"/>
  </r>
  <r>
    <n v="21081"/>
    <s v="Low"/>
    <n v="0.02"/>
    <n v="145.44999999999999"/>
    <n v="17.850000000000001"/>
    <n v="1195"/>
    <s v="Kara Payne"/>
    <s v="Delivery Truck"/>
    <x v="3"/>
    <x v="1"/>
    <x v="5"/>
    <s v="Jumbo Drum"/>
    <s v="Panasonic KX-P1150 Dot Matrix Printer"/>
    <n v="0.56000000000000005"/>
    <x v="2"/>
    <s v="Maine"/>
    <x v="73"/>
    <n v="4005"/>
    <d v="2011-06-15T00:00:00"/>
    <d v="2011-06-15T00:00:00"/>
    <n v="-227.15351999999999"/>
    <n v="2"/>
    <n v="300.77999999999997"/>
    <n v="87594"/>
    <s v="lose"/>
  </r>
  <r>
    <n v="19244"/>
    <s v="High"/>
    <n v="0.06"/>
    <n v="3.93"/>
    <n v="0.99"/>
    <n v="1195"/>
    <s v="Kara Payne"/>
    <s v="Regular Air"/>
    <x v="3"/>
    <x v="0"/>
    <x v="12"/>
    <s v="Wrap Bag"/>
    <s v="Staples Vinyl Coated Paper Clips"/>
    <n v="0.39"/>
    <x v="2"/>
    <s v="Maine"/>
    <x v="73"/>
    <n v="4005"/>
    <d v="2012-03-20T00:00:00"/>
    <d v="2012-03-21T00:00:00"/>
    <n v="23.1357"/>
    <n v="9"/>
    <n v="33.53"/>
    <n v="87595"/>
    <s v="profit"/>
  </r>
  <r>
    <n v="20990"/>
    <s v="Critical"/>
    <n v="0"/>
    <n v="2.12"/>
    <n v="1.99"/>
    <n v="1196"/>
    <s v="Jan Hubbard Richards"/>
    <s v="Regular Air"/>
    <x v="2"/>
    <x v="1"/>
    <x v="15"/>
    <s v="Small Pack"/>
    <s v="Fuji Slim Jewel Case CD-R"/>
    <n v="0.55000000000000004"/>
    <x v="2"/>
    <s v="Massachusetts"/>
    <x v="35"/>
    <n v="1108"/>
    <d v="2011-01-15T00:00:00"/>
    <d v="2011-01-16T00:00:00"/>
    <n v="-46.128"/>
    <n v="8"/>
    <n v="18.8"/>
    <n v="87590"/>
    <s v="lose"/>
  </r>
  <r>
    <n v="19358"/>
    <s v="High"/>
    <n v="0.08"/>
    <n v="355.98"/>
    <n v="58.92"/>
    <n v="1197"/>
    <s v="Grace McNeill Hunt"/>
    <s v="Delivery Truck"/>
    <x v="2"/>
    <x v="2"/>
    <x v="6"/>
    <s v="Jumbo Drum"/>
    <s v="Hon 4700 Series Mobuis™ Mid-Back Task Chairs with Adjustable Arms"/>
    <n v="0.64"/>
    <x v="2"/>
    <s v="Massachusetts"/>
    <x v="588"/>
    <n v="1776"/>
    <d v="2010-03-18T00:00:00"/>
    <d v="2010-03-20T00:00:00"/>
    <n v="103.83"/>
    <n v="4"/>
    <n v="1350.94"/>
    <n v="87583"/>
    <s v="profit"/>
  </r>
  <r>
    <n v="22182"/>
    <s v="Medium"/>
    <n v="0.01"/>
    <n v="3.08"/>
    <n v="0.99"/>
    <n v="1198"/>
    <s v="Lester Sykes"/>
    <s v="Regular Air"/>
    <x v="3"/>
    <x v="0"/>
    <x v="0"/>
    <s v="Small Box"/>
    <s v="Avery 481"/>
    <n v="0.37"/>
    <x v="2"/>
    <s v="New Hampshire"/>
    <x v="395"/>
    <n v="3053"/>
    <d v="2013-04-06T00:00:00"/>
    <d v="2013-04-07T00:00:00"/>
    <n v="4.6505999999999998"/>
    <n v="2"/>
    <n v="6.74"/>
    <n v="87599"/>
    <s v="profit"/>
  </r>
  <r>
    <n v="22132"/>
    <s v="High"/>
    <n v="0.1"/>
    <n v="15.14"/>
    <n v="4.53"/>
    <n v="1199"/>
    <s v="Edward Lamm"/>
    <s v="Regular Air"/>
    <x v="3"/>
    <x v="0"/>
    <x v="14"/>
    <s v="Small Box"/>
    <s v="Eldon® Gobal File Keepers"/>
    <n v="0.81"/>
    <x v="2"/>
    <s v="New Hampshire"/>
    <x v="528"/>
    <n v="3060"/>
    <d v="2010-08-25T00:00:00"/>
    <d v="2010-08-28T00:00:00"/>
    <n v="-24.897600000000001"/>
    <n v="5"/>
    <n v="75.17"/>
    <n v="87585"/>
    <s v="lose"/>
  </r>
  <r>
    <n v="22131"/>
    <s v="High"/>
    <n v="0.05"/>
    <n v="52.4"/>
    <n v="16.11"/>
    <n v="1200"/>
    <s v="Beth English"/>
    <s v="Regular Air"/>
    <x v="3"/>
    <x v="0"/>
    <x v="13"/>
    <s v="Small Box"/>
    <s v="Ibico Laser Imprintable Binding System Covers"/>
    <n v="0.39"/>
    <x v="2"/>
    <s v="New Jersey"/>
    <x v="575"/>
    <n v="7407"/>
    <d v="2010-08-25T00:00:00"/>
    <d v="2010-08-27T00:00:00"/>
    <n v="776.7743999999999"/>
    <n v="21"/>
    <n v="1125.76"/>
    <n v="87585"/>
    <s v="profit"/>
  </r>
  <r>
    <n v="20374"/>
    <s v="Medium"/>
    <n v="0.05"/>
    <n v="320.98"/>
    <n v="58.95"/>
    <n v="1201"/>
    <s v="Dianne Kaufman"/>
    <s v="Delivery Truck"/>
    <x v="2"/>
    <x v="2"/>
    <x v="6"/>
    <s v="Jumbo Drum"/>
    <s v="Hon 4070 Series Pagoda™ Round Back Stacking Chairs"/>
    <n v="0.56999999999999995"/>
    <x v="2"/>
    <s v="New Jersey"/>
    <x v="589"/>
    <n v="7843"/>
    <d v="2013-05-27T00:00:00"/>
    <d v="2013-05-28T00:00:00"/>
    <n v="-99.160000000000082"/>
    <n v="2"/>
    <n v="638.9"/>
    <n v="87601"/>
    <s v="lose"/>
  </r>
  <r>
    <n v="22133"/>
    <s v="High"/>
    <n v="0.05"/>
    <n v="36.549999999999997"/>
    <n v="13.89"/>
    <n v="1202"/>
    <s v="Faye Wolf"/>
    <s v="Express Air"/>
    <x v="3"/>
    <x v="0"/>
    <x v="1"/>
    <s v="Wrap Bag"/>
    <s v="Dixon Ticonderoga Core-Lock Colored Pencils, 48-Color Set"/>
    <n v="0.41"/>
    <x v="2"/>
    <s v="New Jersey"/>
    <x v="494"/>
    <n v="7079"/>
    <d v="2010-08-25T00:00:00"/>
    <d v="2010-08-26T00:00:00"/>
    <n v="344.54399999999998"/>
    <n v="21"/>
    <n v="746.03"/>
    <n v="87585"/>
    <s v="profit"/>
  </r>
  <r>
    <n v="19552"/>
    <s v="Low"/>
    <n v="0.09"/>
    <n v="49.99"/>
    <n v="19.989999999999998"/>
    <n v="1203"/>
    <s v="Judy Merritt"/>
    <s v="Regular Air"/>
    <x v="2"/>
    <x v="1"/>
    <x v="15"/>
    <s v="Small Box"/>
    <s v="Zoom V.92 USB External Faxmodem"/>
    <n v="0.41"/>
    <x v="2"/>
    <s v="Rhode Island"/>
    <x v="9"/>
    <n v="2920"/>
    <d v="2010-12-28T00:00:00"/>
    <d v="2010-12-30T00:00:00"/>
    <n v="-8.5150000000000006"/>
    <n v="12"/>
    <n v="593.33000000000004"/>
    <n v="87587"/>
    <s v="lose"/>
  </r>
  <r>
    <n v="23396"/>
    <s v="Not Specified"/>
    <n v="0.02"/>
    <n v="71.37"/>
    <n v="69"/>
    <n v="1204"/>
    <s v="Jon Simmons"/>
    <s v="Regular Air"/>
    <x v="3"/>
    <x v="2"/>
    <x v="9"/>
    <s v="Large Box"/>
    <s v="Lesro Sheffield Collection Coffee Table, End Table, Center Table, Corner Table"/>
    <n v="0.68"/>
    <x v="2"/>
    <s v="Vermont"/>
    <x v="50"/>
    <n v="5401"/>
    <d v="2011-01-12T00:00:00"/>
    <d v="2011-01-13T00:00:00"/>
    <n v="41.494518000000006"/>
    <n v="1"/>
    <n v="74.91"/>
    <n v="87589"/>
    <s v="profit"/>
  </r>
  <r>
    <n v="22665"/>
    <s v="Not Specified"/>
    <n v="0.04"/>
    <n v="16.16"/>
    <n v="7.74"/>
    <n v="1206"/>
    <s v="Dana Jain"/>
    <s v="Regular Air"/>
    <x v="2"/>
    <x v="2"/>
    <x v="11"/>
    <s v="Small Box"/>
    <s v="Contemporary Wood/Metal Frame"/>
    <n v="0.5"/>
    <x v="3"/>
    <s v="Florida"/>
    <x v="590"/>
    <n v="32712"/>
    <d v="2011-01-06T00:00:00"/>
    <d v="2011-01-07T00:00:00"/>
    <n v="-73.979500000000002"/>
    <n v="7"/>
    <n v="115.89"/>
    <n v="89443"/>
    <s v="lose"/>
  </r>
  <r>
    <n v="19019"/>
    <s v="Not Specified"/>
    <n v="0.02"/>
    <n v="60.98"/>
    <n v="19.989999999999998"/>
    <n v="1206"/>
    <s v="Dana Jain"/>
    <s v="Regular Air"/>
    <x v="2"/>
    <x v="0"/>
    <x v="10"/>
    <s v="Small Box"/>
    <s v="Tyvek Interoffice Envelopes, 9 1/2&quot; x 12 1/2&quot;, 100/Box"/>
    <n v="0.38"/>
    <x v="3"/>
    <s v="Florida"/>
    <x v="590"/>
    <n v="32712"/>
    <d v="2011-09-30T00:00:00"/>
    <d v="2011-10-03T00:00:00"/>
    <n v="96.012"/>
    <n v="16"/>
    <n v="1022.42"/>
    <n v="89444"/>
    <s v="profit"/>
  </r>
  <r>
    <n v="19020"/>
    <s v="Not Specified"/>
    <n v="0.04"/>
    <n v="11.55"/>
    <n v="2.36"/>
    <n v="1206"/>
    <s v="Dana Jain"/>
    <s v="Regular Air"/>
    <x v="2"/>
    <x v="0"/>
    <x v="1"/>
    <s v="Wrap Bag"/>
    <s v="Newell 309"/>
    <n v="0.55000000000000004"/>
    <x v="3"/>
    <s v="Florida"/>
    <x v="590"/>
    <n v="32712"/>
    <d v="2011-09-30T00:00:00"/>
    <d v="2011-10-02T00:00:00"/>
    <n v="1229.1779999999999"/>
    <n v="21"/>
    <n v="250.22"/>
    <n v="89444"/>
    <s v="profit"/>
  </r>
  <r>
    <n v="22664"/>
    <s v="Not Specified"/>
    <n v="7.0000000000000007E-2"/>
    <n v="4.57"/>
    <n v="5.42"/>
    <n v="1206"/>
    <s v="Dana Jain"/>
    <s v="Regular Air"/>
    <x v="2"/>
    <x v="0"/>
    <x v="13"/>
    <s v="Small Box"/>
    <s v="Newell® 3-Hole Punched Plastic Slotted Magazine Holders for Binders"/>
    <n v="0.37"/>
    <x v="3"/>
    <s v="Florida"/>
    <x v="590"/>
    <n v="32712"/>
    <d v="2013-01-06T00:00:00"/>
    <d v="2013-01-08T00:00:00"/>
    <n v="-30.478000000000002"/>
    <n v="7"/>
    <n v="31.86"/>
    <n v="89445"/>
    <s v="lose"/>
  </r>
  <r>
    <n v="19587"/>
    <s v="High"/>
    <n v="0.09"/>
    <n v="8.01"/>
    <n v="2.87"/>
    <n v="1206"/>
    <s v="Dana Jain"/>
    <s v="Regular Air"/>
    <x v="2"/>
    <x v="0"/>
    <x v="2"/>
    <s v="Wrap Bag"/>
    <s v="TOPS Money Receipt Book, Consecutively Numbered in Red,"/>
    <n v="0.4"/>
    <x v="3"/>
    <s v="Florida"/>
    <x v="590"/>
    <n v="32712"/>
    <d v="2013-08-01T00:00:00"/>
    <d v="2013-08-03T00:00:00"/>
    <n v="36.942"/>
    <n v="3"/>
    <n v="23.81"/>
    <n v="89446"/>
    <s v="profit"/>
  </r>
  <r>
    <n v="19588"/>
    <s v="High"/>
    <n v="0.1"/>
    <n v="205.99"/>
    <n v="8.99"/>
    <n v="1206"/>
    <s v="Dana Jain"/>
    <s v="Regular Air"/>
    <x v="2"/>
    <x v="1"/>
    <x v="4"/>
    <s v="Small Box"/>
    <s v="Talkabout T8097"/>
    <n v="0.57999999999999996"/>
    <x v="3"/>
    <s v="Florida"/>
    <x v="590"/>
    <n v="32712"/>
    <d v="2013-08-01T00:00:00"/>
    <d v="2013-08-02T00:00:00"/>
    <n v="266.11199999999997"/>
    <n v="4"/>
    <n v="636.63"/>
    <n v="89446"/>
    <s v="profit"/>
  </r>
  <r>
    <n v="25482"/>
    <s v="Critical"/>
    <n v="0.02"/>
    <n v="54.2"/>
    <n v="11.1"/>
    <n v="1206"/>
    <s v="Dana Jain"/>
    <s v="Regular Air"/>
    <x v="2"/>
    <x v="2"/>
    <x v="11"/>
    <s v="Medium Box"/>
    <s v="Eldon Advantage® Foldable Chair Mats for Low Pile Carpets"/>
    <n v="0.64"/>
    <x v="3"/>
    <s v="Florida"/>
    <x v="590"/>
    <n v="32712"/>
    <d v="2013-09-15T00:00:00"/>
    <d v="2013-09-16T00:00:00"/>
    <n v="32.777699999999996"/>
    <n v="24"/>
    <n v="1357.19"/>
    <n v="89447"/>
    <s v="profit"/>
  </r>
  <r>
    <n v="18838"/>
    <s v="Critical"/>
    <n v="0.06"/>
    <n v="6.48"/>
    <n v="6.35"/>
    <n v="1208"/>
    <s v="Michele Morrow Marsh"/>
    <s v="Regular Air"/>
    <x v="1"/>
    <x v="0"/>
    <x v="2"/>
    <s v="Small Box"/>
    <s v="Xerox 200"/>
    <n v="0.37"/>
    <x v="1"/>
    <s v="California"/>
    <x v="584"/>
    <n v="90301"/>
    <d v="2011-04-07T00:00:00"/>
    <d v="2011-04-08T00:00:00"/>
    <n v="-27.78"/>
    <n v="2"/>
    <n v="14.2"/>
    <n v="89124"/>
    <s v="lose"/>
  </r>
  <r>
    <n v="20667"/>
    <s v="High"/>
    <n v="0.04"/>
    <n v="1.68"/>
    <n v="1.57"/>
    <n v="1208"/>
    <s v="Michele Morrow Marsh"/>
    <s v="Express Air"/>
    <x v="1"/>
    <x v="0"/>
    <x v="1"/>
    <s v="Wrap Bag"/>
    <s v="Newell 323"/>
    <n v="0.59"/>
    <x v="1"/>
    <s v="California"/>
    <x v="584"/>
    <n v="90301"/>
    <d v="2011-04-10T00:00:00"/>
    <d v="2011-04-12T00:00:00"/>
    <n v="-37.76"/>
    <n v="11"/>
    <n v="19.37"/>
    <n v="89125"/>
    <s v="lose"/>
  </r>
  <r>
    <n v="22837"/>
    <s v="Medium"/>
    <n v="0.02"/>
    <n v="4.71"/>
    <n v="0.7"/>
    <n v="1208"/>
    <s v="Michele Morrow Marsh"/>
    <s v="Regular Air"/>
    <x v="1"/>
    <x v="0"/>
    <x v="12"/>
    <s v="Wrap Bag"/>
    <s v="Sterling Rubber Bands by Alliance"/>
    <n v="0.85"/>
    <x v="1"/>
    <s v="California"/>
    <x v="584"/>
    <n v="90301"/>
    <d v="2013-09-28T00:00:00"/>
    <d v="2013-09-29T00:00:00"/>
    <n v="-2.9716"/>
    <n v="15"/>
    <n v="73.75"/>
    <n v="89127"/>
    <s v="lose"/>
  </r>
  <r>
    <n v="25164"/>
    <s v="Not Specified"/>
    <n v="0.02"/>
    <n v="65.989999999999995"/>
    <n v="5.92"/>
    <n v="1209"/>
    <s v="Betsy Bean"/>
    <s v="Regular Air"/>
    <x v="1"/>
    <x v="1"/>
    <x v="4"/>
    <s v="Small Box"/>
    <s v="252"/>
    <n v="0.55000000000000004"/>
    <x v="2"/>
    <s v="Connecticut"/>
    <x v="483"/>
    <n v="6776"/>
    <d v="2013-02-09T00:00:00"/>
    <d v="2013-02-11T00:00:00"/>
    <n v="-257.71899999999999"/>
    <n v="1"/>
    <n v="61.1"/>
    <n v="89126"/>
    <s v="lose"/>
  </r>
  <r>
    <n v="18636"/>
    <s v="Low"/>
    <n v="0.01"/>
    <n v="3.08"/>
    <n v="0.5"/>
    <n v="1211"/>
    <s v="Debra Proctor"/>
    <s v="Regular Air"/>
    <x v="0"/>
    <x v="0"/>
    <x v="0"/>
    <s v="Small Box"/>
    <s v="Avery 497"/>
    <n v="0.37"/>
    <x v="0"/>
    <s v="Indiana"/>
    <x v="591"/>
    <n v="46806"/>
    <d v="2010-02-01T00:00:00"/>
    <d v="2010-02-06T00:00:00"/>
    <n v="9.0045000000000002"/>
    <n v="4"/>
    <n v="13.05"/>
    <n v="88598"/>
    <s v="profit"/>
  </r>
  <r>
    <n v="22042"/>
    <s v="High"/>
    <n v="0.06"/>
    <n v="195.99"/>
    <n v="4.2"/>
    <n v="1211"/>
    <s v="Debra Proctor"/>
    <s v="Regular Air"/>
    <x v="0"/>
    <x v="1"/>
    <x v="4"/>
    <s v="Small Box"/>
    <s v="688"/>
    <n v="0.6"/>
    <x v="0"/>
    <s v="Indiana"/>
    <x v="591"/>
    <n v="46806"/>
    <d v="2011-10-24T00:00:00"/>
    <d v="2011-10-25T00:00:00"/>
    <n v="2154.8368799999998"/>
    <n v="23"/>
    <n v="3781.8"/>
    <n v="88601"/>
    <s v="profit"/>
  </r>
  <r>
    <n v="21420"/>
    <s v="Critical"/>
    <n v="0"/>
    <n v="549.99"/>
    <n v="49"/>
    <n v="1211"/>
    <s v="Debra Proctor"/>
    <s v="Delivery Truck"/>
    <x v="0"/>
    <x v="1"/>
    <x v="16"/>
    <s v="Jumbo Drum"/>
    <s v="Sharp 1540cs Digital Laser Copier"/>
    <n v="0.35"/>
    <x v="0"/>
    <s v="Indiana"/>
    <x v="591"/>
    <n v="46806"/>
    <d v="2012-01-26T00:00:00"/>
    <d v="2012-01-27T00:00:00"/>
    <n v="-873.77839999999992"/>
    <n v="4"/>
    <n v="2309.96"/>
    <n v="88602"/>
    <s v="lose"/>
  </r>
  <r>
    <n v="19896"/>
    <s v="Not Specified"/>
    <n v="0.04"/>
    <n v="83.1"/>
    <n v="6.13"/>
    <n v="1211"/>
    <s v="Debra Proctor"/>
    <s v="Regular Air"/>
    <x v="0"/>
    <x v="1"/>
    <x v="15"/>
    <s v="Small Box"/>
    <s v="Micro Innovations Micro Digital Wireless Keyboard and Mouse, Gray"/>
    <n v="0.45"/>
    <x v="0"/>
    <s v="Indiana"/>
    <x v="591"/>
    <n v="46806"/>
    <d v="2013-02-02T00:00:00"/>
    <d v="2013-02-04T00:00:00"/>
    <n v="572.4722999999999"/>
    <n v="10"/>
    <n v="829.67"/>
    <n v="88606"/>
    <s v="profit"/>
  </r>
  <r>
    <n v="19897"/>
    <s v="Not Specified"/>
    <n v="7.0000000000000007E-2"/>
    <n v="90.98"/>
    <n v="56.2"/>
    <n v="1211"/>
    <s v="Debra Proctor"/>
    <s v="Regular Air"/>
    <x v="0"/>
    <x v="2"/>
    <x v="11"/>
    <s v="Medium Box"/>
    <s v="Eldon ClusterMat Chair Mat with Cordless Antistatic Protection"/>
    <n v="0.74"/>
    <x v="0"/>
    <s v="Indiana"/>
    <x v="591"/>
    <n v="46806"/>
    <d v="2013-02-02T00:00:00"/>
    <d v="2013-02-05T00:00:00"/>
    <n v="-1396.22"/>
    <n v="11"/>
    <n v="945.44"/>
    <n v="88606"/>
    <s v="lose"/>
  </r>
  <r>
    <n v="20104"/>
    <s v="Low"/>
    <n v="7.0000000000000007E-2"/>
    <n v="39.99"/>
    <n v="10.25"/>
    <n v="1211"/>
    <s v="Debra Proctor"/>
    <s v="Regular Air"/>
    <x v="0"/>
    <x v="1"/>
    <x v="15"/>
    <s v="Small Box"/>
    <s v="Zoom V.92 V.44 PCI Internal Controllerless FaxModem"/>
    <n v="0.55000000000000004"/>
    <x v="0"/>
    <s v="Indiana"/>
    <x v="591"/>
    <n v="46806"/>
    <d v="2013-03-06T00:00:00"/>
    <d v="2013-03-10T00:00:00"/>
    <n v="167.37"/>
    <n v="11"/>
    <n v="440.42"/>
    <n v="88607"/>
    <s v="profit"/>
  </r>
  <r>
    <n v="18632"/>
    <s v="Low"/>
    <n v="0.1"/>
    <n v="165.98"/>
    <n v="19.989999999999998"/>
    <n v="1211"/>
    <s v="Debra Proctor"/>
    <s v="Regular Air"/>
    <x v="0"/>
    <x v="0"/>
    <x v="13"/>
    <s v="Small Box"/>
    <s v="GBC DocuBind P100 Manual Binding Machine"/>
    <n v="0.4"/>
    <x v="0"/>
    <s v="Indiana"/>
    <x v="591"/>
    <n v="46806"/>
    <d v="2013-06-29T00:00:00"/>
    <d v="2013-07-03T00:00:00"/>
    <n v="1897.5275999999999"/>
    <n v="17"/>
    <n v="2750.04"/>
    <n v="88608"/>
    <s v="profit"/>
  </r>
  <r>
    <n v="22528"/>
    <s v="High"/>
    <n v="0.08"/>
    <n v="4.91"/>
    <n v="4.97"/>
    <n v="1212"/>
    <s v="Eileen Fletcher"/>
    <s v="Regular Air"/>
    <x v="0"/>
    <x v="0"/>
    <x v="13"/>
    <s v="Small Box"/>
    <s v="Pressboard Covers with Storage Hooks, 9 1/2&quot; x 11&quot;, Light Blue"/>
    <n v="0.38"/>
    <x v="0"/>
    <s v="Indiana"/>
    <x v="592"/>
    <n v="46404"/>
    <d v="2010-07-15T00:00:00"/>
    <d v="2010-07-16T00:00:00"/>
    <n v="-99.762500000000003"/>
    <n v="12"/>
    <n v="58.95"/>
    <n v="88600"/>
    <s v="lose"/>
  </r>
  <r>
    <n v="22529"/>
    <s v="High"/>
    <n v="0.01"/>
    <n v="3499.99"/>
    <n v="24.49"/>
    <n v="1212"/>
    <s v="Eileen Fletcher"/>
    <s v="Regular Air"/>
    <x v="0"/>
    <x v="1"/>
    <x v="16"/>
    <s v="Large Box"/>
    <s v="Canon imageCLASS 2200 Advanced Copier"/>
    <n v="0.37"/>
    <x v="0"/>
    <s v="Indiana"/>
    <x v="592"/>
    <n v="46404"/>
    <d v="2010-07-15T00:00:00"/>
    <d v="2010-07-16T00:00:00"/>
    <n v="-3061.82"/>
    <n v="1"/>
    <n v="3672.89"/>
    <n v="88600"/>
    <s v="lose"/>
  </r>
  <r>
    <n v="22043"/>
    <s v="High"/>
    <n v="0.06"/>
    <n v="172.99"/>
    <n v="19.989999999999998"/>
    <n v="1212"/>
    <s v="Eileen Fletcher"/>
    <s v="Regular Air"/>
    <x v="0"/>
    <x v="0"/>
    <x v="13"/>
    <s v="Small Box"/>
    <s v="Ibico EB-19 Dual Function Manual Binding System"/>
    <n v="0.39"/>
    <x v="0"/>
    <s v="Indiana"/>
    <x v="592"/>
    <n v="46404"/>
    <d v="2011-10-24T00:00:00"/>
    <d v="2011-10-26T00:00:00"/>
    <n v="156.47038000000001"/>
    <n v="3"/>
    <n v="496.4"/>
    <n v="88601"/>
    <s v="profit"/>
  </r>
  <r>
    <n v="22546"/>
    <s v="Low"/>
    <n v="0.02"/>
    <n v="550.98"/>
    <n v="147.12"/>
    <n v="1212"/>
    <s v="Eileen Fletcher"/>
    <s v="Delivery Truck"/>
    <x v="2"/>
    <x v="2"/>
    <x v="9"/>
    <s v="Jumbo Box"/>
    <s v="Chromcraft Bull-Nose Wood 48&quot; x 96&quot; Rectangular Conference Tables"/>
    <n v="0.8"/>
    <x v="0"/>
    <s v="Indiana"/>
    <x v="592"/>
    <n v="46404"/>
    <d v="2013-08-07T00:00:00"/>
    <d v="2013-08-14T00:00:00"/>
    <n v="-606.51122400000008"/>
    <n v="23"/>
    <n v="10392.84"/>
    <n v="88609"/>
    <s v="lose"/>
  </r>
  <r>
    <n v="24270"/>
    <s v="Low"/>
    <n v="7.0000000000000007E-2"/>
    <n v="29.89"/>
    <n v="1.99"/>
    <n v="1213"/>
    <s v="Jeremy Pratt"/>
    <s v="Express Air"/>
    <x v="0"/>
    <x v="1"/>
    <x v="15"/>
    <s v="Small Pack"/>
    <s v="Verbatim DVD-RAM, 5.2GB, Rewritable, Type 1, DS"/>
    <n v="0.5"/>
    <x v="0"/>
    <s v="Indiana"/>
    <x v="593"/>
    <n v="46530"/>
    <d v="2010-02-04T00:00:00"/>
    <d v="2010-02-09T00:00:00"/>
    <n v="258.6189"/>
    <n v="13"/>
    <n v="374.81"/>
    <n v="88599"/>
    <s v="profit"/>
  </r>
  <r>
    <n v="24271"/>
    <s v="Low"/>
    <n v="0.03"/>
    <n v="8.34"/>
    <n v="4.82"/>
    <n v="1213"/>
    <s v="Jeremy Pratt"/>
    <s v="Regular Air"/>
    <x v="0"/>
    <x v="0"/>
    <x v="2"/>
    <s v="Small Box"/>
    <s v="Southworth 25% Cotton Antique Laid Paper &amp; Envelopes"/>
    <n v="0.4"/>
    <x v="0"/>
    <s v="Indiana"/>
    <x v="593"/>
    <n v="46530"/>
    <d v="2010-02-04T00:00:00"/>
    <d v="2010-02-08T00:00:00"/>
    <n v="-6.71"/>
    <n v="5"/>
    <n v="43.27"/>
    <n v="88599"/>
    <s v="lose"/>
  </r>
  <r>
    <n v="22530"/>
    <s v="High"/>
    <n v="0.03"/>
    <n v="5.84"/>
    <n v="1.2"/>
    <n v="1213"/>
    <s v="Jeremy Pratt"/>
    <s v="Regular Air"/>
    <x v="0"/>
    <x v="0"/>
    <x v="1"/>
    <s v="Wrap Bag"/>
    <s v="Newell 312"/>
    <n v="0.55000000000000004"/>
    <x v="0"/>
    <s v="Indiana"/>
    <x v="593"/>
    <n v="46530"/>
    <d v="2010-07-15T00:00:00"/>
    <d v="2010-07-17T00:00:00"/>
    <n v="-9.9999999999997868E-3"/>
    <n v="2"/>
    <n v="11.74"/>
    <n v="88600"/>
    <s v="lose"/>
  </r>
  <r>
    <n v="26132"/>
    <s v="Critical"/>
    <n v="0.04"/>
    <n v="3.14"/>
    <n v="1.92"/>
    <n v="1213"/>
    <s v="Jeremy Pratt"/>
    <s v="Regular Air"/>
    <x v="0"/>
    <x v="0"/>
    <x v="3"/>
    <s v="Wrap Bag"/>
    <s v="Serrated Blade or Curved Handle Hand Letter Openers"/>
    <n v="0.84"/>
    <x v="0"/>
    <s v="Indiana"/>
    <x v="593"/>
    <n v="46530"/>
    <d v="2012-02-20T00:00:00"/>
    <d v="2012-02-21T00:00:00"/>
    <n v="-62.84"/>
    <n v="12"/>
    <n v="38.53"/>
    <n v="88603"/>
    <s v="lose"/>
  </r>
  <r>
    <n v="23702"/>
    <s v="Medium"/>
    <n v="0.06"/>
    <n v="3.69"/>
    <n v="2.5"/>
    <n v="1213"/>
    <s v="Jeremy Pratt"/>
    <s v="Regular Air"/>
    <x v="0"/>
    <x v="0"/>
    <x v="10"/>
    <s v="Small Box"/>
    <s v="Colored Envelopes"/>
    <n v="0.39"/>
    <x v="0"/>
    <s v="Indiana"/>
    <x v="593"/>
    <n v="46530"/>
    <d v="2012-05-13T00:00:00"/>
    <d v="2012-05-15T00:00:00"/>
    <n v="-20.27"/>
    <n v="16"/>
    <n v="58.11"/>
    <n v="88604"/>
    <s v="lose"/>
  </r>
  <r>
    <n v="23703"/>
    <s v="Medium"/>
    <n v="0.09"/>
    <n v="4.28"/>
    <n v="5.74"/>
    <n v="1213"/>
    <s v="Jeremy Pratt"/>
    <s v="Regular Air"/>
    <x v="0"/>
    <x v="0"/>
    <x v="2"/>
    <s v="Small Box"/>
    <s v="Xerox 1953"/>
    <n v="0.4"/>
    <x v="0"/>
    <s v="Indiana"/>
    <x v="593"/>
    <n v="46530"/>
    <d v="2012-05-13T00:00:00"/>
    <d v="2012-05-15T00:00:00"/>
    <n v="-123.87"/>
    <n v="14"/>
    <n v="59.48"/>
    <n v="88604"/>
    <s v="lose"/>
  </r>
  <r>
    <n v="24772"/>
    <s v="Not Specified"/>
    <n v="0.1"/>
    <n v="15.74"/>
    <n v="1.39"/>
    <n v="1213"/>
    <s v="Jeremy Pratt"/>
    <s v="Regular Air"/>
    <x v="0"/>
    <x v="0"/>
    <x v="10"/>
    <s v="Small Box"/>
    <s v="#10-4 1/8&quot; x 9 1/2&quot; Premium Diagonal Seam Envelopes"/>
    <n v="0.4"/>
    <x v="0"/>
    <s v="Indiana"/>
    <x v="593"/>
    <n v="46530"/>
    <d v="2013-01-18T00:00:00"/>
    <d v="2013-01-21T00:00:00"/>
    <n v="128.34"/>
    <n v="13"/>
    <n v="186"/>
    <n v="88605"/>
    <s v="profit"/>
  </r>
  <r>
    <n v="23367"/>
    <s v="Low"/>
    <n v="0.03"/>
    <n v="7.68"/>
    <n v="6.16"/>
    <n v="1215"/>
    <s v="Evelyn Meyer"/>
    <s v="Regular Air"/>
    <x v="2"/>
    <x v="0"/>
    <x v="13"/>
    <s v="Small Box"/>
    <s v="GBC VeloBinder Strips"/>
    <n v="0.35"/>
    <x v="1"/>
    <s v="Oregon"/>
    <x v="594"/>
    <n v="97420"/>
    <d v="2012-12-07T00:00:00"/>
    <d v="2012-12-11T00:00:00"/>
    <n v="-41.47475"/>
    <n v="23"/>
    <n v="174.49"/>
    <n v="89594"/>
    <s v="lose"/>
  </r>
  <r>
    <n v="20110"/>
    <s v="Medium"/>
    <n v="0"/>
    <n v="80.98"/>
    <n v="7.18"/>
    <n v="1216"/>
    <s v="Angela Larson"/>
    <s v="Regular Air"/>
    <x v="2"/>
    <x v="1"/>
    <x v="15"/>
    <s v="Small Box"/>
    <s v="Logitech Cordless Navigator Duo"/>
    <n v="0.48"/>
    <x v="2"/>
    <s v="Pennsylvania"/>
    <x v="595"/>
    <n v="19013"/>
    <d v="2011-01-15T00:00:00"/>
    <d v="2011-01-18T00:00:00"/>
    <n v="633.07499999999993"/>
    <n v="11"/>
    <n v="917.5"/>
    <n v="89592"/>
    <s v="profit"/>
  </r>
  <r>
    <n v="20111"/>
    <s v="Medium"/>
    <n v="0.01"/>
    <n v="48.91"/>
    <n v="5.97"/>
    <n v="1216"/>
    <s v="Angela Larson"/>
    <s v="Regular Air"/>
    <x v="2"/>
    <x v="0"/>
    <x v="2"/>
    <s v="Small Box"/>
    <s v="Xerox 1917"/>
    <n v="0.38"/>
    <x v="2"/>
    <s v="Pennsylvania"/>
    <x v="595"/>
    <n v="19013"/>
    <d v="2011-01-15T00:00:00"/>
    <d v="2011-01-16T00:00:00"/>
    <n v="203.54309999999998"/>
    <n v="6"/>
    <n v="294.99"/>
    <n v="89592"/>
    <s v="profit"/>
  </r>
  <r>
    <n v="19075"/>
    <s v="Critical"/>
    <n v="0.01"/>
    <n v="45.98"/>
    <n v="4.8"/>
    <n v="1216"/>
    <s v="Angela Larson"/>
    <s v="Regular Air"/>
    <x v="2"/>
    <x v="2"/>
    <x v="11"/>
    <s v="Wrap Bag"/>
    <s v="Tenex B1-RE Series Chair Mats for Low Pile Carpets"/>
    <n v="0.68"/>
    <x v="2"/>
    <s v="Pennsylvania"/>
    <x v="595"/>
    <n v="19013"/>
    <d v="2011-04-20T00:00:00"/>
    <d v="2011-04-23T00:00:00"/>
    <n v="314.89529999999996"/>
    <n v="10"/>
    <n v="456.37"/>
    <n v="89593"/>
    <s v="profit"/>
  </r>
  <r>
    <n v="19076"/>
    <s v="Critical"/>
    <n v="0.08"/>
    <n v="35.44"/>
    <n v="5.09"/>
    <n v="1216"/>
    <s v="Angela Larson"/>
    <s v="Regular Air"/>
    <x v="2"/>
    <x v="0"/>
    <x v="2"/>
    <s v="Small Box"/>
    <s v="Xerox 1932"/>
    <n v="0.38"/>
    <x v="2"/>
    <s v="Pennsylvania"/>
    <x v="595"/>
    <n v="19013"/>
    <d v="2011-04-20T00:00:00"/>
    <d v="2011-04-20T00:00:00"/>
    <n v="137.2893"/>
    <n v="6"/>
    <n v="198.97"/>
    <n v="89593"/>
    <s v="profit"/>
  </r>
  <r>
    <n v="23366"/>
    <s v="Low"/>
    <n v="0.08"/>
    <n v="19.940000000000001"/>
    <n v="14.87"/>
    <n v="1216"/>
    <s v="Angela Larson"/>
    <s v="Regular Air"/>
    <x v="2"/>
    <x v="2"/>
    <x v="11"/>
    <s v="Large Box"/>
    <s v="Luxo Economy Swing Arm Lamp"/>
    <n v="0.56999999999999995"/>
    <x v="2"/>
    <s v="Pennsylvania"/>
    <x v="595"/>
    <n v="19013"/>
    <d v="2012-12-07T00:00:00"/>
    <d v="2012-12-07T00:00:00"/>
    <n v="-126.87"/>
    <n v="21"/>
    <n v="400.56"/>
    <n v="89594"/>
    <s v="lose"/>
  </r>
  <r>
    <n v="7632"/>
    <s v="Medium"/>
    <n v="0.09"/>
    <n v="130.97999999999999"/>
    <n v="30"/>
    <n v="1217"/>
    <s v="Billy Perry Browning"/>
    <s v="Delivery Truck"/>
    <x v="2"/>
    <x v="2"/>
    <x v="6"/>
    <s v="Jumbo Drum"/>
    <s v="Office Star - Contemporary Task Swivel chair with 2-way adjustable arms, Plum"/>
    <n v="0.78"/>
    <x v="2"/>
    <s v="Massachusetts"/>
    <x v="74"/>
    <n v="2112"/>
    <d v="2010-04-28T00:00:00"/>
    <d v="2010-05-01T00:00:00"/>
    <n v="-421.76"/>
    <n v="41"/>
    <n v="5258.94"/>
    <n v="54595"/>
    <s v="lose"/>
  </r>
  <r>
    <n v="5829"/>
    <s v="Medium"/>
    <n v="0.01"/>
    <n v="419.19"/>
    <n v="19.989999999999998"/>
    <n v="1217"/>
    <s v="Billy Perry Browning"/>
    <s v="Regular Air"/>
    <x v="2"/>
    <x v="0"/>
    <x v="14"/>
    <s v="Small Box"/>
    <s v="Smead Adjustable Mobile File Trolley with Lockable Top"/>
    <n v="0.57999999999999996"/>
    <x v="2"/>
    <s v="Massachusetts"/>
    <x v="74"/>
    <n v="2112"/>
    <d v="2011-05-08T00:00:00"/>
    <d v="2011-05-09T00:00:00"/>
    <n v="-259.01"/>
    <n v="1"/>
    <n v="423.3"/>
    <n v="41350"/>
    <s v="lose"/>
  </r>
  <r>
    <n v="6972"/>
    <s v="High"/>
    <n v="0.01"/>
    <n v="65.989999999999995"/>
    <n v="5.31"/>
    <n v="1217"/>
    <s v="Billy Perry Browning"/>
    <s v="Express Air"/>
    <x v="2"/>
    <x v="1"/>
    <x v="4"/>
    <s v="Small Box"/>
    <s v="3390"/>
    <n v="0.56999999999999995"/>
    <x v="2"/>
    <s v="Massachusetts"/>
    <x v="74"/>
    <n v="2112"/>
    <d v="2012-03-22T00:00:00"/>
    <d v="2012-03-23T00:00:00"/>
    <n v="440.19900000000001"/>
    <n v="37"/>
    <n v="2130.56"/>
    <n v="49824"/>
    <s v="profit"/>
  </r>
  <r>
    <n v="7629"/>
    <s v="Low"/>
    <n v="0.05"/>
    <n v="70.98"/>
    <n v="26.85"/>
    <n v="1217"/>
    <s v="Billy Perry Browning"/>
    <s v="Delivery Truck"/>
    <x v="2"/>
    <x v="2"/>
    <x v="8"/>
    <s v="Jumbo Box"/>
    <s v="Safco Value Mate Steel Bookcase, Baked Enamel Finish on Steel, Black"/>
    <m/>
    <x v="2"/>
    <s v="Massachusetts"/>
    <x v="74"/>
    <n v="2112"/>
    <d v="2012-06-12T00:00:00"/>
    <d v="2012-06-16T00:00:00"/>
    <n v="-15.29"/>
    <n v="46"/>
    <n v="3238.99"/>
    <n v="54592"/>
    <s v="lose"/>
  </r>
  <r>
    <n v="7630"/>
    <s v="Low"/>
    <n v="0.03"/>
    <n v="4.18"/>
    <n v="6.92"/>
    <n v="1217"/>
    <s v="Billy Perry Browning"/>
    <s v="Regular Air"/>
    <x v="2"/>
    <x v="2"/>
    <x v="11"/>
    <s v="Small Box"/>
    <s v="Eldon® Image Series Desk Accessories, Burgundy"/>
    <n v="0.49"/>
    <x v="2"/>
    <s v="Massachusetts"/>
    <x v="74"/>
    <n v="2112"/>
    <d v="2012-06-12T00:00:00"/>
    <d v="2012-06-14T00:00:00"/>
    <n v="-133.77000000000001"/>
    <n v="56"/>
    <n v="254.36"/>
    <n v="54592"/>
    <s v="lose"/>
  </r>
  <r>
    <n v="2099"/>
    <s v="Not Specified"/>
    <n v="0.09"/>
    <n v="28.15"/>
    <n v="8.99"/>
    <n v="1217"/>
    <s v="Billy Perry Browning"/>
    <s v="Express Air"/>
    <x v="2"/>
    <x v="0"/>
    <x v="1"/>
    <s v="Small Pack"/>
    <s v="Boston Electric Pencil Sharpener, Model 1818, Charcoal Black"/>
    <n v="0.56999999999999995"/>
    <x v="2"/>
    <s v="Massachusetts"/>
    <x v="74"/>
    <n v="2112"/>
    <d v="2012-12-21T00:00:00"/>
    <d v="2012-12-23T00:00:00"/>
    <n v="-7.8"/>
    <n v="92"/>
    <n v="2400.2600000000002"/>
    <n v="15009"/>
    <s v="lose"/>
  </r>
  <r>
    <n v="2100"/>
    <s v="Not Specified"/>
    <n v="0.08"/>
    <n v="7.78"/>
    <n v="2.5"/>
    <n v="1217"/>
    <s v="Billy Perry Browning"/>
    <s v="Express Air"/>
    <x v="2"/>
    <x v="0"/>
    <x v="10"/>
    <s v="Small Box"/>
    <s v="Staples #10 Colored Envelopes"/>
    <n v="0.38"/>
    <x v="2"/>
    <s v="Massachusetts"/>
    <x v="74"/>
    <n v="2112"/>
    <d v="2012-12-21T00:00:00"/>
    <d v="2012-12-22T00:00:00"/>
    <n v="61.09"/>
    <n v="56"/>
    <n v="458.86"/>
    <n v="15009"/>
    <s v="profit"/>
  </r>
  <r>
    <n v="7631"/>
    <s v="Medium"/>
    <n v="0.02"/>
    <n v="8.34"/>
    <n v="2.64"/>
    <n v="1217"/>
    <s v="Billy Perry Browning"/>
    <s v="Regular Air"/>
    <x v="2"/>
    <x v="0"/>
    <x v="3"/>
    <s v="Small Pack"/>
    <s v="Acme® Elite Stainless Steel Scissors"/>
    <n v="0.59"/>
    <x v="2"/>
    <s v="Massachusetts"/>
    <x v="74"/>
    <n v="2112"/>
    <d v="2013-04-28T00:00:00"/>
    <d v="2013-04-30T00:00:00"/>
    <n v="6.79"/>
    <n v="30"/>
    <n v="250.29"/>
    <n v="54595"/>
    <s v="profit"/>
  </r>
  <r>
    <n v="6839"/>
    <s v="Low"/>
    <n v="0.09"/>
    <n v="1.1399999999999999"/>
    <n v="0.7"/>
    <n v="1217"/>
    <s v="Billy Perry Browning"/>
    <s v="Regular Air"/>
    <x v="2"/>
    <x v="0"/>
    <x v="12"/>
    <s v="Wrap Bag"/>
    <s v="OIC Thumb-Tacks"/>
    <n v="0.38"/>
    <x v="2"/>
    <s v="Massachusetts"/>
    <x v="74"/>
    <n v="2112"/>
    <d v="2013-10-30T00:00:00"/>
    <d v="2013-11-03T00:00:00"/>
    <n v="-2.81"/>
    <n v="59"/>
    <n v="65.739999999999995"/>
    <n v="48706"/>
    <s v="lose"/>
  </r>
  <r>
    <n v="6840"/>
    <s v="Low"/>
    <n v="0.09"/>
    <n v="7.28"/>
    <n v="11.15"/>
    <n v="1217"/>
    <s v="Billy Perry Browning"/>
    <s v="Regular Air"/>
    <x v="2"/>
    <x v="0"/>
    <x v="2"/>
    <s v="Small Box"/>
    <s v="Array® Parchment Paper, Assorted Colors"/>
    <n v="0.37"/>
    <x v="2"/>
    <s v="Massachusetts"/>
    <x v="74"/>
    <n v="2112"/>
    <d v="2013-10-30T00:00:00"/>
    <d v="2013-11-06T00:00:00"/>
    <n v="-130.96"/>
    <n v="38"/>
    <n v="280.31"/>
    <n v="48706"/>
    <s v="lose"/>
  </r>
  <r>
    <n v="20100"/>
    <s v="Not Specified"/>
    <n v="0.08"/>
    <n v="7.78"/>
    <n v="2.5"/>
    <n v="1218"/>
    <s v="Ethel Barton"/>
    <s v="Express Air"/>
    <x v="2"/>
    <x v="0"/>
    <x v="10"/>
    <s v="Small Box"/>
    <s v="Staples #10 Colored Envelopes"/>
    <n v="0.38"/>
    <x v="2"/>
    <s v="Massachusetts"/>
    <x v="596"/>
    <n v="1906"/>
    <d v="2012-12-21T00:00:00"/>
    <d v="2012-12-22T00:00:00"/>
    <n v="79.15679999999999"/>
    <n v="14"/>
    <n v="114.72"/>
    <n v="90804"/>
    <s v="profit"/>
  </r>
  <r>
    <n v="24840"/>
    <s v="Low"/>
    <n v="0.09"/>
    <n v="7.28"/>
    <n v="11.15"/>
    <n v="1219"/>
    <s v="Sam Graham Christian"/>
    <s v="Regular Air"/>
    <x v="2"/>
    <x v="0"/>
    <x v="2"/>
    <s v="Small Box"/>
    <s v="Array® Parchment Paper, Assorted Colors"/>
    <n v="0.37"/>
    <x v="2"/>
    <s v="Massachusetts"/>
    <x v="597"/>
    <n v="2451"/>
    <d v="2013-10-30T00:00:00"/>
    <d v="2013-11-06T00:00:00"/>
    <n v="-130.96"/>
    <n v="9"/>
    <n v="66.39"/>
    <n v="90805"/>
    <s v="lose"/>
  </r>
  <r>
    <n v="25629"/>
    <s v="Low"/>
    <n v="0.05"/>
    <n v="70.98"/>
    <n v="26.85"/>
    <n v="1220"/>
    <s v="Kathy Reese"/>
    <s v="Delivery Truck"/>
    <x v="2"/>
    <x v="2"/>
    <x v="8"/>
    <s v="Jumbo Box"/>
    <s v="Safco Value Mate Steel Bookcase, Baked Enamel Finish on Steel, Black"/>
    <m/>
    <x v="2"/>
    <s v="New Hampshire"/>
    <x v="201"/>
    <n v="3045"/>
    <d v="2012-06-12T00:00:00"/>
    <d v="2012-06-16T00:00:00"/>
    <n v="-12.231999999999999"/>
    <n v="12"/>
    <n v="844.95"/>
    <n v="90803"/>
    <s v="lose"/>
  </r>
  <r>
    <n v="23829"/>
    <s v="Medium"/>
    <n v="0.01"/>
    <n v="419.19"/>
    <n v="19.989999999999998"/>
    <n v="1221"/>
    <s v="Vickie Frost"/>
    <s v="Regular Air"/>
    <x v="2"/>
    <x v="0"/>
    <x v="14"/>
    <s v="Small Box"/>
    <s v="Smead Adjustable Mobile File Trolley with Lockable Top"/>
    <n v="0.57999999999999996"/>
    <x v="2"/>
    <s v="New Jersey"/>
    <x v="507"/>
    <n v="7712"/>
    <d v="2011-05-08T00:00:00"/>
    <d v="2011-05-09T00:00:00"/>
    <n v="-259.01"/>
    <n v="1"/>
    <n v="423.3"/>
    <n v="90801"/>
    <s v="lose"/>
  </r>
  <r>
    <n v="24972"/>
    <s v="High"/>
    <n v="0.01"/>
    <n v="65.989999999999995"/>
    <n v="5.31"/>
    <n v="1222"/>
    <s v="Gladys Wilkinson"/>
    <s v="Express Air"/>
    <x v="2"/>
    <x v="1"/>
    <x v="4"/>
    <s v="Small Box"/>
    <s v="3390"/>
    <n v="0.56999999999999995"/>
    <x v="2"/>
    <s v="New Jersey"/>
    <x v="483"/>
    <n v="7646"/>
    <d v="2012-03-22T00:00:00"/>
    <d v="2012-03-23T00:00:00"/>
    <n v="357.5856"/>
    <n v="9"/>
    <n v="518.24"/>
    <n v="90802"/>
    <s v="profit"/>
  </r>
  <r>
    <n v="20099"/>
    <s v="Not Specified"/>
    <n v="0.09"/>
    <n v="28.15"/>
    <n v="8.99"/>
    <n v="1223"/>
    <s v="Marcia Bernstein Horn"/>
    <s v="Express Air"/>
    <x v="2"/>
    <x v="0"/>
    <x v="1"/>
    <s v="Small Pack"/>
    <s v="Boston Electric Pencil Sharpener, Model 1818, Charcoal Black"/>
    <n v="0.56999999999999995"/>
    <x v="2"/>
    <s v="New Jersey"/>
    <x v="479"/>
    <n v="8857"/>
    <d v="2012-12-21T00:00:00"/>
    <d v="2012-12-23T00:00:00"/>
    <n v="-3.9"/>
    <n v="23"/>
    <n v="600.07000000000005"/>
    <n v="90804"/>
    <s v="lose"/>
  </r>
  <r>
    <n v="24839"/>
    <s v="Low"/>
    <n v="0.09"/>
    <n v="1.1399999999999999"/>
    <n v="0.7"/>
    <n v="1224"/>
    <s v="Larry Spencer"/>
    <s v="Regular Air"/>
    <x v="2"/>
    <x v="0"/>
    <x v="12"/>
    <s v="Wrap Bag"/>
    <s v="OIC Thumb-Tacks"/>
    <n v="0.38"/>
    <x v="2"/>
    <s v="New Jersey"/>
    <x v="598"/>
    <n v="8360"/>
    <d v="2013-10-30T00:00:00"/>
    <d v="2013-11-03T00:00:00"/>
    <n v="-2.81"/>
    <n v="15"/>
    <n v="16.71"/>
    <n v="90805"/>
    <s v="lose"/>
  </r>
  <r>
    <n v="25630"/>
    <s v="Low"/>
    <n v="0.03"/>
    <n v="4.18"/>
    <n v="6.92"/>
    <n v="1225"/>
    <s v="Beverly Leonard"/>
    <s v="Regular Air"/>
    <x v="2"/>
    <x v="2"/>
    <x v="11"/>
    <s v="Small Box"/>
    <s v="Eldon® Image Series Desk Accessories, Burgundy"/>
    <n v="0.49"/>
    <x v="2"/>
    <s v="New Jersey"/>
    <x v="599"/>
    <n v="7052"/>
    <d v="2012-06-12T00:00:00"/>
    <d v="2012-06-14T00:00:00"/>
    <n v="-107.01600000000001"/>
    <n v="14"/>
    <n v="63.59"/>
    <n v="90803"/>
    <s v="lose"/>
  </r>
  <r>
    <n v="25631"/>
    <s v="Medium"/>
    <n v="0.02"/>
    <n v="8.34"/>
    <n v="2.64"/>
    <n v="1226"/>
    <s v="Ken Cash"/>
    <s v="Regular Air"/>
    <x v="2"/>
    <x v="0"/>
    <x v="3"/>
    <s v="Small Pack"/>
    <s v="Acme® Elite Stainless Steel Scissors"/>
    <n v="0.59"/>
    <x v="2"/>
    <s v="Rhode Island"/>
    <x v="600"/>
    <n v="2861"/>
    <d v="2010-04-28T00:00:00"/>
    <d v="2010-04-30T00:00:00"/>
    <n v="6.79"/>
    <n v="8"/>
    <n v="66.739999999999995"/>
    <n v="90800"/>
    <s v="profit"/>
  </r>
  <r>
    <n v="25632"/>
    <s v="Medium"/>
    <n v="0.09"/>
    <n v="130.97999999999999"/>
    <n v="30"/>
    <n v="1227"/>
    <s v="Elsie Hwang"/>
    <s v="Delivery Truck"/>
    <x v="2"/>
    <x v="2"/>
    <x v="6"/>
    <s v="Jumbo Drum"/>
    <s v="Office Star - Contemporary Task Swivel chair with 2-way adjustable arms, Plum"/>
    <n v="0.78"/>
    <x v="2"/>
    <s v="Vermont"/>
    <x v="105"/>
    <n v="5403"/>
    <d v="2010-04-28T00:00:00"/>
    <d v="2010-05-01T00:00:00"/>
    <n v="-421.76"/>
    <n v="10"/>
    <n v="1282.67"/>
    <n v="90800"/>
    <s v="lose"/>
  </r>
  <r>
    <n v="7810"/>
    <s v="Medium"/>
    <n v="0"/>
    <n v="7.1"/>
    <n v="6.05"/>
    <n v="1228"/>
    <s v="Hazel Jennings"/>
    <s v="Regular Air"/>
    <x v="2"/>
    <x v="0"/>
    <x v="13"/>
    <s v="Small Box"/>
    <s v="Wilson Jones Hanging View Binder, White, 1&quot;"/>
    <n v="0.39"/>
    <x v="2"/>
    <s v="Pennsylvania"/>
    <x v="601"/>
    <n v="19140"/>
    <d v="2010-02-16T00:00:00"/>
    <d v="2010-02-17T00:00:00"/>
    <n v="-60.145000000000003"/>
    <n v="28"/>
    <n v="208.83"/>
    <n v="55874"/>
    <s v="lose"/>
  </r>
  <r>
    <n v="7811"/>
    <s v="Medium"/>
    <n v="0.01"/>
    <n v="4.9800000000000004"/>
    <n v="4.62"/>
    <n v="1228"/>
    <s v="Hazel Jennings"/>
    <s v="Express Air"/>
    <x v="2"/>
    <x v="1"/>
    <x v="15"/>
    <s v="Small Pack"/>
    <s v="Imation 3.5&quot;, DISKETTE 44766 HGHLD3.52HD/FM, 10/Pack"/>
    <n v="0.64"/>
    <x v="2"/>
    <s v="Pennsylvania"/>
    <x v="601"/>
    <n v="19140"/>
    <d v="2010-02-16T00:00:00"/>
    <d v="2010-02-18T00:00:00"/>
    <n v="-111.72"/>
    <n v="41"/>
    <n v="228.3"/>
    <n v="55874"/>
    <s v="lose"/>
  </r>
  <r>
    <n v="7812"/>
    <s v="Medium"/>
    <n v="0.06"/>
    <n v="5.68"/>
    <n v="1.39"/>
    <n v="1228"/>
    <s v="Hazel Jennings"/>
    <s v="Regular Air"/>
    <x v="2"/>
    <x v="0"/>
    <x v="10"/>
    <s v="Small Box"/>
    <s v="Staples Standard Envelopes"/>
    <n v="0.38"/>
    <x v="2"/>
    <s v="Pennsylvania"/>
    <x v="601"/>
    <n v="19140"/>
    <d v="2010-02-16T00:00:00"/>
    <d v="2010-02-16T00:00:00"/>
    <n v="33.01"/>
    <n v="24"/>
    <n v="129.53"/>
    <n v="55874"/>
    <s v="profit"/>
  </r>
  <r>
    <n v="4518"/>
    <s v="Not Specified"/>
    <n v="0.02"/>
    <n v="5.78"/>
    <n v="4.96"/>
    <n v="1228"/>
    <s v="Hazel Jennings"/>
    <s v="Regular Air"/>
    <x v="2"/>
    <x v="0"/>
    <x v="2"/>
    <s v="Small Box"/>
    <s v="Xerox 1899"/>
    <n v="0.36"/>
    <x v="2"/>
    <s v="Pennsylvania"/>
    <x v="601"/>
    <n v="19140"/>
    <d v="2011-02-02T00:00:00"/>
    <d v="2011-02-03T00:00:00"/>
    <n v="-19.04"/>
    <n v="12"/>
    <n v="77.010000000000005"/>
    <n v="32164"/>
    <s v="lose"/>
  </r>
  <r>
    <n v="4519"/>
    <s v="Not Specified"/>
    <n v="7.0000000000000007E-2"/>
    <n v="3.28"/>
    <n v="3.97"/>
    <n v="1228"/>
    <s v="Hazel Jennings"/>
    <s v="Regular Air"/>
    <x v="2"/>
    <x v="0"/>
    <x v="1"/>
    <s v="Wrap Bag"/>
    <s v="Newell 337"/>
    <n v="0.56000000000000005"/>
    <x v="2"/>
    <s v="Pennsylvania"/>
    <x v="601"/>
    <n v="19140"/>
    <d v="2011-02-02T00:00:00"/>
    <d v="2011-02-03T00:00:00"/>
    <n v="-92.16"/>
    <n v="34"/>
    <n v="111.83"/>
    <n v="32164"/>
    <s v="lose"/>
  </r>
  <r>
    <n v="4520"/>
    <s v="Not Specified"/>
    <n v="0.1"/>
    <n v="296.18"/>
    <n v="54.12"/>
    <n v="1228"/>
    <s v="Hazel Jennings"/>
    <s v="Delivery Truck"/>
    <x v="2"/>
    <x v="2"/>
    <x v="9"/>
    <s v="Jumbo Box"/>
    <s v="Hon 94000 Series Round Tables"/>
    <n v="0.76"/>
    <x v="2"/>
    <s v="Pennsylvania"/>
    <x v="601"/>
    <n v="19140"/>
    <d v="2011-02-02T00:00:00"/>
    <d v="2011-02-03T00:00:00"/>
    <n v="-461.45"/>
    <n v="23"/>
    <n v="6552.9"/>
    <n v="32164"/>
    <s v="lose"/>
  </r>
  <r>
    <n v="1606"/>
    <s v="Medium"/>
    <n v="7.0000000000000007E-2"/>
    <n v="3.28"/>
    <n v="0.98"/>
    <n v="1228"/>
    <s v="Hazel Jennings"/>
    <s v="Express Air"/>
    <x v="2"/>
    <x v="0"/>
    <x v="1"/>
    <s v="Wrap Bag"/>
    <s v="Newell 329"/>
    <n v="0.59"/>
    <x v="2"/>
    <s v="Pennsylvania"/>
    <x v="601"/>
    <n v="19140"/>
    <d v="2012-02-22T00:00:00"/>
    <d v="2012-02-24T00:00:00"/>
    <n v="3.9"/>
    <n v="21"/>
    <n v="72.78"/>
    <n v="11651"/>
    <s v="profit"/>
  </r>
  <r>
    <n v="5122"/>
    <s v="Medium"/>
    <n v="0.1"/>
    <n v="5.98"/>
    <n v="5.15"/>
    <n v="1228"/>
    <s v="Hazel Jennings"/>
    <s v="Express Air"/>
    <x v="2"/>
    <x v="0"/>
    <x v="2"/>
    <s v="Small Box"/>
    <s v="Xerox 193"/>
    <n v="0.36"/>
    <x v="2"/>
    <s v="Pennsylvania"/>
    <x v="601"/>
    <n v="19140"/>
    <d v="2012-07-05T00:00:00"/>
    <d v="2012-07-06T00:00:00"/>
    <n v="-7.4"/>
    <n v="9"/>
    <n v="71.59"/>
    <n v="36482"/>
    <s v="lose"/>
  </r>
  <r>
    <n v="5123"/>
    <s v="Medium"/>
    <n v="0.06"/>
    <n v="328.14"/>
    <n v="91.05"/>
    <n v="1228"/>
    <s v="Hazel Jennings"/>
    <s v="Delivery Truck"/>
    <x v="2"/>
    <x v="0"/>
    <x v="7"/>
    <s v="Jumbo Drum"/>
    <s v="Sanyo Counter Height Refrigerator with Crisper, 3.6 Cubic Foot, Stainless Steel/Black"/>
    <n v="0.56999999999999995"/>
    <x v="2"/>
    <s v="Pennsylvania"/>
    <x v="601"/>
    <n v="19140"/>
    <d v="2012-07-05T00:00:00"/>
    <d v="2012-07-06T00:00:00"/>
    <n v="861.78"/>
    <n v="63"/>
    <n v="19554.5"/>
    <n v="36482"/>
    <s v="profit"/>
  </r>
  <r>
    <n v="5124"/>
    <s v="Medium"/>
    <n v="7.0000000000000007E-2"/>
    <n v="105.34"/>
    <n v="24.49"/>
    <n v="1228"/>
    <s v="Hazel Jennings"/>
    <s v="Express Air"/>
    <x v="2"/>
    <x v="2"/>
    <x v="11"/>
    <s v="Large Box"/>
    <s v="Deflect-o DuraMat Antistatic Studded Beveled Mat for Medium Pile Carpeting"/>
    <n v="0.61"/>
    <x v="2"/>
    <s v="Pennsylvania"/>
    <x v="601"/>
    <n v="19140"/>
    <d v="2012-07-05T00:00:00"/>
    <d v="2012-07-07T00:00:00"/>
    <n v="489.58"/>
    <n v="36"/>
    <n v="3566.77"/>
    <n v="36482"/>
    <s v="profit"/>
  </r>
  <r>
    <n v="7840"/>
    <s v="Low"/>
    <n v="7.0000000000000007E-2"/>
    <n v="6.68"/>
    <n v="5.2"/>
    <n v="1228"/>
    <s v="Hazel Jennings"/>
    <s v="Regular Air"/>
    <x v="2"/>
    <x v="0"/>
    <x v="2"/>
    <s v="Small Box"/>
    <s v="Xerox 1977"/>
    <n v="0.37"/>
    <x v="2"/>
    <s v="Pennsylvania"/>
    <x v="601"/>
    <n v="19140"/>
    <d v="2012-11-25T00:00:00"/>
    <d v="2012-11-30T00:00:00"/>
    <n v="-33.15"/>
    <n v="78"/>
    <n v="531.28"/>
    <n v="56039"/>
    <s v="lose"/>
  </r>
  <r>
    <n v="5882"/>
    <s v="Low"/>
    <n v="0.04"/>
    <n v="315.98"/>
    <n v="19.989999999999998"/>
    <n v="1228"/>
    <s v="Hazel Jennings"/>
    <s v="Regular Air"/>
    <x v="2"/>
    <x v="0"/>
    <x v="13"/>
    <s v="Small Box"/>
    <s v="GBC ProClick™ 150 Presentation Binding System"/>
    <n v="0.38"/>
    <x v="2"/>
    <s v="Pennsylvania"/>
    <x v="601"/>
    <n v="19140"/>
    <d v="2013-01-27T00:00:00"/>
    <d v="2013-02-01T00:00:00"/>
    <n v="1059.2326"/>
    <n v="23"/>
    <n v="7325.68"/>
    <n v="41760"/>
    <s v="profit"/>
  </r>
  <r>
    <n v="5883"/>
    <s v="Low"/>
    <n v="0"/>
    <n v="9.98"/>
    <n v="12.52"/>
    <n v="1228"/>
    <s v="Hazel Jennings"/>
    <s v="Regular Air"/>
    <x v="2"/>
    <x v="2"/>
    <x v="11"/>
    <s v="Small Box"/>
    <s v="Eldon® Expressions™ Wood and Plastic Desk Accessories, Oak"/>
    <n v="0.56999999999999995"/>
    <x v="2"/>
    <s v="Pennsylvania"/>
    <x v="601"/>
    <n v="19140"/>
    <d v="2013-01-27T00:00:00"/>
    <d v="2013-02-03T00:00:00"/>
    <n v="-213.08800000000002"/>
    <n v="24"/>
    <n v="269.95"/>
    <n v="41760"/>
    <s v="lose"/>
  </r>
  <r>
    <n v="5884"/>
    <s v="Low"/>
    <n v="0.08"/>
    <n v="115.99"/>
    <n v="2.5"/>
    <n v="1228"/>
    <s v="Hazel Jennings"/>
    <s v="Regular Air"/>
    <x v="2"/>
    <x v="1"/>
    <x v="4"/>
    <s v="Small Box"/>
    <s v="6160"/>
    <n v="0.56999999999999995"/>
    <x v="2"/>
    <s v="Pennsylvania"/>
    <x v="601"/>
    <n v="19140"/>
    <d v="2013-01-27T00:00:00"/>
    <d v="2013-02-01T00:00:00"/>
    <n v="-446.1952"/>
    <n v="8"/>
    <n v="783.68"/>
    <n v="41760"/>
    <s v="lose"/>
  </r>
  <r>
    <n v="5885"/>
    <s v="Low"/>
    <n v="0.05"/>
    <n v="95.99"/>
    <n v="8.99"/>
    <n v="1228"/>
    <s v="Hazel Jennings"/>
    <s v="Regular Air"/>
    <x v="2"/>
    <x v="1"/>
    <x v="4"/>
    <s v="Small Box"/>
    <s v="600 Series Flip"/>
    <n v="0.56999999999999995"/>
    <x v="2"/>
    <s v="Pennsylvania"/>
    <x v="601"/>
    <n v="19140"/>
    <d v="2013-01-27T00:00:00"/>
    <d v="2013-02-01T00:00:00"/>
    <n v="278.78040000000004"/>
    <n v="44"/>
    <n v="3555.35"/>
    <n v="41760"/>
    <s v="profit"/>
  </r>
  <r>
    <n v="25811"/>
    <s v="Medium"/>
    <n v="0.01"/>
    <n v="4.9800000000000004"/>
    <n v="4.62"/>
    <n v="1229"/>
    <s v="Patrick Byrne"/>
    <s v="Express Air"/>
    <x v="2"/>
    <x v="1"/>
    <x v="15"/>
    <s v="Small Pack"/>
    <s v="Imation 3.5&quot;, DISKETTE 44766 HGHLD3.52HD/FM, 10/Pack"/>
    <n v="0.64"/>
    <x v="0"/>
    <s v="Texas"/>
    <x v="488"/>
    <n v="75482"/>
    <d v="2010-02-16T00:00:00"/>
    <d v="2010-02-18T00:00:00"/>
    <n v="-111.72"/>
    <n v="10"/>
    <n v="55.68"/>
    <n v="90378"/>
    <s v="lose"/>
  </r>
  <r>
    <n v="25840"/>
    <s v="Low"/>
    <n v="7.0000000000000007E-2"/>
    <n v="6.68"/>
    <n v="5.2"/>
    <n v="1229"/>
    <s v="Patrick Byrne"/>
    <s v="Regular Air"/>
    <x v="2"/>
    <x v="0"/>
    <x v="2"/>
    <s v="Small Box"/>
    <s v="Xerox 1977"/>
    <n v="0.37"/>
    <x v="0"/>
    <s v="Texas"/>
    <x v="488"/>
    <n v="75482"/>
    <d v="2012-11-25T00:00:00"/>
    <d v="2012-11-30T00:00:00"/>
    <n v="6.6300000000000026"/>
    <n v="20"/>
    <n v="136.22999999999999"/>
    <n v="90382"/>
    <s v="profit"/>
  </r>
  <r>
    <n v="25810"/>
    <s v="Medium"/>
    <n v="0"/>
    <n v="7.1"/>
    <n v="6.05"/>
    <n v="1229"/>
    <s v="Patrick Byrne"/>
    <s v="Regular Air"/>
    <x v="2"/>
    <x v="0"/>
    <x v="13"/>
    <s v="Small Box"/>
    <s v="Wilson Jones Hanging View Binder, White, 1&quot;"/>
    <n v="0.39"/>
    <x v="0"/>
    <s v="Texas"/>
    <x v="488"/>
    <n v="75482"/>
    <d v="2013-02-16T00:00:00"/>
    <d v="2013-02-17T00:00:00"/>
    <n v="-60.145000000000003"/>
    <n v="7"/>
    <n v="52.21"/>
    <n v="90384"/>
    <s v="lose"/>
  </r>
  <r>
    <n v="22518"/>
    <s v="Not Specified"/>
    <n v="0.02"/>
    <n v="5.78"/>
    <n v="4.96"/>
    <n v="1230"/>
    <s v="Joan Hardin"/>
    <s v="Regular Air"/>
    <x v="2"/>
    <x v="0"/>
    <x v="2"/>
    <s v="Small Box"/>
    <s v="Xerox 1899"/>
    <n v="0.36"/>
    <x v="1"/>
    <s v="Washington"/>
    <x v="431"/>
    <n v="99362"/>
    <d v="2011-02-02T00:00:00"/>
    <d v="2011-02-03T00:00:00"/>
    <n v="-19.04"/>
    <n v="3"/>
    <n v="19.25"/>
    <n v="90379"/>
    <s v="lose"/>
  </r>
  <r>
    <n v="22519"/>
    <s v="Not Specified"/>
    <n v="7.0000000000000007E-2"/>
    <n v="3.28"/>
    <n v="3.97"/>
    <n v="1230"/>
    <s v="Joan Hardin"/>
    <s v="Regular Air"/>
    <x v="2"/>
    <x v="0"/>
    <x v="1"/>
    <s v="Wrap Bag"/>
    <s v="Newell 337"/>
    <n v="0.56000000000000005"/>
    <x v="1"/>
    <s v="Washington"/>
    <x v="431"/>
    <n v="99362"/>
    <d v="2011-02-02T00:00:00"/>
    <d v="2011-02-03T00:00:00"/>
    <n v="-92.16"/>
    <n v="9"/>
    <n v="29.6"/>
    <n v="90379"/>
    <s v="lose"/>
  </r>
  <r>
    <n v="22520"/>
    <s v="Not Specified"/>
    <n v="0.1"/>
    <n v="296.18"/>
    <n v="54.12"/>
    <n v="1230"/>
    <s v="Joan Hardin"/>
    <s v="Delivery Truck"/>
    <x v="2"/>
    <x v="2"/>
    <x v="9"/>
    <s v="Jumbo Box"/>
    <s v="Hon 94000 Series Round Tables"/>
    <n v="0.76"/>
    <x v="1"/>
    <s v="Washington"/>
    <x v="431"/>
    <n v="99362"/>
    <d v="2011-02-02T00:00:00"/>
    <d v="2011-02-03T00:00:00"/>
    <n v="-461.45"/>
    <n v="6"/>
    <n v="1709.45"/>
    <n v="90379"/>
    <s v="lose"/>
  </r>
  <r>
    <n v="19606"/>
    <s v="Medium"/>
    <n v="7.0000000000000007E-2"/>
    <n v="3.28"/>
    <n v="0.98"/>
    <n v="1230"/>
    <s v="Joan Hardin"/>
    <s v="Express Air"/>
    <x v="2"/>
    <x v="0"/>
    <x v="1"/>
    <s v="Wrap Bag"/>
    <s v="Newell 329"/>
    <n v="0.59"/>
    <x v="1"/>
    <s v="Washington"/>
    <x v="431"/>
    <n v="99362"/>
    <d v="2012-02-22T00:00:00"/>
    <d v="2012-02-24T00:00:00"/>
    <n v="3.9"/>
    <n v="5"/>
    <n v="17.329999999999998"/>
    <n v="90380"/>
    <s v="profit"/>
  </r>
  <r>
    <n v="23122"/>
    <s v="Medium"/>
    <n v="0.1"/>
    <n v="5.98"/>
    <n v="5.15"/>
    <n v="1230"/>
    <s v="Joan Hardin"/>
    <s v="Express Air"/>
    <x v="2"/>
    <x v="0"/>
    <x v="2"/>
    <s v="Small Box"/>
    <s v="Xerox 193"/>
    <n v="0.36"/>
    <x v="1"/>
    <s v="Washington"/>
    <x v="431"/>
    <n v="99362"/>
    <d v="2012-07-05T00:00:00"/>
    <d v="2012-07-06T00:00:00"/>
    <n v="-7.4"/>
    <n v="2"/>
    <n v="15.91"/>
    <n v="90381"/>
    <s v="lose"/>
  </r>
  <r>
    <n v="23123"/>
    <s v="Medium"/>
    <n v="0.06"/>
    <n v="328.14"/>
    <n v="91.05"/>
    <n v="1231"/>
    <s v="Jim Roberson"/>
    <s v="Delivery Truck"/>
    <x v="2"/>
    <x v="0"/>
    <x v="7"/>
    <s v="Jumbo Drum"/>
    <s v="Sanyo Counter Height Refrigerator with Crisper, 3.6 Cubic Foot, Stainless Steel/Black"/>
    <n v="0.56999999999999995"/>
    <x v="1"/>
    <s v="Washington"/>
    <x v="602"/>
    <n v="98801"/>
    <d v="2012-07-05T00:00:00"/>
    <d v="2012-07-06T00:00:00"/>
    <n v="861.78"/>
    <n v="16"/>
    <n v="4966.22"/>
    <n v="90381"/>
    <s v="profit"/>
  </r>
  <r>
    <n v="23124"/>
    <s v="Medium"/>
    <n v="7.0000000000000007E-2"/>
    <n v="105.34"/>
    <n v="24.49"/>
    <n v="1231"/>
    <s v="Jim Roberson"/>
    <s v="Express Air"/>
    <x v="2"/>
    <x v="2"/>
    <x v="11"/>
    <s v="Large Box"/>
    <s v="Deflect-o DuraMat Antistatic Studded Beveled Mat for Medium Pile Carpeting"/>
    <n v="0.61"/>
    <x v="1"/>
    <s v="Washington"/>
    <x v="602"/>
    <n v="98801"/>
    <d v="2012-07-05T00:00:00"/>
    <d v="2012-07-07T00:00:00"/>
    <n v="489.58"/>
    <n v="9"/>
    <n v="891.69"/>
    <n v="90381"/>
    <s v="profit"/>
  </r>
  <r>
    <n v="23882"/>
    <s v="Low"/>
    <n v="0.04"/>
    <n v="315.98"/>
    <n v="19.989999999999998"/>
    <n v="1231"/>
    <s v="Jim Roberson"/>
    <s v="Regular Air"/>
    <x v="2"/>
    <x v="0"/>
    <x v="13"/>
    <s v="Small Box"/>
    <s v="GBC ProClick™ 150 Presentation Binding System"/>
    <n v="0.38"/>
    <x v="1"/>
    <s v="Washington"/>
    <x v="602"/>
    <n v="98801"/>
    <d v="2013-01-27T00:00:00"/>
    <d v="2013-02-01T00:00:00"/>
    <n v="1318.6244999999999"/>
    <n v="6"/>
    <n v="1911.05"/>
    <n v="90383"/>
    <s v="profit"/>
  </r>
  <r>
    <n v="23883"/>
    <s v="Low"/>
    <n v="0"/>
    <n v="9.98"/>
    <n v="12.52"/>
    <n v="1231"/>
    <s v="Jim Roberson"/>
    <s v="Regular Air"/>
    <x v="2"/>
    <x v="2"/>
    <x v="11"/>
    <s v="Small Box"/>
    <s v="Eldon® Expressions™ Wood and Plastic Desk Accessories, Oak"/>
    <n v="0.56999999999999995"/>
    <x v="1"/>
    <s v="Washington"/>
    <x v="602"/>
    <n v="98801"/>
    <d v="2013-01-27T00:00:00"/>
    <d v="2013-02-03T00:00:00"/>
    <n v="-165.14320000000001"/>
    <n v="6"/>
    <n v="67.489999999999995"/>
    <n v="90383"/>
    <s v="lose"/>
  </r>
  <r>
    <n v="23884"/>
    <s v="Low"/>
    <n v="0.08"/>
    <n v="115.99"/>
    <n v="2.5"/>
    <n v="1231"/>
    <s v="Jim Roberson"/>
    <s v="Regular Air"/>
    <x v="2"/>
    <x v="1"/>
    <x v="4"/>
    <s v="Small Box"/>
    <s v="6160"/>
    <n v="0.56999999999999995"/>
    <x v="1"/>
    <s v="Washington"/>
    <x v="602"/>
    <n v="98801"/>
    <d v="2013-01-27T00:00:00"/>
    <d v="2013-02-01T00:00:00"/>
    <n v="-345.80128000000002"/>
    <n v="2"/>
    <n v="195.92"/>
    <n v="90383"/>
    <s v="lose"/>
  </r>
  <r>
    <n v="23885"/>
    <s v="Low"/>
    <n v="0.05"/>
    <n v="95.99"/>
    <n v="8.99"/>
    <n v="1231"/>
    <s v="Jim Roberson"/>
    <s v="Regular Air"/>
    <x v="2"/>
    <x v="1"/>
    <x v="4"/>
    <s v="Small Box"/>
    <s v="600 Series Flip"/>
    <n v="0.56999999999999995"/>
    <x v="1"/>
    <s v="Washington"/>
    <x v="602"/>
    <n v="98801"/>
    <d v="2013-01-27T00:00:00"/>
    <d v="2013-02-01T00:00:00"/>
    <n v="529.68276000000003"/>
    <n v="11"/>
    <n v="888.84"/>
    <n v="90383"/>
    <s v="profit"/>
  </r>
  <r>
    <n v="25812"/>
    <s v="Medium"/>
    <n v="0.06"/>
    <n v="5.68"/>
    <n v="1.39"/>
    <n v="1231"/>
    <s v="Jim Roberson"/>
    <s v="Regular Air"/>
    <x v="2"/>
    <x v="0"/>
    <x v="10"/>
    <s v="Small Box"/>
    <s v="Staples Standard Envelopes"/>
    <n v="0.38"/>
    <x v="1"/>
    <s v="Washington"/>
    <x v="602"/>
    <n v="98801"/>
    <d v="2013-02-16T00:00:00"/>
    <d v="2013-02-16T00:00:00"/>
    <n v="22.342199999999998"/>
    <n v="6"/>
    <n v="32.380000000000003"/>
    <n v="90384"/>
    <s v="profit"/>
  </r>
  <r>
    <n v="21206"/>
    <s v="Critical"/>
    <n v="0.1"/>
    <n v="120.98"/>
    <n v="9.07"/>
    <n v="1233"/>
    <s v="Gary Hester"/>
    <s v="Express Air"/>
    <x v="3"/>
    <x v="0"/>
    <x v="13"/>
    <s v="Small Box"/>
    <s v="GBC VeloBinder Electric Binding Machine"/>
    <n v="0.35"/>
    <x v="0"/>
    <s v="Texas"/>
    <x v="603"/>
    <n v="75028"/>
    <d v="2010-10-09T00:00:00"/>
    <d v="2010-10-11T00:00:00"/>
    <n v="297.45715999999999"/>
    <n v="5"/>
    <n v="568.24"/>
    <n v="89375"/>
    <s v="profit"/>
  </r>
  <r>
    <n v="21207"/>
    <s v="Critical"/>
    <n v="0.02"/>
    <n v="152.47999999999999"/>
    <n v="6.5"/>
    <n v="1233"/>
    <s v="Gary Hester"/>
    <s v="Express Air"/>
    <x v="3"/>
    <x v="1"/>
    <x v="15"/>
    <s v="Small Box"/>
    <s v="Adesso Programmable 142-Key Keyboard"/>
    <n v="0.74"/>
    <x v="0"/>
    <s v="Texas"/>
    <x v="603"/>
    <n v="75028"/>
    <d v="2010-10-09T00:00:00"/>
    <d v="2010-10-11T00:00:00"/>
    <n v="-564.60239999999999"/>
    <n v="1"/>
    <n v="162.91"/>
    <n v="89375"/>
    <s v="lose"/>
  </r>
  <r>
    <n v="19874"/>
    <s v="High"/>
    <n v="0.09"/>
    <n v="99.99"/>
    <n v="19.989999999999998"/>
    <n v="1233"/>
    <s v="Gary Hester"/>
    <s v="Regular Air"/>
    <x v="3"/>
    <x v="1"/>
    <x v="15"/>
    <s v="Small Box"/>
    <s v="US Robotics 56K V.92 External Faxmodem"/>
    <n v="0.52"/>
    <x v="0"/>
    <s v="Texas"/>
    <x v="603"/>
    <n v="75028"/>
    <d v="2010-12-04T00:00:00"/>
    <d v="2010-12-06T00:00:00"/>
    <n v="-161.47499999999999"/>
    <n v="1"/>
    <n v="97.65"/>
    <n v="89376"/>
    <s v="lose"/>
  </r>
  <r>
    <n v="19875"/>
    <s v="High"/>
    <n v="0.04"/>
    <n v="205.99"/>
    <n v="5.26"/>
    <n v="1233"/>
    <s v="Gary Hester"/>
    <s v="Regular Air"/>
    <x v="3"/>
    <x v="1"/>
    <x v="4"/>
    <s v="Small Box"/>
    <s v="i470"/>
    <n v="0.56000000000000005"/>
    <x v="0"/>
    <s v="Texas"/>
    <x v="603"/>
    <n v="75028"/>
    <d v="2010-12-04T00:00:00"/>
    <d v="2010-12-05T00:00:00"/>
    <n v="-0.81400000000001005"/>
    <n v="6"/>
    <n v="1018.61"/>
    <n v="89376"/>
    <s v="lose"/>
  </r>
  <r>
    <n v="18957"/>
    <s v="Critical"/>
    <n v="0.01"/>
    <n v="39.479999999999997"/>
    <n v="1.99"/>
    <n v="1233"/>
    <s v="Gary Hester"/>
    <s v="Regular Air"/>
    <x v="3"/>
    <x v="1"/>
    <x v="15"/>
    <s v="Small Pack"/>
    <s v="80 Minute CD-R Spindle, 100/Pack - Staples"/>
    <n v="0.54"/>
    <x v="0"/>
    <s v="Texas"/>
    <x v="603"/>
    <n v="75028"/>
    <d v="2012-07-01T00:00:00"/>
    <d v="2012-07-03T00:00:00"/>
    <n v="368.12189999999998"/>
    <n v="13"/>
    <n v="533.51"/>
    <n v="89379"/>
    <s v="profit"/>
  </r>
  <r>
    <n v="20742"/>
    <s v="Low"/>
    <n v="0.06"/>
    <n v="1.81"/>
    <n v="0.75"/>
    <n v="1233"/>
    <s v="Gary Hester"/>
    <s v="Regular Air"/>
    <x v="3"/>
    <x v="0"/>
    <x v="12"/>
    <s v="Wrap Bag"/>
    <s v="Assorted Color Push Pins"/>
    <n v="0.52"/>
    <x v="0"/>
    <s v="Texas"/>
    <x v="603"/>
    <n v="75028"/>
    <d v="2013-10-18T00:00:00"/>
    <d v="2013-10-22T00:00:00"/>
    <n v="-0.85"/>
    <n v="9"/>
    <n v="16.61"/>
    <n v="89381"/>
    <s v="lose"/>
  </r>
  <r>
    <n v="21276"/>
    <s v="Critical"/>
    <n v="7.0000000000000007E-2"/>
    <n v="22.98"/>
    <n v="1.99"/>
    <n v="1234"/>
    <s v="Vickie Howe Lawrence"/>
    <s v="Regular Air"/>
    <x v="3"/>
    <x v="1"/>
    <x v="15"/>
    <s v="Small Pack"/>
    <s v="Memorex 80 Minute CD-R, 30/Pack"/>
    <n v="0.46"/>
    <x v="0"/>
    <s v="Texas"/>
    <x v="604"/>
    <n v="76106"/>
    <d v="2012-02-16T00:00:00"/>
    <d v="2012-02-18T00:00:00"/>
    <n v="201.2868"/>
    <n v="13"/>
    <n v="291.72000000000003"/>
    <n v="89377"/>
    <s v="profit"/>
  </r>
  <r>
    <n v="21277"/>
    <s v="Critical"/>
    <n v="0.09"/>
    <n v="2.52"/>
    <n v="1.92"/>
    <n v="1234"/>
    <s v="Vickie Howe Lawrence"/>
    <s v="Regular Air"/>
    <x v="3"/>
    <x v="0"/>
    <x v="3"/>
    <s v="Wrap Bag"/>
    <s v="Letter Slitter"/>
    <n v="0.82"/>
    <x v="0"/>
    <s v="Texas"/>
    <x v="604"/>
    <n v="76106"/>
    <d v="2012-02-16T00:00:00"/>
    <d v="2012-02-17T00:00:00"/>
    <n v="-23.17"/>
    <n v="3"/>
    <n v="7.43"/>
    <n v="89377"/>
    <s v="lose"/>
  </r>
  <r>
    <n v="25514"/>
    <s v="High"/>
    <n v="0.1"/>
    <n v="39.979999999999997"/>
    <n v="9.83"/>
    <n v="1234"/>
    <s v="Vickie Howe Lawrence"/>
    <s v="Express Air"/>
    <x v="3"/>
    <x v="0"/>
    <x v="10"/>
    <s v="Small Box"/>
    <s v="Blue String-Tie &amp; Button Interoffice Envelopes, 10 x 13"/>
    <n v="0.4"/>
    <x v="0"/>
    <s v="Texas"/>
    <x v="604"/>
    <n v="76106"/>
    <d v="2012-03-17T00:00:00"/>
    <d v="2012-03-18T00:00:00"/>
    <n v="61.27"/>
    <n v="3"/>
    <n v="112.77"/>
    <n v="89378"/>
    <s v="profit"/>
  </r>
  <r>
    <n v="23357"/>
    <s v="Low"/>
    <n v="0.03"/>
    <n v="40.98"/>
    <n v="1.99"/>
    <n v="1234"/>
    <s v="Vickie Howe Lawrence"/>
    <s v="Regular Air"/>
    <x v="3"/>
    <x v="1"/>
    <x v="15"/>
    <s v="Small Pack"/>
    <s v="Imation Printable White 80 Minute CD-R Spindle, 50/Pack"/>
    <n v="0.44"/>
    <x v="0"/>
    <s v="Texas"/>
    <x v="604"/>
    <n v="76106"/>
    <d v="2013-02-15T00:00:00"/>
    <d v="2013-02-15T00:00:00"/>
    <n v="86.401799999999994"/>
    <n v="3"/>
    <n v="125.22"/>
    <n v="89380"/>
    <s v="profit"/>
  </r>
  <r>
    <n v="18039"/>
    <s v="Critical"/>
    <n v="0.06"/>
    <n v="43.98"/>
    <n v="8.99"/>
    <n v="1236"/>
    <s v="Lynne Pace"/>
    <s v="Regular Air"/>
    <x v="0"/>
    <x v="0"/>
    <x v="1"/>
    <s v="Small Pack"/>
    <s v="Boston 1645 Deluxe Heavier-Duty Electric Pencil Sharpener"/>
    <n v="0.57999999999999996"/>
    <x v="0"/>
    <s v="Texas"/>
    <x v="474"/>
    <n v="76028"/>
    <d v="2011-10-26T00:00:00"/>
    <d v="2011-10-28T00:00:00"/>
    <n v="294.74040000000002"/>
    <n v="21"/>
    <n v="906.91"/>
    <n v="86079"/>
    <s v="profit"/>
  </r>
  <r>
    <n v="18040"/>
    <s v="Critical"/>
    <n v="0.06"/>
    <n v="125.99"/>
    <n v="8.08"/>
    <n v="1236"/>
    <s v="Lynne Pace"/>
    <s v="Regular Air"/>
    <x v="0"/>
    <x v="1"/>
    <x v="4"/>
    <s v="Small Box"/>
    <s v="StarTAC ST7762"/>
    <n v="0.56999999999999995"/>
    <x v="0"/>
    <s v="Texas"/>
    <x v="474"/>
    <n v="76028"/>
    <d v="2011-10-26T00:00:00"/>
    <d v="2011-10-28T00:00:00"/>
    <n v="-229.31963999999999"/>
    <n v="5"/>
    <n v="508.36"/>
    <n v="86079"/>
    <s v="lose"/>
  </r>
  <r>
    <n v="20592"/>
    <s v="Medium"/>
    <n v="0.03"/>
    <n v="128.24"/>
    <n v="12.65"/>
    <n v="1237"/>
    <s v="Eva Simpson"/>
    <s v="Regular Air"/>
    <x v="0"/>
    <x v="2"/>
    <x v="6"/>
    <s v="Medium Box"/>
    <s v="SAFCO Folding Chair Trolley"/>
    <m/>
    <x v="0"/>
    <s v="Texas"/>
    <x v="605"/>
    <n v="75007"/>
    <d v="2010-07-31T00:00:00"/>
    <d v="2010-08-02T00:00:00"/>
    <n v="790.46399999999983"/>
    <n v="9"/>
    <n v="1145.5999999999999"/>
    <n v="86075"/>
    <s v="profit"/>
  </r>
  <r>
    <n v="18625"/>
    <s v="Not Specified"/>
    <n v="0.02"/>
    <n v="7.38"/>
    <n v="5.21"/>
    <n v="1237"/>
    <s v="Eva Simpson"/>
    <s v="Regular Air"/>
    <x v="0"/>
    <x v="2"/>
    <x v="11"/>
    <s v="Small Box"/>
    <s v="Eldon® Expressions™ Wood Desk Accessories, Oak"/>
    <n v="0.56000000000000005"/>
    <x v="0"/>
    <s v="Texas"/>
    <x v="605"/>
    <n v="75007"/>
    <d v="2010-09-29T00:00:00"/>
    <d v="2010-09-30T00:00:00"/>
    <n v="7.74"/>
    <n v="3"/>
    <n v="24.52"/>
    <n v="86076"/>
    <s v="profit"/>
  </r>
  <r>
    <n v="20432"/>
    <s v="Medium"/>
    <n v="0.05"/>
    <n v="300.98"/>
    <n v="13.99"/>
    <n v="1237"/>
    <s v="Eva Simpson"/>
    <s v="Regular Air"/>
    <x v="0"/>
    <x v="1"/>
    <x v="5"/>
    <s v="Medium Box"/>
    <s v="Polycom VoiceStation 100"/>
    <n v="0.39"/>
    <x v="0"/>
    <s v="Texas"/>
    <x v="605"/>
    <n v="75007"/>
    <d v="2010-11-25T00:00:00"/>
    <d v="2010-11-26T00:00:00"/>
    <n v="3985.3089"/>
    <n v="20"/>
    <n v="5775.81"/>
    <n v="86077"/>
    <s v="profit"/>
  </r>
  <r>
    <n v="20433"/>
    <s v="Medium"/>
    <n v="0.04"/>
    <n v="205.99"/>
    <n v="5"/>
    <n v="1237"/>
    <s v="Eva Simpson"/>
    <s v="Express Air"/>
    <x v="0"/>
    <x v="1"/>
    <x v="4"/>
    <s v="Small Box"/>
    <s v="Phone 918"/>
    <n v="0.59"/>
    <x v="0"/>
    <s v="Texas"/>
    <x v="605"/>
    <n v="75007"/>
    <d v="2010-11-25T00:00:00"/>
    <d v="2010-11-26T00:00:00"/>
    <n v="13.956800000000015"/>
    <n v="11"/>
    <n v="1878.24"/>
    <n v="86077"/>
    <s v="profit"/>
  </r>
  <r>
    <n v="20396"/>
    <s v="Low"/>
    <n v="0.05"/>
    <n v="2.78"/>
    <n v="1.2"/>
    <n v="1237"/>
    <s v="Eva Simpson"/>
    <s v="Regular Air"/>
    <x v="0"/>
    <x v="0"/>
    <x v="1"/>
    <s v="Wrap Bag"/>
    <s v="Prang Drawing Pencil Set"/>
    <n v="0.57999999999999996"/>
    <x v="0"/>
    <s v="Texas"/>
    <x v="605"/>
    <n v="75007"/>
    <d v="2012-10-28T00:00:00"/>
    <d v="2012-10-30T00:00:00"/>
    <n v="-5.2488000000000001"/>
    <n v="19"/>
    <n v="53.77"/>
    <n v="86082"/>
    <s v="lose"/>
  </r>
  <r>
    <n v="20431"/>
    <s v="Medium"/>
    <n v="0.04"/>
    <n v="17.48"/>
    <n v="1.99"/>
    <n v="1237"/>
    <s v="Eva Simpson"/>
    <s v="Regular Air"/>
    <x v="0"/>
    <x v="1"/>
    <x v="15"/>
    <s v="Small Pack"/>
    <s v="Maxell Pro 80 Minute CD-R, 10/Pack"/>
    <n v="0.45"/>
    <x v="0"/>
    <s v="Texas"/>
    <x v="605"/>
    <n v="75007"/>
    <d v="2013-11-25T00:00:00"/>
    <d v="2013-11-27T00:00:00"/>
    <n v="525.98699999999997"/>
    <n v="44"/>
    <n v="762.3"/>
    <n v="86084"/>
    <s v="profit"/>
  </r>
  <r>
    <n v="20593"/>
    <s v="Medium"/>
    <n v="0.01"/>
    <n v="160.97999999999999"/>
    <n v="30"/>
    <n v="1238"/>
    <s v="April Bowers"/>
    <s v="Delivery Truck"/>
    <x v="0"/>
    <x v="2"/>
    <x v="6"/>
    <s v="Jumbo Drum"/>
    <s v="Office Star - Mid Back Dual function Ergonomic High Back Chair with 2-Way Adjustable Arms"/>
    <n v="0.62"/>
    <x v="0"/>
    <s v="Texas"/>
    <x v="606"/>
    <n v="75104"/>
    <d v="2010-07-31T00:00:00"/>
    <d v="2010-08-02T00:00:00"/>
    <n v="788.79"/>
    <n v="10"/>
    <n v="1634.67"/>
    <n v="86075"/>
    <s v="profit"/>
  </r>
  <r>
    <n v="22357"/>
    <s v="Critical"/>
    <n v="0.08"/>
    <n v="110.99"/>
    <n v="2.5"/>
    <n v="1238"/>
    <s v="April Bowers"/>
    <s v="Regular Air"/>
    <x v="0"/>
    <x v="1"/>
    <x v="4"/>
    <s v="Small Box"/>
    <s v="T18"/>
    <n v="0.56999999999999995"/>
    <x v="0"/>
    <s v="Texas"/>
    <x v="606"/>
    <n v="75104"/>
    <d v="2012-02-07T00:00:00"/>
    <d v="2012-02-08T00:00:00"/>
    <n v="768.96359999999993"/>
    <n v="12"/>
    <n v="1114.44"/>
    <n v="86080"/>
    <s v="profit"/>
  </r>
  <r>
    <n v="21179"/>
    <s v="Not Specified"/>
    <n v="0.08"/>
    <n v="11.7"/>
    <n v="5.63"/>
    <n v="1238"/>
    <s v="April Bowers"/>
    <s v="Regular Air"/>
    <x v="0"/>
    <x v="0"/>
    <x v="13"/>
    <s v="Small Box"/>
    <s v="Fellowes Binding Cases"/>
    <n v="0.4"/>
    <x v="0"/>
    <s v="Texas"/>
    <x v="606"/>
    <n v="75104"/>
    <d v="2012-02-14T00:00:00"/>
    <d v="2012-02-15T00:00:00"/>
    <n v="2.7284999999999999"/>
    <n v="8"/>
    <n v="90.36"/>
    <n v="86081"/>
    <s v="profit"/>
  </r>
  <r>
    <n v="21180"/>
    <s v="Not Specified"/>
    <n v="0"/>
    <n v="2.78"/>
    <n v="1.34"/>
    <n v="1238"/>
    <s v="April Bowers"/>
    <s v="Express Air"/>
    <x v="0"/>
    <x v="0"/>
    <x v="1"/>
    <s v="Wrap Bag"/>
    <s v="Prang Drawing Pencil Set"/>
    <n v="0.45"/>
    <x v="0"/>
    <s v="Texas"/>
    <x v="606"/>
    <n v="75104"/>
    <d v="2012-02-14T00:00:00"/>
    <d v="2012-02-16T00:00:00"/>
    <n v="10.59"/>
    <n v="10"/>
    <n v="30.66"/>
    <n v="86081"/>
    <s v="profit"/>
  </r>
  <r>
    <n v="21181"/>
    <s v="Not Specified"/>
    <n v="0.01"/>
    <n v="6.98"/>
    <n v="9.69"/>
    <n v="1238"/>
    <s v="April Bowers"/>
    <s v="Regular Air"/>
    <x v="0"/>
    <x v="0"/>
    <x v="14"/>
    <s v="Small Box"/>
    <s v="Eldon Shelf Savers™ Cubes and Bins"/>
    <n v="0.83"/>
    <x v="0"/>
    <s v="Texas"/>
    <x v="606"/>
    <n v="75104"/>
    <d v="2012-02-14T00:00:00"/>
    <d v="2012-02-16T00:00:00"/>
    <n v="-219.92"/>
    <n v="8"/>
    <n v="58.71"/>
    <n v="86081"/>
    <s v="lose"/>
  </r>
  <r>
    <n v="21182"/>
    <s v="Not Specified"/>
    <n v="0.05"/>
    <n v="205.99"/>
    <n v="3"/>
    <n v="1238"/>
    <s v="April Bowers"/>
    <s v="Regular Air"/>
    <x v="0"/>
    <x v="1"/>
    <x v="4"/>
    <s v="Small Box"/>
    <s v="6185"/>
    <n v="0.57999999999999996"/>
    <x v="0"/>
    <s v="Texas"/>
    <x v="606"/>
    <n v="75104"/>
    <d v="2012-02-14T00:00:00"/>
    <d v="2012-02-16T00:00:00"/>
    <n v="843.58019999999988"/>
    <n v="7"/>
    <n v="1222.58"/>
    <n v="86081"/>
    <s v="profit"/>
  </r>
  <r>
    <n v="20584"/>
    <s v="Low"/>
    <n v="0.05"/>
    <n v="95.98"/>
    <n v="58.2"/>
    <n v="1238"/>
    <s v="April Bowers"/>
    <s v="Delivery Truck"/>
    <x v="0"/>
    <x v="2"/>
    <x v="6"/>
    <s v="Jumbo Drum"/>
    <s v="Global Deluxe Office Fabric Chairs"/>
    <n v="0.57999999999999996"/>
    <x v="0"/>
    <s v="Texas"/>
    <x v="606"/>
    <n v="75104"/>
    <d v="2013-09-08T00:00:00"/>
    <d v="2013-09-12T00:00:00"/>
    <n v="-323.19600000000003"/>
    <n v="6"/>
    <n v="603.54"/>
    <n v="86083"/>
    <s v="lose"/>
  </r>
  <r>
    <n v="20585"/>
    <s v="Low"/>
    <n v="0.04"/>
    <n v="286.85000000000002"/>
    <n v="61.76"/>
    <n v="1238"/>
    <s v="April Bowers"/>
    <s v="Delivery Truck"/>
    <x v="0"/>
    <x v="2"/>
    <x v="9"/>
    <s v="Jumbo Box"/>
    <s v="Riverside Furniture Stanwyck Manor Table Series"/>
    <n v="0.78"/>
    <x v="0"/>
    <s v="Texas"/>
    <x v="606"/>
    <n v="75104"/>
    <d v="2013-09-08T00:00:00"/>
    <d v="2013-09-10T00:00:00"/>
    <n v="-128.12472000000002"/>
    <n v="6"/>
    <n v="1428.06"/>
    <n v="86083"/>
    <s v="lose"/>
  </r>
  <r>
    <n v="23033"/>
    <s v="High"/>
    <n v="0.08"/>
    <n v="4.28"/>
    <n v="5.68"/>
    <n v="1239"/>
    <s v="Martin Fink"/>
    <s v="Regular Air"/>
    <x v="0"/>
    <x v="0"/>
    <x v="2"/>
    <s v="Small Box"/>
    <s v="Xerox 199"/>
    <n v="0.4"/>
    <x v="0"/>
    <s v="Texas"/>
    <x v="607"/>
    <n v="78613"/>
    <d v="2011-05-25T00:00:00"/>
    <d v="2011-05-28T00:00:00"/>
    <n v="-100.61"/>
    <n v="11"/>
    <n v="47.56"/>
    <n v="86078"/>
    <s v="lose"/>
  </r>
  <r>
    <n v="22358"/>
    <s v="Critical"/>
    <n v="0.02"/>
    <n v="6.84"/>
    <n v="4.42"/>
    <n v="1239"/>
    <s v="Martin Fink"/>
    <s v="Regular Air"/>
    <x v="0"/>
    <x v="0"/>
    <x v="3"/>
    <s v="Small Pack"/>
    <s v="Acme® Design Stainless Steel Bent Scissors"/>
    <n v="0.57999999999999996"/>
    <x v="0"/>
    <s v="Texas"/>
    <x v="607"/>
    <n v="78613"/>
    <d v="2012-02-07T00:00:00"/>
    <d v="2012-02-10T00:00:00"/>
    <n v="-58.81"/>
    <n v="10"/>
    <n v="70.98"/>
    <n v="86080"/>
    <s v="lose"/>
  </r>
  <r>
    <n v="20920"/>
    <s v="Not Specified"/>
    <n v="0"/>
    <n v="387.99"/>
    <n v="19.989999999999998"/>
    <n v="1241"/>
    <s v="Bradley Schroeder"/>
    <s v="Regular Air"/>
    <x v="0"/>
    <x v="0"/>
    <x v="13"/>
    <s v="Small Box"/>
    <s v="Fellowes PB300 Plastic Comb Binding Machine"/>
    <n v="0.38"/>
    <x v="3"/>
    <s v="Alabama"/>
    <x v="236"/>
    <n v="36830"/>
    <d v="2010-09-16T00:00:00"/>
    <d v="2010-09-17T00:00:00"/>
    <n v="-70.14"/>
    <n v="23"/>
    <n v="9280.7199999999993"/>
    <n v="90880"/>
    <s v="lose"/>
  </r>
  <r>
    <n v="20233"/>
    <s v="Critical"/>
    <n v="0.06"/>
    <n v="200.97"/>
    <n v="15.59"/>
    <n v="1241"/>
    <s v="Bradley Schroeder"/>
    <s v="Delivery Truck"/>
    <x v="2"/>
    <x v="1"/>
    <x v="5"/>
    <s v="Jumbo Drum"/>
    <s v="Hewlett-Packard Deskjet 6122 Color Inkjet Printer"/>
    <n v="0.36"/>
    <x v="3"/>
    <s v="Alabama"/>
    <x v="236"/>
    <n v="36830"/>
    <d v="2010-09-25T00:00:00"/>
    <d v="2010-09-25T00:00:00"/>
    <n v="531.61799999999994"/>
    <n v="7"/>
    <n v="1348.83"/>
    <n v="90881"/>
    <s v="profit"/>
  </r>
  <r>
    <n v="20355"/>
    <s v="Medium"/>
    <n v="0.05"/>
    <n v="205.99"/>
    <n v="2.5"/>
    <n v="1241"/>
    <s v="Bradley Schroeder"/>
    <s v="Regular Air"/>
    <x v="2"/>
    <x v="1"/>
    <x v="4"/>
    <s v="Small Box"/>
    <s v="V70"/>
    <n v="0.59"/>
    <x v="3"/>
    <s v="Alabama"/>
    <x v="236"/>
    <n v="36830"/>
    <d v="2012-11-16T00:00:00"/>
    <d v="2012-11-16T00:00:00"/>
    <n v="914.07600000000002"/>
    <n v="7"/>
    <n v="1210.93"/>
    <n v="90883"/>
    <s v="profit"/>
  </r>
  <r>
    <n v="21374"/>
    <s v="Critical"/>
    <n v="0.05"/>
    <n v="4.82"/>
    <n v="1.49"/>
    <n v="1241"/>
    <s v="Bradley Schroeder"/>
    <s v="Regular Air"/>
    <x v="2"/>
    <x v="0"/>
    <x v="13"/>
    <s v="Small Box"/>
    <s v="Tuff Stuff™ Recycled Round Ring Binders"/>
    <n v="0.36"/>
    <x v="3"/>
    <s v="Alabama"/>
    <x v="236"/>
    <n v="36830"/>
    <d v="2013-04-17T00:00:00"/>
    <d v="2013-04-18T00:00:00"/>
    <n v="-142.82310000000001"/>
    <n v="11"/>
    <n v="52.27"/>
    <n v="90887"/>
    <s v="lose"/>
  </r>
  <r>
    <n v="21375"/>
    <s v="Critical"/>
    <n v="0.05"/>
    <n v="7.64"/>
    <n v="5.83"/>
    <n v="1241"/>
    <s v="Bradley Schroeder"/>
    <s v="Regular Air"/>
    <x v="2"/>
    <x v="0"/>
    <x v="2"/>
    <s v="Wrap Bag"/>
    <s v="Rediform Wirebound &quot;Phone Memo&quot; Message Book, 11 x 5-3/4"/>
    <n v="0.36"/>
    <x v="3"/>
    <s v="Alabama"/>
    <x v="236"/>
    <n v="36830"/>
    <d v="2013-04-17T00:00:00"/>
    <d v="2013-04-19T00:00:00"/>
    <n v="4.6614000000000004"/>
    <n v="3"/>
    <n v="24.18"/>
    <n v="90887"/>
    <s v="profit"/>
  </r>
  <r>
    <n v="21376"/>
    <s v="Critical"/>
    <n v="0.02"/>
    <n v="155.99"/>
    <n v="8.99"/>
    <n v="1241"/>
    <s v="Bradley Schroeder"/>
    <s v="Regular Air"/>
    <x v="2"/>
    <x v="1"/>
    <x v="4"/>
    <s v="Small Box"/>
    <s v="LX 788"/>
    <n v="0.57999999999999996"/>
    <x v="3"/>
    <s v="Alabama"/>
    <x v="236"/>
    <n v="36830"/>
    <d v="2013-04-17T00:00:00"/>
    <d v="2013-04-18T00:00:00"/>
    <n v="238.80419999999998"/>
    <n v="8"/>
    <n v="1039.52"/>
    <n v="90887"/>
    <s v="profit"/>
  </r>
  <r>
    <n v="25815"/>
    <s v="Not Specified"/>
    <n v="0.01"/>
    <n v="3.08"/>
    <n v="0.99"/>
    <n v="1242"/>
    <s v="Dan Hoover"/>
    <s v="Express Air"/>
    <x v="0"/>
    <x v="0"/>
    <x v="0"/>
    <s v="Small Box"/>
    <s v="Avery 511"/>
    <n v="0.37"/>
    <x v="3"/>
    <s v="Alabama"/>
    <x v="608"/>
    <n v="35020"/>
    <d v="2011-02-02T00:00:00"/>
    <d v="2011-02-04T00:00:00"/>
    <n v="-30.856000000000002"/>
    <n v="10"/>
    <n v="36.07"/>
    <n v="90882"/>
    <s v="lose"/>
  </r>
  <r>
    <n v="25816"/>
    <s v="Not Specified"/>
    <n v="0.03"/>
    <n v="5.98"/>
    <n v="7.5"/>
    <n v="1242"/>
    <s v="Dan Hoover"/>
    <s v="Regular Air"/>
    <x v="0"/>
    <x v="0"/>
    <x v="2"/>
    <s v="Small Box"/>
    <s v="Xerox 1920"/>
    <n v="0.4"/>
    <x v="3"/>
    <s v="Alabama"/>
    <x v="608"/>
    <n v="35020"/>
    <d v="2011-02-02T00:00:00"/>
    <d v="2011-02-03T00:00:00"/>
    <n v="-16.566899999999997"/>
    <n v="5"/>
    <n v="33.299999999999997"/>
    <n v="90882"/>
    <s v="lose"/>
  </r>
  <r>
    <n v="22975"/>
    <s v="High"/>
    <n v="0.01"/>
    <n v="6.48"/>
    <n v="9.68"/>
    <n v="1242"/>
    <s v="Dan Hoover"/>
    <s v="Regular Air"/>
    <x v="2"/>
    <x v="0"/>
    <x v="2"/>
    <s v="Small Box"/>
    <s v="Xerox 1993"/>
    <n v="0.36"/>
    <x v="3"/>
    <s v="Alabama"/>
    <x v="608"/>
    <n v="35020"/>
    <d v="2013-02-23T00:00:00"/>
    <d v="2013-02-23T00:00:00"/>
    <n v="-60.563999999999993"/>
    <n v="2"/>
    <n v="15.75"/>
    <n v="90884"/>
    <s v="lose"/>
  </r>
  <r>
    <n v="21595"/>
    <s v="Not Specified"/>
    <n v="0.1"/>
    <n v="259.70999999999998"/>
    <n v="66.67"/>
    <n v="1242"/>
    <s v="Dan Hoover"/>
    <s v="Delivery Truck"/>
    <x v="2"/>
    <x v="2"/>
    <x v="9"/>
    <s v="Jumbo Box"/>
    <s v="Bevis Round Bullnose 29&quot; High Table Top"/>
    <n v="0.61"/>
    <x v="3"/>
    <s v="Alabama"/>
    <x v="608"/>
    <n v="35020"/>
    <d v="2013-02-25T00:00:00"/>
    <d v="2013-02-27T00:00:00"/>
    <n v="26.88"/>
    <n v="3"/>
    <n v="602.36"/>
    <n v="90885"/>
    <s v="profit"/>
  </r>
  <r>
    <n v="23748"/>
    <s v="High"/>
    <n v="0.03"/>
    <n v="20.239999999999998"/>
    <n v="6.67"/>
    <n v="1242"/>
    <s v="Dan Hoover"/>
    <s v="Regular Air"/>
    <x v="2"/>
    <x v="2"/>
    <x v="11"/>
    <s v="Small Pack"/>
    <s v="DAX Contemporary Wood Frame with Silver Metal Mat, Desktop, 11 x 14 Size"/>
    <n v="0.49"/>
    <x v="3"/>
    <s v="Alabama"/>
    <x v="608"/>
    <n v="35020"/>
    <d v="2013-03-29T00:00:00"/>
    <d v="2013-03-30T00:00:00"/>
    <n v="29.813999999999997"/>
    <n v="6"/>
    <n v="121.97"/>
    <n v="90886"/>
    <s v="profit"/>
  </r>
  <r>
    <n v="23935"/>
    <s v="High"/>
    <n v="0.09"/>
    <n v="2.78"/>
    <n v="0.97"/>
    <n v="1244"/>
    <s v="Victor Pace"/>
    <s v="Regular Air"/>
    <x v="1"/>
    <x v="0"/>
    <x v="1"/>
    <s v="Wrap Bag"/>
    <s v="Newell 339"/>
    <n v="0.59"/>
    <x v="0"/>
    <s v="Texas"/>
    <x v="545"/>
    <n v="77573"/>
    <d v="2011-07-22T00:00:00"/>
    <d v="2011-07-23T00:00:00"/>
    <n v="-2.39"/>
    <n v="5"/>
    <n v="13.93"/>
    <n v="88422"/>
    <s v="lose"/>
  </r>
  <r>
    <n v="18550"/>
    <s v="Low"/>
    <n v="0.04"/>
    <n v="29.18"/>
    <n v="8.5500000000000007"/>
    <n v="1244"/>
    <s v="Victor Pace"/>
    <s v="Express Air"/>
    <x v="1"/>
    <x v="2"/>
    <x v="11"/>
    <s v="Small Box"/>
    <s v="Deflect-o SuperTray™ Unbreakable Stackable Tray, Letter, Black"/>
    <n v="0.42"/>
    <x v="0"/>
    <s v="Texas"/>
    <x v="545"/>
    <n v="77573"/>
    <d v="2011-09-28T00:00:00"/>
    <d v="2011-09-30T00:00:00"/>
    <n v="352.93499999999995"/>
    <n v="17"/>
    <n v="511.5"/>
    <n v="88423"/>
    <s v="profit"/>
  </r>
  <r>
    <n v="24242"/>
    <s v="Medium"/>
    <n v="0.02"/>
    <n v="4.84"/>
    <n v="0.71"/>
    <n v="1245"/>
    <s v="Jimmy Strauss"/>
    <s v="Regular Air"/>
    <x v="1"/>
    <x v="0"/>
    <x v="1"/>
    <s v="Wrap Bag"/>
    <s v="*Staples* Highlighting Markers"/>
    <n v="0.52"/>
    <x v="0"/>
    <s v="Texas"/>
    <x v="609"/>
    <n v="78641"/>
    <d v="2011-05-14T00:00:00"/>
    <d v="2011-05-14T00:00:00"/>
    <n v="45.995399999999997"/>
    <n v="14"/>
    <n v="66.66"/>
    <n v="88421"/>
    <s v="profit"/>
  </r>
  <r>
    <n v="24359"/>
    <s v="Critical"/>
    <n v="0.09"/>
    <n v="160.97999999999999"/>
    <n v="35.020000000000003"/>
    <n v="1245"/>
    <s v="Jimmy Strauss"/>
    <s v="Delivery Truck"/>
    <x v="1"/>
    <x v="2"/>
    <x v="8"/>
    <s v="Jumbo Box"/>
    <s v="Rush Hierlooms Collection Rich Wood Bookcases"/>
    <n v="0.72"/>
    <x v="0"/>
    <s v="Texas"/>
    <x v="609"/>
    <n v="78641"/>
    <d v="2013-05-28T00:00:00"/>
    <d v="2013-05-29T00:00:00"/>
    <n v="-252.01"/>
    <n v="2"/>
    <n v="325.17"/>
    <n v="88424"/>
    <s v="lose"/>
  </r>
  <r>
    <n v="24360"/>
    <s v="Critical"/>
    <n v="0"/>
    <n v="175.99"/>
    <n v="4.99"/>
    <n v="1245"/>
    <s v="Jimmy Strauss"/>
    <s v="Regular Air"/>
    <x v="1"/>
    <x v="1"/>
    <x v="4"/>
    <s v="Small Box"/>
    <s v="5165"/>
    <n v="0.59"/>
    <x v="0"/>
    <s v="Texas"/>
    <x v="609"/>
    <n v="78641"/>
    <d v="2013-05-28T00:00:00"/>
    <d v="2013-05-29T00:00:00"/>
    <n v="1042.5072"/>
    <n v="10"/>
    <n v="1510.88"/>
    <n v="88424"/>
    <s v="profit"/>
  </r>
  <r>
    <n v="5117"/>
    <s v="High"/>
    <n v="0.1"/>
    <n v="22.38"/>
    <n v="15.1"/>
    <n v="1246"/>
    <s v="Lois Hansen"/>
    <s v="Regular Air"/>
    <x v="1"/>
    <x v="0"/>
    <x v="13"/>
    <s v="Small Box"/>
    <s v="Avery Flip-Chart Easel Binder, Black"/>
    <n v="0.38"/>
    <x v="2"/>
    <s v="New York"/>
    <x v="17"/>
    <n v="10009"/>
    <d v="2010-04-05T00:00:00"/>
    <d v="2010-04-06T00:00:00"/>
    <n v="-107.51349999999999"/>
    <n v="26"/>
    <n v="564.98"/>
    <n v="36452"/>
    <s v="lose"/>
  </r>
  <r>
    <n v="5118"/>
    <s v="High"/>
    <n v="0.04"/>
    <n v="6.98"/>
    <n v="2.83"/>
    <n v="1246"/>
    <s v="Lois Hansen"/>
    <s v="Regular Air"/>
    <x v="1"/>
    <x v="2"/>
    <x v="11"/>
    <s v="Small Pack"/>
    <s v="G.E. Halogen Desk Lamp Bulbs"/>
    <n v="0.37"/>
    <x v="2"/>
    <s v="New York"/>
    <x v="17"/>
    <n v="10009"/>
    <d v="2010-04-05T00:00:00"/>
    <d v="2010-04-07T00:00:00"/>
    <n v="46.01"/>
    <n v="18"/>
    <n v="129.47999999999999"/>
    <n v="36452"/>
    <s v="profit"/>
  </r>
  <r>
    <n v="6581"/>
    <s v="Low"/>
    <n v="0.03"/>
    <n v="256.99"/>
    <n v="11.25"/>
    <n v="1246"/>
    <s v="Lois Hansen"/>
    <s v="Regular Air"/>
    <x v="1"/>
    <x v="1"/>
    <x v="15"/>
    <s v="Small Box"/>
    <s v="Hayes Optima 56K V.90 Internal Voice Modem"/>
    <n v="0.51"/>
    <x v="2"/>
    <s v="New York"/>
    <x v="17"/>
    <n v="10009"/>
    <d v="2010-05-22T00:00:00"/>
    <d v="2010-05-22T00:00:00"/>
    <n v="1489.8"/>
    <n v="32"/>
    <n v="8216.2800000000007"/>
    <n v="46853"/>
    <s v="profit"/>
  </r>
  <r>
    <n v="5225"/>
    <s v="High"/>
    <n v="0.01"/>
    <n v="20.98"/>
    <n v="8.83"/>
    <n v="1246"/>
    <s v="Lois Hansen"/>
    <s v="Regular Air"/>
    <x v="1"/>
    <x v="0"/>
    <x v="13"/>
    <s v="Small Box"/>
    <s v="Premium Transparent Presentation Covers by GBC"/>
    <n v="0.37"/>
    <x v="2"/>
    <s v="New York"/>
    <x v="17"/>
    <n v="10009"/>
    <d v="2011-11-30T00:00:00"/>
    <d v="2011-12-01T00:00:00"/>
    <n v="74.009499999999989"/>
    <n v="82"/>
    <n v="1801.44"/>
    <n v="37216"/>
    <s v="profit"/>
  </r>
  <r>
    <n v="7466"/>
    <s v="Critical"/>
    <n v="0.04"/>
    <n v="165.98"/>
    <n v="19.989999999999998"/>
    <n v="1246"/>
    <s v="Lois Hansen"/>
    <s v="Regular Air"/>
    <x v="1"/>
    <x v="0"/>
    <x v="13"/>
    <s v="Small Box"/>
    <s v="GBC DocuBind P100 Manual Binding Machine"/>
    <n v="0.4"/>
    <x v="2"/>
    <s v="New York"/>
    <x v="17"/>
    <n v="10009"/>
    <d v="2013-05-24T00:00:00"/>
    <d v="2013-05-26T00:00:00"/>
    <n v="163.80350000000001"/>
    <n v="8"/>
    <n v="1390.61"/>
    <n v="53285"/>
    <s v="profit"/>
  </r>
  <r>
    <n v="23117"/>
    <s v="High"/>
    <n v="0.1"/>
    <n v="22.38"/>
    <n v="15.1"/>
    <n v="1247"/>
    <s v="Henry O'Connell"/>
    <s v="Regular Air"/>
    <x v="1"/>
    <x v="0"/>
    <x v="13"/>
    <s v="Small Box"/>
    <s v="Avery Flip-Chart Easel Binder, Black"/>
    <n v="0.38"/>
    <x v="0"/>
    <s v="Texas"/>
    <x v="609"/>
    <n v="78641"/>
    <d v="2010-04-05T00:00:00"/>
    <d v="2010-04-06T00:00:00"/>
    <n v="-107.51349999999999"/>
    <n v="7"/>
    <n v="152.11000000000001"/>
    <n v="91555"/>
    <s v="lose"/>
  </r>
  <r>
    <n v="23118"/>
    <s v="High"/>
    <n v="0.04"/>
    <n v="6.98"/>
    <n v="2.83"/>
    <n v="1247"/>
    <s v="Henry O'Connell"/>
    <s v="Regular Air"/>
    <x v="1"/>
    <x v="2"/>
    <x v="11"/>
    <s v="Small Pack"/>
    <s v="G.E. Halogen Desk Lamp Bulbs"/>
    <n v="0.37"/>
    <x v="0"/>
    <s v="Texas"/>
    <x v="609"/>
    <n v="78641"/>
    <d v="2010-04-05T00:00:00"/>
    <d v="2010-04-07T00:00:00"/>
    <n v="24.819299999999998"/>
    <n v="5"/>
    <n v="35.97"/>
    <n v="91555"/>
    <s v="profit"/>
  </r>
  <r>
    <n v="23225"/>
    <s v="High"/>
    <n v="0.01"/>
    <n v="20.98"/>
    <n v="8.83"/>
    <n v="1247"/>
    <s v="Henry O'Connell"/>
    <s v="Regular Air"/>
    <x v="1"/>
    <x v="0"/>
    <x v="13"/>
    <s v="Small Box"/>
    <s v="Premium Transparent Presentation Covers by GBC"/>
    <n v="0.37"/>
    <x v="0"/>
    <s v="Texas"/>
    <x v="609"/>
    <n v="78641"/>
    <d v="2011-11-30T00:00:00"/>
    <d v="2011-12-01T00:00:00"/>
    <n v="162.82089999999999"/>
    <n v="20"/>
    <n v="439.38"/>
    <n v="91556"/>
    <s v="profit"/>
  </r>
  <r>
    <n v="24581"/>
    <s v="Low"/>
    <n v="0.03"/>
    <n v="256.99"/>
    <n v="11.25"/>
    <n v="1248"/>
    <s v="Connie W Sutton"/>
    <s v="Regular Air"/>
    <x v="1"/>
    <x v="1"/>
    <x v="15"/>
    <s v="Small Box"/>
    <s v="Hayes Optima 56K V.90 Internal Voice Modem"/>
    <n v="0.51"/>
    <x v="0"/>
    <s v="Texas"/>
    <x v="610"/>
    <n v="75057"/>
    <d v="2013-05-22T00:00:00"/>
    <d v="2013-05-22T00:00:00"/>
    <n v="1240.1438999999998"/>
    <n v="7"/>
    <n v="1797.31"/>
    <n v="91557"/>
    <s v="profit"/>
  </r>
  <r>
    <n v="25466"/>
    <s v="Critical"/>
    <n v="0.04"/>
    <n v="165.98"/>
    <n v="19.989999999999998"/>
    <n v="1248"/>
    <s v="Connie W Sutton"/>
    <s v="Regular Air"/>
    <x v="1"/>
    <x v="0"/>
    <x v="13"/>
    <s v="Small Box"/>
    <s v="GBC DocuBind P100 Manual Binding Machine"/>
    <n v="0.4"/>
    <x v="0"/>
    <s v="Texas"/>
    <x v="610"/>
    <n v="75057"/>
    <d v="2013-05-24T00:00:00"/>
    <d v="2013-05-26T00:00:00"/>
    <n v="163.80350000000001"/>
    <n v="2"/>
    <n v="347.65"/>
    <n v="91558"/>
    <s v="profit"/>
  </r>
  <r>
    <n v="18413"/>
    <s v="High"/>
    <n v="0"/>
    <n v="3.89"/>
    <n v="7.01"/>
    <n v="1250"/>
    <s v="Kara Patton"/>
    <s v="Regular Air"/>
    <x v="0"/>
    <x v="0"/>
    <x v="13"/>
    <s v="Small Box"/>
    <s v="Avery Binder Labels"/>
    <n v="0.37"/>
    <x v="0"/>
    <s v="Illinois"/>
    <x v="611"/>
    <n v="60110"/>
    <d v="2010-10-09T00:00:00"/>
    <d v="2010-10-09T00:00:00"/>
    <n v="-255.16890000000001"/>
    <n v="21"/>
    <n v="85.64"/>
    <n v="87877"/>
    <s v="lose"/>
  </r>
  <r>
    <n v="18414"/>
    <s v="High"/>
    <n v="0.09"/>
    <n v="120.98"/>
    <n v="30"/>
    <n v="1250"/>
    <s v="Kara Patton"/>
    <s v="Delivery Truck"/>
    <x v="0"/>
    <x v="2"/>
    <x v="6"/>
    <s v="Jumbo Drum"/>
    <s v="Hon Every-Day® Chair Series Swivel Task Chairs"/>
    <n v="0.64"/>
    <x v="0"/>
    <s v="Illinois"/>
    <x v="611"/>
    <n v="60110"/>
    <d v="2010-10-09T00:00:00"/>
    <d v="2010-10-11T00:00:00"/>
    <n v="74.004800000000003"/>
    <n v="22"/>
    <n v="2508.15"/>
    <n v="87877"/>
    <s v="profit"/>
  </r>
  <r>
    <n v="18415"/>
    <s v="High"/>
    <n v="0.1"/>
    <n v="30.98"/>
    <n v="5.76"/>
    <n v="1250"/>
    <s v="Kara Patton"/>
    <s v="Regular Air"/>
    <x v="0"/>
    <x v="0"/>
    <x v="2"/>
    <s v="Small Box"/>
    <s v="IBM Multi-Purpose Copy Paper, 8 1/2 x 11&quot;, Case"/>
    <n v="0.4"/>
    <x v="0"/>
    <s v="Illinois"/>
    <x v="611"/>
    <n v="60110"/>
    <d v="2010-10-09T00:00:00"/>
    <d v="2010-10-10T00:00:00"/>
    <n v="109.42479999999999"/>
    <n v="8"/>
    <n v="225.62"/>
    <n v="87877"/>
    <s v="profit"/>
  </r>
  <r>
    <n v="21434"/>
    <s v="Critical"/>
    <n v="0.1"/>
    <n v="80.97"/>
    <n v="33.6"/>
    <n v="1250"/>
    <s v="Kara Patton"/>
    <s v="Delivery Truck"/>
    <x v="1"/>
    <x v="1"/>
    <x v="5"/>
    <s v="Jumbo Drum"/>
    <s v="Lexmark Z25 Color Inkjet Printer"/>
    <n v="0.37"/>
    <x v="0"/>
    <s v="Illinois"/>
    <x v="611"/>
    <n v="60110"/>
    <d v="2011-05-06T00:00:00"/>
    <d v="2011-05-08T00:00:00"/>
    <n v="121.48"/>
    <n v="15"/>
    <n v="1116.32"/>
    <n v="87878"/>
    <s v="profit"/>
  </r>
  <r>
    <n v="19745"/>
    <s v="Critical"/>
    <n v="0.04"/>
    <n v="226.67"/>
    <n v="28.16"/>
    <n v="1250"/>
    <s v="Kara Patton"/>
    <s v="Delivery Truck"/>
    <x v="1"/>
    <x v="2"/>
    <x v="6"/>
    <s v="Jumbo Drum"/>
    <s v="Hon GuestStacker Chair"/>
    <n v="0.59"/>
    <x v="0"/>
    <s v="Illinois"/>
    <x v="611"/>
    <n v="60110"/>
    <d v="2011-08-07T00:00:00"/>
    <d v="2011-08-08T00:00:00"/>
    <n v="1581.3504"/>
    <n v="11"/>
    <n v="2478.35"/>
    <n v="87879"/>
    <s v="profit"/>
  </r>
  <r>
    <n v="21380"/>
    <s v="High"/>
    <n v="0.1"/>
    <n v="21.98"/>
    <n v="8.32"/>
    <n v="1250"/>
    <s v="Kara Patton"/>
    <s v="Regular Air"/>
    <x v="0"/>
    <x v="0"/>
    <x v="2"/>
    <s v="Wrap Bag"/>
    <s v="Standard Line™ “While You Were Out” Hardbound Telephone Message Book"/>
    <n v="0.39"/>
    <x v="0"/>
    <s v="Illinois"/>
    <x v="611"/>
    <n v="60110"/>
    <d v="2011-11-23T00:00:00"/>
    <d v="2011-11-25T00:00:00"/>
    <n v="15.554000000000002"/>
    <n v="11"/>
    <n v="228.99"/>
    <n v="87880"/>
    <s v="profit"/>
  </r>
  <r>
    <n v="21381"/>
    <s v="High"/>
    <n v="0.09"/>
    <n v="195.99"/>
    <n v="3.99"/>
    <n v="1250"/>
    <s v="Kara Patton"/>
    <s v="Regular Air"/>
    <x v="0"/>
    <x v="1"/>
    <x v="4"/>
    <s v="Small Box"/>
    <s v="CF 888"/>
    <n v="0.59"/>
    <x v="0"/>
    <s v="Illinois"/>
    <x v="611"/>
    <n v="60110"/>
    <d v="2011-11-23T00:00:00"/>
    <d v="2011-11-25T00:00:00"/>
    <n v="3211.5402000000004"/>
    <n v="37"/>
    <n v="5665.23"/>
    <n v="87880"/>
    <s v="profit"/>
  </r>
  <r>
    <n v="25787"/>
    <s v="Critical"/>
    <n v="0.02"/>
    <n v="5.28"/>
    <n v="2.99"/>
    <n v="1251"/>
    <s v="Leah Huff"/>
    <s v="Express Air"/>
    <x v="0"/>
    <x v="0"/>
    <x v="13"/>
    <s v="Small Box"/>
    <s v="Wilson Jones 1&quot; Hanging DublLock® Ring Binders"/>
    <n v="0.37"/>
    <x v="0"/>
    <s v="Illinois"/>
    <x v="612"/>
    <n v="61821"/>
    <d v="2012-04-02T00:00:00"/>
    <d v="2012-04-04T00:00:00"/>
    <n v="16.651499999999999"/>
    <n v="8"/>
    <n v="48.16"/>
    <n v="87881"/>
    <s v="profit"/>
  </r>
  <r>
    <n v="23031"/>
    <s v="Critical"/>
    <n v="0.08"/>
    <n v="15.98"/>
    <n v="8.99"/>
    <n v="1251"/>
    <s v="Leah Huff"/>
    <s v="Express Air"/>
    <x v="0"/>
    <x v="1"/>
    <x v="15"/>
    <s v="Small Pack"/>
    <s v="Imation 3.5&quot; DS/HD IBM Formatted Diskettes, 50/Pack"/>
    <n v="0.64"/>
    <x v="0"/>
    <s v="Illinois"/>
    <x v="612"/>
    <n v="61821"/>
    <d v="2013-01-30T00:00:00"/>
    <d v="2013-01-30T00:00:00"/>
    <n v="-178.8948"/>
    <n v="6"/>
    <n v="94.34"/>
    <n v="87882"/>
    <s v="lose"/>
  </r>
  <r>
    <n v="21602"/>
    <s v="Low"/>
    <n v="0.09"/>
    <n v="24.92"/>
    <n v="12.98"/>
    <n v="1251"/>
    <s v="Leah Huff"/>
    <s v="Regular Air"/>
    <x v="1"/>
    <x v="0"/>
    <x v="13"/>
    <s v="Small Box"/>
    <s v="GBC Standard Therm-A-Bind Covers"/>
    <n v="0.39"/>
    <x v="0"/>
    <s v="Illinois"/>
    <x v="612"/>
    <n v="61821"/>
    <d v="2013-05-12T00:00:00"/>
    <d v="2013-05-17T00:00:00"/>
    <n v="-42.987000000000002"/>
    <n v="8"/>
    <n v="185.74"/>
    <n v="87883"/>
    <s v="lose"/>
  </r>
  <r>
    <n v="19322"/>
    <s v="Low"/>
    <n v="0.02"/>
    <n v="46.89"/>
    <n v="5.0999999999999996"/>
    <n v="1253"/>
    <s v="Vickie Coates"/>
    <s v="Regular Air"/>
    <x v="1"/>
    <x v="0"/>
    <x v="7"/>
    <s v="Medium Box"/>
    <s v="Bionaire Personal Warm Mist Humidifier/Vaporizer"/>
    <n v="0.46"/>
    <x v="0"/>
    <s v="Texas"/>
    <x v="607"/>
    <n v="78613"/>
    <d v="2010-04-23T00:00:00"/>
    <d v="2010-04-23T00:00:00"/>
    <n v="421.34849999999994"/>
    <n v="13"/>
    <n v="610.65"/>
    <n v="89981"/>
    <s v="profit"/>
  </r>
  <r>
    <n v="19323"/>
    <s v="Low"/>
    <n v="0.05"/>
    <n v="140.97999999999999"/>
    <n v="36.090000000000003"/>
    <n v="1253"/>
    <s v="Vickie Coates"/>
    <s v="Delivery Truck"/>
    <x v="1"/>
    <x v="2"/>
    <x v="8"/>
    <s v="Jumbo Box"/>
    <s v="Sauder Forest Hills Library, Woodland Oak Finish"/>
    <n v="0.77"/>
    <x v="0"/>
    <s v="Texas"/>
    <x v="607"/>
    <n v="78613"/>
    <d v="2010-04-23T00:00:00"/>
    <d v="2010-04-25T00:00:00"/>
    <n v="-373.09"/>
    <n v="5"/>
    <n v="699.24"/>
    <n v="89981"/>
    <s v="lose"/>
  </r>
  <r>
    <n v="19324"/>
    <s v="Low"/>
    <n v="0.1"/>
    <n v="212.6"/>
    <n v="110.2"/>
    <n v="1253"/>
    <s v="Vickie Coates"/>
    <s v="Delivery Truck"/>
    <x v="1"/>
    <x v="2"/>
    <x v="9"/>
    <s v="Jumbo Box"/>
    <s v="Bush Advantage Collection® Round Conference Table"/>
    <n v="0.73"/>
    <x v="0"/>
    <s v="Texas"/>
    <x v="607"/>
    <n v="78613"/>
    <d v="2010-04-23T00:00:00"/>
    <d v="2010-04-25T00:00:00"/>
    <n v="-3465.0720000000001"/>
    <n v="12"/>
    <n v="2346.0300000000002"/>
    <n v="89981"/>
    <s v="lose"/>
  </r>
  <r>
    <n v="23455"/>
    <s v="Medium"/>
    <n v="0.04"/>
    <n v="2.08"/>
    <n v="1.49"/>
    <n v="1254"/>
    <s v="Anne Bland"/>
    <s v="Regular Air"/>
    <x v="1"/>
    <x v="0"/>
    <x v="13"/>
    <s v="Small Box"/>
    <s v="Economy Binders"/>
    <n v="0.36"/>
    <x v="0"/>
    <s v="Texas"/>
    <x v="613"/>
    <n v="77530"/>
    <d v="2010-05-21T00:00:00"/>
    <d v="2010-05-23T00:00:00"/>
    <n v="-11.281500000000001"/>
    <n v="16"/>
    <n v="33.770000000000003"/>
    <n v="89982"/>
    <s v="lose"/>
  </r>
  <r>
    <n v="23815"/>
    <s v="Critical"/>
    <n v="0.06"/>
    <n v="80.98"/>
    <n v="35"/>
    <n v="1254"/>
    <s v="Anne Bland"/>
    <s v="Regular Air"/>
    <x v="1"/>
    <x v="0"/>
    <x v="14"/>
    <s v="Large Box"/>
    <s v="Carina Double Wide Media Storage Towers in Natural &amp; Black"/>
    <n v="0.81"/>
    <x v="0"/>
    <s v="Texas"/>
    <x v="613"/>
    <n v="77530"/>
    <d v="2010-09-12T00:00:00"/>
    <d v="2010-09-13T00:00:00"/>
    <n v="-218.77"/>
    <n v="2"/>
    <n v="172.79"/>
    <n v="89983"/>
    <s v="lose"/>
  </r>
  <r>
    <n v="23926"/>
    <s v="Medium"/>
    <n v="0.06"/>
    <n v="3.95"/>
    <n v="2"/>
    <n v="1254"/>
    <s v="Anne Bland"/>
    <s v="Regular Air"/>
    <x v="1"/>
    <x v="0"/>
    <x v="12"/>
    <s v="Wrap Bag"/>
    <s v="Advantus Map Pennant Flags and Round Head Tacks"/>
    <n v="0.53"/>
    <x v="0"/>
    <s v="Texas"/>
    <x v="613"/>
    <n v="77530"/>
    <d v="2010-09-24T00:00:00"/>
    <d v="2010-09-25T00:00:00"/>
    <n v="-9.68"/>
    <n v="5"/>
    <n v="19.66"/>
    <n v="89984"/>
    <s v="lose"/>
  </r>
  <r>
    <n v="25432"/>
    <s v="Not Specified"/>
    <n v="0.04"/>
    <n v="7.59"/>
    <n v="4"/>
    <n v="1254"/>
    <s v="Anne Bland"/>
    <s v="Express Air"/>
    <x v="1"/>
    <x v="2"/>
    <x v="11"/>
    <s v="Wrap Bag"/>
    <s v="Master Giant Foot® Doorstop, Safety Yellow"/>
    <n v="0.42"/>
    <x v="0"/>
    <s v="Texas"/>
    <x v="613"/>
    <n v="77530"/>
    <d v="2013-04-25T00:00:00"/>
    <d v="2013-04-27T00:00:00"/>
    <n v="6.0167999999999999"/>
    <n v="1"/>
    <n v="8.7200000000000006"/>
    <n v="89985"/>
    <s v="profit"/>
  </r>
  <r>
    <n v="25433"/>
    <s v="Not Specified"/>
    <n v="0.05"/>
    <n v="9.11"/>
    <n v="2.15"/>
    <n v="1254"/>
    <s v="Anne Bland"/>
    <s v="Regular Air"/>
    <x v="1"/>
    <x v="0"/>
    <x v="2"/>
    <s v="Wrap Bag"/>
    <s v="Black Print Carbonless Snap-Off® Rapid Letter, 8 1/2&quot; x 7&quot;"/>
    <n v="0.4"/>
    <x v="0"/>
    <s v="Texas"/>
    <x v="613"/>
    <n v="77530"/>
    <d v="2013-04-25T00:00:00"/>
    <d v="2013-04-27T00:00:00"/>
    <n v="60.692399999999992"/>
    <n v="10"/>
    <n v="87.96"/>
    <n v="89985"/>
    <s v="profit"/>
  </r>
  <r>
    <n v="25434"/>
    <s v="Not Specified"/>
    <n v="0.1"/>
    <n v="5.78"/>
    <n v="5.67"/>
    <n v="1254"/>
    <s v="Anne Bland"/>
    <s v="Regular Air"/>
    <x v="1"/>
    <x v="0"/>
    <x v="2"/>
    <s v="Small Box"/>
    <s v="Xerox 1978"/>
    <n v="0.36"/>
    <x v="0"/>
    <s v="Texas"/>
    <x v="613"/>
    <n v="77530"/>
    <d v="2013-04-25T00:00:00"/>
    <d v="2013-04-25T00:00:00"/>
    <n v="-21.19"/>
    <n v="2"/>
    <n v="12.75"/>
    <n v="89985"/>
    <s v="lose"/>
  </r>
  <r>
    <n v="23925"/>
    <s v="Medium"/>
    <n v="0.04"/>
    <n v="7.3"/>
    <n v="7.72"/>
    <n v="1254"/>
    <s v="Anne Bland"/>
    <s v="Regular Air"/>
    <x v="1"/>
    <x v="0"/>
    <x v="13"/>
    <s v="Small Box"/>
    <s v="Angle-D Binders with Locking Rings, Label Holders"/>
    <n v="0.38"/>
    <x v="0"/>
    <s v="Texas"/>
    <x v="613"/>
    <n v="77530"/>
    <d v="2013-09-24T00:00:00"/>
    <d v="2013-09-25T00:00:00"/>
    <n v="-156.56283999999999"/>
    <n v="24"/>
    <n v="180.72"/>
    <n v="89987"/>
    <s v="lose"/>
  </r>
  <r>
    <n v="26233"/>
    <s v="Critical"/>
    <n v="0.09"/>
    <n v="200.98"/>
    <n v="23.76"/>
    <n v="1255"/>
    <s v="Craig Crabtree"/>
    <s v="Delivery Truck"/>
    <x v="1"/>
    <x v="2"/>
    <x v="6"/>
    <s v="Jumbo Drum"/>
    <s v="Global Leather Highback Executive Chair with Pneumatic Height Adjustment, Black"/>
    <n v="0.57999999999999996"/>
    <x v="0"/>
    <s v="Texas"/>
    <x v="614"/>
    <n v="76031"/>
    <d v="2013-05-13T00:00:00"/>
    <d v="2013-05-14T00:00:00"/>
    <n v="1116.67"/>
    <n v="9"/>
    <n v="1769.17"/>
    <n v="89986"/>
    <s v="profit"/>
  </r>
  <r>
    <n v="18131"/>
    <s v="Medium"/>
    <n v="0.01"/>
    <n v="115.99"/>
    <n v="56.14"/>
    <n v="1257"/>
    <s v="Ryan Foster"/>
    <s v="Delivery Truck"/>
    <x v="1"/>
    <x v="1"/>
    <x v="5"/>
    <s v="Jumbo Drum"/>
    <s v="Hewlett-Packard Deskjet 5550 Color Inkjet Printer"/>
    <n v="0.4"/>
    <x v="1"/>
    <s v="Colorado"/>
    <x v="130"/>
    <n v="80013"/>
    <d v="2010-05-22T00:00:00"/>
    <d v="2010-05-23T00:00:00"/>
    <n v="-164.39520000000002"/>
    <n v="5"/>
    <n v="604.35"/>
    <n v="86535"/>
    <s v="lose"/>
  </r>
  <r>
    <n v="18693"/>
    <s v="Critical"/>
    <n v="0.04"/>
    <n v="2.52"/>
    <n v="1.92"/>
    <n v="1257"/>
    <s v="Ryan Foster"/>
    <s v="Regular Air"/>
    <x v="1"/>
    <x v="0"/>
    <x v="3"/>
    <s v="Wrap Bag"/>
    <s v="Letter Slitter"/>
    <n v="0.82"/>
    <x v="1"/>
    <s v="Colorado"/>
    <x v="130"/>
    <n v="80013"/>
    <d v="2010-10-24T00:00:00"/>
    <d v="2010-10-24T00:00:00"/>
    <n v="-8.2080000000000002"/>
    <n v="1"/>
    <n v="3.13"/>
    <n v="86536"/>
    <s v="lose"/>
  </r>
  <r>
    <n v="20509"/>
    <s v="Medium"/>
    <n v="0.09"/>
    <n v="34.99"/>
    <n v="5.5"/>
    <n v="1257"/>
    <s v="Ryan Foster"/>
    <s v="Regular Air"/>
    <x v="1"/>
    <x v="1"/>
    <x v="15"/>
    <s v="Small Box"/>
    <s v="Logitech Cordless Keyboard"/>
    <n v="0.49"/>
    <x v="1"/>
    <s v="Colorado"/>
    <x v="130"/>
    <n v="80013"/>
    <d v="2011-09-19T00:00:00"/>
    <d v="2011-09-20T00:00:00"/>
    <n v="169.15"/>
    <n v="13"/>
    <n v="432.95"/>
    <n v="86539"/>
    <s v="profit"/>
  </r>
  <r>
    <n v="18875"/>
    <s v="Not Specified"/>
    <n v="0.05"/>
    <n v="1.74"/>
    <n v="4.08"/>
    <n v="1257"/>
    <s v="Ryan Foster"/>
    <s v="Express Air"/>
    <x v="1"/>
    <x v="2"/>
    <x v="11"/>
    <s v="Small Pack"/>
    <s v="Eldon Regeneration Recycled Desk Accessories, Smoke"/>
    <n v="0.53"/>
    <x v="1"/>
    <s v="Colorado"/>
    <x v="130"/>
    <n v="80013"/>
    <d v="2012-07-14T00:00:00"/>
    <d v="2012-07-15T00:00:00"/>
    <n v="-56.73"/>
    <n v="7"/>
    <n v="14.75"/>
    <n v="86541"/>
    <s v="lose"/>
  </r>
  <r>
    <n v="18631"/>
    <s v="High"/>
    <n v="0.06"/>
    <n v="155.99"/>
    <n v="3.9"/>
    <n v="1257"/>
    <s v="Ryan Foster"/>
    <s v="Regular Air"/>
    <x v="1"/>
    <x v="1"/>
    <x v="4"/>
    <s v="Small Box"/>
    <s v="T39m"/>
    <n v="0.55000000000000004"/>
    <x v="1"/>
    <s v="Colorado"/>
    <x v="130"/>
    <n v="80013"/>
    <d v="2013-02-17T00:00:00"/>
    <d v="2013-02-19T00:00:00"/>
    <n v="428.47199999999998"/>
    <n v="5"/>
    <n v="648.11"/>
    <n v="86542"/>
    <s v="profit"/>
  </r>
  <r>
    <n v="19534"/>
    <s v="Medium"/>
    <n v="0.04"/>
    <n v="19.98"/>
    <n v="5.97"/>
    <n v="1257"/>
    <s v="Ryan Foster"/>
    <s v="Regular Air"/>
    <x v="1"/>
    <x v="0"/>
    <x v="2"/>
    <s v="Small Box"/>
    <s v="Xerox 1936"/>
    <n v="0.38"/>
    <x v="1"/>
    <s v="Colorado"/>
    <x v="130"/>
    <n v="80013"/>
    <d v="2013-03-25T00:00:00"/>
    <d v="2013-03-26T00:00:00"/>
    <n v="126.12509999999999"/>
    <n v="9"/>
    <n v="182.79"/>
    <n v="86543"/>
    <s v="profit"/>
  </r>
  <r>
    <n v="20751"/>
    <s v="Medium"/>
    <n v="0.02"/>
    <n v="155.99"/>
    <n v="8.99"/>
    <n v="1258"/>
    <s v="Mildred English"/>
    <s v="Regular Air"/>
    <x v="1"/>
    <x v="1"/>
    <x v="4"/>
    <s v="Small Box"/>
    <s v="LX 788"/>
    <n v="0.57999999999999996"/>
    <x v="1"/>
    <s v="Colorado"/>
    <x v="615"/>
    <n v="80303"/>
    <d v="2011-07-29T00:00:00"/>
    <d v="2011-07-29T00:00:00"/>
    <n v="923.48220000000003"/>
    <n v="10"/>
    <n v="1338.38"/>
    <n v="86537"/>
    <s v="profit"/>
  </r>
  <r>
    <n v="24939"/>
    <s v="High"/>
    <n v="0.03"/>
    <n v="3.69"/>
    <n v="2.5"/>
    <n v="1259"/>
    <s v="Keith Hobbs"/>
    <s v="Express Air"/>
    <x v="1"/>
    <x v="0"/>
    <x v="10"/>
    <s v="Small Box"/>
    <s v="Colored Envelopes"/>
    <n v="0.39"/>
    <x v="3"/>
    <s v="Kentucky"/>
    <x v="616"/>
    <n v="40422"/>
    <d v="2010-04-20T00:00:00"/>
    <d v="2010-04-20T00:00:00"/>
    <n v="-2196.6840000000002"/>
    <n v="9"/>
    <n v="38.65"/>
    <n v="86534"/>
    <s v="lose"/>
  </r>
  <r>
    <n v="20888"/>
    <s v="Not Specified"/>
    <n v="0.06"/>
    <n v="1.88"/>
    <n v="1.49"/>
    <n v="1259"/>
    <s v="Keith Hobbs"/>
    <s v="Regular Air"/>
    <x v="1"/>
    <x v="0"/>
    <x v="13"/>
    <s v="Small Box"/>
    <s v="Staples® General Use 3-Ring Binders"/>
    <n v="0.37"/>
    <x v="3"/>
    <s v="Kentucky"/>
    <x v="616"/>
    <n v="40422"/>
    <d v="2011-07-30T00:00:00"/>
    <d v="2011-07-30T00:00:00"/>
    <n v="-61.543999999999997"/>
    <n v="14"/>
    <n v="26.42"/>
    <n v="86538"/>
    <s v="lose"/>
  </r>
  <r>
    <n v="20889"/>
    <s v="Not Specified"/>
    <n v="0.08"/>
    <n v="2.84"/>
    <n v="0.93"/>
    <n v="1259"/>
    <s v="Keith Hobbs"/>
    <s v="Regular Air"/>
    <x v="1"/>
    <x v="0"/>
    <x v="1"/>
    <s v="Wrap Bag"/>
    <s v="SANFORD Liquid Accent™ Tank-Style Highlighters"/>
    <n v="0.54"/>
    <x v="3"/>
    <s v="Kentucky"/>
    <x v="616"/>
    <n v="40422"/>
    <d v="2011-07-30T00:00:00"/>
    <d v="2011-08-01T00:00:00"/>
    <n v="-70.938000000000002"/>
    <n v="12"/>
    <n v="32.58"/>
    <n v="86538"/>
    <s v="lose"/>
  </r>
  <r>
    <n v="21191"/>
    <s v="Not Specified"/>
    <n v="7.0000000000000007E-2"/>
    <n v="276.2"/>
    <n v="24.49"/>
    <n v="1259"/>
    <s v="Keith Hobbs"/>
    <s v="Regular Air"/>
    <x v="1"/>
    <x v="2"/>
    <x v="6"/>
    <s v="Large Box"/>
    <s v="SAFCO Arco Folding Chair"/>
    <m/>
    <x v="3"/>
    <s v="Kentucky"/>
    <x v="616"/>
    <n v="40422"/>
    <d v="2011-11-18T00:00:00"/>
    <d v="2011-11-19T00:00:00"/>
    <n v="6.5760000000000005"/>
    <n v="29"/>
    <n v="7767.97"/>
    <n v="86540"/>
    <s v="profit"/>
  </r>
  <r>
    <n v="21771"/>
    <s v="Critical"/>
    <n v="0.02"/>
    <n v="73.98"/>
    <n v="14.52"/>
    <n v="1261"/>
    <s v="Vickie Gonzalez"/>
    <s v="Regular Air"/>
    <x v="1"/>
    <x v="1"/>
    <x v="15"/>
    <s v="Small Box"/>
    <s v="Keytronic French Keyboard"/>
    <n v="0.65"/>
    <x v="1"/>
    <s v="Colorado"/>
    <x v="617"/>
    <n v="80020"/>
    <d v="2010-11-07T00:00:00"/>
    <d v="2010-11-10T00:00:00"/>
    <n v="43.538000000000011"/>
    <n v="5"/>
    <n v="378.23"/>
    <n v="89730"/>
    <s v="profit"/>
  </r>
  <r>
    <n v="22192"/>
    <s v="High"/>
    <n v="0.06"/>
    <n v="90.24"/>
    <n v="0.99"/>
    <n v="1261"/>
    <s v="Vickie Gonzalez"/>
    <s v="Regular Air"/>
    <x v="1"/>
    <x v="0"/>
    <x v="7"/>
    <s v="Small Box"/>
    <s v="Kensington 6 Outlet MasterPiece® HOMEOFFICE Power Control Center"/>
    <n v="0.56000000000000005"/>
    <x v="1"/>
    <s v="Colorado"/>
    <x v="617"/>
    <n v="80020"/>
    <d v="2012-02-05T00:00:00"/>
    <d v="2012-02-06T00:00:00"/>
    <n v="776.10509999999988"/>
    <n v="13"/>
    <n v="1124.79"/>
    <n v="89732"/>
    <s v="profit"/>
  </r>
  <r>
    <n v="23373"/>
    <s v="Medium"/>
    <n v="0.09"/>
    <n v="4.9800000000000004"/>
    <n v="0.49"/>
    <n v="1261"/>
    <s v="Vickie Gonzalez"/>
    <s v="Express Air"/>
    <x v="1"/>
    <x v="0"/>
    <x v="0"/>
    <s v="Small Box"/>
    <s v="Avery White Multi-Purpose Labels"/>
    <n v="0.39"/>
    <x v="1"/>
    <s v="Colorado"/>
    <x v="617"/>
    <n v="80020"/>
    <d v="2012-04-04T00:00:00"/>
    <d v="2012-04-05T00:00:00"/>
    <n v="24.902100000000001"/>
    <n v="7"/>
    <n v="36.090000000000003"/>
    <n v="89733"/>
    <s v="profit"/>
  </r>
  <r>
    <n v="20239"/>
    <s v="Low"/>
    <n v="7.0000000000000007E-2"/>
    <n v="162.93"/>
    <n v="19.989999999999998"/>
    <n v="1261"/>
    <s v="Vickie Gonzalez"/>
    <s v="Regular Air"/>
    <x v="1"/>
    <x v="0"/>
    <x v="10"/>
    <s v="Small Box"/>
    <s v="Multimedia Mailers"/>
    <n v="0.39"/>
    <x v="1"/>
    <s v="Colorado"/>
    <x v="617"/>
    <n v="80020"/>
    <d v="2013-01-03T00:00:00"/>
    <d v="2013-01-12T00:00:00"/>
    <n v="631.07399999999996"/>
    <n v="6"/>
    <n v="914.6"/>
    <n v="89735"/>
    <s v="profit"/>
  </r>
  <r>
    <n v="20240"/>
    <s v="Low"/>
    <n v="0.08"/>
    <n v="2.52"/>
    <n v="4.28"/>
    <n v="1261"/>
    <s v="Vickie Gonzalez"/>
    <s v="Regular Air"/>
    <x v="1"/>
    <x v="0"/>
    <x v="1"/>
    <s v="Wrap Bag"/>
    <s v="Binney &amp; Smith inkTank™ Erasable Desk Highlighter, Chisel Tip, Yellow, 12/Box"/>
    <n v="0.44"/>
    <x v="1"/>
    <s v="Colorado"/>
    <x v="617"/>
    <n v="80020"/>
    <d v="2013-01-03T00:00:00"/>
    <d v="2013-01-10T00:00:00"/>
    <n v="-87.705200000000005"/>
    <n v="7"/>
    <n v="18.68"/>
    <n v="89735"/>
    <s v="lose"/>
  </r>
  <r>
    <n v="23516"/>
    <s v="Medium"/>
    <n v="0.1"/>
    <n v="194.3"/>
    <n v="11.54"/>
    <n v="1262"/>
    <s v="Lindsay Zhou"/>
    <s v="Regular Air"/>
    <x v="1"/>
    <x v="2"/>
    <x v="11"/>
    <s v="Large Box"/>
    <s v="Electrix Halogen Magnifier Lamp"/>
    <n v="0.59"/>
    <x v="1"/>
    <s v="Colorado"/>
    <x v="618"/>
    <n v="80104"/>
    <d v="2011-02-05T00:00:00"/>
    <d v="2011-02-05T00:00:00"/>
    <n v="511.60050000000001"/>
    <n v="4"/>
    <n v="741.45"/>
    <n v="89731"/>
    <s v="profit"/>
  </r>
  <r>
    <n v="23374"/>
    <s v="Medium"/>
    <n v="7.0000000000000007E-2"/>
    <n v="80.98"/>
    <n v="35"/>
    <n v="1262"/>
    <s v="Lindsay Zhou"/>
    <s v="Regular Air"/>
    <x v="1"/>
    <x v="0"/>
    <x v="14"/>
    <s v="Large Box"/>
    <s v="Carina 42&quot;Hx23 3/4&quot;W Media Storage Unit"/>
    <n v="0.83"/>
    <x v="1"/>
    <s v="Colorado"/>
    <x v="618"/>
    <n v="80104"/>
    <d v="2012-04-04T00:00:00"/>
    <d v="2012-04-06T00:00:00"/>
    <n v="-1329.81"/>
    <n v="13"/>
    <n v="998.73"/>
    <n v="89733"/>
    <s v="lose"/>
  </r>
  <r>
    <n v="23375"/>
    <s v="Medium"/>
    <n v="0"/>
    <n v="115.99"/>
    <n v="2.5"/>
    <n v="1262"/>
    <s v="Lindsay Zhou"/>
    <s v="Regular Air"/>
    <x v="1"/>
    <x v="1"/>
    <x v="4"/>
    <s v="Small Box"/>
    <s v="StarTAC 7797"/>
    <n v="0.55000000000000004"/>
    <x v="1"/>
    <s v="Colorado"/>
    <x v="618"/>
    <n v="80104"/>
    <d v="2012-04-04T00:00:00"/>
    <d v="2012-04-06T00:00:00"/>
    <n v="763.27800000000002"/>
    <n v="11"/>
    <n v="1106.2"/>
    <n v="89733"/>
    <s v="profit"/>
  </r>
  <r>
    <n v="24281"/>
    <s v="Low"/>
    <n v="0.08"/>
    <n v="1.98"/>
    <n v="4.7699999999999996"/>
    <n v="1262"/>
    <s v="Lindsay Zhou"/>
    <s v="Regular Air"/>
    <x v="1"/>
    <x v="0"/>
    <x v="13"/>
    <s v="Small Box"/>
    <s v="Avery Reinforcements for Hole-Punch Pages"/>
    <n v="0.4"/>
    <x v="1"/>
    <s v="Colorado"/>
    <x v="618"/>
    <n v="80104"/>
    <d v="2012-09-11T00:00:00"/>
    <d v="2012-09-15T00:00:00"/>
    <n v="-13.500999999999999"/>
    <n v="2"/>
    <n v="6.25"/>
    <n v="89734"/>
    <s v="lose"/>
  </r>
  <r>
    <n v="25965"/>
    <s v="Low"/>
    <n v="0.03"/>
    <n v="4.71"/>
    <n v="0.7"/>
    <n v="1263"/>
    <s v="Gloria Lewis"/>
    <s v="Regular Air"/>
    <x v="1"/>
    <x v="0"/>
    <x v="12"/>
    <s v="Wrap Bag"/>
    <s v="Plymouth Boxed Rubber Bands by Plymouth"/>
    <n v="0.8"/>
    <x v="1"/>
    <s v="Colorado"/>
    <x v="619"/>
    <n v="80906"/>
    <d v="2013-08-17T00:00:00"/>
    <d v="2013-08-24T00:00:00"/>
    <n v="14.01064"/>
    <n v="24"/>
    <n v="116.58"/>
    <n v="89738"/>
    <s v="profit"/>
  </r>
  <r>
    <n v="20241"/>
    <s v="Low"/>
    <n v="0.03"/>
    <n v="90.97"/>
    <n v="14"/>
    <n v="1264"/>
    <s v="Billy Bullock"/>
    <s v="Delivery Truck"/>
    <x v="1"/>
    <x v="1"/>
    <x v="5"/>
    <s v="Jumbo Drum"/>
    <s v="Lexmark Z54se Color Inkjet Printer"/>
    <n v="0.36"/>
    <x v="3"/>
    <s v="Kentucky"/>
    <x v="616"/>
    <n v="40422"/>
    <d v="2013-01-03T00:00:00"/>
    <d v="2013-01-07T00:00:00"/>
    <n v="1141.8599999999999"/>
    <n v="7"/>
    <n v="633.80999999999995"/>
    <n v="89735"/>
    <s v="profit"/>
  </r>
  <r>
    <n v="19160"/>
    <s v="Not Specified"/>
    <n v="0.02"/>
    <n v="54.48"/>
    <n v="0.99"/>
    <n v="1264"/>
    <s v="Billy Bullock"/>
    <s v="Regular Air"/>
    <x v="1"/>
    <x v="0"/>
    <x v="7"/>
    <s v="Small Box"/>
    <s v="Belkin 5 Outlet SurgeMaster™ Power Centers"/>
    <n v="0.56999999999999995"/>
    <x v="3"/>
    <s v="Kentucky"/>
    <x v="616"/>
    <n v="40422"/>
    <d v="2013-04-13T00:00:00"/>
    <d v="2013-04-15T00:00:00"/>
    <n v="39.527999999999992"/>
    <n v="6"/>
    <n v="326.75"/>
    <n v="89736"/>
    <s v="profit"/>
  </r>
  <r>
    <n v="19161"/>
    <s v="Not Specified"/>
    <n v="0.09"/>
    <n v="1.88"/>
    <n v="1.49"/>
    <n v="1264"/>
    <s v="Billy Bullock"/>
    <s v="Regular Air"/>
    <x v="1"/>
    <x v="0"/>
    <x v="13"/>
    <s v="Small Box"/>
    <s v="Staples® General Use 3-Ring Binders"/>
    <n v="0.37"/>
    <x v="3"/>
    <s v="Kentucky"/>
    <x v="616"/>
    <n v="40422"/>
    <d v="2013-04-13T00:00:00"/>
    <d v="2013-04-14T00:00:00"/>
    <n v="0.85199999999999998"/>
    <n v="6"/>
    <n v="11.29"/>
    <n v="89736"/>
    <s v="profit"/>
  </r>
  <r>
    <n v="24559"/>
    <s v="Critical"/>
    <n v="0.05"/>
    <n v="5.28"/>
    <n v="6.26"/>
    <n v="1265"/>
    <s v="Danielle Kramer"/>
    <s v="Regular Air"/>
    <x v="1"/>
    <x v="0"/>
    <x v="2"/>
    <s v="Small Box"/>
    <s v="Xerox 1928"/>
    <n v="0.4"/>
    <x v="0"/>
    <s v="Oklahoma"/>
    <x v="620"/>
    <n v="73521"/>
    <d v="2010-06-11T00:00:00"/>
    <d v="2010-06-12T00:00:00"/>
    <n v="-11.376000000000001"/>
    <n v="1"/>
    <n v="7.15"/>
    <n v="89729"/>
    <s v="lose"/>
  </r>
  <r>
    <n v="24560"/>
    <s v="Critical"/>
    <n v="0.03"/>
    <n v="65.989999999999995"/>
    <n v="5.26"/>
    <n v="1265"/>
    <s v="Danielle Kramer"/>
    <s v="Regular Air"/>
    <x v="1"/>
    <x v="1"/>
    <x v="4"/>
    <s v="Small Box"/>
    <s v="8860"/>
    <n v="0.56000000000000005"/>
    <x v="0"/>
    <s v="Oklahoma"/>
    <x v="620"/>
    <n v="73521"/>
    <d v="2013-06-11T00:00:00"/>
    <d v="2013-06-12T00:00:00"/>
    <n v="313.82639999999998"/>
    <n v="9"/>
    <n v="520.74"/>
    <n v="89737"/>
    <s v="profit"/>
  </r>
  <r>
    <n v="25964"/>
    <s v="Low"/>
    <n v="7.0000000000000007E-2"/>
    <n v="101.41"/>
    <n v="35"/>
    <n v="1265"/>
    <s v="Danielle Kramer"/>
    <s v="Regular Air"/>
    <x v="1"/>
    <x v="0"/>
    <x v="14"/>
    <s v="Large Box"/>
    <s v="Tennsco Regal Shelving Units"/>
    <n v="0.82"/>
    <x v="0"/>
    <s v="Oklahoma"/>
    <x v="620"/>
    <n v="73521"/>
    <d v="2013-08-17T00:00:00"/>
    <d v="2013-08-17T00:00:00"/>
    <n v="-168.26016000000001"/>
    <n v="5"/>
    <n v="493.77"/>
    <n v="89738"/>
    <s v="lose"/>
  </r>
  <r>
    <n v="22363"/>
    <s v="Critical"/>
    <n v="0.01"/>
    <n v="13.99"/>
    <n v="7.51"/>
    <n v="1267"/>
    <s v="Rosemary Branch"/>
    <s v="Regular Air"/>
    <x v="0"/>
    <x v="1"/>
    <x v="5"/>
    <s v="Medium Box"/>
    <s v="Sharp EL500L Fraction Calculator"/>
    <n v="0.39"/>
    <x v="3"/>
    <s v="Florida"/>
    <x v="621"/>
    <n v="33433"/>
    <d v="2010-02-10T00:00:00"/>
    <d v="2010-02-11T00:00:00"/>
    <n v="533.74199999999996"/>
    <n v="2"/>
    <n v="29.85"/>
    <n v="89514"/>
    <s v="profit"/>
  </r>
  <r>
    <n v="21848"/>
    <s v="Not Specified"/>
    <n v="0.08"/>
    <n v="128.24"/>
    <n v="12.65"/>
    <n v="1267"/>
    <s v="Rosemary Branch"/>
    <s v="Regular Air"/>
    <x v="0"/>
    <x v="2"/>
    <x v="6"/>
    <s v="Medium Box"/>
    <s v="SAFCO Folding Chair Trolley"/>
    <m/>
    <x v="3"/>
    <s v="Florida"/>
    <x v="621"/>
    <n v="33433"/>
    <d v="2010-05-12T00:00:00"/>
    <d v="2010-05-13T00:00:00"/>
    <n v="-379.34399999999999"/>
    <n v="3"/>
    <n v="366.44"/>
    <n v="89515"/>
    <s v="lose"/>
  </r>
  <r>
    <n v="21849"/>
    <s v="Not Specified"/>
    <n v="0.04"/>
    <n v="5.98"/>
    <n v="4.38"/>
    <n v="1267"/>
    <s v="Rosemary Branch"/>
    <s v="Regular Air"/>
    <x v="0"/>
    <x v="1"/>
    <x v="15"/>
    <s v="Small Pack"/>
    <s v="Imation 3.5&quot; DS/HD IBM Formatted Diskettes, 10/Pack"/>
    <n v="0.75"/>
    <x v="3"/>
    <s v="Florida"/>
    <x v="621"/>
    <n v="33433"/>
    <d v="2010-05-12T00:00:00"/>
    <d v="2010-05-14T00:00:00"/>
    <n v="-1522.3039999999999"/>
    <n v="11"/>
    <n v="69.75"/>
    <n v="89515"/>
    <s v="lose"/>
  </r>
  <r>
    <n v="19055"/>
    <s v="Medium"/>
    <n v="0.03"/>
    <n v="8.85"/>
    <n v="5.6"/>
    <n v="1267"/>
    <s v="Rosemary Branch"/>
    <s v="Regular Air"/>
    <x v="0"/>
    <x v="0"/>
    <x v="13"/>
    <s v="Small Box"/>
    <s v="GBC Standard Plastic Binding Systems Combs"/>
    <n v="0.36"/>
    <x v="3"/>
    <s v="Florida"/>
    <x v="621"/>
    <n v="33433"/>
    <d v="2013-01-12T00:00:00"/>
    <d v="2013-01-13T00:00:00"/>
    <n v="-2.8840000000000003"/>
    <n v="1"/>
    <n v="10.45"/>
    <n v="89517"/>
    <s v="lose"/>
  </r>
  <r>
    <n v="24732"/>
    <s v="High"/>
    <n v="0.03"/>
    <n v="95.99"/>
    <n v="4.9000000000000004"/>
    <n v="1268"/>
    <s v="Stuart Bruce"/>
    <s v="Regular Air"/>
    <x v="0"/>
    <x v="1"/>
    <x v="4"/>
    <s v="Small Box"/>
    <s v="T60"/>
    <n v="0.56000000000000005"/>
    <x v="3"/>
    <s v="Florida"/>
    <x v="622"/>
    <n v="33437"/>
    <d v="2013-08-08T00:00:00"/>
    <d v="2013-08-08T00:00:00"/>
    <n v="484.42860000000002"/>
    <n v="8"/>
    <n v="633.15"/>
    <n v="89518"/>
    <s v="profit"/>
  </r>
  <r>
    <n v="23696"/>
    <s v="Critical"/>
    <n v="0.03"/>
    <n v="9.06"/>
    <n v="9.86"/>
    <n v="1268"/>
    <s v="Stuart Bruce"/>
    <s v="Express Air"/>
    <x v="0"/>
    <x v="0"/>
    <x v="2"/>
    <s v="Small Box"/>
    <s v="Southworth 25% Cotton Linen-Finish Paper &amp; Envelopes"/>
    <n v="0.4"/>
    <x v="3"/>
    <s v="Florida"/>
    <x v="622"/>
    <n v="33437"/>
    <d v="2013-11-04T00:00:00"/>
    <d v="2013-11-06T00:00:00"/>
    <n v="-188.17680000000001"/>
    <n v="32"/>
    <n v="294.55"/>
    <n v="89519"/>
    <s v="lose"/>
  </r>
  <r>
    <n v="23697"/>
    <s v="Critical"/>
    <n v="0.05"/>
    <n v="2.94"/>
    <n v="1.05"/>
    <n v="1268"/>
    <s v="Stuart Bruce"/>
    <s v="Regular Air"/>
    <x v="0"/>
    <x v="0"/>
    <x v="1"/>
    <s v="Wrap Bag"/>
    <s v="Newell 332"/>
    <n v="0.57999999999999996"/>
    <x v="3"/>
    <s v="Florida"/>
    <x v="622"/>
    <n v="33437"/>
    <d v="2013-11-04T00:00:00"/>
    <d v="2013-11-06T00:00:00"/>
    <n v="-1914.808"/>
    <n v="23"/>
    <n v="69.03"/>
    <n v="89519"/>
    <s v="lose"/>
  </r>
  <r>
    <n v="24903"/>
    <s v="Critical"/>
    <n v="7.0000000000000007E-2"/>
    <n v="33.619999999999997"/>
    <n v="3.5"/>
    <n v="1269"/>
    <s v="Janice Page"/>
    <s v="Regular Air"/>
    <x v="0"/>
    <x v="0"/>
    <x v="7"/>
    <s v="Small Box"/>
    <s v="Fellowes 8 Outlet Superior Workstation Surge Protector w/o Phone/Fax/Modem Protection"/>
    <n v="0.59"/>
    <x v="3"/>
    <s v="Florida"/>
    <x v="623"/>
    <n v="34210"/>
    <d v="2012-08-13T00:00:00"/>
    <d v="2012-08-14T00:00:00"/>
    <n v="389.42999999999995"/>
    <n v="6"/>
    <n v="189.22"/>
    <n v="89516"/>
    <s v="profit"/>
  </r>
  <r>
    <n v="19550"/>
    <s v="Medium"/>
    <n v="7.0000000000000007E-2"/>
    <n v="125.99"/>
    <n v="7.69"/>
    <n v="1271"/>
    <s v="Joanne Church"/>
    <s v="Regular Air"/>
    <x v="0"/>
    <x v="1"/>
    <x v="4"/>
    <s v="Small Box"/>
    <s v="StarTAC 3000"/>
    <n v="0.59"/>
    <x v="1"/>
    <s v="California"/>
    <x v="624"/>
    <n v="91941"/>
    <d v="2010-04-09T00:00:00"/>
    <d v="2010-04-10T00:00:00"/>
    <n v="588.24569999999994"/>
    <n v="8"/>
    <n v="852.53"/>
    <n v="88410"/>
    <s v="profit"/>
  </r>
  <r>
    <n v="19398"/>
    <s v="Low"/>
    <n v="0.1"/>
    <n v="34.229999999999997"/>
    <n v="5.0199999999999996"/>
    <n v="1271"/>
    <s v="Joanne Church"/>
    <s v="Regular Air"/>
    <x v="0"/>
    <x v="2"/>
    <x v="11"/>
    <s v="Small Box"/>
    <s v="Hand-Finished Solid Wood Document Frame"/>
    <n v="0.55000000000000004"/>
    <x v="1"/>
    <s v="California"/>
    <x v="624"/>
    <n v="91941"/>
    <d v="2010-05-01T00:00:00"/>
    <d v="2010-05-06T00:00:00"/>
    <n v="151.56539999999998"/>
    <n v="7"/>
    <n v="219.66"/>
    <n v="88411"/>
    <s v="profit"/>
  </r>
  <r>
    <n v="21751"/>
    <s v="Medium"/>
    <n v="0.08"/>
    <n v="10.98"/>
    <n v="3.99"/>
    <n v="1271"/>
    <s v="Joanne Church"/>
    <s v="Regular Air"/>
    <x v="0"/>
    <x v="0"/>
    <x v="7"/>
    <s v="Small Box"/>
    <s v="Staples Surge Protector 6 outlet"/>
    <n v="0.57999999999999996"/>
    <x v="1"/>
    <s v="California"/>
    <x v="624"/>
    <n v="91941"/>
    <d v="2011-04-07T00:00:00"/>
    <d v="2011-04-08T00:00:00"/>
    <n v="-25.41"/>
    <n v="7"/>
    <n v="71.680000000000007"/>
    <n v="88412"/>
    <s v="lose"/>
  </r>
  <r>
    <n v="18722"/>
    <s v="Low"/>
    <n v="0.05"/>
    <n v="73.98"/>
    <n v="14.52"/>
    <n v="1271"/>
    <s v="Joanne Church"/>
    <s v="Regular Air"/>
    <x v="0"/>
    <x v="1"/>
    <x v="15"/>
    <s v="Small Box"/>
    <s v="Keytronic French Keyboard"/>
    <n v="0.65"/>
    <x v="1"/>
    <s v="California"/>
    <x v="624"/>
    <n v="91941"/>
    <d v="2011-11-25T00:00:00"/>
    <d v="2011-12-02T00:00:00"/>
    <n v="44.224000000000046"/>
    <n v="10"/>
    <n v="750.05"/>
    <n v="88413"/>
    <s v="profit"/>
  </r>
  <r>
    <n v="19451"/>
    <s v="High"/>
    <n v="7.0000000000000007E-2"/>
    <n v="4.28"/>
    <n v="0.94"/>
    <n v="1271"/>
    <s v="Joanne Church"/>
    <s v="Regular Air"/>
    <x v="0"/>
    <x v="0"/>
    <x v="1"/>
    <s v="Wrap Bag"/>
    <s v="Newell 336"/>
    <n v="0.56000000000000005"/>
    <x v="1"/>
    <s v="California"/>
    <x v="624"/>
    <n v="91941"/>
    <d v="2013-12-25T00:00:00"/>
    <d v="2013-12-26T00:00:00"/>
    <n v="26.973440000000004"/>
    <n v="14"/>
    <n v="59.56"/>
    <n v="88417"/>
    <s v="profit"/>
  </r>
  <r>
    <n v="18724"/>
    <s v="Low"/>
    <n v="0.06"/>
    <n v="2.74"/>
    <n v="3.5"/>
    <n v="1272"/>
    <s v="Thelma Benson"/>
    <s v="Regular Air"/>
    <x v="0"/>
    <x v="0"/>
    <x v="1"/>
    <s v="Small Pack"/>
    <s v="Rogers Handheld Barrel Pencil Sharpener"/>
    <n v="0.57999999999999996"/>
    <x v="2"/>
    <s v="Maine"/>
    <x v="125"/>
    <n v="4240"/>
    <d v="2011-11-25T00:00:00"/>
    <d v="2011-11-27T00:00:00"/>
    <n v="4.294000000000004"/>
    <n v="7"/>
    <n v="21.63"/>
    <n v="88413"/>
    <s v="profit"/>
  </r>
  <r>
    <n v="18546"/>
    <s v="Not Specified"/>
    <n v="0.09"/>
    <n v="6.48"/>
    <n v="6"/>
    <n v="1273"/>
    <s v="Lois Bloom"/>
    <s v="Regular Air"/>
    <x v="0"/>
    <x v="0"/>
    <x v="2"/>
    <s v="Small Box"/>
    <s v="Xerox 2"/>
    <n v="0.37"/>
    <x v="2"/>
    <s v="Massachusetts"/>
    <x v="625"/>
    <n v="1930"/>
    <d v="2013-12-09T00:00:00"/>
    <d v="2013-12-11T00:00:00"/>
    <n v="-20.747999999999998"/>
    <n v="14"/>
    <n v="92.27"/>
    <n v="88415"/>
    <s v="lose"/>
  </r>
  <r>
    <n v="22960"/>
    <s v="Low"/>
    <n v="0.02"/>
    <n v="65.989999999999995"/>
    <n v="3.99"/>
    <n v="1274"/>
    <s v="Christina McNeill"/>
    <s v="Regular Air"/>
    <x v="0"/>
    <x v="1"/>
    <x v="4"/>
    <s v="Small Box"/>
    <s v="StarTAC 7760"/>
    <n v="0.59"/>
    <x v="2"/>
    <s v="New Jersey"/>
    <x v="626"/>
    <n v="8401"/>
    <d v="2012-03-21T00:00:00"/>
    <d v="2012-03-23T00:00:00"/>
    <n v="-165.62699999999998"/>
    <n v="2"/>
    <n v="116.54"/>
    <n v="88414"/>
    <s v="lose"/>
  </r>
  <r>
    <n v="18547"/>
    <s v="Not Specified"/>
    <n v="0.1"/>
    <n v="3.8"/>
    <n v="1.49"/>
    <n v="1275"/>
    <s v="Vanessa Bowers"/>
    <s v="Express Air"/>
    <x v="0"/>
    <x v="0"/>
    <x v="13"/>
    <s v="Small Box"/>
    <s v="Durable Pressboard Binders"/>
    <n v="0.38"/>
    <x v="2"/>
    <s v="New Jersey"/>
    <x v="627"/>
    <n v="7097"/>
    <d v="2013-12-09T00:00:00"/>
    <d v="2013-12-11T00:00:00"/>
    <n v="30.423743999999999"/>
    <n v="12"/>
    <n v="49.77"/>
    <n v="88415"/>
    <s v="profit"/>
  </r>
  <r>
    <n v="18723"/>
    <s v="Low"/>
    <n v="0.03"/>
    <n v="140.85"/>
    <n v="19.989999999999998"/>
    <n v="1276"/>
    <s v="Claude Dixon"/>
    <s v="Regular Air"/>
    <x v="0"/>
    <x v="0"/>
    <x v="14"/>
    <s v="Small Box"/>
    <s v="Fellowes Strictly Business® Drawer File, Letter/Legal Size"/>
    <n v="0.73"/>
    <x v="2"/>
    <s v="New Jersey"/>
    <x v="22"/>
    <n v="8701"/>
    <d v="2011-11-25T00:00:00"/>
    <d v="2011-11-27T00:00:00"/>
    <n v="144.27600000000001"/>
    <n v="12"/>
    <n v="1771.4"/>
    <n v="88413"/>
    <s v="profit"/>
  </r>
  <r>
    <n v="24897"/>
    <s v="High"/>
    <n v="0.09"/>
    <n v="6.88"/>
    <n v="2"/>
    <n v="1277"/>
    <s v="Joan Walters"/>
    <s v="Regular Air"/>
    <x v="0"/>
    <x v="0"/>
    <x v="2"/>
    <s v="Wrap Bag"/>
    <s v="Adams Phone Message Book, 200 Message Capacity, 8 1/16” x 11”"/>
    <n v="0.39"/>
    <x v="2"/>
    <s v="Vermont"/>
    <x v="62"/>
    <n v="5451"/>
    <d v="2013-12-11T00:00:00"/>
    <d v="2013-12-12T00:00:00"/>
    <n v="-1.4952000000000001"/>
    <n v="2"/>
    <n v="14.02"/>
    <n v="88416"/>
    <s v="lose"/>
  </r>
  <r>
    <n v="19442"/>
    <s v="Medium"/>
    <n v="0.06"/>
    <n v="22.99"/>
    <n v="8.99"/>
    <n v="1278"/>
    <s v="Veronica Lehman"/>
    <s v="Regular Air"/>
    <x v="0"/>
    <x v="0"/>
    <x v="1"/>
    <s v="Small Pack"/>
    <s v="Boston KS Multi-Size Manual Pencil Sharpener"/>
    <n v="0.56999999999999995"/>
    <x v="0"/>
    <s v="Indiana"/>
    <x v="628"/>
    <n v="46142"/>
    <d v="2011-08-10T00:00:00"/>
    <d v="2011-08-12T00:00:00"/>
    <n v="-7.4412000000000003"/>
    <n v="17"/>
    <n v="389.77"/>
    <n v="90117"/>
    <s v="lose"/>
  </r>
  <r>
    <n v="19443"/>
    <s v="Medium"/>
    <n v="0.05"/>
    <n v="11.66"/>
    <n v="7.95"/>
    <n v="1278"/>
    <s v="Veronica Lehman"/>
    <s v="Regular Air"/>
    <x v="0"/>
    <x v="0"/>
    <x v="1"/>
    <s v="Small Pack"/>
    <s v="Hunt BOSTON® Vista® Battery-Operated Pencil Sharpener, Black"/>
    <n v="0.57999999999999996"/>
    <x v="0"/>
    <s v="Indiana"/>
    <x v="628"/>
    <n v="46142"/>
    <d v="2011-08-10T00:00:00"/>
    <d v="2011-08-11T00:00:00"/>
    <n v="-84.364800000000002"/>
    <n v="21"/>
    <n v="245.55"/>
    <n v="90117"/>
    <s v="lose"/>
  </r>
  <r>
    <n v="20628"/>
    <s v="Critical"/>
    <n v="7.0000000000000007E-2"/>
    <n v="40.98"/>
    <n v="7.47"/>
    <n v="1279"/>
    <s v="Josephine Rao"/>
    <s v="Regular Air"/>
    <x v="0"/>
    <x v="0"/>
    <x v="13"/>
    <s v="Small Box"/>
    <s v="Wilson Jones Ledger-Size, Piano-Hinge Binder, 2&quot;, Blue"/>
    <n v="0.37"/>
    <x v="0"/>
    <s v="Indiana"/>
    <x v="629"/>
    <n v="46324"/>
    <d v="2010-03-01T00:00:00"/>
    <d v="2010-03-02T00:00:00"/>
    <n v="54.901500000000006"/>
    <n v="2"/>
    <n v="81.900000000000006"/>
    <n v="90114"/>
    <s v="profit"/>
  </r>
  <r>
    <n v="25005"/>
    <s v="Not Specified"/>
    <n v="0"/>
    <n v="442.14"/>
    <n v="14.7"/>
    <n v="1279"/>
    <s v="Josephine Rao"/>
    <s v="Delivery Truck"/>
    <x v="0"/>
    <x v="1"/>
    <x v="5"/>
    <s v="Jumbo Drum"/>
    <s v="Okidata ML390 Turbo Dot Matrix Printers"/>
    <n v="0.56000000000000005"/>
    <x v="0"/>
    <s v="Indiana"/>
    <x v="629"/>
    <n v="46324"/>
    <d v="2010-09-05T00:00:00"/>
    <d v="2010-09-05T00:00:00"/>
    <n v="501.51"/>
    <n v="5"/>
    <n v="2343.34"/>
    <n v="90115"/>
    <s v="profit"/>
  </r>
  <r>
    <n v="20158"/>
    <s v="Low"/>
    <n v="0.04"/>
    <n v="5.98"/>
    <n v="7.5"/>
    <n v="1279"/>
    <s v="Josephine Rao"/>
    <s v="Express Air"/>
    <x v="0"/>
    <x v="0"/>
    <x v="2"/>
    <s v="Small Box"/>
    <s v="Xerox 1920"/>
    <n v="0.4"/>
    <x v="0"/>
    <s v="Indiana"/>
    <x v="629"/>
    <n v="46324"/>
    <d v="2011-07-24T00:00:00"/>
    <d v="2011-07-26T00:00:00"/>
    <n v="-193.48"/>
    <n v="14"/>
    <n v="85.55"/>
    <n v="90116"/>
    <s v="lose"/>
  </r>
  <r>
    <n v="22748"/>
    <s v="Not Specified"/>
    <n v="0.08"/>
    <n v="499.99"/>
    <n v="24.49"/>
    <n v="1279"/>
    <s v="Josephine Rao"/>
    <s v="Regular Air"/>
    <x v="0"/>
    <x v="1"/>
    <x v="16"/>
    <s v="Large Box"/>
    <s v="Sharp AL-1530CS Digital Copier"/>
    <n v="0.36"/>
    <x v="0"/>
    <s v="Indiana"/>
    <x v="629"/>
    <n v="46324"/>
    <d v="2011-09-23T00:00:00"/>
    <d v="2011-09-25T00:00:00"/>
    <n v="-234.79"/>
    <n v="10"/>
    <n v="4691.8999999999996"/>
    <n v="90118"/>
    <s v="lose"/>
  </r>
  <r>
    <n v="21155"/>
    <s v="Not Specified"/>
    <n v="0.05"/>
    <n v="30.98"/>
    <n v="6.5"/>
    <n v="1279"/>
    <s v="Josephine Rao"/>
    <s v="Express Air"/>
    <x v="0"/>
    <x v="1"/>
    <x v="15"/>
    <s v="Small Box"/>
    <s v="Belkin ErgoBoard™ Keyboard"/>
    <n v="0.64"/>
    <x v="0"/>
    <s v="Indiana"/>
    <x v="629"/>
    <n v="46324"/>
    <d v="2011-12-22T00:00:00"/>
    <d v="2011-12-24T00:00:00"/>
    <n v="-38.945"/>
    <n v="5"/>
    <n v="154.65"/>
    <n v="90119"/>
    <s v="lose"/>
  </r>
  <r>
    <n v="2628"/>
    <s v="Critical"/>
    <n v="7.0000000000000007E-2"/>
    <n v="40.98"/>
    <n v="7.47"/>
    <n v="1280"/>
    <s v="Harold Albright"/>
    <s v="Regular Air"/>
    <x v="0"/>
    <x v="0"/>
    <x v="13"/>
    <s v="Small Box"/>
    <s v="Wilson Jones Ledger-Size, Piano-Hinge Binder, 2&quot;, Blue"/>
    <n v="0.37"/>
    <x v="1"/>
    <s v="Washington"/>
    <x v="88"/>
    <n v="98119"/>
    <d v="2010-03-01T00:00:00"/>
    <d v="2010-03-02T00:00:00"/>
    <n v="54.901500000000006"/>
    <n v="8"/>
    <n v="327.61"/>
    <n v="19042"/>
    <s v="profit"/>
  </r>
  <r>
    <n v="2158"/>
    <s v="Low"/>
    <n v="0.04"/>
    <n v="5.98"/>
    <n v="7.5"/>
    <n v="1280"/>
    <s v="Harold Albright"/>
    <s v="Express Air"/>
    <x v="0"/>
    <x v="0"/>
    <x v="2"/>
    <s v="Small Box"/>
    <s v="Xerox 1920"/>
    <n v="0.4"/>
    <x v="1"/>
    <s v="Washington"/>
    <x v="88"/>
    <n v="98119"/>
    <d v="2011-07-24T00:00:00"/>
    <d v="2011-07-26T00:00:00"/>
    <n v="-193.48"/>
    <n v="58"/>
    <n v="354.4"/>
    <n v="15463"/>
    <s v="lose"/>
  </r>
  <r>
    <n v="1442"/>
    <s v="Medium"/>
    <n v="0.06"/>
    <n v="22.99"/>
    <n v="8.99"/>
    <n v="1280"/>
    <s v="Harold Albright"/>
    <s v="Regular Air"/>
    <x v="0"/>
    <x v="0"/>
    <x v="1"/>
    <s v="Small Pack"/>
    <s v="Boston KS Multi-Size Manual Pencil Sharpener"/>
    <n v="0.56999999999999995"/>
    <x v="1"/>
    <s v="Washington"/>
    <x v="88"/>
    <n v="98119"/>
    <d v="2011-08-10T00:00:00"/>
    <d v="2011-08-12T00:00:00"/>
    <n v="-14.31"/>
    <n v="68"/>
    <n v="1559.08"/>
    <n v="10435"/>
    <s v="lose"/>
  </r>
  <r>
    <n v="4748"/>
    <s v="Not Specified"/>
    <n v="0.08"/>
    <n v="499.99"/>
    <n v="24.49"/>
    <n v="1280"/>
    <s v="Harold Albright"/>
    <s v="Regular Air"/>
    <x v="0"/>
    <x v="1"/>
    <x v="16"/>
    <s v="Large Box"/>
    <s v="Sharp AL-1530CS Digital Copier"/>
    <n v="0.36"/>
    <x v="1"/>
    <s v="Washington"/>
    <x v="88"/>
    <n v="98119"/>
    <d v="2011-09-23T00:00:00"/>
    <d v="2011-09-25T00:00:00"/>
    <n v="-234.79"/>
    <n v="42"/>
    <n v="19706"/>
    <n v="33763"/>
    <s v="lose"/>
  </r>
  <r>
    <n v="3155"/>
    <s v="Not Specified"/>
    <n v="0.05"/>
    <n v="30.98"/>
    <n v="6.5"/>
    <n v="1280"/>
    <s v="Harold Albright"/>
    <s v="Express Air"/>
    <x v="0"/>
    <x v="1"/>
    <x v="15"/>
    <s v="Small Box"/>
    <s v="Belkin ErgoBoard™ Keyboard"/>
    <n v="0.64"/>
    <x v="1"/>
    <s v="Washington"/>
    <x v="88"/>
    <n v="98119"/>
    <d v="2011-12-22T00:00:00"/>
    <d v="2011-12-24T00:00:00"/>
    <n v="-77.89"/>
    <n v="19"/>
    <n v="587.66999999999996"/>
    <n v="22656"/>
    <s v="lose"/>
  </r>
  <r>
    <n v="1443"/>
    <s v="Medium"/>
    <n v="0.05"/>
    <n v="11.66"/>
    <n v="7.95"/>
    <n v="1280"/>
    <s v="Harold Albright"/>
    <s v="Regular Air"/>
    <x v="0"/>
    <x v="0"/>
    <x v="1"/>
    <s v="Small Pack"/>
    <s v="Hunt BOSTON® Vista® Battery-Operated Pencil Sharpener, Black"/>
    <n v="0.57999999999999996"/>
    <x v="1"/>
    <s v="Washington"/>
    <x v="88"/>
    <n v="98119"/>
    <d v="2013-08-10T00:00:00"/>
    <d v="2013-08-11T00:00:00"/>
    <n v="-162.24"/>
    <n v="92"/>
    <n v="1075.74"/>
    <n v="10435"/>
    <s v="lose"/>
  </r>
  <r>
    <n v="7005"/>
    <s v="Not Specified"/>
    <n v="0"/>
    <n v="442.14"/>
    <n v="14.7"/>
    <n v="1280"/>
    <s v="Harold Albright"/>
    <s v="Delivery Truck"/>
    <x v="0"/>
    <x v="1"/>
    <x v="5"/>
    <s v="Jumbo Drum"/>
    <s v="Okidata ML390 Turbo Dot Matrix Printers"/>
    <n v="0.56000000000000005"/>
    <x v="1"/>
    <s v="Washington"/>
    <x v="88"/>
    <n v="98119"/>
    <d v="2013-09-05T00:00:00"/>
    <d v="2013-09-05T00:00:00"/>
    <n v="501.51"/>
    <n v="23"/>
    <n v="10779.37"/>
    <n v="49990"/>
    <s v="profit"/>
  </r>
  <r>
    <n v="22125"/>
    <s v="Low"/>
    <n v="0.1"/>
    <n v="238.4"/>
    <n v="24.49"/>
    <n v="1281"/>
    <s v="Pauline Denton"/>
    <s v="Regular Air"/>
    <x v="2"/>
    <x v="2"/>
    <x v="6"/>
    <s v="Large Box"/>
    <s v="Safco Contoured Stacking Chairs"/>
    <m/>
    <x v="0"/>
    <s v="Indiana"/>
    <x v="630"/>
    <n v="47591"/>
    <d v="2010-01-24T00:00:00"/>
    <d v="2010-01-26T00:00:00"/>
    <n v="875.28440000000001"/>
    <n v="8"/>
    <n v="1774.5"/>
    <n v="89112"/>
    <s v="profit"/>
  </r>
  <r>
    <n v="22126"/>
    <s v="Low"/>
    <n v="0.03"/>
    <n v="199.99"/>
    <n v="24.49"/>
    <n v="1281"/>
    <s v="Pauline Denton"/>
    <s v="Express Air"/>
    <x v="2"/>
    <x v="1"/>
    <x v="16"/>
    <s v="Large Box"/>
    <s v="Canon PC-428 Personal Copier"/>
    <n v="0.46"/>
    <x v="0"/>
    <s v="Indiana"/>
    <x v="630"/>
    <n v="47591"/>
    <d v="2010-01-24T00:00:00"/>
    <d v="2010-01-26T00:00:00"/>
    <n v="727.73609999999996"/>
    <n v="5"/>
    <n v="1054.69"/>
    <n v="89112"/>
    <s v="profit"/>
  </r>
  <r>
    <n v="21487"/>
    <s v="Not Specified"/>
    <n v="0.05"/>
    <n v="5.18"/>
    <n v="5.74"/>
    <n v="1281"/>
    <s v="Pauline Denton"/>
    <s v="Regular Air"/>
    <x v="2"/>
    <x v="0"/>
    <x v="13"/>
    <s v="Small Box"/>
    <s v="Wilson Jones Impact Binders"/>
    <n v="0.36"/>
    <x v="0"/>
    <s v="Indiana"/>
    <x v="630"/>
    <n v="47591"/>
    <d v="2011-09-06T00:00:00"/>
    <d v="2011-09-08T00:00:00"/>
    <n v="-57.994500000000002"/>
    <n v="9"/>
    <n v="50.41"/>
    <n v="89113"/>
    <s v="lose"/>
  </r>
  <r>
    <n v="20678"/>
    <s v="Medium"/>
    <n v="0.03"/>
    <n v="5.98"/>
    <n v="5.2"/>
    <n v="1281"/>
    <s v="Pauline Denton"/>
    <s v="Regular Air"/>
    <x v="2"/>
    <x v="0"/>
    <x v="2"/>
    <s v="Small Box"/>
    <s v="Xerox 1992"/>
    <n v="0.36"/>
    <x v="0"/>
    <s v="Indiana"/>
    <x v="630"/>
    <n v="47591"/>
    <d v="2012-01-16T00:00:00"/>
    <d v="2012-01-17T00:00:00"/>
    <n v="-53.766399999999997"/>
    <n v="8"/>
    <n v="50.16"/>
    <n v="89114"/>
    <s v="lose"/>
  </r>
  <r>
    <n v="20269"/>
    <s v="Not Specified"/>
    <n v="0"/>
    <n v="125.99"/>
    <n v="8.08"/>
    <n v="1281"/>
    <s v="Pauline Denton"/>
    <s v="Regular Air"/>
    <x v="2"/>
    <x v="1"/>
    <x v="4"/>
    <s v="Small Box"/>
    <s v="M3682"/>
    <n v="0.56999999999999995"/>
    <x v="0"/>
    <s v="Indiana"/>
    <x v="630"/>
    <n v="47591"/>
    <d v="2012-10-20T00:00:00"/>
    <d v="2012-10-22T00:00:00"/>
    <n v="162.71856"/>
    <n v="8"/>
    <n v="873.87"/>
    <n v="89115"/>
    <s v="profit"/>
  </r>
  <r>
    <n v="24059"/>
    <s v="Critical"/>
    <n v="0"/>
    <n v="216.6"/>
    <n v="64.2"/>
    <n v="1281"/>
    <s v="Pauline Denton"/>
    <s v="Delivery Truck"/>
    <x v="2"/>
    <x v="2"/>
    <x v="6"/>
    <s v="Jumbo Drum"/>
    <s v="Hon Multipurpose Stacking Arm Chairs"/>
    <n v="0.59"/>
    <x v="0"/>
    <s v="Indiana"/>
    <x v="630"/>
    <n v="47591"/>
    <d v="2013-11-18T00:00:00"/>
    <d v="2013-11-19T00:00:00"/>
    <n v="2615.8070399999997"/>
    <n v="39"/>
    <n v="8843.52"/>
    <n v="89117"/>
    <s v="profit"/>
  </r>
  <r>
    <n v="4125"/>
    <s v="Low"/>
    <n v="0.1"/>
    <n v="238.4"/>
    <n v="24.49"/>
    <n v="1282"/>
    <s v="Dana Sharpe"/>
    <s v="Regular Air"/>
    <x v="2"/>
    <x v="2"/>
    <x v="6"/>
    <s v="Large Box"/>
    <s v="Safco Contoured Stacking Chairs"/>
    <m/>
    <x v="2"/>
    <s v="Pennsylvania"/>
    <x v="601"/>
    <n v="19134"/>
    <d v="2010-01-24T00:00:00"/>
    <d v="2010-01-26T00:00:00"/>
    <n v="460.67600000000004"/>
    <n v="30"/>
    <n v="6654.39"/>
    <n v="29319"/>
    <s v="profit"/>
  </r>
  <r>
    <n v="4126"/>
    <s v="Low"/>
    <n v="0.03"/>
    <n v="199.99"/>
    <n v="24.49"/>
    <n v="1282"/>
    <s v="Dana Sharpe"/>
    <s v="Express Air"/>
    <x v="2"/>
    <x v="1"/>
    <x v="16"/>
    <s v="Large Box"/>
    <s v="Canon PC-428 Personal Copier"/>
    <n v="0.46"/>
    <x v="2"/>
    <s v="Pennsylvania"/>
    <x v="601"/>
    <n v="19134"/>
    <d v="2010-01-24T00:00:00"/>
    <d v="2010-01-26T00:00:00"/>
    <n v="393.41999999999996"/>
    <n v="21"/>
    <n v="4429.6899999999996"/>
    <n v="29319"/>
    <s v="profit"/>
  </r>
  <r>
    <n v="3487"/>
    <s v="Not Specified"/>
    <n v="0.05"/>
    <n v="5.18"/>
    <n v="5.74"/>
    <n v="1282"/>
    <s v="Dana Sharpe"/>
    <s v="Regular Air"/>
    <x v="2"/>
    <x v="0"/>
    <x v="13"/>
    <s v="Small Box"/>
    <s v="Wilson Jones Impact Binders"/>
    <n v="0.36"/>
    <x v="2"/>
    <s v="Pennsylvania"/>
    <x v="601"/>
    <n v="19134"/>
    <d v="2011-09-06T00:00:00"/>
    <d v="2011-09-08T00:00:00"/>
    <n v="-57.994500000000002"/>
    <n v="36"/>
    <n v="201.65"/>
    <n v="24806"/>
    <s v="lose"/>
  </r>
  <r>
    <n v="2678"/>
    <s v="Medium"/>
    <n v="0.03"/>
    <n v="5.98"/>
    <n v="5.2"/>
    <n v="1282"/>
    <s v="Dana Sharpe"/>
    <s v="Regular Air"/>
    <x v="2"/>
    <x v="0"/>
    <x v="2"/>
    <s v="Small Box"/>
    <s v="Xerox 1992"/>
    <n v="0.36"/>
    <x v="2"/>
    <s v="Pennsylvania"/>
    <x v="601"/>
    <n v="19134"/>
    <d v="2012-01-16T00:00:00"/>
    <d v="2012-01-17T00:00:00"/>
    <n v="-69.376000000000005"/>
    <n v="32"/>
    <n v="200.64"/>
    <n v="19365"/>
    <s v="lose"/>
  </r>
  <r>
    <n v="2269"/>
    <s v="Not Specified"/>
    <n v="0"/>
    <n v="125.99"/>
    <n v="8.08"/>
    <n v="1282"/>
    <s v="Dana Sharpe"/>
    <s v="Regular Air"/>
    <x v="2"/>
    <x v="1"/>
    <x v="4"/>
    <s v="Small Box"/>
    <s v="M3682"/>
    <n v="0.56999999999999995"/>
    <x v="2"/>
    <s v="Pennsylvania"/>
    <x v="601"/>
    <n v="19134"/>
    <d v="2012-10-20T00:00:00"/>
    <d v="2012-10-22T00:00:00"/>
    <n v="141.49439999999998"/>
    <n v="33"/>
    <n v="3604.71"/>
    <n v="16320"/>
    <s v="profit"/>
  </r>
  <r>
    <n v="832"/>
    <s v="High"/>
    <n v="0.08"/>
    <n v="120.98"/>
    <n v="3.99"/>
    <n v="1282"/>
    <s v="Dana Sharpe"/>
    <s v="Regular Air"/>
    <x v="2"/>
    <x v="0"/>
    <x v="7"/>
    <s v="Small Box"/>
    <s v="Belkin 325VA UPS Surge Protector, 6'"/>
    <n v="0.6"/>
    <x v="2"/>
    <s v="Pennsylvania"/>
    <x v="601"/>
    <n v="19134"/>
    <d v="2013-04-21T00:00:00"/>
    <d v="2013-04-21T00:00:00"/>
    <n v="1638.48"/>
    <n v="48"/>
    <n v="5556.18"/>
    <n v="5986"/>
    <s v="profit"/>
  </r>
  <r>
    <n v="833"/>
    <s v="High"/>
    <n v="0.05"/>
    <n v="50.98"/>
    <n v="14.19"/>
    <n v="1282"/>
    <s v="Dana Sharpe"/>
    <s v="Delivery Truck"/>
    <x v="2"/>
    <x v="2"/>
    <x v="6"/>
    <s v="Jumbo Drum"/>
    <s v="Global Deluxe Stacking Chair, Gray"/>
    <n v="0.56000000000000005"/>
    <x v="2"/>
    <s v="Pennsylvania"/>
    <x v="601"/>
    <n v="19134"/>
    <d v="2013-04-21T00:00:00"/>
    <d v="2013-04-22T00:00:00"/>
    <n v="64.81"/>
    <n v="20"/>
    <n v="1021.55"/>
    <n v="5986"/>
    <s v="profit"/>
  </r>
  <r>
    <n v="834"/>
    <s v="High"/>
    <n v="0.03"/>
    <n v="4.8899999999999997"/>
    <n v="4.93"/>
    <n v="1282"/>
    <s v="Dana Sharpe"/>
    <s v="Regular Air"/>
    <x v="2"/>
    <x v="1"/>
    <x v="15"/>
    <s v="Small Pack"/>
    <s v="Maxell 3.5&quot; DS/HD IBM-Formatted Diskettes, 10/Pack"/>
    <n v="0.66"/>
    <x v="2"/>
    <s v="Pennsylvania"/>
    <x v="601"/>
    <n v="19134"/>
    <d v="2013-04-21T00:00:00"/>
    <d v="2013-04-22T00:00:00"/>
    <n v="-148.77000000000001"/>
    <n v="41"/>
    <n v="205.24"/>
    <n v="5986"/>
    <s v="lose"/>
  </r>
  <r>
    <n v="6059"/>
    <s v="Critical"/>
    <n v="0"/>
    <n v="216.6"/>
    <n v="64.2"/>
    <n v="1282"/>
    <s v="Dana Sharpe"/>
    <s v="Delivery Truck"/>
    <x v="2"/>
    <x v="2"/>
    <x v="6"/>
    <s v="Jumbo Drum"/>
    <s v="Hon Multipurpose Stacking Arm Chairs"/>
    <n v="0.59"/>
    <x v="2"/>
    <s v="Pennsylvania"/>
    <x v="601"/>
    <n v="19134"/>
    <d v="2013-11-18T00:00:00"/>
    <d v="2013-11-19T00:00:00"/>
    <n v="1061.6099999999999"/>
    <n v="155"/>
    <n v="35147.33"/>
    <n v="42944"/>
    <s v="profit"/>
  </r>
  <r>
    <n v="18832"/>
    <s v="High"/>
    <n v="0.08"/>
    <n v="120.98"/>
    <n v="3.99"/>
    <n v="1283"/>
    <s v="Greg Malone"/>
    <s v="Regular Air"/>
    <x v="2"/>
    <x v="0"/>
    <x v="7"/>
    <s v="Small Box"/>
    <s v="Belkin 325VA UPS Surge Protector, 6'"/>
    <n v="0.6"/>
    <x v="2"/>
    <s v="Pennsylvania"/>
    <x v="631"/>
    <n v="15241"/>
    <d v="2013-04-21T00:00:00"/>
    <d v="2013-04-21T00:00:00"/>
    <n v="958.44449999999995"/>
    <n v="12"/>
    <n v="1389.05"/>
    <n v="89116"/>
    <s v="profit"/>
  </r>
  <r>
    <n v="18833"/>
    <s v="High"/>
    <n v="0.05"/>
    <n v="50.98"/>
    <n v="14.19"/>
    <n v="1283"/>
    <s v="Greg Malone"/>
    <s v="Delivery Truck"/>
    <x v="2"/>
    <x v="2"/>
    <x v="6"/>
    <s v="Jumbo Drum"/>
    <s v="Global Deluxe Stacking Chair, Gray"/>
    <n v="0.56000000000000005"/>
    <x v="2"/>
    <s v="Pennsylvania"/>
    <x v="631"/>
    <n v="15241"/>
    <d v="2013-04-21T00:00:00"/>
    <d v="2013-04-22T00:00:00"/>
    <n v="64.81"/>
    <n v="5"/>
    <n v="255.39"/>
    <n v="89116"/>
    <s v="profit"/>
  </r>
  <r>
    <n v="18834"/>
    <s v="High"/>
    <n v="0.03"/>
    <n v="4.8899999999999997"/>
    <n v="4.93"/>
    <n v="1283"/>
    <s v="Greg Malone"/>
    <s v="Regular Air"/>
    <x v="2"/>
    <x v="1"/>
    <x v="15"/>
    <s v="Small Pack"/>
    <s v="Maxell 3.5&quot; DS/HD IBM-Formatted Diskettes, 10/Pack"/>
    <n v="0.66"/>
    <x v="2"/>
    <s v="Pennsylvania"/>
    <x v="631"/>
    <n v="15241"/>
    <d v="2013-04-21T00:00:00"/>
    <d v="2013-04-22T00:00:00"/>
    <n v="-148.77000000000001"/>
    <n v="10"/>
    <n v="50.06"/>
    <n v="89116"/>
    <s v="lose"/>
  </r>
  <r>
    <n v="21997"/>
    <s v="High"/>
    <n v="0"/>
    <n v="21.38"/>
    <n v="2.99"/>
    <n v="1285"/>
    <s v="Philip Coates"/>
    <s v="Regular Air"/>
    <x v="0"/>
    <x v="0"/>
    <x v="13"/>
    <s v="Small Box"/>
    <s v="Acco D-Ring Binder w/DublLock®"/>
    <n v="0.36"/>
    <x v="2"/>
    <s v="Connecticut"/>
    <x v="632"/>
    <n v="6320"/>
    <d v="2011-06-30T00:00:00"/>
    <d v="2011-07-01T00:00:00"/>
    <n v="188.39760000000001"/>
    <n v="12"/>
    <n v="273.04000000000002"/>
    <n v="91230"/>
    <s v="profit"/>
  </r>
  <r>
    <n v="20984"/>
    <s v="High"/>
    <n v="0.04"/>
    <n v="21.38"/>
    <n v="8.99"/>
    <n v="1286"/>
    <s v="Sandra Moran"/>
    <s v="Regular Air"/>
    <x v="0"/>
    <x v="0"/>
    <x v="1"/>
    <s v="Small Pack"/>
    <s v="Boston 1730 StandUp Electric Pencil Sharpener"/>
    <n v="0.59"/>
    <x v="0"/>
    <s v="Indiana"/>
    <x v="206"/>
    <n v="47274"/>
    <d v="2012-05-21T00:00:00"/>
    <d v="2012-05-22T00:00:00"/>
    <n v="-27.34"/>
    <n v="7"/>
    <n v="157.22999999999999"/>
    <n v="91231"/>
    <s v="lose"/>
  </r>
  <r>
    <n v="20985"/>
    <s v="High"/>
    <n v="0.05"/>
    <n v="348.21"/>
    <n v="84.84"/>
    <n v="1286"/>
    <s v="Sandra Moran"/>
    <s v="Delivery Truck"/>
    <x v="0"/>
    <x v="2"/>
    <x v="9"/>
    <s v="Jumbo Box"/>
    <s v="Bretford CR4500 Series Slim Rectangular Table"/>
    <n v="0.66"/>
    <x v="0"/>
    <s v="Indiana"/>
    <x v="206"/>
    <n v="47274"/>
    <d v="2012-05-21T00:00:00"/>
    <d v="2012-05-22T00:00:00"/>
    <n v="715.18"/>
    <n v="17"/>
    <n v="4615.6899999999996"/>
    <n v="91231"/>
    <s v="profit"/>
  </r>
  <r>
    <n v="21365"/>
    <s v="High"/>
    <n v="7.0000000000000007E-2"/>
    <n v="5.98"/>
    <n v="7.5"/>
    <n v="1286"/>
    <s v="Sandra Moran"/>
    <s v="Regular Air"/>
    <x v="0"/>
    <x v="0"/>
    <x v="2"/>
    <s v="Small Box"/>
    <s v="Xerox 1920"/>
    <n v="0.4"/>
    <x v="0"/>
    <s v="Indiana"/>
    <x v="206"/>
    <n v="47274"/>
    <d v="2013-08-22T00:00:00"/>
    <d v="2013-08-23T00:00:00"/>
    <n v="-33.644400000000005"/>
    <n v="10"/>
    <n v="63.45"/>
    <n v="91233"/>
    <s v="lose"/>
  </r>
  <r>
    <n v="21366"/>
    <s v="High"/>
    <n v="0.03"/>
    <n v="65.989999999999995"/>
    <n v="5.92"/>
    <n v="1286"/>
    <s v="Sandra Moran"/>
    <s v="Express Air"/>
    <x v="0"/>
    <x v="1"/>
    <x v="4"/>
    <s v="Small Box"/>
    <s v="252"/>
    <n v="0.55000000000000004"/>
    <x v="0"/>
    <s v="Indiana"/>
    <x v="206"/>
    <n v="47274"/>
    <d v="2013-08-22T00:00:00"/>
    <d v="2013-08-23T00:00:00"/>
    <n v="911.03459999999984"/>
    <n v="23"/>
    <n v="1320.34"/>
    <n v="91233"/>
    <s v="profit"/>
  </r>
  <r>
    <n v="21996"/>
    <s v="High"/>
    <n v="0.1"/>
    <n v="8.32"/>
    <n v="2.38"/>
    <n v="1287"/>
    <s v="Cheryl Burnette"/>
    <s v="Regular Air"/>
    <x v="0"/>
    <x v="1"/>
    <x v="15"/>
    <s v="Small Pack"/>
    <s v="Imation 3.5 IBM Formatted Diskettes, 10/Box"/>
    <n v="0.74"/>
    <x v="2"/>
    <s v="Maine"/>
    <x v="73"/>
    <n v="4005"/>
    <d v="2011-06-30T00:00:00"/>
    <d v="2011-07-02T00:00:00"/>
    <n v="-57.272000000000006"/>
    <n v="18"/>
    <n v="142.41999999999999"/>
    <n v="91230"/>
    <s v="lose"/>
  </r>
  <r>
    <n v="21364"/>
    <s v="High"/>
    <n v="7.0000000000000007E-2"/>
    <n v="3.98"/>
    <n v="5.26"/>
    <n v="1288"/>
    <s v="Joann Hensley"/>
    <s v="Express Air"/>
    <x v="0"/>
    <x v="0"/>
    <x v="13"/>
    <s v="Small Box"/>
    <s v="Ibico Presentation Index for Binding Systems"/>
    <n v="0.38"/>
    <x v="2"/>
    <s v="Massachusetts"/>
    <x v="633"/>
    <n v="1749"/>
    <d v="2013-08-22T00:00:00"/>
    <d v="2013-08-24T00:00:00"/>
    <n v="-40.412288000000004"/>
    <n v="15"/>
    <n v="64.13"/>
    <n v="91233"/>
    <s v="lose"/>
  </r>
  <r>
    <n v="24256"/>
    <s v="Not Specified"/>
    <n v="0"/>
    <n v="5.18"/>
    <n v="2.04"/>
    <n v="1289"/>
    <s v="Andrew Levin"/>
    <s v="Express Air"/>
    <x v="0"/>
    <x v="0"/>
    <x v="2"/>
    <s v="Wrap Bag"/>
    <s v="Array® Memo Cubes"/>
    <n v="0.36"/>
    <x v="2"/>
    <s v="Massachusetts"/>
    <x v="87"/>
    <n v="2153"/>
    <d v="2012-06-14T00:00:00"/>
    <d v="2012-06-15T00:00:00"/>
    <n v="-3.024"/>
    <n v="1"/>
    <n v="10.48"/>
    <n v="91232"/>
    <s v="lose"/>
  </r>
  <r>
    <n v="25229"/>
    <s v="High"/>
    <n v="0.01"/>
    <n v="3.57"/>
    <n v="4.17"/>
    <n v="1290"/>
    <s v="Martin Weeks"/>
    <s v="Express Air"/>
    <x v="0"/>
    <x v="0"/>
    <x v="1"/>
    <s v="Small Pack"/>
    <s v="Barrel Sharpener"/>
    <n v="0.59"/>
    <x v="2"/>
    <s v="New Hampshire"/>
    <x v="333"/>
    <n v="3301"/>
    <d v="2013-10-27T00:00:00"/>
    <d v="2013-10-29T00:00:00"/>
    <n v="-24.21"/>
    <n v="5"/>
    <n v="22.85"/>
    <n v="91234"/>
    <s v="lose"/>
  </r>
  <r>
    <n v="3796"/>
    <s v="Critical"/>
    <n v="0"/>
    <n v="140.99"/>
    <n v="13.99"/>
    <n v="1291"/>
    <s v="Maria Jackson"/>
    <s v="Regular Air"/>
    <x v="2"/>
    <x v="1"/>
    <x v="5"/>
    <s v="Medium Box"/>
    <s v="Canon MP100DHII Printing Calculator"/>
    <n v="0.37"/>
    <x v="3"/>
    <s v="Florida"/>
    <x v="207"/>
    <n v="33180"/>
    <d v="2011-03-15T00:00:00"/>
    <d v="2011-03-17T00:00:00"/>
    <n v="215.23750000000001"/>
    <n v="11"/>
    <n v="1612.93"/>
    <n v="27077"/>
    <s v="profit"/>
  </r>
  <r>
    <n v="759"/>
    <s v="Critical"/>
    <n v="0.08"/>
    <n v="449.99"/>
    <n v="24.49"/>
    <n v="1291"/>
    <s v="Maria Jackson"/>
    <s v="Regular Air"/>
    <x v="2"/>
    <x v="1"/>
    <x v="16"/>
    <s v="Large Box"/>
    <s v="Canon PC940 Copier"/>
    <n v="0.52"/>
    <x v="3"/>
    <s v="Florida"/>
    <x v="207"/>
    <n v="33180"/>
    <d v="2012-03-17T00:00:00"/>
    <d v="2012-03-19T00:00:00"/>
    <n v="-2692.0250699999997"/>
    <n v="2"/>
    <n v="885.94"/>
    <n v="5444"/>
    <s v="lose"/>
  </r>
  <r>
    <n v="3584"/>
    <s v="High"/>
    <n v="0.09"/>
    <n v="12.28"/>
    <n v="6.47"/>
    <n v="1291"/>
    <s v="Maria Jackson"/>
    <s v="Regular Air"/>
    <x v="2"/>
    <x v="0"/>
    <x v="2"/>
    <s v="Small Box"/>
    <s v="Xerox 1881"/>
    <n v="0.38"/>
    <x v="3"/>
    <s v="Florida"/>
    <x v="207"/>
    <n v="33180"/>
    <d v="2013-07-09T00:00:00"/>
    <d v="2013-07-11T00:00:00"/>
    <n v="-18.6599"/>
    <n v="38"/>
    <n v="438"/>
    <n v="25569"/>
    <s v="lose"/>
  </r>
  <r>
    <n v="18759"/>
    <s v="Critical"/>
    <n v="0.08"/>
    <n v="449.99"/>
    <n v="24.49"/>
    <n v="1292"/>
    <s v="Marcus Berg"/>
    <s v="Regular Air"/>
    <x v="2"/>
    <x v="1"/>
    <x v="16"/>
    <s v="Large Box"/>
    <s v="Canon PC940 Copier"/>
    <n v="0.52"/>
    <x v="0"/>
    <s v="Texas"/>
    <x v="610"/>
    <n v="75057"/>
    <d v="2012-03-17T00:00:00"/>
    <d v="2012-03-19T00:00:00"/>
    <n v="-2024.079"/>
    <n v="1"/>
    <n v="442.97"/>
    <n v="88913"/>
    <s v="lose"/>
  </r>
  <r>
    <n v="21796"/>
    <s v="Critical"/>
    <n v="0"/>
    <n v="140.99"/>
    <n v="13.99"/>
    <n v="1293"/>
    <s v="Martin Underwood"/>
    <s v="Regular Air"/>
    <x v="2"/>
    <x v="1"/>
    <x v="5"/>
    <s v="Medium Box"/>
    <s v="Canon MP100DHII Printing Calculator"/>
    <n v="0.37"/>
    <x v="0"/>
    <s v="Texas"/>
    <x v="634"/>
    <n v="75601"/>
    <d v="2011-03-15T00:00:00"/>
    <d v="2011-03-17T00:00:00"/>
    <n v="303.52409999999998"/>
    <n v="3"/>
    <n v="439.89"/>
    <n v="88912"/>
    <s v="profit"/>
  </r>
  <r>
    <n v="21584"/>
    <s v="High"/>
    <n v="0.09"/>
    <n v="12.28"/>
    <n v="6.47"/>
    <n v="1293"/>
    <s v="Martin Underwood"/>
    <s v="Regular Air"/>
    <x v="2"/>
    <x v="0"/>
    <x v="2"/>
    <s v="Small Box"/>
    <s v="Xerox 1881"/>
    <n v="0.38"/>
    <x v="0"/>
    <s v="Texas"/>
    <x v="634"/>
    <n v="75601"/>
    <d v="2013-07-09T00:00:00"/>
    <d v="2013-07-11T00:00:00"/>
    <n v="-12.795359999999999"/>
    <n v="9"/>
    <n v="103.74"/>
    <n v="88914"/>
    <s v="lose"/>
  </r>
  <r>
    <n v="23690"/>
    <s v="Low"/>
    <n v="0.06"/>
    <n v="16.739999999999998"/>
    <n v="5.08"/>
    <n v="1295"/>
    <s v="Zachary Potter"/>
    <s v="Regular Air"/>
    <x v="2"/>
    <x v="0"/>
    <x v="13"/>
    <s v="Small Box"/>
    <s v="GBC Poly Designer Binding Covers"/>
    <n v="0.36"/>
    <x v="3"/>
    <s v="North Carolina"/>
    <x v="187"/>
    <n v="27237"/>
    <d v="2012-01-09T00:00:00"/>
    <d v="2012-01-16T00:00:00"/>
    <n v="-27.273400000000002"/>
    <n v="14"/>
    <n v="234.94"/>
    <n v="86159"/>
    <s v="lose"/>
  </r>
  <r>
    <n v="23691"/>
    <s v="Low"/>
    <n v="0.05"/>
    <n v="122.99"/>
    <n v="70.2"/>
    <n v="1295"/>
    <s v="Zachary Potter"/>
    <s v="Delivery Truck"/>
    <x v="2"/>
    <x v="2"/>
    <x v="6"/>
    <s v="Jumbo Drum"/>
    <s v="Global High-Back Leather Tilter, Burgundy"/>
    <n v="0.74"/>
    <x v="3"/>
    <s v="North Carolina"/>
    <x v="187"/>
    <n v="27237"/>
    <d v="2012-01-09T00:00:00"/>
    <d v="2012-01-11T00:00:00"/>
    <n v="-7.2240000000000002"/>
    <n v="13"/>
    <n v="1630.34"/>
    <n v="86159"/>
    <s v="lose"/>
  </r>
  <r>
    <n v="18056"/>
    <s v="Critical"/>
    <n v="0.02"/>
    <n v="179.99"/>
    <n v="13.99"/>
    <n v="1295"/>
    <s v="Zachary Potter"/>
    <s v="Regular Air"/>
    <x v="2"/>
    <x v="1"/>
    <x v="4"/>
    <s v="Medium Box"/>
    <s v="VTech VT20-2481 2.4GHz Two-Line Phone System w/Answering Machine"/>
    <n v="0.56999999999999995"/>
    <x v="3"/>
    <s v="North Carolina"/>
    <x v="187"/>
    <n v="27237"/>
    <d v="2013-03-19T00:00:00"/>
    <d v="2013-03-21T00:00:00"/>
    <n v="43.997999999999998"/>
    <n v="6"/>
    <n v="929.43"/>
    <n v="86161"/>
    <s v="profit"/>
  </r>
  <r>
    <n v="25564"/>
    <s v="Critical"/>
    <n v="0.05"/>
    <n v="150.97999999999999"/>
    <n v="16.010000000000002"/>
    <n v="1296"/>
    <s v="Harvey Wong Bates"/>
    <s v="Delivery Truck"/>
    <x v="2"/>
    <x v="2"/>
    <x v="9"/>
    <s v="Jumbo Box"/>
    <s v="Iceberg OfficeWorks 42&quot; Round Tables"/>
    <n v="0.7"/>
    <x v="1"/>
    <s v="Utah"/>
    <x v="635"/>
    <n v="84074"/>
    <d v="2012-11-03T00:00:00"/>
    <d v="2012-11-04T00:00:00"/>
    <n v="770"/>
    <n v="19"/>
    <n v="2875.28"/>
    <n v="86160"/>
    <s v="profit"/>
  </r>
  <r>
    <n v="23799"/>
    <s v="Low"/>
    <n v="0.04"/>
    <n v="11.34"/>
    <n v="5.01"/>
    <n v="1296"/>
    <s v="Harvey Wong Bates"/>
    <s v="Regular Air"/>
    <x v="2"/>
    <x v="0"/>
    <x v="2"/>
    <s v="Small Box"/>
    <s v="Xerox 188"/>
    <n v="0.36"/>
    <x v="1"/>
    <s v="Utah"/>
    <x v="635"/>
    <n v="84074"/>
    <d v="2013-12-06T00:00:00"/>
    <d v="2013-12-11T00:00:00"/>
    <n v="90.338560000000001"/>
    <n v="14"/>
    <n v="167.2"/>
    <n v="86162"/>
    <s v="profit"/>
  </r>
  <r>
    <n v="19990"/>
    <s v="Not Specified"/>
    <n v="0.04"/>
    <n v="150.97999999999999"/>
    <n v="13.99"/>
    <n v="1298"/>
    <s v="Herbert Beard"/>
    <s v="Regular Air"/>
    <x v="1"/>
    <x v="1"/>
    <x v="5"/>
    <s v="Medium Box"/>
    <s v="Canon MP41DH Printing Calculator"/>
    <n v="0.38"/>
    <x v="0"/>
    <s v="Texas"/>
    <x v="488"/>
    <n v="75482"/>
    <d v="2010-02-12T00:00:00"/>
    <d v="2010-02-15T00:00:00"/>
    <n v="606.05459999999994"/>
    <n v="6"/>
    <n v="878.34"/>
    <n v="90662"/>
    <s v="profit"/>
  </r>
  <r>
    <n v="19991"/>
    <s v="Not Specified"/>
    <n v="0.04"/>
    <n v="176.19"/>
    <n v="11.87"/>
    <n v="1298"/>
    <s v="Herbert Beard"/>
    <s v="Regular Air"/>
    <x v="1"/>
    <x v="0"/>
    <x v="14"/>
    <s v="Small Box"/>
    <s v="Fellowes High-Stak® Drawer Files"/>
    <n v="0.62"/>
    <x v="0"/>
    <s v="Texas"/>
    <x v="488"/>
    <n v="75482"/>
    <d v="2010-02-12T00:00:00"/>
    <d v="2010-02-14T00:00:00"/>
    <n v="320.10000000000002"/>
    <n v="4"/>
    <n v="676.57"/>
    <n v="90662"/>
    <s v="profit"/>
  </r>
  <r>
    <n v="19937"/>
    <s v="High"/>
    <n v="0"/>
    <n v="29.89"/>
    <n v="1.99"/>
    <n v="1298"/>
    <s v="Herbert Beard"/>
    <s v="Regular Air"/>
    <x v="1"/>
    <x v="1"/>
    <x v="15"/>
    <s v="Small Pack"/>
    <s v="Verbatim DVD-RAM, 5.2GB, Rewritable, Type 1, DS"/>
    <n v="0.5"/>
    <x v="0"/>
    <s v="Texas"/>
    <x v="488"/>
    <n v="75482"/>
    <d v="2013-04-27T00:00:00"/>
    <d v="2013-04-28T00:00:00"/>
    <n v="254.91359999999997"/>
    <n v="12"/>
    <n v="369.44"/>
    <n v="90667"/>
    <s v="profit"/>
  </r>
  <r>
    <n v="22677"/>
    <s v="Medium"/>
    <n v="0.02"/>
    <n v="218.75"/>
    <n v="69.64"/>
    <n v="1299"/>
    <s v="Vincent Swanson"/>
    <s v="Delivery Truck"/>
    <x v="1"/>
    <x v="2"/>
    <x v="9"/>
    <s v="Jumbo Box"/>
    <s v="BoxOffice By Design Rectangular and Half-Moon Meeting Room Tables"/>
    <n v="0.77"/>
    <x v="1"/>
    <s v="Washington"/>
    <x v="636"/>
    <n v="98902"/>
    <d v="2011-03-20T00:00:00"/>
    <d v="2011-03-20T00:00:00"/>
    <n v="-1402.68"/>
    <n v="12"/>
    <n v="2615.64"/>
    <n v="90663"/>
    <s v="lose"/>
  </r>
  <r>
    <n v="23168"/>
    <s v="Medium"/>
    <n v="0.1"/>
    <n v="6.48"/>
    <n v="6.35"/>
    <n v="1299"/>
    <s v="Vincent Swanson"/>
    <s v="Regular Air"/>
    <x v="1"/>
    <x v="0"/>
    <x v="2"/>
    <s v="Small Box"/>
    <s v="Xerox 200"/>
    <n v="0.37"/>
    <x v="1"/>
    <s v="Washington"/>
    <x v="636"/>
    <n v="98902"/>
    <d v="2011-05-15T00:00:00"/>
    <d v="2011-05-15T00:00:00"/>
    <n v="-143.65"/>
    <n v="17"/>
    <n v="101.44"/>
    <n v="90664"/>
    <s v="lose"/>
  </r>
  <r>
    <n v="20696"/>
    <s v="Not Specified"/>
    <n v="0.02"/>
    <n v="35.479999999999997"/>
    <n v="35"/>
    <n v="1299"/>
    <s v="Vincent Swanson"/>
    <s v="Regular Air"/>
    <x v="1"/>
    <x v="0"/>
    <x v="14"/>
    <s v="Large Box"/>
    <s v="Belkin OmniView SE Rackmount Kit"/>
    <n v="0.85"/>
    <x v="1"/>
    <s v="Washington"/>
    <x v="636"/>
    <n v="98902"/>
    <d v="2013-11-23T00:00:00"/>
    <d v="2013-11-24T00:00:00"/>
    <n v="142.13248000000004"/>
    <n v="8"/>
    <n v="312.05"/>
    <n v="90668"/>
    <s v="profit"/>
  </r>
  <r>
    <n v="25908"/>
    <s v="Not Specified"/>
    <n v="0.09"/>
    <n v="19.98"/>
    <n v="5.77"/>
    <n v="1300"/>
    <s v="Paula Ellis McGee"/>
    <s v="Regular Air"/>
    <x v="1"/>
    <x v="0"/>
    <x v="2"/>
    <s v="Small Box"/>
    <s v="Xerox Blank Computer Paper"/>
    <n v="0.38"/>
    <x v="2"/>
    <s v="West Virginia"/>
    <x v="637"/>
    <n v="25314"/>
    <d v="2012-04-08T00:00:00"/>
    <d v="2012-04-11T00:00:00"/>
    <n v="121.8954"/>
    <n v="9"/>
    <n v="176.66"/>
    <n v="90666"/>
    <s v="profit"/>
  </r>
  <r>
    <n v="23166"/>
    <s v="Medium"/>
    <n v="7.0000000000000007E-2"/>
    <n v="2.88"/>
    <n v="0.99"/>
    <n v="1301"/>
    <s v="Hilda Porter"/>
    <s v="Regular Air"/>
    <x v="1"/>
    <x v="0"/>
    <x v="0"/>
    <s v="Small Box"/>
    <s v="Avery 474"/>
    <n v="0.36"/>
    <x v="1"/>
    <s v="Wyoming"/>
    <x v="638"/>
    <n v="82604"/>
    <d v="2011-05-15T00:00:00"/>
    <d v="2011-05-15T00:00:00"/>
    <n v="0.88"/>
    <n v="3"/>
    <n v="8.57"/>
    <n v="90664"/>
    <s v="profit"/>
  </r>
  <r>
    <n v="23167"/>
    <s v="Medium"/>
    <n v="0.09"/>
    <n v="808.49"/>
    <n v="55.3"/>
    <n v="1301"/>
    <s v="Hilda Porter"/>
    <s v="Delivery Truck"/>
    <x v="1"/>
    <x v="1"/>
    <x v="5"/>
    <s v="Jumbo Drum"/>
    <s v="Hewlett-Packard Business Color Inkjet 3000 [N, DTN] Series Printers"/>
    <n v="0.4"/>
    <x v="1"/>
    <s v="Wyoming"/>
    <x v="638"/>
    <n v="82604"/>
    <d v="2011-05-15T00:00:00"/>
    <d v="2011-05-17T00:00:00"/>
    <n v="2713.95"/>
    <n v="6"/>
    <n v="4502.6400000000003"/>
    <n v="90664"/>
    <s v="profit"/>
  </r>
  <r>
    <n v="24657"/>
    <s v="Not Specified"/>
    <n v="0.05"/>
    <n v="89.99"/>
    <n v="42"/>
    <n v="1301"/>
    <s v="Hilda Porter"/>
    <s v="Delivery Truck"/>
    <x v="1"/>
    <x v="2"/>
    <x v="6"/>
    <s v="Jumbo Drum"/>
    <s v="Global Leather Task Chair, Black"/>
    <n v="0.66"/>
    <x v="1"/>
    <s v="Wyoming"/>
    <x v="638"/>
    <n v="82604"/>
    <d v="2011-10-08T00:00:00"/>
    <d v="2011-10-10T00:00:00"/>
    <n v="-555.31439999999998"/>
    <n v="11"/>
    <n v="968.28"/>
    <n v="90665"/>
    <s v="lose"/>
  </r>
  <r>
    <n v="25906"/>
    <s v="Not Specified"/>
    <n v="0.03"/>
    <n v="22.23"/>
    <n v="5.08"/>
    <n v="1301"/>
    <s v="Hilda Porter"/>
    <s v="Express Air"/>
    <x v="1"/>
    <x v="2"/>
    <x v="11"/>
    <s v="Small Pack"/>
    <s v="Executive Impressions 14&quot;"/>
    <n v="0.41"/>
    <x v="1"/>
    <s v="Wyoming"/>
    <x v="638"/>
    <n v="82604"/>
    <d v="2012-04-08T00:00:00"/>
    <d v="2012-04-10T00:00:00"/>
    <n v="153.62159999999997"/>
    <n v="10"/>
    <n v="222.64"/>
    <n v="90666"/>
    <s v="profit"/>
  </r>
  <r>
    <n v="25907"/>
    <s v="Not Specified"/>
    <n v="0"/>
    <n v="65.989999999999995"/>
    <n v="8.99"/>
    <n v="1301"/>
    <s v="Hilda Porter"/>
    <s v="Regular Air"/>
    <x v="1"/>
    <x v="1"/>
    <x v="4"/>
    <s v="Small Box"/>
    <s v="Talkabout T8367"/>
    <n v="0.56000000000000005"/>
    <x v="1"/>
    <s v="Wyoming"/>
    <x v="638"/>
    <n v="82604"/>
    <d v="2012-04-08T00:00:00"/>
    <d v="2012-04-09T00:00:00"/>
    <n v="-159.23599999999999"/>
    <n v="2"/>
    <n v="117.46"/>
    <n v="90666"/>
    <s v="lose"/>
  </r>
  <r>
    <n v="23120"/>
    <s v="High"/>
    <n v="0.03"/>
    <n v="39.479999999999997"/>
    <n v="1.99"/>
    <n v="1303"/>
    <s v="Cindy Harvey"/>
    <s v="Regular Air"/>
    <x v="3"/>
    <x v="1"/>
    <x v="15"/>
    <s v="Small Pack"/>
    <s v="80 Minute CD-R Spindle, 100/Pack - Staples"/>
    <n v="0.54"/>
    <x v="1"/>
    <s v="Utah"/>
    <x v="635"/>
    <n v="84074"/>
    <d v="2010-02-19T00:00:00"/>
    <d v="2010-02-21T00:00:00"/>
    <n v="317.08949999999999"/>
    <n v="12"/>
    <n v="459.55"/>
    <n v="87003"/>
    <s v="profit"/>
  </r>
  <r>
    <n v="20652"/>
    <s v="Low"/>
    <n v="0.01"/>
    <n v="65.989999999999995"/>
    <n v="5.31"/>
    <n v="1303"/>
    <s v="Cindy Harvey"/>
    <s v="Regular Air"/>
    <x v="3"/>
    <x v="1"/>
    <x v="4"/>
    <s v="Small Box"/>
    <s v="3390"/>
    <n v="0.56999999999999995"/>
    <x v="1"/>
    <s v="Utah"/>
    <x v="635"/>
    <n v="84074"/>
    <d v="2010-08-19T00:00:00"/>
    <d v="2010-08-26T00:00:00"/>
    <n v="250.36272000000002"/>
    <n v="9"/>
    <n v="536.9"/>
    <n v="87005"/>
    <s v="profit"/>
  </r>
  <r>
    <n v="18210"/>
    <s v="High"/>
    <n v="7.0000000000000007E-2"/>
    <n v="415.88"/>
    <n v="11.37"/>
    <n v="1303"/>
    <s v="Cindy Harvey"/>
    <s v="Regular Air"/>
    <x v="3"/>
    <x v="0"/>
    <x v="14"/>
    <s v="Small Box"/>
    <s v="Deluxe Rollaway Locking File with Drawer"/>
    <n v="0.56999999999999995"/>
    <x v="1"/>
    <s v="Utah"/>
    <x v="635"/>
    <n v="84074"/>
    <d v="2011-04-26T00:00:00"/>
    <d v="2011-04-27T00:00:00"/>
    <n v="3023.6421"/>
    <n v="11"/>
    <n v="4382.09"/>
    <n v="87007"/>
    <s v="profit"/>
  </r>
  <r>
    <n v="20878"/>
    <s v="Low"/>
    <n v="0.1"/>
    <n v="43.98"/>
    <n v="8.99"/>
    <n v="1303"/>
    <s v="Cindy Harvey"/>
    <s v="Regular Air"/>
    <x v="0"/>
    <x v="0"/>
    <x v="1"/>
    <s v="Small Pack"/>
    <s v="Boston 1645 Deluxe Heavier-Duty Electric Pencil Sharpener"/>
    <n v="0.57999999999999996"/>
    <x v="1"/>
    <s v="Utah"/>
    <x v="635"/>
    <n v="84074"/>
    <d v="2011-10-30T00:00:00"/>
    <d v="2011-11-06T00:00:00"/>
    <n v="128.45959999999999"/>
    <n v="19"/>
    <n v="756.03"/>
    <n v="87008"/>
    <s v="profit"/>
  </r>
  <r>
    <n v="20277"/>
    <s v="Medium"/>
    <n v="0.1"/>
    <n v="10.98"/>
    <n v="3.37"/>
    <n v="1303"/>
    <s v="Cindy Harvey"/>
    <s v="Regular Air"/>
    <x v="3"/>
    <x v="0"/>
    <x v="3"/>
    <s v="Small Pack"/>
    <s v="Fiskars® Softgrip Scissors"/>
    <n v="0.56999999999999995"/>
    <x v="1"/>
    <s v="Utah"/>
    <x v="635"/>
    <n v="84074"/>
    <d v="2013-03-24T00:00:00"/>
    <d v="2013-03-26T00:00:00"/>
    <n v="-12.61"/>
    <n v="2"/>
    <n v="21.6"/>
    <n v="87013"/>
    <s v="lose"/>
  </r>
  <r>
    <n v="25092"/>
    <s v="Medium"/>
    <n v="0.08"/>
    <n v="2.88"/>
    <n v="0.5"/>
    <n v="1304"/>
    <s v="Sherri McIntosh"/>
    <s v="Regular Air"/>
    <x v="3"/>
    <x v="0"/>
    <x v="0"/>
    <s v="Small Box"/>
    <s v="Avery 507"/>
    <n v="0.39"/>
    <x v="1"/>
    <s v="Utah"/>
    <x v="639"/>
    <n v="84084"/>
    <d v="2010-04-23T00:00:00"/>
    <d v="2010-04-24T00:00:00"/>
    <n v="6.0305999999999997"/>
    <n v="3"/>
    <n v="8.74"/>
    <n v="87004"/>
    <s v="profit"/>
  </r>
  <r>
    <n v="24709"/>
    <s v="Critical"/>
    <n v="0.06"/>
    <n v="13.73"/>
    <n v="6.85"/>
    <n v="1304"/>
    <s v="Sherri McIntosh"/>
    <s v="Regular Air"/>
    <x v="0"/>
    <x v="2"/>
    <x v="11"/>
    <s v="Wrap Bag"/>
    <s v="DAX Wood Document Frame."/>
    <n v="0.54"/>
    <x v="1"/>
    <s v="Utah"/>
    <x v="639"/>
    <n v="84084"/>
    <d v="2011-02-14T00:00:00"/>
    <d v="2011-02-16T00:00:00"/>
    <n v="-24.52"/>
    <n v="3"/>
    <n v="43.53"/>
    <n v="87006"/>
    <s v="lose"/>
  </r>
  <r>
    <n v="23226"/>
    <s v="High"/>
    <n v="0"/>
    <n v="60.97"/>
    <n v="4.5"/>
    <n v="1304"/>
    <s v="Sherri McIntosh"/>
    <s v="Regular Air"/>
    <x v="0"/>
    <x v="0"/>
    <x v="7"/>
    <s v="Small Box"/>
    <s v="Tripp Lite Isotel 6 Outlet Surge Protector with Fax/Modem Protection"/>
    <n v="0.56000000000000005"/>
    <x v="1"/>
    <s v="Utah"/>
    <x v="639"/>
    <n v="84084"/>
    <d v="2011-12-19T00:00:00"/>
    <d v="2011-12-21T00:00:00"/>
    <n v="546.90089999999998"/>
    <n v="13"/>
    <n v="792.61"/>
    <n v="87009"/>
    <s v="profit"/>
  </r>
  <r>
    <n v="23227"/>
    <s v="High"/>
    <n v="0.08"/>
    <n v="6.48"/>
    <n v="5.82"/>
    <n v="1304"/>
    <s v="Sherri McIntosh"/>
    <s v="Regular Air"/>
    <x v="0"/>
    <x v="0"/>
    <x v="2"/>
    <s v="Small Box"/>
    <s v="Xerox 1998"/>
    <n v="0.37"/>
    <x v="1"/>
    <s v="Utah"/>
    <x v="639"/>
    <n v="84084"/>
    <d v="2011-12-19T00:00:00"/>
    <d v="2011-12-20T00:00:00"/>
    <n v="-27.454999999999998"/>
    <n v="11"/>
    <n v="70.33"/>
    <n v="87009"/>
    <s v="lose"/>
  </r>
  <r>
    <n v="24032"/>
    <s v="Medium"/>
    <n v="0.04"/>
    <n v="12.28"/>
    <n v="6.13"/>
    <n v="1304"/>
    <s v="Sherri McIntosh"/>
    <s v="Regular Air"/>
    <x v="0"/>
    <x v="0"/>
    <x v="14"/>
    <s v="Small Box"/>
    <s v="Recycled Eldon Regeneration Jumbo File"/>
    <n v="0.56999999999999995"/>
    <x v="1"/>
    <s v="Utah"/>
    <x v="639"/>
    <n v="84084"/>
    <d v="2012-05-02T00:00:00"/>
    <d v="2012-05-03T00:00:00"/>
    <n v="-29.83"/>
    <n v="7"/>
    <n v="89.86"/>
    <n v="87010"/>
    <s v="lose"/>
  </r>
  <r>
    <n v="24812"/>
    <s v="High"/>
    <n v="7.0000000000000007E-2"/>
    <n v="6.48"/>
    <n v="7.91"/>
    <n v="1304"/>
    <s v="Sherri McIntosh"/>
    <s v="Regular Air"/>
    <x v="0"/>
    <x v="0"/>
    <x v="2"/>
    <s v="Small Box"/>
    <s v="Xerox 216"/>
    <n v="0.37"/>
    <x v="1"/>
    <s v="Utah"/>
    <x v="639"/>
    <n v="84084"/>
    <d v="2012-05-12T00:00:00"/>
    <d v="2012-05-14T00:00:00"/>
    <n v="-174.74"/>
    <n v="16"/>
    <n v="103.29"/>
    <n v="87011"/>
    <s v="lose"/>
  </r>
  <r>
    <n v="24740"/>
    <s v="Medium"/>
    <n v="0.01"/>
    <n v="2.78"/>
    <n v="1.34"/>
    <n v="1304"/>
    <s v="Sherri McIntosh"/>
    <s v="Regular Air"/>
    <x v="0"/>
    <x v="0"/>
    <x v="1"/>
    <s v="Wrap Bag"/>
    <s v="Prang Drawing Pencil Set"/>
    <n v="0.45"/>
    <x v="1"/>
    <s v="Utah"/>
    <x v="639"/>
    <n v="84084"/>
    <d v="2013-08-31T00:00:00"/>
    <d v="2013-09-02T00:00:00"/>
    <n v="-1.31016"/>
    <n v="3"/>
    <n v="9.01"/>
    <n v="87014"/>
    <s v="lose"/>
  </r>
  <r>
    <n v="26274"/>
    <s v="High"/>
    <n v="0.04"/>
    <n v="62.18"/>
    <n v="10.84"/>
    <n v="1305"/>
    <s v="Chris Pritchard"/>
    <s v="Regular Air"/>
    <x v="3"/>
    <x v="2"/>
    <x v="11"/>
    <s v="Medium Box"/>
    <s v="Deflect-o Glass Clear Studded Chair Mats"/>
    <n v="0.63"/>
    <x v="1"/>
    <s v="Utah"/>
    <x v="640"/>
    <n v="84120"/>
    <d v="2010-02-17T00:00:00"/>
    <d v="2010-02-19T00:00:00"/>
    <n v="125.8077"/>
    <n v="3"/>
    <n v="182.33"/>
    <n v="87002"/>
    <s v="profit"/>
  </r>
  <r>
    <n v="26273"/>
    <s v="High"/>
    <n v="0.02"/>
    <n v="5.34"/>
    <n v="2.99"/>
    <n v="1305"/>
    <s v="Chris Pritchard"/>
    <s v="Regular Air"/>
    <x v="3"/>
    <x v="0"/>
    <x v="13"/>
    <s v="Small Box"/>
    <s v="Wilson Jones 14 Line Acrylic Coated Pressboard Data Binders"/>
    <n v="0.38"/>
    <x v="1"/>
    <s v="Utah"/>
    <x v="640"/>
    <n v="84120"/>
    <d v="2013-02-17T00:00:00"/>
    <d v="2013-02-18T00:00:00"/>
    <n v="9.2989999999999995"/>
    <n v="11"/>
    <n v="60.62"/>
    <n v="87012"/>
    <s v="profit"/>
  </r>
  <r>
    <n v="26275"/>
    <s v="High"/>
    <n v="0.03"/>
    <n v="41.47"/>
    <n v="34.200000000000003"/>
    <n v="1305"/>
    <s v="Chris Pritchard"/>
    <s v="Regular Air"/>
    <x v="3"/>
    <x v="2"/>
    <x v="11"/>
    <s v="Wrap Bag"/>
    <s v="Eldon Econocleat® Chair Mats for Low Pile Carpets"/>
    <n v="0.73"/>
    <x v="1"/>
    <s v="Utah"/>
    <x v="640"/>
    <n v="84120"/>
    <d v="2013-02-17T00:00:00"/>
    <d v="2013-02-19T00:00:00"/>
    <n v="-380.9"/>
    <n v="6"/>
    <n v="260.33999999999997"/>
    <n v="87012"/>
    <s v="lose"/>
  </r>
  <r>
    <n v="26276"/>
    <s v="High"/>
    <n v="0.04"/>
    <n v="1938.02"/>
    <n v="13.99"/>
    <n v="1305"/>
    <s v="Chris Pritchard"/>
    <s v="Regular Air"/>
    <x v="3"/>
    <x v="1"/>
    <x v="5"/>
    <s v="Medium Box"/>
    <s v="Polycom ViewStation™ Adapter H323 Videoconferencing Unit"/>
    <n v="0.38"/>
    <x v="1"/>
    <s v="Utah"/>
    <x v="640"/>
    <n v="84120"/>
    <d v="2013-02-17T00:00:00"/>
    <d v="2013-02-19T00:00:00"/>
    <n v="-1510.8855000000001"/>
    <n v="1"/>
    <n v="1753.52"/>
    <n v="87012"/>
    <s v="lose"/>
  </r>
  <r>
    <n v="22832"/>
    <s v="Low"/>
    <n v="0.04"/>
    <n v="8.33"/>
    <n v="1.99"/>
    <n v="1307"/>
    <s v="Teresa Hill"/>
    <s v="Regular Air"/>
    <x v="2"/>
    <x v="1"/>
    <x v="15"/>
    <s v="Small Pack"/>
    <s v="80 Minute Slim Jewel Case CD-R , 10/Pack - Staples"/>
    <n v="0.52"/>
    <x v="1"/>
    <s v="Oregon"/>
    <x v="594"/>
    <n v="97420"/>
    <d v="2010-06-30T00:00:00"/>
    <d v="2010-07-07T00:00:00"/>
    <n v="44.891999999999996"/>
    <n v="16"/>
    <n v="131.26"/>
    <n v="91451"/>
    <s v="profit"/>
  </r>
  <r>
    <n v="22386"/>
    <s v="Not Specified"/>
    <n v="0"/>
    <n v="42.8"/>
    <n v="2.99"/>
    <n v="1307"/>
    <s v="Teresa Hill"/>
    <s v="Regular Air"/>
    <x v="2"/>
    <x v="0"/>
    <x v="13"/>
    <s v="Small Box"/>
    <s v="Wilson Jones Elliptical Ring 3 1/2&quot; Capacity Binders, 800 sheets"/>
    <n v="0.36"/>
    <x v="1"/>
    <s v="Oregon"/>
    <x v="594"/>
    <n v="97420"/>
    <d v="2012-07-29T00:00:00"/>
    <d v="2012-07-29T00:00:00"/>
    <n v="125.21429999999999"/>
    <n v="4"/>
    <n v="181.47"/>
    <n v="91452"/>
    <s v="profit"/>
  </r>
  <r>
    <n v="22710"/>
    <s v="Medium"/>
    <n v="0.02"/>
    <n v="55.5"/>
    <n v="52.2"/>
    <n v="1307"/>
    <s v="Teresa Hill"/>
    <s v="Regular Air"/>
    <x v="2"/>
    <x v="2"/>
    <x v="11"/>
    <s v="Medium Box"/>
    <s v="Eldon Cleatmat® Chair Mats for Medium Pile Carpets"/>
    <n v="0.72"/>
    <x v="1"/>
    <s v="Oregon"/>
    <x v="594"/>
    <n v="97420"/>
    <d v="2013-07-21T00:00:00"/>
    <d v="2013-07-22T00:00:00"/>
    <n v="-165.86544000000001"/>
    <n v="4"/>
    <n v="251.49"/>
    <n v="91453"/>
    <s v="lose"/>
  </r>
  <r>
    <n v="22711"/>
    <s v="Medium"/>
    <n v="0.01"/>
    <n v="15.51"/>
    <n v="5.8"/>
    <n v="1307"/>
    <s v="Teresa Hill"/>
    <s v="Express Air"/>
    <x v="2"/>
    <x v="0"/>
    <x v="14"/>
    <s v="Small Box"/>
    <s v="Tenex Personal Filing Tote With Secure Closure Lid, Black/Frost"/>
    <n v="0.6"/>
    <x v="1"/>
    <s v="Oregon"/>
    <x v="594"/>
    <n v="97420"/>
    <d v="2013-07-21T00:00:00"/>
    <d v="2013-07-22T00:00:00"/>
    <n v="7.9967999999999995"/>
    <n v="8"/>
    <n v="134.19"/>
    <n v="91453"/>
    <s v="profit"/>
  </r>
  <r>
    <n v="18782"/>
    <s v="Not Specified"/>
    <n v="0.09"/>
    <n v="9.65"/>
    <n v="6.22"/>
    <n v="1309"/>
    <s v="Emma Bullock"/>
    <s v="Regular Air"/>
    <x v="0"/>
    <x v="2"/>
    <x v="11"/>
    <s v="Small Box"/>
    <s v="Eldon Expressions™ Desk Accessory, Wood Pencil Holder, Oak"/>
    <n v="0.55000000000000004"/>
    <x v="0"/>
    <s v="Illinois"/>
    <x v="612"/>
    <n v="61821"/>
    <d v="2011-04-29T00:00:00"/>
    <d v="2011-05-01T00:00:00"/>
    <n v="-5.9999999999995168E-2"/>
    <n v="3"/>
    <n v="29.74"/>
    <n v="88967"/>
    <s v="lose"/>
  </r>
  <r>
    <n v="21841"/>
    <s v="Low"/>
    <n v="0"/>
    <n v="150.97999999999999"/>
    <n v="13.99"/>
    <n v="1310"/>
    <s v="Ricky C Sumner"/>
    <s v="Regular Air"/>
    <x v="0"/>
    <x v="1"/>
    <x v="5"/>
    <s v="Medium Box"/>
    <s v="Canon MP41DH Printing Calculator"/>
    <n v="0.38"/>
    <x v="0"/>
    <s v="Illinois"/>
    <x v="66"/>
    <n v="60623"/>
    <d v="2013-03-02T00:00:00"/>
    <d v="2013-03-11T00:00:00"/>
    <n v="965.71709999999985"/>
    <n v="9"/>
    <n v="1399.59"/>
    <n v="88968"/>
    <s v="profit"/>
  </r>
  <r>
    <n v="20246"/>
    <s v="Not Specified"/>
    <n v="0"/>
    <n v="34.76"/>
    <n v="8.2200000000000006"/>
    <n v="1310"/>
    <s v="Ricky C Sumner"/>
    <s v="Regular Air"/>
    <x v="0"/>
    <x v="0"/>
    <x v="14"/>
    <s v="Small Box"/>
    <s v="Multi-Use Personal File Cart and Caster Set, Three Stacking Bins"/>
    <n v="0.56999999999999995"/>
    <x v="0"/>
    <s v="Illinois"/>
    <x v="66"/>
    <n v="60623"/>
    <d v="2013-04-09T00:00:00"/>
    <d v="2013-04-11T00:00:00"/>
    <n v="6.4100000000000108"/>
    <n v="2"/>
    <n v="75.05"/>
    <n v="88969"/>
    <s v="profit"/>
  </r>
  <r>
    <n v="20247"/>
    <s v="Not Specified"/>
    <n v="7.0000000000000007E-2"/>
    <n v="55.99"/>
    <n v="5"/>
    <n v="1310"/>
    <s v="Ricky C Sumner"/>
    <s v="Regular Air"/>
    <x v="0"/>
    <x v="1"/>
    <x v="4"/>
    <s v="Small Pack"/>
    <s v="Accessory36"/>
    <n v="0.83"/>
    <x v="0"/>
    <s v="Illinois"/>
    <x v="66"/>
    <n v="60623"/>
    <d v="2013-04-09T00:00:00"/>
    <d v="2013-04-11T00:00:00"/>
    <n v="-183.678"/>
    <n v="7"/>
    <n v="329.44"/>
    <n v="88969"/>
    <s v="lose"/>
  </r>
  <r>
    <n v="24226"/>
    <s v="Not Specified"/>
    <n v="0.08"/>
    <n v="5.99"/>
    <n v="4.92"/>
    <n v="1310"/>
    <s v="Ricky C Sumner"/>
    <s v="Regular Air"/>
    <x v="0"/>
    <x v="0"/>
    <x v="13"/>
    <s v="Small Box"/>
    <s v="DXL™ Angle-View Binders with Locking Rings, Black"/>
    <n v="0.38"/>
    <x v="0"/>
    <s v="Illinois"/>
    <x v="66"/>
    <n v="60623"/>
    <d v="2013-04-15T00:00:00"/>
    <d v="2013-04-16T00:00:00"/>
    <n v="-43.745999999999995"/>
    <n v="5"/>
    <n v="29.12"/>
    <n v="88970"/>
    <s v="lose"/>
  </r>
  <r>
    <n v="24227"/>
    <s v="Not Specified"/>
    <n v="0"/>
    <n v="65.989999999999995"/>
    <n v="8.99"/>
    <n v="1310"/>
    <s v="Ricky C Sumner"/>
    <s v="Regular Air"/>
    <x v="0"/>
    <x v="1"/>
    <x v="4"/>
    <s v="Small Box"/>
    <s v="8260"/>
    <n v="0.57999999999999996"/>
    <x v="0"/>
    <s v="Illinois"/>
    <x v="66"/>
    <n v="60623"/>
    <d v="2013-04-15T00:00:00"/>
    <d v="2013-04-16T00:00:00"/>
    <n v="83.834999999999994"/>
    <n v="5"/>
    <n v="290.77999999999997"/>
    <n v="88970"/>
    <s v="profit"/>
  </r>
  <r>
    <n v="18778"/>
    <s v="Medium"/>
    <n v="0.04"/>
    <n v="48.58"/>
    <n v="3.99"/>
    <n v="1311"/>
    <s v="Veronica O'Connor"/>
    <s v="Regular Air"/>
    <x v="0"/>
    <x v="0"/>
    <x v="7"/>
    <s v="Small Box"/>
    <s v="Belkin Premiere Surge Master II 8-outlet surge protector"/>
    <n v="0.56000000000000005"/>
    <x v="2"/>
    <s v="New York"/>
    <x v="538"/>
    <n v="11746"/>
    <d v="2011-09-24T00:00:00"/>
    <d v="2011-09-26T00:00:00"/>
    <n v="138.46"/>
    <n v="7"/>
    <n v="328.32"/>
    <n v="88954"/>
    <s v="profit"/>
  </r>
  <r>
    <n v="22866"/>
    <s v="Low"/>
    <n v="0.04"/>
    <n v="30.98"/>
    <n v="19.510000000000002"/>
    <n v="1312"/>
    <s v="Arlene Weber"/>
    <s v="Express Air"/>
    <x v="0"/>
    <x v="0"/>
    <x v="10"/>
    <s v="Small Box"/>
    <s v="Staples Colored Interoffice Envelopes"/>
    <n v="0.36"/>
    <x v="2"/>
    <s v="New York"/>
    <x v="641"/>
    <n v="11554"/>
    <d v="2011-05-05T00:00:00"/>
    <d v="2011-05-14T00:00:00"/>
    <n v="-75.7"/>
    <n v="17"/>
    <n v="516.19000000000005"/>
    <n v="88953"/>
    <s v="lose"/>
  </r>
  <r>
    <n v="18779"/>
    <s v="Medium"/>
    <n v="0.04"/>
    <n v="10.31"/>
    <n v="1.79"/>
    <n v="1312"/>
    <s v="Arlene Weber"/>
    <s v="Regular Air"/>
    <x v="0"/>
    <x v="0"/>
    <x v="2"/>
    <s v="Wrap Bag"/>
    <s v="Speediset Carbonless Redi-Letter® 7&quot; x 8 1/2&quot;"/>
    <n v="0.38"/>
    <x v="2"/>
    <s v="New York"/>
    <x v="641"/>
    <n v="11554"/>
    <d v="2011-09-24T00:00:00"/>
    <d v="2011-09-27T00:00:00"/>
    <n v="11.06"/>
    <n v="3"/>
    <n v="32.97"/>
    <n v="88954"/>
    <s v="profit"/>
  </r>
  <r>
    <n v="18780"/>
    <s v="Medium"/>
    <n v="0.02"/>
    <n v="2.1800000000000002"/>
    <n v="5"/>
    <n v="1312"/>
    <s v="Arlene Weber"/>
    <s v="Regular Air"/>
    <x v="0"/>
    <x v="0"/>
    <x v="3"/>
    <s v="Wrap Bag"/>
    <s v="*Staples* Letter Opener"/>
    <n v="0.81"/>
    <x v="2"/>
    <s v="New York"/>
    <x v="641"/>
    <n v="11554"/>
    <d v="2011-09-24T00:00:00"/>
    <d v="2011-09-26T00:00:00"/>
    <n v="-115.38"/>
    <n v="12"/>
    <n v="29.91"/>
    <n v="88954"/>
    <s v="lose"/>
  </r>
  <r>
    <n v="24959"/>
    <s v="High"/>
    <n v="0.09"/>
    <n v="2.94"/>
    <n v="0.81"/>
    <n v="1312"/>
    <s v="Arlene Weber"/>
    <s v="Regular Air"/>
    <x v="0"/>
    <x v="0"/>
    <x v="1"/>
    <s v="Wrap Bag"/>
    <s v="Prang Colored Pencils"/>
    <n v="0.4"/>
    <x v="2"/>
    <s v="New York"/>
    <x v="641"/>
    <n v="11554"/>
    <d v="2012-06-15T00:00:00"/>
    <d v="2012-06-17T00:00:00"/>
    <n v="27.358499999999996"/>
    <n v="14"/>
    <n v="39.65"/>
    <n v="88955"/>
    <s v="profit"/>
  </r>
  <r>
    <n v="19613"/>
    <s v="Not Specified"/>
    <n v="0.03"/>
    <n v="65.989999999999995"/>
    <n v="5.99"/>
    <n v="1312"/>
    <s v="Arlene Weber"/>
    <s v="Regular Air"/>
    <x v="0"/>
    <x v="1"/>
    <x v="4"/>
    <s v="Small Box"/>
    <s v="i1000"/>
    <n v="0.57999999999999996"/>
    <x v="2"/>
    <s v="New York"/>
    <x v="641"/>
    <n v="11554"/>
    <d v="2013-02-07T00:00:00"/>
    <d v="2013-02-07T00:00:00"/>
    <n v="284.69400000000002"/>
    <n v="7"/>
    <n v="412.6"/>
    <n v="88956"/>
    <s v="profit"/>
  </r>
  <r>
    <n v="25971"/>
    <s v="Medium"/>
    <n v="0.03"/>
    <n v="8.69"/>
    <n v="2.99"/>
    <n v="1312"/>
    <s v="Arlene Weber"/>
    <s v="Regular Air"/>
    <x v="0"/>
    <x v="0"/>
    <x v="13"/>
    <s v="Small Box"/>
    <s v="Cardinal Slant-D® Ring Binder, Heavy Gauge Vinyl"/>
    <n v="0.39"/>
    <x v="2"/>
    <s v="New York"/>
    <x v="641"/>
    <n v="11554"/>
    <d v="2013-06-26T00:00:00"/>
    <d v="2013-06-28T00:00:00"/>
    <n v="2.7438000000000002"/>
    <n v="3"/>
    <n v="26.66"/>
    <n v="88957"/>
    <s v="profit"/>
  </r>
  <r>
    <n v="4866"/>
    <s v="Low"/>
    <n v="0.04"/>
    <n v="30.98"/>
    <n v="19.510000000000002"/>
    <n v="1313"/>
    <s v="Katherine Knight"/>
    <s v="Express Air"/>
    <x v="0"/>
    <x v="0"/>
    <x v="10"/>
    <s v="Small Box"/>
    <s v="Staples Colored Interoffice Envelopes"/>
    <n v="0.36"/>
    <x v="2"/>
    <s v="Pennsylvania"/>
    <x v="601"/>
    <n v="19134"/>
    <d v="2011-05-05T00:00:00"/>
    <d v="2011-05-14T00:00:00"/>
    <n v="-75.7"/>
    <n v="67"/>
    <n v="2034.4"/>
    <n v="34657"/>
    <s v="lose"/>
  </r>
  <r>
    <n v="778"/>
    <s v="Medium"/>
    <n v="0.04"/>
    <n v="48.58"/>
    <n v="3.99"/>
    <n v="1313"/>
    <s v="Katherine Knight"/>
    <s v="Regular Air"/>
    <x v="0"/>
    <x v="0"/>
    <x v="7"/>
    <s v="Small Box"/>
    <s v="Belkin Premiere Surge Master II 8-outlet surge protector"/>
    <n v="0.56000000000000005"/>
    <x v="2"/>
    <s v="Pennsylvania"/>
    <x v="601"/>
    <n v="19134"/>
    <d v="2011-09-24T00:00:00"/>
    <d v="2011-09-26T00:00:00"/>
    <n v="138.46"/>
    <n v="27"/>
    <n v="1266.3699999999999"/>
    <n v="5543"/>
    <s v="profit"/>
  </r>
  <r>
    <n v="779"/>
    <s v="Medium"/>
    <n v="0.04"/>
    <n v="10.31"/>
    <n v="1.79"/>
    <n v="1313"/>
    <s v="Katherine Knight"/>
    <s v="Regular Air"/>
    <x v="0"/>
    <x v="0"/>
    <x v="2"/>
    <s v="Wrap Bag"/>
    <s v="Speediset Carbonless Redi-Letter® 7&quot; x 8 1/2&quot;"/>
    <n v="0.38"/>
    <x v="2"/>
    <s v="Pennsylvania"/>
    <x v="601"/>
    <n v="19134"/>
    <d v="2011-09-24T00:00:00"/>
    <d v="2011-09-27T00:00:00"/>
    <n v="11.06"/>
    <n v="11"/>
    <n v="120.87"/>
    <n v="5543"/>
    <s v="profit"/>
  </r>
  <r>
    <n v="780"/>
    <s v="Medium"/>
    <n v="0.02"/>
    <n v="2.1800000000000002"/>
    <n v="5"/>
    <n v="1313"/>
    <s v="Katherine Knight"/>
    <s v="Regular Air"/>
    <x v="0"/>
    <x v="0"/>
    <x v="3"/>
    <s v="Wrap Bag"/>
    <s v="*Staples* Letter Opener"/>
    <n v="0.81"/>
    <x v="2"/>
    <s v="Pennsylvania"/>
    <x v="601"/>
    <n v="19134"/>
    <d v="2011-09-24T00:00:00"/>
    <d v="2011-09-26T00:00:00"/>
    <n v="-115.38"/>
    <n v="49"/>
    <n v="122.14"/>
    <n v="5543"/>
    <s v="lose"/>
  </r>
  <r>
    <n v="6959"/>
    <s v="High"/>
    <n v="0.09"/>
    <n v="2.94"/>
    <n v="0.81"/>
    <n v="1313"/>
    <s v="Katherine Knight"/>
    <s v="Regular Air"/>
    <x v="0"/>
    <x v="0"/>
    <x v="1"/>
    <s v="Wrap Bag"/>
    <s v="Prang Colored Pencils"/>
    <n v="0.4"/>
    <x v="2"/>
    <s v="Pennsylvania"/>
    <x v="601"/>
    <n v="19134"/>
    <d v="2012-06-15T00:00:00"/>
    <d v="2012-06-17T00:00:00"/>
    <n v="23.74"/>
    <n v="58"/>
    <n v="164.27"/>
    <n v="49762"/>
    <s v="profit"/>
  </r>
  <r>
    <n v="1613"/>
    <s v="Not Specified"/>
    <n v="0.03"/>
    <n v="65.989999999999995"/>
    <n v="5.99"/>
    <n v="1313"/>
    <s v="Katherine Knight"/>
    <s v="Regular Air"/>
    <x v="0"/>
    <x v="1"/>
    <x v="4"/>
    <s v="Small Box"/>
    <s v="i1000"/>
    <n v="0.57999999999999996"/>
    <x v="2"/>
    <s v="Pennsylvania"/>
    <x v="601"/>
    <n v="19134"/>
    <d v="2013-02-07T00:00:00"/>
    <d v="2013-02-07T00:00:00"/>
    <n v="335.07900000000001"/>
    <n v="28"/>
    <n v="1650.41"/>
    <n v="11683"/>
    <s v="profit"/>
  </r>
  <r>
    <n v="7971"/>
    <s v="Medium"/>
    <n v="0.03"/>
    <n v="8.69"/>
    <n v="2.99"/>
    <n v="1313"/>
    <s v="Katherine Knight"/>
    <s v="Regular Air"/>
    <x v="0"/>
    <x v="0"/>
    <x v="13"/>
    <s v="Small Box"/>
    <s v="Cardinal Slant-D® Ring Binder, Heavy Gauge Vinyl"/>
    <n v="0.39"/>
    <x v="2"/>
    <s v="Pennsylvania"/>
    <x v="601"/>
    <n v="19134"/>
    <d v="2013-06-26T00:00:00"/>
    <d v="2013-06-28T00:00:00"/>
    <n v="2.2865000000000002"/>
    <n v="12"/>
    <n v="106.65"/>
    <n v="57025"/>
    <s v="profit"/>
  </r>
  <r>
    <n v="3167"/>
    <s v="Medium"/>
    <n v="0.04"/>
    <n v="5.34"/>
    <n v="2.99"/>
    <n v="1314"/>
    <s v="Keith Marsh"/>
    <s v="Regular Air"/>
    <x v="1"/>
    <x v="0"/>
    <x v="13"/>
    <s v="Small Box"/>
    <s v="Wilson Jones 14 Line Acrylic Coated Pressboard Data Binders"/>
    <n v="0.38"/>
    <x v="1"/>
    <s v="California"/>
    <x v="318"/>
    <n v="90058"/>
    <d v="2010-03-30T00:00:00"/>
    <d v="2010-04-01T00:00:00"/>
    <n v="3.4509999999999996"/>
    <n v="45"/>
    <n v="240.6"/>
    <n v="22755"/>
    <s v="profit"/>
  </r>
  <r>
    <n v="3168"/>
    <s v="Medium"/>
    <n v="0.06"/>
    <n v="55.99"/>
    <n v="5"/>
    <n v="1314"/>
    <s v="Keith Marsh"/>
    <s v="Regular Air"/>
    <x v="1"/>
    <x v="1"/>
    <x v="4"/>
    <s v="Small Pack"/>
    <s v="Accessory6"/>
    <n v="0.8"/>
    <x v="1"/>
    <s v="California"/>
    <x v="318"/>
    <n v="90058"/>
    <d v="2010-03-30T00:00:00"/>
    <d v="2010-04-01T00:00:00"/>
    <n v="-275.25299999999999"/>
    <n v="5"/>
    <n v="236.88"/>
    <n v="22755"/>
    <s v="lose"/>
  </r>
  <r>
    <n v="3791"/>
    <s v="Low"/>
    <n v="0.05"/>
    <n v="80.98"/>
    <n v="35"/>
    <n v="1314"/>
    <s v="Keith Marsh"/>
    <s v="Regular Air"/>
    <x v="1"/>
    <x v="0"/>
    <x v="14"/>
    <s v="Large Box"/>
    <s v="Carina Double Wide Media Storage Towers in Natural &amp; Black"/>
    <n v="0.81"/>
    <x v="1"/>
    <s v="California"/>
    <x v="318"/>
    <n v="90058"/>
    <d v="2010-07-05T00:00:00"/>
    <d v="2010-07-09T00:00:00"/>
    <n v="-746.44"/>
    <n v="34"/>
    <n v="2710.47"/>
    <n v="27013"/>
    <s v="lose"/>
  </r>
  <r>
    <n v="3792"/>
    <s v="Low"/>
    <n v="0.05"/>
    <n v="279.48"/>
    <n v="35"/>
    <n v="1314"/>
    <s v="Keith Marsh"/>
    <s v="Regular Air"/>
    <x v="1"/>
    <x v="0"/>
    <x v="14"/>
    <s v="Large Box"/>
    <s v="Tennsco Snap-Together Open Shelving Units, Starter Sets and Add-On Units"/>
    <n v="0.8"/>
    <x v="1"/>
    <s v="California"/>
    <x v="318"/>
    <n v="90058"/>
    <d v="2010-07-05T00:00:00"/>
    <d v="2010-07-05T00:00:00"/>
    <n v="-274.95"/>
    <n v="31"/>
    <n v="8354.73"/>
    <n v="27013"/>
    <s v="lose"/>
  </r>
  <r>
    <n v="4589"/>
    <s v="High"/>
    <n v="0.05"/>
    <n v="8.85"/>
    <n v="5.6"/>
    <n v="1314"/>
    <s v="Keith Marsh"/>
    <s v="Regular Air"/>
    <x v="1"/>
    <x v="0"/>
    <x v="13"/>
    <s v="Small Box"/>
    <s v="GBC Standard Plastic Binding Systems Combs"/>
    <n v="0.36"/>
    <x v="1"/>
    <s v="California"/>
    <x v="318"/>
    <n v="90058"/>
    <d v="2011-03-21T00:00:00"/>
    <d v="2011-03-22T00:00:00"/>
    <n v="-9.5679999999999996"/>
    <n v="18"/>
    <n v="167.53"/>
    <n v="32641"/>
    <s v="lose"/>
  </r>
  <r>
    <n v="2581"/>
    <s v="Critical"/>
    <n v="0.1"/>
    <n v="14.48"/>
    <n v="6.46"/>
    <n v="1314"/>
    <s v="Keith Marsh"/>
    <s v="Express Air"/>
    <x v="1"/>
    <x v="0"/>
    <x v="13"/>
    <s v="Small Box"/>
    <s v="GBC White Gloss Covers, Plain Front"/>
    <n v="0.38"/>
    <x v="1"/>
    <s v="California"/>
    <x v="318"/>
    <n v="90058"/>
    <d v="2011-08-06T00:00:00"/>
    <d v="2011-08-09T00:00:00"/>
    <n v="28.551500000000004"/>
    <n v="43"/>
    <n v="626.46"/>
    <n v="18598"/>
    <s v="profit"/>
  </r>
  <r>
    <n v="2582"/>
    <s v="Critical"/>
    <n v="0.03"/>
    <n v="102.3"/>
    <n v="21.26"/>
    <n v="1314"/>
    <s v="Keith Marsh"/>
    <s v="Regular Air"/>
    <x v="1"/>
    <x v="2"/>
    <x v="11"/>
    <s v="Large Box"/>
    <s v="Luxo Professional Combination Clamp-On Lamps"/>
    <n v="0.59"/>
    <x v="1"/>
    <s v="California"/>
    <x v="318"/>
    <n v="90058"/>
    <d v="2011-08-06T00:00:00"/>
    <d v="2011-08-08T00:00:00"/>
    <n v="855.14"/>
    <n v="83"/>
    <n v="8686.35"/>
    <n v="18598"/>
    <s v="profit"/>
  </r>
  <r>
    <n v="2143"/>
    <s v="Critical"/>
    <n v="0.02"/>
    <n v="4.54"/>
    <n v="5.83"/>
    <n v="1314"/>
    <s v="Keith Marsh"/>
    <s v="Regular Air"/>
    <x v="1"/>
    <x v="0"/>
    <x v="13"/>
    <s v="Small Box"/>
    <s v="Avery® Durable Plastic 1&quot; Binders"/>
    <n v="0.36"/>
    <x v="1"/>
    <s v="California"/>
    <x v="318"/>
    <n v="90058"/>
    <d v="2011-09-13T00:00:00"/>
    <d v="2011-09-14T00:00:00"/>
    <n v="-74.405000000000001"/>
    <n v="38"/>
    <n v="183"/>
    <n v="15303"/>
    <s v="lose"/>
  </r>
  <r>
    <n v="2144"/>
    <s v="Critical"/>
    <n v="0.02"/>
    <n v="28.48"/>
    <n v="8.99"/>
    <n v="1314"/>
    <s v="Keith Marsh"/>
    <s v="Regular Air"/>
    <x v="1"/>
    <x v="1"/>
    <x v="15"/>
    <s v="Small Pack"/>
    <s v="Imation IBM Formatted Diskettes, 100/Pack"/>
    <n v="0.7"/>
    <x v="1"/>
    <s v="California"/>
    <x v="318"/>
    <n v="90058"/>
    <d v="2011-09-13T00:00:00"/>
    <d v="2011-09-15T00:00:00"/>
    <n v="-108.14"/>
    <n v="33"/>
    <n v="965.16"/>
    <n v="15303"/>
    <s v="lose"/>
  </r>
  <r>
    <n v="5252"/>
    <s v="Critical"/>
    <n v="0.08"/>
    <n v="26.64"/>
    <n v="5.3"/>
    <n v="1314"/>
    <s v="Keith Marsh"/>
    <s v="Regular Air"/>
    <x v="1"/>
    <x v="2"/>
    <x v="6"/>
    <s v="Medium Box"/>
    <s v="SAFCO Optional Arm Kit for Workspace® Cribbage Stacking Chair"/>
    <m/>
    <x v="1"/>
    <s v="California"/>
    <x v="318"/>
    <n v="90058"/>
    <d v="2012-04-01T00:00:00"/>
    <d v="2012-04-02T00:00:00"/>
    <n v="90.04"/>
    <n v="32"/>
    <n v="813.66"/>
    <n v="37380"/>
    <s v="profit"/>
  </r>
  <r>
    <n v="5253"/>
    <s v="Critical"/>
    <n v="0"/>
    <n v="9.99"/>
    <n v="4.78"/>
    <n v="1314"/>
    <s v="Keith Marsh"/>
    <s v="Regular Air"/>
    <x v="1"/>
    <x v="0"/>
    <x v="2"/>
    <s v="Small Box"/>
    <s v="Xerox 1896"/>
    <n v="0.4"/>
    <x v="1"/>
    <s v="California"/>
    <x v="318"/>
    <n v="90058"/>
    <d v="2012-04-01T00:00:00"/>
    <d v="2012-04-02T00:00:00"/>
    <n v="74.73"/>
    <n v="53"/>
    <n v="571.92999999999995"/>
    <n v="37380"/>
    <s v="profit"/>
  </r>
  <r>
    <n v="5254"/>
    <s v="Critical"/>
    <n v="7.0000000000000007E-2"/>
    <n v="3.55"/>
    <n v="1.43"/>
    <n v="1314"/>
    <s v="Keith Marsh"/>
    <s v="Regular Air"/>
    <x v="1"/>
    <x v="0"/>
    <x v="12"/>
    <s v="Wrap Bag"/>
    <s v="Acco Clips to Go™ Binder Clips, 24 Clips in Two Sizes"/>
    <n v="0.38"/>
    <x v="1"/>
    <s v="California"/>
    <x v="318"/>
    <n v="90058"/>
    <d v="2012-04-01T00:00:00"/>
    <d v="2012-04-02T00:00:00"/>
    <n v="27.37"/>
    <n v="47"/>
    <n v="169.19"/>
    <n v="37380"/>
    <s v="profit"/>
  </r>
  <r>
    <n v="6878"/>
    <s v="High"/>
    <n v="0.08"/>
    <n v="17.670000000000002"/>
    <n v="8.99"/>
    <n v="1314"/>
    <s v="Keith Marsh"/>
    <s v="Regular Air"/>
    <x v="1"/>
    <x v="2"/>
    <x v="11"/>
    <s v="Small Pack"/>
    <s v="Executive Impressions 12&quot; Wall Clock"/>
    <n v="0.47"/>
    <x v="1"/>
    <s v="California"/>
    <x v="318"/>
    <n v="90058"/>
    <d v="2012-04-11T00:00:00"/>
    <d v="2012-04-12T00:00:00"/>
    <n v="35.08"/>
    <n v="46"/>
    <n v="795.27"/>
    <n v="49027"/>
    <s v="profit"/>
  </r>
  <r>
    <n v="341"/>
    <s v="High"/>
    <n v="0.01"/>
    <n v="40.89"/>
    <n v="18.98"/>
    <n v="1314"/>
    <s v="Keith Marsh"/>
    <s v="Regular Air"/>
    <x v="1"/>
    <x v="2"/>
    <x v="11"/>
    <s v="Small Box"/>
    <s v="Eldon Executive Woodline II Cherry Finish Desk Accessories"/>
    <n v="0.56999999999999995"/>
    <x v="1"/>
    <s v="California"/>
    <x v="318"/>
    <n v="90058"/>
    <d v="2012-05-01T00:00:00"/>
    <d v="2012-05-02T00:00:00"/>
    <n v="94.96"/>
    <n v="49"/>
    <n v="2092.92"/>
    <n v="2311"/>
    <s v="profit"/>
  </r>
  <r>
    <n v="3166"/>
    <s v="Medium"/>
    <n v="0"/>
    <n v="4.91"/>
    <n v="5.68"/>
    <n v="1314"/>
    <s v="Keith Marsh"/>
    <s v="Regular Air"/>
    <x v="1"/>
    <x v="0"/>
    <x v="13"/>
    <s v="Small Box"/>
    <s v="Acco Pressboard Covers with Storage Hooks, 14 7/8&quot; x 11&quot;, Light Blue"/>
    <n v="0.36"/>
    <x v="1"/>
    <s v="California"/>
    <x v="318"/>
    <n v="90058"/>
    <d v="2013-03-30T00:00:00"/>
    <d v="2013-03-31T00:00:00"/>
    <n v="-95.047499999999999"/>
    <n v="35"/>
    <n v="187.84"/>
    <n v="22755"/>
    <s v="lose"/>
  </r>
  <r>
    <n v="6030"/>
    <s v="Not Specified"/>
    <n v="0"/>
    <n v="48.92"/>
    <n v="4.5"/>
    <n v="1314"/>
    <s v="Keith Marsh"/>
    <s v="Regular Air"/>
    <x v="1"/>
    <x v="0"/>
    <x v="7"/>
    <s v="Small Box"/>
    <s v="Fellowes Premier Superior Surge Suppressor, 10-Outlet, With Phone and Remote"/>
    <n v="0.59"/>
    <x v="1"/>
    <s v="California"/>
    <x v="318"/>
    <n v="90058"/>
    <d v="2013-10-07T00:00:00"/>
    <d v="2013-10-08T00:00:00"/>
    <n v="286.98"/>
    <n v="48"/>
    <n v="2404.5100000000002"/>
    <n v="42722"/>
    <s v="profit"/>
  </r>
  <r>
    <n v="6031"/>
    <s v="Not Specified"/>
    <n v="7.0000000000000007E-2"/>
    <n v="7.38"/>
    <n v="5.21"/>
    <n v="1314"/>
    <s v="Keith Marsh"/>
    <s v="Regular Air"/>
    <x v="1"/>
    <x v="2"/>
    <x v="11"/>
    <s v="Small Box"/>
    <s v="Eldon® Expressions™ Wood Desk Accessories, Oak"/>
    <n v="0.56000000000000005"/>
    <x v="1"/>
    <s v="California"/>
    <x v="318"/>
    <n v="90058"/>
    <d v="2013-10-07T00:00:00"/>
    <d v="2013-10-09T00:00:00"/>
    <n v="15.97"/>
    <n v="4"/>
    <n v="39.799999999999997"/>
    <n v="42722"/>
    <s v="profit"/>
  </r>
  <r>
    <n v="21166"/>
    <s v="Medium"/>
    <n v="0"/>
    <n v="4.91"/>
    <n v="5.68"/>
    <n v="1315"/>
    <s v="Adam Saunders Gray"/>
    <s v="Regular Air"/>
    <x v="1"/>
    <x v="0"/>
    <x v="13"/>
    <s v="Small Box"/>
    <s v="Acco Pressboard Covers with Storage Hooks, 14 7/8&quot; x 11&quot;, Light Blue"/>
    <n v="0.36"/>
    <x v="1"/>
    <s v="Colorado"/>
    <x v="619"/>
    <n v="80906"/>
    <d v="2010-03-30T00:00:00"/>
    <d v="2010-03-31T00:00:00"/>
    <n v="-95.047499999999999"/>
    <n v="9"/>
    <n v="48.3"/>
    <n v="87602"/>
    <s v="lose"/>
  </r>
  <r>
    <n v="20581"/>
    <s v="Critical"/>
    <n v="0.1"/>
    <n v="14.48"/>
    <n v="6.46"/>
    <n v="1315"/>
    <s v="Adam Saunders Gray"/>
    <s v="Express Air"/>
    <x v="1"/>
    <x v="0"/>
    <x v="13"/>
    <s v="Small Box"/>
    <s v="GBC White Gloss Covers, Plain Front"/>
    <n v="0.38"/>
    <x v="1"/>
    <s v="Colorado"/>
    <x v="619"/>
    <n v="80906"/>
    <d v="2011-08-06T00:00:00"/>
    <d v="2011-08-09T00:00:00"/>
    <n v="42.256220000000006"/>
    <n v="11"/>
    <n v="160.26"/>
    <n v="87605"/>
    <s v="profit"/>
  </r>
  <r>
    <n v="20582"/>
    <s v="Critical"/>
    <n v="0.03"/>
    <n v="102.3"/>
    <n v="21.26"/>
    <n v="1315"/>
    <s v="Adam Saunders Gray"/>
    <s v="Regular Air"/>
    <x v="1"/>
    <x v="2"/>
    <x v="11"/>
    <s v="Large Box"/>
    <s v="Luxo Professional Combination Clamp-On Lamps"/>
    <n v="0.59"/>
    <x v="1"/>
    <s v="Colorado"/>
    <x v="619"/>
    <n v="80906"/>
    <d v="2011-08-06T00:00:00"/>
    <d v="2011-08-08T00:00:00"/>
    <n v="1265.6071999999999"/>
    <n v="21"/>
    <n v="2197.75"/>
    <n v="87605"/>
    <s v="profit"/>
  </r>
  <r>
    <n v="20143"/>
    <s v="Critical"/>
    <n v="0.02"/>
    <n v="4.54"/>
    <n v="5.83"/>
    <n v="1315"/>
    <s v="Adam Saunders Gray"/>
    <s v="Regular Air"/>
    <x v="1"/>
    <x v="0"/>
    <x v="13"/>
    <s v="Small Box"/>
    <s v="Avery® Durable Plastic 1&quot; Binders"/>
    <n v="0.36"/>
    <x v="1"/>
    <s v="Colorado"/>
    <x v="619"/>
    <n v="80906"/>
    <d v="2011-09-13T00:00:00"/>
    <d v="2011-09-14T00:00:00"/>
    <n v="-74.405000000000001"/>
    <n v="10"/>
    <n v="48.16"/>
    <n v="87606"/>
    <s v="lose"/>
  </r>
  <r>
    <n v="20144"/>
    <s v="Critical"/>
    <n v="0.02"/>
    <n v="28.48"/>
    <n v="8.99"/>
    <n v="1315"/>
    <s v="Adam Saunders Gray"/>
    <s v="Regular Air"/>
    <x v="1"/>
    <x v="1"/>
    <x v="15"/>
    <s v="Small Pack"/>
    <s v="Imation IBM Formatted Diskettes, 100/Pack"/>
    <n v="0.7"/>
    <x v="1"/>
    <s v="Colorado"/>
    <x v="619"/>
    <n v="80906"/>
    <d v="2011-09-13T00:00:00"/>
    <d v="2011-09-15T00:00:00"/>
    <n v="-108.14"/>
    <n v="8"/>
    <n v="233.98"/>
    <n v="87606"/>
    <s v="lose"/>
  </r>
  <r>
    <n v="18341"/>
    <s v="High"/>
    <n v="0.01"/>
    <n v="40.89"/>
    <n v="18.98"/>
    <n v="1315"/>
    <s v="Adam Saunders Gray"/>
    <s v="Regular Air"/>
    <x v="1"/>
    <x v="2"/>
    <x v="11"/>
    <s v="Small Box"/>
    <s v="Eldon Executive Woodline II Cherry Finish Desk Accessories"/>
    <n v="0.56999999999999995"/>
    <x v="1"/>
    <s v="Colorado"/>
    <x v="619"/>
    <n v="80906"/>
    <d v="2012-05-01T00:00:00"/>
    <d v="2012-05-02T00:00:00"/>
    <n v="94.96"/>
    <n v="12"/>
    <n v="512.54999999999995"/>
    <n v="87609"/>
    <s v="profit"/>
  </r>
  <r>
    <n v="21167"/>
    <s v="Medium"/>
    <n v="0.04"/>
    <n v="5.34"/>
    <n v="2.99"/>
    <n v="1316"/>
    <s v="Marion Lindsey"/>
    <s v="Regular Air"/>
    <x v="1"/>
    <x v="0"/>
    <x v="13"/>
    <s v="Small Box"/>
    <s v="Wilson Jones 14 Line Acrylic Coated Pressboard Data Binders"/>
    <n v="0.38"/>
    <x v="1"/>
    <s v="Colorado"/>
    <x v="642"/>
    <n v="80022"/>
    <d v="2010-03-30T00:00:00"/>
    <d v="2010-04-01T00:00:00"/>
    <n v="3.4509999999999996"/>
    <n v="11"/>
    <n v="58.81"/>
    <n v="87602"/>
    <s v="profit"/>
  </r>
  <r>
    <n v="21168"/>
    <s v="Medium"/>
    <n v="0.06"/>
    <n v="55.99"/>
    <n v="5"/>
    <n v="1316"/>
    <s v="Marion Lindsey"/>
    <s v="Regular Air"/>
    <x v="1"/>
    <x v="1"/>
    <x v="4"/>
    <s v="Small Pack"/>
    <s v="Accessory6"/>
    <n v="0.8"/>
    <x v="1"/>
    <s v="Colorado"/>
    <x v="642"/>
    <n v="80022"/>
    <d v="2010-03-30T00:00:00"/>
    <d v="2010-04-01T00:00:00"/>
    <n v="-275.25299999999999"/>
    <n v="1"/>
    <n v="47.38"/>
    <n v="87602"/>
    <s v="lose"/>
  </r>
  <r>
    <n v="21791"/>
    <s v="Low"/>
    <n v="0.05"/>
    <n v="80.98"/>
    <n v="35"/>
    <n v="1316"/>
    <s v="Marion Lindsey"/>
    <s v="Regular Air"/>
    <x v="1"/>
    <x v="0"/>
    <x v="14"/>
    <s v="Large Box"/>
    <s v="Carina Double Wide Media Storage Towers in Natural &amp; Black"/>
    <n v="0.81"/>
    <x v="1"/>
    <s v="Colorado"/>
    <x v="642"/>
    <n v="80022"/>
    <d v="2010-07-05T00:00:00"/>
    <d v="2010-07-09T00:00:00"/>
    <n v="-746.44"/>
    <n v="8"/>
    <n v="637.76"/>
    <n v="87603"/>
    <s v="lose"/>
  </r>
  <r>
    <n v="21792"/>
    <s v="Low"/>
    <n v="0.05"/>
    <n v="279.48"/>
    <n v="35"/>
    <n v="1316"/>
    <s v="Marion Lindsey"/>
    <s v="Regular Air"/>
    <x v="1"/>
    <x v="0"/>
    <x v="14"/>
    <s v="Large Box"/>
    <s v="Tennsco Snap-Together Open Shelving Units, Starter Sets and Add-On Units"/>
    <n v="0.8"/>
    <x v="1"/>
    <s v="Colorado"/>
    <x v="642"/>
    <n v="80022"/>
    <d v="2010-07-05T00:00:00"/>
    <d v="2010-07-05T00:00:00"/>
    <n v="-274.95"/>
    <n v="8"/>
    <n v="2156.06"/>
    <n v="87603"/>
    <s v="lose"/>
  </r>
  <r>
    <n v="22589"/>
    <s v="High"/>
    <n v="0.05"/>
    <n v="8.85"/>
    <n v="5.6"/>
    <n v="1317"/>
    <s v="Sandra Shaw"/>
    <s v="Regular Air"/>
    <x v="1"/>
    <x v="0"/>
    <x v="13"/>
    <s v="Small Box"/>
    <s v="GBC Standard Plastic Binding Systems Combs"/>
    <n v="0.36"/>
    <x v="1"/>
    <s v="Colorado"/>
    <x v="643"/>
    <n v="80219"/>
    <d v="2011-03-21T00:00:00"/>
    <d v="2011-03-22T00:00:00"/>
    <n v="-9.5679999999999996"/>
    <n v="5"/>
    <n v="46.54"/>
    <n v="87604"/>
    <s v="lose"/>
  </r>
  <r>
    <n v="23252"/>
    <s v="Critical"/>
    <n v="0.08"/>
    <n v="26.64"/>
    <n v="5.3"/>
    <n v="1317"/>
    <s v="Sandra Shaw"/>
    <s v="Regular Air"/>
    <x v="1"/>
    <x v="2"/>
    <x v="6"/>
    <s v="Medium Box"/>
    <s v="SAFCO Optional Arm Kit for Workspace® Cribbage Stacking Chair"/>
    <m/>
    <x v="1"/>
    <s v="Colorado"/>
    <x v="643"/>
    <n v="80219"/>
    <d v="2012-04-01T00:00:00"/>
    <d v="2012-04-02T00:00:00"/>
    <n v="90.04"/>
    <n v="8"/>
    <n v="203.42"/>
    <n v="87607"/>
    <s v="profit"/>
  </r>
  <r>
    <n v="23253"/>
    <s v="Critical"/>
    <n v="0"/>
    <n v="9.99"/>
    <n v="4.78"/>
    <n v="1317"/>
    <s v="Sandra Shaw"/>
    <s v="Regular Air"/>
    <x v="1"/>
    <x v="0"/>
    <x v="2"/>
    <s v="Small Box"/>
    <s v="Xerox 1896"/>
    <n v="0.4"/>
    <x v="1"/>
    <s v="Colorado"/>
    <x v="643"/>
    <n v="80219"/>
    <d v="2012-04-01T00:00:00"/>
    <d v="2012-04-02T00:00:00"/>
    <n v="74.73"/>
    <n v="13"/>
    <n v="140.28"/>
    <n v="87607"/>
    <s v="profit"/>
  </r>
  <r>
    <n v="23254"/>
    <s v="Critical"/>
    <n v="7.0000000000000007E-2"/>
    <n v="3.55"/>
    <n v="1.43"/>
    <n v="1317"/>
    <s v="Sandra Shaw"/>
    <s v="Regular Air"/>
    <x v="1"/>
    <x v="0"/>
    <x v="12"/>
    <s v="Wrap Bag"/>
    <s v="Acco Clips to Go™ Binder Clips, 24 Clips in Two Sizes"/>
    <n v="0.38"/>
    <x v="1"/>
    <s v="Colorado"/>
    <x v="643"/>
    <n v="80219"/>
    <d v="2012-04-01T00:00:00"/>
    <d v="2012-04-02T00:00:00"/>
    <n v="27.37"/>
    <n v="12"/>
    <n v="43.2"/>
    <n v="87607"/>
    <s v="profit"/>
  </r>
  <r>
    <n v="24878"/>
    <s v="High"/>
    <n v="0.08"/>
    <n v="17.670000000000002"/>
    <n v="8.99"/>
    <n v="1317"/>
    <s v="Sandra Shaw"/>
    <s v="Regular Air"/>
    <x v="1"/>
    <x v="2"/>
    <x v="11"/>
    <s v="Small Pack"/>
    <s v="Executive Impressions 12&quot; Wall Clock"/>
    <n v="0.47"/>
    <x v="1"/>
    <s v="Colorado"/>
    <x v="643"/>
    <n v="80219"/>
    <d v="2012-04-11T00:00:00"/>
    <d v="2012-04-12T00:00:00"/>
    <n v="35.08"/>
    <n v="11"/>
    <n v="190.17"/>
    <n v="87608"/>
    <s v="profit"/>
  </r>
  <r>
    <n v="24030"/>
    <s v="Not Specified"/>
    <n v="0"/>
    <n v="48.92"/>
    <n v="4.5"/>
    <n v="1317"/>
    <s v="Sandra Shaw"/>
    <s v="Regular Air"/>
    <x v="1"/>
    <x v="0"/>
    <x v="7"/>
    <s v="Small Box"/>
    <s v="Fellowes Premier Superior Surge Suppressor, 10-Outlet, With Phone and Remote"/>
    <n v="0.59"/>
    <x v="1"/>
    <s v="Colorado"/>
    <x v="643"/>
    <n v="80219"/>
    <d v="2013-10-07T00:00:00"/>
    <d v="2013-10-08T00:00:00"/>
    <n v="286.98"/>
    <n v="12"/>
    <n v="601.13"/>
    <n v="87610"/>
    <s v="profit"/>
  </r>
  <r>
    <n v="24031"/>
    <s v="Not Specified"/>
    <n v="7.0000000000000007E-2"/>
    <n v="7.38"/>
    <n v="5.21"/>
    <n v="1317"/>
    <s v="Sandra Shaw"/>
    <s v="Regular Air"/>
    <x v="1"/>
    <x v="2"/>
    <x v="11"/>
    <s v="Small Box"/>
    <s v="Eldon® Expressions™ Wood Desk Accessories, Oak"/>
    <n v="0.56000000000000005"/>
    <x v="1"/>
    <s v="Colorado"/>
    <x v="643"/>
    <n v="80219"/>
    <d v="2013-10-07T00:00:00"/>
    <d v="2013-10-09T00:00:00"/>
    <n v="6.865499999999999"/>
    <n v="1"/>
    <n v="9.9499999999999993"/>
    <n v="87610"/>
    <s v="profit"/>
  </r>
  <r>
    <n v="7626"/>
    <s v="Critical"/>
    <n v="0.01"/>
    <n v="20.239999999999998"/>
    <n v="8.99"/>
    <n v="1318"/>
    <s v="Vickie Becker"/>
    <s v="Regular Air"/>
    <x v="1"/>
    <x v="2"/>
    <x v="11"/>
    <s v="Small Pack"/>
    <s v="DAX Metal Frame, Desktop, Stepped-Edge"/>
    <n v="0.46"/>
    <x v="2"/>
    <s v="New York"/>
    <x v="17"/>
    <n v="10280"/>
    <d v="2011-10-04T00:00:00"/>
    <d v="2011-10-06T00:00:00"/>
    <n v="35.095999999999997"/>
    <n v="43"/>
    <n v="938.05"/>
    <n v="54563"/>
    <s v="profit"/>
  </r>
  <r>
    <n v="5163"/>
    <s v="Critical"/>
    <n v="0.08"/>
    <n v="5.68"/>
    <n v="1.46"/>
    <n v="1318"/>
    <s v="Vickie Becker"/>
    <s v="Regular Air"/>
    <x v="1"/>
    <x v="0"/>
    <x v="2"/>
    <s v="Wrap Bag"/>
    <s v="Adams Write n' Stick Phone Message Book, 11&quot; X 5 1/4&quot;, 200 Messages"/>
    <n v="0.39"/>
    <x v="2"/>
    <s v="New York"/>
    <x v="17"/>
    <n v="10280"/>
    <d v="2011-12-19T00:00:00"/>
    <d v="2011-12-22T00:00:00"/>
    <n v="34.479999999999997"/>
    <n v="48"/>
    <n v="261.05"/>
    <n v="36741"/>
    <s v="profit"/>
  </r>
  <r>
    <n v="5164"/>
    <s v="Critical"/>
    <n v="0.01"/>
    <n v="55.99"/>
    <n v="5"/>
    <n v="1318"/>
    <s v="Vickie Becker"/>
    <s v="Regular Air"/>
    <x v="1"/>
    <x v="1"/>
    <x v="4"/>
    <s v="Small Pack"/>
    <s v="Accessory36"/>
    <n v="0.83"/>
    <x v="2"/>
    <s v="New York"/>
    <x v="17"/>
    <n v="10280"/>
    <d v="2011-12-19T00:00:00"/>
    <d v="2011-12-21T00:00:00"/>
    <n v="-254.364"/>
    <n v="11"/>
    <n v="557.16999999999996"/>
    <n v="36741"/>
    <s v="lose"/>
  </r>
  <r>
    <n v="23163"/>
    <s v="Critical"/>
    <n v="0.08"/>
    <n v="5.68"/>
    <n v="1.46"/>
    <n v="1319"/>
    <s v="Phillip Wilkerson"/>
    <s v="Regular Air"/>
    <x v="1"/>
    <x v="0"/>
    <x v="2"/>
    <s v="Wrap Bag"/>
    <s v="Adams Write n' Stick Phone Message Book, 11&quot; X 5 1/4&quot;, 200 Messages"/>
    <n v="0.39"/>
    <x v="0"/>
    <s v="Texas"/>
    <x v="614"/>
    <n v="76031"/>
    <d v="2011-12-19T00:00:00"/>
    <d v="2011-12-22T00:00:00"/>
    <n v="45.029400000000003"/>
    <n v="12"/>
    <n v="65.260000000000005"/>
    <n v="91560"/>
    <s v="profit"/>
  </r>
  <r>
    <n v="23164"/>
    <s v="Critical"/>
    <n v="0.01"/>
    <n v="55.99"/>
    <n v="5"/>
    <n v="1319"/>
    <s v="Phillip Wilkerson"/>
    <s v="Regular Air"/>
    <x v="1"/>
    <x v="1"/>
    <x v="4"/>
    <s v="Small Pack"/>
    <s v="Accessory36"/>
    <n v="0.83"/>
    <x v="0"/>
    <s v="Texas"/>
    <x v="614"/>
    <n v="76031"/>
    <d v="2011-12-19T00:00:00"/>
    <d v="2011-12-21T00:00:00"/>
    <n v="-127.182"/>
    <n v="3"/>
    <n v="151.94999999999999"/>
    <n v="91560"/>
    <s v="lose"/>
  </r>
  <r>
    <n v="25626"/>
    <s v="Critical"/>
    <n v="0.01"/>
    <n v="20.239999999999998"/>
    <n v="8.99"/>
    <n v="1320"/>
    <s v="Brian Dougherty"/>
    <s v="Regular Air"/>
    <x v="1"/>
    <x v="2"/>
    <x v="11"/>
    <s v="Small Pack"/>
    <s v="DAX Metal Frame, Desktop, Stepped-Edge"/>
    <n v="0.46"/>
    <x v="0"/>
    <s v="Texas"/>
    <x v="644"/>
    <n v="77840"/>
    <d v="2011-10-04T00:00:00"/>
    <d v="2011-10-06T00:00:00"/>
    <n v="40.360399999999998"/>
    <n v="11"/>
    <n v="239.97"/>
    <n v="91559"/>
    <s v="profit"/>
  </r>
  <r>
    <n v="23052"/>
    <s v="Low"/>
    <n v="0.05"/>
    <n v="14.98"/>
    <n v="7.69"/>
    <n v="1322"/>
    <s v="Mark Joyner"/>
    <s v="Express Air"/>
    <x v="2"/>
    <x v="0"/>
    <x v="14"/>
    <s v="Small Box"/>
    <s v="Super Decoflex Portable Personal File"/>
    <n v="0.56999999999999995"/>
    <x v="2"/>
    <s v="Connecticut"/>
    <x v="206"/>
    <n v="6478"/>
    <d v="2011-09-17T00:00:00"/>
    <d v="2011-09-21T00:00:00"/>
    <n v="-16.54"/>
    <n v="1"/>
    <n v="29.65"/>
    <n v="89753"/>
    <s v="lose"/>
  </r>
  <r>
    <n v="20648"/>
    <s v="Medium"/>
    <n v="0.05"/>
    <n v="4.24"/>
    <n v="5.41"/>
    <n v="1323"/>
    <s v="Martin Bowman"/>
    <s v="Regular Air"/>
    <x v="2"/>
    <x v="0"/>
    <x v="13"/>
    <s v="Small Box"/>
    <s v="Storex DuraTech Recycled Plastic Frosted Binders"/>
    <n v="0.35"/>
    <x v="2"/>
    <s v="Maine"/>
    <x v="236"/>
    <n v="4210"/>
    <d v="2011-07-16T00:00:00"/>
    <d v="2011-07-18T00:00:00"/>
    <n v="-151.42049999999998"/>
    <n v="15"/>
    <n v="65.7"/>
    <n v="89752"/>
    <s v="lose"/>
  </r>
  <r>
    <n v="21379"/>
    <s v="Critical"/>
    <n v="0.03"/>
    <n v="37.76"/>
    <n v="12.9"/>
    <n v="1324"/>
    <s v="Frances Ray"/>
    <s v="Regular Air"/>
    <x v="2"/>
    <x v="0"/>
    <x v="14"/>
    <s v="Small Box"/>
    <s v="Companion Letter/Legal File, Black"/>
    <n v="0.56999999999999995"/>
    <x v="2"/>
    <s v="Maine"/>
    <x v="72"/>
    <n v="4401"/>
    <d v="2011-11-30T00:00:00"/>
    <d v="2011-12-01T00:00:00"/>
    <n v="104.676"/>
    <n v="43"/>
    <n v="1586.06"/>
    <n v="89754"/>
    <s v="profit"/>
  </r>
  <r>
    <n v="23833"/>
    <s v="Low"/>
    <n v="0.04"/>
    <n v="41.94"/>
    <n v="2.99"/>
    <n v="1325"/>
    <s v="Laura A Whitaker"/>
    <s v="Regular Air"/>
    <x v="2"/>
    <x v="0"/>
    <x v="13"/>
    <s v="Small Box"/>
    <s v="Avery Trapezoid Extra Heavy Duty 4&quot; Binders"/>
    <n v="0.35"/>
    <x v="2"/>
    <s v="Maine"/>
    <x v="124"/>
    <n v="4011"/>
    <d v="2013-05-12T00:00:00"/>
    <d v="2013-05-19T00:00:00"/>
    <n v="333.37349999999998"/>
    <n v="12"/>
    <n v="483.15"/>
    <n v="89758"/>
    <s v="profit"/>
  </r>
  <r>
    <n v="20649"/>
    <s v="Medium"/>
    <n v="0.02"/>
    <n v="179.99"/>
    <n v="13.99"/>
    <n v="1326"/>
    <s v="Henry Khan"/>
    <s v="Regular Air"/>
    <x v="2"/>
    <x v="1"/>
    <x v="4"/>
    <s v="Medium Box"/>
    <s v="VTech VT20-2481 2.4GHz Two-Line Phone System w/Answering Machine"/>
    <n v="0.56999999999999995"/>
    <x v="2"/>
    <s v="Massachusetts"/>
    <x v="645"/>
    <n v="2478"/>
    <d v="2011-07-16T00:00:00"/>
    <d v="2011-07-18T00:00:00"/>
    <n v="1142.0820000000001"/>
    <n v="11"/>
    <n v="1669.48"/>
    <n v="89752"/>
    <s v="profit"/>
  </r>
  <r>
    <n v="20650"/>
    <s v="Medium"/>
    <n v="0.06"/>
    <n v="65.989999999999995"/>
    <n v="2.5"/>
    <n v="1327"/>
    <s v="Troy Patterson"/>
    <s v="Regular Air"/>
    <x v="2"/>
    <x v="1"/>
    <x v="4"/>
    <s v="Small Box"/>
    <s v="V8160"/>
    <n v="0.56000000000000005"/>
    <x v="2"/>
    <s v="Massachusetts"/>
    <x v="646"/>
    <n v="1453"/>
    <d v="2011-07-16T00:00:00"/>
    <d v="2011-07-17T00:00:00"/>
    <n v="152.74799999999999"/>
    <n v="6"/>
    <n v="335.34"/>
    <n v="89752"/>
    <s v="profit"/>
  </r>
  <r>
    <n v="19528"/>
    <s v="High"/>
    <n v="0.1"/>
    <n v="8.74"/>
    <n v="8.2899999999999991"/>
    <n v="1328"/>
    <s v="Geraldine Martinez Bray"/>
    <s v="Regular Air"/>
    <x v="2"/>
    <x v="0"/>
    <x v="10"/>
    <s v="Small Box"/>
    <s v="#10- 4 1/8&quot; x 9 1/2&quot; Recycled Envelopes"/>
    <n v="0.38"/>
    <x v="2"/>
    <s v="Massachusetts"/>
    <x v="647"/>
    <n v="2744"/>
    <d v="2013-05-13T00:00:00"/>
    <d v="2013-05-14T00:00:00"/>
    <n v="-129.86000000000001"/>
    <n v="12"/>
    <n v="101.87"/>
    <n v="89759"/>
    <s v="lose"/>
  </r>
  <r>
    <n v="20651"/>
    <s v="Medium"/>
    <n v="0"/>
    <n v="33.979999999999997"/>
    <n v="1.99"/>
    <n v="1329"/>
    <s v="Heather Shannon"/>
    <s v="Regular Air"/>
    <x v="2"/>
    <x v="1"/>
    <x v="15"/>
    <s v="Small Pack"/>
    <s v="Imation Neon 80 Minute CD-R Spindle, 50/Pack"/>
    <n v="0.45"/>
    <x v="2"/>
    <s v="Massachusetts"/>
    <x v="271"/>
    <n v="2457"/>
    <d v="2011-07-16T00:00:00"/>
    <d v="2011-07-18T00:00:00"/>
    <n v="328.24680000000001"/>
    <n v="14"/>
    <n v="475.72"/>
    <n v="89752"/>
    <s v="profit"/>
  </r>
  <r>
    <n v="19815"/>
    <s v="Critical"/>
    <n v="0.03"/>
    <n v="6.78"/>
    <n v="6.18"/>
    <n v="1330"/>
    <s v="Edwin Riddle"/>
    <s v="Regular Air"/>
    <x v="2"/>
    <x v="0"/>
    <x v="2"/>
    <s v="Small Box"/>
    <s v="Strathmore Photo Mount Cards"/>
    <n v="0.39"/>
    <x v="2"/>
    <s v="New Jersey"/>
    <x v="648"/>
    <n v="8302"/>
    <d v="2013-01-15T00:00:00"/>
    <d v="2013-01-17T00:00:00"/>
    <n v="-115.94"/>
    <n v="12"/>
    <n v="83.05"/>
    <n v="89757"/>
    <s v="lose"/>
  </r>
  <r>
    <n v="22826"/>
    <s v="High"/>
    <n v="0"/>
    <n v="4.37"/>
    <n v="5.15"/>
    <n v="1331"/>
    <s v="Ted Bowden"/>
    <s v="Regular Air"/>
    <x v="2"/>
    <x v="0"/>
    <x v="7"/>
    <s v="Small Box"/>
    <s v="Eureka Sanitaire ® Multi-Pro Heavy-Duty Upright, Disposable Bags"/>
    <n v="0.59"/>
    <x v="2"/>
    <s v="New Jersey"/>
    <x v="79"/>
    <n v="7801"/>
    <d v="2013-09-06T00:00:00"/>
    <d v="2013-09-08T00:00:00"/>
    <n v="-52.090399999999995"/>
    <n v="8"/>
    <n v="37.89"/>
    <n v="89760"/>
    <s v="lose"/>
  </r>
  <r>
    <n v="19527"/>
    <s v="High"/>
    <n v="0.1"/>
    <n v="7.31"/>
    <n v="0.49"/>
    <n v="1332"/>
    <s v="Sally Steele"/>
    <s v="Regular Air"/>
    <x v="2"/>
    <x v="0"/>
    <x v="0"/>
    <s v="Small Box"/>
    <s v="Self-Adhesive Address Labels for Typewriters by Universal"/>
    <n v="0.38"/>
    <x v="2"/>
    <s v="New Jersey"/>
    <x v="245"/>
    <n v="7026"/>
    <d v="2013-05-13T00:00:00"/>
    <d v="2013-05-14T00:00:00"/>
    <n v="57.739199999999997"/>
    <n v="12"/>
    <n v="83.68"/>
    <n v="89759"/>
    <s v="profit"/>
  </r>
  <r>
    <n v="23834"/>
    <s v="Low"/>
    <n v="0.03"/>
    <n v="70.98"/>
    <n v="59.81"/>
    <n v="1333"/>
    <s v="Dolores McClure"/>
    <s v="Delivery Truck"/>
    <x v="2"/>
    <x v="2"/>
    <x v="6"/>
    <s v="Jumbo Drum"/>
    <s v="Situations Contoured Folding Chairs, 4/Set"/>
    <n v="0.6"/>
    <x v="2"/>
    <s v="New Jersey"/>
    <x v="649"/>
    <n v="8028"/>
    <d v="2011-05-12T00:00:00"/>
    <d v="2011-05-16T00:00:00"/>
    <n v="-1330.78"/>
    <n v="14"/>
    <n v="995.58"/>
    <n v="89751"/>
    <s v="lose"/>
  </r>
  <r>
    <n v="22883"/>
    <s v="Low"/>
    <n v="0.08"/>
    <n v="138.13999999999999"/>
    <n v="35"/>
    <n v="1334"/>
    <s v="Lorraine O'Donnell"/>
    <s v="Regular Air"/>
    <x v="2"/>
    <x v="0"/>
    <x v="14"/>
    <s v="Large Box"/>
    <s v="SAFCO Commercial Wire Shelving, Black"/>
    <m/>
    <x v="2"/>
    <s v="New Jersey"/>
    <x v="627"/>
    <n v="7097"/>
    <d v="2012-07-27T00:00:00"/>
    <d v="2012-07-29T00:00:00"/>
    <n v="-524.74"/>
    <n v="5"/>
    <n v="673.36"/>
    <n v="89756"/>
    <s v="lose"/>
  </r>
  <r>
    <n v="19166"/>
    <s v="Low"/>
    <n v="0"/>
    <n v="8.6199999999999992"/>
    <n v="4.5"/>
    <n v="1335"/>
    <s v="Ron Patrick"/>
    <s v="Express Air"/>
    <x v="2"/>
    <x v="0"/>
    <x v="7"/>
    <s v="Small Box"/>
    <s v="Acco Six-Outlet Power Strip, 4' Cord Length"/>
    <n v="0.59"/>
    <x v="2"/>
    <s v="New Jersey"/>
    <x v="582"/>
    <n v="7940"/>
    <d v="2012-07-15T00:00:00"/>
    <d v="2012-07-22T00:00:00"/>
    <n v="-9.2899999999999991"/>
    <n v="3"/>
    <n v="31.74"/>
    <n v="89755"/>
    <s v="lose"/>
  </r>
  <r>
    <n v="19526"/>
    <s v="High"/>
    <n v="0.04"/>
    <n v="240.98"/>
    <n v="60.2"/>
    <n v="1336"/>
    <s v="Dorothy Cates"/>
    <s v="Delivery Truck"/>
    <x v="2"/>
    <x v="2"/>
    <x v="8"/>
    <s v="Jumbo Box"/>
    <s v="Atlantic Metals Mobile 2-Shelf Bookcases, Custom Colors"/>
    <n v="0.56000000000000005"/>
    <x v="2"/>
    <s v="Vermont"/>
    <x v="56"/>
    <n v="5201"/>
    <d v="2013-05-13T00:00:00"/>
    <d v="2013-05-15T00:00:00"/>
    <n v="1383.32"/>
    <n v="11"/>
    <n v="2768.4"/>
    <n v="89759"/>
    <s v="profit"/>
  </r>
  <r>
    <n v="19165"/>
    <s v="Low"/>
    <n v="0.05"/>
    <n v="17.98"/>
    <n v="8.51"/>
    <n v="1337"/>
    <s v="Jackie Davenport"/>
    <s v="Regular Air"/>
    <x v="2"/>
    <x v="1"/>
    <x v="5"/>
    <s v="Medium Box"/>
    <s v="Canon P1-DHIII Palm Printing Calculator"/>
    <n v="0.4"/>
    <x v="2"/>
    <s v="Vermont"/>
    <x v="104"/>
    <n v="5439"/>
    <d v="2012-07-15T00:00:00"/>
    <d v="2012-07-17T00:00:00"/>
    <n v="-43.030200000000001"/>
    <n v="3"/>
    <n v="54.59"/>
    <n v="89755"/>
    <s v="lose"/>
  </r>
  <r>
    <n v="21006"/>
    <s v="Low"/>
    <n v="0.02"/>
    <n v="55.99"/>
    <n v="3.3"/>
    <n v="1338"/>
    <s v="Denise McIntosh"/>
    <s v="Regular Air"/>
    <x v="1"/>
    <x v="1"/>
    <x v="4"/>
    <s v="Small Pack"/>
    <s v="Accessory24"/>
    <n v="0.59"/>
    <x v="0"/>
    <s v="Illinois"/>
    <x v="66"/>
    <n v="60623"/>
    <d v="2010-08-10T00:00:00"/>
    <d v="2010-08-10T00:00:00"/>
    <n v="525.20039999999995"/>
    <n v="16"/>
    <n v="761.16"/>
    <n v="91244"/>
    <s v="profit"/>
  </r>
  <r>
    <n v="25633"/>
    <s v="High"/>
    <n v="7.0000000000000007E-2"/>
    <n v="22.98"/>
    <n v="1.99"/>
    <n v="1339"/>
    <s v="James Perez"/>
    <s v="Regular Air"/>
    <x v="1"/>
    <x v="1"/>
    <x v="15"/>
    <s v="Small Pack"/>
    <s v="Memorex 80 Minute CD-R, 30/Pack"/>
    <n v="0.46"/>
    <x v="0"/>
    <s v="Illinois"/>
    <x v="650"/>
    <n v="62234"/>
    <d v="2011-06-05T00:00:00"/>
    <d v="2011-06-06T00:00:00"/>
    <n v="123.86879999999999"/>
    <n v="8"/>
    <n v="179.52"/>
    <n v="91246"/>
    <s v="profit"/>
  </r>
  <r>
    <n v="24105"/>
    <s v="Critical"/>
    <n v="0.05"/>
    <n v="76.72"/>
    <n v="19.95"/>
    <n v="1339"/>
    <s v="James Perez"/>
    <s v="Express Air"/>
    <x v="1"/>
    <x v="0"/>
    <x v="7"/>
    <s v="Large Box"/>
    <s v="Honeywell Enviracaire® Portable Air Cleaner for up to 8 x 10 Room"/>
    <n v="0.54"/>
    <x v="0"/>
    <s v="Illinois"/>
    <x v="650"/>
    <n v="62234"/>
    <d v="2012-05-16T00:00:00"/>
    <d v="2012-05-18T00:00:00"/>
    <n v="171.26"/>
    <n v="7"/>
    <n v="563.35"/>
    <n v="91247"/>
    <s v="profit"/>
  </r>
  <r>
    <n v="21688"/>
    <s v="Not Specified"/>
    <n v="0.08"/>
    <n v="22.84"/>
    <n v="5.47"/>
    <n v="1339"/>
    <s v="James Perez"/>
    <s v="Regular Air"/>
    <x v="1"/>
    <x v="0"/>
    <x v="2"/>
    <s v="Small Box"/>
    <s v="Xerox 1929"/>
    <n v="0.39"/>
    <x v="0"/>
    <s v="Illinois"/>
    <x v="650"/>
    <n v="62234"/>
    <d v="2012-08-08T00:00:00"/>
    <d v="2012-08-10T00:00:00"/>
    <n v="76.989599999999996"/>
    <n v="6"/>
    <n v="135.12"/>
    <n v="91248"/>
    <s v="profit"/>
  </r>
  <r>
    <n v="21689"/>
    <s v="Not Specified"/>
    <n v="0.09"/>
    <n v="34.76"/>
    <n v="5.49"/>
    <n v="1339"/>
    <s v="James Perez"/>
    <s v="Express Air"/>
    <x v="1"/>
    <x v="0"/>
    <x v="14"/>
    <s v="Small Box"/>
    <s v="Home/Office Personal File Carts"/>
    <n v="0.6"/>
    <x v="0"/>
    <s v="Illinois"/>
    <x v="650"/>
    <n v="62234"/>
    <d v="2012-08-08T00:00:00"/>
    <d v="2012-08-10T00:00:00"/>
    <n v="94.468400000000003"/>
    <n v="10"/>
    <n v="330.14"/>
    <n v="91248"/>
    <s v="profit"/>
  </r>
  <r>
    <n v="24754"/>
    <s v="High"/>
    <n v="0.05"/>
    <n v="22.84"/>
    <n v="16.87"/>
    <n v="1339"/>
    <s v="James Perez"/>
    <s v="Regular Air"/>
    <x v="1"/>
    <x v="0"/>
    <x v="2"/>
    <s v="Small Box"/>
    <s v="Xerox 1982"/>
    <n v="0.39"/>
    <x v="0"/>
    <s v="Illinois"/>
    <x v="650"/>
    <n v="62234"/>
    <d v="2012-09-12T00:00:00"/>
    <d v="2012-09-14T00:00:00"/>
    <n v="-39.92"/>
    <n v="2"/>
    <n v="54.44"/>
    <n v="91249"/>
    <s v="lose"/>
  </r>
  <r>
    <n v="24119"/>
    <s v="Not Specified"/>
    <n v="0.03"/>
    <n v="65.989999999999995"/>
    <n v="8.99"/>
    <n v="1339"/>
    <s v="James Perez"/>
    <s v="Regular Air"/>
    <x v="1"/>
    <x v="1"/>
    <x v="4"/>
    <s v="Small Box"/>
    <s v="8260"/>
    <n v="0.57999999999999996"/>
    <x v="0"/>
    <s v="Illinois"/>
    <x v="650"/>
    <n v="62234"/>
    <d v="2013-04-27T00:00:00"/>
    <d v="2013-04-28T00:00:00"/>
    <n v="337.041"/>
    <n v="10"/>
    <n v="551.44000000000005"/>
    <n v="91250"/>
    <s v="profit"/>
  </r>
  <r>
    <n v="3004"/>
    <s v="Low"/>
    <n v="0"/>
    <n v="22.38"/>
    <n v="15.1"/>
    <n v="1340"/>
    <s v="Marie Bass"/>
    <s v="Express Air"/>
    <x v="1"/>
    <x v="0"/>
    <x v="13"/>
    <s v="Small Box"/>
    <s v="Avery Flip-Chart Easel Binder, Black"/>
    <n v="0.38"/>
    <x v="2"/>
    <s v="New York"/>
    <x v="17"/>
    <n v="10170"/>
    <d v="2010-08-10T00:00:00"/>
    <d v="2010-08-17T00:00:00"/>
    <n v="-52.646999999999998"/>
    <n v="29"/>
    <n v="682.68"/>
    <n v="21636"/>
    <s v="lose"/>
  </r>
  <r>
    <n v="3005"/>
    <s v="Low"/>
    <n v="7.0000000000000007E-2"/>
    <n v="5.98"/>
    <n v="4.6900000000000004"/>
    <n v="1340"/>
    <s v="Marie Bass"/>
    <s v="Regular Air"/>
    <x v="1"/>
    <x v="0"/>
    <x v="14"/>
    <s v="Small Box"/>
    <s v="Perma STOR-ALL™ Hanging File Box, 13 1/8&quot;W x 12 1/4&quot;D x 10 1/2&quot;H"/>
    <n v="0.68"/>
    <x v="2"/>
    <s v="New York"/>
    <x v="17"/>
    <n v="10170"/>
    <d v="2010-08-10T00:00:00"/>
    <d v="2010-08-15T00:00:00"/>
    <n v="-24.44"/>
    <n v="11"/>
    <n v="73.44"/>
    <n v="21636"/>
    <s v="lose"/>
  </r>
  <r>
    <n v="3006"/>
    <s v="Low"/>
    <n v="0.02"/>
    <n v="55.99"/>
    <n v="3.3"/>
    <n v="1340"/>
    <s v="Marie Bass"/>
    <s v="Regular Air"/>
    <x v="1"/>
    <x v="1"/>
    <x v="4"/>
    <s v="Small Pack"/>
    <s v="Accessory24"/>
    <n v="0.59"/>
    <x v="2"/>
    <s v="New York"/>
    <x v="17"/>
    <n v="10170"/>
    <d v="2010-08-10T00:00:00"/>
    <d v="2010-08-10T00:00:00"/>
    <n v="366.50700000000001"/>
    <n v="63"/>
    <n v="2997.07"/>
    <n v="21636"/>
    <s v="profit"/>
  </r>
  <r>
    <n v="3431"/>
    <s v="Not Specified"/>
    <n v="7.0000000000000007E-2"/>
    <n v="3.98"/>
    <n v="0.83"/>
    <n v="1340"/>
    <s v="Marie Bass"/>
    <s v="Regular Air"/>
    <x v="1"/>
    <x v="0"/>
    <x v="1"/>
    <s v="Wrap Bag"/>
    <s v="Fluorescent Highlighters by Dixon"/>
    <n v="0.51"/>
    <x v="2"/>
    <s v="New York"/>
    <x v="17"/>
    <n v="10170"/>
    <d v="2010-12-06T00:00:00"/>
    <d v="2010-12-09T00:00:00"/>
    <n v="27.38"/>
    <n v="76"/>
    <n v="282.85000000000002"/>
    <n v="24455"/>
    <s v="profit"/>
  </r>
  <r>
    <n v="7633"/>
    <s v="High"/>
    <n v="7.0000000000000007E-2"/>
    <n v="22.98"/>
    <n v="1.99"/>
    <n v="1340"/>
    <s v="Marie Bass"/>
    <s v="Regular Air"/>
    <x v="1"/>
    <x v="1"/>
    <x v="15"/>
    <s v="Small Pack"/>
    <s v="Memorex 80 Minute CD-R, 30/Pack"/>
    <n v="0.46"/>
    <x v="2"/>
    <s v="New York"/>
    <x v="17"/>
    <n v="10170"/>
    <d v="2011-06-05T00:00:00"/>
    <d v="2011-06-06T00:00:00"/>
    <n v="115.54"/>
    <n v="32"/>
    <n v="718.08"/>
    <n v="54628"/>
    <s v="profit"/>
  </r>
  <r>
    <n v="6105"/>
    <s v="Critical"/>
    <n v="0.05"/>
    <n v="76.72"/>
    <n v="19.95"/>
    <n v="1340"/>
    <s v="Marie Bass"/>
    <s v="Express Air"/>
    <x v="1"/>
    <x v="0"/>
    <x v="7"/>
    <s v="Large Box"/>
    <s v="Honeywell Enviracaire® Portable Air Cleaner for up to 8 x 10 Room"/>
    <n v="0.54"/>
    <x v="2"/>
    <s v="New York"/>
    <x v="17"/>
    <n v="10170"/>
    <d v="2012-05-16T00:00:00"/>
    <d v="2012-05-18T00:00:00"/>
    <n v="171.26"/>
    <n v="27"/>
    <n v="2172.9299999999998"/>
    <n v="43267"/>
    <s v="profit"/>
  </r>
  <r>
    <n v="3688"/>
    <s v="Not Specified"/>
    <n v="0.08"/>
    <n v="22.84"/>
    <n v="5.47"/>
    <n v="1340"/>
    <s v="Marie Bass"/>
    <s v="Regular Air"/>
    <x v="1"/>
    <x v="0"/>
    <x v="2"/>
    <s v="Small Box"/>
    <s v="Xerox 1929"/>
    <n v="0.39"/>
    <x v="2"/>
    <s v="New York"/>
    <x v="17"/>
    <n v="10170"/>
    <d v="2012-08-08T00:00:00"/>
    <d v="2012-08-10T00:00:00"/>
    <n v="52.02"/>
    <n v="24"/>
    <n v="540.46"/>
    <n v="26370"/>
    <s v="profit"/>
  </r>
  <r>
    <n v="3689"/>
    <s v="Not Specified"/>
    <n v="0.09"/>
    <n v="34.76"/>
    <n v="5.49"/>
    <n v="1340"/>
    <s v="Marie Bass"/>
    <s v="Express Air"/>
    <x v="1"/>
    <x v="0"/>
    <x v="14"/>
    <s v="Small Box"/>
    <s v="Home/Office Personal File Carts"/>
    <n v="0.6"/>
    <x v="2"/>
    <s v="New York"/>
    <x v="17"/>
    <n v="10170"/>
    <d v="2012-08-08T00:00:00"/>
    <d v="2012-08-10T00:00:00"/>
    <n v="63.83"/>
    <n v="39"/>
    <n v="1287.53"/>
    <n v="26370"/>
    <s v="profit"/>
  </r>
  <r>
    <n v="6754"/>
    <s v="High"/>
    <n v="0.05"/>
    <n v="22.84"/>
    <n v="16.87"/>
    <n v="1340"/>
    <s v="Marie Bass"/>
    <s v="Regular Air"/>
    <x v="1"/>
    <x v="0"/>
    <x v="2"/>
    <s v="Small Box"/>
    <s v="Xerox 1982"/>
    <n v="0.39"/>
    <x v="2"/>
    <s v="New York"/>
    <x v="17"/>
    <n v="10170"/>
    <d v="2012-09-12T00:00:00"/>
    <d v="2012-09-14T00:00:00"/>
    <n v="-39.92"/>
    <n v="8"/>
    <n v="217.74"/>
    <n v="48101"/>
    <s v="lose"/>
  </r>
  <r>
    <n v="6119"/>
    <s v="Not Specified"/>
    <n v="0.03"/>
    <n v="65.989999999999995"/>
    <n v="8.99"/>
    <n v="1340"/>
    <s v="Marie Bass"/>
    <s v="Regular Air"/>
    <x v="1"/>
    <x v="1"/>
    <x v="4"/>
    <s v="Small Box"/>
    <s v="8260"/>
    <n v="0.57999999999999996"/>
    <x v="2"/>
    <s v="New York"/>
    <x v="17"/>
    <n v="10170"/>
    <d v="2013-04-27T00:00:00"/>
    <d v="2013-04-28T00:00:00"/>
    <n v="337.041"/>
    <n v="40"/>
    <n v="2205.7600000000002"/>
    <n v="43330"/>
    <s v="profit"/>
  </r>
  <r>
    <n v="3430"/>
    <s v="Not Specified"/>
    <n v="0"/>
    <n v="20.89"/>
    <n v="1.99"/>
    <n v="1340"/>
    <s v="Marie Bass"/>
    <s v="Regular Air"/>
    <x v="1"/>
    <x v="1"/>
    <x v="15"/>
    <s v="Small Pack"/>
    <s v="IBM 80 Minute CD-R Spindle, 50/Pack"/>
    <n v="0.48"/>
    <x v="2"/>
    <s v="New York"/>
    <x v="17"/>
    <n v="10170"/>
    <d v="2013-12-06T00:00:00"/>
    <d v="2013-12-08T00:00:00"/>
    <n v="-10.59"/>
    <n v="16"/>
    <n v="338.22"/>
    <n v="24455"/>
    <s v="lose"/>
  </r>
  <r>
    <n v="21005"/>
    <s v="Low"/>
    <n v="7.0000000000000007E-2"/>
    <n v="5.98"/>
    <n v="4.6900000000000004"/>
    <n v="1341"/>
    <s v="Edward Bynum"/>
    <s v="Regular Air"/>
    <x v="1"/>
    <x v="0"/>
    <x v="14"/>
    <s v="Small Box"/>
    <s v="Perma STOR-ALL™ Hanging File Box, 13 1/8&quot;W x 12 1/4&quot;D x 10 1/2&quot;H"/>
    <n v="0.68"/>
    <x v="2"/>
    <s v="Pennsylvania"/>
    <x v="651"/>
    <n v="17201"/>
    <d v="2010-08-10T00:00:00"/>
    <d v="2010-08-15T00:00:00"/>
    <n v="-12.708800000000002"/>
    <n v="3"/>
    <n v="20.03"/>
    <n v="91244"/>
    <s v="lose"/>
  </r>
  <r>
    <n v="21430"/>
    <s v="Not Specified"/>
    <n v="0"/>
    <n v="20.89"/>
    <n v="1.99"/>
    <n v="1341"/>
    <s v="Edward Bynum"/>
    <s v="Regular Air"/>
    <x v="1"/>
    <x v="1"/>
    <x v="15"/>
    <s v="Small Pack"/>
    <s v="IBM 80 Minute CD-R Spindle, 50/Pack"/>
    <n v="0.48"/>
    <x v="2"/>
    <s v="Pennsylvania"/>
    <x v="651"/>
    <n v="17201"/>
    <d v="2010-12-06T00:00:00"/>
    <d v="2010-12-08T00:00:00"/>
    <n v="-5.2949999999999999"/>
    <n v="4"/>
    <n v="84.56"/>
    <n v="91245"/>
    <s v="lose"/>
  </r>
  <r>
    <n v="21431"/>
    <s v="Not Specified"/>
    <n v="7.0000000000000007E-2"/>
    <n v="3.98"/>
    <n v="0.83"/>
    <n v="1341"/>
    <s v="Edward Bynum"/>
    <s v="Regular Air"/>
    <x v="1"/>
    <x v="0"/>
    <x v="1"/>
    <s v="Wrap Bag"/>
    <s v="Fluorescent Highlighters by Dixon"/>
    <n v="0.51"/>
    <x v="2"/>
    <s v="Pennsylvania"/>
    <x v="651"/>
    <n v="17201"/>
    <d v="2010-12-06T00:00:00"/>
    <d v="2010-12-09T00:00:00"/>
    <n v="41.07"/>
    <n v="19"/>
    <n v="70.709999999999994"/>
    <n v="91245"/>
    <s v="profit"/>
  </r>
  <r>
    <n v="21004"/>
    <s v="Low"/>
    <n v="0"/>
    <n v="22.38"/>
    <n v="15.1"/>
    <n v="1341"/>
    <s v="Edward Bynum"/>
    <s v="Express Air"/>
    <x v="1"/>
    <x v="0"/>
    <x v="13"/>
    <s v="Small Box"/>
    <s v="Avery Flip-Chart Easel Binder, Black"/>
    <n v="0.38"/>
    <x v="2"/>
    <s v="Pennsylvania"/>
    <x v="651"/>
    <n v="17201"/>
    <d v="2013-08-10T00:00:00"/>
    <d v="2013-08-17T00:00:00"/>
    <n v="-22.322328000000002"/>
    <n v="8"/>
    <n v="188.33"/>
    <n v="91251"/>
    <s v="lose"/>
  </r>
  <r>
    <n v="20268"/>
    <s v="Not Specified"/>
    <n v="0.01"/>
    <n v="27.42"/>
    <n v="19.46"/>
    <n v="1343"/>
    <s v="Frank Holden"/>
    <s v="Regular Air"/>
    <x v="3"/>
    <x v="2"/>
    <x v="11"/>
    <s v="Small Box"/>
    <s v="Howard Miller Distant Time Traveler Alarm Clock"/>
    <n v="0.44"/>
    <x v="0"/>
    <s v="Texas"/>
    <x v="604"/>
    <n v="76106"/>
    <d v="2012-04-08T00:00:00"/>
    <d v="2012-04-09T00:00:00"/>
    <n v="-27.79"/>
    <n v="9"/>
    <n v="259.73"/>
    <n v="88986"/>
    <s v="lose"/>
  </r>
  <r>
    <n v="18785"/>
    <s v="High"/>
    <n v="0.1"/>
    <n v="12.22"/>
    <n v="2.85"/>
    <n v="1343"/>
    <s v="Frank Holden"/>
    <s v="Regular Air"/>
    <x v="3"/>
    <x v="2"/>
    <x v="11"/>
    <s v="Small Pack"/>
    <s v="Aluminum Document Frame"/>
    <n v="0.55000000000000004"/>
    <x v="0"/>
    <s v="Texas"/>
    <x v="604"/>
    <n v="76106"/>
    <d v="2013-01-05T00:00:00"/>
    <d v="2013-01-06T00:00:00"/>
    <n v="24.950399999999995"/>
    <n v="3"/>
    <n v="36.159999999999997"/>
    <n v="88987"/>
    <s v="profit"/>
  </r>
  <r>
    <n v="22416"/>
    <s v="Low"/>
    <n v="0.03"/>
    <n v="34.76"/>
    <n v="8.2200000000000006"/>
    <n v="1344"/>
    <s v="Kathleen McKinney McIntosh"/>
    <s v="Regular Air"/>
    <x v="3"/>
    <x v="0"/>
    <x v="14"/>
    <s v="Small Box"/>
    <s v="Multi-Use Personal File Cart and Caster Set, Three Stacking Bins"/>
    <n v="0.56999999999999995"/>
    <x v="0"/>
    <s v="Texas"/>
    <x v="652"/>
    <n v="77546"/>
    <d v="2011-08-04T00:00:00"/>
    <d v="2011-08-11T00:00:00"/>
    <n v="314.05599999999998"/>
    <n v="15"/>
    <n v="544.79"/>
    <n v="88985"/>
    <s v="profit"/>
  </r>
  <r>
    <n v="22415"/>
    <s v="Low"/>
    <n v="0.06"/>
    <n v="8.69"/>
    <n v="2.99"/>
    <n v="1344"/>
    <s v="Kathleen McKinney McIntosh"/>
    <s v="Express Air"/>
    <x v="3"/>
    <x v="0"/>
    <x v="13"/>
    <s v="Small Box"/>
    <s v="Cardinal Slant-D® Ring Binder, Heavy Gauge Vinyl"/>
    <n v="0.39"/>
    <x v="0"/>
    <s v="Texas"/>
    <x v="652"/>
    <n v="77546"/>
    <d v="2013-08-04T00:00:00"/>
    <d v="2013-08-08T00:00:00"/>
    <n v="62.251211999999995"/>
    <n v="10"/>
    <n v="95.72"/>
    <n v="88988"/>
    <s v="profit"/>
  </r>
  <r>
    <n v="20611"/>
    <s v="Critical"/>
    <n v="0.03"/>
    <n v="6.68"/>
    <n v="1.5"/>
    <n v="1346"/>
    <s v="Florence Walters"/>
    <s v="Regular Air"/>
    <x v="1"/>
    <x v="0"/>
    <x v="1"/>
    <s v="Wrap Bag"/>
    <s v="Sanford Liquid Accent Highlighters"/>
    <n v="0.48"/>
    <x v="3"/>
    <s v="Florida"/>
    <x v="623"/>
    <n v="34210"/>
    <d v="2011-01-17T00:00:00"/>
    <d v="2011-01-19T00:00:00"/>
    <n v="-3.8220000000000001"/>
    <n v="8"/>
    <n v="54.27"/>
    <n v="89687"/>
    <s v="lose"/>
  </r>
  <r>
    <n v="20360"/>
    <s v="High"/>
    <n v="0.04"/>
    <n v="4.28"/>
    <n v="6.72"/>
    <n v="1346"/>
    <s v="Florence Walters"/>
    <s v="Regular Air"/>
    <x v="1"/>
    <x v="0"/>
    <x v="2"/>
    <s v="Small Box"/>
    <s v="Xerox 1927"/>
    <n v="0.4"/>
    <x v="3"/>
    <s v="Florida"/>
    <x v="623"/>
    <n v="34210"/>
    <d v="2012-01-01T00:00:00"/>
    <d v="2012-01-02T00:00:00"/>
    <n v="-298.452"/>
    <n v="4"/>
    <n v="19.38"/>
    <n v="89689"/>
    <s v="lose"/>
  </r>
  <r>
    <n v="19138"/>
    <s v="Medium"/>
    <n v="0.05"/>
    <n v="7.99"/>
    <n v="5.03"/>
    <n v="1346"/>
    <s v="Florence Walters"/>
    <s v="Regular Air"/>
    <x v="1"/>
    <x v="1"/>
    <x v="4"/>
    <s v="Medium Box"/>
    <s v="Bell Sonecor JB700 Caller ID"/>
    <n v="0.6"/>
    <x v="3"/>
    <s v="Florida"/>
    <x v="623"/>
    <n v="34210"/>
    <d v="2013-06-20T00:00:00"/>
    <d v="2013-06-21T00:00:00"/>
    <n v="1.9872000000000001"/>
    <n v="11"/>
    <n v="77.62"/>
    <n v="89693"/>
    <s v="profit"/>
  </r>
  <r>
    <n v="20713"/>
    <s v="Not Specified"/>
    <n v="0.1"/>
    <n v="2.08"/>
    <n v="2.56"/>
    <n v="1346"/>
    <s v="Florence Walters"/>
    <s v="Regular Air"/>
    <x v="1"/>
    <x v="0"/>
    <x v="3"/>
    <s v="Small Pack"/>
    <s v="Kleencut® Forged Office Shears by Acme United Corporation"/>
    <n v="0.55000000000000004"/>
    <x v="3"/>
    <s v="Florida"/>
    <x v="623"/>
    <n v="34210"/>
    <d v="2013-11-01T00:00:00"/>
    <d v="2013-11-03T00:00:00"/>
    <n v="-2.548"/>
    <n v="32"/>
    <n v="62.78"/>
    <n v="89695"/>
    <s v="lose"/>
  </r>
  <r>
    <n v="20804"/>
    <s v="Low"/>
    <n v="0.1"/>
    <n v="2.62"/>
    <n v="0.8"/>
    <n v="1347"/>
    <s v="Vivian Goldstein"/>
    <s v="Regular Air"/>
    <x v="1"/>
    <x v="0"/>
    <x v="12"/>
    <s v="Wrap Bag"/>
    <s v="Staples Metal Binder Clips"/>
    <n v="0.39"/>
    <x v="3"/>
    <s v="Florida"/>
    <x v="653"/>
    <n v="33511"/>
    <d v="2010-10-30T00:00:00"/>
    <d v="2010-11-06T00:00:00"/>
    <n v="-94.490899999999996"/>
    <n v="21"/>
    <n v="51.86"/>
    <n v="89686"/>
    <s v="lose"/>
  </r>
  <r>
    <n v="21078"/>
    <s v="Low"/>
    <n v="0.1"/>
    <n v="6.48"/>
    <n v="7.37"/>
    <n v="1347"/>
    <s v="Vivian Goldstein"/>
    <s v="Regular Air"/>
    <x v="1"/>
    <x v="0"/>
    <x v="2"/>
    <s v="Small Box"/>
    <s v="Xerox 210"/>
    <n v="0.37"/>
    <x v="3"/>
    <s v="Florida"/>
    <x v="653"/>
    <n v="33511"/>
    <d v="2013-03-09T00:00:00"/>
    <d v="2013-03-11T00:00:00"/>
    <n v="-313.45230000000004"/>
    <n v="10"/>
    <n v="64.78"/>
    <n v="89691"/>
    <s v="lose"/>
  </r>
  <r>
    <n v="21079"/>
    <s v="Low"/>
    <n v="7.0000000000000007E-2"/>
    <n v="17.7"/>
    <n v="9.4700000000000006"/>
    <n v="1347"/>
    <s v="Vivian Goldstein"/>
    <s v="Regular Air"/>
    <x v="1"/>
    <x v="0"/>
    <x v="14"/>
    <s v="Small Box"/>
    <s v="Portfile® Personal File Boxes"/>
    <n v="0.59"/>
    <x v="3"/>
    <s v="Florida"/>
    <x v="653"/>
    <n v="33511"/>
    <d v="2013-03-09T00:00:00"/>
    <d v="2013-03-09T00:00:00"/>
    <n v="-874.00599999999997"/>
    <n v="7"/>
    <n v="125.75"/>
    <n v="89691"/>
    <s v="lose"/>
  </r>
  <r>
    <n v="21363"/>
    <s v="High"/>
    <n v="7.0000000000000007E-2"/>
    <n v="150.97999999999999"/>
    <n v="66.27"/>
    <n v="1347"/>
    <s v="Vivian Goldstein"/>
    <s v="Delivery Truck"/>
    <x v="1"/>
    <x v="2"/>
    <x v="8"/>
    <s v="Jumbo Box"/>
    <s v="Bush Mission Pointe Library"/>
    <n v="0.65"/>
    <x v="3"/>
    <s v="Florida"/>
    <x v="653"/>
    <n v="33511"/>
    <d v="2013-04-13T00:00:00"/>
    <d v="2013-04-15T00:00:00"/>
    <n v="-506.548"/>
    <n v="8"/>
    <n v="1140.96"/>
    <n v="89692"/>
    <s v="lose"/>
  </r>
  <r>
    <n v="24490"/>
    <s v="Low"/>
    <n v="0.08"/>
    <n v="26.48"/>
    <n v="6.93"/>
    <n v="1348"/>
    <s v="Calvin J Marcus"/>
    <s v="Regular Air"/>
    <x v="1"/>
    <x v="2"/>
    <x v="11"/>
    <s v="Small Box"/>
    <s v="DAX Natural Wood-Tone Poster Frame"/>
    <n v="0.49"/>
    <x v="3"/>
    <s v="Florida"/>
    <x v="654"/>
    <n v="33063"/>
    <d v="2011-06-11T00:00:00"/>
    <d v="2011-06-18T00:00:00"/>
    <n v="3.3479999999999999"/>
    <n v="18"/>
    <n v="476.24"/>
    <n v="89688"/>
    <s v="profit"/>
  </r>
  <r>
    <n v="23006"/>
    <s v="Not Specified"/>
    <n v="0.06"/>
    <n v="12.64"/>
    <n v="4.9800000000000004"/>
    <n v="1348"/>
    <s v="Calvin J Marcus"/>
    <s v="Express Air"/>
    <x v="1"/>
    <x v="2"/>
    <x v="11"/>
    <s v="Small Pack"/>
    <s v="Nu-Dell Executive Frame"/>
    <n v="0.48"/>
    <x v="3"/>
    <s v="Florida"/>
    <x v="654"/>
    <n v="33063"/>
    <d v="2012-11-18T00:00:00"/>
    <d v="2012-11-19T00:00:00"/>
    <n v="-6.8586"/>
    <n v="41"/>
    <n v="529.78"/>
    <n v="89690"/>
    <s v="lose"/>
  </r>
  <r>
    <n v="25504"/>
    <s v="Medium"/>
    <n v="0.05"/>
    <n v="122.99"/>
    <n v="70.2"/>
    <n v="1348"/>
    <s v="Calvin J Marcus"/>
    <s v="Delivery Truck"/>
    <x v="1"/>
    <x v="2"/>
    <x v="6"/>
    <s v="Jumbo Drum"/>
    <s v="Global High-Back Leather Tilter, Burgundy"/>
    <n v="0.74"/>
    <x v="3"/>
    <s v="Florida"/>
    <x v="654"/>
    <n v="33063"/>
    <d v="2013-06-28T00:00:00"/>
    <d v="2013-06-29T00:00:00"/>
    <n v="-93.435999999999993"/>
    <n v="13"/>
    <n v="1636.9"/>
    <n v="89694"/>
    <s v="lose"/>
  </r>
  <r>
    <n v="25039"/>
    <s v="Medium"/>
    <n v="0.03"/>
    <n v="1938.02"/>
    <n v="13.99"/>
    <n v="1348"/>
    <s v="Calvin J Marcus"/>
    <s v="Express Air"/>
    <x v="1"/>
    <x v="1"/>
    <x v="5"/>
    <s v="Medium Box"/>
    <s v="Polycom ViewStation™ Adapter H323 Videoconferencing Unit"/>
    <n v="0.38"/>
    <x v="3"/>
    <s v="Florida"/>
    <x v="654"/>
    <n v="33063"/>
    <d v="2013-12-05T00:00:00"/>
    <d v="2013-12-06T00:00:00"/>
    <n v="899.96400000000006"/>
    <n v="3"/>
    <n v="5822.62"/>
    <n v="89696"/>
    <s v="profit"/>
  </r>
  <r>
    <n v="25040"/>
    <s v="Medium"/>
    <n v="0.05"/>
    <n v="6.48"/>
    <n v="5.84"/>
    <n v="1348"/>
    <s v="Calvin J Marcus"/>
    <s v="Regular Air"/>
    <x v="1"/>
    <x v="0"/>
    <x v="2"/>
    <s v="Small Box"/>
    <s v="Xerox 226"/>
    <n v="0.37"/>
    <x v="3"/>
    <s v="Florida"/>
    <x v="654"/>
    <n v="33063"/>
    <d v="2013-12-05T00:00:00"/>
    <d v="2013-12-06T00:00:00"/>
    <n v="-30.654400000000003"/>
    <n v="16"/>
    <n v="109.39"/>
    <n v="89696"/>
    <s v="lose"/>
  </r>
  <r>
    <n v="22414"/>
    <s v="High"/>
    <n v="0"/>
    <n v="12.2"/>
    <n v="6.02"/>
    <n v="1350"/>
    <s v="Jackie Burke"/>
    <s v="Express Air"/>
    <x v="1"/>
    <x v="2"/>
    <x v="11"/>
    <s v="Small Pack"/>
    <s v="Advantus Panel Wall Certificate Holder - 8.5x11"/>
    <n v="0.43"/>
    <x v="3"/>
    <s v="Florida"/>
    <x v="655"/>
    <n v="33055"/>
    <d v="2010-10-17T00:00:00"/>
    <d v="2010-10-18T00:00:00"/>
    <n v="-172.298"/>
    <n v="4"/>
    <n v="56.24"/>
    <n v="88233"/>
    <s v="lose"/>
  </r>
  <r>
    <n v="19098"/>
    <s v="High"/>
    <n v="7.0000000000000007E-2"/>
    <n v="243.98"/>
    <n v="62.94"/>
    <n v="1350"/>
    <s v="Jackie Burke"/>
    <s v="Delivery Truck"/>
    <x v="1"/>
    <x v="2"/>
    <x v="6"/>
    <s v="Jumbo Drum"/>
    <s v="Hon Deluxe Fabric Upholstered Stacking Chairs"/>
    <n v="0.56999999999999995"/>
    <x v="3"/>
    <s v="Florida"/>
    <x v="655"/>
    <n v="33055"/>
    <d v="2012-05-12T00:00:00"/>
    <d v="2012-05-13T00:00:00"/>
    <n v="101.4984"/>
    <n v="17"/>
    <n v="4035.94"/>
    <n v="88235"/>
    <s v="profit"/>
  </r>
  <r>
    <n v="21656"/>
    <s v="High"/>
    <n v="0.06"/>
    <n v="6.48"/>
    <n v="8.19"/>
    <n v="1350"/>
    <s v="Jackie Burke"/>
    <s v="Regular Air"/>
    <x v="1"/>
    <x v="0"/>
    <x v="2"/>
    <s v="Small Box"/>
    <s v="Xerox 217"/>
    <n v="0.37"/>
    <x v="3"/>
    <s v="Florida"/>
    <x v="655"/>
    <n v="33055"/>
    <d v="2012-11-19T00:00:00"/>
    <d v="2012-11-21T00:00:00"/>
    <n v="-2609.712"/>
    <n v="12"/>
    <n v="80.849999999999994"/>
    <n v="88237"/>
    <s v="lose"/>
  </r>
  <r>
    <n v="21657"/>
    <s v="High"/>
    <n v="0.03"/>
    <n v="20.99"/>
    <n v="4.8099999999999996"/>
    <n v="1350"/>
    <s v="Jackie Burke"/>
    <s v="Regular Air"/>
    <x v="1"/>
    <x v="1"/>
    <x v="4"/>
    <s v="Medium Box"/>
    <s v="1726 Digital Answering Machine"/>
    <n v="0.57999999999999996"/>
    <x v="3"/>
    <s v="Florida"/>
    <x v="655"/>
    <n v="33055"/>
    <d v="2012-11-19T00:00:00"/>
    <d v="2012-11-20T00:00:00"/>
    <n v="-0.43400000000000316"/>
    <n v="26"/>
    <n v="480.51"/>
    <n v="88237"/>
    <s v="lose"/>
  </r>
  <r>
    <n v="18499"/>
    <s v="Not Specified"/>
    <n v="0.1"/>
    <n v="110.99"/>
    <n v="8.99"/>
    <n v="1351"/>
    <s v="Janet McCullough"/>
    <s v="Express Air"/>
    <x v="1"/>
    <x v="1"/>
    <x v="4"/>
    <s v="Small Box"/>
    <s v="LX 677"/>
    <n v="0.56999999999999995"/>
    <x v="3"/>
    <s v="Florida"/>
    <x v="654"/>
    <n v="33063"/>
    <d v="2010-07-27T00:00:00"/>
    <d v="2010-07-29T00:00:00"/>
    <n v="3285.48"/>
    <n v="7"/>
    <n v="627.78"/>
    <n v="88232"/>
    <s v="profit"/>
  </r>
  <r>
    <n v="24232"/>
    <s v="High"/>
    <n v="0.05"/>
    <n v="17.670000000000002"/>
    <n v="8.99"/>
    <n v="1352"/>
    <s v="Vivian Clarke"/>
    <s v="Regular Air"/>
    <x v="1"/>
    <x v="2"/>
    <x v="11"/>
    <s v="Small Pack"/>
    <s v="Executive Impressions 12&quot; Wall Clock"/>
    <n v="0.47"/>
    <x v="2"/>
    <s v="Maryland"/>
    <x v="460"/>
    <n v="20746"/>
    <d v="2010-10-30T00:00:00"/>
    <d v="2010-11-01T00:00:00"/>
    <n v="46.036799999999999"/>
    <n v="16"/>
    <n v="283.44"/>
    <n v="88234"/>
    <s v="profit"/>
  </r>
  <r>
    <n v="25865"/>
    <s v="Medium"/>
    <n v="0.03"/>
    <n v="4.97"/>
    <n v="5.71"/>
    <n v="1352"/>
    <s v="Vivian Clarke"/>
    <s v="Express Air"/>
    <x v="1"/>
    <x v="2"/>
    <x v="11"/>
    <s v="Medium Box"/>
    <s v="DAX Value U-Channel Document Frames, Easel Back"/>
    <n v="0.54"/>
    <x v="2"/>
    <s v="Maryland"/>
    <x v="460"/>
    <n v="20746"/>
    <d v="2012-09-09T00:00:00"/>
    <d v="2012-09-10T00:00:00"/>
    <n v="-135.06"/>
    <n v="24"/>
    <n v="130.43"/>
    <n v="88236"/>
    <s v="lose"/>
  </r>
  <r>
    <n v="24698"/>
    <s v="Low"/>
    <n v="0.1"/>
    <n v="5.38"/>
    <n v="7.57"/>
    <n v="1352"/>
    <s v="Vivian Clarke"/>
    <s v="Express Air"/>
    <x v="1"/>
    <x v="0"/>
    <x v="13"/>
    <s v="Small Box"/>
    <s v="Acco PRESSTEX® Data Binder with Storage Hooks, Dark Blue, 9 1/2&quot; X 11&quot;"/>
    <n v="0.36"/>
    <x v="2"/>
    <s v="Maryland"/>
    <x v="460"/>
    <n v="20746"/>
    <d v="2013-07-13T00:00:00"/>
    <d v="2013-07-18T00:00:00"/>
    <n v="-222.40852799999999"/>
    <n v="18"/>
    <n v="98.65"/>
    <n v="88238"/>
    <s v="lose"/>
  </r>
  <r>
    <n v="20870"/>
    <s v="High"/>
    <n v="0.1"/>
    <n v="4.13"/>
    <n v="0.99"/>
    <n v="1354"/>
    <s v="Aaron Dillon"/>
    <s v="Regular Air"/>
    <x v="3"/>
    <x v="0"/>
    <x v="0"/>
    <s v="Small Box"/>
    <s v="Avery 491"/>
    <n v="0.39"/>
    <x v="0"/>
    <s v="Texas"/>
    <x v="566"/>
    <n v="76086"/>
    <d v="2010-08-11T00:00:00"/>
    <d v="2010-08-11T00:00:00"/>
    <n v="-1.0712000000000002"/>
    <n v="2"/>
    <n v="8.3000000000000007"/>
    <n v="91209"/>
    <s v="lose"/>
  </r>
  <r>
    <n v="20871"/>
    <s v="High"/>
    <n v="0.04"/>
    <n v="4.9800000000000004"/>
    <n v="0.49"/>
    <n v="1354"/>
    <s v="Aaron Dillon"/>
    <s v="Regular Air"/>
    <x v="3"/>
    <x v="0"/>
    <x v="0"/>
    <s v="Small Box"/>
    <s v="Avery White Multi-Purpose Labels"/>
    <n v="0.39"/>
    <x v="0"/>
    <s v="Texas"/>
    <x v="566"/>
    <n v="76086"/>
    <d v="2010-08-11T00:00:00"/>
    <d v="2010-08-13T00:00:00"/>
    <n v="4.4104000000000001"/>
    <n v="2"/>
    <n v="10.039999999999999"/>
    <n v="91209"/>
    <s v="profit"/>
  </r>
  <r>
    <n v="22062"/>
    <s v="Low"/>
    <n v="0"/>
    <n v="10.4"/>
    <n v="5.4"/>
    <n v="1354"/>
    <s v="Aaron Dillon"/>
    <s v="Express Air"/>
    <x v="3"/>
    <x v="2"/>
    <x v="11"/>
    <s v="Small Pack"/>
    <s v="Executive Impressions 8-1/2&quot; Career Panel/Partition Cubicle Clock"/>
    <n v="0.51"/>
    <x v="0"/>
    <s v="Texas"/>
    <x v="566"/>
    <n v="76086"/>
    <d v="2011-07-21T00:00:00"/>
    <d v="2011-07-21T00:00:00"/>
    <n v="33.47"/>
    <n v="7"/>
    <n v="78.62"/>
    <n v="91210"/>
    <s v="profit"/>
  </r>
  <r>
    <n v="20914"/>
    <s v="Critical"/>
    <n v="0.04"/>
    <n v="11.58"/>
    <n v="6.97"/>
    <n v="1354"/>
    <s v="Aaron Dillon"/>
    <s v="Regular Air"/>
    <x v="3"/>
    <x v="0"/>
    <x v="10"/>
    <s v="Small Box"/>
    <s v="Peel &amp; Seel® Recycled Catalog Envelopes, Brown"/>
    <n v="0.35"/>
    <x v="0"/>
    <s v="Texas"/>
    <x v="566"/>
    <n v="76086"/>
    <d v="2013-06-07T00:00:00"/>
    <d v="2013-06-09T00:00:00"/>
    <n v="-3.3359999999999999"/>
    <n v="14"/>
    <n v="161.32"/>
    <n v="91211"/>
    <s v="lose"/>
  </r>
  <r>
    <n v="22063"/>
    <s v="Low"/>
    <n v="0.1"/>
    <n v="5.85"/>
    <n v="2.27"/>
    <n v="1355"/>
    <s v="Joyce O'Neill"/>
    <s v="Regular Air"/>
    <x v="3"/>
    <x v="0"/>
    <x v="1"/>
    <s v="Wrap Bag"/>
    <s v="Dixon My First Ticonderoga Pencil, #2"/>
    <n v="0.56000000000000005"/>
    <x v="0"/>
    <s v="Texas"/>
    <x v="656"/>
    <n v="78596"/>
    <d v="2011-07-21T00:00:00"/>
    <d v="2011-07-28T00:00:00"/>
    <n v="-12.59"/>
    <n v="5"/>
    <n v="27.48"/>
    <n v="91210"/>
    <s v="lose"/>
  </r>
  <r>
    <n v="18733"/>
    <s v="Medium"/>
    <n v="0.03"/>
    <n v="125.99"/>
    <n v="7.69"/>
    <n v="1357"/>
    <s v="Marguerite Yu"/>
    <s v="Regular Air"/>
    <x v="1"/>
    <x v="1"/>
    <x v="4"/>
    <s v="Small Box"/>
    <s v="Timeport L7089"/>
    <n v="0.57999999999999996"/>
    <x v="0"/>
    <s v="Texas"/>
    <x v="656"/>
    <n v="78596"/>
    <d v="2010-06-03T00:00:00"/>
    <d v="2010-06-05T00:00:00"/>
    <n v="500.95799999999997"/>
    <n v="9"/>
    <n v="981.65"/>
    <n v="88184"/>
    <s v="profit"/>
  </r>
  <r>
    <n v="18645"/>
    <s v="High"/>
    <n v="7.0000000000000007E-2"/>
    <n v="119.99"/>
    <n v="16.8"/>
    <n v="1357"/>
    <s v="Marguerite Yu"/>
    <s v="Delivery Truck"/>
    <x v="1"/>
    <x v="1"/>
    <x v="5"/>
    <s v="Jumbo Box"/>
    <s v="Epson C62 Color Inkjet Printer"/>
    <n v="0.35"/>
    <x v="0"/>
    <s v="Texas"/>
    <x v="656"/>
    <n v="78596"/>
    <d v="2010-12-28T00:00:00"/>
    <d v="2010-12-30T00:00:00"/>
    <n v="1206.5961"/>
    <n v="15"/>
    <n v="1748.69"/>
    <n v="88185"/>
    <s v="profit"/>
  </r>
  <r>
    <n v="22154"/>
    <s v="High"/>
    <n v="0.09"/>
    <n v="4.91"/>
    <n v="3.05"/>
    <n v="1357"/>
    <s v="Marguerite Yu"/>
    <s v="Regular Air"/>
    <x v="1"/>
    <x v="2"/>
    <x v="11"/>
    <s v="Small Pack"/>
    <s v="Ultra Door Push Plate"/>
    <n v="0.52"/>
    <x v="0"/>
    <s v="Texas"/>
    <x v="656"/>
    <n v="78596"/>
    <d v="2011-02-22T00:00:00"/>
    <d v="2011-02-24T00:00:00"/>
    <n v="-29.62"/>
    <n v="12"/>
    <n v="57.58"/>
    <n v="88186"/>
    <s v="lose"/>
  </r>
  <r>
    <n v="18680"/>
    <s v="Low"/>
    <n v="0.09"/>
    <n v="12.97"/>
    <n v="1.49"/>
    <n v="1357"/>
    <s v="Marguerite Yu"/>
    <s v="Regular Air"/>
    <x v="1"/>
    <x v="0"/>
    <x v="13"/>
    <s v="Small Box"/>
    <s v="Mead 1st Gear 2&quot; Zipper Binder, Asst. Colors"/>
    <n v="0.35"/>
    <x v="0"/>
    <s v="Texas"/>
    <x v="656"/>
    <n v="78596"/>
    <d v="2011-03-30T00:00:00"/>
    <d v="2011-04-03T00:00:00"/>
    <n v="58.718999999999994"/>
    <n v="7"/>
    <n v="85.1"/>
    <n v="88187"/>
    <s v="profit"/>
  </r>
  <r>
    <n v="18681"/>
    <s v="Low"/>
    <n v="0.01"/>
    <n v="20.89"/>
    <n v="11.52"/>
    <n v="1357"/>
    <s v="Marguerite Yu"/>
    <s v="Regular Air"/>
    <x v="1"/>
    <x v="0"/>
    <x v="14"/>
    <s v="Small Box"/>
    <s v="Iris® 3-Drawer Stacking Bin, Black"/>
    <n v="0.83"/>
    <x v="0"/>
    <s v="Texas"/>
    <x v="656"/>
    <n v="78596"/>
    <d v="2011-03-30T00:00:00"/>
    <d v="2011-04-06T00:00:00"/>
    <n v="-245.62"/>
    <n v="8"/>
    <n v="179.91"/>
    <n v="88187"/>
    <s v="lose"/>
  </r>
  <r>
    <n v="18487"/>
    <s v="High"/>
    <n v="0.09"/>
    <n v="415.88"/>
    <n v="11.37"/>
    <n v="1357"/>
    <s v="Marguerite Yu"/>
    <s v="Regular Air"/>
    <x v="1"/>
    <x v="0"/>
    <x v="14"/>
    <s v="Small Box"/>
    <s v="Deluxe Rollaway Locking File with Drawer"/>
    <n v="0.56999999999999995"/>
    <x v="0"/>
    <s v="Texas"/>
    <x v="656"/>
    <n v="78596"/>
    <d v="2012-09-22T00:00:00"/>
    <d v="2012-09-22T00:00:00"/>
    <n v="2137.2800000000002"/>
    <n v="10"/>
    <n v="3898.04"/>
    <n v="88188"/>
    <s v="profit"/>
  </r>
  <r>
    <n v="21057"/>
    <s v="Critical"/>
    <n v="0.01"/>
    <n v="17.07"/>
    <n v="8.1300000000000008"/>
    <n v="1357"/>
    <s v="Marguerite Yu"/>
    <s v="Express Air"/>
    <x v="1"/>
    <x v="0"/>
    <x v="10"/>
    <s v="Small Box"/>
    <s v="Recycled Interoffice Envelopes with Re-Use-A-Seal® Closure, 10 x 13"/>
    <n v="0.38"/>
    <x v="0"/>
    <s v="Texas"/>
    <x v="656"/>
    <n v="78596"/>
    <d v="2012-10-24T00:00:00"/>
    <d v="2012-10-25T00:00:00"/>
    <n v="54.712399999999995"/>
    <n v="15"/>
    <n v="266.06"/>
    <n v="88189"/>
    <s v="profit"/>
  </r>
  <r>
    <n v="22155"/>
    <s v="High"/>
    <n v="0"/>
    <n v="880.98"/>
    <n v="44.55"/>
    <n v="1358"/>
    <s v="Eleanor Barbour"/>
    <s v="Delivery Truck"/>
    <x v="1"/>
    <x v="2"/>
    <x v="8"/>
    <s v="Jumbo Box"/>
    <s v="Riverside Palais Royal Lawyers Bookcase, Royale Cherry Finish"/>
    <n v="0.62"/>
    <x v="0"/>
    <s v="Texas"/>
    <x v="657"/>
    <n v="76308"/>
    <d v="2011-02-22T00:00:00"/>
    <d v="2011-02-25T00:00:00"/>
    <n v="-1128.6600000000001"/>
    <n v="1"/>
    <n v="907.41"/>
    <n v="88186"/>
    <s v="lose"/>
  </r>
  <r>
    <n v="23547"/>
    <s v="Low"/>
    <n v="0.06"/>
    <n v="35.99"/>
    <n v="2.5"/>
    <n v="1358"/>
    <s v="Eleanor Barbour"/>
    <s v="Regular Air"/>
    <x v="1"/>
    <x v="1"/>
    <x v="4"/>
    <s v="Small Pack"/>
    <s v="Accessory1"/>
    <n v="0.36"/>
    <x v="0"/>
    <s v="Texas"/>
    <x v="657"/>
    <n v="76308"/>
    <d v="2013-10-26T00:00:00"/>
    <d v="2013-11-02T00:00:00"/>
    <n v="107.505"/>
    <n v="8"/>
    <n v="232.35"/>
    <n v="88190"/>
    <s v="profit"/>
  </r>
  <r>
    <n v="20830"/>
    <s v="High"/>
    <n v="0.03"/>
    <n v="14.34"/>
    <n v="5"/>
    <n v="1360"/>
    <s v="Arlene Gibbons"/>
    <s v="Regular Air"/>
    <x v="3"/>
    <x v="2"/>
    <x v="11"/>
    <s v="Small Pack"/>
    <s v="Nu-Dell Leatherette Frames"/>
    <n v="0.49"/>
    <x v="0"/>
    <s v="Iowa"/>
    <x v="658"/>
    <n v="52761"/>
    <d v="2010-01-26T00:00:00"/>
    <d v="2010-01-27T00:00:00"/>
    <n v="82.310099999999991"/>
    <n v="8"/>
    <n v="119.29"/>
    <n v="89595"/>
    <s v="profit"/>
  </r>
  <r>
    <n v="20004"/>
    <s v="Low"/>
    <n v="0.04"/>
    <n v="2.08"/>
    <n v="1.49"/>
    <n v="1360"/>
    <s v="Arlene Gibbons"/>
    <s v="Regular Air"/>
    <x v="3"/>
    <x v="0"/>
    <x v="13"/>
    <s v="Small Box"/>
    <s v="Economy Binders"/>
    <n v="0.36"/>
    <x v="0"/>
    <s v="Iowa"/>
    <x v="658"/>
    <n v="52761"/>
    <d v="2011-06-13T00:00:00"/>
    <d v="2011-06-15T00:00:00"/>
    <n v="-6.1823999999999995"/>
    <n v="8"/>
    <n v="16.89"/>
    <n v="89597"/>
    <s v="lose"/>
  </r>
  <r>
    <n v="20005"/>
    <s v="Low"/>
    <n v="0.06"/>
    <n v="160.97999999999999"/>
    <n v="30"/>
    <n v="1360"/>
    <s v="Arlene Gibbons"/>
    <s v="Delivery Truck"/>
    <x v="3"/>
    <x v="2"/>
    <x v="6"/>
    <s v="Jumbo Drum"/>
    <s v="Office Star - Mid Back Dual function Ergonomic High Back Chair with 2-Way Adjustable Arms"/>
    <n v="0.62"/>
    <x v="0"/>
    <s v="Iowa"/>
    <x v="658"/>
    <n v="52761"/>
    <d v="2011-06-13T00:00:00"/>
    <d v="2011-06-15T00:00:00"/>
    <n v="-150.19999999999999"/>
    <n v="2"/>
    <n v="326.72000000000003"/>
    <n v="89597"/>
    <s v="lose"/>
  </r>
  <r>
    <n v="19083"/>
    <s v="Low"/>
    <n v="0.06"/>
    <n v="150.97999999999999"/>
    <n v="30"/>
    <n v="1360"/>
    <s v="Arlene Gibbons"/>
    <s v="Delivery Truck"/>
    <x v="3"/>
    <x v="2"/>
    <x v="6"/>
    <s v="Jumbo Drum"/>
    <s v="Novimex Swivel Fabric Task Chair"/>
    <n v="0.74"/>
    <x v="0"/>
    <s v="Iowa"/>
    <x v="658"/>
    <n v="52761"/>
    <d v="2011-09-15T00:00:00"/>
    <d v="2011-09-15T00:00:00"/>
    <n v="-270"/>
    <n v="5"/>
    <n v="724.61"/>
    <n v="89598"/>
    <s v="lose"/>
  </r>
  <r>
    <n v="20043"/>
    <s v="Not Specified"/>
    <n v="0.03"/>
    <n v="11.29"/>
    <n v="5.03"/>
    <n v="1360"/>
    <s v="Arlene Gibbons"/>
    <s v="Regular Air"/>
    <x v="3"/>
    <x v="0"/>
    <x v="14"/>
    <s v="Small Box"/>
    <s v="X-Rack™ File for Hanging Folders"/>
    <n v="0.59"/>
    <x v="0"/>
    <s v="Iowa"/>
    <x v="658"/>
    <n v="52761"/>
    <d v="2011-10-01T00:00:00"/>
    <d v="2011-10-02T00:00:00"/>
    <n v="-36.525599999999997"/>
    <n v="10"/>
    <n v="111.8"/>
    <n v="89599"/>
    <s v="lose"/>
  </r>
  <r>
    <n v="20169"/>
    <s v="Critical"/>
    <n v="0.02"/>
    <n v="1.68"/>
    <n v="1.57"/>
    <n v="1360"/>
    <s v="Arlene Gibbons"/>
    <s v="Express Air"/>
    <x v="3"/>
    <x v="0"/>
    <x v="1"/>
    <s v="Wrap Bag"/>
    <s v="Newell 323"/>
    <n v="0.59"/>
    <x v="0"/>
    <s v="Iowa"/>
    <x v="658"/>
    <n v="52761"/>
    <d v="2012-09-24T00:00:00"/>
    <d v="2012-09-25T00:00:00"/>
    <n v="-13.95"/>
    <n v="9"/>
    <n v="17.760000000000002"/>
    <n v="89600"/>
    <s v="lose"/>
  </r>
  <r>
    <n v="20170"/>
    <s v="Critical"/>
    <n v="0.02"/>
    <n v="28.28"/>
    <n v="13.99"/>
    <n v="1360"/>
    <s v="Arlene Gibbons"/>
    <s v="Regular Air"/>
    <x v="3"/>
    <x v="0"/>
    <x v="14"/>
    <s v="Medium Box"/>
    <s v="Eldon Portable Mobile Manager"/>
    <n v="0.57999999999999996"/>
    <x v="0"/>
    <s v="Iowa"/>
    <x v="658"/>
    <n v="52761"/>
    <d v="2012-09-24T00:00:00"/>
    <d v="2012-09-24T00:00:00"/>
    <n v="-136.19999999999999"/>
    <n v="19"/>
    <n v="538.65"/>
    <n v="89600"/>
    <s v="lose"/>
  </r>
  <r>
    <n v="20829"/>
    <s v="High"/>
    <n v="0.01"/>
    <n v="2.89"/>
    <n v="0.5"/>
    <n v="1361"/>
    <s v="Kristina Collier"/>
    <s v="Regular Air"/>
    <x v="3"/>
    <x v="0"/>
    <x v="0"/>
    <s v="Small Box"/>
    <s v="Avery 498"/>
    <n v="0.38"/>
    <x v="0"/>
    <s v="Michigan"/>
    <x v="659"/>
    <n v="48101"/>
    <d v="2010-01-26T00:00:00"/>
    <d v="2010-01-28T00:00:00"/>
    <n v="1.2236"/>
    <n v="1"/>
    <n v="3.08"/>
    <n v="89595"/>
    <s v="profit"/>
  </r>
  <r>
    <n v="24432"/>
    <s v="Critical"/>
    <n v="0.01"/>
    <n v="6.48"/>
    <n v="6.22"/>
    <n v="1361"/>
    <s v="Kristina Collier"/>
    <s v="Express Air"/>
    <x v="3"/>
    <x v="0"/>
    <x v="2"/>
    <s v="Small Box"/>
    <s v="Xerox 1894"/>
    <n v="0.37"/>
    <x v="0"/>
    <s v="Michigan"/>
    <x v="659"/>
    <n v="48101"/>
    <d v="2010-08-10T00:00:00"/>
    <d v="2010-08-11T00:00:00"/>
    <n v="-15.6312"/>
    <n v="9"/>
    <n v="69.459999999999994"/>
    <n v="89596"/>
    <s v="lose"/>
  </r>
  <r>
    <n v="24433"/>
    <s v="Critical"/>
    <n v="0.03"/>
    <n v="85.99"/>
    <n v="3.3"/>
    <n v="1361"/>
    <s v="Kristina Collier"/>
    <s v="Regular Air"/>
    <x v="3"/>
    <x v="1"/>
    <x v="4"/>
    <s v="Small Pack"/>
    <s v="Accessory20"/>
    <n v="0.37"/>
    <x v="0"/>
    <s v="Michigan"/>
    <x v="659"/>
    <n v="48101"/>
    <d v="2010-08-10T00:00:00"/>
    <d v="2010-08-12T00:00:00"/>
    <n v="790.54679999999996"/>
    <n v="16"/>
    <n v="1145.72"/>
    <n v="89596"/>
    <s v="profit"/>
  </r>
  <r>
    <n v="23011"/>
    <s v="Medium"/>
    <n v="0.05"/>
    <n v="12.97"/>
    <n v="1.49"/>
    <n v="1363"/>
    <s v="Earl Roy"/>
    <s v="Regular Air"/>
    <x v="3"/>
    <x v="0"/>
    <x v="13"/>
    <s v="Small Box"/>
    <s v="Mead 1st Gear 2&quot; Zipper Binder, Asst. Colors"/>
    <n v="0.35"/>
    <x v="3"/>
    <s v="Florida"/>
    <x v="660"/>
    <n v="32707"/>
    <d v="2010-02-04T00:00:00"/>
    <d v="2010-02-06T00:00:00"/>
    <n v="5.4659999999999993"/>
    <n v="2"/>
    <n v="26.37"/>
    <n v="89993"/>
    <s v="profit"/>
  </r>
  <r>
    <n v="23012"/>
    <s v="Medium"/>
    <n v="0.06"/>
    <n v="5.81"/>
    <n v="3.37"/>
    <n v="1363"/>
    <s v="Earl Roy"/>
    <s v="Regular Air"/>
    <x v="3"/>
    <x v="0"/>
    <x v="12"/>
    <s v="Wrap Bag"/>
    <s v="Advantus Push Pins, Aluminum Head"/>
    <n v="0.54"/>
    <x v="3"/>
    <s v="Florida"/>
    <x v="660"/>
    <n v="32707"/>
    <d v="2010-02-04T00:00:00"/>
    <d v="2010-02-06T00:00:00"/>
    <n v="-149.1182"/>
    <n v="9"/>
    <n v="53.44"/>
    <n v="89993"/>
    <s v="lose"/>
  </r>
  <r>
    <n v="23065"/>
    <s v="Not Specified"/>
    <n v="0.03"/>
    <n v="12.07"/>
    <n v="6.2"/>
    <n v="1363"/>
    <s v="Earl Roy"/>
    <s v="Regular Air"/>
    <x v="3"/>
    <x v="2"/>
    <x v="11"/>
    <s v="Wrap Bag"/>
    <s v="Eldon® 500 Class™ Desk Accessories"/>
    <n v="0.52"/>
    <x v="3"/>
    <s v="Florida"/>
    <x v="660"/>
    <n v="32707"/>
    <d v="2011-05-20T00:00:00"/>
    <d v="2011-05-21T00:00:00"/>
    <n v="-71.75"/>
    <n v="13"/>
    <n v="166.62"/>
    <n v="89995"/>
    <s v="lose"/>
  </r>
  <r>
    <n v="23553"/>
    <s v="High"/>
    <n v="0.06"/>
    <n v="5.81"/>
    <n v="8.49"/>
    <n v="1363"/>
    <s v="Earl Roy"/>
    <s v="Express Air"/>
    <x v="1"/>
    <x v="0"/>
    <x v="13"/>
    <s v="Small Box"/>
    <s v="Fellowes Black Plastic Comb Bindings"/>
    <n v="0.39"/>
    <x v="3"/>
    <s v="Florida"/>
    <x v="660"/>
    <n v="32707"/>
    <d v="2012-09-13T00:00:00"/>
    <d v="2012-09-14T00:00:00"/>
    <n v="0.56399999999999961"/>
    <n v="11"/>
    <n v="71.45"/>
    <n v="89997"/>
    <s v="profit"/>
  </r>
  <r>
    <n v="22507"/>
    <s v="Not Specified"/>
    <n v="0.09"/>
    <n v="6.48"/>
    <n v="9.68"/>
    <n v="1363"/>
    <s v="Earl Roy"/>
    <s v="Regular Air"/>
    <x v="3"/>
    <x v="0"/>
    <x v="2"/>
    <s v="Small Box"/>
    <s v="Xerox 1993"/>
    <n v="0.36"/>
    <x v="3"/>
    <s v="Florida"/>
    <x v="660"/>
    <n v="32707"/>
    <d v="2012-11-19T00:00:00"/>
    <d v="2012-11-21T00:00:00"/>
    <n v="15.864000000000001"/>
    <n v="14"/>
    <n v="94.66"/>
    <n v="89998"/>
    <s v="profit"/>
  </r>
  <r>
    <n v="19333"/>
    <s v="Not Specified"/>
    <n v="0.1"/>
    <n v="5.98"/>
    <n v="5.35"/>
    <n v="1364"/>
    <s v="Chris Ford"/>
    <s v="Regular Air"/>
    <x v="1"/>
    <x v="0"/>
    <x v="2"/>
    <s v="Small Box"/>
    <s v="Xerox 1947"/>
    <n v="0.4"/>
    <x v="2"/>
    <s v="Maryland"/>
    <x v="460"/>
    <n v="20746"/>
    <d v="2010-03-17T00:00:00"/>
    <d v="2010-03-17T00:00:00"/>
    <n v="-90.26"/>
    <n v="10"/>
    <n v="57.34"/>
    <n v="89994"/>
    <s v="lose"/>
  </r>
  <r>
    <n v="22506"/>
    <s v="Not Specified"/>
    <n v="7.0000000000000007E-2"/>
    <n v="145.44999999999999"/>
    <n v="17.850000000000001"/>
    <n v="1364"/>
    <s v="Chris Ford"/>
    <s v="Delivery Truck"/>
    <x v="3"/>
    <x v="1"/>
    <x v="5"/>
    <s v="Jumbo Drum"/>
    <s v="Panasonic KX-P1150 Dot Matrix Printer"/>
    <n v="0.56000000000000005"/>
    <x v="2"/>
    <s v="Maryland"/>
    <x v="460"/>
    <n v="20746"/>
    <d v="2012-11-19T00:00:00"/>
    <d v="2012-11-19T00:00:00"/>
    <n v="48.062280000000072"/>
    <n v="7"/>
    <n v="962.5"/>
    <n v="89998"/>
    <s v="profit"/>
  </r>
  <r>
    <n v="24352"/>
    <s v="High"/>
    <n v="0.01"/>
    <n v="262.11"/>
    <n v="62.74"/>
    <n v="1365"/>
    <s v="Edward Hampton"/>
    <s v="Delivery Truck"/>
    <x v="3"/>
    <x v="2"/>
    <x v="9"/>
    <s v="Jumbo Box"/>
    <s v="Bevis Boat-Shaped Conference Table"/>
    <n v="0.75"/>
    <x v="2"/>
    <s v="Pennsylvania"/>
    <x v="229"/>
    <n v="19026"/>
    <d v="2011-07-03T00:00:00"/>
    <d v="2011-07-03T00:00:00"/>
    <n v="-633.44123700000023"/>
    <n v="6"/>
    <n v="1591.33"/>
    <n v="89996"/>
    <s v="lose"/>
  </r>
  <r>
    <n v="20539"/>
    <s v="Medium"/>
    <n v="0.03"/>
    <n v="73.98"/>
    <n v="14.52"/>
    <n v="1367"/>
    <s v="James Hunter"/>
    <s v="Regular Air"/>
    <x v="3"/>
    <x v="1"/>
    <x v="15"/>
    <s v="Small Box"/>
    <s v="Keytronic French Keyboard"/>
    <n v="0.65"/>
    <x v="0"/>
    <s v="Texas"/>
    <x v="661"/>
    <n v="79424"/>
    <d v="2010-01-07T00:00:00"/>
    <d v="2010-01-10T00:00:00"/>
    <n v="-326.23159999999996"/>
    <n v="1"/>
    <n v="79.02"/>
    <n v="90513"/>
    <s v="lose"/>
  </r>
  <r>
    <n v="20729"/>
    <s v="Medium"/>
    <n v="0.06"/>
    <n v="1.48"/>
    <n v="0.7"/>
    <n v="1367"/>
    <s v="James Hunter"/>
    <s v="Regular Air"/>
    <x v="3"/>
    <x v="0"/>
    <x v="12"/>
    <s v="Wrap Bag"/>
    <s v="Binder Clips by OIC"/>
    <n v="0.37"/>
    <x v="0"/>
    <s v="Texas"/>
    <x v="661"/>
    <n v="79424"/>
    <d v="2011-08-13T00:00:00"/>
    <d v="2011-08-14T00:00:00"/>
    <n v="5.7127999999999997"/>
    <n v="15"/>
    <n v="21.81"/>
    <n v="90516"/>
    <s v="profit"/>
  </r>
  <r>
    <n v="20730"/>
    <s v="Medium"/>
    <n v="0.1"/>
    <n v="45.99"/>
    <n v="4.99"/>
    <n v="1367"/>
    <s v="James Hunter"/>
    <s v="Regular Air"/>
    <x v="3"/>
    <x v="1"/>
    <x v="4"/>
    <s v="Small Box"/>
    <s v="600 Series Non-Flip"/>
    <n v="0.56999999999999995"/>
    <x v="0"/>
    <s v="Texas"/>
    <x v="661"/>
    <n v="79424"/>
    <d v="2011-08-13T00:00:00"/>
    <d v="2011-08-15T00:00:00"/>
    <n v="37.78884"/>
    <n v="10"/>
    <n v="360.7"/>
    <n v="90516"/>
    <s v="profit"/>
  </r>
  <r>
    <n v="20913"/>
    <s v="Not Specified"/>
    <n v="0.1"/>
    <n v="15.98"/>
    <n v="6.5"/>
    <n v="1367"/>
    <s v="James Hunter"/>
    <s v="Regular Air"/>
    <x v="2"/>
    <x v="1"/>
    <x v="15"/>
    <s v="Small Box"/>
    <s v="Logitech Access Keyboard"/>
    <n v="0.48"/>
    <x v="0"/>
    <s v="Texas"/>
    <x v="661"/>
    <n v="79424"/>
    <d v="2011-09-11T00:00:00"/>
    <d v="2011-09-13T00:00:00"/>
    <n v="-49.38"/>
    <n v="17"/>
    <n v="247.4"/>
    <n v="90517"/>
    <s v="lose"/>
  </r>
  <r>
    <n v="20538"/>
    <s v="Medium"/>
    <n v="0.09"/>
    <n v="20.98"/>
    <n v="8.83"/>
    <n v="1367"/>
    <s v="James Hunter"/>
    <s v="Express Air"/>
    <x v="3"/>
    <x v="0"/>
    <x v="13"/>
    <s v="Small Box"/>
    <s v="Premium Transparent Presentation Covers by GBC"/>
    <n v="0.37"/>
    <x v="0"/>
    <s v="Texas"/>
    <x v="661"/>
    <n v="79424"/>
    <d v="2013-01-07T00:00:00"/>
    <d v="2013-01-09T00:00:00"/>
    <n v="45.807859999999998"/>
    <n v="8"/>
    <n v="162.84"/>
    <n v="90519"/>
    <s v="profit"/>
  </r>
  <r>
    <n v="20476"/>
    <s v="Not Specified"/>
    <n v="0.05"/>
    <n v="2.08"/>
    <n v="1.49"/>
    <n v="1367"/>
    <s v="James Hunter"/>
    <s v="Regular Air"/>
    <x v="2"/>
    <x v="0"/>
    <x v="13"/>
    <s v="Small Box"/>
    <s v="Economy Binders"/>
    <n v="0.36"/>
    <x v="0"/>
    <s v="Texas"/>
    <x v="661"/>
    <n v="79424"/>
    <d v="2013-04-05T00:00:00"/>
    <d v="2013-04-07T00:00:00"/>
    <n v="-15.087999999999999"/>
    <n v="11"/>
    <n v="22.34"/>
    <n v="90521"/>
    <s v="lose"/>
  </r>
  <r>
    <n v="19752"/>
    <s v="Low"/>
    <n v="0.01"/>
    <n v="125.99"/>
    <n v="5.26"/>
    <n v="1367"/>
    <s v="James Hunter"/>
    <s v="Regular Air"/>
    <x v="2"/>
    <x v="1"/>
    <x v="4"/>
    <s v="Small Box"/>
    <s v="232"/>
    <n v="0.55000000000000004"/>
    <x v="0"/>
    <s v="Texas"/>
    <x v="661"/>
    <n v="79424"/>
    <d v="2013-06-11T00:00:00"/>
    <d v="2013-06-18T00:00:00"/>
    <n v="1280.9297999999999"/>
    <n v="17"/>
    <n v="1856.42"/>
    <n v="90522"/>
    <s v="profit"/>
  </r>
  <r>
    <n v="26034"/>
    <s v="Medium"/>
    <n v="0.09"/>
    <n v="4.55"/>
    <n v="1.49"/>
    <n v="1368"/>
    <s v="Patsy Harmon"/>
    <s v="Regular Air"/>
    <x v="3"/>
    <x v="0"/>
    <x v="13"/>
    <s v="Small Box"/>
    <s v="Presstex Flexible Ring Binders"/>
    <n v="0.35"/>
    <x v="0"/>
    <s v="Texas"/>
    <x v="662"/>
    <n v="75901"/>
    <d v="2010-03-23T00:00:00"/>
    <d v="2010-03-25T00:00:00"/>
    <n v="16.898"/>
    <n v="6"/>
    <n v="25.45"/>
    <n v="90514"/>
    <s v="profit"/>
  </r>
  <r>
    <n v="21448"/>
    <s v="High"/>
    <n v="0.03"/>
    <n v="4.55"/>
    <n v="1.49"/>
    <n v="1368"/>
    <s v="Patsy Harmon"/>
    <s v="Regular Air"/>
    <x v="3"/>
    <x v="0"/>
    <x v="13"/>
    <s v="Small Box"/>
    <s v="Presstex Flexible Ring Binders"/>
    <n v="0.35"/>
    <x v="0"/>
    <s v="Texas"/>
    <x v="662"/>
    <n v="75901"/>
    <d v="2011-04-09T00:00:00"/>
    <d v="2011-04-10T00:00:00"/>
    <n v="4.08"/>
    <n v="2"/>
    <n v="9.64"/>
    <n v="90515"/>
    <s v="profit"/>
  </r>
  <r>
    <n v="24461"/>
    <s v="Low"/>
    <n v="0.1"/>
    <n v="100.98"/>
    <n v="35.840000000000003"/>
    <n v="1368"/>
    <s v="Patsy Harmon"/>
    <s v="Delivery Truck"/>
    <x v="3"/>
    <x v="2"/>
    <x v="8"/>
    <s v="Jumbo Box"/>
    <s v="Bush Westfield Collection Bookcases, Fully Assembled"/>
    <n v="0.62"/>
    <x v="0"/>
    <s v="Texas"/>
    <x v="662"/>
    <n v="75901"/>
    <d v="2012-02-14T00:00:00"/>
    <d v="2012-02-16T00:00:00"/>
    <n v="-68.16"/>
    <n v="1"/>
    <n v="131.27000000000001"/>
    <n v="90518"/>
    <s v="lose"/>
  </r>
  <r>
    <n v="24462"/>
    <s v="Low"/>
    <n v="7.0000000000000007E-2"/>
    <n v="4.13"/>
    <n v="0.5"/>
    <n v="1368"/>
    <s v="Patsy Harmon"/>
    <s v="Regular Air"/>
    <x v="3"/>
    <x v="0"/>
    <x v="0"/>
    <s v="Small Box"/>
    <s v="Avery 506"/>
    <n v="0.39"/>
    <x v="0"/>
    <s v="Texas"/>
    <x v="662"/>
    <n v="75901"/>
    <d v="2012-02-14T00:00:00"/>
    <d v="2012-02-18T00:00:00"/>
    <n v="37.943100000000001"/>
    <n v="14"/>
    <n v="54.99"/>
    <n v="90518"/>
    <s v="profit"/>
  </r>
  <r>
    <n v="24401"/>
    <s v="Critical"/>
    <n v="0.08"/>
    <n v="60.98"/>
    <n v="49"/>
    <n v="1368"/>
    <s v="Patsy Harmon"/>
    <s v="Regular Air"/>
    <x v="3"/>
    <x v="0"/>
    <x v="7"/>
    <s v="Large Box"/>
    <s v="Euro Pro Shark Stick Mini Vacuum"/>
    <n v="0.59"/>
    <x v="0"/>
    <s v="Texas"/>
    <x v="662"/>
    <n v="75901"/>
    <d v="2013-02-11T00:00:00"/>
    <d v="2013-02-12T00:00:00"/>
    <n v="-563.86"/>
    <n v="4"/>
    <n v="235.94"/>
    <n v="90520"/>
    <s v="lose"/>
  </r>
  <r>
    <n v="24371"/>
    <s v="High"/>
    <n v="0"/>
    <n v="150.97999999999999"/>
    <n v="43.71"/>
    <n v="1368"/>
    <s v="Patsy Harmon"/>
    <s v="Delivery Truck"/>
    <x v="2"/>
    <x v="2"/>
    <x v="6"/>
    <s v="Jumbo Drum"/>
    <s v="Global Airflow Leather Mesh Back Chair, Black"/>
    <n v="0.55000000000000004"/>
    <x v="0"/>
    <s v="Texas"/>
    <x v="662"/>
    <n v="75901"/>
    <d v="2013-11-19T00:00:00"/>
    <d v="2013-11-19T00:00:00"/>
    <n v="333.28064000000001"/>
    <n v="12"/>
    <n v="1924.58"/>
    <n v="90523"/>
    <s v="profit"/>
  </r>
  <r>
    <n v="26035"/>
    <s v="Medium"/>
    <n v="7.0000000000000007E-2"/>
    <n v="9.7799999999999994"/>
    <n v="5.76"/>
    <n v="1369"/>
    <s v="Joe D Dean"/>
    <s v="Express Air"/>
    <x v="3"/>
    <x v="0"/>
    <x v="10"/>
    <s v="Small Box"/>
    <s v="Staples #10 Laser &amp; Inkjet Envelopes, 4 1/8&quot; x 9 1/2&quot;, 100/Box"/>
    <n v="0.35"/>
    <x v="0"/>
    <s v="Texas"/>
    <x v="663"/>
    <n v="76063"/>
    <d v="2010-03-23T00:00:00"/>
    <d v="2010-03-25T00:00:00"/>
    <n v="20.14"/>
    <n v="11"/>
    <n v="110.72"/>
    <n v="90514"/>
    <s v="profit"/>
  </r>
  <r>
    <n v="21624"/>
    <s v="Not Specified"/>
    <n v="0"/>
    <n v="20.99"/>
    <n v="4.8099999999999996"/>
    <n v="1371"/>
    <s v="Valerie Moss"/>
    <s v="Express Air"/>
    <x v="0"/>
    <x v="1"/>
    <x v="4"/>
    <s v="Medium Box"/>
    <s v="1726 Digital Answering Machine"/>
    <n v="0.57999999999999996"/>
    <x v="0"/>
    <s v="Texas"/>
    <x v="657"/>
    <n v="76308"/>
    <d v="2012-04-22T00:00:00"/>
    <d v="2012-04-24T00:00:00"/>
    <n v="-10.846"/>
    <n v="5"/>
    <n v="94.64"/>
    <n v="91333"/>
    <s v="lose"/>
  </r>
  <r>
    <n v="21651"/>
    <s v="Low"/>
    <n v="0"/>
    <n v="4.91"/>
    <n v="5.68"/>
    <n v="1371"/>
    <s v="Valerie Moss"/>
    <s v="Regular Air"/>
    <x v="0"/>
    <x v="0"/>
    <x v="13"/>
    <s v="Small Box"/>
    <s v="Acco Pressboard Covers with Storage Hooks, 14 7/8&quot; x 11&quot;, Light Blue"/>
    <n v="0.36"/>
    <x v="0"/>
    <s v="Texas"/>
    <x v="657"/>
    <n v="76308"/>
    <d v="2012-07-04T00:00:00"/>
    <d v="2012-07-08T00:00:00"/>
    <n v="-51.198"/>
    <n v="6"/>
    <n v="33.119999999999997"/>
    <n v="91334"/>
    <s v="lose"/>
  </r>
  <r>
    <n v="21652"/>
    <s v="Low"/>
    <n v="0.04"/>
    <n v="9.98"/>
    <n v="12.52"/>
    <n v="1371"/>
    <s v="Valerie Moss"/>
    <s v="Regular Air"/>
    <x v="0"/>
    <x v="2"/>
    <x v="11"/>
    <s v="Small Box"/>
    <s v="Eldon® Expressions™ Wood and Plastic Desk Accessories, Oak"/>
    <n v="0.56999999999999995"/>
    <x v="0"/>
    <s v="Texas"/>
    <x v="657"/>
    <n v="76308"/>
    <d v="2012-07-04T00:00:00"/>
    <d v="2012-07-04T00:00:00"/>
    <n v="-362.11"/>
    <n v="17"/>
    <n v="176.99"/>
    <n v="91334"/>
    <s v="lose"/>
  </r>
  <r>
    <n v="21653"/>
    <s v="Low"/>
    <n v="0.1"/>
    <n v="29.34"/>
    <n v="7.87"/>
    <n v="1371"/>
    <s v="Valerie Moss"/>
    <s v="Regular Air"/>
    <x v="0"/>
    <x v="2"/>
    <x v="11"/>
    <s v="Small Box"/>
    <s v="Seth Thomas 14&quot; Putty-Colored Wall Clock"/>
    <n v="0.54"/>
    <x v="0"/>
    <s v="Texas"/>
    <x v="657"/>
    <n v="76308"/>
    <d v="2012-07-04T00:00:00"/>
    <d v="2012-07-06T00:00:00"/>
    <n v="153.5"/>
    <n v="9"/>
    <n v="245.03"/>
    <n v="91334"/>
    <s v="profit"/>
  </r>
  <r>
    <n v="22256"/>
    <s v="Medium"/>
    <n v="0.08"/>
    <n v="1.8"/>
    <n v="4.79"/>
    <n v="1372"/>
    <s v="Thomas Evans"/>
    <s v="Regular Air"/>
    <x v="0"/>
    <x v="0"/>
    <x v="13"/>
    <s v="Small Box"/>
    <s v="Wilson Jones Easy Flow II™ Sheet Lifters"/>
    <n v="0.37"/>
    <x v="0"/>
    <s v="Texas"/>
    <x v="664"/>
    <n v="75098"/>
    <d v="2011-03-21T00:00:00"/>
    <d v="2011-03-22T00:00:00"/>
    <n v="-59.179000000000002"/>
    <n v="4"/>
    <n v="8.1"/>
    <n v="91331"/>
    <s v="lose"/>
  </r>
  <r>
    <n v="24307"/>
    <s v="Low"/>
    <n v="0"/>
    <n v="2.2200000000000002"/>
    <n v="5"/>
    <n v="1372"/>
    <s v="Thomas Evans"/>
    <s v="Express Air"/>
    <x v="0"/>
    <x v="0"/>
    <x v="7"/>
    <s v="Small Box"/>
    <s v="Hoover Replacement Belt for Commercial Guardsman Heavy-Duty Upright Vacuum"/>
    <n v="0.55000000000000004"/>
    <x v="0"/>
    <s v="Texas"/>
    <x v="664"/>
    <n v="75098"/>
    <d v="2011-06-14T00:00:00"/>
    <d v="2011-06-18T00:00:00"/>
    <n v="-45.304000000000002"/>
    <n v="7"/>
    <n v="21.53"/>
    <n v="91332"/>
    <s v="lose"/>
  </r>
  <r>
    <n v="24308"/>
    <s v="Low"/>
    <n v="0.06"/>
    <n v="26.31"/>
    <n v="5.89"/>
    <n v="1372"/>
    <s v="Thomas Evans"/>
    <s v="Regular Air"/>
    <x v="0"/>
    <x v="1"/>
    <x v="15"/>
    <s v="Small Box"/>
    <s v="Micro Innovations Micro 3000 Keyboard, Black"/>
    <n v="0.75"/>
    <x v="0"/>
    <s v="Texas"/>
    <x v="664"/>
    <n v="75098"/>
    <d v="2011-06-14T00:00:00"/>
    <d v="2011-06-23T00:00:00"/>
    <n v="-98.408000000000001"/>
    <n v="10"/>
    <n v="259.39"/>
    <n v="91332"/>
    <s v="lose"/>
  </r>
  <r>
    <n v="24826"/>
    <s v="Low"/>
    <n v="0.08"/>
    <n v="4.13"/>
    <n v="0.5"/>
    <n v="1372"/>
    <s v="Thomas Evans"/>
    <s v="Regular Air"/>
    <x v="0"/>
    <x v="0"/>
    <x v="0"/>
    <s v="Small Box"/>
    <s v="Avery 506"/>
    <n v="0.39"/>
    <x v="0"/>
    <s v="Texas"/>
    <x v="664"/>
    <n v="75098"/>
    <d v="2013-12-03T00:00:00"/>
    <d v="2013-12-07T00:00:00"/>
    <n v="0.34944000000000142"/>
    <n v="2"/>
    <n v="8.4600000000000009"/>
    <n v="91335"/>
    <s v="profit"/>
  </r>
  <r>
    <n v="24827"/>
    <s v="Low"/>
    <n v="0.04"/>
    <n v="54.74"/>
    <n v="14.83"/>
    <n v="1372"/>
    <s v="Thomas Evans"/>
    <s v="Regular Air"/>
    <x v="0"/>
    <x v="2"/>
    <x v="11"/>
    <s v="Small Box"/>
    <s v="C-Line Cubicle Keepers Polyproplyene Holder w/Velcro® Back, 8-1/2x11, 25/Bx"/>
    <n v="0.54"/>
    <x v="0"/>
    <s v="Texas"/>
    <x v="664"/>
    <n v="75098"/>
    <d v="2013-12-03T00:00:00"/>
    <d v="2013-12-08T00:00:00"/>
    <n v="160.30769999999998"/>
    <n v="4"/>
    <n v="232.33"/>
    <n v="91335"/>
    <s v="profit"/>
  </r>
  <r>
    <n v="24534"/>
    <s v="Critical"/>
    <n v="0.06"/>
    <n v="44.01"/>
    <n v="3.5"/>
    <n v="1374"/>
    <s v="Earl Buck"/>
    <s v="Regular Air"/>
    <x v="1"/>
    <x v="0"/>
    <x v="7"/>
    <s v="Small Box"/>
    <s v="Acco Smartsocket® Color-Coded Six-Outlet AC Adapter Model Surge Protectors"/>
    <n v="0.59"/>
    <x v="1"/>
    <s v="California"/>
    <x v="665"/>
    <n v="95207"/>
    <d v="2010-06-07T00:00:00"/>
    <d v="2010-06-08T00:00:00"/>
    <n v="-21.231999999999999"/>
    <n v="1"/>
    <n v="46.94"/>
    <n v="88212"/>
    <s v="lose"/>
  </r>
  <r>
    <n v="24535"/>
    <s v="Critical"/>
    <n v="7.0000000000000007E-2"/>
    <n v="4.0599999999999996"/>
    <n v="6.89"/>
    <n v="1374"/>
    <s v="Earl Buck"/>
    <s v="Regular Air"/>
    <x v="1"/>
    <x v="0"/>
    <x v="7"/>
    <s v="Small Box"/>
    <s v="Eureka Disposable Bags for Sanitaire® Vibra Groomer I® Upright Vac"/>
    <n v="0.6"/>
    <x v="1"/>
    <s v="California"/>
    <x v="665"/>
    <n v="95207"/>
    <d v="2013-06-07T00:00:00"/>
    <d v="2013-06-09T00:00:00"/>
    <n v="-92.167999999999992"/>
    <n v="8"/>
    <n v="32.71"/>
    <n v="88217"/>
    <s v="lose"/>
  </r>
  <r>
    <n v="24536"/>
    <s v="Critical"/>
    <n v="0.1"/>
    <n v="1.26"/>
    <n v="0.7"/>
    <n v="1374"/>
    <s v="Earl Buck"/>
    <s v="Regular Air"/>
    <x v="1"/>
    <x v="0"/>
    <x v="12"/>
    <s v="Wrap Bag"/>
    <s v="Bagged Rubber Bands"/>
    <n v="0.81"/>
    <x v="1"/>
    <s v="California"/>
    <x v="665"/>
    <n v="95207"/>
    <d v="2013-06-07T00:00:00"/>
    <d v="2013-06-08T00:00:00"/>
    <n v="-5.4240000000000004"/>
    <n v="4"/>
    <n v="5.18"/>
    <n v="88217"/>
    <s v="lose"/>
  </r>
  <r>
    <n v="21564"/>
    <s v="High"/>
    <n v="0.08"/>
    <n v="55.48"/>
    <n v="4.8499999999999996"/>
    <n v="1375"/>
    <s v="Louis Riddle"/>
    <s v="Regular Air"/>
    <x v="1"/>
    <x v="0"/>
    <x v="2"/>
    <s v="Small Box"/>
    <s v="Xerox 1888"/>
    <n v="0.37"/>
    <x v="2"/>
    <s v="Connecticut"/>
    <x v="666"/>
    <n v="6408"/>
    <d v="2013-01-05T00:00:00"/>
    <d v="2013-01-07T00:00:00"/>
    <n v="323.3064"/>
    <n v="9"/>
    <n v="468.56"/>
    <n v="88216"/>
    <s v="profit"/>
  </r>
  <r>
    <n v="22402"/>
    <s v="Low"/>
    <n v="0.1"/>
    <n v="6.48"/>
    <n v="5.16"/>
    <n v="1376"/>
    <s v="Bobby Harmon"/>
    <s v="Regular Air"/>
    <x v="1"/>
    <x v="0"/>
    <x v="2"/>
    <s v="Small Box"/>
    <s v="Xerox 1985"/>
    <n v="0.37"/>
    <x v="2"/>
    <s v="Maine"/>
    <x v="258"/>
    <n v="4330"/>
    <d v="2011-05-06T00:00:00"/>
    <d v="2011-05-13T00:00:00"/>
    <n v="-42.81"/>
    <n v="8"/>
    <n v="49.09"/>
    <n v="88214"/>
    <s v="lose"/>
  </r>
  <r>
    <n v="18519"/>
    <s v="Not Specified"/>
    <n v="0.1"/>
    <n v="128.24"/>
    <n v="12.65"/>
    <n v="1377"/>
    <s v="Gilbert P Sun"/>
    <s v="Regular Air"/>
    <x v="1"/>
    <x v="2"/>
    <x v="6"/>
    <s v="Medium Box"/>
    <s v="SAFCO Folding Chair Trolley"/>
    <m/>
    <x v="2"/>
    <s v="Maine"/>
    <x v="217"/>
    <n v="4072"/>
    <d v="2013-09-22T00:00:00"/>
    <d v="2013-09-22T00:00:00"/>
    <n v="1254.8412000000001"/>
    <n v="22"/>
    <n v="2647.51"/>
    <n v="88218"/>
    <s v="profit"/>
  </r>
  <r>
    <n v="18496"/>
    <s v="Low"/>
    <n v="7.0000000000000007E-2"/>
    <n v="280.98"/>
    <n v="35.67"/>
    <n v="1378"/>
    <s v="Derek Shah"/>
    <s v="Delivery Truck"/>
    <x v="2"/>
    <x v="2"/>
    <x v="9"/>
    <s v="Jumbo Box"/>
    <s v="Global Adaptabilities™ Conference Tables"/>
    <n v="0.66"/>
    <x v="2"/>
    <s v="Massachusetts"/>
    <x v="667"/>
    <n v="2703"/>
    <d v="2011-05-31T00:00:00"/>
    <d v="2011-06-04T00:00:00"/>
    <n v="332.30070000000001"/>
    <n v="7"/>
    <n v="1896.54"/>
    <n v="88215"/>
    <s v="profit"/>
  </r>
  <r>
    <n v="18518"/>
    <s v="Not Specified"/>
    <n v="0.05"/>
    <n v="5.74"/>
    <n v="5.01"/>
    <n v="1378"/>
    <s v="Derek Shah"/>
    <s v="Regular Air"/>
    <x v="1"/>
    <x v="0"/>
    <x v="13"/>
    <s v="Small Box"/>
    <s v="Binder Posts"/>
    <n v="0.39"/>
    <x v="2"/>
    <s v="Massachusetts"/>
    <x v="667"/>
    <n v="2703"/>
    <d v="2013-09-22T00:00:00"/>
    <d v="2013-09-25T00:00:00"/>
    <n v="-95.262320000000003"/>
    <n v="25"/>
    <n v="140.30000000000001"/>
    <n v="88218"/>
    <s v="lose"/>
  </r>
  <r>
    <n v="21565"/>
    <s v="High"/>
    <n v="0.02"/>
    <n v="11.34"/>
    <n v="5.01"/>
    <n v="1379"/>
    <s v="Gilbert Lang"/>
    <s v="Regular Air"/>
    <x v="1"/>
    <x v="0"/>
    <x v="2"/>
    <s v="Small Box"/>
    <s v="Xerox 188"/>
    <n v="0.36"/>
    <x v="2"/>
    <s v="Massachusetts"/>
    <x v="668"/>
    <n v="1832"/>
    <d v="2013-01-05T00:00:00"/>
    <d v="2013-01-07T00:00:00"/>
    <n v="51.375999999999998"/>
    <n v="11"/>
    <n v="124.84"/>
    <n v="88216"/>
    <s v="profit"/>
  </r>
  <r>
    <n v="19932"/>
    <s v="Low"/>
    <n v="0.05"/>
    <n v="2.89"/>
    <n v="0.5"/>
    <n v="1380"/>
    <s v="Jeanne Walker"/>
    <s v="Regular Air"/>
    <x v="1"/>
    <x v="0"/>
    <x v="0"/>
    <s v="Small Box"/>
    <s v="Avery 498"/>
    <n v="0.38"/>
    <x v="2"/>
    <s v="New Hampshire"/>
    <x v="574"/>
    <n v="3801"/>
    <d v="2010-12-27T00:00:00"/>
    <d v="2011-01-03T00:00:00"/>
    <n v="18.0642"/>
    <n v="9"/>
    <n v="26.18"/>
    <n v="88213"/>
    <s v="profit"/>
  </r>
  <r>
    <n v="22403"/>
    <s v="Low"/>
    <n v="0.1"/>
    <n v="78.8"/>
    <n v="35"/>
    <n v="1381"/>
    <s v="Wayne Lindsay"/>
    <s v="Regular Air"/>
    <x v="1"/>
    <x v="0"/>
    <x v="14"/>
    <s v="Large Box"/>
    <s v="Space Solutions™ Industrial Galvanized Steel Shelving."/>
    <n v="0.83"/>
    <x v="2"/>
    <s v="Vermont"/>
    <x v="50"/>
    <n v="5401"/>
    <d v="2011-05-06T00:00:00"/>
    <d v="2011-05-10T00:00:00"/>
    <n v="-1326.29"/>
    <n v="16"/>
    <n v="1181.49"/>
    <n v="88214"/>
    <s v="lose"/>
  </r>
  <r>
    <n v="19018"/>
    <s v="Medium"/>
    <n v="0.03"/>
    <n v="2.23"/>
    <n v="4.57"/>
    <n v="1383"/>
    <s v="Christina Hanna"/>
    <s v="Regular Air"/>
    <x v="3"/>
    <x v="2"/>
    <x v="11"/>
    <s v="Small Pack"/>
    <s v="Eldon Pizzaz™ Desk Accessories"/>
    <n v="0.41"/>
    <x v="1"/>
    <s v="Utah"/>
    <x v="640"/>
    <n v="84120"/>
    <d v="2010-05-01T00:00:00"/>
    <d v="2010-05-02T00:00:00"/>
    <n v="-93.25"/>
    <n v="12"/>
    <n v="28.66"/>
    <n v="89406"/>
    <s v="lose"/>
  </r>
  <r>
    <n v="19213"/>
    <s v="High"/>
    <n v="0.05"/>
    <n v="6.48"/>
    <n v="5.94"/>
    <n v="1383"/>
    <s v="Christina Hanna"/>
    <s v="Regular Air"/>
    <x v="3"/>
    <x v="0"/>
    <x v="2"/>
    <s v="Small Box"/>
    <s v="Eureka Recycled Copy Paper 8 1/2&quot; x 11&quot;, Ream"/>
    <n v="0.37"/>
    <x v="1"/>
    <s v="Utah"/>
    <x v="640"/>
    <n v="84120"/>
    <d v="2012-06-19T00:00:00"/>
    <d v="2012-06-21T00:00:00"/>
    <n v="-46.095999999999997"/>
    <n v="11"/>
    <n v="73.52"/>
    <n v="89410"/>
    <s v="lose"/>
  </r>
  <r>
    <n v="18974"/>
    <s v="High"/>
    <n v="0.04"/>
    <n v="21.78"/>
    <n v="5.94"/>
    <n v="1383"/>
    <s v="Christina Hanna"/>
    <s v="Regular Air"/>
    <x v="3"/>
    <x v="0"/>
    <x v="7"/>
    <s v="Medium Box"/>
    <s v="Holmes HEPA Air Purifier"/>
    <n v="0.5"/>
    <x v="1"/>
    <s v="Utah"/>
    <x v="640"/>
    <n v="84120"/>
    <d v="2012-12-21T00:00:00"/>
    <d v="2012-12-23T00:00:00"/>
    <n v="38.01"/>
    <n v="7"/>
    <n v="152.26"/>
    <n v="89411"/>
    <s v="profit"/>
  </r>
  <r>
    <n v="25790"/>
    <s v="Not Specified"/>
    <n v="7.0000000000000007E-2"/>
    <n v="11.29"/>
    <n v="5.03"/>
    <n v="1384"/>
    <s v="George McLamb"/>
    <s v="Regular Air"/>
    <x v="3"/>
    <x v="0"/>
    <x v="14"/>
    <s v="Small Box"/>
    <s v="X-Rack™ File for Hanging Folders"/>
    <n v="0.59"/>
    <x v="3"/>
    <s v="Virginia"/>
    <x v="669"/>
    <n v="22304"/>
    <d v="2010-06-30T00:00:00"/>
    <d v="2010-07-02T00:00:00"/>
    <n v="-163.03"/>
    <n v="11"/>
    <n v="123.18"/>
    <n v="89407"/>
    <s v="lose"/>
  </r>
  <r>
    <n v="22984"/>
    <s v="Low"/>
    <n v="0.02"/>
    <n v="70.97"/>
    <n v="3.5"/>
    <n v="1384"/>
    <s v="George McLamb"/>
    <s v="Regular Air"/>
    <x v="3"/>
    <x v="0"/>
    <x v="7"/>
    <s v="Small Box"/>
    <s v="Tripp Lite Isotel 8 Ultra 8 Outlet Metal Surge"/>
    <n v="0.59"/>
    <x v="3"/>
    <s v="Virginia"/>
    <x v="669"/>
    <n v="22304"/>
    <d v="2010-12-07T00:00:00"/>
    <d v="2010-12-14T00:00:00"/>
    <n v="23.61599999999995"/>
    <n v="21"/>
    <n v="1533.59"/>
    <n v="89408"/>
    <s v="profit"/>
  </r>
  <r>
    <n v="19814"/>
    <s v="High"/>
    <n v="0.09"/>
    <n v="95.43"/>
    <n v="19.989999999999998"/>
    <n v="1384"/>
    <s v="George McLamb"/>
    <s v="Regular Air"/>
    <x v="3"/>
    <x v="0"/>
    <x v="14"/>
    <s v="Small Box"/>
    <s v="Fellowes Stor/Drawer® Steel Plus™ Storage Drawers"/>
    <n v="0.79"/>
    <x v="3"/>
    <s v="Virginia"/>
    <x v="669"/>
    <n v="22304"/>
    <d v="2011-04-03T00:00:00"/>
    <d v="2011-04-04T00:00:00"/>
    <n v="-1356.6677124000003"/>
    <n v="8"/>
    <n v="699.89"/>
    <n v="89409"/>
    <s v="lose"/>
  </r>
  <r>
    <n v="21953"/>
    <s v="Medium"/>
    <n v="0"/>
    <n v="175.99"/>
    <n v="8.99"/>
    <n v="1384"/>
    <s v="George McLamb"/>
    <s v="Regular Air"/>
    <x v="3"/>
    <x v="1"/>
    <x v="4"/>
    <s v="Small Box"/>
    <s v="2180"/>
    <n v="0.56999999999999995"/>
    <x v="3"/>
    <s v="Virginia"/>
    <x v="669"/>
    <n v="22304"/>
    <d v="2013-02-08T00:00:00"/>
    <d v="2013-02-09T00:00:00"/>
    <n v="-5.32"/>
    <n v="13"/>
    <n v="2003.03"/>
    <n v="89412"/>
    <s v="lose"/>
  </r>
  <r>
    <n v="24946"/>
    <s v="Medium"/>
    <n v="0.06"/>
    <n v="205.99"/>
    <n v="8.99"/>
    <n v="1384"/>
    <s v="George McLamb"/>
    <s v="Regular Air"/>
    <x v="3"/>
    <x v="1"/>
    <x v="4"/>
    <s v="Small Box"/>
    <s v="TimeportP7382"/>
    <n v="0.56000000000000005"/>
    <x v="3"/>
    <s v="Virginia"/>
    <x v="669"/>
    <n v="22304"/>
    <d v="2013-05-04T00:00:00"/>
    <d v="2013-05-05T00:00:00"/>
    <n v="-876.51200000000006"/>
    <n v="2"/>
    <n v="352.21"/>
    <n v="89413"/>
    <s v="lose"/>
  </r>
  <r>
    <n v="21533"/>
    <s v="High"/>
    <n v="0.1"/>
    <n v="6.68"/>
    <n v="1.5"/>
    <n v="1386"/>
    <s v="Miriam Drake"/>
    <s v="Regular Air"/>
    <x v="1"/>
    <x v="0"/>
    <x v="1"/>
    <s v="Wrap Bag"/>
    <s v="Sanford Liquid Accent Highlighters"/>
    <n v="0.48"/>
    <x v="0"/>
    <s v="Indiana"/>
    <x v="670"/>
    <n v="46342"/>
    <d v="2011-08-20T00:00:00"/>
    <d v="2011-08-21T00:00:00"/>
    <n v="20.4832"/>
    <n v="7"/>
    <n v="44.84"/>
    <n v="88314"/>
    <s v="profit"/>
  </r>
  <r>
    <n v="23128"/>
    <s v="Medium"/>
    <n v="0.1"/>
    <n v="100.98"/>
    <n v="7.18"/>
    <n v="1386"/>
    <s v="Miriam Drake"/>
    <s v="Regular Air"/>
    <x v="1"/>
    <x v="1"/>
    <x v="15"/>
    <s v="Small Box"/>
    <s v="Logitech Cordless Elite Duo"/>
    <n v="0.4"/>
    <x v="0"/>
    <s v="Indiana"/>
    <x v="670"/>
    <n v="46342"/>
    <d v="2012-07-25T00:00:00"/>
    <d v="2012-07-28T00:00:00"/>
    <n v="51.3"/>
    <n v="3"/>
    <n v="294.45999999999998"/>
    <n v="88315"/>
    <s v="profit"/>
  </r>
  <r>
    <n v="23981"/>
    <s v="Low"/>
    <n v="0.03"/>
    <n v="19.98"/>
    <n v="4"/>
    <n v="1386"/>
    <s v="Miriam Drake"/>
    <s v="Regular Air"/>
    <x v="1"/>
    <x v="1"/>
    <x v="15"/>
    <s v="Small Box"/>
    <s v="Belkin 105-Key Black Keyboard"/>
    <n v="0.68"/>
    <x v="0"/>
    <s v="Indiana"/>
    <x v="670"/>
    <n v="46342"/>
    <d v="2013-08-09T00:00:00"/>
    <d v="2013-08-11T00:00:00"/>
    <n v="18.2028"/>
    <n v="22"/>
    <n v="432.64"/>
    <n v="88317"/>
    <s v="profit"/>
  </r>
  <r>
    <n v="18510"/>
    <s v="Low"/>
    <n v="0.06"/>
    <n v="4.28"/>
    <n v="0.94"/>
    <n v="1386"/>
    <s v="Miriam Drake"/>
    <s v="Regular Air"/>
    <x v="1"/>
    <x v="0"/>
    <x v="1"/>
    <s v="Wrap Bag"/>
    <s v="Newell 336"/>
    <n v="0.56000000000000005"/>
    <x v="0"/>
    <s v="Indiana"/>
    <x v="670"/>
    <n v="46342"/>
    <d v="2013-10-25T00:00:00"/>
    <d v="2013-10-27T00:00:00"/>
    <n v="28.71"/>
    <n v="26"/>
    <n v="106.14"/>
    <n v="88318"/>
    <s v="profit"/>
  </r>
  <r>
    <n v="26316"/>
    <s v="Medium"/>
    <n v="0"/>
    <n v="83.1"/>
    <n v="6.13"/>
    <n v="1387"/>
    <s v="Matthew Kearney"/>
    <s v="Regular Air"/>
    <x v="1"/>
    <x v="1"/>
    <x v="15"/>
    <s v="Small Box"/>
    <s v="Micro Innovations Micro Digital Wireless Keyboard and Mouse, Gray"/>
    <n v="0.45"/>
    <x v="0"/>
    <s v="Indiana"/>
    <x v="671"/>
    <n v="46203"/>
    <d v="2013-05-17T00:00:00"/>
    <d v="2013-05-19T00:00:00"/>
    <n v="481.64759999999995"/>
    <n v="8"/>
    <n v="698.04"/>
    <n v="88316"/>
    <s v="profit"/>
  </r>
  <r>
    <n v="26317"/>
    <s v="Medium"/>
    <n v="0.04"/>
    <n v="37.94"/>
    <n v="5.08"/>
    <n v="1387"/>
    <s v="Matthew Kearney"/>
    <s v="Regular Air"/>
    <x v="1"/>
    <x v="0"/>
    <x v="2"/>
    <s v="Wrap Bag"/>
    <s v="Snap-A-Way® Black Print Carbonless Ruled Speed Letter, Triplicate"/>
    <n v="0.38"/>
    <x v="0"/>
    <s v="Indiana"/>
    <x v="671"/>
    <n v="46203"/>
    <d v="2013-05-17T00:00:00"/>
    <d v="2013-05-20T00:00:00"/>
    <n v="385.65479999999997"/>
    <n v="15"/>
    <n v="558.91999999999996"/>
    <n v="88316"/>
    <s v="profit"/>
  </r>
  <r>
    <n v="23982"/>
    <s v="Low"/>
    <n v="0.06"/>
    <n v="10.97"/>
    <n v="6.5"/>
    <n v="1387"/>
    <s v="Matthew Kearney"/>
    <s v="Regular Air"/>
    <x v="1"/>
    <x v="1"/>
    <x v="15"/>
    <s v="Small Box"/>
    <s v="Micro Innovations 104 Keyboard"/>
    <n v="0.64"/>
    <x v="0"/>
    <s v="Indiana"/>
    <x v="671"/>
    <n v="46203"/>
    <d v="2013-08-09T00:00:00"/>
    <d v="2013-08-14T00:00:00"/>
    <n v="-71.634799999999998"/>
    <n v="21"/>
    <n v="219.88"/>
    <n v="88317"/>
    <s v="lose"/>
  </r>
  <r>
    <n v="18970"/>
    <s v="Critical"/>
    <n v="0.06"/>
    <n v="1.74"/>
    <n v="4.08"/>
    <n v="1389"/>
    <s v="Jean Khan"/>
    <s v="Regular Air"/>
    <x v="0"/>
    <x v="2"/>
    <x v="11"/>
    <s v="Small Pack"/>
    <s v="Eldon Regeneration Recycled Desk Accessories, Smoke"/>
    <n v="0.53"/>
    <x v="1"/>
    <s v="California"/>
    <x v="672"/>
    <n v="94025"/>
    <d v="2010-01-25T00:00:00"/>
    <d v="2010-01-26T00:00:00"/>
    <n v="-11.0732"/>
    <n v="1"/>
    <n v="2.77"/>
    <n v="88726"/>
    <s v="lose"/>
  </r>
  <r>
    <n v="19852"/>
    <s v="High"/>
    <n v="0.08"/>
    <n v="2.62"/>
    <n v="0.8"/>
    <n v="1389"/>
    <s v="Jean Khan"/>
    <s v="Express Air"/>
    <x v="2"/>
    <x v="0"/>
    <x v="12"/>
    <s v="Wrap Bag"/>
    <s v="Staples Metal Binder Clips"/>
    <n v="0.39"/>
    <x v="1"/>
    <s v="California"/>
    <x v="672"/>
    <n v="94025"/>
    <d v="2010-05-13T00:00:00"/>
    <d v="2010-05-15T00:00:00"/>
    <n v="21.769499999999997"/>
    <n v="12"/>
    <n v="31.55"/>
    <n v="88728"/>
    <s v="profit"/>
  </r>
  <r>
    <n v="19111"/>
    <s v="High"/>
    <n v="0.09"/>
    <n v="2.61"/>
    <n v="0.5"/>
    <n v="1389"/>
    <s v="Jean Khan"/>
    <s v="Regular Air"/>
    <x v="3"/>
    <x v="0"/>
    <x v="0"/>
    <s v="Small Box"/>
    <s v="Avery 494"/>
    <n v="0.39"/>
    <x v="1"/>
    <s v="California"/>
    <x v="672"/>
    <n v="94025"/>
    <d v="2010-06-03T00:00:00"/>
    <d v="2010-06-05T00:00:00"/>
    <n v="29.380199999999995"/>
    <n v="17"/>
    <n v="42.58"/>
    <n v="88729"/>
    <s v="profit"/>
  </r>
  <r>
    <n v="19274"/>
    <s v="Medium"/>
    <n v="0"/>
    <n v="89.99"/>
    <n v="42"/>
    <n v="1389"/>
    <s v="Jean Khan"/>
    <s v="Delivery Truck"/>
    <x v="0"/>
    <x v="2"/>
    <x v="6"/>
    <s v="Jumbo Drum"/>
    <s v="Global Leather Task Chair, Black"/>
    <n v="0.66"/>
    <x v="1"/>
    <s v="California"/>
    <x v="672"/>
    <n v="94025"/>
    <d v="2011-08-29T00:00:00"/>
    <d v="2011-08-31T00:00:00"/>
    <n v="-208.17160000000001"/>
    <n v="17"/>
    <n v="1625.11"/>
    <n v="88734"/>
    <s v="lose"/>
  </r>
  <r>
    <n v="18827"/>
    <s v="Medium"/>
    <n v="0.03"/>
    <n v="699.99"/>
    <n v="24.49"/>
    <n v="1389"/>
    <s v="Jean Khan"/>
    <s v="Regular Air"/>
    <x v="2"/>
    <x v="1"/>
    <x v="16"/>
    <s v="Large Box"/>
    <s v="Canon PC1060 Personal Laser Copier"/>
    <n v="0.41"/>
    <x v="1"/>
    <s v="California"/>
    <x v="672"/>
    <n v="94025"/>
    <d v="2012-09-15T00:00:00"/>
    <d v="2012-09-17T00:00:00"/>
    <n v="-2397.44"/>
    <n v="1"/>
    <n v="678.99"/>
    <n v="88739"/>
    <s v="lose"/>
  </r>
  <r>
    <n v="19204"/>
    <s v="Low"/>
    <n v="0.1"/>
    <n v="17.670000000000002"/>
    <n v="8.99"/>
    <n v="1389"/>
    <s v="Jean Khan"/>
    <s v="Regular Air"/>
    <x v="2"/>
    <x v="2"/>
    <x v="11"/>
    <s v="Small Pack"/>
    <s v="Executive Impressions 12&quot; Wall Clock"/>
    <n v="0.47"/>
    <x v="1"/>
    <s v="California"/>
    <x v="672"/>
    <n v="94025"/>
    <d v="2013-02-02T00:00:00"/>
    <d v="2013-02-06T00:00:00"/>
    <n v="8.6500000000000057"/>
    <n v="10"/>
    <n v="166.11"/>
    <n v="88742"/>
    <s v="profit"/>
  </r>
  <r>
    <n v="18702"/>
    <s v="Critical"/>
    <n v="0.1"/>
    <n v="8.17"/>
    <n v="1.69"/>
    <n v="1390"/>
    <s v="Hazel Jones"/>
    <s v="Regular Air"/>
    <x v="0"/>
    <x v="0"/>
    <x v="2"/>
    <s v="Wrap Bag"/>
    <s v="Wirebound Message Forms, Four 2 3/4 x 5 Forms per Page, Pink Paper"/>
    <n v="0.38"/>
    <x v="1"/>
    <s v="California"/>
    <x v="665"/>
    <n v="95207"/>
    <d v="2010-11-16T00:00:00"/>
    <d v="2010-11-16T00:00:00"/>
    <n v="100.2984"/>
    <n v="19"/>
    <n v="145.36000000000001"/>
    <n v="88731"/>
    <s v="profit"/>
  </r>
  <r>
    <n v="18703"/>
    <s v="Critical"/>
    <n v="0.03"/>
    <n v="110.99"/>
    <n v="2.5"/>
    <n v="1390"/>
    <s v="Hazel Jones"/>
    <s v="Regular Air"/>
    <x v="0"/>
    <x v="1"/>
    <x v="4"/>
    <s v="Small Box"/>
    <s v="T18"/>
    <n v="0.56999999999999995"/>
    <x v="1"/>
    <s v="California"/>
    <x v="665"/>
    <n v="95207"/>
    <d v="2010-11-16T00:00:00"/>
    <d v="2010-11-18T00:00:00"/>
    <n v="2495.3987999999999"/>
    <n v="38"/>
    <n v="3616.52"/>
    <n v="88731"/>
    <s v="profit"/>
  </r>
  <r>
    <n v="18828"/>
    <s v="Medium"/>
    <n v="0.09"/>
    <n v="159.31"/>
    <n v="60"/>
    <n v="1390"/>
    <s v="Hazel Jones"/>
    <s v="Delivery Truck"/>
    <x v="2"/>
    <x v="2"/>
    <x v="9"/>
    <s v="Jumbo Drum"/>
    <s v="Hon Non-Folding Utility Tables"/>
    <n v="0.55000000000000004"/>
    <x v="1"/>
    <s v="California"/>
    <x v="665"/>
    <n v="95207"/>
    <d v="2012-09-15T00:00:00"/>
    <d v="2012-09-15T00:00:00"/>
    <n v="27.74"/>
    <n v="10"/>
    <n v="1252.22"/>
    <n v="88739"/>
    <s v="profit"/>
  </r>
  <r>
    <n v="20523"/>
    <s v="Not Specified"/>
    <n v="0"/>
    <n v="2.88"/>
    <n v="0.7"/>
    <n v="1391"/>
    <s v="Carolyn Greer"/>
    <s v="Express Air"/>
    <x v="3"/>
    <x v="0"/>
    <x v="1"/>
    <s v="Wrap Bag"/>
    <s v="Newell 340"/>
    <n v="0.56000000000000005"/>
    <x v="1"/>
    <s v="California"/>
    <x v="673"/>
    <n v="94086"/>
    <d v="2010-04-24T00:00:00"/>
    <d v="2010-04-24T00:00:00"/>
    <n v="-0.10999999999999943"/>
    <n v="1"/>
    <n v="7.96"/>
    <n v="88727"/>
    <s v="lose"/>
  </r>
  <r>
    <n v="20113"/>
    <s v="Low"/>
    <n v="7.0000000000000007E-2"/>
    <n v="12.28"/>
    <n v="6.13"/>
    <n v="1391"/>
    <s v="Carolyn Greer"/>
    <s v="Regular Air"/>
    <x v="2"/>
    <x v="0"/>
    <x v="14"/>
    <s v="Small Box"/>
    <s v="Recycled Eldon Regeneration Jumbo File"/>
    <n v="0.56999999999999995"/>
    <x v="1"/>
    <s v="California"/>
    <x v="673"/>
    <n v="94086"/>
    <d v="2010-11-03T00:00:00"/>
    <d v="2010-11-10T00:00:00"/>
    <n v="15.236000000000018"/>
    <n v="33"/>
    <n v="389.59"/>
    <n v="88730"/>
    <s v="profit"/>
  </r>
  <r>
    <n v="21193"/>
    <s v="Critical"/>
    <n v="0.06"/>
    <n v="4.9800000000000004"/>
    <n v="4.72"/>
    <n v="1391"/>
    <s v="Carolyn Greer"/>
    <s v="Express Air"/>
    <x v="0"/>
    <x v="0"/>
    <x v="2"/>
    <s v="Small Box"/>
    <s v="Xerox 1949"/>
    <n v="0.36"/>
    <x v="1"/>
    <s v="California"/>
    <x v="673"/>
    <n v="94086"/>
    <d v="2011-06-25T00:00:00"/>
    <d v="2011-06-26T00:00:00"/>
    <n v="-33.28"/>
    <n v="12"/>
    <n v="66.290000000000006"/>
    <n v="88732"/>
    <s v="lose"/>
  </r>
  <r>
    <n v="20088"/>
    <s v="Low"/>
    <n v="0.03"/>
    <n v="10.48"/>
    <n v="2.89"/>
    <n v="1391"/>
    <s v="Carolyn Greer"/>
    <s v="Regular Air"/>
    <x v="2"/>
    <x v="0"/>
    <x v="1"/>
    <s v="Small Pack"/>
    <s v="Staples Battery-Operated Desktop Pencil Sharpener"/>
    <n v="0.6"/>
    <x v="1"/>
    <s v="California"/>
    <x v="673"/>
    <n v="94086"/>
    <d v="2011-09-26T00:00:00"/>
    <d v="2011-09-26T00:00:00"/>
    <n v="63.5"/>
    <n v="22"/>
    <n v="240.63"/>
    <n v="88735"/>
    <s v="profit"/>
  </r>
  <r>
    <n v="20970"/>
    <s v="Critical"/>
    <n v="0.06"/>
    <n v="14.48"/>
    <n v="1.99"/>
    <n v="1391"/>
    <s v="Carolyn Greer"/>
    <s v="Regular Air"/>
    <x v="3"/>
    <x v="1"/>
    <x v="15"/>
    <s v="Small Pack"/>
    <s v="TDK 4.7GB DVD+RW"/>
    <n v="0.49"/>
    <x v="1"/>
    <s v="California"/>
    <x v="673"/>
    <n v="94086"/>
    <d v="2012-02-20T00:00:00"/>
    <d v="2012-02-22T00:00:00"/>
    <n v="104.72819999999999"/>
    <n v="11"/>
    <n v="151.78"/>
    <n v="88737"/>
    <s v="profit"/>
  </r>
  <r>
    <n v="20971"/>
    <s v="Critical"/>
    <n v="0.06"/>
    <n v="417.4"/>
    <n v="75.23"/>
    <n v="1391"/>
    <s v="Carolyn Greer"/>
    <s v="Delivery Truck"/>
    <x v="3"/>
    <x v="2"/>
    <x v="9"/>
    <s v="Jumbo Box"/>
    <s v="Bretford “Just In Time” Height-Adjustable Multi-Task Work Tables"/>
    <n v="0.79"/>
    <x v="1"/>
    <s v="California"/>
    <x v="673"/>
    <n v="94086"/>
    <d v="2012-02-20T00:00:00"/>
    <d v="2012-02-21T00:00:00"/>
    <n v="-296.06"/>
    <n v="4"/>
    <n v="1321.81"/>
    <n v="88737"/>
    <s v="lose"/>
  </r>
  <r>
    <n v="20319"/>
    <s v="High"/>
    <n v="7.0000000000000007E-2"/>
    <n v="6.48"/>
    <n v="5.74"/>
    <n v="1391"/>
    <s v="Carolyn Greer"/>
    <s v="Regular Air"/>
    <x v="2"/>
    <x v="0"/>
    <x v="2"/>
    <s v="Small Box"/>
    <s v="Xerox 1994"/>
    <n v="0.37"/>
    <x v="1"/>
    <s v="California"/>
    <x v="673"/>
    <n v="94086"/>
    <d v="2013-10-06T00:00:00"/>
    <d v="2013-10-08T00:00:00"/>
    <n v="-13.01"/>
    <n v="2"/>
    <n v="16.239999999999998"/>
    <n v="88744"/>
    <s v="lose"/>
  </r>
  <r>
    <n v="21194"/>
    <s v="Critical"/>
    <n v="0.06"/>
    <n v="348.21"/>
    <n v="40.19"/>
    <n v="1392"/>
    <s v="Leroy Boswell"/>
    <s v="Delivery Truck"/>
    <x v="0"/>
    <x v="2"/>
    <x v="9"/>
    <s v="Jumbo Box"/>
    <s v="Bretford CR4500 Series Slim Rectangular Table"/>
    <n v="0.62"/>
    <x v="1"/>
    <s v="California"/>
    <x v="552"/>
    <n v="92592"/>
    <d v="2011-06-25T00:00:00"/>
    <d v="2011-06-28T00:00:00"/>
    <n v="1699.4769000000001"/>
    <n v="9"/>
    <n v="2463.0100000000002"/>
    <n v="88732"/>
    <s v="profit"/>
  </r>
  <r>
    <n v="21195"/>
    <s v="Critical"/>
    <n v="0.02"/>
    <n v="35.99"/>
    <n v="5.99"/>
    <n v="1392"/>
    <s v="Leroy Boswell"/>
    <s v="Regular Air"/>
    <x v="0"/>
    <x v="1"/>
    <x v="4"/>
    <s v="Wrap Bag"/>
    <s v="Accessory41"/>
    <n v="0.38"/>
    <x v="1"/>
    <s v="California"/>
    <x v="552"/>
    <n v="92592"/>
    <d v="2011-06-25T00:00:00"/>
    <d v="2011-06-26T00:00:00"/>
    <n v="414.02069999999998"/>
    <n v="19"/>
    <n v="600.03"/>
    <n v="88732"/>
    <s v="profit"/>
  </r>
  <r>
    <n v="21991"/>
    <s v="High"/>
    <n v="7.0000000000000007E-2"/>
    <n v="4.28"/>
    <n v="0.94"/>
    <n v="1392"/>
    <s v="Leroy Boswell"/>
    <s v="Regular Air"/>
    <x v="3"/>
    <x v="0"/>
    <x v="1"/>
    <s v="Wrap Bag"/>
    <s v="Newell 336"/>
    <n v="0.56000000000000005"/>
    <x v="1"/>
    <s v="California"/>
    <x v="552"/>
    <n v="92592"/>
    <d v="2013-01-12T00:00:00"/>
    <d v="2013-01-12T00:00:00"/>
    <n v="0.44079999999999997"/>
    <n v="3"/>
    <n v="12.3"/>
    <n v="88741"/>
    <s v="profit"/>
  </r>
  <r>
    <n v="26348"/>
    <s v="Critical"/>
    <n v="0.02"/>
    <n v="8.6"/>
    <n v="6.19"/>
    <n v="1393"/>
    <s v="Theodore Sanchez"/>
    <s v="Express Air"/>
    <x v="2"/>
    <x v="0"/>
    <x v="13"/>
    <s v="Small Box"/>
    <s v="Avery Printable Repositionable Plastic Tabs"/>
    <n v="0.38"/>
    <x v="1"/>
    <s v="California"/>
    <x v="674"/>
    <n v="91360"/>
    <d v="2013-06-11T00:00:00"/>
    <d v="2013-06-13T00:00:00"/>
    <n v="-9.5588000000000015"/>
    <n v="9"/>
    <n v="87.79"/>
    <n v="88743"/>
    <s v="lose"/>
  </r>
  <r>
    <n v="22226"/>
    <s v="Low"/>
    <n v="0.1"/>
    <n v="11.35"/>
    <n v="8.6"/>
    <n v="1394"/>
    <s v="Tommy Kidd"/>
    <s v="Regular Air"/>
    <x v="3"/>
    <x v="0"/>
    <x v="14"/>
    <s v="Small Box"/>
    <s v="SimpliFile™ Personal File, Black Granite, 15w x 6-15/16d x 11-1/4h"/>
    <n v="0.56999999999999995"/>
    <x v="2"/>
    <s v="Connecticut"/>
    <x v="185"/>
    <n v="6770"/>
    <d v="2011-10-15T00:00:00"/>
    <d v="2011-10-24T00:00:00"/>
    <n v="-82.447200000000009"/>
    <n v="6"/>
    <n v="67.430000000000007"/>
    <n v="88736"/>
    <s v="lose"/>
  </r>
  <r>
    <n v="22228"/>
    <s v="Low"/>
    <n v="0"/>
    <n v="21.38"/>
    <n v="8.99"/>
    <n v="1395"/>
    <s v="Peter Conway"/>
    <s v="Regular Air"/>
    <x v="3"/>
    <x v="0"/>
    <x v="1"/>
    <s v="Small Pack"/>
    <s v="Boston 1730 StandUp Electric Pencil Sharpener"/>
    <n v="0.59"/>
    <x v="2"/>
    <s v="Maine"/>
    <x v="242"/>
    <n v="4901"/>
    <d v="2011-10-15T00:00:00"/>
    <d v="2011-10-15T00:00:00"/>
    <n v="18.151600000000002"/>
    <n v="16"/>
    <n v="373.44"/>
    <n v="88736"/>
    <s v="profit"/>
  </r>
  <r>
    <n v="25945"/>
    <s v="Critical"/>
    <n v="0.02"/>
    <n v="2.88"/>
    <n v="0.7"/>
    <n v="1396"/>
    <s v="Kate Foley"/>
    <s v="Regular Air"/>
    <x v="0"/>
    <x v="0"/>
    <x v="1"/>
    <s v="Wrap Bag"/>
    <s v="Newell 335"/>
    <n v="0.56000000000000005"/>
    <x v="2"/>
    <s v="Massachusetts"/>
    <x v="675"/>
    <n v="1027"/>
    <d v="2012-07-27T00:00:00"/>
    <d v="2012-07-29T00:00:00"/>
    <n v="20.059999999999999"/>
    <n v="12"/>
    <n v="36.130000000000003"/>
    <n v="88738"/>
    <s v="profit"/>
  </r>
  <r>
    <n v="22227"/>
    <s v="Low"/>
    <n v="0.1"/>
    <n v="400.97"/>
    <n v="48.26"/>
    <n v="1397"/>
    <s v="Ryan Chu"/>
    <s v="Delivery Truck"/>
    <x v="3"/>
    <x v="1"/>
    <x v="5"/>
    <s v="Jumbo Box"/>
    <s v="Hewlett-Packard Deskjet 1220Cse Color Inkjet Printer"/>
    <n v="0.36"/>
    <x v="2"/>
    <s v="Massachusetts"/>
    <x v="676"/>
    <n v="1867"/>
    <d v="2011-10-15T00:00:00"/>
    <d v="2011-10-17T00:00:00"/>
    <n v="2996.2651999999998"/>
    <n v="13"/>
    <n v="4760.67"/>
    <n v="88736"/>
    <s v="profit"/>
  </r>
  <r>
    <n v="24353"/>
    <s v="High"/>
    <n v="0.03"/>
    <n v="12.28"/>
    <n v="6.13"/>
    <n v="1398"/>
    <s v="Harry McCall"/>
    <s v="Regular Air"/>
    <x v="3"/>
    <x v="0"/>
    <x v="14"/>
    <s v="Small Box"/>
    <s v="Recycled Eldon Regeneration Jumbo File"/>
    <n v="0.56999999999999995"/>
    <x v="2"/>
    <s v="New Jersey"/>
    <x v="385"/>
    <n v="7067"/>
    <d v="2011-07-24T00:00:00"/>
    <d v="2011-07-26T00:00:00"/>
    <n v="-7.25"/>
    <n v="1"/>
    <n v="18.16"/>
    <n v="88733"/>
    <s v="lose"/>
  </r>
  <r>
    <n v="25946"/>
    <s v="Critical"/>
    <n v="0.03"/>
    <n v="90.97"/>
    <n v="14"/>
    <n v="1399"/>
    <s v="Lloyd Rich"/>
    <s v="Delivery Truck"/>
    <x v="0"/>
    <x v="1"/>
    <x v="5"/>
    <s v="Jumbo Drum"/>
    <s v="Lexmark Z54se Color Inkjet Printer"/>
    <n v="0.36"/>
    <x v="2"/>
    <s v="New Jersey"/>
    <x v="677"/>
    <n v="8863"/>
    <d v="2012-07-27T00:00:00"/>
    <d v="2012-07-28T00:00:00"/>
    <n v="235.4"/>
    <n v="4"/>
    <n v="371.39"/>
    <n v="88738"/>
    <s v="profit"/>
  </r>
  <r>
    <n v="22225"/>
    <s v="Low"/>
    <n v="0.02"/>
    <n v="449.99"/>
    <n v="49"/>
    <n v="1400"/>
    <s v="Joann Perry"/>
    <s v="Delivery Truck"/>
    <x v="3"/>
    <x v="1"/>
    <x v="16"/>
    <s v="Jumbo Drum"/>
    <s v="Canon PC940 Copier"/>
    <n v="0.38"/>
    <x v="2"/>
    <s v="New Jersey"/>
    <x v="81"/>
    <n v="7644"/>
    <d v="2011-10-15T00:00:00"/>
    <d v="2011-10-19T00:00:00"/>
    <n v="4929.3876"/>
    <n v="15"/>
    <n v="7144.04"/>
    <n v="88736"/>
    <s v="profit"/>
  </r>
  <r>
    <n v="22073"/>
    <s v="High"/>
    <n v="0.02"/>
    <n v="33.979999999999997"/>
    <n v="1.99"/>
    <n v="1401"/>
    <s v="Bill Hoyle"/>
    <s v="Regular Air"/>
    <x v="0"/>
    <x v="1"/>
    <x v="15"/>
    <s v="Small Pack"/>
    <s v="Imation Neon 80 Minute CD-R Spindle, 50/Pack"/>
    <n v="0.45"/>
    <x v="2"/>
    <s v="Vermont"/>
    <x v="62"/>
    <n v="5451"/>
    <d v="2013-01-10T00:00:00"/>
    <d v="2013-01-11T00:00:00"/>
    <n v="215.06609999999998"/>
    <n v="9"/>
    <n v="311.69"/>
    <n v="88740"/>
    <s v="profit"/>
  </r>
  <r>
    <n v="5297"/>
    <s v="Not Specified"/>
    <n v="0"/>
    <n v="8.6"/>
    <n v="6.19"/>
    <n v="1402"/>
    <s v="Wesley Tate"/>
    <s v="Regular Air"/>
    <x v="0"/>
    <x v="0"/>
    <x v="13"/>
    <s v="Small Box"/>
    <s v="Avery Printable Repositionable Plastic Tabs"/>
    <n v="0.38"/>
    <x v="0"/>
    <s v="Illinois"/>
    <x v="66"/>
    <n v="60653"/>
    <d v="2010-01-15T00:00:00"/>
    <d v="2010-01-15T00:00:00"/>
    <n v="-42.8536"/>
    <n v="48"/>
    <n v="447.89"/>
    <n v="37729"/>
    <s v="lose"/>
  </r>
  <r>
    <n v="6080"/>
    <s v="Medium"/>
    <n v="0.04"/>
    <n v="30.73"/>
    <n v="4"/>
    <n v="1402"/>
    <s v="Wesley Tate"/>
    <s v="Regular Air"/>
    <x v="1"/>
    <x v="1"/>
    <x v="15"/>
    <s v="Small Box"/>
    <s v="Fellowes 17-key keypad for PS/2 interface"/>
    <n v="0.75"/>
    <x v="0"/>
    <s v="Illinois"/>
    <x v="66"/>
    <n v="60653"/>
    <d v="2010-07-21T00:00:00"/>
    <d v="2010-07-22T00:00:00"/>
    <n v="-20.79"/>
    <n v="48"/>
    <n v="1420.84"/>
    <n v="43079"/>
    <s v="lose"/>
  </r>
  <r>
    <n v="6797"/>
    <s v="High"/>
    <n v="0.09"/>
    <n v="60.98"/>
    <n v="30"/>
    <n v="1402"/>
    <s v="Wesley Tate"/>
    <s v="Delivery Truck"/>
    <x v="0"/>
    <x v="2"/>
    <x v="6"/>
    <s v="Jumbo Drum"/>
    <s v="Novimex Fabric Task Chair"/>
    <n v="0.7"/>
    <x v="0"/>
    <s v="Illinois"/>
    <x v="66"/>
    <n v="60653"/>
    <d v="2011-10-09T00:00:00"/>
    <d v="2011-10-11T00:00:00"/>
    <n v="-706.68"/>
    <n v="58"/>
    <n v="3369.46"/>
    <n v="48452"/>
    <s v="lose"/>
  </r>
  <r>
    <n v="6798"/>
    <s v="High"/>
    <n v="0.1"/>
    <n v="99.99"/>
    <n v="19.989999999999998"/>
    <n v="1402"/>
    <s v="Wesley Tate"/>
    <s v="Regular Air"/>
    <x v="0"/>
    <x v="1"/>
    <x v="15"/>
    <s v="Small Box"/>
    <s v="U.S. Robotics 56K Internet Call Modem"/>
    <n v="0.5"/>
    <x v="0"/>
    <s v="Illinois"/>
    <x v="66"/>
    <n v="60653"/>
    <d v="2011-10-09T00:00:00"/>
    <d v="2011-10-09T00:00:00"/>
    <n v="41.152000000000001"/>
    <n v="34"/>
    <n v="3187.25"/>
    <n v="48452"/>
    <s v="profit"/>
  </r>
  <r>
    <n v="6799"/>
    <s v="High"/>
    <n v="0.03"/>
    <n v="4.18"/>
    <n v="6.92"/>
    <n v="1402"/>
    <s v="Wesley Tate"/>
    <s v="Regular Air"/>
    <x v="0"/>
    <x v="2"/>
    <x v="11"/>
    <s v="Small Box"/>
    <s v="Eldon® Image Series Desk Accessories, Burgundy"/>
    <n v="0.49"/>
    <x v="0"/>
    <s v="Illinois"/>
    <x v="66"/>
    <n v="60653"/>
    <d v="2011-10-09T00:00:00"/>
    <d v="2011-10-10T00:00:00"/>
    <n v="-231.072"/>
    <n v="79"/>
    <n v="332.73"/>
    <n v="48452"/>
    <s v="lose"/>
  </r>
  <r>
    <n v="6801"/>
    <s v="High"/>
    <n v="0.04"/>
    <n v="1.48"/>
    <n v="0.7"/>
    <n v="1402"/>
    <s v="Wesley Tate"/>
    <s v="Regular Air"/>
    <x v="0"/>
    <x v="0"/>
    <x v="12"/>
    <s v="Wrap Bag"/>
    <s v="Binder Clips by OIC"/>
    <n v="0.37"/>
    <x v="0"/>
    <s v="Illinois"/>
    <x v="66"/>
    <n v="60653"/>
    <d v="2011-10-09T00:00:00"/>
    <d v="2011-10-11T00:00:00"/>
    <n v="4.6159999999999997"/>
    <n v="50"/>
    <n v="77.959999999999994"/>
    <n v="48452"/>
    <s v="profit"/>
  </r>
  <r>
    <n v="2901"/>
    <s v="Low"/>
    <n v="0.1"/>
    <n v="10.97"/>
    <n v="6.5"/>
    <n v="1402"/>
    <s v="Wesley Tate"/>
    <s v="Regular Air"/>
    <x v="0"/>
    <x v="1"/>
    <x v="15"/>
    <s v="Small Box"/>
    <s v="Micro Innovations 104 Keyboard"/>
    <n v="0.64"/>
    <x v="0"/>
    <s v="Illinois"/>
    <x v="66"/>
    <n v="60653"/>
    <d v="2012-11-18T00:00:00"/>
    <d v="2012-11-23T00:00:00"/>
    <n v="-104.82"/>
    <n v="65"/>
    <n v="670.39"/>
    <n v="20960"/>
    <s v="lose"/>
  </r>
  <r>
    <n v="52"/>
    <s v="Critical"/>
    <n v="0.08"/>
    <n v="155.99"/>
    <n v="8.08"/>
    <n v="1402"/>
    <s v="Wesley Tate"/>
    <s v="Regular Air"/>
    <x v="0"/>
    <x v="1"/>
    <x v="4"/>
    <s v="Small Box"/>
    <s v="I888 World Phone"/>
    <n v="0.6"/>
    <x v="0"/>
    <s v="Illinois"/>
    <x v="66"/>
    <n v="60653"/>
    <d v="2013-03-18T00:00:00"/>
    <d v="2013-03-20T00:00:00"/>
    <n v="257.76"/>
    <n v="20"/>
    <n v="2634.86"/>
    <n v="322"/>
    <s v="profit"/>
  </r>
  <r>
    <n v="53"/>
    <s v="Critical"/>
    <n v="0.1"/>
    <n v="6.48"/>
    <n v="10.050000000000001"/>
    <n v="1402"/>
    <s v="Wesley Tate"/>
    <s v="Regular Air"/>
    <x v="0"/>
    <x v="0"/>
    <x v="2"/>
    <s v="Small Box"/>
    <s v="Xerox 1997"/>
    <n v="0.37"/>
    <x v="0"/>
    <s v="Illinois"/>
    <x v="66"/>
    <n v="60653"/>
    <d v="2013-03-18T00:00:00"/>
    <d v="2013-03-20T00:00:00"/>
    <n v="-291.58999999999997"/>
    <n v="46"/>
    <n v="281"/>
    <n v="322"/>
    <s v="lose"/>
  </r>
  <r>
    <n v="3743"/>
    <s v="Medium"/>
    <n v="7.0000000000000007E-2"/>
    <n v="30.97"/>
    <n v="4"/>
    <n v="1402"/>
    <s v="Wesley Tate"/>
    <s v="Regular Air"/>
    <x v="1"/>
    <x v="1"/>
    <x v="15"/>
    <s v="Small Box"/>
    <s v="Microsoft Multimedia Keyboard"/>
    <n v="0.74"/>
    <x v="0"/>
    <s v="Illinois"/>
    <x v="66"/>
    <n v="60653"/>
    <d v="2013-05-10T00:00:00"/>
    <d v="2013-05-10T00:00:00"/>
    <n v="-29.56"/>
    <n v="33"/>
    <n v="1012.78"/>
    <n v="26756"/>
    <s v="lose"/>
  </r>
  <r>
    <n v="3744"/>
    <s v="Medium"/>
    <n v="0.09"/>
    <n v="6.48"/>
    <n v="6.22"/>
    <n v="1402"/>
    <s v="Wesley Tate"/>
    <s v="Regular Air"/>
    <x v="1"/>
    <x v="0"/>
    <x v="2"/>
    <s v="Small Box"/>
    <s v="Xerox 1894"/>
    <n v="0.37"/>
    <x v="0"/>
    <s v="Illinois"/>
    <x v="66"/>
    <n v="60653"/>
    <d v="2013-05-10T00:00:00"/>
    <d v="2013-05-12T00:00:00"/>
    <n v="-103.77"/>
    <n v="52"/>
    <n v="330.06"/>
    <n v="26756"/>
    <s v="lose"/>
  </r>
  <r>
    <n v="3745"/>
    <s v="Medium"/>
    <n v="7.0000000000000007E-2"/>
    <n v="6.48"/>
    <n v="7.37"/>
    <n v="1402"/>
    <s v="Wesley Tate"/>
    <s v="Regular Air"/>
    <x v="1"/>
    <x v="0"/>
    <x v="2"/>
    <s v="Small Box"/>
    <s v="Xerox 210"/>
    <n v="0.37"/>
    <x v="0"/>
    <s v="Illinois"/>
    <x v="66"/>
    <n v="60653"/>
    <d v="2013-05-10T00:00:00"/>
    <d v="2013-05-12T00:00:00"/>
    <n v="-80.41"/>
    <n v="26"/>
    <n v="166.27"/>
    <n v="26756"/>
    <s v="lose"/>
  </r>
  <r>
    <n v="6800"/>
    <s v="High"/>
    <n v="0.08"/>
    <n v="4.91"/>
    <n v="4.97"/>
    <n v="1402"/>
    <s v="Wesley Tate"/>
    <s v="Regular Air"/>
    <x v="0"/>
    <x v="0"/>
    <x v="13"/>
    <s v="Small Box"/>
    <s v="Pressboard Covers with Storage Hooks, 9 1/2&quot; x 11&quot;, Light Blue"/>
    <n v="0.38"/>
    <x v="0"/>
    <s v="Illinois"/>
    <x v="66"/>
    <n v="60653"/>
    <d v="2013-10-09T00:00:00"/>
    <d v="2013-10-11T00:00:00"/>
    <n v="-44.792499999999997"/>
    <n v="32"/>
    <n v="156.61000000000001"/>
    <n v="48452"/>
    <s v="lose"/>
  </r>
  <r>
    <n v="2758"/>
    <s v="Critical"/>
    <n v="0.06"/>
    <n v="1.88"/>
    <n v="1.49"/>
    <n v="1402"/>
    <s v="Wesley Tate"/>
    <s v="Regular Air"/>
    <x v="1"/>
    <x v="0"/>
    <x v="13"/>
    <s v="Small Box"/>
    <s v="Staples® General Use 3-Ring Binders"/>
    <n v="0.37"/>
    <x v="0"/>
    <s v="Illinois"/>
    <x v="66"/>
    <n v="60653"/>
    <d v="2013-11-13T00:00:00"/>
    <d v="2013-11-14T00:00:00"/>
    <n v="-9.8209999999999997"/>
    <n v="68"/>
    <n v="131.53"/>
    <n v="19936"/>
    <s v="lose"/>
  </r>
  <r>
    <n v="2759"/>
    <s v="Critical"/>
    <n v="0.09"/>
    <n v="29.89"/>
    <n v="1.99"/>
    <n v="1402"/>
    <s v="Wesley Tate"/>
    <s v="Regular Air"/>
    <x v="1"/>
    <x v="1"/>
    <x v="15"/>
    <s v="Small Pack"/>
    <s v="Verbatim DVD-RAM, 5.2GB, Rewritable, Type 1, DS"/>
    <n v="0.5"/>
    <x v="0"/>
    <s v="Illinois"/>
    <x v="66"/>
    <n v="60653"/>
    <d v="2013-11-13T00:00:00"/>
    <d v="2013-11-14T00:00:00"/>
    <n v="301.31"/>
    <n v="148"/>
    <n v="4025.6"/>
    <n v="19936"/>
    <s v="profit"/>
  </r>
  <r>
    <n v="1681"/>
    <s v="Medium"/>
    <n v="0"/>
    <n v="122.99"/>
    <n v="70.2"/>
    <n v="1402"/>
    <s v="Wesley Tate"/>
    <s v="Delivery Truck"/>
    <x v="0"/>
    <x v="2"/>
    <x v="6"/>
    <s v="Jumbo Drum"/>
    <s v="Global High-Back Leather Tilter, Burgundy"/>
    <n v="0.74"/>
    <x v="0"/>
    <s v="Illinois"/>
    <x v="66"/>
    <n v="60653"/>
    <d v="2013-12-25T00:00:00"/>
    <d v="2013-12-28T00:00:00"/>
    <n v="-1197.58"/>
    <n v="72"/>
    <n v="9704.1"/>
    <n v="12129"/>
    <s v="lose"/>
  </r>
  <r>
    <n v="18052"/>
    <s v="Critical"/>
    <n v="0.08"/>
    <n v="155.99"/>
    <n v="8.08"/>
    <n v="1403"/>
    <s v="Chad Campbell"/>
    <s v="Regular Air"/>
    <x v="0"/>
    <x v="1"/>
    <x v="4"/>
    <s v="Small Box"/>
    <s v="I888 World Phone"/>
    <n v="0.6"/>
    <x v="0"/>
    <s v="Michigan"/>
    <x v="659"/>
    <n v="48101"/>
    <d v="2013-03-18T00:00:00"/>
    <d v="2013-03-20T00:00:00"/>
    <n v="257.76"/>
    <n v="5"/>
    <n v="658.71"/>
    <n v="86148"/>
    <s v="profit"/>
  </r>
  <r>
    <n v="20901"/>
    <s v="Low"/>
    <n v="0.1"/>
    <n v="10.97"/>
    <n v="6.5"/>
    <n v="1404"/>
    <s v="Clara Bullock"/>
    <s v="Regular Air"/>
    <x v="0"/>
    <x v="1"/>
    <x v="15"/>
    <s v="Small Box"/>
    <s v="Micro Innovations 104 Keyboard"/>
    <n v="0.64"/>
    <x v="0"/>
    <s v="Michigan"/>
    <x v="678"/>
    <n v="48104"/>
    <d v="2012-11-18T00:00:00"/>
    <d v="2012-11-23T00:00:00"/>
    <n v="20.964000000000013"/>
    <n v="16"/>
    <n v="165.02"/>
    <n v="86147"/>
    <s v="profit"/>
  </r>
  <r>
    <n v="18053"/>
    <s v="Critical"/>
    <n v="0.1"/>
    <n v="6.48"/>
    <n v="10.050000000000001"/>
    <n v="1404"/>
    <s v="Clara Bullock"/>
    <s v="Regular Air"/>
    <x v="0"/>
    <x v="0"/>
    <x v="2"/>
    <s v="Small Box"/>
    <s v="Xerox 1997"/>
    <n v="0.37"/>
    <x v="0"/>
    <s v="Michigan"/>
    <x v="678"/>
    <n v="48104"/>
    <d v="2013-03-18T00:00:00"/>
    <d v="2013-03-20T00:00:00"/>
    <n v="-291.58999999999997"/>
    <n v="12"/>
    <n v="73.3"/>
    <n v="86148"/>
    <s v="lose"/>
  </r>
  <r>
    <n v="21743"/>
    <s v="Medium"/>
    <n v="7.0000000000000007E-2"/>
    <n v="30.97"/>
    <n v="4"/>
    <n v="1404"/>
    <s v="Clara Bullock"/>
    <s v="Regular Air"/>
    <x v="1"/>
    <x v="1"/>
    <x v="15"/>
    <s v="Small Box"/>
    <s v="Microsoft Multimedia Keyboard"/>
    <n v="0.74"/>
    <x v="0"/>
    <s v="Michigan"/>
    <x v="678"/>
    <n v="48104"/>
    <d v="2013-05-10T00:00:00"/>
    <d v="2013-05-10T00:00:00"/>
    <n v="-29.56"/>
    <n v="8"/>
    <n v="245.52"/>
    <n v="86149"/>
    <s v="lose"/>
  </r>
  <r>
    <n v="21744"/>
    <s v="Medium"/>
    <n v="0.09"/>
    <n v="6.48"/>
    <n v="6.22"/>
    <n v="1404"/>
    <s v="Clara Bullock"/>
    <s v="Regular Air"/>
    <x v="1"/>
    <x v="0"/>
    <x v="2"/>
    <s v="Small Box"/>
    <s v="Xerox 1894"/>
    <n v="0.37"/>
    <x v="0"/>
    <s v="Michigan"/>
    <x v="678"/>
    <n v="48104"/>
    <d v="2013-05-10T00:00:00"/>
    <d v="2013-05-12T00:00:00"/>
    <n v="-103.77"/>
    <n v="13"/>
    <n v="82.51"/>
    <n v="86149"/>
    <s v="lose"/>
  </r>
  <r>
    <n v="21745"/>
    <s v="Medium"/>
    <n v="7.0000000000000007E-2"/>
    <n v="6.48"/>
    <n v="7.37"/>
    <n v="1404"/>
    <s v="Clara Bullock"/>
    <s v="Regular Air"/>
    <x v="1"/>
    <x v="0"/>
    <x v="2"/>
    <s v="Small Box"/>
    <s v="Xerox 210"/>
    <n v="0.37"/>
    <x v="0"/>
    <s v="Michigan"/>
    <x v="678"/>
    <n v="48104"/>
    <d v="2013-05-10T00:00:00"/>
    <d v="2013-05-12T00:00:00"/>
    <n v="-80.41"/>
    <n v="7"/>
    <n v="44.77"/>
    <n v="86149"/>
    <s v="lose"/>
  </r>
  <r>
    <n v="20758"/>
    <s v="Critical"/>
    <n v="0.06"/>
    <n v="1.88"/>
    <n v="1.49"/>
    <n v="1404"/>
    <s v="Clara Bullock"/>
    <s v="Regular Air"/>
    <x v="1"/>
    <x v="0"/>
    <x v="13"/>
    <s v="Small Box"/>
    <s v="Staples® General Use 3-Ring Binders"/>
    <n v="0.37"/>
    <x v="0"/>
    <s v="Michigan"/>
    <x v="678"/>
    <n v="48104"/>
    <d v="2013-11-13T00:00:00"/>
    <d v="2013-11-14T00:00:00"/>
    <n v="4.5569440000000014"/>
    <n v="17"/>
    <n v="32.880000000000003"/>
    <n v="86151"/>
    <s v="profit"/>
  </r>
  <r>
    <n v="20759"/>
    <s v="Critical"/>
    <n v="0.09"/>
    <n v="29.89"/>
    <n v="1.99"/>
    <n v="1404"/>
    <s v="Clara Bullock"/>
    <s v="Regular Air"/>
    <x v="1"/>
    <x v="1"/>
    <x v="15"/>
    <s v="Small Pack"/>
    <s v="Verbatim DVD-RAM, 5.2GB, Rewritable, Type 1, DS"/>
    <n v="0.5"/>
    <x v="0"/>
    <s v="Michigan"/>
    <x v="678"/>
    <n v="48104"/>
    <d v="2013-11-13T00:00:00"/>
    <d v="2013-11-14T00:00:00"/>
    <n v="694.41599999999994"/>
    <n v="37"/>
    <n v="1006.4"/>
    <n v="86151"/>
    <s v="profit"/>
  </r>
  <r>
    <n v="19681"/>
    <s v="Medium"/>
    <n v="0"/>
    <n v="122.99"/>
    <n v="70.2"/>
    <n v="1404"/>
    <s v="Clara Bullock"/>
    <s v="Delivery Truck"/>
    <x v="0"/>
    <x v="2"/>
    <x v="6"/>
    <s v="Jumbo Drum"/>
    <s v="Global High-Back Leather Tilter, Burgundy"/>
    <n v="0.74"/>
    <x v="0"/>
    <s v="Michigan"/>
    <x v="678"/>
    <n v="48104"/>
    <d v="2013-12-25T00:00:00"/>
    <d v="2013-12-28T00:00:00"/>
    <n v="-402.38687999999991"/>
    <n v="18"/>
    <n v="2426.0300000000002"/>
    <n v="86152"/>
    <s v="lose"/>
  </r>
  <r>
    <n v="23297"/>
    <s v="Not Specified"/>
    <n v="0"/>
    <n v="8.6"/>
    <n v="6.19"/>
    <n v="1405"/>
    <s v="Crystal Floyd"/>
    <s v="Regular Air"/>
    <x v="0"/>
    <x v="0"/>
    <x v="13"/>
    <s v="Small Box"/>
    <s v="Avery Printable Repositionable Plastic Tabs"/>
    <n v="0.38"/>
    <x v="0"/>
    <s v="Michigan"/>
    <x v="679"/>
    <n v="49017"/>
    <d v="2010-01-15T00:00:00"/>
    <d v="2010-01-15T00:00:00"/>
    <n v="-33.211539999999999"/>
    <n v="12"/>
    <n v="111.97"/>
    <n v="86144"/>
    <s v="lose"/>
  </r>
  <r>
    <n v="24080"/>
    <s v="Medium"/>
    <n v="0.04"/>
    <n v="30.73"/>
    <n v="4"/>
    <n v="1405"/>
    <s v="Crystal Floyd"/>
    <s v="Regular Air"/>
    <x v="1"/>
    <x v="1"/>
    <x v="15"/>
    <s v="Small Box"/>
    <s v="Fellowes 17-key keypad for PS/2 interface"/>
    <n v="0.75"/>
    <x v="0"/>
    <s v="Michigan"/>
    <x v="679"/>
    <n v="49017"/>
    <d v="2010-07-21T00:00:00"/>
    <d v="2010-07-22T00:00:00"/>
    <n v="-20.79"/>
    <n v="12"/>
    <n v="355.21"/>
    <n v="86145"/>
    <s v="lose"/>
  </r>
  <r>
    <n v="24797"/>
    <s v="High"/>
    <n v="0.09"/>
    <n v="60.98"/>
    <n v="30"/>
    <n v="1405"/>
    <s v="Crystal Floyd"/>
    <s v="Delivery Truck"/>
    <x v="0"/>
    <x v="2"/>
    <x v="6"/>
    <s v="Jumbo Drum"/>
    <s v="Novimex Fabric Task Chair"/>
    <n v="0.7"/>
    <x v="0"/>
    <s v="Michigan"/>
    <x v="679"/>
    <n v="49017"/>
    <d v="2011-10-09T00:00:00"/>
    <d v="2011-10-11T00:00:00"/>
    <n v="-636.01199999999994"/>
    <n v="14"/>
    <n v="813.32"/>
    <n v="86146"/>
    <s v="lose"/>
  </r>
  <r>
    <n v="24798"/>
    <s v="High"/>
    <n v="0.1"/>
    <n v="99.99"/>
    <n v="19.989999999999998"/>
    <n v="1405"/>
    <s v="Crystal Floyd"/>
    <s v="Regular Air"/>
    <x v="0"/>
    <x v="1"/>
    <x v="15"/>
    <s v="Small Box"/>
    <s v="U.S. Robotics 56K Internet Call Modem"/>
    <n v="0.5"/>
    <x v="0"/>
    <s v="Michigan"/>
    <x v="679"/>
    <n v="49017"/>
    <d v="2011-10-09T00:00:00"/>
    <d v="2011-10-09T00:00:00"/>
    <n v="47.324799999999996"/>
    <n v="9"/>
    <n v="843.68"/>
    <n v="86146"/>
    <s v="profit"/>
  </r>
  <r>
    <n v="24799"/>
    <s v="High"/>
    <n v="0.03"/>
    <n v="4.18"/>
    <n v="6.92"/>
    <n v="1405"/>
    <s v="Crystal Floyd"/>
    <s v="Regular Air"/>
    <x v="0"/>
    <x v="2"/>
    <x v="11"/>
    <s v="Small Box"/>
    <s v="Eldon® Image Series Desk Accessories, Burgundy"/>
    <n v="0.49"/>
    <x v="0"/>
    <s v="Michigan"/>
    <x v="679"/>
    <n v="49017"/>
    <d v="2013-10-09T00:00:00"/>
    <d v="2013-10-10T00:00:00"/>
    <n v="-192.56"/>
    <n v="23"/>
    <n v="96.87"/>
    <n v="86150"/>
    <s v="lose"/>
  </r>
  <r>
    <n v="24801"/>
    <s v="High"/>
    <n v="0.04"/>
    <n v="1.48"/>
    <n v="0.7"/>
    <n v="1406"/>
    <s v="Tara Warren"/>
    <s v="Regular Air"/>
    <x v="0"/>
    <x v="0"/>
    <x v="12"/>
    <s v="Wrap Bag"/>
    <s v="Binder Clips by OIC"/>
    <n v="0.37"/>
    <x v="0"/>
    <s v="Michigan"/>
    <x v="680"/>
    <n v="48708"/>
    <d v="2011-10-09T00:00:00"/>
    <d v="2011-10-11T00:00:00"/>
    <n v="5.3083999999999998"/>
    <n v="13"/>
    <n v="20.27"/>
    <n v="86146"/>
    <s v="profit"/>
  </r>
  <r>
    <n v="24800"/>
    <s v="High"/>
    <n v="0.08"/>
    <n v="4.91"/>
    <n v="4.97"/>
    <n v="1406"/>
    <s v="Tara Warren"/>
    <s v="Regular Air"/>
    <x v="0"/>
    <x v="0"/>
    <x v="13"/>
    <s v="Small Box"/>
    <s v="Pressboard Covers with Storage Hooks, 9 1/2&quot; x 11&quot;, Light Blue"/>
    <n v="0.38"/>
    <x v="0"/>
    <s v="Michigan"/>
    <x v="680"/>
    <n v="48708"/>
    <d v="2013-10-09T00:00:00"/>
    <d v="2013-10-11T00:00:00"/>
    <n v="-44.792499999999997"/>
    <n v="8"/>
    <n v="39.15"/>
    <n v="86150"/>
    <s v="lose"/>
  </r>
  <r>
    <n v="19682"/>
    <s v="Not Specified"/>
    <n v="0.04"/>
    <n v="18.84"/>
    <n v="3.62"/>
    <n v="1408"/>
    <s v="Ron Bullock"/>
    <s v="Regular Air"/>
    <x v="3"/>
    <x v="2"/>
    <x v="11"/>
    <s v="Wrap Bag"/>
    <s v="Flat Face Poster Frame"/>
    <n v="0.43"/>
    <x v="0"/>
    <s v="Texas"/>
    <x v="664"/>
    <n v="75098"/>
    <d v="2012-12-09T00:00:00"/>
    <d v="2012-12-12T00:00:00"/>
    <n v="243.13529999999997"/>
    <n v="19"/>
    <n v="352.37"/>
    <n v="90446"/>
    <s v="profit"/>
  </r>
  <r>
    <n v="19683"/>
    <s v="Not Specified"/>
    <n v="0.05"/>
    <n v="35.99"/>
    <n v="5.99"/>
    <n v="1408"/>
    <s v="Ron Bullock"/>
    <s v="Regular Air"/>
    <x v="3"/>
    <x v="1"/>
    <x v="4"/>
    <s v="Wrap Bag"/>
    <s v="Accessory41"/>
    <n v="0.38"/>
    <x v="0"/>
    <s v="Texas"/>
    <x v="664"/>
    <n v="75098"/>
    <d v="2012-12-09T00:00:00"/>
    <d v="2012-12-12T00:00:00"/>
    <n v="439.70939999999996"/>
    <n v="21"/>
    <n v="637.26"/>
    <n v="90446"/>
    <s v="profit"/>
  </r>
  <r>
    <n v="25989"/>
    <s v="Not Specified"/>
    <n v="7.0000000000000007E-2"/>
    <n v="4.9800000000000004"/>
    <n v="4.72"/>
    <n v="1409"/>
    <s v="Frederick Lehman"/>
    <s v="Regular Air"/>
    <x v="3"/>
    <x v="0"/>
    <x v="2"/>
    <s v="Small Box"/>
    <s v="Xerox 1949"/>
    <n v="0.36"/>
    <x v="1"/>
    <s v="Utah"/>
    <x v="681"/>
    <n v="84003"/>
    <d v="2012-11-16T00:00:00"/>
    <d v="2012-11-18T00:00:00"/>
    <n v="16.852000000000018"/>
    <n v="36"/>
    <n v="170.78"/>
    <n v="90445"/>
    <s v="profit"/>
  </r>
  <r>
    <n v="25990"/>
    <s v="Not Specified"/>
    <n v="0.01"/>
    <n v="195.99"/>
    <n v="4.2"/>
    <n v="1409"/>
    <s v="Frederick Lehman"/>
    <s v="Regular Air"/>
    <x v="3"/>
    <x v="1"/>
    <x v="4"/>
    <s v="Small Box"/>
    <s v="T65"/>
    <n v="0.56000000000000005"/>
    <x v="1"/>
    <s v="Utah"/>
    <x v="681"/>
    <n v="84003"/>
    <d v="2012-11-16T00:00:00"/>
    <d v="2012-11-18T00:00:00"/>
    <n v="160.1776000000001"/>
    <n v="3"/>
    <n v="504.67"/>
    <n v="90445"/>
    <s v="profit"/>
  </r>
  <r>
    <n v="22819"/>
    <s v="Medium"/>
    <n v="0.05"/>
    <n v="4.28"/>
    <n v="4.79"/>
    <n v="1409"/>
    <s v="Frederick Lehman"/>
    <s v="Regular Air"/>
    <x v="3"/>
    <x v="0"/>
    <x v="2"/>
    <s v="Small Box"/>
    <s v="Xerox 1962"/>
    <n v="0.4"/>
    <x v="1"/>
    <s v="Utah"/>
    <x v="681"/>
    <n v="84003"/>
    <d v="2013-02-07T00:00:00"/>
    <d v="2013-02-08T00:00:00"/>
    <n v="-92.42"/>
    <n v="11"/>
    <n v="49.56"/>
    <n v="90447"/>
    <s v="lose"/>
  </r>
  <r>
    <n v="24257"/>
    <s v="Low"/>
    <n v="0.09"/>
    <n v="6.48"/>
    <n v="9.68"/>
    <n v="1409"/>
    <s v="Frederick Lehman"/>
    <s v="Express Air"/>
    <x v="3"/>
    <x v="0"/>
    <x v="2"/>
    <s v="Small Box"/>
    <s v="Xerox 1993"/>
    <n v="0.36"/>
    <x v="1"/>
    <s v="Utah"/>
    <x v="681"/>
    <n v="84003"/>
    <d v="2013-06-03T00:00:00"/>
    <d v="2013-06-10T00:00:00"/>
    <n v="-68.231999999999999"/>
    <n v="6"/>
    <n v="43.14"/>
    <n v="90448"/>
    <s v="lose"/>
  </r>
  <r>
    <n v="24258"/>
    <s v="Low"/>
    <n v="0.09"/>
    <n v="20.98"/>
    <n v="45"/>
    <n v="1409"/>
    <s v="Frederick Lehman"/>
    <s v="Delivery Truck"/>
    <x v="3"/>
    <x v="0"/>
    <x v="14"/>
    <s v="Jumbo Drum"/>
    <s v="Tennsco Lockers, Sand"/>
    <n v="0.61"/>
    <x v="1"/>
    <s v="Utah"/>
    <x v="681"/>
    <n v="84003"/>
    <d v="2013-06-03T00:00:00"/>
    <d v="2013-06-03T00:00:00"/>
    <n v="-356.61599999999999"/>
    <n v="5"/>
    <n v="117.54"/>
    <n v="90448"/>
    <s v="lose"/>
  </r>
  <r>
    <n v="24259"/>
    <s v="Low"/>
    <n v="0.04"/>
    <n v="65.989999999999995"/>
    <n v="8.99"/>
    <n v="1409"/>
    <s v="Frederick Lehman"/>
    <s v="Regular Air"/>
    <x v="3"/>
    <x v="1"/>
    <x v="4"/>
    <s v="Small Box"/>
    <s v="SC-3160"/>
    <n v="0.59"/>
    <x v="1"/>
    <s v="Utah"/>
    <x v="681"/>
    <n v="84003"/>
    <d v="2013-06-03T00:00:00"/>
    <d v="2013-06-05T00:00:00"/>
    <n v="-164.92080000000001"/>
    <n v="3"/>
    <n v="167.64"/>
    <n v="90448"/>
    <s v="lose"/>
  </r>
  <r>
    <n v="19417"/>
    <s v="Medium"/>
    <n v="0"/>
    <n v="65.989999999999995"/>
    <n v="5.26"/>
    <n v="1410"/>
    <s v="Charles Ward"/>
    <s v="Regular Air"/>
    <x v="0"/>
    <x v="1"/>
    <x v="4"/>
    <s v="Small Box"/>
    <s v="g520"/>
    <n v="0.59"/>
    <x v="1"/>
    <s v="California"/>
    <x v="682"/>
    <n v="92553"/>
    <d v="2010-04-07T00:00:00"/>
    <d v="2010-04-08T00:00:00"/>
    <n v="369.99869999999999"/>
    <n v="9"/>
    <n v="536.23"/>
    <n v="87086"/>
    <s v="profit"/>
  </r>
  <r>
    <n v="19390"/>
    <s v="Low"/>
    <n v="0"/>
    <n v="30.73"/>
    <n v="4"/>
    <n v="1410"/>
    <s v="Charles Ward"/>
    <s v="Regular Air"/>
    <x v="0"/>
    <x v="1"/>
    <x v="15"/>
    <s v="Small Box"/>
    <s v="Fellowes 17-key keypad for PS/2 interface"/>
    <n v="0.75"/>
    <x v="1"/>
    <s v="California"/>
    <x v="682"/>
    <n v="92553"/>
    <d v="2011-02-12T00:00:00"/>
    <d v="2011-02-19T00:00:00"/>
    <n v="-26.83"/>
    <n v="5"/>
    <n v="159.26"/>
    <n v="87089"/>
    <s v="lose"/>
  </r>
  <r>
    <n v="18799"/>
    <s v="Not Specified"/>
    <n v="0.01"/>
    <n v="99.99"/>
    <n v="19.989999999999998"/>
    <n v="1410"/>
    <s v="Charles Ward"/>
    <s v="Regular Air"/>
    <x v="0"/>
    <x v="1"/>
    <x v="15"/>
    <s v="Small Box"/>
    <s v="US Robotics 56K V.92 External Faxmodem"/>
    <n v="0.52"/>
    <x v="1"/>
    <s v="California"/>
    <x v="682"/>
    <n v="92553"/>
    <d v="2011-09-06T00:00:00"/>
    <d v="2011-09-08T00:00:00"/>
    <n v="199.73"/>
    <n v="9"/>
    <n v="917.73"/>
    <n v="87090"/>
    <s v="profit"/>
  </r>
  <r>
    <n v="20563"/>
    <s v="Not Specified"/>
    <n v="0.02"/>
    <n v="20.28"/>
    <n v="14.39"/>
    <n v="1410"/>
    <s v="Charles Ward"/>
    <s v="Regular Air"/>
    <x v="0"/>
    <x v="2"/>
    <x v="11"/>
    <s v="Small Box"/>
    <s v="Career Cubicle Clock, 8 1/4&quot;, Black"/>
    <n v="0.47"/>
    <x v="1"/>
    <s v="California"/>
    <x v="682"/>
    <n v="92553"/>
    <d v="2011-12-31T00:00:00"/>
    <d v="2011-12-31T00:00:00"/>
    <n v="19.368299999999998"/>
    <n v="1"/>
    <n v="28.07"/>
    <n v="87091"/>
    <s v="profit"/>
  </r>
  <r>
    <n v="19808"/>
    <s v="High"/>
    <n v="0.06"/>
    <n v="22.98"/>
    <n v="4.5"/>
    <n v="1410"/>
    <s v="Charles Ward"/>
    <s v="Regular Air"/>
    <x v="0"/>
    <x v="0"/>
    <x v="7"/>
    <s v="Small Box"/>
    <s v="Belkin F5C206VTEL 6 Outlet Surge"/>
    <n v="0.55000000000000004"/>
    <x v="1"/>
    <s v="California"/>
    <x v="682"/>
    <n v="92553"/>
    <d v="2012-11-24T00:00:00"/>
    <d v="2012-11-25T00:00:00"/>
    <n v="576.11400000000003"/>
    <n v="42"/>
    <n v="983.69"/>
    <n v="87094"/>
    <s v="profit"/>
  </r>
  <r>
    <n v="19889"/>
    <s v="Not Specified"/>
    <n v="0.04"/>
    <n v="8.34"/>
    <n v="0.96"/>
    <n v="1410"/>
    <s v="Charles Ward"/>
    <s v="Regular Air"/>
    <x v="0"/>
    <x v="2"/>
    <x v="11"/>
    <s v="Wrap Bag"/>
    <s v="Document Clip Frames"/>
    <n v="0.43"/>
    <x v="1"/>
    <s v="California"/>
    <x v="682"/>
    <n v="92553"/>
    <d v="2013-12-02T00:00:00"/>
    <d v="2013-12-03T00:00:00"/>
    <n v="-2.9568000000000003"/>
    <n v="1"/>
    <n v="8.49"/>
    <n v="87098"/>
    <s v="lose"/>
  </r>
  <r>
    <n v="19890"/>
    <s v="Not Specified"/>
    <n v="0.04"/>
    <n v="110.99"/>
    <n v="8.99"/>
    <n v="1410"/>
    <s v="Charles Ward"/>
    <s v="Regular Air"/>
    <x v="0"/>
    <x v="1"/>
    <x v="4"/>
    <s v="Small Box"/>
    <s v="LX 677"/>
    <n v="0.56999999999999995"/>
    <x v="1"/>
    <s v="California"/>
    <x v="682"/>
    <n v="92553"/>
    <d v="2013-12-02T00:00:00"/>
    <d v="2013-12-02T00:00:00"/>
    <n v="1406.8271999999999"/>
    <n v="21"/>
    <n v="2038.88"/>
    <n v="87098"/>
    <s v="profit"/>
  </r>
  <r>
    <n v="23231"/>
    <s v="High"/>
    <n v="0.03"/>
    <n v="35.94"/>
    <n v="6.66"/>
    <n v="1411"/>
    <s v="Larry Neal"/>
    <s v="Regular Air"/>
    <x v="0"/>
    <x v="0"/>
    <x v="10"/>
    <s v="Small Box"/>
    <s v="Tyvek ® Top-Opening Peel &amp; Seel ® Envelopes, Gray"/>
    <n v="0.4"/>
    <x v="1"/>
    <s v="California"/>
    <x v="683"/>
    <n v="95037"/>
    <d v="2011-01-14T00:00:00"/>
    <d v="2011-01-15T00:00:00"/>
    <n v="75.389399999999995"/>
    <n v="3"/>
    <n v="109.26"/>
    <n v="87088"/>
    <s v="profit"/>
  </r>
  <r>
    <n v="20564"/>
    <s v="Not Specified"/>
    <n v="0"/>
    <n v="65.989999999999995"/>
    <n v="5.99"/>
    <n v="1411"/>
    <s v="Larry Neal"/>
    <s v="Regular Air"/>
    <x v="0"/>
    <x v="1"/>
    <x v="4"/>
    <s v="Small Box"/>
    <s v="i1000"/>
    <n v="0.57999999999999996"/>
    <x v="1"/>
    <s v="California"/>
    <x v="683"/>
    <n v="95037"/>
    <d v="2011-12-31T00:00:00"/>
    <d v="2012-01-02T00:00:00"/>
    <n v="429.54300000000001"/>
    <n v="12"/>
    <n v="715.93"/>
    <n v="87091"/>
    <s v="profit"/>
  </r>
  <r>
    <n v="24181"/>
    <s v="Medium"/>
    <n v="0.09"/>
    <n v="5.28"/>
    <n v="2.99"/>
    <n v="1411"/>
    <s v="Larry Neal"/>
    <s v="Regular Air"/>
    <x v="0"/>
    <x v="0"/>
    <x v="13"/>
    <s v="Small Box"/>
    <s v="Wilson Jones 1&quot; Hanging DublLock® Ring Binders"/>
    <n v="0.37"/>
    <x v="1"/>
    <s v="California"/>
    <x v="683"/>
    <n v="95037"/>
    <d v="2012-01-09T00:00:00"/>
    <d v="2012-01-10T00:00:00"/>
    <n v="-15.971200000000001"/>
    <n v="11"/>
    <n v="54.2"/>
    <n v="87092"/>
    <s v="lose"/>
  </r>
  <r>
    <n v="24182"/>
    <s v="Medium"/>
    <n v="0.03"/>
    <n v="4.2"/>
    <n v="2.2599999999999998"/>
    <n v="1411"/>
    <s v="Larry Neal"/>
    <s v="Regular Air"/>
    <x v="0"/>
    <x v="0"/>
    <x v="2"/>
    <s v="Wrap Bag"/>
    <s v="Important Message Pads, 50 4-1/4 x 5-1/2 Forms per Pad"/>
    <n v="0.36"/>
    <x v="1"/>
    <s v="California"/>
    <x v="683"/>
    <n v="95037"/>
    <d v="2012-01-09T00:00:00"/>
    <d v="2012-01-10T00:00:00"/>
    <n v="10.488000000000001"/>
    <n v="13"/>
    <n v="55.18"/>
    <n v="87092"/>
    <s v="profit"/>
  </r>
  <r>
    <n v="20626"/>
    <s v="Low"/>
    <n v="0.08"/>
    <n v="10.89"/>
    <n v="4.5"/>
    <n v="1411"/>
    <s v="Larry Neal"/>
    <s v="Regular Air"/>
    <x v="0"/>
    <x v="0"/>
    <x v="7"/>
    <s v="Small Box"/>
    <s v="Belkin 6 Outlet Metallic Surge Strip"/>
    <n v="0.59"/>
    <x v="1"/>
    <s v="California"/>
    <x v="683"/>
    <n v="95037"/>
    <d v="2012-07-26T00:00:00"/>
    <d v="2012-07-30T00:00:00"/>
    <n v="-18.5"/>
    <n v="1"/>
    <n v="12.02"/>
    <n v="87093"/>
    <s v="lose"/>
  </r>
  <r>
    <n v="20627"/>
    <s v="Low"/>
    <n v="0.04"/>
    <n v="42.98"/>
    <n v="4.62"/>
    <n v="1411"/>
    <s v="Larry Neal"/>
    <s v="Regular Air"/>
    <x v="0"/>
    <x v="0"/>
    <x v="7"/>
    <s v="Small Box"/>
    <s v="Belkin F9M820V08 8 Outlet Surge"/>
    <n v="0.56000000000000005"/>
    <x v="1"/>
    <s v="California"/>
    <x v="683"/>
    <n v="95037"/>
    <d v="2012-07-26T00:00:00"/>
    <d v="2012-08-04T00:00:00"/>
    <n v="445.24319999999994"/>
    <n v="15"/>
    <n v="645.28"/>
    <n v="87093"/>
    <s v="profit"/>
  </r>
  <r>
    <n v="23595"/>
    <s v="Medium"/>
    <n v="0.03"/>
    <n v="21.38"/>
    <n v="2.99"/>
    <n v="1411"/>
    <s v="Larry Neal"/>
    <s v="Express Air"/>
    <x v="0"/>
    <x v="0"/>
    <x v="13"/>
    <s v="Small Box"/>
    <s v="Trimflex™ Flexible Post Binders"/>
    <n v="0.37"/>
    <x v="1"/>
    <s v="California"/>
    <x v="683"/>
    <n v="95037"/>
    <d v="2013-09-30T00:00:00"/>
    <d v="2013-10-01T00:00:00"/>
    <n v="302.94450000000001"/>
    <n v="20"/>
    <n v="439.05"/>
    <n v="87097"/>
    <s v="profit"/>
  </r>
  <r>
    <n v="24407"/>
    <s v="Not Specified"/>
    <n v="0.08"/>
    <n v="3.38"/>
    <n v="0.85"/>
    <n v="1412"/>
    <s v="Marc Ray"/>
    <s v="Regular Air"/>
    <x v="0"/>
    <x v="0"/>
    <x v="1"/>
    <s v="Wrap Bag"/>
    <s v="Avery Hi-Liter® Fluorescent Desk Style Markers"/>
    <n v="0.48"/>
    <x v="1"/>
    <s v="California"/>
    <x v="46"/>
    <n v="94043"/>
    <d v="2010-08-02T00:00:00"/>
    <d v="2010-08-04T00:00:00"/>
    <n v="20.453600000000002"/>
    <n v="12"/>
    <n v="38.81"/>
    <n v="87087"/>
    <s v="profit"/>
  </r>
  <r>
    <n v="24406"/>
    <s v="Not Specified"/>
    <n v="0.02"/>
    <n v="16.48"/>
    <n v="1.99"/>
    <n v="1412"/>
    <s v="Marc Ray"/>
    <s v="Express Air"/>
    <x v="0"/>
    <x v="1"/>
    <x v="15"/>
    <s v="Small Pack"/>
    <s v="Maxell DVD-RAM Discs"/>
    <n v="0.42"/>
    <x v="1"/>
    <s v="California"/>
    <x v="46"/>
    <n v="94043"/>
    <d v="2013-08-02T00:00:00"/>
    <d v="2013-08-04T00:00:00"/>
    <n v="99.063299999999984"/>
    <n v="8"/>
    <n v="143.57"/>
    <n v="87096"/>
    <s v="profit"/>
  </r>
  <r>
    <n v="1417"/>
    <s v="Medium"/>
    <n v="0"/>
    <n v="65.989999999999995"/>
    <n v="5.26"/>
    <n v="1413"/>
    <s v="Pamela Wiley"/>
    <s v="Regular Air"/>
    <x v="0"/>
    <x v="1"/>
    <x v="4"/>
    <s v="Small Box"/>
    <s v="g520"/>
    <n v="0.59"/>
    <x v="2"/>
    <s v="Massachusetts"/>
    <x v="74"/>
    <n v="2113"/>
    <d v="2010-04-07T00:00:00"/>
    <d v="2010-04-08T00:00:00"/>
    <n v="542.25"/>
    <n v="36"/>
    <n v="2144.92"/>
    <n v="10277"/>
    <s v="profit"/>
  </r>
  <r>
    <n v="6406"/>
    <s v="Not Specified"/>
    <n v="0.02"/>
    <n v="16.48"/>
    <n v="1.99"/>
    <n v="1413"/>
    <s v="Pamela Wiley"/>
    <s v="Express Air"/>
    <x v="0"/>
    <x v="1"/>
    <x v="15"/>
    <s v="Small Pack"/>
    <s v="Maxell DVD-RAM Discs"/>
    <n v="0.42"/>
    <x v="2"/>
    <s v="Massachusetts"/>
    <x v="74"/>
    <n v="2113"/>
    <d v="2010-08-02T00:00:00"/>
    <d v="2010-08-04T00:00:00"/>
    <n v="69.61"/>
    <n v="27"/>
    <n v="484.56"/>
    <n v="45539"/>
    <s v="profit"/>
  </r>
  <r>
    <n v="5231"/>
    <s v="High"/>
    <n v="0.03"/>
    <n v="35.94"/>
    <n v="6.66"/>
    <n v="1413"/>
    <s v="Pamela Wiley"/>
    <s v="Regular Air"/>
    <x v="0"/>
    <x v="0"/>
    <x v="10"/>
    <s v="Small Box"/>
    <s v="Tyvek ® Top-Opening Peel &amp; Seel ® Envelopes, Gray"/>
    <n v="0.4"/>
    <x v="2"/>
    <s v="Massachusetts"/>
    <x v="74"/>
    <n v="2113"/>
    <d v="2011-01-14T00:00:00"/>
    <d v="2011-01-15T00:00:00"/>
    <n v="51.244000000000014"/>
    <n v="13"/>
    <n v="473.46"/>
    <n v="37250"/>
    <s v="profit"/>
  </r>
  <r>
    <n v="1390"/>
    <s v="Low"/>
    <n v="0"/>
    <n v="30.73"/>
    <n v="4"/>
    <n v="1413"/>
    <s v="Pamela Wiley"/>
    <s v="Regular Air"/>
    <x v="0"/>
    <x v="1"/>
    <x v="15"/>
    <s v="Small Box"/>
    <s v="Fellowes 17-key keypad for PS/2 interface"/>
    <n v="0.75"/>
    <x v="2"/>
    <s v="Massachusetts"/>
    <x v="74"/>
    <n v="2113"/>
    <d v="2011-02-12T00:00:00"/>
    <d v="2011-02-19T00:00:00"/>
    <n v="-26.83"/>
    <n v="20"/>
    <n v="637.04"/>
    <n v="10080"/>
    <s v="lose"/>
  </r>
  <r>
    <n v="799"/>
    <s v="Not Specified"/>
    <n v="0.01"/>
    <n v="99.99"/>
    <n v="19.989999999999998"/>
    <n v="1413"/>
    <s v="Pamela Wiley"/>
    <s v="Regular Air"/>
    <x v="0"/>
    <x v="1"/>
    <x v="15"/>
    <s v="Small Box"/>
    <s v="US Robotics 56K V.92 External Faxmodem"/>
    <n v="0.52"/>
    <x v="2"/>
    <s v="Massachusetts"/>
    <x v="74"/>
    <n v="2113"/>
    <d v="2011-09-06T00:00:00"/>
    <d v="2011-09-08T00:00:00"/>
    <n v="199.73"/>
    <n v="36"/>
    <n v="3670.9"/>
    <n v="5702"/>
    <s v="profit"/>
  </r>
  <r>
    <n v="2563"/>
    <s v="Not Specified"/>
    <n v="0.02"/>
    <n v="20.28"/>
    <n v="14.39"/>
    <n v="1413"/>
    <s v="Pamela Wiley"/>
    <s v="Regular Air"/>
    <x v="0"/>
    <x v="2"/>
    <x v="11"/>
    <s v="Small Box"/>
    <s v="Career Cubicle Clock, 8 1/4&quot;, Black"/>
    <n v="0.47"/>
    <x v="2"/>
    <s v="Massachusetts"/>
    <x v="74"/>
    <n v="2113"/>
    <d v="2011-12-31T00:00:00"/>
    <d v="2011-12-31T00:00:00"/>
    <n v="48.85"/>
    <n v="4"/>
    <n v="112.26"/>
    <n v="18530"/>
    <s v="profit"/>
  </r>
  <r>
    <n v="2564"/>
    <s v="Not Specified"/>
    <n v="0"/>
    <n v="65.989999999999995"/>
    <n v="5.99"/>
    <n v="1413"/>
    <s v="Pamela Wiley"/>
    <s v="Regular Air"/>
    <x v="0"/>
    <x v="1"/>
    <x v="4"/>
    <s v="Small Box"/>
    <s v="i1000"/>
    <n v="0.57999999999999996"/>
    <x v="2"/>
    <s v="Massachusetts"/>
    <x v="74"/>
    <n v="2113"/>
    <d v="2011-12-31T00:00:00"/>
    <d v="2012-01-02T00:00:00"/>
    <n v="286.36200000000002"/>
    <n v="46"/>
    <n v="2744.4"/>
    <n v="18530"/>
    <s v="profit"/>
  </r>
  <r>
    <n v="6181"/>
    <s v="Medium"/>
    <n v="0.09"/>
    <n v="5.28"/>
    <n v="2.99"/>
    <n v="1413"/>
    <s v="Pamela Wiley"/>
    <s v="Regular Air"/>
    <x v="0"/>
    <x v="0"/>
    <x v="13"/>
    <s v="Small Box"/>
    <s v="Wilson Jones 1&quot; Hanging DublLock® Ring Binders"/>
    <n v="0.37"/>
    <x v="2"/>
    <s v="Massachusetts"/>
    <x v="74"/>
    <n v="2113"/>
    <d v="2012-01-09T00:00:00"/>
    <d v="2012-01-10T00:00:00"/>
    <n v="-20.608000000000001"/>
    <n v="45"/>
    <n v="221.74"/>
    <n v="43814"/>
    <s v="lose"/>
  </r>
  <r>
    <n v="6182"/>
    <s v="Medium"/>
    <n v="0.03"/>
    <n v="4.2"/>
    <n v="2.2599999999999998"/>
    <n v="1413"/>
    <s v="Pamela Wiley"/>
    <s v="Regular Air"/>
    <x v="0"/>
    <x v="0"/>
    <x v="2"/>
    <s v="Wrap Bag"/>
    <s v="Important Message Pads, 50 4-1/4 x 5-1/2 Forms per Pad"/>
    <n v="0.36"/>
    <x v="2"/>
    <s v="Massachusetts"/>
    <x v="74"/>
    <n v="2113"/>
    <d v="2012-01-09T00:00:00"/>
    <d v="2012-01-10T00:00:00"/>
    <n v="5.5200000000000014"/>
    <n v="53"/>
    <n v="224.95"/>
    <n v="43814"/>
    <s v="profit"/>
  </r>
  <r>
    <n v="2626"/>
    <s v="Low"/>
    <n v="0.08"/>
    <n v="10.89"/>
    <n v="4.5"/>
    <n v="1413"/>
    <s v="Pamela Wiley"/>
    <s v="Regular Air"/>
    <x v="0"/>
    <x v="0"/>
    <x v="7"/>
    <s v="Small Box"/>
    <s v="Belkin 6 Outlet Metallic Surge Strip"/>
    <n v="0.59"/>
    <x v="2"/>
    <s v="Massachusetts"/>
    <x v="74"/>
    <n v="2113"/>
    <d v="2012-07-26T00:00:00"/>
    <d v="2012-07-30T00:00:00"/>
    <n v="-18.5"/>
    <n v="4"/>
    <n v="48.08"/>
    <n v="19041"/>
    <s v="lose"/>
  </r>
  <r>
    <n v="2627"/>
    <s v="Low"/>
    <n v="0.04"/>
    <n v="42.98"/>
    <n v="4.62"/>
    <n v="1413"/>
    <s v="Pamela Wiley"/>
    <s v="Regular Air"/>
    <x v="0"/>
    <x v="0"/>
    <x v="7"/>
    <s v="Small Box"/>
    <s v="Belkin F9M820V08 8 Outlet Surge"/>
    <n v="0.56000000000000005"/>
    <x v="2"/>
    <s v="Massachusetts"/>
    <x v="74"/>
    <n v="2113"/>
    <d v="2012-07-26T00:00:00"/>
    <d v="2012-08-04T00:00:00"/>
    <n v="530.22"/>
    <n v="58"/>
    <n v="2495.08"/>
    <n v="19041"/>
    <s v="profit"/>
  </r>
  <r>
    <n v="1808"/>
    <s v="High"/>
    <n v="0.06"/>
    <n v="22.98"/>
    <n v="4.5"/>
    <n v="1413"/>
    <s v="Pamela Wiley"/>
    <s v="Regular Air"/>
    <x v="0"/>
    <x v="0"/>
    <x v="7"/>
    <s v="Small Box"/>
    <s v="Belkin F5C206VTEL 6 Outlet Surge"/>
    <n v="0.55000000000000004"/>
    <x v="2"/>
    <s v="Massachusetts"/>
    <x v="74"/>
    <n v="2113"/>
    <d v="2012-11-24T00:00:00"/>
    <d v="2012-11-25T00:00:00"/>
    <n v="261.87"/>
    <n v="167"/>
    <n v="3911.34"/>
    <n v="12930"/>
    <s v="profit"/>
  </r>
  <r>
    <n v="227"/>
    <s v="Not Specified"/>
    <n v="7.0000000000000007E-2"/>
    <n v="2.16"/>
    <n v="6.05"/>
    <n v="1413"/>
    <s v="Pamela Wiley"/>
    <s v="Regular Air"/>
    <x v="0"/>
    <x v="0"/>
    <x v="13"/>
    <s v="Small Box"/>
    <s v="Peel &amp; Stick Add-On Corner Pockets"/>
    <n v="0.37"/>
    <x v="2"/>
    <s v="Massachusetts"/>
    <x v="74"/>
    <n v="2113"/>
    <d v="2013-02-14T00:00:00"/>
    <d v="2013-02-14T00:00:00"/>
    <n v="-20.297499999999999"/>
    <n v="5"/>
    <n v="16.600000000000001"/>
    <n v="1537"/>
    <s v="lose"/>
  </r>
  <r>
    <n v="6407"/>
    <s v="Not Specified"/>
    <n v="0.08"/>
    <n v="3.38"/>
    <n v="0.85"/>
    <n v="1413"/>
    <s v="Pamela Wiley"/>
    <s v="Regular Air"/>
    <x v="0"/>
    <x v="0"/>
    <x v="1"/>
    <s v="Wrap Bag"/>
    <s v="Avery Hi-Liter® Fluorescent Desk Style Markers"/>
    <n v="0.48"/>
    <x v="2"/>
    <s v="Massachusetts"/>
    <x v="74"/>
    <n v="2113"/>
    <d v="2013-08-02T00:00:00"/>
    <d v="2013-08-04T00:00:00"/>
    <n v="13.82"/>
    <n v="54"/>
    <n v="174.66"/>
    <n v="45539"/>
    <s v="profit"/>
  </r>
  <r>
    <n v="5595"/>
    <s v="Medium"/>
    <n v="0.03"/>
    <n v="21.38"/>
    <n v="2.99"/>
    <n v="1413"/>
    <s v="Pamela Wiley"/>
    <s v="Express Air"/>
    <x v="0"/>
    <x v="0"/>
    <x v="13"/>
    <s v="Small Box"/>
    <s v="Trimflex™ Flexible Post Binders"/>
    <n v="0.37"/>
    <x v="2"/>
    <s v="Massachusetts"/>
    <x v="74"/>
    <n v="2113"/>
    <d v="2013-09-30T00:00:00"/>
    <d v="2013-10-01T00:00:00"/>
    <n v="330.02949999999998"/>
    <n v="82"/>
    <n v="1800.11"/>
    <n v="39654"/>
    <s v="profit"/>
  </r>
  <r>
    <n v="1889"/>
    <s v="Not Specified"/>
    <n v="0.04"/>
    <n v="8.34"/>
    <n v="0.96"/>
    <n v="1413"/>
    <s v="Pamela Wiley"/>
    <s v="Regular Air"/>
    <x v="0"/>
    <x v="2"/>
    <x v="11"/>
    <s v="Wrap Bag"/>
    <s v="Document Clip Frames"/>
    <n v="0.43"/>
    <x v="2"/>
    <s v="Massachusetts"/>
    <x v="74"/>
    <n v="2113"/>
    <d v="2013-12-02T00:00:00"/>
    <d v="2013-12-03T00:00:00"/>
    <n v="-8.8000000000000007"/>
    <n v="4"/>
    <n v="33.94"/>
    <n v="13570"/>
    <s v="lose"/>
  </r>
  <r>
    <n v="1890"/>
    <s v="Not Specified"/>
    <n v="0.04"/>
    <n v="110.99"/>
    <n v="8.99"/>
    <n v="1413"/>
    <s v="Pamela Wiley"/>
    <s v="Regular Air"/>
    <x v="0"/>
    <x v="1"/>
    <x v="4"/>
    <s v="Small Box"/>
    <s v="LX 677"/>
    <n v="0.56999999999999995"/>
    <x v="2"/>
    <s v="Massachusetts"/>
    <x v="74"/>
    <n v="2113"/>
    <d v="2013-12-02T00:00:00"/>
    <d v="2013-12-02T00:00:00"/>
    <n v="1086.9570000000001"/>
    <n v="84"/>
    <n v="8155.51"/>
    <n v="13570"/>
    <s v="profit"/>
  </r>
  <r>
    <n v="18227"/>
    <s v="Not Specified"/>
    <n v="7.0000000000000007E-2"/>
    <n v="2.16"/>
    <n v="6.05"/>
    <n v="1414"/>
    <s v="Melvin Hsu"/>
    <s v="Regular Air"/>
    <x v="0"/>
    <x v="0"/>
    <x v="13"/>
    <s v="Small Box"/>
    <s v="Peel &amp; Stick Add-On Corner Pockets"/>
    <n v="0.37"/>
    <x v="2"/>
    <s v="New Hampshire"/>
    <x v="491"/>
    <n v="3842"/>
    <d v="2013-02-14T00:00:00"/>
    <d v="2013-02-14T00:00:00"/>
    <n v="-20.297499999999999"/>
    <n v="1"/>
    <n v="3.32"/>
    <n v="87095"/>
    <s v="lose"/>
  </r>
  <r>
    <n v="25129"/>
    <s v="Critical"/>
    <n v="0.02"/>
    <n v="417.4"/>
    <n v="75.23"/>
    <n v="1416"/>
    <s v="Betsy Gibson"/>
    <s v="Delivery Truck"/>
    <x v="2"/>
    <x v="2"/>
    <x v="9"/>
    <s v="Jumbo Box"/>
    <s v="Bretford “Just In Time” Height-Adjustable Multi-Task Work Tables"/>
    <n v="0.79"/>
    <x v="0"/>
    <s v="Indiana"/>
    <x v="671"/>
    <n v="46203"/>
    <d v="2010-05-06T00:00:00"/>
    <d v="2010-05-07T00:00:00"/>
    <n v="-634.86540000000002"/>
    <n v="1"/>
    <n v="471.21"/>
    <n v="90538"/>
    <s v="lose"/>
  </r>
  <r>
    <n v="24722"/>
    <s v="High"/>
    <n v="0.04"/>
    <n v="46.89"/>
    <n v="5.0999999999999996"/>
    <n v="1416"/>
    <s v="Betsy Gibson"/>
    <s v="Regular Air"/>
    <x v="2"/>
    <x v="0"/>
    <x v="7"/>
    <s v="Medium Box"/>
    <s v="Bionaire Personal Warm Mist Humidifier/Vaporizer"/>
    <n v="0.46"/>
    <x v="0"/>
    <s v="Indiana"/>
    <x v="671"/>
    <n v="46203"/>
    <d v="2010-12-25T00:00:00"/>
    <d v="2010-12-27T00:00:00"/>
    <n v="87.12"/>
    <n v="4"/>
    <n v="182.61"/>
    <n v="90540"/>
    <s v="profit"/>
  </r>
  <r>
    <n v="25233"/>
    <s v="Not Specified"/>
    <n v="0.04"/>
    <n v="85.29"/>
    <n v="60"/>
    <n v="1416"/>
    <s v="Betsy Gibson"/>
    <s v="Delivery Truck"/>
    <x v="0"/>
    <x v="2"/>
    <x v="9"/>
    <s v="Jumbo Drum"/>
    <s v="Barricks Non-Folding Utility Table with Steel Legs, Laminate Tops"/>
    <n v="0.56000000000000005"/>
    <x v="0"/>
    <s v="Indiana"/>
    <x v="671"/>
    <n v="46203"/>
    <d v="2011-03-29T00:00:00"/>
    <d v="2011-03-29T00:00:00"/>
    <n v="85.29"/>
    <n v="12"/>
    <n v="1066.6400000000001"/>
    <n v="90541"/>
    <s v="profit"/>
  </r>
  <r>
    <n v="19783"/>
    <s v="Low"/>
    <n v="7.0000000000000007E-2"/>
    <n v="2.78"/>
    <n v="1.49"/>
    <n v="1416"/>
    <s v="Betsy Gibson"/>
    <s v="Regular Air"/>
    <x v="0"/>
    <x v="0"/>
    <x v="13"/>
    <s v="Small Box"/>
    <s v="Acco Suede Grain Vinyl Round Ring Binder"/>
    <n v="0.39"/>
    <x v="0"/>
    <s v="Indiana"/>
    <x v="671"/>
    <n v="46203"/>
    <d v="2012-01-11T00:00:00"/>
    <d v="2012-01-13T00:00:00"/>
    <n v="-5.718259999999999"/>
    <n v="2"/>
    <n v="5.67"/>
    <n v="90545"/>
    <s v="lose"/>
  </r>
  <r>
    <n v="19784"/>
    <s v="Low"/>
    <n v="0.04"/>
    <n v="4.1399999999999997"/>
    <n v="6.6"/>
    <n v="1416"/>
    <s v="Betsy Gibson"/>
    <s v="Regular Air"/>
    <x v="0"/>
    <x v="2"/>
    <x v="11"/>
    <s v="Small Box"/>
    <s v="Eldon Image Series Black Desk Accessories"/>
    <n v="0.49"/>
    <x v="0"/>
    <s v="Indiana"/>
    <x v="671"/>
    <n v="46203"/>
    <d v="2012-01-11T00:00:00"/>
    <d v="2012-01-20T00:00:00"/>
    <n v="-61.504000000000005"/>
    <n v="4"/>
    <n v="17.98"/>
    <n v="90545"/>
    <s v="lose"/>
  </r>
  <r>
    <n v="19785"/>
    <s v="Low"/>
    <n v="0.05"/>
    <n v="6.48"/>
    <n v="7.86"/>
    <n v="1416"/>
    <s v="Betsy Gibson"/>
    <s v="Regular Air"/>
    <x v="0"/>
    <x v="0"/>
    <x v="2"/>
    <s v="Small Box"/>
    <s v="Xerox 213"/>
    <n v="0.37"/>
    <x v="0"/>
    <s v="Indiana"/>
    <x v="671"/>
    <n v="46203"/>
    <d v="2012-01-11T00:00:00"/>
    <d v="2012-01-16T00:00:00"/>
    <n v="-95.70320000000001"/>
    <n v="5"/>
    <n v="34.39"/>
    <n v="90545"/>
    <s v="lose"/>
  </r>
  <r>
    <n v="25363"/>
    <s v="Critical"/>
    <n v="0.06"/>
    <n v="40.98"/>
    <n v="5.33"/>
    <n v="1416"/>
    <s v="Betsy Gibson"/>
    <s v="Express Air"/>
    <x v="0"/>
    <x v="0"/>
    <x v="7"/>
    <s v="Small Box"/>
    <s v="Belkin 8 Outlet Surge Protector"/>
    <n v="0.56999999999999995"/>
    <x v="0"/>
    <s v="Indiana"/>
    <x v="671"/>
    <n v="46203"/>
    <d v="2012-01-31T00:00:00"/>
    <d v="2012-01-31T00:00:00"/>
    <n v="124.47280000000001"/>
    <n v="6"/>
    <n v="242.34"/>
    <n v="90546"/>
    <s v="profit"/>
  </r>
  <r>
    <n v="25364"/>
    <s v="Critical"/>
    <n v="0"/>
    <n v="22.23"/>
    <n v="3.63"/>
    <n v="1416"/>
    <s v="Betsy Gibson"/>
    <s v="Regular Air"/>
    <x v="0"/>
    <x v="2"/>
    <x v="11"/>
    <s v="Small Pack"/>
    <s v="Executive Impressions 14&quot; Contract Wall Clock"/>
    <n v="0.52"/>
    <x v="0"/>
    <s v="Indiana"/>
    <x v="671"/>
    <n v="46203"/>
    <d v="2012-01-31T00:00:00"/>
    <d v="2012-02-02T00:00:00"/>
    <n v="131.96939999999998"/>
    <n v="8"/>
    <n v="191.26"/>
    <n v="90546"/>
    <s v="profit"/>
  </r>
  <r>
    <n v="25209"/>
    <s v="Not Specified"/>
    <n v="7.0000000000000007E-2"/>
    <n v="19.989999999999998"/>
    <n v="11.17"/>
    <n v="1416"/>
    <s v="Betsy Gibson"/>
    <s v="Regular Air"/>
    <x v="0"/>
    <x v="2"/>
    <x v="11"/>
    <s v="Large Box"/>
    <s v="Telescoping Adjustable Floor Lamp"/>
    <n v="0.6"/>
    <x v="0"/>
    <s v="Indiana"/>
    <x v="671"/>
    <n v="46203"/>
    <d v="2012-02-10T00:00:00"/>
    <d v="2012-02-12T00:00:00"/>
    <n v="-97.54"/>
    <n v="12"/>
    <n v="239.59"/>
    <n v="90547"/>
    <s v="lose"/>
  </r>
  <r>
    <n v="25232"/>
    <s v="Not Specified"/>
    <n v="0"/>
    <n v="6.68"/>
    <n v="6.92"/>
    <n v="1416"/>
    <s v="Betsy Gibson"/>
    <s v="Regular Air"/>
    <x v="0"/>
    <x v="0"/>
    <x v="2"/>
    <s v="Small Box"/>
    <s v="Xerox 1898"/>
    <n v="0.37"/>
    <x v="0"/>
    <s v="Indiana"/>
    <x v="671"/>
    <n v="46203"/>
    <d v="2013-03-29T00:00:00"/>
    <d v="2013-03-29T00:00:00"/>
    <n v="-87.27"/>
    <n v="9"/>
    <n v="64.959999999999994"/>
    <n v="90549"/>
    <s v="lose"/>
  </r>
  <r>
    <n v="25128"/>
    <s v="Critical"/>
    <n v="0"/>
    <n v="40.98"/>
    <n v="7.47"/>
    <n v="1416"/>
    <s v="Betsy Gibson"/>
    <s v="Regular Air"/>
    <x v="2"/>
    <x v="0"/>
    <x v="13"/>
    <s v="Small Box"/>
    <s v="Wilson Jones Ledger-Size, Piano-Hinge Binder, 2&quot;, Blue"/>
    <n v="0.37"/>
    <x v="0"/>
    <s v="Indiana"/>
    <x v="671"/>
    <n v="46203"/>
    <d v="2013-05-06T00:00:00"/>
    <d v="2013-05-08T00:00:00"/>
    <n v="357.95129999999995"/>
    <n v="12"/>
    <n v="518.77"/>
    <n v="90550"/>
    <s v="profit"/>
  </r>
  <r>
    <n v="20362"/>
    <s v="Low"/>
    <n v="0.04"/>
    <n v="140.97999999999999"/>
    <n v="36.090000000000003"/>
    <n v="1417"/>
    <s v="Dorothy Huff"/>
    <s v="Delivery Truck"/>
    <x v="0"/>
    <x v="2"/>
    <x v="8"/>
    <s v="Jumbo Box"/>
    <s v="Sauder Forest Hills Library, Woodland Oak Finish"/>
    <n v="0.77"/>
    <x v="0"/>
    <s v="Indiana"/>
    <x v="684"/>
    <n v="47130"/>
    <d v="2011-04-28T00:00:00"/>
    <d v="2011-04-30T00:00:00"/>
    <n v="-443.78"/>
    <n v="8"/>
    <n v="1114.01"/>
    <n v="90542"/>
    <s v="lose"/>
  </r>
  <r>
    <n v="20363"/>
    <s v="Low"/>
    <n v="0.05"/>
    <n v="122.99"/>
    <n v="70.2"/>
    <n v="1417"/>
    <s v="Dorothy Huff"/>
    <s v="Delivery Truck"/>
    <x v="0"/>
    <x v="2"/>
    <x v="6"/>
    <s v="Jumbo Drum"/>
    <s v="Global High-Back Leather Tilter, Burgundy"/>
    <n v="0.74"/>
    <x v="0"/>
    <s v="Indiana"/>
    <x v="684"/>
    <n v="47130"/>
    <d v="2011-04-28T00:00:00"/>
    <d v="2011-05-03T00:00:00"/>
    <n v="-1086.43"/>
    <n v="7"/>
    <n v="902.21"/>
    <n v="90542"/>
    <s v="lose"/>
  </r>
  <r>
    <n v="20506"/>
    <s v="Not Specified"/>
    <n v="0.08"/>
    <n v="363.25"/>
    <n v="19.989999999999998"/>
    <n v="1417"/>
    <s v="Dorothy Huff"/>
    <s v="Regular Air"/>
    <x v="2"/>
    <x v="0"/>
    <x v="7"/>
    <s v="Small Box"/>
    <s v="Hoover WindTunnel™ Plus Canister Vacuum"/>
    <n v="0.56999999999999995"/>
    <x v="0"/>
    <s v="Indiana"/>
    <x v="684"/>
    <n v="47130"/>
    <d v="2011-08-06T00:00:00"/>
    <d v="2011-08-07T00:00:00"/>
    <n v="2850.1070999999997"/>
    <n v="12"/>
    <n v="4130.59"/>
    <n v="90543"/>
    <s v="profit"/>
  </r>
  <r>
    <n v="19786"/>
    <s v="Low"/>
    <n v="0.01"/>
    <n v="3.28"/>
    <n v="3.97"/>
    <n v="1417"/>
    <s v="Dorothy Huff"/>
    <s v="Regular Air"/>
    <x v="0"/>
    <x v="0"/>
    <x v="1"/>
    <s v="Wrap Bag"/>
    <s v="Newell 342"/>
    <n v="0.56000000000000005"/>
    <x v="0"/>
    <s v="Indiana"/>
    <x v="684"/>
    <n v="47130"/>
    <d v="2012-01-11T00:00:00"/>
    <d v="2012-01-16T00:00:00"/>
    <n v="-63.091200000000001"/>
    <n v="6"/>
    <n v="22.18"/>
    <n v="90545"/>
    <s v="lose"/>
  </r>
  <r>
    <n v="22823"/>
    <s v="Low"/>
    <n v="7.0000000000000007E-2"/>
    <n v="4.84"/>
    <n v="0.71"/>
    <n v="1418"/>
    <s v="Rebecca Lindsey"/>
    <s v="Regular Air"/>
    <x v="2"/>
    <x v="0"/>
    <x v="1"/>
    <s v="Wrap Bag"/>
    <s v="*Staples* Highlighting Markers"/>
    <n v="0.52"/>
    <x v="0"/>
    <s v="Indiana"/>
    <x v="685"/>
    <n v="46901"/>
    <d v="2010-07-01T00:00:00"/>
    <d v="2010-07-03T00:00:00"/>
    <n v="25.240199999999998"/>
    <n v="8"/>
    <n v="36.58"/>
    <n v="90539"/>
    <s v="profit"/>
  </r>
  <r>
    <n v="20507"/>
    <s v="Not Specified"/>
    <n v="0"/>
    <n v="2.88"/>
    <n v="0.7"/>
    <n v="1418"/>
    <s v="Rebecca Lindsey"/>
    <s v="Regular Air"/>
    <x v="2"/>
    <x v="0"/>
    <x v="1"/>
    <s v="Wrap Bag"/>
    <s v="Newell 335"/>
    <n v="0.56000000000000005"/>
    <x v="0"/>
    <s v="Indiana"/>
    <x v="685"/>
    <n v="46901"/>
    <d v="2011-08-06T00:00:00"/>
    <d v="2011-08-07T00:00:00"/>
    <n v="18.618400000000001"/>
    <n v="12"/>
    <n v="35.909999999999997"/>
    <n v="90543"/>
    <s v="profit"/>
  </r>
  <r>
    <n v="22137"/>
    <s v="High"/>
    <n v="0.05"/>
    <n v="5.68"/>
    <n v="1.39"/>
    <n v="1418"/>
    <s v="Rebecca Lindsey"/>
    <s v="Regular Air"/>
    <x v="2"/>
    <x v="0"/>
    <x v="10"/>
    <s v="Small Box"/>
    <s v="Staples Standard Envelopes"/>
    <n v="0.38"/>
    <x v="0"/>
    <s v="Indiana"/>
    <x v="685"/>
    <n v="46901"/>
    <d v="2011-11-17T00:00:00"/>
    <d v="2011-11-20T00:00:00"/>
    <n v="141.56039999999999"/>
    <n v="36"/>
    <n v="205.16"/>
    <n v="90544"/>
    <s v="profit"/>
  </r>
  <r>
    <n v="22138"/>
    <s v="High"/>
    <n v="7.0000000000000007E-2"/>
    <n v="19.98"/>
    <n v="10.49"/>
    <n v="1418"/>
    <s v="Rebecca Lindsey"/>
    <s v="Express Air"/>
    <x v="2"/>
    <x v="2"/>
    <x v="11"/>
    <s v="Small Box"/>
    <s v="12-1/2 Diameter Round Wall Clock"/>
    <n v="0.49"/>
    <x v="0"/>
    <s v="Indiana"/>
    <x v="685"/>
    <n v="46901"/>
    <d v="2011-11-17T00:00:00"/>
    <d v="2011-11-19T00:00:00"/>
    <n v="77.198000000000008"/>
    <n v="29"/>
    <n v="583.97"/>
    <n v="90544"/>
    <s v="profit"/>
  </r>
  <r>
    <n v="21559"/>
    <s v="Critical"/>
    <n v="0.09"/>
    <n v="6.28"/>
    <n v="5.29"/>
    <n v="1418"/>
    <s v="Rebecca Lindsey"/>
    <s v="Regular Air"/>
    <x v="0"/>
    <x v="2"/>
    <x v="11"/>
    <s v="Small Box"/>
    <s v="Eldon® 200 Class™ Desk Accessories, Burgundy"/>
    <n v="0.43"/>
    <x v="0"/>
    <s v="Indiana"/>
    <x v="685"/>
    <n v="46901"/>
    <d v="2012-03-26T00:00:00"/>
    <d v="2012-03-27T00:00:00"/>
    <n v="-31.83"/>
    <n v="3"/>
    <n v="19.149999999999999"/>
    <n v="90548"/>
    <s v="lose"/>
  </r>
  <r>
    <n v="24295"/>
    <s v="Not Specified"/>
    <n v="0.01"/>
    <n v="124.49"/>
    <n v="51.94"/>
    <n v="1419"/>
    <s v="Brooke Lancaster"/>
    <s v="Delivery Truck"/>
    <x v="2"/>
    <x v="2"/>
    <x v="9"/>
    <s v="Jumbo Box"/>
    <s v="Bevis 36 x 72 Conference Tables"/>
    <n v="0.63"/>
    <x v="0"/>
    <s v="Indiana"/>
    <x v="686"/>
    <n v="47905"/>
    <d v="2010-12-25T00:00:00"/>
    <d v="2010-12-26T00:00:00"/>
    <n v="-94.674644999999998"/>
    <n v="18"/>
    <n v="2376.12"/>
    <n v="90540"/>
    <s v="lose"/>
  </r>
  <r>
    <n v="23718"/>
    <s v="Medium"/>
    <n v="0.06"/>
    <n v="9.9"/>
    <n v="1.39"/>
    <n v="1421"/>
    <s v="Alison Starr"/>
    <s v="Regular Air"/>
    <x v="1"/>
    <x v="0"/>
    <x v="10"/>
    <s v="Small Box"/>
    <s v="#6 3/4 Gummed Flap White Envelopes"/>
    <n v="0.37"/>
    <x v="3"/>
    <s v="North Carolina"/>
    <x v="687"/>
    <n v="28031"/>
    <d v="2011-09-17T00:00:00"/>
    <d v="2011-09-18T00:00:00"/>
    <n v="123.41999999999999"/>
    <n v="19"/>
    <n v="188.07"/>
    <n v="91459"/>
    <s v="profit"/>
  </r>
  <r>
    <n v="22441"/>
    <s v="High"/>
    <n v="0"/>
    <n v="8.32"/>
    <n v="2.38"/>
    <n v="1421"/>
    <s v="Alison Starr"/>
    <s v="Regular Air"/>
    <x v="1"/>
    <x v="1"/>
    <x v="15"/>
    <s v="Small Pack"/>
    <s v="Imation 3.5 IBM Formatted Diskettes, 10/Box"/>
    <n v="0.74"/>
    <x v="3"/>
    <s v="North Carolina"/>
    <x v="687"/>
    <n v="28031"/>
    <d v="2012-08-20T00:00:00"/>
    <d v="2012-08-20T00:00:00"/>
    <n v="-202.81800000000001"/>
    <n v="4"/>
    <n v="34.47"/>
    <n v="91460"/>
    <s v="lose"/>
  </r>
  <r>
    <n v="22442"/>
    <s v="High"/>
    <n v="0.03"/>
    <n v="6.68"/>
    <n v="7.3"/>
    <n v="1421"/>
    <s v="Alison Starr"/>
    <s v="Regular Air"/>
    <x v="1"/>
    <x v="0"/>
    <x v="2"/>
    <s v="Small Box"/>
    <s v="Xerox 1959"/>
    <n v="0.37"/>
    <x v="3"/>
    <s v="North Carolina"/>
    <x v="687"/>
    <n v="28031"/>
    <d v="2012-08-20T00:00:00"/>
    <d v="2012-08-22T00:00:00"/>
    <n v="-290.30400000000003"/>
    <n v="5"/>
    <n v="37.020000000000003"/>
    <n v="91460"/>
    <s v="lose"/>
  </r>
  <r>
    <n v="26322"/>
    <s v="High"/>
    <n v="0.09"/>
    <n v="3.58"/>
    <n v="5.47"/>
    <n v="1421"/>
    <s v="Alison Starr"/>
    <s v="Regular Air"/>
    <x v="1"/>
    <x v="0"/>
    <x v="13"/>
    <s v="Small Box"/>
    <s v="Avery Poly Binder Pockets"/>
    <n v="0.37"/>
    <x v="3"/>
    <s v="North Carolina"/>
    <x v="687"/>
    <n v="28031"/>
    <d v="2013-03-24T00:00:00"/>
    <d v="2013-03-25T00:00:00"/>
    <n v="157.24199999999999"/>
    <n v="2"/>
    <n v="8.08"/>
    <n v="91461"/>
    <s v="profit"/>
  </r>
  <r>
    <n v="26323"/>
    <s v="High"/>
    <n v="0.03"/>
    <n v="7.38"/>
    <n v="11.51"/>
    <n v="1421"/>
    <s v="Alison Starr"/>
    <s v="Regular Air"/>
    <x v="1"/>
    <x v="0"/>
    <x v="13"/>
    <s v="Small Box"/>
    <s v="GBC Plastic Binding Combs"/>
    <n v="0.36"/>
    <x v="3"/>
    <s v="North Carolina"/>
    <x v="687"/>
    <n v="28031"/>
    <d v="2013-03-24T00:00:00"/>
    <d v="2013-03-24T00:00:00"/>
    <n v="1639.8239999999998"/>
    <n v="2"/>
    <n v="19.3"/>
    <n v="91461"/>
    <s v="profit"/>
  </r>
  <r>
    <n v="26324"/>
    <s v="High"/>
    <n v="0.06"/>
    <n v="12.22"/>
    <n v="2.85"/>
    <n v="1421"/>
    <s v="Alison Starr"/>
    <s v="Regular Air"/>
    <x v="1"/>
    <x v="2"/>
    <x v="11"/>
    <s v="Small Pack"/>
    <s v="Aluminum Document Frame"/>
    <n v="0.55000000000000004"/>
    <x v="3"/>
    <s v="North Carolina"/>
    <x v="687"/>
    <n v="28031"/>
    <d v="2013-03-24T00:00:00"/>
    <d v="2013-03-26T00:00:00"/>
    <n v="-167.10399999999998"/>
    <n v="12"/>
    <n v="146.86000000000001"/>
    <n v="91461"/>
    <s v="lose"/>
  </r>
  <r>
    <n v="26052"/>
    <s v="Critical"/>
    <n v="0.1"/>
    <n v="1.88"/>
    <n v="0.79"/>
    <n v="1421"/>
    <s v="Alison Starr"/>
    <s v="Regular Air"/>
    <x v="1"/>
    <x v="0"/>
    <x v="12"/>
    <s v="Wrap Bag"/>
    <s v="Staples Pushpins"/>
    <n v="0.5"/>
    <x v="3"/>
    <s v="North Carolina"/>
    <x v="687"/>
    <n v="28031"/>
    <d v="2013-10-03T00:00:00"/>
    <d v="2013-10-04T00:00:00"/>
    <n v="-20.656300000000002"/>
    <n v="19"/>
    <n v="33.53"/>
    <n v="91462"/>
    <s v="lose"/>
  </r>
  <r>
    <n v="26334"/>
    <s v="Critical"/>
    <n v="0.1"/>
    <n v="14.34"/>
    <n v="5"/>
    <n v="1422"/>
    <s v="Christian Lucas"/>
    <s v="Express Air"/>
    <x v="1"/>
    <x v="2"/>
    <x v="11"/>
    <s v="Small Pack"/>
    <s v="Nu-Dell Leatherette Frames"/>
    <n v="0.49"/>
    <x v="2"/>
    <s v="Ohio"/>
    <x v="688"/>
    <n v="44112"/>
    <d v="2011-09-17T00:00:00"/>
    <d v="2011-09-17T00:00:00"/>
    <n v="7.69"/>
    <n v="14"/>
    <n v="185.35"/>
    <n v="91459"/>
    <s v="profit"/>
  </r>
  <r>
    <n v="26325"/>
    <s v="High"/>
    <n v="0.04"/>
    <n v="387.99"/>
    <n v="19.989999999999998"/>
    <n v="1422"/>
    <s v="Christian Lucas"/>
    <s v="Regular Air"/>
    <x v="1"/>
    <x v="0"/>
    <x v="13"/>
    <s v="Small Box"/>
    <s v="Fellowes PB300 Plastic Comb Binding Machine"/>
    <n v="0.38"/>
    <x v="2"/>
    <s v="Ohio"/>
    <x v="688"/>
    <n v="44112"/>
    <d v="2013-03-24T00:00:00"/>
    <d v="2013-03-27T00:00:00"/>
    <n v="2220.5165999999999"/>
    <n v="8"/>
    <n v="3218.14"/>
    <n v="91461"/>
    <s v="profit"/>
  </r>
  <r>
    <n v="19024"/>
    <s v="Low"/>
    <n v="0.05"/>
    <n v="350.99"/>
    <n v="39"/>
    <n v="1424"/>
    <s v="Robyn Zhou"/>
    <s v="Delivery Truck"/>
    <x v="1"/>
    <x v="2"/>
    <x v="6"/>
    <s v="Jumbo Drum"/>
    <s v="Global Leather Executive Chair"/>
    <n v="0.55000000000000004"/>
    <x v="1"/>
    <s v="Colorado"/>
    <x v="689"/>
    <n v="80112"/>
    <d v="2010-01-12T00:00:00"/>
    <d v="2010-01-14T00:00:00"/>
    <n v="451.28039999999999"/>
    <n v="3"/>
    <n v="1020.08"/>
    <n v="89448"/>
    <s v="profit"/>
  </r>
  <r>
    <n v="19025"/>
    <s v="Low"/>
    <n v="0"/>
    <n v="8.74"/>
    <n v="1.39"/>
    <n v="1424"/>
    <s v="Robyn Zhou"/>
    <s v="Regular Air"/>
    <x v="1"/>
    <x v="0"/>
    <x v="10"/>
    <s v="Small Box"/>
    <s v="#10- 4 1/8&quot; x 9 1/2&quot; Recycled Envelopes"/>
    <n v="0.38"/>
    <x v="1"/>
    <s v="Colorado"/>
    <x v="689"/>
    <n v="80112"/>
    <d v="2010-01-12T00:00:00"/>
    <d v="2010-01-16T00:00:00"/>
    <n v="44.988"/>
    <n v="7"/>
    <n v="65.2"/>
    <n v="89448"/>
    <s v="profit"/>
  </r>
  <r>
    <n v="19026"/>
    <s v="Low"/>
    <n v="0.02"/>
    <n v="1.98"/>
    <n v="0.7"/>
    <n v="1424"/>
    <s v="Robyn Zhou"/>
    <s v="Regular Air"/>
    <x v="1"/>
    <x v="0"/>
    <x v="12"/>
    <s v="Wrap Bag"/>
    <s v="Brites Rubber Bands, 1 1/2 oz. Box"/>
    <n v="0.83"/>
    <x v="1"/>
    <s v="Colorado"/>
    <x v="689"/>
    <n v="80112"/>
    <d v="2010-01-12T00:00:00"/>
    <d v="2010-01-16T00:00:00"/>
    <n v="-20.732799999999997"/>
    <n v="11"/>
    <n v="22.59"/>
    <n v="89448"/>
    <s v="lose"/>
  </r>
  <r>
    <n v="23620"/>
    <s v="Not Specified"/>
    <n v="0.05"/>
    <n v="8.0399999999999991"/>
    <n v="8.94"/>
    <n v="1424"/>
    <s v="Robyn Zhou"/>
    <s v="Regular Air"/>
    <x v="1"/>
    <x v="0"/>
    <x v="13"/>
    <s v="Small Box"/>
    <s v="Fellowes Twister Kit, Gray/Clear, 3/pkg"/>
    <n v="0.4"/>
    <x v="1"/>
    <s v="Colorado"/>
    <x v="689"/>
    <n v="80112"/>
    <d v="2010-06-20T00:00:00"/>
    <d v="2010-06-22T00:00:00"/>
    <n v="-164.39479999999998"/>
    <n v="15"/>
    <n v="121.36"/>
    <n v="89449"/>
    <s v="lose"/>
  </r>
  <r>
    <n v="24654"/>
    <s v="Low"/>
    <n v="0.09"/>
    <n v="11.55"/>
    <n v="2.36"/>
    <n v="1424"/>
    <s v="Robyn Zhou"/>
    <s v="Express Air"/>
    <x v="1"/>
    <x v="0"/>
    <x v="1"/>
    <s v="Wrap Bag"/>
    <s v="Newell 309"/>
    <n v="0.55000000000000004"/>
    <x v="1"/>
    <s v="Colorado"/>
    <x v="689"/>
    <n v="80112"/>
    <d v="2011-02-10T00:00:00"/>
    <d v="2011-02-15T00:00:00"/>
    <n v="-13.88"/>
    <n v="1"/>
    <n v="13.32"/>
    <n v="89451"/>
    <s v="lose"/>
  </r>
  <r>
    <n v="24238"/>
    <s v="Critical"/>
    <n v="0.04"/>
    <n v="20.99"/>
    <n v="3.3"/>
    <n v="1424"/>
    <s v="Robyn Zhou"/>
    <s v="Express Air"/>
    <x v="1"/>
    <x v="1"/>
    <x v="4"/>
    <s v="Small Pack"/>
    <s v="Accessory39"/>
    <n v="0.81"/>
    <x v="1"/>
    <s v="Colorado"/>
    <x v="689"/>
    <n v="80112"/>
    <d v="2012-01-04T00:00:00"/>
    <d v="2012-01-04T00:00:00"/>
    <n v="-107.90604"/>
    <n v="10"/>
    <n v="178.84"/>
    <n v="89452"/>
    <s v="lose"/>
  </r>
  <r>
    <n v="23548"/>
    <s v="High"/>
    <n v="7.0000000000000007E-2"/>
    <n v="5.81"/>
    <n v="3.37"/>
    <n v="1424"/>
    <s v="Robyn Zhou"/>
    <s v="Regular Air"/>
    <x v="1"/>
    <x v="0"/>
    <x v="12"/>
    <s v="Wrap Bag"/>
    <s v="Advantus Push Pins, Aluminum Head"/>
    <n v="0.54"/>
    <x v="1"/>
    <s v="Colorado"/>
    <x v="689"/>
    <n v="80112"/>
    <d v="2012-02-06T00:00:00"/>
    <d v="2012-02-06T00:00:00"/>
    <n v="-17.420000000000002"/>
    <n v="3"/>
    <n v="17.940000000000001"/>
    <n v="89453"/>
    <s v="lose"/>
  </r>
  <r>
    <n v="22824"/>
    <s v="Low"/>
    <n v="0.04"/>
    <n v="2036.48"/>
    <n v="14.7"/>
    <n v="1425"/>
    <s v="Gregory Crane"/>
    <s v="Delivery Truck"/>
    <x v="2"/>
    <x v="1"/>
    <x v="5"/>
    <s v="Jumbo Drum"/>
    <s v="Lexmark 4227 Plus Dot Matrix Printer"/>
    <n v="0.55000000000000004"/>
    <x v="1"/>
    <s v="Colorado"/>
    <x v="110"/>
    <n v="80525"/>
    <d v="2010-07-01T00:00:00"/>
    <d v="2010-07-06T00:00:00"/>
    <n v="-4793.0039999999999"/>
    <n v="1"/>
    <n v="2013.67"/>
    <n v="89450"/>
    <s v="lose"/>
  </r>
  <r>
    <n v="24655"/>
    <s v="Low"/>
    <n v="0.03"/>
    <n v="4.9800000000000004"/>
    <n v="4.72"/>
    <n v="1425"/>
    <s v="Gregory Crane"/>
    <s v="Regular Air"/>
    <x v="1"/>
    <x v="0"/>
    <x v="2"/>
    <s v="Small Box"/>
    <s v="Xerox 1949"/>
    <n v="0.36"/>
    <x v="1"/>
    <s v="Colorado"/>
    <x v="110"/>
    <n v="80525"/>
    <d v="2013-02-10T00:00:00"/>
    <d v="2013-02-19T00:00:00"/>
    <n v="-25.97"/>
    <n v="4"/>
    <n v="22.05"/>
    <n v="89454"/>
    <s v="lose"/>
  </r>
  <r>
    <n v="24296"/>
    <s v="Not Specified"/>
    <n v="0.02"/>
    <n v="65.989999999999995"/>
    <n v="5.31"/>
    <n v="1425"/>
    <s v="Gregory Crane"/>
    <s v="Regular Air"/>
    <x v="2"/>
    <x v="1"/>
    <x v="4"/>
    <s v="Small Box"/>
    <s v="3390"/>
    <n v="0.56999999999999995"/>
    <x v="1"/>
    <s v="Colorado"/>
    <x v="110"/>
    <n v="80525"/>
    <d v="2013-12-25T00:00:00"/>
    <d v="2013-12-26T00:00:00"/>
    <n v="490.82342400000005"/>
    <n v="15"/>
    <n v="826.8"/>
    <n v="89455"/>
    <s v="profit"/>
  </r>
  <r>
    <n v="22407"/>
    <s v="Low"/>
    <n v="0.09"/>
    <n v="125.99"/>
    <n v="2.5"/>
    <n v="1427"/>
    <s v="Stacy Gould"/>
    <s v="Regular Air"/>
    <x v="1"/>
    <x v="1"/>
    <x v="4"/>
    <s v="Small Box"/>
    <s v="i2000"/>
    <n v="0.6"/>
    <x v="0"/>
    <s v="Michigan"/>
    <x v="680"/>
    <n v="48708"/>
    <d v="2010-08-05T00:00:00"/>
    <d v="2010-08-09T00:00:00"/>
    <n v="1258.7876999999999"/>
    <n v="18"/>
    <n v="1824.33"/>
    <n v="90905"/>
    <s v="profit"/>
  </r>
  <r>
    <n v="24683"/>
    <s v="Medium"/>
    <n v="0.04"/>
    <n v="243.98"/>
    <n v="43.32"/>
    <n v="1427"/>
    <s v="Stacy Gould"/>
    <s v="Delivery Truck"/>
    <x v="1"/>
    <x v="2"/>
    <x v="6"/>
    <s v="Jumbo Drum"/>
    <s v="Hon Deluxe Fabric Upholstered Stacking Chairs, Rounded Back"/>
    <n v="0.55000000000000004"/>
    <x v="0"/>
    <s v="Michigan"/>
    <x v="680"/>
    <n v="48708"/>
    <d v="2011-09-17T00:00:00"/>
    <d v="2011-09-18T00:00:00"/>
    <n v="3064.51"/>
    <n v="22"/>
    <n v="5533.41"/>
    <n v="90906"/>
    <s v="profit"/>
  </r>
  <r>
    <n v="20261"/>
    <s v="Not Specified"/>
    <n v="0.03"/>
    <n v="5.98"/>
    <n v="2.5"/>
    <n v="1427"/>
    <s v="Stacy Gould"/>
    <s v="Regular Air"/>
    <x v="1"/>
    <x v="0"/>
    <x v="10"/>
    <s v="Small Box"/>
    <s v="Wausau Papers Astrobrights® Colored Envelopes"/>
    <n v="0.36"/>
    <x v="0"/>
    <s v="Michigan"/>
    <x v="680"/>
    <n v="48708"/>
    <d v="2013-05-05T00:00:00"/>
    <d v="2013-05-06T00:00:00"/>
    <n v="16.329999999999998"/>
    <n v="5"/>
    <n v="32.1"/>
    <n v="90907"/>
    <s v="profit"/>
  </r>
  <r>
    <n v="19289"/>
    <s v="Critical"/>
    <n v="0.05"/>
    <n v="3.15"/>
    <n v="0.49"/>
    <n v="1429"/>
    <s v="Denise Crabtree"/>
    <s v="Regular Air"/>
    <x v="1"/>
    <x v="0"/>
    <x v="0"/>
    <s v="Small Box"/>
    <s v="Self-Adhesive Removable Labels"/>
    <n v="0.37"/>
    <x v="2"/>
    <s v="Maryland"/>
    <x v="690"/>
    <n v="21146"/>
    <d v="2012-06-16T00:00:00"/>
    <d v="2012-06-19T00:00:00"/>
    <n v="15.317999999999998"/>
    <n v="7"/>
    <n v="22.2"/>
    <n v="89936"/>
    <s v="profit"/>
  </r>
  <r>
    <n v="22108"/>
    <s v="High"/>
    <n v="0.04"/>
    <n v="500.98"/>
    <n v="26"/>
    <n v="1429"/>
    <s v="Denise Crabtree"/>
    <s v="Delivery Truck"/>
    <x v="1"/>
    <x v="2"/>
    <x v="6"/>
    <s v="Jumbo Drum"/>
    <s v="Global Troy™ Executive Leather Low-Back Tilter"/>
    <n v="0.6"/>
    <x v="2"/>
    <s v="Maryland"/>
    <x v="690"/>
    <n v="21146"/>
    <d v="2013-01-20T00:00:00"/>
    <d v="2013-01-22T00:00:00"/>
    <n v="4616.0240999999996"/>
    <n v="13"/>
    <n v="6689.89"/>
    <n v="89937"/>
    <s v="profit"/>
  </r>
  <r>
    <n v="25320"/>
    <s v="Critical"/>
    <n v="0.1"/>
    <n v="24.92"/>
    <n v="12.98"/>
    <n v="1430"/>
    <s v="Rebecca Rhodes"/>
    <s v="Regular Air"/>
    <x v="1"/>
    <x v="0"/>
    <x v="13"/>
    <s v="Small Box"/>
    <s v="GBC Standard Therm-A-Bind Covers"/>
    <n v="0.39"/>
    <x v="2"/>
    <s v="Maryland"/>
    <x v="691"/>
    <n v="20901"/>
    <d v="2011-12-11T00:00:00"/>
    <d v="2011-12-12T00:00:00"/>
    <n v="-2.5185"/>
    <n v="12"/>
    <n v="294.20999999999998"/>
    <n v="89934"/>
    <s v="lose"/>
  </r>
  <r>
    <n v="25321"/>
    <s v="Critical"/>
    <n v="0.03"/>
    <n v="120.98"/>
    <n v="78.64"/>
    <n v="1430"/>
    <s v="Rebecca Rhodes"/>
    <s v="Delivery Truck"/>
    <x v="1"/>
    <x v="2"/>
    <x v="8"/>
    <s v="Jumbo Box"/>
    <s v="O'Sullivan Living Dimensions 2-Shelf Bookcases"/>
    <n v="0.75"/>
    <x v="2"/>
    <s v="Maryland"/>
    <x v="691"/>
    <n v="20901"/>
    <d v="2011-12-11T00:00:00"/>
    <d v="2011-12-12T00:00:00"/>
    <n v="-241.56"/>
    <n v="6"/>
    <n v="775.67"/>
    <n v="89934"/>
    <s v="lose"/>
  </r>
  <r>
    <n v="22572"/>
    <s v="Critical"/>
    <n v="0"/>
    <n v="22.38"/>
    <n v="15.1"/>
    <n v="1430"/>
    <s v="Rebecca Rhodes"/>
    <s v="Regular Air"/>
    <x v="1"/>
    <x v="0"/>
    <x v="13"/>
    <s v="Small Box"/>
    <s v="Avery Flip-Chart Easel Binder, Black"/>
    <n v="0.38"/>
    <x v="2"/>
    <s v="Maryland"/>
    <x v="691"/>
    <n v="20901"/>
    <d v="2012-03-18T00:00:00"/>
    <d v="2012-03-20T00:00:00"/>
    <n v="-34.844999999999999"/>
    <n v="2"/>
    <n v="52.03"/>
    <n v="89935"/>
    <s v="lose"/>
  </r>
  <r>
    <n v="22573"/>
    <s v="Critical"/>
    <n v="0.1"/>
    <n v="35.99"/>
    <n v="1.25"/>
    <n v="1430"/>
    <s v="Rebecca Rhodes"/>
    <s v="Regular Air"/>
    <x v="1"/>
    <x v="1"/>
    <x v="4"/>
    <s v="Small Pack"/>
    <s v="Accessory23"/>
    <n v="0.36"/>
    <x v="2"/>
    <s v="Maryland"/>
    <x v="691"/>
    <n v="20901"/>
    <d v="2012-03-18T00:00:00"/>
    <d v="2012-03-19T00:00:00"/>
    <n v="246.9648"/>
    <n v="13"/>
    <n v="357.92"/>
    <n v="89935"/>
    <s v="profit"/>
  </r>
  <r>
    <n v="24120"/>
    <s v="High"/>
    <n v="0.03"/>
    <n v="55.48"/>
    <n v="14.3"/>
    <n v="1430"/>
    <s v="Rebecca Rhodes"/>
    <s v="Express Air"/>
    <x v="1"/>
    <x v="0"/>
    <x v="2"/>
    <s v="Small Box"/>
    <s v="Xerox 194"/>
    <n v="0.37"/>
    <x v="2"/>
    <s v="Maryland"/>
    <x v="691"/>
    <n v="20901"/>
    <d v="2013-09-10T00:00:00"/>
    <d v="2013-09-10T00:00:00"/>
    <n v="604.13040000000001"/>
    <n v="16"/>
    <n v="903.23"/>
    <n v="89938"/>
    <s v="profit"/>
  </r>
  <r>
    <n v="19810"/>
    <s v="Not Specified"/>
    <n v="0.05"/>
    <n v="9.7799999999999994"/>
    <n v="1.39"/>
    <n v="1432"/>
    <s v="Kerry Green"/>
    <s v="Regular Air"/>
    <x v="0"/>
    <x v="0"/>
    <x v="10"/>
    <s v="Small Box"/>
    <s v="Staples #10 Laser &amp; Inkjet Envelopes, 4 1/8&quot; x 9 1/2&quot;, 100/Box"/>
    <n v="0.39"/>
    <x v="0"/>
    <s v="Indiana"/>
    <x v="671"/>
    <n v="46203"/>
    <d v="2010-03-05T00:00:00"/>
    <d v="2010-03-06T00:00:00"/>
    <n v="74.278499999999994"/>
    <n v="11"/>
    <n v="107.65"/>
    <n v="86826"/>
    <s v="profit"/>
  </r>
  <r>
    <n v="18762"/>
    <s v="Low"/>
    <n v="7.0000000000000007E-2"/>
    <n v="10.98"/>
    <n v="4.8"/>
    <n v="1432"/>
    <s v="Kerry Green"/>
    <s v="Regular Air"/>
    <x v="0"/>
    <x v="0"/>
    <x v="10"/>
    <s v="Small Box"/>
    <s v="Manila Recycled Extra-Heavyweight Clasp Envelopes, 6&quot; x 9&quot;"/>
    <n v="0.36"/>
    <x v="0"/>
    <s v="Indiana"/>
    <x v="671"/>
    <n v="46203"/>
    <d v="2010-06-20T00:00:00"/>
    <d v="2010-06-27T00:00:00"/>
    <n v="52.92"/>
    <n v="16"/>
    <n v="165.21"/>
    <n v="86827"/>
    <s v="profit"/>
  </r>
  <r>
    <n v="18180"/>
    <s v="Medium"/>
    <n v="0.05"/>
    <n v="15.98"/>
    <n v="4"/>
    <n v="1432"/>
    <s v="Kerry Green"/>
    <s v="Regular Air"/>
    <x v="0"/>
    <x v="1"/>
    <x v="15"/>
    <s v="Small Box"/>
    <s v="Logitech Access Keyboard"/>
    <n v="0.37"/>
    <x v="0"/>
    <s v="Indiana"/>
    <x v="671"/>
    <n v="46203"/>
    <d v="2013-11-19T00:00:00"/>
    <d v="2013-11-20T00:00:00"/>
    <n v="49.797440000000009"/>
    <n v="13"/>
    <n v="206.99"/>
    <n v="86834"/>
    <s v="profit"/>
  </r>
  <r>
    <n v="19811"/>
    <s v="Not Specified"/>
    <n v="0.02"/>
    <n v="3.28"/>
    <n v="3.97"/>
    <n v="1433"/>
    <s v="Frances Jackson"/>
    <s v="Express Air"/>
    <x v="0"/>
    <x v="0"/>
    <x v="1"/>
    <s v="Wrap Bag"/>
    <s v="Newell 337"/>
    <n v="0.56000000000000005"/>
    <x v="0"/>
    <s v="Indiana"/>
    <x v="684"/>
    <n v="47130"/>
    <d v="2010-03-05T00:00:00"/>
    <d v="2010-03-06T00:00:00"/>
    <n v="-66.349999999999994"/>
    <n v="7"/>
    <n v="25.15"/>
    <n v="86826"/>
    <s v="lose"/>
  </r>
  <r>
    <n v="20124"/>
    <s v="High"/>
    <n v="7.0000000000000007E-2"/>
    <n v="300.98"/>
    <n v="64.73"/>
    <n v="1433"/>
    <s v="Frances Jackson"/>
    <s v="Delivery Truck"/>
    <x v="0"/>
    <x v="2"/>
    <x v="6"/>
    <s v="Jumbo Drum"/>
    <s v="Global Leather and Oak Executive Chair, Black"/>
    <n v="0.56000000000000005"/>
    <x v="0"/>
    <s v="Indiana"/>
    <x v="684"/>
    <n v="47130"/>
    <d v="2010-11-19T00:00:00"/>
    <d v="2010-11-21T00:00:00"/>
    <n v="1399.6400000000003"/>
    <n v="14"/>
    <n v="4285.5600000000004"/>
    <n v="86828"/>
    <s v="profit"/>
  </r>
  <r>
    <n v="20125"/>
    <s v="High"/>
    <n v="0.01"/>
    <n v="20.98"/>
    <n v="45"/>
    <n v="1433"/>
    <s v="Frances Jackson"/>
    <s v="Delivery Truck"/>
    <x v="0"/>
    <x v="0"/>
    <x v="14"/>
    <s v="Jumbo Drum"/>
    <s v="Tennsco Lockers, Sand"/>
    <n v="0.61"/>
    <x v="0"/>
    <s v="Indiana"/>
    <x v="684"/>
    <n v="47130"/>
    <d v="2010-11-19T00:00:00"/>
    <d v="2010-11-19T00:00:00"/>
    <n v="232.64200000000028"/>
    <n v="28"/>
    <n v="631.37"/>
    <n v="86828"/>
    <s v="profit"/>
  </r>
  <r>
    <n v="23223"/>
    <s v="High"/>
    <n v="0.02"/>
    <n v="2.6"/>
    <n v="2.4"/>
    <n v="1433"/>
    <s v="Frances Jackson"/>
    <s v="Regular Air"/>
    <x v="0"/>
    <x v="0"/>
    <x v="1"/>
    <s v="Wrap Bag"/>
    <s v="12 Colored Short Pencils"/>
    <n v="0.57999999999999996"/>
    <x v="0"/>
    <s v="Indiana"/>
    <x v="684"/>
    <n v="47130"/>
    <d v="2013-10-31T00:00:00"/>
    <d v="2013-11-01T00:00:00"/>
    <n v="-13.27"/>
    <n v="4"/>
    <n v="11.6"/>
    <n v="86832"/>
    <s v="lose"/>
  </r>
  <r>
    <n v="25522"/>
    <s v="Not Specified"/>
    <n v="0.06"/>
    <n v="140.85"/>
    <n v="19.989999999999998"/>
    <n v="1434"/>
    <s v="Herman Decker"/>
    <s v="Regular Air"/>
    <x v="0"/>
    <x v="0"/>
    <x v="14"/>
    <s v="Small Box"/>
    <s v="Fellowes Strictly Business® Drawer File, Letter/Legal Size"/>
    <n v="0.73"/>
    <x v="0"/>
    <s v="Indiana"/>
    <x v="685"/>
    <n v="46901"/>
    <d v="2011-06-14T00:00:00"/>
    <d v="2011-06-15T00:00:00"/>
    <n v="-27.832000000000001"/>
    <n v="5"/>
    <n v="702.24"/>
    <n v="86829"/>
    <s v="lose"/>
  </r>
  <r>
    <n v="25063"/>
    <s v="High"/>
    <n v="0.05"/>
    <n v="210.55"/>
    <n v="9.99"/>
    <n v="1434"/>
    <s v="Herman Decker"/>
    <s v="Regular Air"/>
    <x v="0"/>
    <x v="0"/>
    <x v="14"/>
    <s v="Small Box"/>
    <s v="24 Capacity Maxi Data Binder Racks, Pearl"/>
    <n v="0.6"/>
    <x v="0"/>
    <s v="Indiana"/>
    <x v="685"/>
    <n v="46901"/>
    <d v="2012-03-26T00:00:00"/>
    <d v="2012-03-27T00:00:00"/>
    <n v="724.58279999999991"/>
    <n v="5"/>
    <n v="1050.1199999999999"/>
    <n v="86831"/>
    <s v="profit"/>
  </r>
  <r>
    <n v="25064"/>
    <s v="High"/>
    <n v="0.04"/>
    <n v="182.55"/>
    <n v="69"/>
    <n v="1434"/>
    <s v="Herman Decker"/>
    <s v="Regular Air"/>
    <x v="0"/>
    <x v="2"/>
    <x v="9"/>
    <s v="Large Box"/>
    <s v="Lesro Round Back Collection Coffee Table, End Table"/>
    <n v="0.72"/>
    <x v="0"/>
    <s v="Indiana"/>
    <x v="685"/>
    <n v="46901"/>
    <d v="2012-03-26T00:00:00"/>
    <d v="2012-03-28T00:00:00"/>
    <n v="-367.00200000000001"/>
    <n v="3"/>
    <n v="588.5"/>
    <n v="86831"/>
    <s v="lose"/>
  </r>
  <r>
    <n v="25018"/>
    <s v="Not Specified"/>
    <n v="0"/>
    <n v="70.98"/>
    <n v="26.74"/>
    <n v="1434"/>
    <s v="Herman Decker"/>
    <s v="Delivery Truck"/>
    <x v="0"/>
    <x v="2"/>
    <x v="8"/>
    <s v="Jumbo Box"/>
    <s v="Hon Metal Bookcases, Black"/>
    <n v="0.6"/>
    <x v="0"/>
    <s v="Indiana"/>
    <x v="685"/>
    <n v="46901"/>
    <d v="2013-11-03T00:00:00"/>
    <d v="2013-11-04T00:00:00"/>
    <n v="41.180000000000007"/>
    <n v="6"/>
    <n v="461.58"/>
    <n v="86833"/>
    <s v="profit"/>
  </r>
  <r>
    <n v="25616"/>
    <s v="Critical"/>
    <n v="0.01"/>
    <n v="65.989999999999995"/>
    <n v="4.99"/>
    <n v="1434"/>
    <s v="Herman Decker"/>
    <s v="Regular Air"/>
    <x v="0"/>
    <x v="1"/>
    <x v="4"/>
    <s v="Small Box"/>
    <s v="T193"/>
    <n v="0.56999999999999995"/>
    <x v="0"/>
    <s v="Indiana"/>
    <x v="685"/>
    <n v="46901"/>
    <d v="2013-11-29T00:00:00"/>
    <d v="2013-11-30T00:00:00"/>
    <n v="1186.9038720000001"/>
    <n v="32"/>
    <n v="1812.52"/>
    <n v="86835"/>
    <s v="profit"/>
  </r>
  <r>
    <n v="26114"/>
    <s v="Critical"/>
    <n v="0.04"/>
    <n v="6.84"/>
    <n v="8.3699999999999992"/>
    <n v="1435"/>
    <s v="Jerry Creech"/>
    <s v="Regular Air"/>
    <x v="0"/>
    <x v="0"/>
    <x v="3"/>
    <s v="Small Pack"/>
    <s v="Acme Design Line 8&quot; Stainless Steel Bent Scissors w/Champagne Handles, 3-1/8&quot; Cut"/>
    <n v="0.57999999999999996"/>
    <x v="0"/>
    <s v="Indiana"/>
    <x v="686"/>
    <n v="47905"/>
    <d v="2012-02-08T00:00:00"/>
    <d v="2012-02-08T00:00:00"/>
    <n v="-287.27999999999997"/>
    <n v="14"/>
    <n v="96.11"/>
    <n v="86830"/>
    <s v="lose"/>
  </r>
  <r>
    <n v="25617"/>
    <s v="Critical"/>
    <n v="0.09"/>
    <n v="13.99"/>
    <n v="7.51"/>
    <n v="1435"/>
    <s v="Jerry Creech"/>
    <s v="Regular Air"/>
    <x v="0"/>
    <x v="1"/>
    <x v="5"/>
    <s v="Medium Box"/>
    <s v="Sharp EL500L Fraction Calculator"/>
    <n v="0.39"/>
    <x v="0"/>
    <s v="Indiana"/>
    <x v="686"/>
    <n v="47905"/>
    <d v="2013-11-29T00:00:00"/>
    <d v="2013-12-01T00:00:00"/>
    <n v="15.323692800000003"/>
    <n v="14"/>
    <n v="197.28"/>
    <n v="86835"/>
    <s v="profit"/>
  </r>
  <r>
    <n v="25618"/>
    <s v="Critical"/>
    <n v="0.05"/>
    <n v="20.34"/>
    <n v="35"/>
    <n v="1435"/>
    <s v="Jerry Creech"/>
    <s v="Regular Air"/>
    <x v="0"/>
    <x v="0"/>
    <x v="14"/>
    <s v="Large Box"/>
    <s v="Tennsco Commercial Shelving"/>
    <n v="0.84"/>
    <x v="0"/>
    <s v="Indiana"/>
    <x v="686"/>
    <n v="47905"/>
    <d v="2013-11-29T00:00:00"/>
    <d v="2013-12-01T00:00:00"/>
    <n v="483.99360000000001"/>
    <n v="34"/>
    <n v="701.44"/>
    <n v="86835"/>
    <s v="profit"/>
  </r>
  <r>
    <n v="19452"/>
    <s v="Low"/>
    <n v="0.02"/>
    <n v="44.01"/>
    <n v="3.5"/>
    <n v="1437"/>
    <s v="Nancy Hunt"/>
    <s v="Express Air"/>
    <x v="0"/>
    <x v="0"/>
    <x v="7"/>
    <s v="Small Box"/>
    <s v="Acco Smartsocket® Color-Coded Six-Outlet AC Adapter Model Surge Protectors"/>
    <n v="0.59"/>
    <x v="2"/>
    <s v="Ohio"/>
    <x v="519"/>
    <n v="43017"/>
    <d v="2013-05-04T00:00:00"/>
    <d v="2013-05-06T00:00:00"/>
    <n v="394.10039999999992"/>
    <n v="13"/>
    <n v="571.16"/>
    <n v="90125"/>
    <s v="profit"/>
  </r>
  <r>
    <n v="19453"/>
    <s v="Low"/>
    <n v="0.03"/>
    <n v="15.99"/>
    <n v="13.18"/>
    <n v="1437"/>
    <s v="Nancy Hunt"/>
    <s v="Regular Air"/>
    <x v="0"/>
    <x v="0"/>
    <x v="13"/>
    <s v="Small Box"/>
    <s v="GBC Pre-Punched Binding Paper, Plastic, White, 8-1/2&quot; x 11&quot;"/>
    <n v="0.37"/>
    <x v="2"/>
    <s v="Ohio"/>
    <x v="519"/>
    <n v="43017"/>
    <d v="2013-05-04T00:00:00"/>
    <d v="2013-05-11T00:00:00"/>
    <n v="-54.613500000000002"/>
    <n v="3"/>
    <n v="51.47"/>
    <n v="90125"/>
    <s v="lose"/>
  </r>
  <r>
    <n v="19454"/>
    <s v="Low"/>
    <n v="0.09"/>
    <n v="175.99"/>
    <n v="4.99"/>
    <n v="1437"/>
    <s v="Nancy Hunt"/>
    <s v="Regular Air"/>
    <x v="0"/>
    <x v="1"/>
    <x v="4"/>
    <s v="Small Box"/>
    <s v="5165"/>
    <n v="0.59"/>
    <x v="2"/>
    <s v="Ohio"/>
    <x v="519"/>
    <n v="43017"/>
    <d v="2013-05-04T00:00:00"/>
    <d v="2013-05-06T00:00:00"/>
    <n v="333.72"/>
    <n v="7"/>
    <n v="1019.6"/>
    <n v="90125"/>
    <s v="profit"/>
  </r>
  <r>
    <n v="21955"/>
    <s v="Critical"/>
    <n v="0.01"/>
    <n v="80.98"/>
    <n v="35"/>
    <n v="1438"/>
    <s v="Jean Weiss Diaz"/>
    <s v="Regular Air"/>
    <x v="0"/>
    <x v="0"/>
    <x v="14"/>
    <s v="Large Box"/>
    <s v="Carina 42&quot;Hx23 3/4&quot;W Media Storage Unit"/>
    <n v="0.83"/>
    <x v="2"/>
    <s v="Ohio"/>
    <x v="692"/>
    <n v="44035"/>
    <d v="2010-01-22T00:00:00"/>
    <d v="2010-01-24T00:00:00"/>
    <n v="-409.37360000000001"/>
    <n v="3"/>
    <n v="267.83"/>
    <n v="90120"/>
    <s v="lose"/>
  </r>
  <r>
    <n v="20508"/>
    <s v="Medium"/>
    <n v="0.1"/>
    <n v="40.99"/>
    <n v="19.989999999999998"/>
    <n v="1438"/>
    <s v="Jean Weiss Diaz"/>
    <s v="Regular Air"/>
    <x v="0"/>
    <x v="0"/>
    <x v="2"/>
    <s v="Small Box"/>
    <s v="White Dual Perf Computer Printout Paper, 2700 Sheets, 1 Part, Heavyweight, 20 lbs., 14 7/8 x 11"/>
    <n v="0.36"/>
    <x v="2"/>
    <s v="Ohio"/>
    <x v="692"/>
    <n v="44035"/>
    <d v="2011-09-10T00:00:00"/>
    <d v="2011-09-12T00:00:00"/>
    <n v="21.6"/>
    <n v="13"/>
    <n v="498.14"/>
    <n v="90122"/>
    <s v="profit"/>
  </r>
  <r>
    <n v="19542"/>
    <s v="Medium"/>
    <n v="0.1"/>
    <n v="41.47"/>
    <n v="34.200000000000003"/>
    <n v="1438"/>
    <s v="Jean Weiss Diaz"/>
    <s v="Regular Air"/>
    <x v="0"/>
    <x v="2"/>
    <x v="11"/>
    <s v="Wrap Bag"/>
    <s v="Eldon Econocleat® Chair Mats for Low Pile Carpets"/>
    <n v="0.73"/>
    <x v="2"/>
    <s v="Ohio"/>
    <x v="692"/>
    <n v="44035"/>
    <d v="2012-01-17T00:00:00"/>
    <d v="2012-01-19T00:00:00"/>
    <n v="-74.213999999999999"/>
    <n v="2"/>
    <n v="88.15"/>
    <n v="90123"/>
    <s v="lose"/>
  </r>
  <r>
    <n v="19543"/>
    <s v="Medium"/>
    <n v="0.1"/>
    <n v="6.48"/>
    <n v="7.37"/>
    <n v="1438"/>
    <s v="Jean Weiss Diaz"/>
    <s v="Regular Air"/>
    <x v="0"/>
    <x v="0"/>
    <x v="2"/>
    <s v="Small Box"/>
    <s v="Xerox 210"/>
    <n v="0.37"/>
    <x v="2"/>
    <s v="Ohio"/>
    <x v="692"/>
    <n v="44035"/>
    <d v="2012-01-17T00:00:00"/>
    <d v="2012-01-19T00:00:00"/>
    <n v="-148.4528"/>
    <n v="8"/>
    <n v="48.69"/>
    <n v="90123"/>
    <s v="lose"/>
  </r>
  <r>
    <n v="22218"/>
    <s v="Critical"/>
    <n v="0.06"/>
    <n v="8.0399999999999991"/>
    <n v="8.94"/>
    <n v="1438"/>
    <s v="Jean Weiss Diaz"/>
    <s v="Regular Air"/>
    <x v="0"/>
    <x v="0"/>
    <x v="13"/>
    <s v="Small Box"/>
    <s v="Fellowes Twister Kit, Gray/Clear, 3/pkg"/>
    <n v="0.4"/>
    <x v="2"/>
    <s v="Ohio"/>
    <x v="692"/>
    <n v="44035"/>
    <d v="2013-07-11T00:00:00"/>
    <d v="2013-07-13T00:00:00"/>
    <n v="-16.654944"/>
    <n v="1"/>
    <n v="12.26"/>
    <n v="90126"/>
    <s v="lose"/>
  </r>
  <r>
    <n v="23415"/>
    <s v="Critical"/>
    <n v="0.05"/>
    <n v="6.48"/>
    <n v="6.22"/>
    <n v="1439"/>
    <s v="Kyle Kaufman"/>
    <s v="Regular Air"/>
    <x v="0"/>
    <x v="0"/>
    <x v="2"/>
    <s v="Small Box"/>
    <s v="Xerox 1894"/>
    <n v="0.37"/>
    <x v="2"/>
    <s v="Ohio"/>
    <x v="693"/>
    <n v="44117"/>
    <d v="2010-04-28T00:00:00"/>
    <d v="2010-04-29T00:00:00"/>
    <n v="-29.07"/>
    <n v="3"/>
    <n v="21.46"/>
    <n v="90121"/>
    <s v="lose"/>
  </r>
  <r>
    <n v="23755"/>
    <s v="Medium"/>
    <n v="0.04"/>
    <n v="119.99"/>
    <n v="56.14"/>
    <n v="1439"/>
    <s v="Kyle Kaufman"/>
    <s v="Delivery Truck"/>
    <x v="0"/>
    <x v="1"/>
    <x v="5"/>
    <s v="Jumbo Box"/>
    <s v="Hewlett-Packard 2600DN Business Color Inkjet Printer"/>
    <n v="0.39"/>
    <x v="2"/>
    <s v="Ohio"/>
    <x v="693"/>
    <n v="44117"/>
    <d v="2013-03-31T00:00:00"/>
    <d v="2013-04-01T00:00:00"/>
    <n v="-100.4676"/>
    <n v="6"/>
    <n v="712.7"/>
    <n v="90124"/>
    <s v="lose"/>
  </r>
  <r>
    <n v="18814"/>
    <s v="Medium"/>
    <n v="0.05"/>
    <n v="22.98"/>
    <n v="7.58"/>
    <n v="1441"/>
    <s v="Florence Herman"/>
    <s v="Regular Air"/>
    <x v="0"/>
    <x v="2"/>
    <x v="11"/>
    <s v="Small Box"/>
    <s v="Seth Thomas 12&quot; Clock w/ Goldtone Case"/>
    <n v="0.51"/>
    <x v="0"/>
    <s v="Missouri"/>
    <x v="374"/>
    <n v="63376"/>
    <d v="2011-11-21T00:00:00"/>
    <d v="2011-11-22T00:00:00"/>
    <n v="455.79600000000005"/>
    <n v="34"/>
    <n v="793.23"/>
    <n v="89079"/>
    <s v="profit"/>
  </r>
  <r>
    <n v="22672"/>
    <s v="Not Specified"/>
    <n v="0.04"/>
    <n v="177.98"/>
    <n v="0.99"/>
    <n v="1442"/>
    <s v="Rodney Field"/>
    <s v="Regular Air"/>
    <x v="0"/>
    <x v="0"/>
    <x v="7"/>
    <s v="Small Box"/>
    <s v="Kensington 7 Outlet MasterPiece Power Center"/>
    <n v="0.56000000000000005"/>
    <x v="0"/>
    <s v="Missouri"/>
    <x v="35"/>
    <n v="65807"/>
    <d v="2010-06-25T00:00:00"/>
    <d v="2010-06-27T00:00:00"/>
    <n v="1909.8854999999996"/>
    <n v="15"/>
    <n v="2767.95"/>
    <n v="89076"/>
    <s v="profit"/>
  </r>
  <r>
    <n v="21945"/>
    <s v="Low"/>
    <n v="0.02"/>
    <n v="15.99"/>
    <n v="13.18"/>
    <n v="1442"/>
    <s v="Rodney Field"/>
    <s v="Express Air"/>
    <x v="0"/>
    <x v="0"/>
    <x v="13"/>
    <s v="Small Box"/>
    <s v="GBC Pre-Punched Binding Paper, Plastic, White, 8-1/2&quot; x 11&quot;"/>
    <n v="0.37"/>
    <x v="0"/>
    <s v="Missouri"/>
    <x v="35"/>
    <n v="65807"/>
    <d v="2010-07-30T00:00:00"/>
    <d v="2010-08-03T00:00:00"/>
    <n v="-76.992500000000007"/>
    <n v="7"/>
    <n v="123.03"/>
    <n v="89077"/>
    <s v="lose"/>
  </r>
  <r>
    <n v="21946"/>
    <s v="Low"/>
    <n v="0.09"/>
    <n v="46.94"/>
    <n v="6.77"/>
    <n v="1442"/>
    <s v="Rodney Field"/>
    <s v="Express Air"/>
    <x v="0"/>
    <x v="2"/>
    <x v="11"/>
    <s v="Small Box"/>
    <s v="Howard Miller 13&quot; Diameter Goldtone Round Wall Clock"/>
    <n v="0.44"/>
    <x v="0"/>
    <s v="Missouri"/>
    <x v="35"/>
    <n v="65807"/>
    <d v="2010-07-30T00:00:00"/>
    <d v="2010-07-30T00:00:00"/>
    <n v="297.96959999999996"/>
    <n v="10"/>
    <n v="431.84"/>
    <n v="89077"/>
    <s v="profit"/>
  </r>
  <r>
    <n v="22637"/>
    <s v="Not Specified"/>
    <n v="0.1"/>
    <n v="130.97999999999999"/>
    <n v="54.74"/>
    <n v="1442"/>
    <s v="Rodney Field"/>
    <s v="Delivery Truck"/>
    <x v="0"/>
    <x v="2"/>
    <x v="8"/>
    <s v="Jumbo Box"/>
    <s v="O'Sullivan Elevations Bookcase, Cherry Finish"/>
    <n v="0.69"/>
    <x v="0"/>
    <s v="Missouri"/>
    <x v="35"/>
    <n v="65807"/>
    <d v="2011-09-29T00:00:00"/>
    <d v="2011-09-30T00:00:00"/>
    <n v="-484.64"/>
    <n v="6"/>
    <n v="767.92"/>
    <n v="89078"/>
    <s v="lose"/>
  </r>
  <r>
    <n v="25139"/>
    <s v="Medium"/>
    <n v="0.09"/>
    <n v="2.1800000000000002"/>
    <n v="0.78"/>
    <n v="1442"/>
    <s v="Rodney Field"/>
    <s v="Express Air"/>
    <x v="0"/>
    <x v="0"/>
    <x v="12"/>
    <s v="Wrap Bag"/>
    <s v="Stockwell Push Pins"/>
    <n v="0.52"/>
    <x v="0"/>
    <s v="Missouri"/>
    <x v="35"/>
    <n v="65807"/>
    <d v="2012-02-04T00:00:00"/>
    <d v="2012-02-05T00:00:00"/>
    <n v="7.95"/>
    <n v="9"/>
    <n v="20.69"/>
    <n v="89080"/>
    <s v="profit"/>
  </r>
  <r>
    <n v="23327"/>
    <s v="Not Specified"/>
    <n v="0.01"/>
    <n v="59.98"/>
    <n v="3.99"/>
    <n v="1442"/>
    <s v="Rodney Field"/>
    <s v="Regular Air"/>
    <x v="0"/>
    <x v="0"/>
    <x v="7"/>
    <s v="Small Box"/>
    <s v="Belkin 8 Outlet SurgeMaster II Gold Surge Protector"/>
    <n v="0.56999999999999995"/>
    <x v="0"/>
    <s v="Missouri"/>
    <x v="35"/>
    <n v="65807"/>
    <d v="2013-01-12T00:00:00"/>
    <d v="2013-01-15T00:00:00"/>
    <n v="286.80540000000002"/>
    <n v="7"/>
    <n v="415.66"/>
    <n v="89081"/>
    <s v="profit"/>
  </r>
  <r>
    <n v="25140"/>
    <s v="Medium"/>
    <n v="0.08"/>
    <n v="125.99"/>
    <n v="8.8000000000000007"/>
    <n v="1443"/>
    <s v="Frances Epstein"/>
    <s v="Regular Air"/>
    <x v="0"/>
    <x v="1"/>
    <x v="4"/>
    <s v="Small Box"/>
    <s v="StarTAC 6500"/>
    <n v="0.59"/>
    <x v="0"/>
    <s v="Missouri"/>
    <x v="694"/>
    <n v="63130"/>
    <d v="2012-02-04T00:00:00"/>
    <d v="2012-02-06T00:00:00"/>
    <n v="936.78539999999998"/>
    <n v="13"/>
    <n v="1357.66"/>
    <n v="89080"/>
    <s v="profit"/>
  </r>
  <r>
    <n v="25760"/>
    <s v="High"/>
    <n v="0.02"/>
    <n v="18.97"/>
    <n v="9.0299999999999994"/>
    <n v="1443"/>
    <s v="Frances Epstein"/>
    <s v="Regular Air"/>
    <x v="0"/>
    <x v="0"/>
    <x v="2"/>
    <s v="Small Box"/>
    <s v="Computer Printout Paper with Letter-Trim Perforations"/>
    <n v="0.37"/>
    <x v="0"/>
    <s v="Missouri"/>
    <x v="694"/>
    <n v="63130"/>
    <d v="2013-07-02T00:00:00"/>
    <d v="2013-07-03T00:00:00"/>
    <n v="41.463679999999997"/>
    <n v="8"/>
    <n v="154.84"/>
    <n v="89082"/>
    <s v="profit"/>
  </r>
  <r>
    <n v="21072"/>
    <s v="Critical"/>
    <n v="7.0000000000000007E-2"/>
    <n v="1500.97"/>
    <n v="29.7"/>
    <n v="1445"/>
    <s v="Victor Hansen"/>
    <s v="Delivery Truck"/>
    <x v="2"/>
    <x v="1"/>
    <x v="5"/>
    <s v="Jumbo Drum"/>
    <s v="Epson DFX5000+ Dot Matrix Printer"/>
    <n v="0.56999999999999995"/>
    <x v="0"/>
    <s v="Missouri"/>
    <x v="695"/>
    <n v="63135"/>
    <d v="2011-04-03T00:00:00"/>
    <d v="2011-04-04T00:00:00"/>
    <n v="-3461.1210000000001"/>
    <n v="1"/>
    <n v="1409.86"/>
    <n v="86710"/>
    <s v="lose"/>
  </r>
  <r>
    <n v="20242"/>
    <s v="Not Specified"/>
    <n v="0.01"/>
    <n v="30.73"/>
    <n v="4"/>
    <n v="1445"/>
    <s v="Victor Hansen"/>
    <s v="Express Air"/>
    <x v="2"/>
    <x v="1"/>
    <x v="15"/>
    <s v="Small Box"/>
    <s v="Fellowes 17-key keypad for PS/2 interface"/>
    <n v="0.75"/>
    <x v="0"/>
    <s v="Missouri"/>
    <x v="695"/>
    <n v="63135"/>
    <d v="2011-07-22T00:00:00"/>
    <d v="2011-07-24T00:00:00"/>
    <n v="-125.16"/>
    <n v="1"/>
    <n v="34.17"/>
    <n v="86711"/>
    <s v="lose"/>
  </r>
  <r>
    <n v="20243"/>
    <s v="Not Specified"/>
    <n v="7.0000000000000007E-2"/>
    <n v="62.18"/>
    <n v="10.84"/>
    <n v="1445"/>
    <s v="Victor Hansen"/>
    <s v="Express Air"/>
    <x v="2"/>
    <x v="2"/>
    <x v="11"/>
    <s v="Medium Box"/>
    <s v="Deflect-o Glass Clear Studded Chair Mats"/>
    <n v="0.63"/>
    <x v="0"/>
    <s v="Missouri"/>
    <x v="695"/>
    <n v="63135"/>
    <d v="2011-07-22T00:00:00"/>
    <d v="2011-07-23T00:00:00"/>
    <n v="292.31159999999994"/>
    <n v="7"/>
    <n v="423.64"/>
    <n v="86711"/>
    <s v="profit"/>
  </r>
  <r>
    <n v="20244"/>
    <s v="Not Specified"/>
    <n v="0.09"/>
    <n v="193.17"/>
    <n v="19.989999999999998"/>
    <n v="1445"/>
    <s v="Victor Hansen"/>
    <s v="Express Air"/>
    <x v="2"/>
    <x v="0"/>
    <x v="14"/>
    <s v="Small Box"/>
    <s v="Fellowes Staxonsteel® Drawer Files"/>
    <n v="0.71"/>
    <x v="0"/>
    <s v="Missouri"/>
    <x v="695"/>
    <n v="63135"/>
    <d v="2011-07-22T00:00:00"/>
    <d v="2011-07-22T00:00:00"/>
    <n v="183.28"/>
    <n v="6"/>
    <n v="1122.72"/>
    <n v="86711"/>
    <s v="profit"/>
  </r>
  <r>
    <n v="18309"/>
    <s v="Not Specified"/>
    <n v="0.04"/>
    <n v="40.98"/>
    <n v="5.33"/>
    <n v="1445"/>
    <s v="Victor Hansen"/>
    <s v="Express Air"/>
    <x v="1"/>
    <x v="0"/>
    <x v="7"/>
    <s v="Small Box"/>
    <s v="Belkin 8 Outlet Surge Protector"/>
    <n v="0.56999999999999995"/>
    <x v="0"/>
    <s v="Missouri"/>
    <x v="695"/>
    <n v="63135"/>
    <d v="2013-09-05T00:00:00"/>
    <d v="2013-09-07T00:00:00"/>
    <n v="100.23480000000001"/>
    <n v="8"/>
    <n v="322.72000000000003"/>
    <n v="86717"/>
    <s v="profit"/>
  </r>
  <r>
    <n v="18254"/>
    <s v="Critical"/>
    <n v="0.1"/>
    <n v="8.34"/>
    <n v="4.82"/>
    <n v="1446"/>
    <s v="Eileen R Braun"/>
    <s v="Regular Air"/>
    <x v="2"/>
    <x v="0"/>
    <x v="2"/>
    <s v="Small Box"/>
    <s v="Southworth 25% Cotton Antique Laid Paper &amp; Envelopes"/>
    <n v="0.4"/>
    <x v="1"/>
    <s v="Oregon"/>
    <x v="594"/>
    <n v="97420"/>
    <d v="2013-03-24T00:00:00"/>
    <d v="2013-03-27T00:00:00"/>
    <n v="-13.78"/>
    <n v="2"/>
    <n v="17.14"/>
    <n v="86713"/>
    <s v="lose"/>
  </r>
  <r>
    <n v="18163"/>
    <s v="Medium"/>
    <n v="0.04"/>
    <n v="70.98"/>
    <n v="46.74"/>
    <n v="1446"/>
    <s v="Eileen R Braun"/>
    <s v="Delivery Truck"/>
    <x v="1"/>
    <x v="2"/>
    <x v="8"/>
    <s v="Jumbo Box"/>
    <s v="Hon Metal Bookcases, Putty"/>
    <n v="0.56000000000000005"/>
    <x v="1"/>
    <s v="Oregon"/>
    <x v="594"/>
    <n v="97420"/>
    <d v="2013-06-02T00:00:00"/>
    <d v="2013-06-04T00:00:00"/>
    <n v="-303.28000000000003"/>
    <n v="7"/>
    <n v="518.05999999999995"/>
    <n v="86715"/>
    <s v="lose"/>
  </r>
  <r>
    <n v="25848"/>
    <s v="Medium"/>
    <n v="0.08"/>
    <n v="22.99"/>
    <n v="8.99"/>
    <n v="1447"/>
    <s v="Glenda Carlton"/>
    <s v="Regular Air"/>
    <x v="2"/>
    <x v="0"/>
    <x v="1"/>
    <s v="Small Pack"/>
    <s v="Boston KS Multi-Size Manual Pencil Sharpener"/>
    <n v="0.56999999999999995"/>
    <x v="2"/>
    <s v="Pennsylvania"/>
    <x v="696"/>
    <n v="16509"/>
    <d v="2011-07-30T00:00:00"/>
    <d v="2011-07-30T00:00:00"/>
    <n v="-49.66"/>
    <n v="12"/>
    <n v="264.06"/>
    <n v="86712"/>
    <s v="lose"/>
  </r>
  <r>
    <n v="23072"/>
    <s v="Low"/>
    <n v="0.03"/>
    <n v="236.97"/>
    <n v="59.24"/>
    <n v="1447"/>
    <s v="Glenda Carlton"/>
    <s v="Delivery Truck"/>
    <x v="1"/>
    <x v="2"/>
    <x v="9"/>
    <s v="Jumbo Box"/>
    <s v="Chromcraft Rectangular Conference Tables"/>
    <n v="0.61"/>
    <x v="2"/>
    <s v="Pennsylvania"/>
    <x v="696"/>
    <n v="16509"/>
    <d v="2013-04-09T00:00:00"/>
    <d v="2013-04-14T00:00:00"/>
    <n v="-572.68539900000019"/>
    <n v="1"/>
    <n v="201.53"/>
    <n v="86714"/>
    <s v="lose"/>
  </r>
  <r>
    <n v="25346"/>
    <s v="Not Specified"/>
    <n v="7.0000000000000007E-2"/>
    <n v="180.98"/>
    <n v="30"/>
    <n v="1447"/>
    <s v="Glenda Carlton"/>
    <s v="Delivery Truck"/>
    <x v="2"/>
    <x v="2"/>
    <x v="6"/>
    <s v="Jumbo Drum"/>
    <s v="Office Star - Ergonomic Mid Back Chair with 2-Way Adjustable Arms"/>
    <n v="0.69"/>
    <x v="2"/>
    <s v="Pennsylvania"/>
    <x v="696"/>
    <n v="16509"/>
    <d v="2013-06-29T00:00:00"/>
    <d v="2013-06-30T00:00:00"/>
    <n v="-179.48"/>
    <n v="2"/>
    <n v="378.56"/>
    <n v="86716"/>
    <s v="lose"/>
  </r>
  <r>
    <n v="25849"/>
    <s v="Medium"/>
    <n v="0.1"/>
    <n v="44.43"/>
    <n v="46.59"/>
    <n v="1448"/>
    <s v="Aaron Fuller Davidson"/>
    <s v="Delivery Truck"/>
    <x v="2"/>
    <x v="2"/>
    <x v="9"/>
    <s v="Jumbo Box"/>
    <s v="Hon 61000 Series Interactive Training Tables"/>
    <n v="0.67"/>
    <x v="2"/>
    <s v="Pennsylvania"/>
    <x v="697"/>
    <n v="17112"/>
    <d v="2011-07-30T00:00:00"/>
    <d v="2011-07-31T00:00:00"/>
    <n v="33.988949999999996"/>
    <n v="6"/>
    <n v="207.55"/>
    <n v="86712"/>
    <s v="profit"/>
  </r>
  <r>
    <n v="23793"/>
    <s v="Medium"/>
    <n v="0.1"/>
    <n v="218.08"/>
    <n v="18.059999999999999"/>
    <n v="1450"/>
    <s v="Veronica Peck"/>
    <s v="Express Air"/>
    <x v="3"/>
    <x v="2"/>
    <x v="6"/>
    <s v="Large Box"/>
    <s v="Lifetime Advantage™ Folding Chairs, 4/Carton"/>
    <n v="0.56999999999999995"/>
    <x v="1"/>
    <s v="California"/>
    <x v="698"/>
    <n v="96150"/>
    <d v="2010-05-24T00:00:00"/>
    <d v="2010-05-25T00:00:00"/>
    <n v="1318.83"/>
    <n v="12"/>
    <n v="2366.5100000000002"/>
    <n v="86735"/>
    <s v="profit"/>
  </r>
  <r>
    <n v="23159"/>
    <s v="Not Specified"/>
    <n v="0.02"/>
    <n v="99.99"/>
    <n v="19.989999999999998"/>
    <n v="1450"/>
    <s v="Veronica Peck"/>
    <s v="Regular Air"/>
    <x v="3"/>
    <x v="1"/>
    <x v="15"/>
    <s v="Small Box"/>
    <s v="US Robotics 56K V.92 External Faxmodem"/>
    <n v="0.52"/>
    <x v="1"/>
    <s v="California"/>
    <x v="698"/>
    <n v="96150"/>
    <d v="2011-03-15T00:00:00"/>
    <d v="2011-03-16T00:00:00"/>
    <n v="-119.92"/>
    <n v="3"/>
    <n v="299.97000000000003"/>
    <n v="86739"/>
    <s v="lose"/>
  </r>
  <r>
    <n v="23160"/>
    <s v="Not Specified"/>
    <n v="0.04"/>
    <n v="3.28"/>
    <n v="4.2"/>
    <n v="1450"/>
    <s v="Veronica Peck"/>
    <s v="Regular Air"/>
    <x v="3"/>
    <x v="0"/>
    <x v="1"/>
    <s v="Wrap Bag"/>
    <s v="Newell 351"/>
    <n v="0.56000000000000005"/>
    <x v="1"/>
    <s v="California"/>
    <x v="698"/>
    <n v="96150"/>
    <d v="2011-03-15T00:00:00"/>
    <d v="2011-03-16T00:00:00"/>
    <n v="-31.24"/>
    <n v="3"/>
    <n v="10.71"/>
    <n v="86739"/>
    <s v="lose"/>
  </r>
  <r>
    <n v="24696"/>
    <s v="Low"/>
    <n v="0.05"/>
    <n v="1.98"/>
    <n v="4.7699999999999996"/>
    <n v="1450"/>
    <s v="Veronica Peck"/>
    <s v="Regular Air"/>
    <x v="0"/>
    <x v="0"/>
    <x v="13"/>
    <s v="Small Box"/>
    <s v="Avery Reinforcements for Hole-Punch Pages"/>
    <n v="0.4"/>
    <x v="1"/>
    <s v="California"/>
    <x v="698"/>
    <n v="96150"/>
    <d v="2011-09-01T00:00:00"/>
    <d v="2011-09-08T00:00:00"/>
    <n v="-148.79849999999999"/>
    <n v="17"/>
    <n v="36.67"/>
    <n v="86742"/>
    <s v="lose"/>
  </r>
  <r>
    <n v="24561"/>
    <s v="Not Specified"/>
    <n v="0.05"/>
    <n v="22.84"/>
    <n v="16.920000000000002"/>
    <n v="1450"/>
    <s v="Veronica Peck"/>
    <s v="Regular Air"/>
    <x v="0"/>
    <x v="0"/>
    <x v="2"/>
    <s v="Small Box"/>
    <s v="Xerox 1973"/>
    <n v="0.39"/>
    <x v="1"/>
    <s v="California"/>
    <x v="698"/>
    <n v="96150"/>
    <d v="2013-03-11T00:00:00"/>
    <d v="2013-03-13T00:00:00"/>
    <n v="-122.12"/>
    <n v="10"/>
    <n v="238.68"/>
    <n v="86747"/>
    <s v="lose"/>
  </r>
  <r>
    <n v="24207"/>
    <s v="Not Specified"/>
    <n v="0.03"/>
    <n v="7.64"/>
    <n v="1.39"/>
    <n v="1450"/>
    <s v="Veronica Peck"/>
    <s v="Regular Air"/>
    <x v="0"/>
    <x v="0"/>
    <x v="10"/>
    <s v="Small Box"/>
    <s v="#10- 4 1/8&quot; x 9 1/2&quot; Security-Tint Envelopes"/>
    <n v="0.36"/>
    <x v="1"/>
    <s v="California"/>
    <x v="698"/>
    <n v="96150"/>
    <d v="2013-09-16T00:00:00"/>
    <d v="2013-09-17T00:00:00"/>
    <n v="17.096399999999999"/>
    <n v="4"/>
    <n v="32.119999999999997"/>
    <n v="86749"/>
    <s v="profit"/>
  </r>
  <r>
    <n v="23158"/>
    <s v="Not Specified"/>
    <n v="0.03"/>
    <n v="65.989999999999995"/>
    <n v="5.99"/>
    <n v="1451"/>
    <s v="Karen Stout"/>
    <s v="Regular Air"/>
    <x v="3"/>
    <x v="1"/>
    <x v="4"/>
    <s v="Small Box"/>
    <s v="i1000"/>
    <n v="0.57999999999999996"/>
    <x v="2"/>
    <s v="Connecticut"/>
    <x v="206"/>
    <n v="6478"/>
    <d v="2011-03-15T00:00:00"/>
    <d v="2011-03-16T00:00:00"/>
    <n v="215.43299999999999"/>
    <n v="7"/>
    <n v="393.66"/>
    <n v="86739"/>
    <s v="profit"/>
  </r>
  <r>
    <n v="21071"/>
    <s v="Critical"/>
    <n v="0.01"/>
    <n v="13.48"/>
    <n v="4.51"/>
    <n v="1452"/>
    <s v="Jessica Teague"/>
    <s v="Regular Air"/>
    <x v="0"/>
    <x v="0"/>
    <x v="14"/>
    <s v="Small Box"/>
    <s v="Tenex Personal Project File with Scoop Front Design, Black"/>
    <n v="0.59"/>
    <x v="2"/>
    <s v="Connecticut"/>
    <x v="212"/>
    <n v="6795"/>
    <d v="2011-05-17T00:00:00"/>
    <d v="2011-05-18T00:00:00"/>
    <n v="10.18"/>
    <n v="13"/>
    <n v="175.07"/>
    <n v="86740"/>
    <s v="profit"/>
  </r>
  <r>
    <n v="20217"/>
    <s v="Medium"/>
    <n v="0.09"/>
    <n v="80.98"/>
    <n v="35"/>
    <n v="1453"/>
    <s v="Paul Hensley"/>
    <s v="Regular Air"/>
    <x v="0"/>
    <x v="0"/>
    <x v="14"/>
    <s v="Large Box"/>
    <s v="Carina Double Wide Media Storage Towers in Natural &amp; Black"/>
    <n v="0.81"/>
    <x v="2"/>
    <s v="Massachusetts"/>
    <x v="699"/>
    <n v="2638"/>
    <d v="2013-01-05T00:00:00"/>
    <d v="2013-01-06T00:00:00"/>
    <n v="-1014.7168"/>
    <n v="8"/>
    <n v="617.22"/>
    <n v="86745"/>
    <s v="lose"/>
  </r>
  <r>
    <n v="22655"/>
    <s v="Critical"/>
    <n v="0.09"/>
    <n v="65.989999999999995"/>
    <n v="4.2"/>
    <n v="1454"/>
    <s v="Claude Silver"/>
    <s v="Regular Air"/>
    <x v="0"/>
    <x v="1"/>
    <x v="4"/>
    <s v="Small Box"/>
    <s v="5170"/>
    <n v="0.59"/>
    <x v="2"/>
    <s v="New Jersey"/>
    <x v="539"/>
    <n v="8816"/>
    <d v="2011-08-03T00:00:00"/>
    <d v="2011-08-06T00:00:00"/>
    <n v="-113.78224"/>
    <n v="3"/>
    <n v="157.72"/>
    <n v="86741"/>
    <s v="lose"/>
  </r>
  <r>
    <n v="20218"/>
    <s v="Medium"/>
    <n v="0.05"/>
    <n v="5.81"/>
    <n v="8.49"/>
    <n v="1455"/>
    <s v="Jessica McLean"/>
    <s v="Regular Air"/>
    <x v="0"/>
    <x v="0"/>
    <x v="13"/>
    <s v="Small Box"/>
    <s v="Fellowes Black Plastic Comb Bindings"/>
    <n v="0.39"/>
    <x v="2"/>
    <s v="New Jersey"/>
    <x v="334"/>
    <n v="8021"/>
    <d v="2013-01-05T00:00:00"/>
    <d v="2013-01-07T00:00:00"/>
    <n v="-204.73081999999999"/>
    <n v="8"/>
    <n v="48.35"/>
    <n v="86745"/>
    <s v="lose"/>
  </r>
  <r>
    <n v="20219"/>
    <s v="Medium"/>
    <n v="7.0000000000000007E-2"/>
    <n v="155.99"/>
    <n v="8.08"/>
    <n v="1456"/>
    <s v="Randy Collier"/>
    <s v="Regular Air"/>
    <x v="0"/>
    <x v="1"/>
    <x v="4"/>
    <s v="Small Box"/>
    <s v="I888 World Phone"/>
    <n v="0.6"/>
    <x v="2"/>
    <s v="New Jersey"/>
    <x v="700"/>
    <n v="8901"/>
    <d v="2013-01-05T00:00:00"/>
    <d v="2013-01-06T00:00:00"/>
    <n v="-333.40251999999998"/>
    <n v="3"/>
    <n v="395.83"/>
    <n v="86745"/>
    <s v="lose"/>
  </r>
  <r>
    <n v="20220"/>
    <s v="Medium"/>
    <n v="0.1"/>
    <n v="17.7"/>
    <n v="9.4700000000000006"/>
    <n v="1457"/>
    <s v="Jerome Stevens"/>
    <s v="Regular Air"/>
    <x v="0"/>
    <x v="0"/>
    <x v="14"/>
    <s v="Small Box"/>
    <s v="Portfile® Personal File Boxes"/>
    <n v="0.59"/>
    <x v="2"/>
    <s v="New Jersey"/>
    <x v="500"/>
    <n v="7650"/>
    <d v="2013-01-05T00:00:00"/>
    <d v="2013-01-06T00:00:00"/>
    <n v="-175.584"/>
    <n v="9"/>
    <n v="150.25"/>
    <n v="86745"/>
    <s v="lose"/>
  </r>
  <r>
    <n v="18190"/>
    <s v="Low"/>
    <n v="0.05"/>
    <n v="20.97"/>
    <n v="6.5"/>
    <n v="1458"/>
    <s v="Charlene Grant"/>
    <s v="Regular Air"/>
    <x v="0"/>
    <x v="1"/>
    <x v="15"/>
    <s v="Small Box"/>
    <s v="Microsoft Internet Keyboard"/>
    <n v="0.78"/>
    <x v="1"/>
    <s v="Oregon"/>
    <x v="701"/>
    <n v="97801"/>
    <d v="2011-01-10T00:00:00"/>
    <d v="2011-01-10T00:00:00"/>
    <n v="-211.87880000000001"/>
    <n v="10"/>
    <n v="206.82"/>
    <n v="86736"/>
    <s v="lose"/>
  </r>
  <r>
    <n v="18171"/>
    <s v="Medium"/>
    <n v="0"/>
    <n v="37.700000000000003"/>
    <n v="2.99"/>
    <n v="1458"/>
    <s v="Charlene Grant"/>
    <s v="Regular Air"/>
    <x v="0"/>
    <x v="0"/>
    <x v="13"/>
    <s v="Small Box"/>
    <s v="Vinyl Sectional Post Binders"/>
    <n v="0.35"/>
    <x v="1"/>
    <s v="Oregon"/>
    <x v="701"/>
    <n v="97801"/>
    <d v="2011-02-20T00:00:00"/>
    <d v="2011-02-22T00:00:00"/>
    <n v="218.50919999999999"/>
    <n v="8"/>
    <n v="316.68"/>
    <n v="86737"/>
    <s v="profit"/>
  </r>
  <r>
    <n v="19328"/>
    <s v="Not Specified"/>
    <n v="0.02"/>
    <n v="6.75"/>
    <n v="2.99"/>
    <n v="1458"/>
    <s v="Charlene Grant"/>
    <s v="Regular Air"/>
    <x v="0"/>
    <x v="0"/>
    <x v="13"/>
    <s v="Small Box"/>
    <s v="Wilson Jones DublLock® D-Ring Binders"/>
    <n v="0.35"/>
    <x v="1"/>
    <s v="Oregon"/>
    <x v="701"/>
    <n v="97801"/>
    <d v="2012-02-19T00:00:00"/>
    <d v="2012-02-21T00:00:00"/>
    <n v="13.905999999999999"/>
    <n v="4"/>
    <n v="29.37"/>
    <n v="86743"/>
    <s v="profit"/>
  </r>
  <r>
    <n v="19329"/>
    <s v="Not Specified"/>
    <n v="0.03"/>
    <n v="243.98"/>
    <n v="43.32"/>
    <n v="1458"/>
    <s v="Charlene Grant"/>
    <s v="Delivery Truck"/>
    <x v="0"/>
    <x v="2"/>
    <x v="6"/>
    <s v="Jumbo Drum"/>
    <s v="Hon Deluxe Fabric Upholstered Stacking Chairs, Rounded Back"/>
    <n v="0.55000000000000004"/>
    <x v="1"/>
    <s v="Oregon"/>
    <x v="701"/>
    <n v="97801"/>
    <d v="2012-02-19T00:00:00"/>
    <d v="2012-02-21T00:00:00"/>
    <n v="539.69000000000005"/>
    <n v="4"/>
    <n v="1026.24"/>
    <n v="86743"/>
    <s v="profit"/>
  </r>
  <r>
    <n v="18595"/>
    <s v="Medium"/>
    <n v="0.08"/>
    <n v="6.48"/>
    <n v="6.74"/>
    <n v="1458"/>
    <s v="Charlene Grant"/>
    <s v="Regular Air"/>
    <x v="3"/>
    <x v="0"/>
    <x v="2"/>
    <s v="Small Box"/>
    <s v="Xerox 215"/>
    <n v="0.37"/>
    <x v="1"/>
    <s v="Oregon"/>
    <x v="701"/>
    <n v="97801"/>
    <d v="2013-05-12T00:00:00"/>
    <d v="2013-05-14T00:00:00"/>
    <n v="-31.63"/>
    <n v="3"/>
    <n v="20.41"/>
    <n v="86748"/>
    <s v="lose"/>
  </r>
  <r>
    <n v="18596"/>
    <s v="Medium"/>
    <n v="0.1"/>
    <n v="2.78"/>
    <n v="1.34"/>
    <n v="1458"/>
    <s v="Charlene Grant"/>
    <s v="Express Air"/>
    <x v="3"/>
    <x v="0"/>
    <x v="1"/>
    <s v="Wrap Bag"/>
    <s v="Prang Drawing Pencil Set"/>
    <n v="0.45"/>
    <x v="1"/>
    <s v="Oregon"/>
    <x v="701"/>
    <n v="97801"/>
    <d v="2013-05-12T00:00:00"/>
    <d v="2013-05-12T00:00:00"/>
    <n v="-2.4"/>
    <n v="15"/>
    <n v="39.869999999999997"/>
    <n v="86748"/>
    <s v="lose"/>
  </r>
  <r>
    <n v="18597"/>
    <s v="Medium"/>
    <n v="0.05"/>
    <n v="2.62"/>
    <n v="0.8"/>
    <n v="1458"/>
    <s v="Charlene Grant"/>
    <s v="Regular Air"/>
    <x v="3"/>
    <x v="0"/>
    <x v="12"/>
    <s v="Wrap Bag"/>
    <s v="Staples Metal Binder Clips"/>
    <n v="0.39"/>
    <x v="1"/>
    <s v="Oregon"/>
    <x v="701"/>
    <n v="97801"/>
    <d v="2013-05-12T00:00:00"/>
    <d v="2013-05-15T00:00:00"/>
    <n v="18.043499999999998"/>
    <n v="10"/>
    <n v="26.15"/>
    <n v="86748"/>
    <s v="profit"/>
  </r>
  <r>
    <n v="25006"/>
    <s v="High"/>
    <n v="0.05"/>
    <n v="85.99"/>
    <n v="0.99"/>
    <n v="1459"/>
    <s v="Steve Raynor"/>
    <s v="Regular Air"/>
    <x v="3"/>
    <x v="1"/>
    <x v="4"/>
    <s v="Wrap Bag"/>
    <s v="Accessory34"/>
    <n v="0.55000000000000004"/>
    <x v="3"/>
    <s v="South Carolina"/>
    <x v="702"/>
    <n v="29687"/>
    <d v="2010-04-05T00:00:00"/>
    <d v="2010-04-07T00:00:00"/>
    <n v="36.215999999999994"/>
    <n v="4"/>
    <n v="291.64"/>
    <n v="86734"/>
    <s v="profit"/>
  </r>
  <r>
    <n v="24733"/>
    <s v="Medium"/>
    <n v="0.09"/>
    <n v="599.99"/>
    <n v="24.49"/>
    <n v="1459"/>
    <s v="Steve Raynor"/>
    <s v="Regular Air"/>
    <x v="0"/>
    <x v="1"/>
    <x v="16"/>
    <s v="Large Box"/>
    <s v="Hewlett Packard LaserJet 3310 Copier"/>
    <n v="0.37"/>
    <x v="3"/>
    <s v="South Carolina"/>
    <x v="702"/>
    <n v="29687"/>
    <d v="2011-02-27T00:00:00"/>
    <d v="2011-03-01T00:00:00"/>
    <n v="3.8759999999999999"/>
    <n v="8"/>
    <n v="4542.6499999999996"/>
    <n v="86738"/>
    <s v="profit"/>
  </r>
  <r>
    <n v="24735"/>
    <s v="Medium"/>
    <n v="0.06"/>
    <n v="125.99"/>
    <n v="7.69"/>
    <n v="1459"/>
    <s v="Steve Raynor"/>
    <s v="Express Air"/>
    <x v="0"/>
    <x v="1"/>
    <x v="4"/>
    <s v="Small Box"/>
    <s v="Timeport L7089"/>
    <n v="0.57999999999999996"/>
    <x v="3"/>
    <s v="South Carolina"/>
    <x v="702"/>
    <n v="29687"/>
    <d v="2011-02-27T00:00:00"/>
    <d v="2011-02-28T00:00:00"/>
    <n v="6.9300000000000006"/>
    <n v="2"/>
    <n v="204.16"/>
    <n v="86738"/>
    <s v="profit"/>
  </r>
  <r>
    <n v="25838"/>
    <s v="Not Specified"/>
    <n v="0.1"/>
    <n v="96.45"/>
    <n v="13.99"/>
    <n v="1459"/>
    <s v="Steve Raynor"/>
    <s v="Regular Air"/>
    <x v="0"/>
    <x v="1"/>
    <x v="5"/>
    <s v="Medium Box"/>
    <s v="Soundgear TeleForum DX Desktop Conference Phone"/>
    <n v="0.38"/>
    <x v="3"/>
    <s v="South Carolina"/>
    <x v="702"/>
    <n v="29687"/>
    <d v="2012-12-19T00:00:00"/>
    <d v="2012-12-19T00:00:00"/>
    <n v="-508.81600000000003"/>
    <n v="16"/>
    <n v="1493.32"/>
    <n v="86744"/>
    <s v="lose"/>
  </r>
  <r>
    <n v="25839"/>
    <s v="Not Specified"/>
    <n v="0.03"/>
    <n v="159.31"/>
    <n v="60"/>
    <n v="1459"/>
    <s v="Steve Raynor"/>
    <s v="Delivery Truck"/>
    <x v="0"/>
    <x v="2"/>
    <x v="9"/>
    <s v="Jumbo Drum"/>
    <s v="Hon Non-Folding Utility Tables"/>
    <n v="0.55000000000000004"/>
    <x v="3"/>
    <s v="South Carolina"/>
    <x v="702"/>
    <n v="29687"/>
    <d v="2012-12-19T00:00:00"/>
    <d v="2012-12-21T00:00:00"/>
    <n v="64.385999999999996"/>
    <n v="13"/>
    <n v="2040.1"/>
    <n v="86744"/>
    <s v="profit"/>
  </r>
  <r>
    <n v="24734"/>
    <s v="Medium"/>
    <n v="0.04"/>
    <n v="5.88"/>
    <n v="3.04"/>
    <n v="1459"/>
    <s v="Steve Raynor"/>
    <s v="Express Air"/>
    <x v="0"/>
    <x v="0"/>
    <x v="2"/>
    <s v="Wrap Bag"/>
    <s v="Adams Telephone Message Book W/Dividers/Space For Phone Numbers, 5 1/4&quot;X8 1/2&quot;, 300/Messages"/>
    <n v="0.36"/>
    <x v="3"/>
    <s v="South Carolina"/>
    <x v="702"/>
    <n v="29687"/>
    <d v="2013-02-27T00:00:00"/>
    <d v="2013-03-01T00:00:00"/>
    <n v="-83.622"/>
    <n v="1"/>
    <n v="7.53"/>
    <n v="86746"/>
    <s v="lose"/>
  </r>
  <r>
    <n v="18105"/>
    <s v="High"/>
    <n v="0.05"/>
    <n v="12.95"/>
    <n v="4.9800000000000004"/>
    <n v="1461"/>
    <s v="Norman Adams"/>
    <s v="Regular Air"/>
    <x v="3"/>
    <x v="0"/>
    <x v="13"/>
    <s v="Small Box"/>
    <s v="GBC Binding covers"/>
    <n v="0.4"/>
    <x v="0"/>
    <s v="Indiana"/>
    <x v="686"/>
    <n v="47905"/>
    <d v="2010-12-02T00:00:00"/>
    <d v="2010-12-04T00:00:00"/>
    <n v="134.16825"/>
    <n v="19"/>
    <n v="252.36"/>
    <n v="86397"/>
    <s v="profit"/>
  </r>
  <r>
    <n v="19503"/>
    <s v="High"/>
    <n v="0.02"/>
    <n v="15.28"/>
    <n v="10.91"/>
    <n v="1461"/>
    <s v="Norman Adams"/>
    <s v="Regular Air"/>
    <x v="1"/>
    <x v="0"/>
    <x v="13"/>
    <s v="Small Box"/>
    <s v="Recycled Premium Regency Composition Covers"/>
    <n v="0.36"/>
    <x v="0"/>
    <s v="Indiana"/>
    <x v="686"/>
    <n v="47905"/>
    <d v="2011-10-26T00:00:00"/>
    <d v="2011-10-28T00:00:00"/>
    <n v="-29.435400000000001"/>
    <n v="8"/>
    <n v="134.51"/>
    <n v="86400"/>
    <s v="lose"/>
  </r>
  <r>
    <n v="19504"/>
    <s v="High"/>
    <n v="0.01"/>
    <n v="300.98"/>
    <n v="54.92"/>
    <n v="1461"/>
    <s v="Norman Adams"/>
    <s v="Delivery Truck"/>
    <x v="1"/>
    <x v="2"/>
    <x v="8"/>
    <s v="Jumbo Box"/>
    <s v="Atlantic Metals Mobile 5-Shelf Bookcases, Custom Colors"/>
    <n v="0.55000000000000004"/>
    <x v="0"/>
    <s v="Indiana"/>
    <x v="686"/>
    <n v="47905"/>
    <d v="2011-10-26T00:00:00"/>
    <d v="2011-10-27T00:00:00"/>
    <n v="2787.7471999999998"/>
    <n v="18"/>
    <n v="5602.72"/>
    <n v="86400"/>
    <s v="profit"/>
  </r>
  <r>
    <n v="19560"/>
    <s v="Low"/>
    <n v="0.09"/>
    <n v="65.989999999999995"/>
    <n v="5.99"/>
    <n v="1461"/>
    <s v="Norman Adams"/>
    <s v="Express Air"/>
    <x v="1"/>
    <x v="1"/>
    <x v="4"/>
    <s v="Small Box"/>
    <s v="i1000"/>
    <n v="0.57999999999999996"/>
    <x v="0"/>
    <s v="Indiana"/>
    <x v="686"/>
    <n v="47905"/>
    <d v="2013-05-26T00:00:00"/>
    <d v="2013-05-30T00:00:00"/>
    <n v="354.96"/>
    <n v="13"/>
    <n v="694.35"/>
    <n v="86408"/>
    <s v="profit"/>
  </r>
  <r>
    <n v="21753"/>
    <s v="Low"/>
    <n v="0.08"/>
    <n v="11.29"/>
    <n v="5.03"/>
    <n v="1462"/>
    <s v="Billie Hensley"/>
    <s v="Regular Air"/>
    <x v="1"/>
    <x v="0"/>
    <x v="14"/>
    <s v="Small Box"/>
    <s v="X-Rack™ File for Hanging Folders"/>
    <n v="0.59"/>
    <x v="0"/>
    <s v="Indiana"/>
    <x v="224"/>
    <n v="46226"/>
    <d v="2012-04-29T00:00:00"/>
    <d v="2012-05-06T00:00:00"/>
    <n v="-48.2"/>
    <n v="13"/>
    <n v="144.58000000000001"/>
    <n v="86403"/>
    <s v="lose"/>
  </r>
  <r>
    <n v="19712"/>
    <s v="High"/>
    <n v="0"/>
    <n v="8.74"/>
    <n v="1.39"/>
    <n v="1462"/>
    <s v="Billie Hensley"/>
    <s v="Regular Air"/>
    <x v="1"/>
    <x v="0"/>
    <x v="10"/>
    <s v="Small Box"/>
    <s v="#10- 4 1/8&quot; x 9 1/2&quot; Recycled Envelopes"/>
    <n v="0.38"/>
    <x v="0"/>
    <s v="Indiana"/>
    <x v="224"/>
    <n v="46226"/>
    <d v="2012-06-18T00:00:00"/>
    <d v="2012-06-19T00:00:00"/>
    <n v="81.9375"/>
    <n v="13"/>
    <n v="118.75"/>
    <n v="86404"/>
    <s v="profit"/>
  </r>
  <r>
    <n v="20930"/>
    <s v="Not Specified"/>
    <n v="0.1"/>
    <n v="100.98"/>
    <n v="26.22"/>
    <n v="1462"/>
    <s v="Billie Hensley"/>
    <s v="Delivery Truck"/>
    <x v="3"/>
    <x v="2"/>
    <x v="8"/>
    <s v="Jumbo Box"/>
    <s v="Hon 4-Shelf Metal Bookcases"/>
    <n v="0.6"/>
    <x v="0"/>
    <s v="Indiana"/>
    <x v="224"/>
    <n v="46226"/>
    <d v="2013-03-15T00:00:00"/>
    <d v="2013-03-16T00:00:00"/>
    <n v="-144.43"/>
    <n v="1"/>
    <n v="105.98"/>
    <n v="86407"/>
    <s v="lose"/>
  </r>
  <r>
    <n v="20931"/>
    <s v="Not Specified"/>
    <n v="0.03"/>
    <n v="51.65"/>
    <n v="18.45"/>
    <n v="1462"/>
    <s v="Billie Hensley"/>
    <s v="Regular Air"/>
    <x v="3"/>
    <x v="2"/>
    <x v="11"/>
    <s v="Medium Box"/>
    <s v="Deflect-o EconoMat Nonstudded, No Bevel Mat"/>
    <n v="0.65"/>
    <x v="0"/>
    <s v="Indiana"/>
    <x v="224"/>
    <n v="46226"/>
    <d v="2013-03-15T00:00:00"/>
    <d v="2013-03-16T00:00:00"/>
    <n v="75.085799999999992"/>
    <n v="2"/>
    <n v="108.82"/>
    <n v="86407"/>
    <s v="profit"/>
  </r>
  <r>
    <n v="19561"/>
    <s v="Low"/>
    <n v="0.04"/>
    <n v="4.91"/>
    <n v="0.5"/>
    <n v="1462"/>
    <s v="Billie Hensley"/>
    <s v="Regular Air"/>
    <x v="1"/>
    <x v="0"/>
    <x v="0"/>
    <s v="Small Box"/>
    <s v="Avery 493"/>
    <n v="0.36"/>
    <x v="0"/>
    <s v="Indiana"/>
    <x v="224"/>
    <n v="46226"/>
    <d v="2013-05-26T00:00:00"/>
    <d v="2013-06-02T00:00:00"/>
    <n v="52.557299999999998"/>
    <n v="16"/>
    <n v="76.17"/>
    <n v="86408"/>
    <s v="profit"/>
  </r>
  <r>
    <n v="19562"/>
    <s v="Low"/>
    <n v="0.09"/>
    <n v="27.75"/>
    <n v="19.989999999999998"/>
    <n v="1462"/>
    <s v="Billie Hensley"/>
    <s v="Regular Air"/>
    <x v="1"/>
    <x v="0"/>
    <x v="14"/>
    <s v="Small Box"/>
    <s v="Fellowes Super Stor/Drawer®"/>
    <n v="0.67"/>
    <x v="0"/>
    <s v="Indiana"/>
    <x v="224"/>
    <n v="46226"/>
    <d v="2013-05-26T00:00:00"/>
    <d v="2013-06-02T00:00:00"/>
    <n v="-19.32"/>
    <n v="1"/>
    <n v="47.01"/>
    <n v="86408"/>
    <s v="lose"/>
  </r>
  <r>
    <n v="22151"/>
    <s v="High"/>
    <n v="0.09"/>
    <n v="90.97"/>
    <n v="28"/>
    <n v="1463"/>
    <s v="Ellen Kirkland"/>
    <s v="Delivery Truck"/>
    <x v="3"/>
    <x v="1"/>
    <x v="5"/>
    <s v="Jumbo Drum"/>
    <s v="Lexmark Z55se Color Inkjet Printer"/>
    <n v="0.38"/>
    <x v="0"/>
    <s v="Indiana"/>
    <x v="703"/>
    <n v="46952"/>
    <d v="2011-09-29T00:00:00"/>
    <d v="2011-10-01T00:00:00"/>
    <n v="415.55"/>
    <n v="13"/>
    <n v="1175.27"/>
    <n v="86399"/>
    <s v="profit"/>
  </r>
  <r>
    <n v="23857"/>
    <s v="Not Specified"/>
    <n v="0.09"/>
    <n v="104.85"/>
    <n v="4.6500000000000004"/>
    <n v="1463"/>
    <s v="Ellen Kirkland"/>
    <s v="Regular Air"/>
    <x v="3"/>
    <x v="0"/>
    <x v="2"/>
    <s v="Small Box"/>
    <s v="Xerox 1941"/>
    <n v="0.37"/>
    <x v="0"/>
    <s v="Indiana"/>
    <x v="703"/>
    <n v="46952"/>
    <d v="2011-12-03T00:00:00"/>
    <d v="2011-12-05T00:00:00"/>
    <n v="724.18949999999995"/>
    <n v="11"/>
    <n v="1049.55"/>
    <n v="86401"/>
    <s v="profit"/>
  </r>
  <r>
    <n v="22844"/>
    <s v="High"/>
    <n v="0.04"/>
    <n v="20.149999999999999"/>
    <n v="8.99"/>
    <n v="1463"/>
    <s v="Ellen Kirkland"/>
    <s v="Regular Air"/>
    <x v="3"/>
    <x v="0"/>
    <x v="1"/>
    <s v="Small Pack"/>
    <s v="Boston 19500 Mighty Mite Electric Pencil Sharpener"/>
    <n v="0.57999999999999996"/>
    <x v="0"/>
    <s v="Indiana"/>
    <x v="703"/>
    <n v="46952"/>
    <d v="2011-12-11T00:00:00"/>
    <d v="2011-12-12T00:00:00"/>
    <n v="-15.36"/>
    <n v="13"/>
    <n v="273.25"/>
    <n v="86402"/>
    <s v="lose"/>
  </r>
  <r>
    <n v="23714"/>
    <s v="Critical"/>
    <n v="0.06"/>
    <n v="420.98"/>
    <n v="19.989999999999998"/>
    <n v="1463"/>
    <s v="Ellen Kirkland"/>
    <s v="Express Air"/>
    <x v="1"/>
    <x v="0"/>
    <x v="13"/>
    <s v="Small Box"/>
    <s v="GBC DocuBind 200 Manual Binding Machine"/>
    <n v="0.35"/>
    <x v="0"/>
    <s v="Indiana"/>
    <x v="703"/>
    <n v="46952"/>
    <d v="2012-12-07T00:00:00"/>
    <d v="2012-12-07T00:00:00"/>
    <n v="2763.2222999999999"/>
    <n v="10"/>
    <n v="4004.67"/>
    <n v="86405"/>
    <s v="profit"/>
  </r>
  <r>
    <n v="23715"/>
    <s v="Critical"/>
    <n v="0.1"/>
    <n v="26.48"/>
    <n v="6.93"/>
    <n v="1463"/>
    <s v="Ellen Kirkland"/>
    <s v="Regular Air"/>
    <x v="1"/>
    <x v="2"/>
    <x v="11"/>
    <s v="Small Box"/>
    <s v="DAX Natural Wood-Tone Poster Frame"/>
    <n v="0.49"/>
    <x v="0"/>
    <s v="Indiana"/>
    <x v="703"/>
    <n v="46952"/>
    <d v="2012-12-07T00:00:00"/>
    <d v="2012-12-09T00:00:00"/>
    <n v="332.71500000000003"/>
    <n v="25"/>
    <n v="635.02"/>
    <n v="86405"/>
    <s v="profit"/>
  </r>
  <r>
    <n v="25924"/>
    <s v="Low"/>
    <n v="0.02"/>
    <n v="30.98"/>
    <n v="17.079999999999998"/>
    <n v="1463"/>
    <s v="Ellen Kirkland"/>
    <s v="Regular Air"/>
    <x v="1"/>
    <x v="0"/>
    <x v="2"/>
    <s v="Small Box"/>
    <s v="Xerox 197"/>
    <n v="0.4"/>
    <x v="0"/>
    <s v="Indiana"/>
    <x v="703"/>
    <n v="46952"/>
    <d v="2013-01-06T00:00:00"/>
    <d v="2013-01-06T00:00:00"/>
    <n v="50.023199999999996"/>
    <n v="13"/>
    <n v="419.25"/>
    <n v="86406"/>
    <s v="profit"/>
  </r>
  <r>
    <n v="25925"/>
    <s v="Low"/>
    <n v="7.0000000000000007E-2"/>
    <n v="348.21"/>
    <n v="40.19"/>
    <n v="1463"/>
    <s v="Ellen Kirkland"/>
    <s v="Delivery Truck"/>
    <x v="1"/>
    <x v="2"/>
    <x v="9"/>
    <s v="Jumbo Box"/>
    <s v="Bretford CR4500 Series Slim Rectangular Table"/>
    <n v="0.62"/>
    <x v="0"/>
    <s v="Indiana"/>
    <x v="703"/>
    <n v="46952"/>
    <d v="2013-01-06T00:00:00"/>
    <d v="2013-01-08T00:00:00"/>
    <n v="2490.9531999999999"/>
    <n v="12"/>
    <n v="4208.3900000000003"/>
    <n v="86406"/>
    <s v="profit"/>
  </r>
  <r>
    <n v="26185"/>
    <s v="Critical"/>
    <n v="0.03"/>
    <n v="226.67"/>
    <n v="28.16"/>
    <n v="1464"/>
    <s v="Evelyn Galloway"/>
    <s v="Delivery Truck"/>
    <x v="3"/>
    <x v="2"/>
    <x v="6"/>
    <s v="Jumbo Drum"/>
    <s v="Hon GuestStacker Chair"/>
    <n v="0.59"/>
    <x v="0"/>
    <s v="Indiana"/>
    <x v="704"/>
    <n v="46410"/>
    <d v="2011-02-12T00:00:00"/>
    <d v="2011-02-14T00:00:00"/>
    <n v="933.53549999999996"/>
    <n v="6"/>
    <n v="1352.95"/>
    <n v="86398"/>
    <s v="profit"/>
  </r>
  <r>
    <n v="23735"/>
    <s v="High"/>
    <n v="0"/>
    <n v="65.989999999999995"/>
    <n v="8.99"/>
    <n v="1466"/>
    <s v="Wesley Reid"/>
    <s v="Regular Air"/>
    <x v="2"/>
    <x v="1"/>
    <x v="4"/>
    <s v="Small Box"/>
    <s v="5180"/>
    <n v="0.56000000000000005"/>
    <x v="0"/>
    <s v="Nebraska"/>
    <x v="168"/>
    <n v="68601"/>
    <d v="2010-06-11T00:00:00"/>
    <d v="2010-06-13T00:00:00"/>
    <n v="253.30319999999998"/>
    <n v="10"/>
    <n v="575.07000000000005"/>
    <n v="91115"/>
    <s v="profit"/>
  </r>
  <r>
    <n v="25917"/>
    <s v="Low"/>
    <n v="0.04"/>
    <n v="130.97999999999999"/>
    <n v="54.74"/>
    <n v="1466"/>
    <s v="Wesley Reid"/>
    <s v="Delivery Truck"/>
    <x v="2"/>
    <x v="2"/>
    <x v="8"/>
    <s v="Jumbo Box"/>
    <s v="O'Sullivan Elevations Bookcase, Cherry Finish"/>
    <n v="0.69"/>
    <x v="0"/>
    <s v="Nebraska"/>
    <x v="168"/>
    <n v="68601"/>
    <d v="2010-06-12T00:00:00"/>
    <d v="2010-06-12T00:00:00"/>
    <n v="-723.78399999999999"/>
    <n v="14"/>
    <n v="1781.66"/>
    <n v="91116"/>
    <s v="lose"/>
  </r>
  <r>
    <n v="23913"/>
    <s v="High"/>
    <n v="0.08"/>
    <n v="6.48"/>
    <n v="5.14"/>
    <n v="1466"/>
    <s v="Wesley Reid"/>
    <s v="Regular Air"/>
    <x v="2"/>
    <x v="0"/>
    <x v="2"/>
    <s v="Small Box"/>
    <s v="Xerox 23"/>
    <n v="0.37"/>
    <x v="0"/>
    <s v="Nebraska"/>
    <x v="168"/>
    <n v="68601"/>
    <d v="2012-02-05T00:00:00"/>
    <d v="2012-02-06T00:00:00"/>
    <n v="-28.53"/>
    <n v="5"/>
    <n v="33.11"/>
    <n v="91117"/>
    <s v="lose"/>
  </r>
  <r>
    <n v="23914"/>
    <s v="High"/>
    <n v="0"/>
    <n v="34.76"/>
    <n v="8.2200000000000006"/>
    <n v="1466"/>
    <s v="Wesley Reid"/>
    <s v="Regular Air"/>
    <x v="2"/>
    <x v="0"/>
    <x v="14"/>
    <s v="Small Box"/>
    <s v="Multi-Use Personal File Cart and Caster Set, Three Stacking Bins"/>
    <n v="0.56999999999999995"/>
    <x v="0"/>
    <s v="Nebraska"/>
    <x v="168"/>
    <n v="68601"/>
    <d v="2012-02-05T00:00:00"/>
    <d v="2012-02-05T00:00:00"/>
    <n v="287.74"/>
    <n v="12"/>
    <n v="436.1"/>
    <n v="91117"/>
    <s v="profit"/>
  </r>
  <r>
    <n v="25657"/>
    <s v="Low"/>
    <n v="7.0000000000000007E-2"/>
    <n v="6.69"/>
    <n v="3.1"/>
    <n v="1466"/>
    <s v="Wesley Reid"/>
    <s v="Regular Air"/>
    <x v="2"/>
    <x v="0"/>
    <x v="2"/>
    <s v="Wrap Bag"/>
    <s v="Wirebound Message Books, 5-1/2 x 4 Forms, 2 or 4 Forms per Page"/>
    <n v="0.36"/>
    <x v="0"/>
    <s v="Nebraska"/>
    <x v="168"/>
    <n v="68601"/>
    <d v="2012-07-21T00:00:00"/>
    <d v="2012-07-28T00:00:00"/>
    <n v="10.31"/>
    <n v="6"/>
    <n v="41.41"/>
    <n v="91119"/>
    <s v="profit"/>
  </r>
  <r>
    <n v="25252"/>
    <s v="Medium"/>
    <n v="0.02"/>
    <n v="3.69"/>
    <n v="0.5"/>
    <n v="1466"/>
    <s v="Wesley Reid"/>
    <s v="Regular Air"/>
    <x v="2"/>
    <x v="0"/>
    <x v="0"/>
    <s v="Small Box"/>
    <s v="Avery 52"/>
    <n v="0.38"/>
    <x v="0"/>
    <s v="Nebraska"/>
    <x v="168"/>
    <n v="68601"/>
    <d v="2013-07-05T00:00:00"/>
    <d v="2013-07-06T00:00:00"/>
    <n v="-0.89376"/>
    <n v="1"/>
    <n v="4.04"/>
    <n v="91120"/>
    <s v="lose"/>
  </r>
  <r>
    <n v="20734"/>
    <s v="High"/>
    <n v="0.09"/>
    <n v="45.98"/>
    <n v="4.8"/>
    <n v="1467"/>
    <s v="Lillian Davis"/>
    <s v="Regular Air"/>
    <x v="2"/>
    <x v="2"/>
    <x v="11"/>
    <s v="Wrap Bag"/>
    <s v="Tenex B1-RE Series Chair Mats for Low Pile Carpets"/>
    <n v="0.68"/>
    <x v="1"/>
    <s v="Utah"/>
    <x v="681"/>
    <n v="84003"/>
    <d v="2013-12-18T00:00:00"/>
    <d v="2013-12-19T00:00:00"/>
    <n v="384.55079999999998"/>
    <n v="13"/>
    <n v="557.32000000000005"/>
    <n v="91121"/>
    <s v="profit"/>
  </r>
  <r>
    <n v="22466"/>
    <s v="Not Specified"/>
    <n v="0.09"/>
    <n v="150.97999999999999"/>
    <n v="66.27"/>
    <n v="1468"/>
    <s v="Neil Hahn"/>
    <s v="Delivery Truck"/>
    <x v="2"/>
    <x v="2"/>
    <x v="8"/>
    <s v="Jumbo Box"/>
    <s v="Bush Mission Pointe Library"/>
    <n v="0.65"/>
    <x v="1"/>
    <s v="Utah"/>
    <x v="705"/>
    <n v="84010"/>
    <d v="2012-07-02T00:00:00"/>
    <d v="2012-07-02T00:00:00"/>
    <n v="-517.73"/>
    <n v="5"/>
    <n v="744.98"/>
    <n v="91118"/>
    <s v="lose"/>
  </r>
  <r>
    <n v="20735"/>
    <s v="High"/>
    <n v="0.03"/>
    <n v="300.97000000000003"/>
    <n v="7.18"/>
    <n v="1468"/>
    <s v="Neil Hahn"/>
    <s v="Regular Air"/>
    <x v="2"/>
    <x v="1"/>
    <x v="15"/>
    <s v="Small Box"/>
    <s v="Gyration Ultra Professional Cordless Optical Suite"/>
    <n v="0.48"/>
    <x v="1"/>
    <s v="Utah"/>
    <x v="705"/>
    <n v="84010"/>
    <d v="2013-12-18T00:00:00"/>
    <d v="2013-12-19T00:00:00"/>
    <n v="3082.0160999999994"/>
    <n v="15"/>
    <n v="4466.6899999999996"/>
    <n v="91121"/>
    <s v="profit"/>
  </r>
  <r>
    <n v="20736"/>
    <s v="High"/>
    <n v="0"/>
    <n v="29.89"/>
    <n v="1.99"/>
    <n v="1468"/>
    <s v="Neil Hahn"/>
    <s v="Regular Air"/>
    <x v="2"/>
    <x v="1"/>
    <x v="15"/>
    <s v="Small Pack"/>
    <s v="Verbatim DVD-RAM, 5.2GB, Rewritable, Type 1, DS"/>
    <n v="0.5"/>
    <x v="1"/>
    <s v="Utah"/>
    <x v="705"/>
    <n v="84010"/>
    <d v="2013-12-18T00:00:00"/>
    <d v="2013-12-20T00:00:00"/>
    <n v="-40.104959999999991"/>
    <n v="1"/>
    <n v="31.98"/>
    <n v="91121"/>
    <s v="lose"/>
  </r>
  <r>
    <n v="20737"/>
    <s v="High"/>
    <n v="0"/>
    <n v="15.57"/>
    <n v="1.39"/>
    <n v="1468"/>
    <s v="Neil Hahn"/>
    <s v="Regular Air"/>
    <x v="2"/>
    <x v="0"/>
    <x v="10"/>
    <s v="Small Box"/>
    <s v="Park Ridge™ Embossed Executive Business Envelopes"/>
    <n v="0.38"/>
    <x v="1"/>
    <s v="Utah"/>
    <x v="705"/>
    <n v="84010"/>
    <d v="2013-12-18T00:00:00"/>
    <d v="2013-12-19T00:00:00"/>
    <n v="287.38499999999999"/>
    <n v="25"/>
    <n v="416.5"/>
    <n v="91121"/>
    <s v="profit"/>
  </r>
  <r>
    <n v="25915"/>
    <s v="Low"/>
    <n v="0.04"/>
    <n v="105.29"/>
    <n v="10.119999999999999"/>
    <n v="1469"/>
    <s v="Vicki Zhu Daniels"/>
    <s v="Regular Air"/>
    <x v="2"/>
    <x v="2"/>
    <x v="11"/>
    <s v="Large Box"/>
    <s v="Eldon Antistatic Chair Mats for Low to Medium Pile Carpets"/>
    <n v="0.79"/>
    <x v="1"/>
    <s v="Utah"/>
    <x v="706"/>
    <n v="84015"/>
    <d v="2010-06-12T00:00:00"/>
    <d v="2010-06-16T00:00:00"/>
    <n v="589.18799999999999"/>
    <n v="9"/>
    <n v="940.64"/>
    <n v="91116"/>
    <s v="profit"/>
  </r>
  <r>
    <n v="25916"/>
    <s v="Low"/>
    <n v="7.0000000000000007E-2"/>
    <n v="31.76"/>
    <n v="45.51"/>
    <n v="1469"/>
    <s v="Vicki Zhu Daniels"/>
    <s v="Delivery Truck"/>
    <x v="2"/>
    <x v="2"/>
    <x v="9"/>
    <s v="Jumbo Box"/>
    <s v="Hon iLevel™ Computer Training Table"/>
    <n v="0.65"/>
    <x v="1"/>
    <s v="Utah"/>
    <x v="706"/>
    <n v="84015"/>
    <d v="2010-06-12T00:00:00"/>
    <d v="2010-06-14T00:00:00"/>
    <n v="-1314.992"/>
    <n v="18"/>
    <n v="439.27"/>
    <n v="91116"/>
    <s v="lose"/>
  </r>
  <r>
    <n v="21710"/>
    <s v="High"/>
    <n v="0.03"/>
    <n v="420.98"/>
    <n v="19.989999999999998"/>
    <n v="1471"/>
    <s v="Danielle Daniel"/>
    <s v="Regular Air"/>
    <x v="1"/>
    <x v="0"/>
    <x v="13"/>
    <s v="Small Box"/>
    <s v="GBC DocuBind 200 Manual Binding Machine"/>
    <n v="0.35"/>
    <x v="2"/>
    <s v="Ohio"/>
    <x v="707"/>
    <n v="43081"/>
    <d v="2010-03-21T00:00:00"/>
    <d v="2010-03-22T00:00:00"/>
    <n v="3043.0310999999997"/>
    <n v="10"/>
    <n v="4410.1899999999996"/>
    <n v="87077"/>
    <s v="profit"/>
  </r>
  <r>
    <n v="18226"/>
    <s v="Medium"/>
    <n v="0.09"/>
    <n v="152.47999999999999"/>
    <n v="4"/>
    <n v="1471"/>
    <s v="Danielle Daniel"/>
    <s v="Regular Air"/>
    <x v="1"/>
    <x v="1"/>
    <x v="15"/>
    <s v="Small Box"/>
    <s v="Adesso Programmable 142-Key Keyboard"/>
    <n v="0.79"/>
    <x v="2"/>
    <s v="Ohio"/>
    <x v="707"/>
    <n v="43081"/>
    <d v="2011-10-13T00:00:00"/>
    <d v="2011-10-15T00:00:00"/>
    <n v="116.49040000000001"/>
    <n v="13"/>
    <n v="1948.14"/>
    <n v="87080"/>
    <s v="profit"/>
  </r>
  <r>
    <n v="18365"/>
    <s v="Critical"/>
    <n v="0"/>
    <n v="20.97"/>
    <n v="6.5"/>
    <n v="1471"/>
    <s v="Danielle Daniel"/>
    <s v="Regular Air"/>
    <x v="1"/>
    <x v="1"/>
    <x v="15"/>
    <s v="Small Box"/>
    <s v="Microsoft Internet Keyboard"/>
    <n v="0.78"/>
    <x v="2"/>
    <s v="Ohio"/>
    <x v="707"/>
    <n v="43081"/>
    <d v="2013-09-04T00:00:00"/>
    <d v="2013-09-05T00:00:00"/>
    <n v="-77.344399999999993"/>
    <n v="17"/>
    <n v="388.46"/>
    <n v="87083"/>
    <s v="lose"/>
  </r>
  <r>
    <n v="18366"/>
    <s v="Critical"/>
    <n v="7.0000000000000007E-2"/>
    <n v="4.9800000000000004"/>
    <n v="5.49"/>
    <n v="1471"/>
    <s v="Danielle Daniel"/>
    <s v="Regular Air"/>
    <x v="1"/>
    <x v="0"/>
    <x v="2"/>
    <s v="Small Box"/>
    <s v="Xerox 1952"/>
    <n v="0.38"/>
    <x v="2"/>
    <s v="Ohio"/>
    <x v="707"/>
    <n v="43081"/>
    <d v="2013-09-04T00:00:00"/>
    <d v="2013-09-06T00:00:00"/>
    <n v="-60.370400000000004"/>
    <n v="12"/>
    <n v="59.55"/>
    <n v="87083"/>
    <s v="lose"/>
  </r>
  <r>
    <n v="23958"/>
    <s v="Not Specified"/>
    <n v="0.02"/>
    <n v="30.98"/>
    <n v="6.5"/>
    <n v="1472"/>
    <s v="Tommy Ellis Ritchie"/>
    <s v="Express Air"/>
    <x v="1"/>
    <x v="1"/>
    <x v="15"/>
    <s v="Small Box"/>
    <s v="Logitech Internet Navigator Keyboard"/>
    <n v="0.79"/>
    <x v="2"/>
    <s v="Ohio"/>
    <x v="708"/>
    <n v="44145"/>
    <d v="2010-06-30T00:00:00"/>
    <d v="2010-07-01T00:00:00"/>
    <n v="-44.624000000000002"/>
    <n v="17"/>
    <n v="552.89"/>
    <n v="87078"/>
    <s v="lose"/>
  </r>
  <r>
    <n v="22313"/>
    <s v="Medium"/>
    <n v="0.05"/>
    <n v="20.27"/>
    <n v="3.99"/>
    <n v="1472"/>
    <s v="Tommy Ellis Ritchie"/>
    <s v="Regular Air"/>
    <x v="1"/>
    <x v="0"/>
    <x v="7"/>
    <s v="Small Box"/>
    <s v="Fellowes Mighty 8 Compact Surge Protector"/>
    <n v="0.56999999999999995"/>
    <x v="2"/>
    <s v="Ohio"/>
    <x v="708"/>
    <n v="44145"/>
    <d v="2010-11-25T00:00:00"/>
    <d v="2010-11-26T00:00:00"/>
    <n v="309.25400000000002"/>
    <n v="30"/>
    <n v="621.55999999999995"/>
    <n v="87079"/>
    <s v="profit"/>
  </r>
  <r>
    <n v="23179"/>
    <s v="Low"/>
    <n v="0"/>
    <n v="6.68"/>
    <n v="7.3"/>
    <n v="1472"/>
    <s v="Tommy Ellis Ritchie"/>
    <s v="Regular Air"/>
    <x v="1"/>
    <x v="0"/>
    <x v="2"/>
    <s v="Small Box"/>
    <s v="Xerox 1959"/>
    <n v="0.37"/>
    <x v="2"/>
    <s v="Ohio"/>
    <x v="708"/>
    <n v="44145"/>
    <d v="2013-07-11T00:00:00"/>
    <d v="2013-07-18T00:00:00"/>
    <n v="-66.876959999999997"/>
    <n v="9"/>
    <n v="66.36"/>
    <n v="87082"/>
    <s v="lose"/>
  </r>
  <r>
    <n v="23831"/>
    <s v="Not Specified"/>
    <n v="0.03"/>
    <n v="180.98"/>
    <n v="30"/>
    <n v="1472"/>
    <s v="Tommy Ellis Ritchie"/>
    <s v="Delivery Truck"/>
    <x v="1"/>
    <x v="2"/>
    <x v="6"/>
    <s v="Jumbo Drum"/>
    <s v="Office Star - Ergonomic Mid Back Chair with 2-Way Adjustable Arms"/>
    <n v="0.69"/>
    <x v="2"/>
    <s v="Ohio"/>
    <x v="708"/>
    <n v="44145"/>
    <d v="2013-10-29T00:00:00"/>
    <d v="2013-11-01T00:00:00"/>
    <n v="446.26"/>
    <n v="16"/>
    <n v="2909.07"/>
    <n v="87085"/>
    <s v="profit"/>
  </r>
  <r>
    <n v="23832"/>
    <s v="Not Specified"/>
    <n v="0.05"/>
    <n v="29.89"/>
    <n v="1.99"/>
    <n v="1472"/>
    <s v="Tommy Ellis Ritchie"/>
    <s v="Regular Air"/>
    <x v="1"/>
    <x v="1"/>
    <x v="15"/>
    <s v="Small Pack"/>
    <s v="Verbatim DVD-RAM, 5.2GB, Rewritable, Type 1, DS"/>
    <n v="0.5"/>
    <x v="2"/>
    <s v="Ohio"/>
    <x v="708"/>
    <n v="44145"/>
    <d v="2013-10-29T00:00:00"/>
    <d v="2013-10-31T00:00:00"/>
    <n v="433.34"/>
    <n v="22"/>
    <n v="662.18"/>
    <n v="87085"/>
    <s v="profit"/>
  </r>
  <r>
    <n v="24937"/>
    <s v="Critical"/>
    <n v="0.04"/>
    <n v="9.7799999999999994"/>
    <n v="1.99"/>
    <n v="1473"/>
    <s v="Paul Puckett"/>
    <s v="Express Air"/>
    <x v="1"/>
    <x v="1"/>
    <x v="15"/>
    <s v="Small Pack"/>
    <s v="Memorex Slim 80 Minute CD-R, 10/Pack"/>
    <n v="0.43"/>
    <x v="2"/>
    <s v="Ohio"/>
    <x v="709"/>
    <n v="44691"/>
    <d v="2010-01-21T00:00:00"/>
    <d v="2010-01-22T00:00:00"/>
    <n v="61.292699999999996"/>
    <n v="9"/>
    <n v="88.83"/>
    <n v="87076"/>
    <s v="profit"/>
  </r>
  <r>
    <n v="24936"/>
    <s v="Critical"/>
    <n v="0.04"/>
    <n v="7.84"/>
    <n v="4.71"/>
    <n v="1473"/>
    <s v="Paul Puckett"/>
    <s v="Regular Air"/>
    <x v="1"/>
    <x v="0"/>
    <x v="13"/>
    <s v="Small Box"/>
    <s v="XtraLife® ClearVue™ Slant-D® Ring Binders by Cardinal"/>
    <n v="0.35"/>
    <x v="2"/>
    <s v="Ohio"/>
    <x v="709"/>
    <n v="44691"/>
    <d v="2013-01-21T00:00:00"/>
    <d v="2013-01-23T00:00:00"/>
    <n v="-10.53814"/>
    <n v="3"/>
    <n v="24.44"/>
    <n v="87081"/>
    <s v="lose"/>
  </r>
  <r>
    <n v="24157"/>
    <s v="Critical"/>
    <n v="0.06"/>
    <n v="128.24"/>
    <n v="12.65"/>
    <n v="1473"/>
    <s v="Paul Puckett"/>
    <s v="Express Air"/>
    <x v="1"/>
    <x v="2"/>
    <x v="6"/>
    <s v="Medium Box"/>
    <s v="SAFCO Folding Chair Trolley"/>
    <m/>
    <x v="2"/>
    <s v="Ohio"/>
    <x v="709"/>
    <n v="44691"/>
    <d v="2013-09-10T00:00:00"/>
    <d v="2013-09-12T00:00:00"/>
    <n v="868.53600000000006"/>
    <n v="13"/>
    <n v="1689.24"/>
    <n v="87084"/>
    <s v="profit"/>
  </r>
  <r>
    <n v="20800"/>
    <s v="Medium"/>
    <n v="7.0000000000000007E-2"/>
    <n v="3.52"/>
    <n v="6.83"/>
    <n v="1475"/>
    <s v="Edna Willis"/>
    <s v="Regular Air"/>
    <x v="0"/>
    <x v="0"/>
    <x v="13"/>
    <s v="Small Box"/>
    <s v="Self-Adhesive Ring Binder Labels"/>
    <n v="0.38"/>
    <x v="1"/>
    <s v="Wyoming"/>
    <x v="710"/>
    <n v="82001"/>
    <d v="2011-11-07T00:00:00"/>
    <d v="2011-11-09T00:00:00"/>
    <n v="24.317900000000023"/>
    <n v="20"/>
    <n v="71.41"/>
    <n v="91163"/>
    <s v="profit"/>
  </r>
  <r>
    <n v="25586"/>
    <s v="High"/>
    <n v="0.1"/>
    <n v="264.98"/>
    <n v="17.86"/>
    <n v="1476"/>
    <s v="Bill Terrell"/>
    <s v="Delivery Truck"/>
    <x v="0"/>
    <x v="1"/>
    <x v="5"/>
    <s v="Jumbo Drum"/>
    <s v="Panasonic KX-P1131 Dot Matrix Printer"/>
    <n v="0.57999999999999996"/>
    <x v="1"/>
    <s v="Wyoming"/>
    <x v="711"/>
    <n v="82716"/>
    <d v="2012-07-30T00:00:00"/>
    <d v="2012-07-31T00:00:00"/>
    <n v="1977.69"/>
    <n v="14"/>
    <n v="3438.91"/>
    <n v="91164"/>
    <s v="profit"/>
  </r>
  <r>
    <n v="25396"/>
    <s v="Low"/>
    <n v="0.02"/>
    <n v="28.53"/>
    <n v="1.49"/>
    <n v="1476"/>
    <s v="Bill Terrell"/>
    <s v="Express Air"/>
    <x v="0"/>
    <x v="0"/>
    <x v="13"/>
    <s v="Small Box"/>
    <s v="Lock-Up Easel 'Spel-Binder'"/>
    <n v="0.38"/>
    <x v="1"/>
    <s v="Wyoming"/>
    <x v="711"/>
    <n v="82716"/>
    <d v="2013-07-09T00:00:00"/>
    <d v="2013-07-16T00:00:00"/>
    <n v="253.67159999999998"/>
    <n v="12"/>
    <n v="367.64"/>
    <n v="91165"/>
    <s v="profit"/>
  </r>
  <r>
    <n v="25072"/>
    <s v="Not Specified"/>
    <n v="0"/>
    <n v="17.98"/>
    <n v="8.51"/>
    <n v="1478"/>
    <s v="Jason Donovan"/>
    <s v="Regular Air"/>
    <x v="3"/>
    <x v="1"/>
    <x v="5"/>
    <s v="Medium Box"/>
    <s v="Canon P1-DHIII Palm Printing Calculator"/>
    <n v="0.4"/>
    <x v="3"/>
    <s v="Florida"/>
    <x v="712"/>
    <n v="33134"/>
    <d v="2011-06-19T00:00:00"/>
    <d v="2011-06-20T00:00:00"/>
    <n v="-19.641999999999999"/>
    <n v="17"/>
    <n v="324.23"/>
    <n v="90745"/>
    <s v="lose"/>
  </r>
  <r>
    <n v="20032"/>
    <s v="Low"/>
    <n v="0.06"/>
    <n v="20.97"/>
    <n v="6.5"/>
    <n v="1479"/>
    <s v="Roy Wade"/>
    <s v="Regular Air"/>
    <x v="3"/>
    <x v="1"/>
    <x v="15"/>
    <s v="Small Box"/>
    <s v="Microsoft Internet Keyboard"/>
    <n v="0.78"/>
    <x v="2"/>
    <s v="Pennsylvania"/>
    <x v="229"/>
    <n v="19026"/>
    <d v="2011-11-14T00:00:00"/>
    <d v="2011-11-19T00:00:00"/>
    <n v="29.774000000000029"/>
    <n v="24"/>
    <n v="492.85"/>
    <n v="90746"/>
    <s v="profit"/>
  </r>
  <r>
    <n v="20963"/>
    <s v="Critical"/>
    <n v="0.09"/>
    <n v="2.52"/>
    <n v="1.92"/>
    <n v="1479"/>
    <s v="Roy Wade"/>
    <s v="Express Air"/>
    <x v="3"/>
    <x v="0"/>
    <x v="3"/>
    <s v="Wrap Bag"/>
    <s v="Letter Slitter"/>
    <n v="0.82"/>
    <x v="2"/>
    <s v="Pennsylvania"/>
    <x v="229"/>
    <n v="19026"/>
    <d v="2012-05-04T00:00:00"/>
    <d v="2012-05-04T00:00:00"/>
    <n v="-72.86"/>
    <n v="17"/>
    <n v="40.96"/>
    <n v="90747"/>
    <s v="lose"/>
  </r>
  <r>
    <n v="20397"/>
    <s v="Critical"/>
    <n v="0.08"/>
    <n v="114.98"/>
    <n v="58.72"/>
    <n v="1479"/>
    <s v="Roy Wade"/>
    <s v="Delivery Truck"/>
    <x v="3"/>
    <x v="2"/>
    <x v="8"/>
    <s v="Jumbo Box"/>
    <s v="Sauder Camden County Collection Libraries, Planked Cherry Finish"/>
    <n v="0.76"/>
    <x v="2"/>
    <s v="Pennsylvania"/>
    <x v="229"/>
    <n v="19026"/>
    <d v="2012-08-14T00:00:00"/>
    <d v="2012-08-16T00:00:00"/>
    <n v="-649.26159999999993"/>
    <n v="14"/>
    <n v="1553.72"/>
    <n v="90748"/>
    <s v="lose"/>
  </r>
  <r>
    <n v="20960"/>
    <s v="Critical"/>
    <n v="0.05"/>
    <n v="3.38"/>
    <n v="1.0900000000000001"/>
    <n v="1480"/>
    <s v="Yvonne Ryan"/>
    <s v="Regular Air"/>
    <x v="3"/>
    <x v="0"/>
    <x v="2"/>
    <s v="Wrap Bag"/>
    <s v="Avoid Verbal Orders Carbonless Minifold Book"/>
    <n v="0.39"/>
    <x v="0"/>
    <s v="Wisconsin"/>
    <x v="713"/>
    <n v="53110"/>
    <d v="2012-05-04T00:00:00"/>
    <d v="2012-05-06T00:00:00"/>
    <n v="29.27"/>
    <n v="13"/>
    <n v="45.08"/>
    <n v="90747"/>
    <s v="profit"/>
  </r>
  <r>
    <n v="20961"/>
    <s v="Critical"/>
    <n v="0.05"/>
    <n v="80.98"/>
    <n v="35"/>
    <n v="1480"/>
    <s v="Yvonne Ryan"/>
    <s v="Regular Air"/>
    <x v="3"/>
    <x v="0"/>
    <x v="14"/>
    <s v="Large Box"/>
    <s v="Carina Double Wide Media Storage Towers in Natural &amp; Black"/>
    <n v="0.81"/>
    <x v="0"/>
    <s v="Wisconsin"/>
    <x v="713"/>
    <n v="53110"/>
    <d v="2012-05-04T00:00:00"/>
    <d v="2012-05-06T00:00:00"/>
    <n v="-1144.67"/>
    <n v="18"/>
    <n v="1426.15"/>
    <n v="90747"/>
    <s v="lose"/>
  </r>
  <r>
    <n v="20962"/>
    <s v="Critical"/>
    <n v="0.05"/>
    <n v="125.99"/>
    <n v="5.63"/>
    <n v="1480"/>
    <s v="Yvonne Ryan"/>
    <s v="Regular Air"/>
    <x v="3"/>
    <x v="1"/>
    <x v="4"/>
    <s v="Small Box"/>
    <s v="8290"/>
    <n v="0.6"/>
    <x v="0"/>
    <s v="Wisconsin"/>
    <x v="713"/>
    <n v="53110"/>
    <d v="2012-05-04T00:00:00"/>
    <d v="2012-05-05T00:00:00"/>
    <n v="717.69600000000003"/>
    <n v="13"/>
    <n v="1375.48"/>
    <n v="90747"/>
    <s v="profit"/>
  </r>
  <r>
    <n v="21231"/>
    <s v="Low"/>
    <n v="0.06"/>
    <n v="216.6"/>
    <n v="64.2"/>
    <n v="1480"/>
    <s v="Yvonne Ryan"/>
    <s v="Delivery Truck"/>
    <x v="3"/>
    <x v="2"/>
    <x v="6"/>
    <s v="Jumbo Drum"/>
    <s v="Hon Multipurpose Stacking Arm Chairs"/>
    <n v="0.59"/>
    <x v="0"/>
    <s v="Wisconsin"/>
    <x v="713"/>
    <n v="53110"/>
    <d v="2013-07-26T00:00:00"/>
    <d v="2013-07-28T00:00:00"/>
    <n v="48.742399999999996"/>
    <n v="6"/>
    <n v="1331.21"/>
    <n v="90749"/>
    <s v="profit"/>
  </r>
  <r>
    <n v="21232"/>
    <s v="Low"/>
    <n v="0.03"/>
    <n v="16.739999999999998"/>
    <n v="7.04"/>
    <n v="1480"/>
    <s v="Yvonne Ryan"/>
    <s v="Regular Air"/>
    <x v="3"/>
    <x v="0"/>
    <x v="14"/>
    <s v="Small Box"/>
    <s v="Rogers® Profile Extra Capacity Storage Tub"/>
    <n v="0.81"/>
    <x v="0"/>
    <s v="Wisconsin"/>
    <x v="713"/>
    <n v="53110"/>
    <d v="2013-07-26T00:00:00"/>
    <d v="2013-08-02T00:00:00"/>
    <n v="-54.756479999999996"/>
    <n v="3"/>
    <n v="51.84"/>
    <n v="90749"/>
    <s v="lose"/>
  </r>
  <r>
    <n v="7544"/>
    <s v="Not Specified"/>
    <n v="7.0000000000000007E-2"/>
    <n v="8.9499999999999993"/>
    <n v="2.0099999999999998"/>
    <n v="1481"/>
    <s v="Marvin MacDonald"/>
    <s v="Regular Air"/>
    <x v="0"/>
    <x v="0"/>
    <x v="2"/>
    <s v="Wrap Bag"/>
    <s v="Recycled Desk Saver Line &quot;While You Were Out&quot; Book, 5 1/2&quot; X 4&quot;"/>
    <n v="0.39"/>
    <x v="1"/>
    <s v="California"/>
    <x v="318"/>
    <n v="90049"/>
    <d v="2010-03-27T00:00:00"/>
    <d v="2010-03-28T00:00:00"/>
    <n v="91.73"/>
    <n v="36"/>
    <n v="307.64999999999998"/>
    <n v="53953"/>
    <s v="profit"/>
  </r>
  <r>
    <n v="3757"/>
    <s v="High"/>
    <n v="7.0000000000000007E-2"/>
    <n v="1.7"/>
    <n v="1.99"/>
    <n v="1481"/>
    <s v="Marvin MacDonald"/>
    <s v="Regular Air"/>
    <x v="0"/>
    <x v="1"/>
    <x v="15"/>
    <s v="Small Pack"/>
    <s v="BASF Silver 74 Minute CD-R"/>
    <n v="0.51"/>
    <x v="1"/>
    <s v="California"/>
    <x v="318"/>
    <n v="90049"/>
    <d v="2012-07-24T00:00:00"/>
    <d v="2012-07-26T00:00:00"/>
    <n v="-58.87"/>
    <n v="59"/>
    <n v="98.74"/>
    <n v="26851"/>
    <s v="lose"/>
  </r>
  <r>
    <n v="4745"/>
    <s v="Not Specified"/>
    <n v="0.05"/>
    <n v="9.65"/>
    <n v="6.22"/>
    <n v="1481"/>
    <s v="Marvin MacDonald"/>
    <s v="Regular Air"/>
    <x v="0"/>
    <x v="2"/>
    <x v="11"/>
    <s v="Small Box"/>
    <s v="Eldon Expressions™ Desk Accessory, Wood Pencil Holder, Oak"/>
    <n v="0.55000000000000004"/>
    <x v="1"/>
    <s v="California"/>
    <x v="318"/>
    <n v="90049"/>
    <d v="2013-08-28T00:00:00"/>
    <d v="2013-08-29T00:00:00"/>
    <n v="-28.16"/>
    <n v="66"/>
    <n v="665.9"/>
    <n v="33732"/>
    <s v="lose"/>
  </r>
  <r>
    <n v="25544"/>
    <s v="Not Specified"/>
    <n v="7.0000000000000007E-2"/>
    <n v="8.9499999999999993"/>
    <n v="2.0099999999999998"/>
    <n v="1482"/>
    <s v="Michael Tanner"/>
    <s v="Regular Air"/>
    <x v="0"/>
    <x v="0"/>
    <x v="2"/>
    <s v="Wrap Bag"/>
    <s v="Recycled Desk Saver Line &quot;While You Were Out&quot; Book, 5 1/2&quot; X 4&quot;"/>
    <n v="0.39"/>
    <x v="0"/>
    <s v="Michigan"/>
    <x v="680"/>
    <n v="48708"/>
    <d v="2010-03-27T00:00:00"/>
    <d v="2010-03-28T00:00:00"/>
    <n v="53.067899999999995"/>
    <n v="9"/>
    <n v="76.91"/>
    <n v="91362"/>
    <s v="profit"/>
  </r>
  <r>
    <n v="22745"/>
    <s v="Not Specified"/>
    <n v="0.05"/>
    <n v="9.65"/>
    <n v="6.22"/>
    <n v="1482"/>
    <s v="Michael Tanner"/>
    <s v="Regular Air"/>
    <x v="0"/>
    <x v="2"/>
    <x v="11"/>
    <s v="Small Box"/>
    <s v="Eldon Expressions™ Desk Accessory, Wood Pencil Holder, Oak"/>
    <n v="0.55000000000000004"/>
    <x v="0"/>
    <s v="Michigan"/>
    <x v="680"/>
    <n v="48708"/>
    <d v="2010-08-28T00:00:00"/>
    <d v="2010-08-29T00:00:00"/>
    <n v="-14.6432"/>
    <n v="15"/>
    <n v="151.34"/>
    <n v="91363"/>
    <s v="lose"/>
  </r>
  <r>
    <n v="21757"/>
    <s v="High"/>
    <n v="7.0000000000000007E-2"/>
    <n v="1.7"/>
    <n v="1.99"/>
    <n v="1482"/>
    <s v="Michael Tanner"/>
    <s v="Regular Air"/>
    <x v="0"/>
    <x v="1"/>
    <x v="15"/>
    <s v="Small Pack"/>
    <s v="BASF Silver 74 Minute CD-R"/>
    <n v="0.51"/>
    <x v="0"/>
    <s v="Michigan"/>
    <x v="680"/>
    <n v="48708"/>
    <d v="2012-07-24T00:00:00"/>
    <d v="2012-07-26T00:00:00"/>
    <n v="-58.87"/>
    <n v="15"/>
    <n v="25.1"/>
    <n v="91364"/>
    <s v="lose"/>
  </r>
  <r>
    <n v="21806"/>
    <s v="High"/>
    <n v="0.06"/>
    <n v="99.99"/>
    <n v="19.989999999999998"/>
    <n v="1484"/>
    <s v="Alison Stewart"/>
    <s v="Regular Air"/>
    <x v="1"/>
    <x v="1"/>
    <x v="15"/>
    <s v="Small Box"/>
    <s v="US Robotics 56K V.92 External Faxmodem"/>
    <n v="0.52"/>
    <x v="0"/>
    <s v="Illinois"/>
    <x v="714"/>
    <n v="60016"/>
    <d v="2010-03-11T00:00:00"/>
    <d v="2010-03-14T00:00:00"/>
    <n v="-127.56"/>
    <n v="3"/>
    <n v="290.24"/>
    <n v="91235"/>
    <s v="lose"/>
  </r>
  <r>
    <n v="21807"/>
    <s v="High"/>
    <n v="0"/>
    <n v="193.17"/>
    <n v="19.989999999999998"/>
    <n v="1484"/>
    <s v="Alison Stewart"/>
    <s v="Regular Air"/>
    <x v="1"/>
    <x v="0"/>
    <x v="14"/>
    <s v="Small Box"/>
    <s v="Fellowes Staxonsteel® Drawer Files"/>
    <n v="0.71"/>
    <x v="0"/>
    <s v="Illinois"/>
    <x v="714"/>
    <n v="60016"/>
    <d v="2010-03-11T00:00:00"/>
    <d v="2010-03-12T00:00:00"/>
    <n v="282.18"/>
    <n v="5"/>
    <n v="971.4"/>
    <n v="91235"/>
    <s v="profit"/>
  </r>
  <r>
    <n v="21808"/>
    <s v="High"/>
    <n v="0.08"/>
    <n v="20.99"/>
    <n v="3.3"/>
    <n v="1484"/>
    <s v="Alison Stewart"/>
    <s v="Express Air"/>
    <x v="1"/>
    <x v="1"/>
    <x v="4"/>
    <s v="Small Pack"/>
    <s v="Accessory39"/>
    <n v="0.81"/>
    <x v="0"/>
    <s v="Illinois"/>
    <x v="714"/>
    <n v="60016"/>
    <d v="2010-03-11T00:00:00"/>
    <d v="2010-03-11T00:00:00"/>
    <n v="-96.337999999999994"/>
    <n v="11"/>
    <n v="193.51"/>
    <n v="91235"/>
    <s v="lose"/>
  </r>
  <r>
    <n v="20999"/>
    <s v="Not Specified"/>
    <n v="0.09"/>
    <n v="36.549999999999997"/>
    <n v="13.89"/>
    <n v="1484"/>
    <s v="Alison Stewart"/>
    <s v="Regular Air"/>
    <x v="1"/>
    <x v="0"/>
    <x v="1"/>
    <s v="Wrap Bag"/>
    <s v="Dixon Ticonderoga Core-Lock Colored Pencils, 48-Color Set"/>
    <n v="0.41"/>
    <x v="0"/>
    <s v="Illinois"/>
    <x v="714"/>
    <n v="60016"/>
    <d v="2013-03-15T00:00:00"/>
    <d v="2013-03-17T00:00:00"/>
    <n v="54.92"/>
    <n v="4"/>
    <n v="145.62"/>
    <n v="91237"/>
    <s v="profit"/>
  </r>
  <r>
    <n v="22763"/>
    <s v="Not Specified"/>
    <n v="0.04"/>
    <n v="11.5"/>
    <n v="7.19"/>
    <n v="1485"/>
    <s v="Wayne Sutherland"/>
    <s v="Regular Air"/>
    <x v="1"/>
    <x v="0"/>
    <x v="13"/>
    <s v="Small Box"/>
    <s v="Ibico Covers for Plastic or Wire Binding Elements"/>
    <n v="0.4"/>
    <x v="0"/>
    <s v="Illinois"/>
    <x v="715"/>
    <n v="60516"/>
    <d v="2010-08-20T00:00:00"/>
    <d v="2010-08-23T00:00:00"/>
    <n v="-23.357880000000002"/>
    <n v="14"/>
    <n v="157.81"/>
    <n v="91236"/>
    <s v="lose"/>
  </r>
  <r>
    <n v="22764"/>
    <s v="Not Specified"/>
    <n v="0.02"/>
    <n v="15.7"/>
    <n v="11.25"/>
    <n v="1485"/>
    <s v="Wayne Sutherland"/>
    <s v="Regular Air"/>
    <x v="1"/>
    <x v="0"/>
    <x v="14"/>
    <s v="Small Box"/>
    <s v="Hanging Personal Folder File"/>
    <n v="0.6"/>
    <x v="0"/>
    <s v="Illinois"/>
    <x v="715"/>
    <n v="60516"/>
    <d v="2010-08-20T00:00:00"/>
    <d v="2010-08-21T00:00:00"/>
    <n v="-18.241599999999998"/>
    <n v="1"/>
    <n v="19.440000000000001"/>
    <n v="91236"/>
    <s v="lose"/>
  </r>
  <r>
    <n v="22765"/>
    <s v="Not Specified"/>
    <n v="0.05"/>
    <n v="225.02"/>
    <n v="28.66"/>
    <n v="1485"/>
    <s v="Wayne Sutherland"/>
    <s v="Delivery Truck"/>
    <x v="1"/>
    <x v="0"/>
    <x v="14"/>
    <s v="Jumbo Drum"/>
    <s v="Tennsco Double-Tier Lockers"/>
    <n v="0.72"/>
    <x v="0"/>
    <s v="Illinois"/>
    <x v="715"/>
    <n v="60516"/>
    <d v="2010-08-20T00:00:00"/>
    <d v="2010-08-22T00:00:00"/>
    <n v="1428.9104"/>
    <n v="21"/>
    <n v="4636.63"/>
    <n v="91236"/>
    <s v="profit"/>
  </r>
  <r>
    <n v="23659"/>
    <s v="Not Specified"/>
    <n v="0.02"/>
    <n v="65.989999999999995"/>
    <n v="8.99"/>
    <n v="1485"/>
    <s v="Wayne Sutherland"/>
    <s v="Regular Air"/>
    <x v="1"/>
    <x v="1"/>
    <x v="4"/>
    <s v="Small Box"/>
    <s v="8260"/>
    <n v="0.57999999999999996"/>
    <x v="0"/>
    <s v="Illinois"/>
    <x v="715"/>
    <n v="60516"/>
    <d v="2013-06-07T00:00:00"/>
    <d v="2013-06-08T00:00:00"/>
    <n v="-117.8848"/>
    <n v="4"/>
    <n v="227.33"/>
    <n v="91238"/>
    <s v="lose"/>
  </r>
  <r>
    <n v="18119"/>
    <s v="Medium"/>
    <n v="0.06"/>
    <n v="65.989999999999995"/>
    <n v="8.99"/>
    <n v="1486"/>
    <s v="Stacy Barbour"/>
    <s v="Regular Air"/>
    <x v="1"/>
    <x v="1"/>
    <x v="4"/>
    <s v="Small Box"/>
    <s v="Talkabout T8367"/>
    <n v="0.56000000000000005"/>
    <x v="0"/>
    <s v="Indiana"/>
    <x v="704"/>
    <n v="46410"/>
    <d v="2011-09-25T00:00:00"/>
    <d v="2011-09-26T00:00:00"/>
    <n v="324.92699999999996"/>
    <n v="17"/>
    <n v="926.65"/>
    <n v="86472"/>
    <s v="profit"/>
  </r>
  <r>
    <n v="18719"/>
    <s v="Critical"/>
    <n v="0.04"/>
    <n v="128.24"/>
    <n v="12.65"/>
    <n v="1486"/>
    <s v="Stacy Barbour"/>
    <s v="Express Air"/>
    <x v="1"/>
    <x v="2"/>
    <x v="6"/>
    <s v="Medium Box"/>
    <s v="SAFCO Folding Chair Trolley"/>
    <m/>
    <x v="0"/>
    <s v="Indiana"/>
    <x v="704"/>
    <n v="46410"/>
    <d v="2012-08-25T00:00:00"/>
    <d v="2012-08-27T00:00:00"/>
    <n v="1643.7800999999999"/>
    <n v="18"/>
    <n v="2382.29"/>
    <n v="86474"/>
    <s v="profit"/>
  </r>
  <r>
    <n v="19106"/>
    <s v="Critical"/>
    <n v="0.01"/>
    <n v="29.89"/>
    <n v="1.99"/>
    <n v="1487"/>
    <s v="Joshua Lancaster"/>
    <s v="Regular Air"/>
    <x v="1"/>
    <x v="1"/>
    <x v="15"/>
    <s v="Small Pack"/>
    <s v="Verbatim DVD-RAM, 5.2GB, Rewritable, Type 1, DS"/>
    <n v="0.5"/>
    <x v="0"/>
    <s v="Indiana"/>
    <x v="716"/>
    <n v="46360"/>
    <d v="2011-05-03T00:00:00"/>
    <d v="2011-05-03T00:00:00"/>
    <n v="185.59620000000001"/>
    <n v="9"/>
    <n v="268.98"/>
    <n v="86471"/>
    <s v="profit"/>
  </r>
  <r>
    <n v="22229"/>
    <s v="Medium"/>
    <n v="0.06"/>
    <n v="180.98"/>
    <n v="55.24"/>
    <n v="1487"/>
    <s v="Joshua Lancaster"/>
    <s v="Delivery Truck"/>
    <x v="1"/>
    <x v="0"/>
    <x v="7"/>
    <s v="Jumbo Drum"/>
    <s v="Avanti 4.4 Cu. Ft. Refrigerator"/>
    <n v="0.56999999999999995"/>
    <x v="0"/>
    <s v="Indiana"/>
    <x v="716"/>
    <n v="46360"/>
    <d v="2012-06-13T00:00:00"/>
    <d v="2012-06-15T00:00:00"/>
    <n v="520.35599999999999"/>
    <n v="18"/>
    <n v="3176.64"/>
    <n v="86473"/>
    <s v="profit"/>
  </r>
  <r>
    <n v="26245"/>
    <s v="Not Specified"/>
    <n v="0.01"/>
    <n v="8.01"/>
    <n v="2.87"/>
    <n v="1487"/>
    <s v="Joshua Lancaster"/>
    <s v="Regular Air"/>
    <x v="1"/>
    <x v="0"/>
    <x v="2"/>
    <s v="Wrap Bag"/>
    <s v="TOPS Money Receipt Book, Consecutively Numbered in Red,"/>
    <n v="0.4"/>
    <x v="0"/>
    <s v="Indiana"/>
    <x v="716"/>
    <n v="46360"/>
    <d v="2012-09-26T00:00:00"/>
    <d v="2012-09-26T00:00:00"/>
    <n v="102.58"/>
    <n v="23"/>
    <n v="196.53"/>
    <n v="86475"/>
    <s v="profit"/>
  </r>
  <r>
    <n v="26246"/>
    <s v="Not Specified"/>
    <n v="0.09"/>
    <n v="4.9800000000000004"/>
    <n v="5.0199999999999996"/>
    <n v="1487"/>
    <s v="Joshua Lancaster"/>
    <s v="Regular Air"/>
    <x v="1"/>
    <x v="0"/>
    <x v="2"/>
    <s v="Small Box"/>
    <s v="Xerox 1989"/>
    <n v="0.38"/>
    <x v="0"/>
    <s v="Indiana"/>
    <x v="716"/>
    <n v="46360"/>
    <d v="2012-09-26T00:00:00"/>
    <d v="2012-09-27T00:00:00"/>
    <n v="-67.790000000000006"/>
    <n v="14"/>
    <n v="67.86"/>
    <n v="86475"/>
    <s v="lose"/>
  </r>
  <r>
    <n v="1106"/>
    <s v="Critical"/>
    <n v="0.01"/>
    <n v="29.89"/>
    <n v="1.99"/>
    <n v="1488"/>
    <s v="Anthony Goodwin"/>
    <s v="Regular Air"/>
    <x v="1"/>
    <x v="1"/>
    <x v="15"/>
    <s v="Small Pack"/>
    <s v="Verbatim DVD-RAM, 5.2GB, Rewritable, Type 1, DS"/>
    <n v="0.5"/>
    <x v="2"/>
    <s v="New York"/>
    <x v="17"/>
    <n v="10045"/>
    <d v="2011-05-03T00:00:00"/>
    <d v="2011-05-03T00:00:00"/>
    <n v="191.29"/>
    <n v="35"/>
    <n v="1046.05"/>
    <n v="8131"/>
    <s v="profit"/>
  </r>
  <r>
    <n v="119"/>
    <s v="Medium"/>
    <n v="0.06"/>
    <n v="65.989999999999995"/>
    <n v="8.99"/>
    <n v="1488"/>
    <s v="Anthony Goodwin"/>
    <s v="Regular Air"/>
    <x v="1"/>
    <x v="1"/>
    <x v="4"/>
    <s v="Small Box"/>
    <s v="Talkabout T8367"/>
    <n v="0.56000000000000005"/>
    <x v="2"/>
    <s v="New York"/>
    <x v="17"/>
    <n v="10045"/>
    <d v="2011-09-25T00:00:00"/>
    <d v="2011-09-26T00:00:00"/>
    <n v="324.92699999999996"/>
    <n v="69"/>
    <n v="3761.12"/>
    <n v="773"/>
    <s v="profit"/>
  </r>
  <r>
    <n v="4229"/>
    <s v="Medium"/>
    <n v="0.06"/>
    <n v="180.98"/>
    <n v="55.24"/>
    <n v="1488"/>
    <s v="Anthony Goodwin"/>
    <s v="Delivery Truck"/>
    <x v="1"/>
    <x v="0"/>
    <x v="7"/>
    <s v="Jumbo Drum"/>
    <s v="Avanti 4.4 Cu. Ft. Refrigerator"/>
    <n v="0.56999999999999995"/>
    <x v="2"/>
    <s v="New York"/>
    <x v="17"/>
    <n v="10045"/>
    <d v="2012-06-13T00:00:00"/>
    <d v="2012-06-15T00:00:00"/>
    <n v="433.63"/>
    <n v="73"/>
    <n v="12883.06"/>
    <n v="30048"/>
    <s v="profit"/>
  </r>
  <r>
    <n v="719"/>
    <s v="Critical"/>
    <n v="0.04"/>
    <n v="128.24"/>
    <n v="12.65"/>
    <n v="1488"/>
    <s v="Anthony Goodwin"/>
    <s v="Express Air"/>
    <x v="1"/>
    <x v="2"/>
    <x v="6"/>
    <s v="Medium Box"/>
    <s v="SAFCO Folding Chair Trolley"/>
    <m/>
    <x v="2"/>
    <s v="New York"/>
    <x v="17"/>
    <n v="10045"/>
    <d v="2012-08-25T00:00:00"/>
    <d v="2012-08-27T00:00:00"/>
    <n v="1467.82"/>
    <n v="73"/>
    <n v="9661.51"/>
    <n v="5153"/>
    <s v="profit"/>
  </r>
  <r>
    <n v="8245"/>
    <s v="Not Specified"/>
    <n v="0.01"/>
    <n v="8.01"/>
    <n v="2.87"/>
    <n v="1488"/>
    <s v="Anthony Goodwin"/>
    <s v="Regular Air"/>
    <x v="1"/>
    <x v="0"/>
    <x v="2"/>
    <s v="Wrap Bag"/>
    <s v="TOPS Money Receipt Book, Consecutively Numbered in Red,"/>
    <n v="0.4"/>
    <x v="2"/>
    <s v="New York"/>
    <x v="17"/>
    <n v="10045"/>
    <d v="2012-09-26T00:00:00"/>
    <d v="2012-09-26T00:00:00"/>
    <n v="102.58"/>
    <n v="94"/>
    <n v="803.21"/>
    <n v="58947"/>
    <s v="profit"/>
  </r>
  <r>
    <n v="8246"/>
    <s v="Not Specified"/>
    <n v="0.09"/>
    <n v="4.9800000000000004"/>
    <n v="5.0199999999999996"/>
    <n v="1488"/>
    <s v="Anthony Goodwin"/>
    <s v="Regular Air"/>
    <x v="1"/>
    <x v="0"/>
    <x v="2"/>
    <s v="Small Box"/>
    <s v="Xerox 1989"/>
    <n v="0.38"/>
    <x v="2"/>
    <s v="New York"/>
    <x v="17"/>
    <n v="10045"/>
    <d v="2012-09-26T00:00:00"/>
    <d v="2012-09-27T00:00:00"/>
    <n v="-67.790000000000006"/>
    <n v="55"/>
    <n v="266.58999999999997"/>
    <n v="58947"/>
    <s v="lose"/>
  </r>
  <r>
    <n v="20686"/>
    <s v="Critical"/>
    <n v="0.03"/>
    <n v="167.27"/>
    <n v="35"/>
    <n v="1490"/>
    <s v="Leslie Duffy"/>
    <s v="Regular Air"/>
    <x v="0"/>
    <x v="0"/>
    <x v="14"/>
    <s v="Large Box"/>
    <s v="Office Impressions Heavy Duty Welded Shelving &amp; Multimedia Storage Drawers"/>
    <n v="0.85"/>
    <x v="1"/>
    <s v="California"/>
    <x v="717"/>
    <n v="94044"/>
    <d v="2011-11-13T00:00:00"/>
    <d v="2011-11-15T00:00:00"/>
    <n v="100.41000000000014"/>
    <n v="33"/>
    <n v="5705.18"/>
    <n v="88006"/>
    <s v="profit"/>
  </r>
  <r>
    <n v="25217"/>
    <s v="Low"/>
    <n v="0.01"/>
    <n v="8.56"/>
    <n v="5.16"/>
    <n v="1490"/>
    <s v="Leslie Duffy"/>
    <s v="Regular Air"/>
    <x v="0"/>
    <x v="0"/>
    <x v="2"/>
    <s v="Wrap Bag"/>
    <s v="Message Book, Standard Line &quot;While You Were Out&quot;, 5 1/2&quot; X 4&quot;, 200 Sets/Book"/>
    <n v="0.38"/>
    <x v="1"/>
    <s v="California"/>
    <x v="717"/>
    <n v="94044"/>
    <d v="2012-07-06T00:00:00"/>
    <d v="2012-07-08T00:00:00"/>
    <n v="8.34"/>
    <n v="10"/>
    <n v="92.34"/>
    <n v="88007"/>
    <s v="profit"/>
  </r>
  <r>
    <n v="24841"/>
    <s v="High"/>
    <n v="0.01"/>
    <n v="2.52"/>
    <n v="4.28"/>
    <n v="1490"/>
    <s v="Leslie Duffy"/>
    <s v="Regular Air"/>
    <x v="0"/>
    <x v="0"/>
    <x v="1"/>
    <s v="Wrap Bag"/>
    <s v="Binney &amp; Smith inkTank™ Erasable Desk Highlighter, Chisel Tip, Yellow, 12/Box"/>
    <n v="0.44"/>
    <x v="1"/>
    <s v="California"/>
    <x v="717"/>
    <n v="94044"/>
    <d v="2012-08-28T00:00:00"/>
    <d v="2012-08-30T00:00:00"/>
    <n v="-24.4452"/>
    <n v="8"/>
    <n v="22.17"/>
    <n v="88008"/>
    <s v="lose"/>
  </r>
  <r>
    <n v="21814"/>
    <s v="Not Specified"/>
    <n v="0.01"/>
    <n v="6.54"/>
    <n v="5.27"/>
    <n v="1490"/>
    <s v="Leslie Duffy"/>
    <s v="Regular Air"/>
    <x v="0"/>
    <x v="0"/>
    <x v="13"/>
    <s v="Small Box"/>
    <s v="Wilson Jones® Four-Pocket Poly Binders"/>
    <n v="0.36"/>
    <x v="1"/>
    <s v="California"/>
    <x v="717"/>
    <n v="94044"/>
    <d v="2012-09-11T00:00:00"/>
    <d v="2012-09-12T00:00:00"/>
    <n v="-28.945500000000003"/>
    <n v="8"/>
    <n v="54.95"/>
    <n v="88009"/>
    <s v="lose"/>
  </r>
  <r>
    <n v="25441"/>
    <s v="Critical"/>
    <n v="7.0000000000000007E-2"/>
    <n v="40.99"/>
    <n v="8.9700000000000006"/>
    <n v="1490"/>
    <s v="Leslie Duffy"/>
    <s v="Regular Air"/>
    <x v="0"/>
    <x v="1"/>
    <x v="5"/>
    <s v="Small Box"/>
    <s v="AT&amp;T 1430 2.4GHz Analog Phone w/Caller ID"/>
    <n v="0.54"/>
    <x v="1"/>
    <s v="California"/>
    <x v="717"/>
    <n v="94044"/>
    <d v="2012-11-03T00:00:00"/>
    <d v="2012-11-04T00:00:00"/>
    <n v="10.23642000000001"/>
    <n v="11"/>
    <n v="431.11"/>
    <n v="88010"/>
    <s v="profit"/>
  </r>
  <r>
    <n v="20515"/>
    <s v="Low"/>
    <n v="7.0000000000000007E-2"/>
    <n v="13.4"/>
    <n v="4.95"/>
    <n v="1490"/>
    <s v="Leslie Duffy"/>
    <s v="Regular Air"/>
    <x v="0"/>
    <x v="2"/>
    <x v="11"/>
    <s v="Small Pack"/>
    <s v="Electrix 20W Halogen Replacement Bulb for Zoom-In Desk Lamp"/>
    <n v="0.37"/>
    <x v="1"/>
    <s v="California"/>
    <x v="717"/>
    <n v="94044"/>
    <d v="2013-01-10T00:00:00"/>
    <d v="2013-01-14T00:00:00"/>
    <n v="62.348399999999998"/>
    <n v="7"/>
    <n v="90.36"/>
    <n v="88011"/>
    <s v="profit"/>
  </r>
  <r>
    <n v="25775"/>
    <s v="Medium"/>
    <n v="0.05"/>
    <n v="110.99"/>
    <n v="2.5"/>
    <n v="1490"/>
    <s v="Leslie Duffy"/>
    <s v="Regular Air"/>
    <x v="0"/>
    <x v="1"/>
    <x v="4"/>
    <s v="Small Box"/>
    <s v="T18"/>
    <n v="0.56999999999999995"/>
    <x v="1"/>
    <s v="California"/>
    <x v="717"/>
    <n v="94044"/>
    <d v="2013-03-07T00:00:00"/>
    <d v="2013-03-08T00:00:00"/>
    <n v="-117.61199999999999"/>
    <n v="3"/>
    <n v="271.56"/>
    <n v="88012"/>
    <s v="lose"/>
  </r>
  <r>
    <n v="25776"/>
    <s v="Medium"/>
    <n v="0.01"/>
    <n v="20.239999999999998"/>
    <n v="8.99"/>
    <n v="1491"/>
    <s v="Katherine Mills"/>
    <s v="Regular Air"/>
    <x v="0"/>
    <x v="2"/>
    <x v="11"/>
    <s v="Small Pack"/>
    <s v="DAX Metal Frame, Desktop, Stepped-Edge"/>
    <n v="0.46"/>
    <x v="3"/>
    <s v="Florida"/>
    <x v="718"/>
    <n v="32137"/>
    <d v="2013-03-07T00:00:00"/>
    <d v="2013-03-10T00:00:00"/>
    <n v="115.872"/>
    <n v="10"/>
    <n v="202.57"/>
    <n v="88012"/>
    <s v="profit"/>
  </r>
  <r>
    <n v="25777"/>
    <s v="Medium"/>
    <n v="0"/>
    <n v="27.75"/>
    <n v="19.989999999999998"/>
    <n v="1491"/>
    <s v="Katherine Mills"/>
    <s v="Regular Air"/>
    <x v="0"/>
    <x v="0"/>
    <x v="14"/>
    <s v="Small Box"/>
    <s v="Fellowes Super Stor/Drawer®"/>
    <n v="0.67"/>
    <x v="3"/>
    <s v="Florida"/>
    <x v="718"/>
    <n v="32137"/>
    <d v="2013-03-07T00:00:00"/>
    <d v="2013-03-08T00:00:00"/>
    <n v="-105.434"/>
    <n v="1"/>
    <n v="39.97"/>
    <n v="88012"/>
    <s v="lose"/>
  </r>
  <r>
    <n v="18460"/>
    <s v="High"/>
    <n v="0.04"/>
    <n v="119.99"/>
    <n v="14"/>
    <n v="1492"/>
    <s v="Don Beard"/>
    <s v="Delivery Truck"/>
    <x v="0"/>
    <x v="1"/>
    <x v="5"/>
    <s v="Jumbo Drum"/>
    <s v="Epson C82 Color Inkjet Printer"/>
    <n v="0.36"/>
    <x v="0"/>
    <s v="Missouri"/>
    <x v="541"/>
    <n v="65721"/>
    <d v="2010-12-16T00:00:00"/>
    <d v="2010-12-18T00:00:00"/>
    <n v="509.95830000000001"/>
    <n v="6"/>
    <n v="739.07"/>
    <n v="88004"/>
    <s v="profit"/>
  </r>
  <r>
    <n v="18997"/>
    <s v="Critical"/>
    <n v="0.05"/>
    <n v="70.98"/>
    <n v="26.74"/>
    <n v="1492"/>
    <s v="Don Beard"/>
    <s v="Delivery Truck"/>
    <x v="0"/>
    <x v="2"/>
    <x v="8"/>
    <s v="Jumbo Box"/>
    <s v="Hon Metal Bookcases, Black"/>
    <n v="0.6"/>
    <x v="0"/>
    <s v="Missouri"/>
    <x v="541"/>
    <n v="65721"/>
    <d v="2011-02-07T00:00:00"/>
    <d v="2011-02-09T00:00:00"/>
    <n v="-86.99"/>
    <n v="3"/>
    <n v="224.48"/>
    <n v="88005"/>
    <s v="lose"/>
  </r>
  <r>
    <n v="20199"/>
    <s v="Not Specified"/>
    <n v="0.01"/>
    <n v="100.98"/>
    <n v="15.66"/>
    <n v="1492"/>
    <s v="Don Beard"/>
    <s v="Delivery Truck"/>
    <x v="0"/>
    <x v="0"/>
    <x v="7"/>
    <s v="Jumbo Drum"/>
    <s v="Avanti 1.7 Cu. Ft. Refrigerator"/>
    <n v="0.56999999999999995"/>
    <x v="0"/>
    <s v="Missouri"/>
    <x v="541"/>
    <n v="65721"/>
    <d v="2013-10-30T00:00:00"/>
    <d v="2013-10-30T00:00:00"/>
    <n v="1481.67"/>
    <n v="25"/>
    <n v="2707.35"/>
    <n v="88013"/>
    <s v="profit"/>
  </r>
  <r>
    <n v="20200"/>
    <s v="Not Specified"/>
    <n v="0"/>
    <n v="7.35"/>
    <n v="5.96"/>
    <n v="1492"/>
    <s v="Don Beard"/>
    <s v="Regular Air"/>
    <x v="0"/>
    <x v="0"/>
    <x v="2"/>
    <s v="Small Box"/>
    <s v="1/4 Fold Party Design Invitations &amp; White Envelopes, 24 8-1/2&quot; X 11&quot; Cards, 25 Env./Pack"/>
    <n v="0.38"/>
    <x v="0"/>
    <s v="Missouri"/>
    <x v="541"/>
    <n v="65721"/>
    <d v="2013-10-30T00:00:00"/>
    <d v="2013-11-01T00:00:00"/>
    <n v="-27.49"/>
    <n v="12"/>
    <n v="98.36"/>
    <n v="88013"/>
    <s v="lose"/>
  </r>
  <r>
    <n v="20201"/>
    <s v="Not Specified"/>
    <n v="0.1"/>
    <n v="40.99"/>
    <n v="17.48"/>
    <n v="1492"/>
    <s v="Don Beard"/>
    <s v="Regular Air"/>
    <x v="0"/>
    <x v="0"/>
    <x v="2"/>
    <s v="Small Box"/>
    <s v="Xerox 1893"/>
    <n v="0.36"/>
    <x v="0"/>
    <s v="Missouri"/>
    <x v="541"/>
    <n v="65721"/>
    <d v="2013-10-30T00:00:00"/>
    <d v="2013-10-31T00:00:00"/>
    <n v="23.94"/>
    <n v="10"/>
    <n v="378.11"/>
    <n v="88013"/>
    <s v="profit"/>
  </r>
  <r>
    <n v="19472"/>
    <s v="Critical"/>
    <n v="0.06"/>
    <n v="8.3699999999999992"/>
    <n v="10.16"/>
    <n v="1494"/>
    <s v="Kate Lehman"/>
    <s v="Regular Air"/>
    <x v="0"/>
    <x v="2"/>
    <x v="11"/>
    <s v="Large Box"/>
    <s v="Westinghouse Clip-On Gooseneck Lamps"/>
    <n v="0.59"/>
    <x v="2"/>
    <s v="Maryland"/>
    <x v="439"/>
    <n v="21222"/>
    <d v="2010-09-11T00:00:00"/>
    <d v="2010-09-13T00:00:00"/>
    <n v="-255.65"/>
    <n v="18"/>
    <n v="157.63999999999999"/>
    <n v="85880"/>
    <s v="lose"/>
  </r>
  <r>
    <n v="19473"/>
    <s v="Critical"/>
    <n v="0.09"/>
    <n v="6.48"/>
    <n v="9.17"/>
    <n v="1494"/>
    <s v="Kate Lehman"/>
    <s v="Express Air"/>
    <x v="0"/>
    <x v="0"/>
    <x v="2"/>
    <s v="Small Box"/>
    <s v="Xerox 1996"/>
    <n v="0.37"/>
    <x v="2"/>
    <s v="Maryland"/>
    <x v="439"/>
    <n v="21222"/>
    <d v="2010-09-11T00:00:00"/>
    <d v="2010-09-13T00:00:00"/>
    <n v="-76.540000000000006"/>
    <n v="6"/>
    <n v="42.16"/>
    <n v="85880"/>
    <s v="lose"/>
  </r>
  <r>
    <n v="20644"/>
    <s v="Not Specified"/>
    <n v="0.01"/>
    <n v="5.98"/>
    <n v="5.15"/>
    <n v="1494"/>
    <s v="Kate Lehman"/>
    <s v="Regular Air"/>
    <x v="0"/>
    <x v="0"/>
    <x v="2"/>
    <s v="Small Box"/>
    <s v="Xerox 193"/>
    <n v="0.36"/>
    <x v="2"/>
    <s v="Maryland"/>
    <x v="439"/>
    <n v="21222"/>
    <d v="2011-12-03T00:00:00"/>
    <d v="2011-12-04T00:00:00"/>
    <n v="-13.33"/>
    <n v="7"/>
    <n v="44.26"/>
    <n v="85881"/>
    <s v="lose"/>
  </r>
  <r>
    <n v="19388"/>
    <s v="High"/>
    <n v="0.08"/>
    <n v="79.52"/>
    <n v="48.2"/>
    <n v="1494"/>
    <s v="Kate Lehman"/>
    <s v="Regular Air"/>
    <x v="1"/>
    <x v="2"/>
    <x v="11"/>
    <s v="Medium Box"/>
    <s v="Eldon Cleatmat Plus™ Chair Mats for High Pile Carpets"/>
    <n v="0.74"/>
    <x v="2"/>
    <s v="Maryland"/>
    <x v="439"/>
    <n v="21222"/>
    <d v="2012-04-28T00:00:00"/>
    <d v="2012-04-30T00:00:00"/>
    <n v="70.138499999999993"/>
    <n v="1"/>
    <n v="101.65"/>
    <n v="85885"/>
    <s v="profit"/>
  </r>
  <r>
    <n v="19389"/>
    <s v="High"/>
    <n v="0.09"/>
    <n v="125.99"/>
    <n v="5.99"/>
    <n v="1494"/>
    <s v="Kate Lehman"/>
    <s v="Regular Air"/>
    <x v="1"/>
    <x v="1"/>
    <x v="4"/>
    <s v="Small Box"/>
    <s v="i600"/>
    <n v="0.56000000000000005"/>
    <x v="2"/>
    <s v="Maryland"/>
    <x v="439"/>
    <n v="21222"/>
    <d v="2012-04-28T00:00:00"/>
    <d v="2012-04-28T00:00:00"/>
    <n v="-606.59500000000003"/>
    <n v="1"/>
    <n v="98.43"/>
    <n v="85885"/>
    <s v="lose"/>
  </r>
  <r>
    <n v="19972"/>
    <s v="High"/>
    <n v="0.09"/>
    <n v="376.13"/>
    <n v="85.63"/>
    <n v="1494"/>
    <s v="Kate Lehman"/>
    <s v="Delivery Truck"/>
    <x v="1"/>
    <x v="2"/>
    <x v="9"/>
    <s v="Jumbo Box"/>
    <s v="Bretford Rectangular Conference Table Tops"/>
    <n v="0.74"/>
    <x v="2"/>
    <s v="Maryland"/>
    <x v="439"/>
    <n v="21222"/>
    <d v="2012-08-04T00:00:00"/>
    <d v="2012-08-06T00:00:00"/>
    <n v="-402.55529600000011"/>
    <n v="11"/>
    <n v="4109.08"/>
    <n v="85888"/>
    <s v="lose"/>
  </r>
  <r>
    <n v="19500"/>
    <s v="Low"/>
    <n v="0.03"/>
    <n v="43.41"/>
    <n v="2.99"/>
    <n v="1494"/>
    <s v="Kate Lehman"/>
    <s v="Regular Air"/>
    <x v="1"/>
    <x v="0"/>
    <x v="13"/>
    <s v="Small Box"/>
    <s v="Satellite Sectional Post Binders"/>
    <n v="0.39"/>
    <x v="2"/>
    <s v="Maryland"/>
    <x v="439"/>
    <n v="21222"/>
    <d v="2013-06-12T00:00:00"/>
    <d v="2013-06-12T00:00:00"/>
    <n v="-11.6656"/>
    <n v="1"/>
    <n v="44.63"/>
    <n v="85891"/>
    <s v="lose"/>
  </r>
  <r>
    <n v="19989"/>
    <s v="Not Specified"/>
    <n v="0"/>
    <n v="33.29"/>
    <n v="1.99"/>
    <n v="1494"/>
    <s v="Kate Lehman"/>
    <s v="Regular Air"/>
    <x v="1"/>
    <x v="1"/>
    <x v="15"/>
    <s v="Small Pack"/>
    <s v="Verbatim 4.7GB DVD-R"/>
    <n v="0.41"/>
    <x v="2"/>
    <s v="Maryland"/>
    <x v="439"/>
    <n v="21222"/>
    <d v="2013-06-26T00:00:00"/>
    <d v="2013-06-28T00:00:00"/>
    <n v="172.0446"/>
    <n v="7"/>
    <n v="249.34"/>
    <n v="85892"/>
    <s v="profit"/>
  </r>
  <r>
    <n v="26271"/>
    <s v="Critical"/>
    <n v="0.05"/>
    <n v="70.97"/>
    <n v="3.5"/>
    <n v="1495"/>
    <s v="Theodore Petty"/>
    <s v="Regular Air"/>
    <x v="1"/>
    <x v="0"/>
    <x v="7"/>
    <s v="Small Box"/>
    <s v="Tripp Lite Isotel 8 Ultra 8 Outlet Metal Surge"/>
    <n v="0.59"/>
    <x v="1"/>
    <s v="Montana"/>
    <x v="719"/>
    <n v="59901"/>
    <d v="2012-01-29T00:00:00"/>
    <d v="2012-01-30T00:00:00"/>
    <n v="123.95599999999999"/>
    <n v="3"/>
    <n v="212.38"/>
    <n v="85884"/>
    <s v="profit"/>
  </r>
  <r>
    <n v="26272"/>
    <s v="Critical"/>
    <n v="0.09"/>
    <n v="5.34"/>
    <n v="2.99"/>
    <n v="1495"/>
    <s v="Theodore Petty"/>
    <s v="Regular Air"/>
    <x v="1"/>
    <x v="0"/>
    <x v="13"/>
    <s v="Small Box"/>
    <s v="Wilson Jones 14 Line Acrylic Coated Pressboard Data Binders"/>
    <n v="0.38"/>
    <x v="1"/>
    <s v="Montana"/>
    <x v="719"/>
    <n v="59901"/>
    <d v="2012-01-29T00:00:00"/>
    <d v="2012-01-30T00:00:00"/>
    <n v="-16.997920000000001"/>
    <n v="11"/>
    <n v="54.85"/>
    <n v="85884"/>
    <s v="lose"/>
  </r>
  <r>
    <n v="25418"/>
    <s v="High"/>
    <n v="0"/>
    <n v="5.98"/>
    <n v="5.46"/>
    <n v="1495"/>
    <s v="Theodore Petty"/>
    <s v="Regular Air"/>
    <x v="1"/>
    <x v="0"/>
    <x v="2"/>
    <s v="Small Box"/>
    <s v="Xerox 1983"/>
    <n v="0.36"/>
    <x v="1"/>
    <s v="Montana"/>
    <x v="719"/>
    <n v="59901"/>
    <d v="2012-05-20T00:00:00"/>
    <d v="2012-05-22T00:00:00"/>
    <n v="-32.619999999999997"/>
    <n v="6"/>
    <n v="37.93"/>
    <n v="85886"/>
    <s v="lose"/>
  </r>
  <r>
    <n v="26070"/>
    <s v="Medium"/>
    <n v="0.1"/>
    <n v="4.9800000000000004"/>
    <n v="4.62"/>
    <n v="1495"/>
    <s v="Theodore Petty"/>
    <s v="Regular Air"/>
    <x v="1"/>
    <x v="1"/>
    <x v="15"/>
    <s v="Small Pack"/>
    <s v="Imation 3.5&quot;, DISKETTE 44766 HGHLD3.52HD/FM, 10/Pack"/>
    <n v="0.64"/>
    <x v="1"/>
    <s v="Montana"/>
    <x v="719"/>
    <n v="59901"/>
    <d v="2012-07-12T00:00:00"/>
    <d v="2012-07-14T00:00:00"/>
    <n v="-120.04"/>
    <n v="10"/>
    <n v="46.36"/>
    <n v="85887"/>
    <s v="lose"/>
  </r>
  <r>
    <n v="26071"/>
    <s v="Medium"/>
    <n v="0"/>
    <n v="7.64"/>
    <n v="5.83"/>
    <n v="1495"/>
    <s v="Theodore Petty"/>
    <s v="Regular Air"/>
    <x v="1"/>
    <x v="0"/>
    <x v="2"/>
    <s v="Wrap Bag"/>
    <s v="Rediform Wirebound &quot;Phone Memo&quot; Message Book, 11 x 5-3/4"/>
    <n v="0.36"/>
    <x v="1"/>
    <s v="Montana"/>
    <x v="719"/>
    <n v="59901"/>
    <d v="2012-07-12T00:00:00"/>
    <d v="2012-07-13T00:00:00"/>
    <n v="-17.22"/>
    <n v="3"/>
    <n v="25.09"/>
    <n v="85887"/>
    <s v="lose"/>
  </r>
  <r>
    <n v="18014"/>
    <s v="Low"/>
    <n v="0.03"/>
    <n v="1.86"/>
    <n v="2.58"/>
    <n v="1496"/>
    <s v="Milton Phillips"/>
    <s v="Regular Air"/>
    <x v="1"/>
    <x v="0"/>
    <x v="12"/>
    <s v="Wrap Bag"/>
    <s v="Super Bands, 12/Pack"/>
    <n v="0.82"/>
    <x v="2"/>
    <s v="New York"/>
    <x v="641"/>
    <n v="11554"/>
    <d v="2011-12-17T00:00:00"/>
    <d v="2011-12-22T00:00:00"/>
    <n v="-53.5"/>
    <n v="22"/>
    <n v="41.27"/>
    <n v="85882"/>
    <s v="lose"/>
  </r>
  <r>
    <n v="18015"/>
    <s v="Low"/>
    <n v="0.05"/>
    <n v="205.99"/>
    <n v="5.99"/>
    <n v="1496"/>
    <s v="Milton Phillips"/>
    <s v="Regular Air"/>
    <x v="1"/>
    <x v="1"/>
    <x v="4"/>
    <s v="Small Box"/>
    <s v="3285"/>
    <n v="0.59"/>
    <x v="2"/>
    <s v="New York"/>
    <x v="641"/>
    <n v="11554"/>
    <d v="2011-12-17T00:00:00"/>
    <d v="2011-12-22T00:00:00"/>
    <n v="2458.4285999999997"/>
    <n v="21"/>
    <n v="3562.94"/>
    <n v="85882"/>
    <s v="profit"/>
  </r>
  <r>
    <n v="24286"/>
    <s v="Critical"/>
    <n v="0.09"/>
    <n v="6.28"/>
    <n v="5.29"/>
    <n v="1497"/>
    <s v="Gloria Jacobs"/>
    <s v="Regular Air"/>
    <x v="0"/>
    <x v="2"/>
    <x v="11"/>
    <s v="Small Box"/>
    <s v="Eldon® 200 Class™ Desk Accessories, Burgundy"/>
    <n v="0.43"/>
    <x v="2"/>
    <s v="New York"/>
    <x v="720"/>
    <n v="14901"/>
    <d v="2010-09-11T00:00:00"/>
    <d v="2010-09-12T00:00:00"/>
    <n v="-10.09"/>
    <n v="2"/>
    <n v="14.08"/>
    <n v="85880"/>
    <s v="lose"/>
  </r>
  <r>
    <n v="24287"/>
    <s v="Critical"/>
    <n v="0.03"/>
    <n v="15.14"/>
    <n v="4.53"/>
    <n v="1497"/>
    <s v="Gloria Jacobs"/>
    <s v="Regular Air"/>
    <x v="0"/>
    <x v="0"/>
    <x v="14"/>
    <s v="Small Box"/>
    <s v="Eldon® Gobal File Keepers"/>
    <n v="0.81"/>
    <x v="2"/>
    <s v="New York"/>
    <x v="720"/>
    <n v="14901"/>
    <d v="2010-09-11T00:00:00"/>
    <d v="2010-09-13T00:00:00"/>
    <n v="-92.87"/>
    <n v="17"/>
    <n v="256.73"/>
    <n v="85880"/>
    <s v="lose"/>
  </r>
  <r>
    <n v="25001"/>
    <s v="High"/>
    <n v="0"/>
    <n v="167.27"/>
    <n v="35"/>
    <n v="1497"/>
    <s v="Gloria Jacobs"/>
    <s v="Regular Air"/>
    <x v="1"/>
    <x v="0"/>
    <x v="14"/>
    <s v="Large Box"/>
    <s v="Office Impressions Heavy Duty Welded Shelving &amp; Multimedia Storage Drawers"/>
    <n v="0.85"/>
    <x v="2"/>
    <s v="New York"/>
    <x v="720"/>
    <n v="14901"/>
    <d v="2011-12-20T00:00:00"/>
    <d v="2011-12-23T00:00:00"/>
    <n v="-111.08499999999999"/>
    <n v="20"/>
    <n v="3595.86"/>
    <n v="85883"/>
    <s v="lose"/>
  </r>
  <r>
    <n v="25002"/>
    <s v="High"/>
    <n v="0.08"/>
    <n v="400.98"/>
    <n v="42.52"/>
    <n v="1497"/>
    <s v="Gloria Jacobs"/>
    <s v="Delivery Truck"/>
    <x v="1"/>
    <x v="2"/>
    <x v="9"/>
    <s v="Jumbo Box"/>
    <s v="Bretford CR8500 Series Meeting Room Furniture"/>
    <n v="0.71"/>
    <x v="2"/>
    <s v="New York"/>
    <x v="720"/>
    <n v="14901"/>
    <d v="2011-12-20T00:00:00"/>
    <d v="2011-12-22T00:00:00"/>
    <n v="-484.52418300000005"/>
    <n v="15"/>
    <n v="4619.3500000000004"/>
    <n v="85883"/>
    <s v="lose"/>
  </r>
  <r>
    <n v="25003"/>
    <s v="High"/>
    <n v="0.01"/>
    <n v="205.99"/>
    <n v="2.79"/>
    <n v="1497"/>
    <s v="Gloria Jacobs"/>
    <s v="Regular Air"/>
    <x v="1"/>
    <x v="1"/>
    <x v="4"/>
    <s v="Small Box"/>
    <s v="ELITE Series"/>
    <n v="0.57999999999999996"/>
    <x v="2"/>
    <s v="New York"/>
    <x v="720"/>
    <n v="14901"/>
    <d v="2011-12-20T00:00:00"/>
    <d v="2011-12-23T00:00:00"/>
    <n v="1829.9558999999999"/>
    <n v="15"/>
    <n v="2652.11"/>
    <n v="85883"/>
    <s v="profit"/>
  </r>
  <r>
    <n v="23844"/>
    <s v="Low"/>
    <n v="0.01"/>
    <n v="5.38"/>
    <n v="7.57"/>
    <n v="1497"/>
    <s v="Gloria Jacobs"/>
    <s v="Express Air"/>
    <x v="1"/>
    <x v="0"/>
    <x v="13"/>
    <s v="Small Box"/>
    <s v="Acco PRESSTEX® Data Binder with Storage Hooks, Dark Blue, 9 1/2&quot; X 11&quot;"/>
    <n v="0.36"/>
    <x v="2"/>
    <s v="New York"/>
    <x v="720"/>
    <n v="14901"/>
    <d v="2013-01-23T00:00:00"/>
    <d v="2013-01-30T00:00:00"/>
    <n v="-265.54971999999998"/>
    <n v="13"/>
    <n v="76.069999999999993"/>
    <n v="85889"/>
    <s v="lose"/>
  </r>
  <r>
    <n v="20797"/>
    <s v="Medium"/>
    <n v="0.03"/>
    <n v="15.16"/>
    <n v="15.09"/>
    <n v="1497"/>
    <s v="Gloria Jacobs"/>
    <s v="Regular Air"/>
    <x v="1"/>
    <x v="0"/>
    <x v="13"/>
    <s v="Small Box"/>
    <s v="GBC Clear Cover, 8-1/2 x 11, unpunched, 25 covers per pack"/>
    <n v="0.39"/>
    <x v="2"/>
    <s v="New York"/>
    <x v="720"/>
    <n v="14901"/>
    <d v="2013-02-08T00:00:00"/>
    <d v="2013-02-09T00:00:00"/>
    <n v="-254.13850000000002"/>
    <n v="10"/>
    <n v="159.85"/>
    <n v="85890"/>
    <s v="lose"/>
  </r>
  <r>
    <n v="20016"/>
    <s v="Medium"/>
    <n v="0.05"/>
    <n v="2.16"/>
    <n v="6.05"/>
    <n v="1499"/>
    <s v="Charlotte L Doyle"/>
    <s v="Regular Air"/>
    <x v="1"/>
    <x v="0"/>
    <x v="13"/>
    <s v="Small Box"/>
    <s v="Peel &amp; Stick Add-On Corner Pockets"/>
    <n v="0.37"/>
    <x v="3"/>
    <s v="Florida"/>
    <x v="712"/>
    <n v="33134"/>
    <d v="2010-02-04T00:00:00"/>
    <d v="2010-02-05T00:00:00"/>
    <n v="-298.88600000000002"/>
    <n v="8"/>
    <n v="18.59"/>
    <n v="90731"/>
    <s v="lose"/>
  </r>
  <r>
    <n v="20017"/>
    <s v="Medium"/>
    <n v="0.03"/>
    <n v="6.48"/>
    <n v="6.6"/>
    <n v="1499"/>
    <s v="Charlotte L Doyle"/>
    <s v="Regular Air"/>
    <x v="1"/>
    <x v="0"/>
    <x v="2"/>
    <s v="Small Box"/>
    <s v="Xerox 21"/>
    <n v="0.37"/>
    <x v="3"/>
    <s v="Florida"/>
    <x v="712"/>
    <n v="33134"/>
    <d v="2010-02-04T00:00:00"/>
    <d v="2010-02-05T00:00:00"/>
    <n v="-145.852"/>
    <n v="9"/>
    <n v="58.83"/>
    <n v="90731"/>
    <s v="lose"/>
  </r>
  <r>
    <n v="20018"/>
    <s v="Medium"/>
    <n v="0.08"/>
    <n v="146.05000000000001"/>
    <n v="80.2"/>
    <n v="1499"/>
    <s v="Charlotte L Doyle"/>
    <s v="Delivery Truck"/>
    <x v="1"/>
    <x v="2"/>
    <x v="9"/>
    <s v="Jumbo Box"/>
    <s v="BPI Conference Tables"/>
    <n v="0.71"/>
    <x v="3"/>
    <s v="Florida"/>
    <x v="712"/>
    <n v="33134"/>
    <d v="2010-02-04T00:00:00"/>
    <d v="2010-02-05T00:00:00"/>
    <n v="-27.951000000000001"/>
    <n v="11"/>
    <n v="1557.66"/>
    <n v="90731"/>
    <s v="lose"/>
  </r>
  <r>
    <n v="20799"/>
    <s v="Low"/>
    <n v="0.04"/>
    <n v="45.19"/>
    <n v="1.99"/>
    <n v="1499"/>
    <s v="Charlotte L Doyle"/>
    <s v="Regular Air"/>
    <x v="1"/>
    <x v="1"/>
    <x v="15"/>
    <s v="Small Pack"/>
    <s v="Verbatim DVD-RAM, 9.4GB, Rewritable, Type 1, DS, DataLife Plus"/>
    <n v="0.55000000000000004"/>
    <x v="3"/>
    <s v="Florida"/>
    <x v="712"/>
    <n v="33134"/>
    <d v="2011-10-06T00:00:00"/>
    <d v="2011-10-13T00:00:00"/>
    <n v="-108.72399999999999"/>
    <n v="16"/>
    <n v="742.71"/>
    <n v="90732"/>
    <s v="lose"/>
  </r>
  <r>
    <n v="23096"/>
    <s v="Medium"/>
    <n v="7.0000000000000007E-2"/>
    <n v="363.25"/>
    <n v="19.989999999999998"/>
    <n v="1500"/>
    <s v="Miriam Francis"/>
    <s v="Regular Air"/>
    <x v="1"/>
    <x v="0"/>
    <x v="7"/>
    <s v="Small Box"/>
    <s v="Hoover WindTunnel™ Plus Canister Vacuum"/>
    <n v="0.56999999999999995"/>
    <x v="3"/>
    <s v="Florida"/>
    <x v="721"/>
    <n v="33065"/>
    <d v="2013-06-05T00:00:00"/>
    <d v="2013-06-07T00:00:00"/>
    <n v="251.16"/>
    <n v="5"/>
    <n v="1756.68"/>
    <n v="90733"/>
    <s v="profit"/>
  </r>
  <r>
    <n v="24795"/>
    <s v="High"/>
    <n v="0.08"/>
    <n v="8.74"/>
    <n v="8.2899999999999991"/>
    <n v="1500"/>
    <s v="Miriam Francis"/>
    <s v="Regular Air"/>
    <x v="1"/>
    <x v="0"/>
    <x v="10"/>
    <s v="Small Box"/>
    <s v="#10- 4 1/8&quot; x 9 1/2&quot; Recycled Envelopes"/>
    <n v="0.38"/>
    <x v="3"/>
    <s v="Florida"/>
    <x v="721"/>
    <n v="33065"/>
    <d v="2013-10-31T00:00:00"/>
    <d v="2013-10-31T00:00:00"/>
    <n v="5.0519999999999996"/>
    <n v="26"/>
    <n v="219.73"/>
    <n v="90734"/>
    <s v="profit"/>
  </r>
  <r>
    <n v="21682"/>
    <s v="Critical"/>
    <n v="0.08"/>
    <n v="3.69"/>
    <n v="0.5"/>
    <n v="1502"/>
    <s v="Renee Huang"/>
    <s v="Regular Air"/>
    <x v="2"/>
    <x v="0"/>
    <x v="0"/>
    <s v="Small Box"/>
    <s v="Avery 487"/>
    <n v="0.38"/>
    <x v="3"/>
    <s v="Florida"/>
    <x v="721"/>
    <n v="33065"/>
    <d v="2010-11-07T00:00:00"/>
    <d v="2010-11-10T00:00:00"/>
    <n v="-3.6547000000000001"/>
    <n v="38"/>
    <n v="129.43"/>
    <n v="89193"/>
    <s v="lose"/>
  </r>
  <r>
    <n v="18868"/>
    <s v="Low"/>
    <n v="0.08"/>
    <n v="5.84"/>
    <n v="1"/>
    <n v="1502"/>
    <s v="Renee Huang"/>
    <s v="Express Air"/>
    <x v="2"/>
    <x v="0"/>
    <x v="1"/>
    <s v="Wrap Bag"/>
    <s v="Quartet Omega® Colored Chalk, 12/Pack"/>
    <n v="0.38"/>
    <x v="3"/>
    <s v="Florida"/>
    <x v="721"/>
    <n v="33065"/>
    <d v="2010-12-29T00:00:00"/>
    <d v="2011-01-03T00:00:00"/>
    <n v="731.92199999999991"/>
    <n v="11"/>
    <n v="61.39"/>
    <n v="89194"/>
    <s v="profit"/>
  </r>
  <r>
    <n v="18869"/>
    <s v="Low"/>
    <n v="0"/>
    <n v="205.99"/>
    <n v="8.99"/>
    <n v="1502"/>
    <s v="Renee Huang"/>
    <s v="Regular Air"/>
    <x v="2"/>
    <x v="1"/>
    <x v="4"/>
    <s v="Small Box"/>
    <s v="StarTAC 8000"/>
    <n v="0.6"/>
    <x v="3"/>
    <s v="Florida"/>
    <x v="721"/>
    <n v="33065"/>
    <d v="2010-12-29T00:00:00"/>
    <d v="2011-01-02T00:00:00"/>
    <n v="186.55799999999999"/>
    <n v="13"/>
    <n v="2435.52"/>
    <n v="89194"/>
    <s v="profit"/>
  </r>
  <r>
    <n v="19256"/>
    <s v="Low"/>
    <n v="0.04"/>
    <n v="152.47999999999999"/>
    <n v="6.5"/>
    <n v="1502"/>
    <s v="Renee Huang"/>
    <s v="Regular Air"/>
    <x v="2"/>
    <x v="1"/>
    <x v="15"/>
    <s v="Small Box"/>
    <s v="Adesso Programmable 142-Key Keyboard"/>
    <n v="0.74"/>
    <x v="3"/>
    <s v="Florida"/>
    <x v="721"/>
    <n v="33065"/>
    <d v="2012-10-16T00:00:00"/>
    <d v="2012-10-16T00:00:00"/>
    <n v="-109.38199999999999"/>
    <n v="8"/>
    <n v="1241.31"/>
    <n v="89196"/>
    <s v="lose"/>
  </r>
  <r>
    <n v="19257"/>
    <s v="Low"/>
    <n v="0.01"/>
    <n v="4.9800000000000004"/>
    <n v="7.28"/>
    <n v="1502"/>
    <s v="Renee Huang"/>
    <s v="Regular Air"/>
    <x v="2"/>
    <x v="0"/>
    <x v="2"/>
    <s v="Small Box"/>
    <s v="Xerox 1926"/>
    <n v="0.38"/>
    <x v="3"/>
    <s v="Florida"/>
    <x v="721"/>
    <n v="33065"/>
    <d v="2012-10-16T00:00:00"/>
    <d v="2012-10-21T00:00:00"/>
    <n v="-238.24779999999998"/>
    <n v="14"/>
    <n v="75.989999999999995"/>
    <n v="89196"/>
    <s v="lose"/>
  </r>
  <r>
    <n v="21821"/>
    <s v="Low"/>
    <n v="0.02"/>
    <n v="19.989999999999998"/>
    <n v="11.17"/>
    <n v="1503"/>
    <s v="Leo Riley"/>
    <s v="Regular Air"/>
    <x v="2"/>
    <x v="2"/>
    <x v="11"/>
    <s v="Large Box"/>
    <s v="Telescoping Adjustable Floor Lamp"/>
    <n v="0.6"/>
    <x v="0"/>
    <s v="Illinois"/>
    <x v="722"/>
    <n v="60478"/>
    <d v="2012-06-04T00:00:00"/>
    <d v="2012-06-06T00:00:00"/>
    <n v="17.029199999999999"/>
    <n v="1"/>
    <n v="24.68"/>
    <n v="89195"/>
    <s v="profit"/>
  </r>
  <r>
    <n v="26197"/>
    <s v="High"/>
    <n v="0.05"/>
    <n v="300.98"/>
    <n v="64.73"/>
    <n v="1503"/>
    <s v="Leo Riley"/>
    <s v="Delivery Truck"/>
    <x v="2"/>
    <x v="2"/>
    <x v="6"/>
    <s v="Jumbo Drum"/>
    <s v="Global Leather and Oak Executive Chair, Black"/>
    <n v="0.56000000000000005"/>
    <x v="0"/>
    <s v="Illinois"/>
    <x v="722"/>
    <n v="60478"/>
    <d v="2012-12-30T00:00:00"/>
    <d v="2013-01-01T00:00:00"/>
    <n v="1010.655"/>
    <n v="12"/>
    <n v="3464.94"/>
    <n v="89197"/>
    <s v="profit"/>
  </r>
  <r>
    <n v="26198"/>
    <s v="High"/>
    <n v="7.0000000000000007E-2"/>
    <n v="500.98"/>
    <n v="26"/>
    <n v="1503"/>
    <s v="Leo Riley"/>
    <s v="Delivery Truck"/>
    <x v="2"/>
    <x v="2"/>
    <x v="6"/>
    <s v="Jumbo Drum"/>
    <s v="Global Troy™ Executive Leather Low-Back Tilter"/>
    <n v="0.6"/>
    <x v="0"/>
    <s v="Illinois"/>
    <x v="722"/>
    <n v="60478"/>
    <d v="2012-12-30T00:00:00"/>
    <d v="2013-01-02T00:00:00"/>
    <n v="3783.8081999999995"/>
    <n v="11"/>
    <n v="5483.78"/>
    <n v="89197"/>
    <s v="profit"/>
  </r>
  <r>
    <n v="26199"/>
    <s v="High"/>
    <n v="0.04"/>
    <n v="45.19"/>
    <n v="1.99"/>
    <n v="1503"/>
    <s v="Leo Riley"/>
    <s v="Regular Air"/>
    <x v="2"/>
    <x v="1"/>
    <x v="15"/>
    <s v="Small Pack"/>
    <s v="Verbatim DVD-RAM, 9.4GB, Rewritable, Type 1, DS, DataLife Plus"/>
    <n v="0.55000000000000004"/>
    <x v="0"/>
    <s v="Illinois"/>
    <x v="722"/>
    <n v="60478"/>
    <d v="2012-12-30T00:00:00"/>
    <d v="2012-12-31T00:00:00"/>
    <n v="257.38499999999999"/>
    <n v="9"/>
    <n v="417.78"/>
    <n v="89197"/>
    <s v="profit"/>
  </r>
  <r>
    <n v="26333"/>
    <s v="Not Specified"/>
    <n v="0"/>
    <n v="2.61"/>
    <n v="0.5"/>
    <n v="1503"/>
    <s v="Leo Riley"/>
    <s v="Regular Air"/>
    <x v="2"/>
    <x v="0"/>
    <x v="0"/>
    <s v="Small Box"/>
    <s v="Avery 479"/>
    <n v="0.39"/>
    <x v="0"/>
    <s v="Illinois"/>
    <x v="722"/>
    <n v="60478"/>
    <d v="2013-07-16T00:00:00"/>
    <d v="2013-07-19T00:00:00"/>
    <n v="23.025299999999998"/>
    <n v="12"/>
    <n v="33.369999999999997"/>
    <n v="89198"/>
    <s v="profit"/>
  </r>
  <r>
    <n v="18061"/>
    <s v="Low"/>
    <n v="0"/>
    <n v="85.99"/>
    <n v="0.99"/>
    <n v="1505"/>
    <s v="Kay Schultz"/>
    <s v="Regular Air"/>
    <x v="2"/>
    <x v="1"/>
    <x v="4"/>
    <s v="Wrap Bag"/>
    <s v="Accessory4"/>
    <n v="0.85"/>
    <x v="0"/>
    <s v="Texas"/>
    <x v="644"/>
    <n v="77840"/>
    <d v="2010-06-13T00:00:00"/>
    <d v="2010-06-18T00:00:00"/>
    <n v="-138.03680000000003"/>
    <n v="6"/>
    <n v="464.86"/>
    <n v="86181"/>
    <s v="lose"/>
  </r>
  <r>
    <n v="19778"/>
    <s v="Low"/>
    <n v="0.01"/>
    <n v="9.65"/>
    <n v="6.22"/>
    <n v="1505"/>
    <s v="Kay Schultz"/>
    <s v="Regular Air"/>
    <x v="2"/>
    <x v="2"/>
    <x v="11"/>
    <s v="Small Box"/>
    <s v="Eldon Expressions™ Desk Accessory, Wood Pencil Holder, Oak"/>
    <n v="0.55000000000000004"/>
    <x v="0"/>
    <s v="Texas"/>
    <x v="644"/>
    <n v="77840"/>
    <d v="2011-03-08T00:00:00"/>
    <d v="2011-03-15T00:00:00"/>
    <n v="8.8043999999999993"/>
    <n v="1"/>
    <n v="12.76"/>
    <n v="86182"/>
    <s v="profit"/>
  </r>
  <r>
    <n v="20486"/>
    <s v="Not Specified"/>
    <n v="0.06"/>
    <n v="6.45"/>
    <n v="1.34"/>
    <n v="1505"/>
    <s v="Kay Schultz"/>
    <s v="Regular Air"/>
    <x v="2"/>
    <x v="0"/>
    <x v="2"/>
    <s v="Wrap Bag"/>
    <s v="Wirebound Four 2-3/4 x 5 Forms per Page, 400 Sets per Book"/>
    <n v="0.36"/>
    <x v="0"/>
    <s v="Texas"/>
    <x v="644"/>
    <n v="77840"/>
    <d v="2013-03-16T00:00:00"/>
    <d v="2013-03-17T00:00:00"/>
    <n v="13.268699999999999"/>
    <n v="3"/>
    <n v="19.23"/>
    <n v="86183"/>
    <s v="profit"/>
  </r>
  <r>
    <n v="19331"/>
    <s v="Low"/>
    <n v="0.01"/>
    <n v="12.97"/>
    <n v="1.49"/>
    <n v="1507"/>
    <s v="Bonnie Hampton"/>
    <s v="Regular Air"/>
    <x v="2"/>
    <x v="0"/>
    <x v="13"/>
    <s v="Small Box"/>
    <s v="Mead 1st Gear 2&quot; Zipper Binder, Asst. Colors"/>
    <n v="0.35"/>
    <x v="2"/>
    <s v="Ohio"/>
    <x v="693"/>
    <n v="44117"/>
    <d v="2011-02-27T00:00:00"/>
    <d v="2011-03-04T00:00:00"/>
    <n v="17.898599999999998"/>
    <n v="2"/>
    <n v="25.94"/>
    <n v="88377"/>
    <s v="profit"/>
  </r>
  <r>
    <n v="19332"/>
    <s v="Low"/>
    <n v="0.04"/>
    <n v="110.99"/>
    <n v="2.5"/>
    <n v="1507"/>
    <s v="Bonnie Hampton"/>
    <s v="Regular Air"/>
    <x v="2"/>
    <x v="1"/>
    <x v="4"/>
    <s v="Small Box"/>
    <s v="T18"/>
    <n v="0.56999999999999995"/>
    <x v="2"/>
    <s v="Ohio"/>
    <x v="693"/>
    <n v="44117"/>
    <d v="2011-02-27T00:00:00"/>
    <d v="2011-03-03T00:00:00"/>
    <n v="-153.923"/>
    <n v="2"/>
    <n v="190.19"/>
    <n v="88377"/>
    <s v="lose"/>
  </r>
  <r>
    <n v="24516"/>
    <s v="High"/>
    <n v="0.08"/>
    <n v="259.70999999999998"/>
    <n v="66.67"/>
    <n v="1507"/>
    <s v="Bonnie Hampton"/>
    <s v="Delivery Truck"/>
    <x v="2"/>
    <x v="2"/>
    <x v="9"/>
    <s v="Jumbo Box"/>
    <s v="Bevis Round Bullnose 29&quot; High Table Top"/>
    <n v="0.65"/>
    <x v="2"/>
    <s v="Ohio"/>
    <x v="693"/>
    <n v="44117"/>
    <d v="2011-07-07T00:00:00"/>
    <d v="2011-07-09T00:00:00"/>
    <n v="-627.64115700000002"/>
    <n v="2"/>
    <n v="520.80999999999995"/>
    <n v="88378"/>
    <s v="lose"/>
  </r>
  <r>
    <n v="18530"/>
    <s v="Medium"/>
    <n v="0.01"/>
    <n v="100.98"/>
    <n v="15.66"/>
    <n v="1507"/>
    <s v="Bonnie Hampton"/>
    <s v="Delivery Truck"/>
    <x v="2"/>
    <x v="0"/>
    <x v="7"/>
    <s v="Jumbo Drum"/>
    <s v="Avanti 1.7 Cu. Ft. Refrigerator"/>
    <n v="0.56999999999999995"/>
    <x v="2"/>
    <s v="Ohio"/>
    <x v="693"/>
    <n v="44117"/>
    <d v="2011-12-07T00:00:00"/>
    <d v="2011-12-09T00:00:00"/>
    <n v="-50.024999999999999"/>
    <n v="1"/>
    <n v="107.19"/>
    <n v="88379"/>
    <s v="lose"/>
  </r>
  <r>
    <n v="18531"/>
    <s v="Medium"/>
    <n v="0.08"/>
    <n v="89.99"/>
    <n v="42"/>
    <n v="1507"/>
    <s v="Bonnie Hampton"/>
    <s v="Delivery Truck"/>
    <x v="2"/>
    <x v="2"/>
    <x v="6"/>
    <s v="Jumbo Drum"/>
    <s v="Global Leather Task Chair, Black"/>
    <n v="0.66"/>
    <x v="2"/>
    <s v="Ohio"/>
    <x v="693"/>
    <n v="44117"/>
    <d v="2011-12-07T00:00:00"/>
    <d v="2011-12-08T00:00:00"/>
    <n v="-155.77000000000001"/>
    <n v="6"/>
    <n v="542.58000000000004"/>
    <n v="88379"/>
    <s v="lose"/>
  </r>
  <r>
    <n v="19571"/>
    <s v="Low"/>
    <n v="0.09"/>
    <n v="110.98"/>
    <n v="13.99"/>
    <n v="1509"/>
    <s v="Brent Graves"/>
    <s v="Regular Air"/>
    <x v="0"/>
    <x v="2"/>
    <x v="11"/>
    <s v="Medium Box"/>
    <s v="Rubbermaid ClusterMat Chairmats, Mat Size- 66&quot; x 60&quot;, Lip 20&quot; x 11&quot; -90 Degree Angle"/>
    <n v="0.69"/>
    <x v="0"/>
    <s v="Indiana"/>
    <x v="716"/>
    <n v="46360"/>
    <d v="2013-09-10T00:00:00"/>
    <d v="2013-09-12T00:00:00"/>
    <n v="615.13560000000007"/>
    <n v="17"/>
    <n v="1724.29"/>
    <n v="90308"/>
    <s v="profit"/>
  </r>
  <r>
    <n v="19572"/>
    <s v="Low"/>
    <n v="7.0000000000000007E-2"/>
    <n v="2.1800000000000002"/>
    <n v="5"/>
    <n v="1509"/>
    <s v="Brent Graves"/>
    <s v="Regular Air"/>
    <x v="0"/>
    <x v="0"/>
    <x v="3"/>
    <s v="Wrap Bag"/>
    <s v="*Staples* Letter Opener"/>
    <n v="0.81"/>
    <x v="0"/>
    <s v="Indiana"/>
    <x v="716"/>
    <n v="46360"/>
    <d v="2013-09-10T00:00:00"/>
    <d v="2013-09-12T00:00:00"/>
    <n v="-110.0872"/>
    <n v="14"/>
    <n v="32.68"/>
    <n v="90308"/>
    <s v="lose"/>
  </r>
  <r>
    <n v="22249"/>
    <s v="Critical"/>
    <n v="0.09"/>
    <n v="60.22"/>
    <n v="3.5"/>
    <n v="1510"/>
    <s v="Gayle Lawson"/>
    <s v="Regular Air"/>
    <x v="0"/>
    <x v="0"/>
    <x v="7"/>
    <s v="Small Box"/>
    <s v="Fellowes Smart Surge Ten-Outlet Protector, Platinum"/>
    <n v="0.56999999999999995"/>
    <x v="0"/>
    <s v="Indiana"/>
    <x v="723"/>
    <n v="46544"/>
    <d v="2011-05-05T00:00:00"/>
    <d v="2011-05-07T00:00:00"/>
    <n v="611.04329999999993"/>
    <n v="16"/>
    <n v="885.57"/>
    <n v="90305"/>
    <s v="profit"/>
  </r>
  <r>
    <n v="22250"/>
    <s v="Critical"/>
    <n v="7.0000000000000007E-2"/>
    <n v="199.99"/>
    <n v="24.49"/>
    <n v="1510"/>
    <s v="Gayle Lawson"/>
    <s v="Regular Air"/>
    <x v="0"/>
    <x v="1"/>
    <x v="16"/>
    <s v="Large Box"/>
    <s v="Canon PC-428 Personal Copier"/>
    <n v="0.46"/>
    <x v="0"/>
    <s v="Indiana"/>
    <x v="723"/>
    <n v="46544"/>
    <d v="2011-05-05T00:00:00"/>
    <d v="2011-05-07T00:00:00"/>
    <n v="340.88"/>
    <n v="8"/>
    <n v="1616.29"/>
    <n v="90305"/>
    <s v="profit"/>
  </r>
  <r>
    <n v="22071"/>
    <s v="High"/>
    <n v="0"/>
    <n v="30.98"/>
    <n v="5.76"/>
    <n v="1510"/>
    <s v="Gayle Lawson"/>
    <s v="Regular Air"/>
    <x v="0"/>
    <x v="0"/>
    <x v="2"/>
    <s v="Small Box"/>
    <s v="IBM Multi-Purpose Copy Paper, 8 1/2 x 11&quot;, Case"/>
    <n v="0.4"/>
    <x v="0"/>
    <s v="Indiana"/>
    <x v="723"/>
    <n v="46544"/>
    <d v="2011-05-12T00:00:00"/>
    <d v="2011-05-13T00:00:00"/>
    <n v="68.661900000000003"/>
    <n v="3"/>
    <n v="99.51"/>
    <n v="90306"/>
    <s v="profit"/>
  </r>
  <r>
    <n v="22072"/>
    <s v="High"/>
    <n v="0.04"/>
    <n v="19.98"/>
    <n v="8.68"/>
    <n v="1510"/>
    <s v="Gayle Lawson"/>
    <s v="Regular Air"/>
    <x v="0"/>
    <x v="0"/>
    <x v="2"/>
    <s v="Small Box"/>
    <s v="Southworth 25% Cotton Premium Laser Paper and Envelopes"/>
    <n v="0.37"/>
    <x v="0"/>
    <s v="Indiana"/>
    <x v="723"/>
    <n v="46544"/>
    <d v="2011-05-12T00:00:00"/>
    <d v="2011-05-13T00:00:00"/>
    <n v="80.92"/>
    <n v="12"/>
    <n v="235.54"/>
    <n v="90306"/>
    <s v="profit"/>
  </r>
  <r>
    <n v="19573"/>
    <s v="Low"/>
    <n v="0.02"/>
    <n v="699.99"/>
    <n v="24.49"/>
    <n v="1510"/>
    <s v="Gayle Lawson"/>
    <s v="Regular Air"/>
    <x v="0"/>
    <x v="1"/>
    <x v="16"/>
    <s v="Large Box"/>
    <s v="Canon PC1060 Personal Laser Copier"/>
    <n v="0.41"/>
    <x v="0"/>
    <s v="Indiana"/>
    <x v="723"/>
    <n v="46544"/>
    <d v="2013-09-10T00:00:00"/>
    <d v="2013-09-15T00:00:00"/>
    <n v="-634.9932"/>
    <n v="5"/>
    <n v="3567.15"/>
    <n v="90308"/>
    <s v="lose"/>
  </r>
  <r>
    <n v="19574"/>
    <s v="Low"/>
    <n v="0.04"/>
    <n v="110.99"/>
    <n v="8.99"/>
    <n v="1510"/>
    <s v="Gayle Lawson"/>
    <s v="Regular Air"/>
    <x v="0"/>
    <x v="1"/>
    <x v="4"/>
    <s v="Small Box"/>
    <s v="LX 677"/>
    <n v="0.56999999999999995"/>
    <x v="0"/>
    <s v="Indiana"/>
    <x v="723"/>
    <n v="46544"/>
    <d v="2013-09-10T00:00:00"/>
    <d v="2013-09-14T00:00:00"/>
    <n v="458.07443999999998"/>
    <n v="13"/>
    <n v="1252"/>
    <n v="90308"/>
    <s v="profit"/>
  </r>
  <r>
    <n v="23329"/>
    <s v="Critical"/>
    <n v="0.09"/>
    <n v="20.98"/>
    <n v="1.49"/>
    <n v="1511"/>
    <s v="Joseph Dawson"/>
    <s v="Regular Air"/>
    <x v="0"/>
    <x v="0"/>
    <x v="13"/>
    <s v="Small Box"/>
    <s v="Avery Legal 4-Ring Binder"/>
    <n v="0.35"/>
    <x v="0"/>
    <s v="Indiana"/>
    <x v="724"/>
    <n v="47302"/>
    <d v="2010-12-22T00:00:00"/>
    <d v="2010-12-24T00:00:00"/>
    <n v="199.1823"/>
    <n v="14"/>
    <n v="288.67"/>
    <n v="90303"/>
    <s v="profit"/>
  </r>
  <r>
    <n v="24715"/>
    <s v="High"/>
    <n v="0.01"/>
    <n v="10.68"/>
    <n v="13.04"/>
    <n v="1511"/>
    <s v="Joseph Dawson"/>
    <s v="Regular Air"/>
    <x v="0"/>
    <x v="2"/>
    <x v="11"/>
    <s v="Large Box"/>
    <s v="Dana Swing-Arm Lamps"/>
    <n v="0.6"/>
    <x v="0"/>
    <s v="Indiana"/>
    <x v="724"/>
    <n v="47302"/>
    <d v="2013-08-11T00:00:00"/>
    <d v="2013-08-13T00:00:00"/>
    <n v="-4.0068000000000001"/>
    <n v="3"/>
    <n v="39.86"/>
    <n v="90307"/>
    <s v="lose"/>
  </r>
  <r>
    <n v="24716"/>
    <s v="High"/>
    <n v="0.06"/>
    <n v="110.98"/>
    <n v="13.99"/>
    <n v="1511"/>
    <s v="Joseph Dawson"/>
    <s v="Regular Air"/>
    <x v="0"/>
    <x v="2"/>
    <x v="11"/>
    <s v="Medium Box"/>
    <s v="Rubbermaid ClusterMat Chairmats, Mat Size- 66&quot; x 60&quot;, Lip 20&quot; x 11&quot; -90 Degree Angle"/>
    <n v="0.69"/>
    <x v="0"/>
    <s v="Indiana"/>
    <x v="724"/>
    <n v="47302"/>
    <d v="2013-08-11T00:00:00"/>
    <d v="2013-08-13T00:00:00"/>
    <n v="959.49329999999986"/>
    <n v="13"/>
    <n v="1390.57"/>
    <n v="90307"/>
    <s v="profit"/>
  </r>
  <r>
    <n v="24717"/>
    <s v="High"/>
    <n v="0.03"/>
    <n v="105.98"/>
    <n v="13.99"/>
    <n v="1511"/>
    <s v="Joseph Dawson"/>
    <s v="Regular Air"/>
    <x v="0"/>
    <x v="2"/>
    <x v="11"/>
    <s v="Medium Box"/>
    <s v="Tenex 46&quot; x 60&quot; Computer Anti-Static Chairmat, Rectangular Shaped"/>
    <n v="0.65"/>
    <x v="0"/>
    <s v="Indiana"/>
    <x v="724"/>
    <n v="47302"/>
    <d v="2013-08-11T00:00:00"/>
    <d v="2013-08-12T00:00:00"/>
    <n v="1902.2678999999998"/>
    <n v="25"/>
    <n v="2756.91"/>
    <n v="90307"/>
    <s v="profit"/>
  </r>
  <r>
    <n v="24718"/>
    <s v="High"/>
    <n v="0.08"/>
    <n v="6.68"/>
    <n v="6.93"/>
    <n v="1511"/>
    <s v="Joseph Dawson"/>
    <s v="Regular Air"/>
    <x v="0"/>
    <x v="0"/>
    <x v="2"/>
    <s v="Small Box"/>
    <s v="HP Office Paper (20Lb. and 87 Bright)"/>
    <n v="0.37"/>
    <x v="0"/>
    <s v="Indiana"/>
    <x v="724"/>
    <n v="47302"/>
    <d v="2013-08-11T00:00:00"/>
    <d v="2013-08-12T00:00:00"/>
    <n v="-50.913920000000005"/>
    <n v="19"/>
    <n v="123.83"/>
    <n v="90307"/>
    <s v="lose"/>
  </r>
  <r>
    <n v="26001"/>
    <s v="Critical"/>
    <n v="0.09"/>
    <n v="280.98"/>
    <n v="57"/>
    <n v="1512"/>
    <s v="Lawrence Koch"/>
    <s v="Delivery Truck"/>
    <x v="0"/>
    <x v="2"/>
    <x v="6"/>
    <s v="Jumbo Drum"/>
    <s v="Hon 2090 “Pillow Soft” Series Mid Back Swivel/Tilt Chairs"/>
    <n v="0.78"/>
    <x v="0"/>
    <s v="Indiana"/>
    <x v="725"/>
    <n v="47150"/>
    <d v="2011-02-12T00:00:00"/>
    <d v="2011-02-13T00:00:00"/>
    <n v="-635.65"/>
    <n v="4"/>
    <n v="1087.32"/>
    <n v="90304"/>
    <s v="lose"/>
  </r>
  <r>
    <n v="26002"/>
    <s v="Critical"/>
    <n v="0.01"/>
    <n v="9.99"/>
    <n v="11.59"/>
    <n v="1512"/>
    <s v="Lawrence Koch"/>
    <s v="Regular Air"/>
    <x v="0"/>
    <x v="0"/>
    <x v="2"/>
    <s v="Small Box"/>
    <s v="Hammermill Color Copier Paper (28Lb. and 96 Bright)"/>
    <n v="0.4"/>
    <x v="0"/>
    <s v="Indiana"/>
    <x v="725"/>
    <n v="47150"/>
    <d v="2011-02-12T00:00:00"/>
    <d v="2011-02-12T00:00:00"/>
    <n v="-214.39"/>
    <n v="11"/>
    <n v="120.53"/>
    <n v="90304"/>
    <s v="lose"/>
  </r>
  <r>
    <n v="23675"/>
    <s v="Low"/>
    <n v="0.04"/>
    <n v="50.98"/>
    <n v="14.19"/>
    <n v="1514"/>
    <s v="Gregory Bridges"/>
    <s v="Delivery Truck"/>
    <x v="0"/>
    <x v="2"/>
    <x v="6"/>
    <s v="Jumbo Drum"/>
    <s v="Global Deluxe Stacking Chair, Gray"/>
    <n v="0.56000000000000005"/>
    <x v="0"/>
    <s v="Illinois"/>
    <x v="715"/>
    <n v="60516"/>
    <d v="2013-02-23T00:00:00"/>
    <d v="2013-03-01T00:00:00"/>
    <n v="149.83000000000001"/>
    <n v="7"/>
    <n v="366.96"/>
    <n v="90467"/>
    <s v="profit"/>
  </r>
  <r>
    <n v="23676"/>
    <s v="Low"/>
    <n v="0.04"/>
    <n v="124.49"/>
    <n v="51.94"/>
    <n v="1514"/>
    <s v="Gregory Bridges"/>
    <s v="Delivery Truck"/>
    <x v="0"/>
    <x v="2"/>
    <x v="9"/>
    <s v="Jumbo Box"/>
    <s v="Bevis 36 x 72 Conference Tables"/>
    <n v="0.63"/>
    <x v="0"/>
    <s v="Illinois"/>
    <x v="715"/>
    <n v="60516"/>
    <d v="2013-02-23T00:00:00"/>
    <d v="2013-03-01T00:00:00"/>
    <n v="-219.375"/>
    <n v="9"/>
    <n v="1174.6300000000001"/>
    <n v="90467"/>
    <s v="lose"/>
  </r>
  <r>
    <n v="19718"/>
    <s v="Medium"/>
    <n v="7.0000000000000007E-2"/>
    <n v="5.81"/>
    <n v="8.49"/>
    <n v="1514"/>
    <s v="Gregory Bridges"/>
    <s v="Regular Air"/>
    <x v="0"/>
    <x v="0"/>
    <x v="13"/>
    <s v="Small Box"/>
    <s v="Fellowes Black Plastic Comb Bindings"/>
    <n v="0.39"/>
    <x v="0"/>
    <s v="Illinois"/>
    <x v="715"/>
    <n v="60516"/>
    <d v="2013-03-23T00:00:00"/>
    <d v="2013-03-24T00:00:00"/>
    <n v="-32.820999999999998"/>
    <n v="1"/>
    <n v="7.37"/>
    <n v="90468"/>
    <s v="lose"/>
  </r>
  <r>
    <n v="23677"/>
    <s v="Low"/>
    <n v="0.09"/>
    <n v="22.38"/>
    <n v="15.1"/>
    <n v="1515"/>
    <s v="Glenn MacDonald"/>
    <s v="Regular Air"/>
    <x v="0"/>
    <x v="0"/>
    <x v="13"/>
    <s v="Small Box"/>
    <s v="Avery Flip-Chart Easel Binder, Black"/>
    <n v="0.38"/>
    <x v="0"/>
    <s v="Illinois"/>
    <x v="726"/>
    <n v="62205"/>
    <d v="2013-02-23T00:00:00"/>
    <d v="2013-03-03T00:00:00"/>
    <n v="-86.203999999999994"/>
    <n v="4"/>
    <n v="86.87"/>
    <n v="90467"/>
    <s v="lose"/>
  </r>
  <r>
    <n v="19308"/>
    <s v="Critical"/>
    <n v="0.01"/>
    <n v="90.97"/>
    <n v="28"/>
    <n v="1517"/>
    <s v="Louise Powell Dillon"/>
    <s v="Delivery Truck"/>
    <x v="3"/>
    <x v="1"/>
    <x v="5"/>
    <s v="Jumbo Drum"/>
    <s v="Lexmark Z55se Color Inkjet Printer"/>
    <n v="0.38"/>
    <x v="2"/>
    <s v="Connecticut"/>
    <x v="727"/>
    <n v="6488"/>
    <d v="2013-11-10T00:00:00"/>
    <d v="2013-11-12T00:00:00"/>
    <n v="1480.6915199999999"/>
    <n v="24"/>
    <n v="2359.25"/>
    <n v="89960"/>
    <s v="profit"/>
  </r>
  <r>
    <n v="19310"/>
    <s v="Critical"/>
    <n v="0.05"/>
    <n v="114.98"/>
    <n v="51.42"/>
    <n v="1518"/>
    <s v="Sam Raynor"/>
    <s v="Delivery Truck"/>
    <x v="3"/>
    <x v="2"/>
    <x v="8"/>
    <s v="Jumbo Box"/>
    <s v="Sauder Camden County Collection Library"/>
    <n v="0.65"/>
    <x v="2"/>
    <s v="Connecticut"/>
    <x v="382"/>
    <n v="6710"/>
    <d v="2013-11-10T00:00:00"/>
    <d v="2013-11-11T00:00:00"/>
    <n v="185.44688000000014"/>
    <n v="14"/>
    <n v="1607.81"/>
    <n v="89960"/>
    <s v="profit"/>
  </r>
  <r>
    <n v="23470"/>
    <s v="Critical"/>
    <n v="0.06"/>
    <n v="55.48"/>
    <n v="4.8499999999999996"/>
    <n v="1519"/>
    <s v="Randall Boykin"/>
    <s v="Regular Air"/>
    <x v="3"/>
    <x v="0"/>
    <x v="2"/>
    <s v="Small Box"/>
    <s v="Xerox 1888"/>
    <n v="0.37"/>
    <x v="2"/>
    <s v="Maine"/>
    <x v="236"/>
    <n v="4210"/>
    <d v="2010-12-14T00:00:00"/>
    <d v="2010-12-14T00:00:00"/>
    <n v="711.05189999999993"/>
    <n v="19"/>
    <n v="1030.51"/>
    <n v="89957"/>
    <s v="profit"/>
  </r>
  <r>
    <n v="21599"/>
    <s v="Critical"/>
    <n v="0.06"/>
    <n v="140.85"/>
    <n v="19.989999999999998"/>
    <n v="1520"/>
    <s v="Lois Barnett"/>
    <s v="Regular Air"/>
    <x v="3"/>
    <x v="0"/>
    <x v="14"/>
    <s v="Small Box"/>
    <s v="Fellowes Strictly Business® Drawer File, Letter/Legal Size"/>
    <n v="0.73"/>
    <x v="2"/>
    <s v="Massachusetts"/>
    <x v="728"/>
    <n v="1545"/>
    <d v="2013-09-02T00:00:00"/>
    <d v="2013-09-03T00:00:00"/>
    <n v="399.01679999999999"/>
    <n v="19"/>
    <n v="2677.07"/>
    <n v="89959"/>
    <s v="profit"/>
  </r>
  <r>
    <n v="19309"/>
    <s v="Critical"/>
    <n v="0.02"/>
    <n v="2.12"/>
    <n v="1.99"/>
    <n v="1521"/>
    <s v="Harry McKee"/>
    <s v="Regular Air"/>
    <x v="3"/>
    <x v="1"/>
    <x v="15"/>
    <s v="Small Pack"/>
    <s v="Fuji Slim Jewel Case CD-R"/>
    <n v="0.55000000000000004"/>
    <x v="2"/>
    <s v="Massachusetts"/>
    <x v="729"/>
    <n v="2072"/>
    <d v="2013-11-10T00:00:00"/>
    <d v="2013-11-12T00:00:00"/>
    <n v="11.539680000000008"/>
    <n v="14"/>
    <n v="31.7"/>
    <n v="89960"/>
    <s v="profit"/>
  </r>
  <r>
    <n v="23471"/>
    <s v="Critical"/>
    <n v="0.1"/>
    <n v="122.99"/>
    <n v="70.2"/>
    <n v="1522"/>
    <s v="Earl Watts"/>
    <s v="Delivery Truck"/>
    <x v="3"/>
    <x v="2"/>
    <x v="6"/>
    <s v="Jumbo Drum"/>
    <s v="Global High-Back Leather Tilter, Burgundy"/>
    <n v="0.74"/>
    <x v="0"/>
    <s v="Minnesota"/>
    <x v="730"/>
    <n v="55305"/>
    <d v="2010-12-14T00:00:00"/>
    <d v="2010-12-15T00:00:00"/>
    <n v="-899.67499999999995"/>
    <n v="17"/>
    <n v="2026.91"/>
    <n v="89957"/>
    <s v="lose"/>
  </r>
  <r>
    <n v="24302"/>
    <s v="High"/>
    <n v="7.0000000000000007E-2"/>
    <n v="4.13"/>
    <n v="0.5"/>
    <n v="1522"/>
    <s v="Earl Watts"/>
    <s v="Regular Air"/>
    <x v="3"/>
    <x v="0"/>
    <x v="0"/>
    <s v="Small Box"/>
    <s v="Avery 506"/>
    <n v="0.39"/>
    <x v="0"/>
    <s v="Minnesota"/>
    <x v="730"/>
    <n v="55305"/>
    <d v="2012-03-10T00:00:00"/>
    <d v="2012-03-10T00:00:00"/>
    <n v="25.619699999999998"/>
    <n v="9"/>
    <n v="37.130000000000003"/>
    <n v="89958"/>
    <s v="profit"/>
  </r>
  <r>
    <n v="21598"/>
    <s v="Critical"/>
    <n v="0.1"/>
    <n v="12.21"/>
    <n v="4.8099999999999996"/>
    <n v="1523"/>
    <s v="Rodney Reed"/>
    <s v="Regular Air"/>
    <x v="3"/>
    <x v="0"/>
    <x v="14"/>
    <s v="Small Box"/>
    <s v="Portable Personal File Box"/>
    <n v="0.57999999999999996"/>
    <x v="2"/>
    <s v="Vermont"/>
    <x v="56"/>
    <n v="5201"/>
    <d v="2013-09-02T00:00:00"/>
    <d v="2013-09-02T00:00:00"/>
    <n v="-34.822000000000003"/>
    <n v="12"/>
    <n v="135.69"/>
    <n v="89959"/>
    <s v="lose"/>
  </r>
  <r>
    <n v="18824"/>
    <s v="High"/>
    <n v="0.05"/>
    <n v="4.28"/>
    <n v="6.72"/>
    <n v="1525"/>
    <s v="Diana Rosenthal"/>
    <s v="Regular Air"/>
    <x v="2"/>
    <x v="0"/>
    <x v="2"/>
    <s v="Small Box"/>
    <s v="Xerox 1927"/>
    <n v="0.4"/>
    <x v="3"/>
    <s v="Alabama"/>
    <x v="608"/>
    <n v="35020"/>
    <d v="2011-12-26T00:00:00"/>
    <d v="2011-12-27T00:00:00"/>
    <n v="-4.7333999999999996"/>
    <n v="7"/>
    <n v="31.88"/>
    <n v="86818"/>
    <s v="lose"/>
  </r>
  <r>
    <n v="18179"/>
    <s v="Low"/>
    <n v="0.09"/>
    <n v="55.48"/>
    <n v="14.3"/>
    <n v="1525"/>
    <s v="Diana Rosenthal"/>
    <s v="Regular Air"/>
    <x v="1"/>
    <x v="0"/>
    <x v="2"/>
    <s v="Small Box"/>
    <s v="Xerox 194"/>
    <n v="0.37"/>
    <x v="3"/>
    <s v="Alabama"/>
    <x v="608"/>
    <n v="35020"/>
    <d v="2013-08-23T00:00:00"/>
    <d v="2013-08-27T00:00:00"/>
    <n v="12.852"/>
    <n v="4"/>
    <n v="214.16"/>
    <n v="86823"/>
    <s v="profit"/>
  </r>
  <r>
    <n v="19269"/>
    <s v="High"/>
    <n v="0.04"/>
    <n v="11.34"/>
    <n v="5.01"/>
    <n v="1526"/>
    <s v="Larry Hall"/>
    <s v="Regular Air"/>
    <x v="1"/>
    <x v="0"/>
    <x v="2"/>
    <s v="Small Box"/>
    <s v="Xerox 188"/>
    <n v="0.36"/>
    <x v="3"/>
    <s v="Alabama"/>
    <x v="731"/>
    <n v="35211"/>
    <d v="2010-02-10T00:00:00"/>
    <d v="2010-02-11T00:00:00"/>
    <n v="-189.22399999999999"/>
    <n v="10"/>
    <n v="115.53"/>
    <n v="86812"/>
    <s v="lose"/>
  </r>
  <r>
    <n v="19535"/>
    <s v="Low"/>
    <n v="0.01"/>
    <n v="68.81"/>
    <n v="60"/>
    <n v="1526"/>
    <s v="Larry Hall"/>
    <s v="Delivery Truck"/>
    <x v="1"/>
    <x v="0"/>
    <x v="7"/>
    <s v="Jumbo Drum"/>
    <s v="Holmes Replacement Filter for HEPA Air Cleaner, Very Large Room, HEPA Filter"/>
    <n v="0.41"/>
    <x v="3"/>
    <s v="Alabama"/>
    <x v="731"/>
    <n v="35211"/>
    <d v="2011-12-10T00:00:00"/>
    <d v="2011-12-17T00:00:00"/>
    <n v="1544.472"/>
    <n v="12"/>
    <n v="885"/>
    <n v="86817"/>
    <s v="profit"/>
  </r>
  <r>
    <n v="19536"/>
    <s v="Low"/>
    <n v="7.0000000000000007E-2"/>
    <n v="550.98"/>
    <n v="64.59"/>
    <n v="1526"/>
    <s v="Larry Hall"/>
    <s v="Delivery Truck"/>
    <x v="1"/>
    <x v="2"/>
    <x v="9"/>
    <s v="Jumbo Box"/>
    <s v="Chromcraft Bull-Nose Wood 48&quot; x 96&quot; Rectangular Conference Tables"/>
    <n v="0.66"/>
    <x v="3"/>
    <s v="Alabama"/>
    <x v="731"/>
    <n v="35211"/>
    <d v="2011-12-10T00:00:00"/>
    <d v="2011-12-12T00:00:00"/>
    <n v="-97.697599999999994"/>
    <n v="11"/>
    <n v="4803.46"/>
    <n v="86817"/>
    <s v="lose"/>
  </r>
  <r>
    <n v="18825"/>
    <s v="High"/>
    <n v="0.03"/>
    <n v="150.97999999999999"/>
    <n v="66.27"/>
    <n v="1526"/>
    <s v="Larry Hall"/>
    <s v="Delivery Truck"/>
    <x v="2"/>
    <x v="2"/>
    <x v="8"/>
    <s v="Jumbo Box"/>
    <s v="Bush Mission Pointe Library"/>
    <n v="0.65"/>
    <x v="3"/>
    <s v="Alabama"/>
    <x v="731"/>
    <n v="35211"/>
    <d v="2011-12-26T00:00:00"/>
    <d v="2011-12-28T00:00:00"/>
    <n v="3913.9541999999997"/>
    <n v="1"/>
    <n v="178.79"/>
    <n v="86818"/>
    <s v="profit"/>
  </r>
  <r>
    <n v="18826"/>
    <s v="High"/>
    <n v="0.1"/>
    <n v="20.99"/>
    <n v="4.8099999999999996"/>
    <n v="1526"/>
    <s v="Larry Hall"/>
    <s v="Regular Air"/>
    <x v="2"/>
    <x v="1"/>
    <x v="4"/>
    <s v="Medium Box"/>
    <s v="1726 Digital Answering Machine"/>
    <n v="0.57999999999999996"/>
    <x v="3"/>
    <s v="Alabama"/>
    <x v="731"/>
    <n v="35211"/>
    <d v="2011-12-26T00:00:00"/>
    <d v="2011-12-29T00:00:00"/>
    <n v="70.891199999999998"/>
    <n v="11"/>
    <n v="187.42"/>
    <n v="86818"/>
    <s v="profit"/>
  </r>
  <r>
    <n v="18865"/>
    <s v="Medium"/>
    <n v="0.02"/>
    <n v="48.94"/>
    <n v="5.86"/>
    <n v="1526"/>
    <s v="Larry Hall"/>
    <s v="Regular Air"/>
    <x v="2"/>
    <x v="0"/>
    <x v="2"/>
    <s v="Small Box"/>
    <s v="Xerox 1916"/>
    <n v="0.35"/>
    <x v="3"/>
    <s v="Alabama"/>
    <x v="731"/>
    <n v="35211"/>
    <d v="2013-06-15T00:00:00"/>
    <d v="2013-06-16T00:00:00"/>
    <n v="29.7942"/>
    <n v="15"/>
    <n v="728.75"/>
    <n v="86822"/>
    <s v="profit"/>
  </r>
  <r>
    <n v="21123"/>
    <s v="Not Specified"/>
    <n v="0.06"/>
    <n v="60.98"/>
    <n v="19.989999999999998"/>
    <n v="1526"/>
    <s v="Larry Hall"/>
    <s v="Regular Air"/>
    <x v="2"/>
    <x v="0"/>
    <x v="10"/>
    <s v="Small Box"/>
    <s v="Tyvek Interoffice Envelopes, 9 1/2&quot; x 12 1/2&quot;, 100/Box"/>
    <n v="0.38"/>
    <x v="3"/>
    <s v="Alabama"/>
    <x v="731"/>
    <n v="35211"/>
    <d v="2013-11-28T00:00:00"/>
    <d v="2013-11-29T00:00:00"/>
    <n v="92.994"/>
    <n v="41"/>
    <n v="2485.89"/>
    <n v="86825"/>
    <s v="profit"/>
  </r>
  <r>
    <n v="24974"/>
    <s v="Critical"/>
    <n v="0.03"/>
    <n v="30.98"/>
    <n v="8.99"/>
    <n v="1527"/>
    <s v="Neil Parker"/>
    <s v="Express Air"/>
    <x v="2"/>
    <x v="0"/>
    <x v="1"/>
    <s v="Small Pack"/>
    <s v="Boston School Pro Electric Pencil Sharpener, 1670"/>
    <n v="0.57999999999999996"/>
    <x v="3"/>
    <s v="Alabama"/>
    <x v="732"/>
    <n v="35601"/>
    <d v="2010-07-09T00:00:00"/>
    <d v="2010-07-11T00:00:00"/>
    <n v="0.50999999999999868"/>
    <n v="5"/>
    <n v="162.38999999999999"/>
    <n v="86813"/>
    <s v="profit"/>
  </r>
  <r>
    <n v="22253"/>
    <s v="Low"/>
    <n v="0.03"/>
    <n v="65.989999999999995"/>
    <n v="5.26"/>
    <n v="1527"/>
    <s v="Neil Parker"/>
    <s v="Regular Air"/>
    <x v="1"/>
    <x v="1"/>
    <x v="4"/>
    <s v="Small Box"/>
    <s v="8860"/>
    <n v="0.56000000000000005"/>
    <x v="3"/>
    <s v="Alabama"/>
    <x v="732"/>
    <n v="35601"/>
    <d v="2010-09-30T00:00:00"/>
    <d v="2010-10-09T00:00:00"/>
    <n v="-52.248000000000005"/>
    <n v="23"/>
    <n v="1316.03"/>
    <n v="86814"/>
    <s v="lose"/>
  </r>
  <r>
    <n v="21455"/>
    <s v="Low"/>
    <n v="0.09"/>
    <n v="50.98"/>
    <n v="6.5"/>
    <n v="1527"/>
    <s v="Neil Parker"/>
    <s v="Regular Air"/>
    <x v="1"/>
    <x v="1"/>
    <x v="15"/>
    <s v="Small Box"/>
    <s v="Microsoft Natural Multimedia Keyboard"/>
    <n v="0.73"/>
    <x v="3"/>
    <s v="Alabama"/>
    <x v="732"/>
    <n v="35601"/>
    <d v="2010-11-21T00:00:00"/>
    <d v="2010-11-28T00:00:00"/>
    <n v="70.175999999999988"/>
    <n v="28"/>
    <n v="1395.41"/>
    <n v="86815"/>
    <s v="profit"/>
  </r>
  <r>
    <n v="24710"/>
    <s v="Critical"/>
    <n v="0.02"/>
    <n v="5.84"/>
    <n v="1.2"/>
    <n v="1527"/>
    <s v="Neil Parker"/>
    <s v="Regular Air"/>
    <x v="1"/>
    <x v="0"/>
    <x v="1"/>
    <s v="Wrap Bag"/>
    <s v="Newell 312"/>
    <n v="0.55000000000000004"/>
    <x v="3"/>
    <s v="Alabama"/>
    <x v="732"/>
    <n v="35601"/>
    <d v="2012-08-14T00:00:00"/>
    <d v="2012-08-15T00:00:00"/>
    <n v="34.182000000000002"/>
    <n v="1"/>
    <n v="6.52"/>
    <n v="86819"/>
    <s v="profit"/>
  </r>
  <r>
    <n v="23424"/>
    <s v="Low"/>
    <n v="0.02"/>
    <n v="4.2"/>
    <n v="2.2599999999999998"/>
    <n v="1527"/>
    <s v="Neil Parker"/>
    <s v="Express Air"/>
    <x v="1"/>
    <x v="0"/>
    <x v="2"/>
    <s v="Wrap Bag"/>
    <s v="Important Message Pads, 50 4-1/4 x 5-1/2 Forms per Pad"/>
    <n v="0.36"/>
    <x v="3"/>
    <s v="Alabama"/>
    <x v="732"/>
    <n v="35601"/>
    <d v="2012-12-05T00:00:00"/>
    <d v="2012-12-12T00:00:00"/>
    <n v="-18.172000000000001"/>
    <n v="13"/>
    <n v="59.22"/>
    <n v="86820"/>
    <s v="lose"/>
  </r>
  <r>
    <n v="24975"/>
    <s v="Critical"/>
    <n v="0.01"/>
    <n v="525.98"/>
    <n v="19.989999999999998"/>
    <n v="1528"/>
    <s v="Brad Stark"/>
    <s v="Regular Air"/>
    <x v="2"/>
    <x v="0"/>
    <x v="13"/>
    <s v="Small Box"/>
    <s v="GBC DocuBind 300 Electric Binding Machine"/>
    <n v="0.37"/>
    <x v="3"/>
    <s v="North Carolina"/>
    <x v="733"/>
    <n v="27288"/>
    <d v="2010-07-09T00:00:00"/>
    <d v="2010-07-11T00:00:00"/>
    <n v="-161.92400000000001"/>
    <n v="9"/>
    <n v="4920.8100000000004"/>
    <n v="86813"/>
    <s v="lose"/>
  </r>
  <r>
    <n v="25112"/>
    <s v="Not Specified"/>
    <n v="0.08"/>
    <n v="26.31"/>
    <n v="5.89"/>
    <n v="1528"/>
    <s v="Brad Stark"/>
    <s v="Regular Air"/>
    <x v="1"/>
    <x v="1"/>
    <x v="15"/>
    <s v="Small Box"/>
    <s v="Micro Innovations Micro 3000 Keyboard, Black"/>
    <n v="0.75"/>
    <x v="3"/>
    <s v="North Carolina"/>
    <x v="733"/>
    <n v="27288"/>
    <d v="2011-09-09T00:00:00"/>
    <d v="2011-09-10T00:00:00"/>
    <n v="195.52799999999999"/>
    <n v="9"/>
    <n v="222.82"/>
    <n v="86816"/>
    <s v="profit"/>
  </r>
  <r>
    <n v="26392"/>
    <s v="Critical"/>
    <n v="0"/>
    <n v="15.01"/>
    <n v="8.4"/>
    <n v="1528"/>
    <s v="Brad Stark"/>
    <s v="Regular Air"/>
    <x v="1"/>
    <x v="0"/>
    <x v="13"/>
    <s v="Small Box"/>
    <s v="GBC Prepunched Paper, 19-Hole, for Binding Systems, 24-lb"/>
    <n v="0.39"/>
    <x v="3"/>
    <s v="North Carolina"/>
    <x v="733"/>
    <n v="27288"/>
    <d v="2013-06-09T00:00:00"/>
    <d v="2013-06-10T00:00:00"/>
    <n v="6978.0875999999998"/>
    <n v="16"/>
    <n v="252.89"/>
    <n v="86821"/>
    <s v="profit"/>
  </r>
  <r>
    <n v="25113"/>
    <s v="Not Specified"/>
    <n v="0.02"/>
    <n v="7.31"/>
    <n v="0.49"/>
    <n v="1528"/>
    <s v="Brad Stark"/>
    <s v="Regular Air"/>
    <x v="1"/>
    <x v="0"/>
    <x v="0"/>
    <s v="Small Box"/>
    <s v="Self-Adhesive Address Labels for Typewriters by Universal"/>
    <n v="0.38"/>
    <x v="3"/>
    <s v="North Carolina"/>
    <x v="733"/>
    <n v="27288"/>
    <d v="2013-09-09T00:00:00"/>
    <d v="2013-09-09T00:00:00"/>
    <n v="39.768000000000001"/>
    <n v="1"/>
    <n v="7.52"/>
    <n v="86824"/>
    <s v="profit"/>
  </r>
  <r>
    <n v="21917"/>
    <s v="High"/>
    <n v="0.06"/>
    <n v="3502.14"/>
    <n v="8.73"/>
    <n v="1530"/>
    <s v="Seth Sweeney"/>
    <s v="Delivery Truck"/>
    <x v="3"/>
    <x v="1"/>
    <x v="5"/>
    <s v="Jumbo Box"/>
    <s v="Okidata Pacemark 4410N Wide Format Dot Matrix Printer"/>
    <n v="0.56999999999999995"/>
    <x v="1"/>
    <s v="California"/>
    <x v="734"/>
    <n v="92262"/>
    <d v="2012-07-07T00:00:00"/>
    <d v="2012-07-09T00:00:00"/>
    <n v="-8570.4483"/>
    <n v="1"/>
    <n v="3057.44"/>
    <n v="88853"/>
    <s v="lose"/>
  </r>
  <r>
    <n v="25283"/>
    <s v="High"/>
    <n v="0.04"/>
    <n v="12.28"/>
    <n v="6.47"/>
    <n v="1530"/>
    <s v="Seth Sweeney"/>
    <s v="Regular Air"/>
    <x v="3"/>
    <x v="0"/>
    <x v="2"/>
    <s v="Small Box"/>
    <s v="Xerox 1881"/>
    <n v="0.38"/>
    <x v="1"/>
    <s v="California"/>
    <x v="734"/>
    <n v="92262"/>
    <d v="2012-09-04T00:00:00"/>
    <d v="2012-09-04T00:00:00"/>
    <n v="-5.76"/>
    <n v="8"/>
    <n v="98.49"/>
    <n v="88854"/>
    <s v="lose"/>
  </r>
  <r>
    <n v="25284"/>
    <s v="High"/>
    <n v="0.1"/>
    <n v="65.989999999999995"/>
    <n v="8.8000000000000007"/>
    <n v="1530"/>
    <s v="Seth Sweeney"/>
    <s v="Regular Air"/>
    <x v="3"/>
    <x v="1"/>
    <x v="4"/>
    <s v="Small Box"/>
    <s v="6120"/>
    <n v="0.57999999999999996"/>
    <x v="1"/>
    <s v="California"/>
    <x v="734"/>
    <n v="92262"/>
    <d v="2012-09-04T00:00:00"/>
    <d v="2012-09-07T00:00:00"/>
    <n v="164.97"/>
    <n v="16"/>
    <n v="851.73"/>
    <n v="88854"/>
    <s v="profit"/>
  </r>
  <r>
    <n v="21199"/>
    <s v="Critical"/>
    <n v="7.0000000000000007E-2"/>
    <n v="4.91"/>
    <n v="0.5"/>
    <n v="1531"/>
    <s v="Jon Ayers"/>
    <s v="Regular Air"/>
    <x v="3"/>
    <x v="0"/>
    <x v="0"/>
    <s v="Small Box"/>
    <s v="Avery 508"/>
    <n v="0.36"/>
    <x v="3"/>
    <s v="Florida"/>
    <x v="718"/>
    <n v="32137"/>
    <d v="2010-07-17T00:00:00"/>
    <d v="2010-07-18T00:00:00"/>
    <n v="-157.696"/>
    <n v="6"/>
    <n v="28.22"/>
    <n v="88852"/>
    <s v="lose"/>
  </r>
  <r>
    <n v="21916"/>
    <s v="High"/>
    <n v="7.0000000000000007E-2"/>
    <n v="55.99"/>
    <n v="1.25"/>
    <n v="1531"/>
    <s v="Jon Ayers"/>
    <s v="Regular Air"/>
    <x v="3"/>
    <x v="1"/>
    <x v="4"/>
    <s v="Small Pack"/>
    <s v="Accessory32"/>
    <n v="0.35"/>
    <x v="3"/>
    <s v="Florida"/>
    <x v="718"/>
    <n v="32137"/>
    <d v="2012-07-07T00:00:00"/>
    <d v="2012-07-09T00:00:00"/>
    <n v="-25.074000000000002"/>
    <n v="8"/>
    <n v="357.62"/>
    <n v="88853"/>
    <s v="lose"/>
  </r>
  <r>
    <n v="18731"/>
    <s v="High"/>
    <n v="0"/>
    <n v="120.98"/>
    <n v="30"/>
    <n v="1531"/>
    <s v="Jon Ayers"/>
    <s v="Delivery Truck"/>
    <x v="3"/>
    <x v="2"/>
    <x v="6"/>
    <s v="Jumbo Drum"/>
    <s v="Hon Every-Day® Chair Series Swivel Task Chairs"/>
    <n v="0.64"/>
    <x v="3"/>
    <s v="Florida"/>
    <x v="718"/>
    <n v="32137"/>
    <d v="2012-11-01T00:00:00"/>
    <d v="2012-11-02T00:00:00"/>
    <n v="139.46459999999996"/>
    <n v="31"/>
    <n v="4076.24"/>
    <n v="88855"/>
    <s v="profit"/>
  </r>
  <r>
    <n v="18732"/>
    <s v="High"/>
    <n v="0.1"/>
    <n v="209.84"/>
    <n v="21.21"/>
    <n v="1531"/>
    <s v="Jon Ayers"/>
    <s v="Regular Air"/>
    <x v="3"/>
    <x v="2"/>
    <x v="11"/>
    <s v="Large Box"/>
    <s v="Luxo Professional Fluorescent Magnifier Lamp with Clamp-Mount Base"/>
    <n v="0.59"/>
    <x v="3"/>
    <s v="Florida"/>
    <x v="718"/>
    <n v="32137"/>
    <d v="2012-11-01T00:00:00"/>
    <d v="2012-11-02T00:00:00"/>
    <n v="866.01059999999995"/>
    <n v="12"/>
    <n v="2329.77"/>
    <n v="88855"/>
    <s v="profit"/>
  </r>
  <r>
    <n v="19345"/>
    <s v="Medium"/>
    <n v="0.01"/>
    <n v="17.48"/>
    <n v="1.99"/>
    <n v="1531"/>
    <s v="Jon Ayers"/>
    <s v="Regular Air"/>
    <x v="3"/>
    <x v="1"/>
    <x v="15"/>
    <s v="Small Pack"/>
    <s v="Maxell Pro 80 Minute CD-R, 10/Pack"/>
    <n v="0.45"/>
    <x v="3"/>
    <s v="Florida"/>
    <x v="718"/>
    <n v="32137"/>
    <d v="2013-03-22T00:00:00"/>
    <d v="2013-03-24T00:00:00"/>
    <n v="374.47379999999998"/>
    <n v="2"/>
    <n v="37.6"/>
    <n v="88856"/>
    <s v="profit"/>
  </r>
  <r>
    <n v="21596"/>
    <s v="High"/>
    <n v="0.02"/>
    <n v="4.8899999999999997"/>
    <n v="4.93"/>
    <n v="1533"/>
    <s v="Nicole Reid"/>
    <s v="Regular Air"/>
    <x v="0"/>
    <x v="1"/>
    <x v="15"/>
    <s v="Small Pack"/>
    <s v="Maxell 3.5&quot; DS/HD IBM-Formatted Diskettes, 10/Pack"/>
    <n v="0.66"/>
    <x v="0"/>
    <s v="Missouri"/>
    <x v="694"/>
    <n v="63130"/>
    <d v="2010-08-06T00:00:00"/>
    <d v="2010-08-07T00:00:00"/>
    <n v="-56.445999999999998"/>
    <n v="14"/>
    <n v="74.010000000000005"/>
    <n v="91328"/>
    <s v="lose"/>
  </r>
  <r>
    <n v="21597"/>
    <s v="High"/>
    <n v="7.0000000000000007E-2"/>
    <n v="10.06"/>
    <n v="2.06"/>
    <n v="1533"/>
    <s v="Nicole Reid"/>
    <s v="Regular Air"/>
    <x v="0"/>
    <x v="0"/>
    <x v="2"/>
    <s v="Wrap Bag"/>
    <s v="Riverleaf Stik-Withit® Designer Note Cubes®"/>
    <n v="0.39"/>
    <x v="0"/>
    <s v="Missouri"/>
    <x v="694"/>
    <n v="63130"/>
    <d v="2010-08-06T00:00:00"/>
    <d v="2010-08-07T00:00:00"/>
    <n v="33.189"/>
    <n v="5"/>
    <n v="48.1"/>
    <n v="91328"/>
    <s v="profit"/>
  </r>
  <r>
    <n v="25278"/>
    <s v="High"/>
    <n v="0.08"/>
    <n v="5.98"/>
    <n v="4.38"/>
    <n v="1533"/>
    <s v="Nicole Reid"/>
    <s v="Regular Air"/>
    <x v="0"/>
    <x v="1"/>
    <x v="15"/>
    <s v="Small Pack"/>
    <s v="Imation 3.5&quot; DS/HD IBM Formatted Diskettes, 10/Pack"/>
    <n v="0.75"/>
    <x v="0"/>
    <s v="Missouri"/>
    <x v="694"/>
    <n v="63130"/>
    <d v="2013-10-17T00:00:00"/>
    <d v="2013-10-18T00:00:00"/>
    <n v="-55.94"/>
    <n v="6"/>
    <n v="35.729999999999997"/>
    <n v="91330"/>
    <s v="lose"/>
  </r>
  <r>
    <n v="26379"/>
    <s v="High"/>
    <n v="0.1"/>
    <n v="17.98"/>
    <n v="8.51"/>
    <n v="1534"/>
    <s v="Charlie H Jennings"/>
    <s v="Regular Air"/>
    <x v="0"/>
    <x v="1"/>
    <x v="5"/>
    <s v="Medium Box"/>
    <s v="Canon P1-DHIII Palm Printing Calculator"/>
    <n v="0.4"/>
    <x v="0"/>
    <s v="Missouri"/>
    <x v="735"/>
    <n v="63385"/>
    <d v="2013-05-28T00:00:00"/>
    <d v="2013-05-29T00:00:00"/>
    <n v="-46.745099999999994"/>
    <n v="2"/>
    <n v="37.47"/>
    <n v="91329"/>
    <s v="lose"/>
  </r>
  <r>
    <n v="26380"/>
    <s v="High"/>
    <n v="0.08"/>
    <n v="10.9"/>
    <n v="7.46"/>
    <n v="1534"/>
    <s v="Charlie H Jennings"/>
    <s v="Regular Air"/>
    <x v="0"/>
    <x v="0"/>
    <x v="14"/>
    <s v="Small Box"/>
    <s v="Crate-A-Files™"/>
    <n v="0.59"/>
    <x v="0"/>
    <s v="Missouri"/>
    <x v="735"/>
    <n v="63385"/>
    <d v="2013-05-28T00:00:00"/>
    <d v="2013-05-29T00:00:00"/>
    <n v="-91.65"/>
    <n v="7"/>
    <n v="75.98"/>
    <n v="91329"/>
    <s v="lose"/>
  </r>
  <r>
    <n v="21314"/>
    <s v="Not Specified"/>
    <n v="0.1"/>
    <n v="320.64"/>
    <n v="43.57"/>
    <n v="1536"/>
    <s v="Milton Padgett"/>
    <s v="Delivery Truck"/>
    <x v="3"/>
    <x v="2"/>
    <x v="9"/>
    <s v="Jumbo Box"/>
    <s v="Chromcraft 48&quot; x 96&quot; Racetrack Double Pedestal Table"/>
    <n v="0.63"/>
    <x v="1"/>
    <s v="California"/>
    <x v="736"/>
    <n v="92253"/>
    <d v="2011-11-06T00:00:00"/>
    <d v="2011-11-07T00:00:00"/>
    <n v="553.60799999999995"/>
    <n v="7"/>
    <n v="1775.81"/>
    <n v="90422"/>
    <s v="profit"/>
  </r>
  <r>
    <n v="20665"/>
    <s v="High"/>
    <n v="0.09"/>
    <n v="3.98"/>
    <n v="5.26"/>
    <n v="1536"/>
    <s v="Milton Padgett"/>
    <s v="Regular Air"/>
    <x v="3"/>
    <x v="0"/>
    <x v="13"/>
    <s v="Small Box"/>
    <s v="Ibico Presentation Index for Binding Systems"/>
    <n v="0.38"/>
    <x v="1"/>
    <s v="California"/>
    <x v="736"/>
    <n v="92253"/>
    <d v="2012-09-29T00:00:00"/>
    <d v="2012-10-01T00:00:00"/>
    <n v="-134.71100000000001"/>
    <n v="20"/>
    <n v="80.86"/>
    <n v="90425"/>
    <s v="lose"/>
  </r>
  <r>
    <n v="20666"/>
    <s v="High"/>
    <n v="7.0000000000000007E-2"/>
    <n v="4.7300000000000004"/>
    <n v="1.52"/>
    <n v="1536"/>
    <s v="Milton Padgett"/>
    <s v="Regular Air"/>
    <x v="3"/>
    <x v="0"/>
    <x v="2"/>
    <s v="Wrap Bag"/>
    <s v="While You Were Out Pads, 50 per Pad, 4 x 5 1/4, Green Cycle"/>
    <n v="0.36"/>
    <x v="1"/>
    <s v="California"/>
    <x v="736"/>
    <n v="92253"/>
    <d v="2012-09-29T00:00:00"/>
    <d v="2012-09-30T00:00:00"/>
    <n v="24.17"/>
    <n v="11"/>
    <n v="51.53"/>
    <n v="90425"/>
    <s v="profit"/>
  </r>
  <r>
    <n v="25525"/>
    <s v="Critical"/>
    <n v="7.0000000000000007E-2"/>
    <n v="4.9800000000000004"/>
    <n v="0.49"/>
    <n v="1536"/>
    <s v="Milton Padgett"/>
    <s v="Regular Air"/>
    <x v="3"/>
    <x v="0"/>
    <x v="0"/>
    <s v="Small Box"/>
    <s v="Avery White Multi-Purpose Labels"/>
    <n v="0.39"/>
    <x v="1"/>
    <s v="California"/>
    <x v="736"/>
    <n v="92253"/>
    <d v="2013-06-01T00:00:00"/>
    <d v="2013-06-02T00:00:00"/>
    <n v="36.908099999999997"/>
    <n v="11"/>
    <n v="53.49"/>
    <n v="90427"/>
    <s v="profit"/>
  </r>
  <r>
    <n v="22779"/>
    <s v="Not Specified"/>
    <n v="0.05"/>
    <n v="500.98"/>
    <n v="28.14"/>
    <n v="1536"/>
    <s v="Milton Padgett"/>
    <s v="Delivery Truck"/>
    <x v="3"/>
    <x v="1"/>
    <x v="5"/>
    <s v="Jumbo Drum"/>
    <s v="Hewlett-Packard cp1700 [D, PS] Series Color Inkjet Printers"/>
    <n v="0.38"/>
    <x v="1"/>
    <s v="California"/>
    <x v="736"/>
    <n v="92253"/>
    <d v="2013-10-18T00:00:00"/>
    <d v="2013-10-20T00:00:00"/>
    <n v="1542"/>
    <n v="6"/>
    <n v="3084.04"/>
    <n v="90428"/>
    <s v="profit"/>
  </r>
  <r>
    <n v="19660"/>
    <s v="Not Specified"/>
    <n v="0.08"/>
    <n v="110.98"/>
    <n v="35"/>
    <n v="1537"/>
    <s v="Paul Cowan"/>
    <s v="Regular Air"/>
    <x v="3"/>
    <x v="0"/>
    <x v="14"/>
    <s v="Large Box"/>
    <s v="Carina Mini System Audio Rack, Model AR050B"/>
    <n v="0.82"/>
    <x v="0"/>
    <s v="Minnesota"/>
    <x v="730"/>
    <n v="55305"/>
    <d v="2013-01-19T00:00:00"/>
    <d v="2013-01-20T00:00:00"/>
    <n v="-685.7944"/>
    <n v="4"/>
    <n v="421.24"/>
    <n v="90426"/>
    <s v="lose"/>
  </r>
  <r>
    <n v="19661"/>
    <s v="Not Specified"/>
    <n v="0.03"/>
    <n v="212.6"/>
    <n v="110.2"/>
    <n v="1537"/>
    <s v="Paul Cowan"/>
    <s v="Delivery Truck"/>
    <x v="3"/>
    <x v="2"/>
    <x v="9"/>
    <s v="Jumbo Box"/>
    <s v="Bush Advantage Collection® Round Conference Table"/>
    <n v="0.73"/>
    <x v="0"/>
    <s v="Minnesota"/>
    <x v="730"/>
    <n v="55305"/>
    <d v="2013-01-19T00:00:00"/>
    <d v="2013-01-21T00:00:00"/>
    <n v="-584.3599200000001"/>
    <n v="2"/>
    <n v="369.34"/>
    <n v="90426"/>
    <s v="lose"/>
  </r>
  <r>
    <n v="19662"/>
    <s v="Not Specified"/>
    <n v="0.1"/>
    <n v="349.45"/>
    <n v="60"/>
    <n v="1537"/>
    <s v="Paul Cowan"/>
    <s v="Delivery Truck"/>
    <x v="3"/>
    <x v="2"/>
    <x v="9"/>
    <s v="Jumbo Drum"/>
    <s v="SAFCO PlanMaster Heigh-Adjustable Drafting Table Base, 43w x 30d x 30-37h, Black"/>
    <m/>
    <x v="0"/>
    <s v="Minnesota"/>
    <x v="730"/>
    <n v="55305"/>
    <d v="2013-01-19T00:00:00"/>
    <d v="2013-01-21T00:00:00"/>
    <n v="2259.4049999999997"/>
    <n v="12"/>
    <n v="3274.5"/>
    <n v="90426"/>
    <s v="profit"/>
  </r>
  <r>
    <n v="20378"/>
    <s v="Not Specified"/>
    <n v="0.03"/>
    <n v="48.91"/>
    <n v="5.97"/>
    <n v="1538"/>
    <s v="Ryan Rosen"/>
    <s v="Regular Air"/>
    <x v="3"/>
    <x v="0"/>
    <x v="2"/>
    <s v="Small Box"/>
    <s v="Xerox 1917"/>
    <n v="0.38"/>
    <x v="0"/>
    <s v="Texas"/>
    <x v="737"/>
    <n v="78363"/>
    <d v="2012-04-29T00:00:00"/>
    <d v="2012-04-30T00:00:00"/>
    <n v="426.67529999999999"/>
    <n v="13"/>
    <n v="618.37"/>
    <n v="90423"/>
    <s v="profit"/>
  </r>
  <r>
    <n v="20379"/>
    <s v="Not Specified"/>
    <n v="0.08"/>
    <n v="296.18"/>
    <n v="54.12"/>
    <n v="1538"/>
    <s v="Ryan Rosen"/>
    <s v="Delivery Truck"/>
    <x v="3"/>
    <x v="2"/>
    <x v="9"/>
    <s v="Jumbo Box"/>
    <s v="Hon 94000 Series Round Tables"/>
    <n v="0.76"/>
    <x v="0"/>
    <s v="Texas"/>
    <x v="737"/>
    <n v="78363"/>
    <d v="2012-04-29T00:00:00"/>
    <d v="2012-05-01T00:00:00"/>
    <n v="229.22"/>
    <n v="14"/>
    <n v="3247.32"/>
    <n v="90423"/>
    <s v="profit"/>
  </r>
  <r>
    <n v="20011"/>
    <s v="High"/>
    <n v="0.06"/>
    <n v="105.98"/>
    <n v="13.99"/>
    <n v="1538"/>
    <s v="Ryan Rosen"/>
    <s v="Regular Air"/>
    <x v="3"/>
    <x v="2"/>
    <x v="11"/>
    <s v="Medium Box"/>
    <s v="Tenex 46&quot; x 60&quot; Computer Anti-Static Chairmat, Rectangular Shaped"/>
    <n v="0.65"/>
    <x v="0"/>
    <s v="Texas"/>
    <x v="737"/>
    <n v="78363"/>
    <d v="2012-09-10T00:00:00"/>
    <d v="2012-09-11T00:00:00"/>
    <n v="144.08579999999998"/>
    <n v="2"/>
    <n v="208.82"/>
    <n v="90424"/>
    <s v="profit"/>
  </r>
  <r>
    <n v="20012"/>
    <s v="High"/>
    <n v="0.1"/>
    <n v="34.58"/>
    <n v="8.99"/>
    <n v="1538"/>
    <s v="Ryan Rosen"/>
    <s v="Regular Air"/>
    <x v="3"/>
    <x v="0"/>
    <x v="1"/>
    <s v="Small Pack"/>
    <s v="Panasonic KP-350BK Electric Pencil Sharpener with Auto Stop"/>
    <n v="0.56000000000000005"/>
    <x v="0"/>
    <s v="Texas"/>
    <x v="737"/>
    <n v="78363"/>
    <d v="2012-09-10T00:00:00"/>
    <d v="2012-09-12T00:00:00"/>
    <n v="99.79"/>
    <n v="18"/>
    <n v="592.58000000000004"/>
    <n v="90424"/>
    <s v="profit"/>
  </r>
  <r>
    <n v="20361"/>
    <s v="Critical"/>
    <n v="0.01"/>
    <n v="2.88"/>
    <n v="0.7"/>
    <n v="1538"/>
    <s v="Ryan Rosen"/>
    <s v="Regular Air"/>
    <x v="3"/>
    <x v="0"/>
    <x v="1"/>
    <s v="Wrap Bag"/>
    <s v="Newell 340"/>
    <n v="0.56000000000000005"/>
    <x v="0"/>
    <s v="Texas"/>
    <x v="737"/>
    <n v="78363"/>
    <d v="2013-10-30T00:00:00"/>
    <d v="2013-11-01T00:00:00"/>
    <n v="10.01"/>
    <n v="15"/>
    <n v="43.14"/>
    <n v="90429"/>
    <s v="profit"/>
  </r>
  <r>
    <n v="18457"/>
    <s v="Critical"/>
    <n v="0.09"/>
    <n v="1.82"/>
    <n v="1"/>
    <n v="1540"/>
    <s v="Charlene Reynolds"/>
    <s v="Regular Air"/>
    <x v="0"/>
    <x v="0"/>
    <x v="1"/>
    <s v="Wrap Bag"/>
    <s v="Crayola Anti Dust Chalk, 12/Pack"/>
    <n v="0.4"/>
    <x v="3"/>
    <s v="Florida"/>
    <x v="738"/>
    <n v="33314"/>
    <d v="2011-08-04T00:00:00"/>
    <d v="2011-08-05T00:00:00"/>
    <n v="1136.4839999999999"/>
    <n v="16"/>
    <n v="29.06"/>
    <n v="87784"/>
    <s v="profit"/>
  </r>
  <r>
    <n v="25313"/>
    <s v="Critical"/>
    <n v="0.09"/>
    <n v="2.1800000000000002"/>
    <n v="0.78"/>
    <n v="1540"/>
    <s v="Charlene Reynolds"/>
    <s v="Express Air"/>
    <x v="0"/>
    <x v="0"/>
    <x v="12"/>
    <s v="Wrap Bag"/>
    <s v="Stockwell Push Pins"/>
    <n v="0.52"/>
    <x v="3"/>
    <s v="Florida"/>
    <x v="738"/>
    <n v="33314"/>
    <d v="2012-07-03T00:00:00"/>
    <d v="2012-07-06T00:00:00"/>
    <n v="6.9300000000000006"/>
    <n v="2"/>
    <n v="6.24"/>
    <n v="87786"/>
    <s v="profit"/>
  </r>
  <r>
    <n v="25314"/>
    <s v="Critical"/>
    <n v="0.09"/>
    <n v="125.99"/>
    <n v="8.08"/>
    <n v="1540"/>
    <s v="Charlene Reynolds"/>
    <s v="Regular Air"/>
    <x v="0"/>
    <x v="1"/>
    <x v="4"/>
    <s v="Small Box"/>
    <s v="M3682"/>
    <n v="0.56999999999999995"/>
    <x v="3"/>
    <s v="Florida"/>
    <x v="738"/>
    <n v="33314"/>
    <d v="2012-07-03T00:00:00"/>
    <d v="2012-07-05T00:00:00"/>
    <n v="-236.52999999999997"/>
    <n v="2"/>
    <n v="210.5"/>
    <n v="87786"/>
    <s v="lose"/>
  </r>
  <r>
    <n v="20781"/>
    <s v="Critical"/>
    <n v="7.0000000000000007E-2"/>
    <n v="40.89"/>
    <n v="18.98"/>
    <n v="1540"/>
    <s v="Charlene Reynolds"/>
    <s v="Regular Air"/>
    <x v="0"/>
    <x v="2"/>
    <x v="11"/>
    <s v="Small Box"/>
    <s v="Eldon Executive Woodline II Cherry Finish Desk Accessories"/>
    <n v="0.56999999999999995"/>
    <x v="3"/>
    <s v="Florida"/>
    <x v="738"/>
    <n v="33314"/>
    <d v="2013-09-26T00:00:00"/>
    <d v="2013-09-28T00:00:00"/>
    <n v="-49.476000000000006"/>
    <n v="3"/>
    <n v="123.58"/>
    <n v="87788"/>
    <s v="lose"/>
  </r>
  <r>
    <n v="25975"/>
    <s v="Medium"/>
    <n v="0"/>
    <n v="6.54"/>
    <n v="5.27"/>
    <n v="1541"/>
    <s v="Glenda Taylor Strauss"/>
    <s v="Express Air"/>
    <x v="0"/>
    <x v="0"/>
    <x v="13"/>
    <s v="Small Box"/>
    <s v="Wilson Jones® Four-Pocket Poly Binders"/>
    <n v="0.36"/>
    <x v="3"/>
    <s v="Florida"/>
    <x v="739"/>
    <n v="32114"/>
    <d v="2013-05-09T00:00:00"/>
    <d v="2013-05-09T00:00:00"/>
    <n v="-38.485999999999997"/>
    <n v="9"/>
    <n v="66.03"/>
    <n v="87787"/>
    <s v="lose"/>
  </r>
  <r>
    <n v="25976"/>
    <s v="Medium"/>
    <n v="7.0000000000000007E-2"/>
    <n v="35.770000000000003"/>
    <n v="9.02"/>
    <n v="1541"/>
    <s v="Glenda Taylor Strauss"/>
    <s v="Regular Air"/>
    <x v="0"/>
    <x v="1"/>
    <x v="15"/>
    <s v="Small Box"/>
    <s v="IBM Numeric Access II Keypad, 17-Key, Black"/>
    <n v="0.75"/>
    <x v="3"/>
    <s v="Florida"/>
    <x v="739"/>
    <n v="32114"/>
    <d v="2013-05-09T00:00:00"/>
    <d v="2013-05-10T00:00:00"/>
    <n v="14.364000000000001"/>
    <n v="9"/>
    <n v="326.35000000000002"/>
    <n v="87787"/>
    <s v="profit"/>
  </r>
  <r>
    <n v="25772"/>
    <s v="Critical"/>
    <n v="0.09"/>
    <n v="227.55"/>
    <n v="32.479999999999997"/>
    <n v="1541"/>
    <s v="Glenda Taylor Strauss"/>
    <s v="Delivery Truck"/>
    <x v="0"/>
    <x v="2"/>
    <x v="9"/>
    <s v="Jumbo Box"/>
    <s v="Hon Rectangular Conference Tables"/>
    <n v="0.68"/>
    <x v="3"/>
    <s v="Florida"/>
    <x v="739"/>
    <n v="32114"/>
    <d v="2013-10-05T00:00:00"/>
    <d v="2013-10-06T00:00:00"/>
    <n v="-18.648"/>
    <n v="25"/>
    <n v="5504.64"/>
    <n v="87789"/>
    <s v="lose"/>
  </r>
  <r>
    <n v="18381"/>
    <s v="Low"/>
    <n v="0.08"/>
    <n v="40.96"/>
    <n v="1.99"/>
    <n v="1542"/>
    <s v="Janet Snow"/>
    <s v="Regular Air"/>
    <x v="0"/>
    <x v="1"/>
    <x v="15"/>
    <s v="Small Pack"/>
    <s v="Fuji 5.2GB DVD-RAM"/>
    <n v="0.55000000000000004"/>
    <x v="0"/>
    <s v="Illinois"/>
    <x v="722"/>
    <n v="60478"/>
    <d v="2011-09-23T00:00:00"/>
    <d v="2011-09-25T00:00:00"/>
    <n v="252.66"/>
    <n v="12"/>
    <n v="479.33"/>
    <n v="87785"/>
    <s v="profit"/>
  </r>
  <r>
    <n v="21135"/>
    <s v="High"/>
    <n v="0.1"/>
    <n v="7.99"/>
    <n v="5.03"/>
    <n v="1544"/>
    <s v="Joanna Beatty"/>
    <s v="Regular Air"/>
    <x v="0"/>
    <x v="1"/>
    <x v="4"/>
    <s v="Medium Box"/>
    <s v="Bell Sonecor JB700 Caller ID"/>
    <n v="0.6"/>
    <x v="0"/>
    <s v="Illinois"/>
    <x v="357"/>
    <n v="60544"/>
    <d v="2011-10-11T00:00:00"/>
    <d v="2011-10-13T00:00:00"/>
    <n v="-175.36068"/>
    <n v="20"/>
    <n v="125.41"/>
    <n v="88493"/>
    <s v="lose"/>
  </r>
  <r>
    <n v="21359"/>
    <s v="High"/>
    <n v="0.1"/>
    <n v="2.78"/>
    <n v="1.34"/>
    <n v="1544"/>
    <s v="Joanna Beatty"/>
    <s v="Regular Air"/>
    <x v="0"/>
    <x v="0"/>
    <x v="1"/>
    <s v="Wrap Bag"/>
    <s v="Prang Drawing Pencil Set"/>
    <n v="0.45"/>
    <x v="0"/>
    <s v="Illinois"/>
    <x v="357"/>
    <n v="60544"/>
    <d v="2012-06-20T00:00:00"/>
    <d v="2012-06-22T00:00:00"/>
    <n v="-0.75999999999999945"/>
    <n v="16"/>
    <n v="43.4"/>
    <n v="88495"/>
    <s v="lose"/>
  </r>
  <r>
    <n v="20770"/>
    <s v="Critical"/>
    <n v="0.04"/>
    <n v="499.99"/>
    <n v="24.49"/>
    <n v="1545"/>
    <s v="Willie Boone"/>
    <s v="Regular Air"/>
    <x v="0"/>
    <x v="1"/>
    <x v="16"/>
    <s v="Large Box"/>
    <s v="Sharp AL-1530CS Digital Copier"/>
    <n v="0.36"/>
    <x v="0"/>
    <s v="Indiana"/>
    <x v="725"/>
    <n v="47150"/>
    <d v="2011-05-21T00:00:00"/>
    <d v="2011-05-23T00:00:00"/>
    <n v="-1011.32"/>
    <n v="2"/>
    <n v="1017.58"/>
    <n v="88489"/>
    <s v="lose"/>
  </r>
  <r>
    <n v="18587"/>
    <s v="High"/>
    <n v="0.01"/>
    <n v="56.96"/>
    <n v="13.22"/>
    <n v="1545"/>
    <s v="Willie Boone"/>
    <s v="Regular Air"/>
    <x v="0"/>
    <x v="0"/>
    <x v="7"/>
    <s v="Small Box"/>
    <s v="Conquest™ 14 Commercial Heavy-Duty Upright Vacuum, Collection System, Accessory Kit"/>
    <n v="0.56000000000000005"/>
    <x v="0"/>
    <s v="Indiana"/>
    <x v="725"/>
    <n v="47150"/>
    <d v="2011-06-17T00:00:00"/>
    <d v="2011-06-18T00:00:00"/>
    <n v="134.83199999999999"/>
    <n v="7"/>
    <n v="403.82"/>
    <n v="88490"/>
    <s v="profit"/>
  </r>
  <r>
    <n v="18588"/>
    <s v="High"/>
    <n v="0.05"/>
    <n v="279.48"/>
    <n v="35"/>
    <n v="1545"/>
    <s v="Willie Boone"/>
    <s v="Regular Air"/>
    <x v="0"/>
    <x v="0"/>
    <x v="14"/>
    <s v="Large Box"/>
    <s v="Tennsco Snap-Together Open Shelving Units, Starter Sets and Add-On Units"/>
    <n v="0.8"/>
    <x v="0"/>
    <s v="Indiana"/>
    <x v="725"/>
    <n v="47150"/>
    <d v="2011-06-17T00:00:00"/>
    <d v="2011-06-18T00:00:00"/>
    <n v="-185.792"/>
    <n v="1"/>
    <n v="305.82"/>
    <n v="88490"/>
    <s v="lose"/>
  </r>
  <r>
    <n v="20514"/>
    <s v="Low"/>
    <n v="0.06"/>
    <n v="49.99"/>
    <n v="19.989999999999998"/>
    <n v="1545"/>
    <s v="Willie Boone"/>
    <s v="Regular Air"/>
    <x v="0"/>
    <x v="1"/>
    <x v="15"/>
    <s v="Small Box"/>
    <s v="Zoom V.92 USB External Faxmodem"/>
    <n v="0.41"/>
    <x v="0"/>
    <s v="Indiana"/>
    <x v="725"/>
    <n v="47150"/>
    <d v="2012-09-15T00:00:00"/>
    <d v="2012-09-17T00:00:00"/>
    <n v="-3.680000000000021"/>
    <n v="9"/>
    <n v="462.52"/>
    <n v="88497"/>
    <s v="lose"/>
  </r>
  <r>
    <n v="20716"/>
    <s v="Low"/>
    <n v="0.03"/>
    <n v="23.99"/>
    <n v="6.3"/>
    <n v="1545"/>
    <s v="Willie Boone"/>
    <s v="Regular Air"/>
    <x v="0"/>
    <x v="1"/>
    <x v="5"/>
    <s v="Medium Box"/>
    <s v="TI 36X Solar Scientific Calculator"/>
    <n v="0.38"/>
    <x v="0"/>
    <s v="Indiana"/>
    <x v="725"/>
    <n v="47150"/>
    <d v="2013-01-20T00:00:00"/>
    <d v="2013-01-22T00:00:00"/>
    <n v="172.9485"/>
    <n v="10"/>
    <n v="250.65"/>
    <n v="88498"/>
    <s v="profit"/>
  </r>
  <r>
    <n v="20717"/>
    <s v="Low"/>
    <n v="7.0000000000000007E-2"/>
    <n v="65.989999999999995"/>
    <n v="8.99"/>
    <n v="1545"/>
    <s v="Willie Boone"/>
    <s v="Regular Air"/>
    <x v="0"/>
    <x v="1"/>
    <x v="4"/>
    <s v="Small Box"/>
    <s v="V 3600 Series"/>
    <n v="0.57999999999999996"/>
    <x v="0"/>
    <s v="Indiana"/>
    <x v="725"/>
    <n v="47150"/>
    <d v="2013-01-20T00:00:00"/>
    <d v="2013-01-20T00:00:00"/>
    <n v="-367.50252"/>
    <n v="1"/>
    <n v="57.32"/>
    <n v="88498"/>
    <s v="lose"/>
  </r>
  <r>
    <n v="21133"/>
    <s v="High"/>
    <n v="0.03"/>
    <n v="60.98"/>
    <n v="49"/>
    <n v="1546"/>
    <s v="Tommy Mullins"/>
    <s v="Regular Air"/>
    <x v="0"/>
    <x v="0"/>
    <x v="7"/>
    <s v="Large Box"/>
    <s v="Euro Pro Shark Stick Mini Vacuum"/>
    <n v="0.59"/>
    <x v="0"/>
    <s v="Indiana"/>
    <x v="740"/>
    <n v="46060"/>
    <d v="2011-10-11T00:00:00"/>
    <d v="2011-10-13T00:00:00"/>
    <n v="-732.92039999999997"/>
    <n v="11"/>
    <n v="679.62"/>
    <n v="88493"/>
    <s v="lose"/>
  </r>
  <r>
    <n v="21134"/>
    <s v="High"/>
    <n v="0.02"/>
    <n v="290.98"/>
    <n v="69"/>
    <n v="1546"/>
    <s v="Tommy Mullins"/>
    <s v="Regular Air"/>
    <x v="0"/>
    <x v="2"/>
    <x v="9"/>
    <s v="Large Box"/>
    <s v="Hon 5100 Series Wood Tables"/>
    <n v="0.67"/>
    <x v="0"/>
    <s v="Indiana"/>
    <x v="740"/>
    <n v="46060"/>
    <d v="2011-10-11T00:00:00"/>
    <d v="2011-10-13T00:00:00"/>
    <n v="37.094399999999943"/>
    <n v="10"/>
    <n v="2910.12"/>
    <n v="88493"/>
    <s v="profit"/>
  </r>
  <r>
    <n v="20950"/>
    <s v="Medium"/>
    <n v="0.08"/>
    <n v="28.53"/>
    <n v="1.49"/>
    <n v="1546"/>
    <s v="Tommy Mullins"/>
    <s v="Regular Air"/>
    <x v="0"/>
    <x v="0"/>
    <x v="13"/>
    <s v="Small Box"/>
    <s v="Lock-Up Easel 'Spel-Binder'"/>
    <n v="0.38"/>
    <x v="0"/>
    <s v="Indiana"/>
    <x v="740"/>
    <n v="46060"/>
    <d v="2012-08-07T00:00:00"/>
    <d v="2012-08-08T00:00:00"/>
    <n v="323.27879999999999"/>
    <n v="17"/>
    <n v="468.52"/>
    <n v="88496"/>
    <s v="profit"/>
  </r>
  <r>
    <n v="20951"/>
    <s v="Medium"/>
    <n v="7.0000000000000007E-2"/>
    <n v="99.99"/>
    <n v="19.989999999999998"/>
    <n v="1546"/>
    <s v="Tommy Mullins"/>
    <s v="Regular Air"/>
    <x v="0"/>
    <x v="1"/>
    <x v="15"/>
    <s v="Small Box"/>
    <s v="U.S. Robotics 56K Internet Call Modem"/>
    <n v="0.5"/>
    <x v="0"/>
    <s v="Indiana"/>
    <x v="740"/>
    <n v="46060"/>
    <d v="2012-08-07T00:00:00"/>
    <d v="2012-08-10T00:00:00"/>
    <n v="39.871200000000002"/>
    <n v="8"/>
    <n v="760.77"/>
    <n v="88496"/>
    <s v="profit"/>
  </r>
  <r>
    <n v="22085"/>
    <s v="Medium"/>
    <n v="0.08"/>
    <n v="125.99"/>
    <n v="7.69"/>
    <n v="1547"/>
    <s v="Jean Bryan"/>
    <s v="Regular Air"/>
    <x v="0"/>
    <x v="1"/>
    <x v="4"/>
    <s v="Small Box"/>
    <s v="Timeport L7089"/>
    <n v="0.57999999999999996"/>
    <x v="0"/>
    <s v="Indiana"/>
    <x v="741"/>
    <n v="46368"/>
    <d v="2011-04-11T00:00:00"/>
    <d v="2011-04-13T00:00:00"/>
    <n v="571.04399999999998"/>
    <n v="8"/>
    <n v="827.6"/>
    <n v="88488"/>
    <s v="profit"/>
  </r>
  <r>
    <n v="21505"/>
    <s v="Low"/>
    <n v="7.0000000000000007E-2"/>
    <n v="420.98"/>
    <n v="19.989999999999998"/>
    <n v="1547"/>
    <s v="Jean Bryan"/>
    <s v="Express Air"/>
    <x v="0"/>
    <x v="0"/>
    <x v="13"/>
    <s v="Small Box"/>
    <s v="GBC DocuBind 200 Manual Binding Machine"/>
    <n v="0.35"/>
    <x v="0"/>
    <s v="Indiana"/>
    <x v="741"/>
    <n v="46368"/>
    <d v="2012-03-29T00:00:00"/>
    <d v="2012-04-03T00:00:00"/>
    <n v="580.15049999999997"/>
    <n v="2"/>
    <n v="842.83"/>
    <n v="88494"/>
    <s v="profit"/>
  </r>
  <r>
    <n v="21506"/>
    <s v="Low"/>
    <n v="0.09"/>
    <n v="29.18"/>
    <n v="8.5500000000000007"/>
    <n v="1547"/>
    <s v="Jean Bryan"/>
    <s v="Regular Air"/>
    <x v="0"/>
    <x v="2"/>
    <x v="11"/>
    <s v="Small Box"/>
    <s v="Deflect-o SuperTray™ Unbreakable Stackable Tray, Letter, Black"/>
    <n v="0.42"/>
    <x v="0"/>
    <s v="Indiana"/>
    <x v="741"/>
    <n v="46368"/>
    <d v="2012-03-29T00:00:00"/>
    <d v="2012-03-29T00:00:00"/>
    <n v="225.94739999999996"/>
    <n v="12"/>
    <n v="327.45999999999998"/>
    <n v="88494"/>
    <s v="profit"/>
  </r>
  <r>
    <n v="21360"/>
    <s v="High"/>
    <n v="0"/>
    <n v="65.989999999999995"/>
    <n v="5.26"/>
    <n v="1547"/>
    <s v="Jean Bryan"/>
    <s v="Express Air"/>
    <x v="0"/>
    <x v="1"/>
    <x v="4"/>
    <s v="Small Box"/>
    <s v="8860"/>
    <n v="0.56000000000000005"/>
    <x v="0"/>
    <s v="Indiana"/>
    <x v="741"/>
    <n v="46368"/>
    <d v="2012-06-20T00:00:00"/>
    <d v="2012-06-22T00:00:00"/>
    <n v="98.452799999999996"/>
    <n v="6"/>
    <n v="358.47"/>
    <n v="88495"/>
    <s v="profit"/>
  </r>
  <r>
    <n v="21428"/>
    <s v="Critical"/>
    <n v="0.06"/>
    <n v="68.81"/>
    <n v="60"/>
    <n v="1547"/>
    <s v="Jean Bryan"/>
    <s v="Delivery Truck"/>
    <x v="0"/>
    <x v="0"/>
    <x v="7"/>
    <s v="Jumbo Drum"/>
    <s v="Holmes Replacement Filter for HEPA Air Cleaner, Very Large Room, HEPA Filter"/>
    <n v="0.41"/>
    <x v="0"/>
    <s v="Indiana"/>
    <x v="741"/>
    <n v="46368"/>
    <d v="2013-12-03T00:00:00"/>
    <d v="2013-12-04T00:00:00"/>
    <n v="-189.75263999999999"/>
    <n v="12"/>
    <n v="844.99"/>
    <n v="88501"/>
    <s v="lose"/>
  </r>
  <r>
    <n v="23147"/>
    <s v="Low"/>
    <n v="0"/>
    <n v="599.99"/>
    <n v="24.49"/>
    <n v="1548"/>
    <s v="John Bray"/>
    <s v="Regular Air"/>
    <x v="0"/>
    <x v="1"/>
    <x v="16"/>
    <s v="Large Box"/>
    <s v="Canon Image Class D660 Copier"/>
    <n v="0.44"/>
    <x v="0"/>
    <s v="Indiana"/>
    <x v="742"/>
    <n v="47374"/>
    <d v="2010-12-23T00:00:00"/>
    <d v="2010-12-25T00:00:00"/>
    <n v="-367.16500000000002"/>
    <n v="18"/>
    <n v="11015.82"/>
    <n v="88487"/>
    <s v="lose"/>
  </r>
  <r>
    <n v="26263"/>
    <s v="Low"/>
    <n v="0.03"/>
    <n v="14.98"/>
    <n v="8.99"/>
    <n v="1548"/>
    <s v="John Bray"/>
    <s v="Regular Air"/>
    <x v="0"/>
    <x v="2"/>
    <x v="11"/>
    <s v="Small Pack"/>
    <s v="GE 4 Foot Flourescent Tube, 40 Watt"/>
    <n v="0.39"/>
    <x v="0"/>
    <s v="Indiana"/>
    <x v="742"/>
    <n v="47374"/>
    <d v="2011-08-12T00:00:00"/>
    <d v="2011-08-14T00:00:00"/>
    <n v="104.78399999999999"/>
    <n v="17"/>
    <n v="270.91000000000003"/>
    <n v="88491"/>
    <s v="profit"/>
  </r>
  <r>
    <n v="26292"/>
    <s v="High"/>
    <n v="0.08"/>
    <n v="100.98"/>
    <n v="35.840000000000003"/>
    <n v="1548"/>
    <s v="John Bray"/>
    <s v="Delivery Truck"/>
    <x v="0"/>
    <x v="2"/>
    <x v="8"/>
    <s v="Jumbo Box"/>
    <s v="Bush Westfield Collection Bookcases, Fully Assembled"/>
    <n v="0.62"/>
    <x v="0"/>
    <s v="Indiana"/>
    <x v="742"/>
    <n v="47374"/>
    <d v="2011-08-20T00:00:00"/>
    <d v="2011-08-22T00:00:00"/>
    <n v="-83.439200000000014"/>
    <n v="1"/>
    <n v="112.28"/>
    <n v="88492"/>
    <s v="lose"/>
  </r>
  <r>
    <n v="23387"/>
    <s v="High"/>
    <n v="0.08"/>
    <n v="3.48"/>
    <n v="49"/>
    <n v="1548"/>
    <s v="John Bray"/>
    <s v="Regular Air"/>
    <x v="0"/>
    <x v="0"/>
    <x v="7"/>
    <s v="Large Box"/>
    <s v="Hoover® Commercial Lightweight Upright Vacuum"/>
    <n v="0.59"/>
    <x v="0"/>
    <s v="Indiana"/>
    <x v="742"/>
    <n v="47374"/>
    <d v="2013-04-14T00:00:00"/>
    <d v="2013-04-17T00:00:00"/>
    <n v="-141.76"/>
    <n v="1"/>
    <n v="15.61"/>
    <n v="88499"/>
    <s v="lose"/>
  </r>
  <r>
    <n v="26293"/>
    <s v="High"/>
    <n v="0.1"/>
    <n v="14.34"/>
    <n v="5"/>
    <n v="1548"/>
    <s v="John Bray"/>
    <s v="Express Air"/>
    <x v="0"/>
    <x v="2"/>
    <x v="11"/>
    <s v="Small Pack"/>
    <s v="Nu-Dell Leatherette Frames"/>
    <n v="0.49"/>
    <x v="0"/>
    <s v="Indiana"/>
    <x v="742"/>
    <n v="47374"/>
    <d v="2013-08-20T00:00:00"/>
    <d v="2013-08-20T00:00:00"/>
    <n v="12.119440000000001"/>
    <n v="15"/>
    <n v="198.59"/>
    <n v="88500"/>
    <s v="profit"/>
  </r>
  <r>
    <n v="19363"/>
    <s v="Not Specified"/>
    <n v="0.1"/>
    <n v="280.98"/>
    <n v="35.67"/>
    <n v="1550"/>
    <s v="Mary Larson"/>
    <s v="Delivery Truck"/>
    <x v="3"/>
    <x v="2"/>
    <x v="9"/>
    <s v="Jumbo Box"/>
    <s v="Global Adaptabilities™ Conference Tables"/>
    <n v="0.66"/>
    <x v="0"/>
    <s v="Minnesota"/>
    <x v="512"/>
    <n v="55125"/>
    <d v="2012-04-03T00:00:00"/>
    <d v="2012-04-04T00:00:00"/>
    <n v="539.54"/>
    <n v="7"/>
    <n v="1869.09"/>
    <n v="87493"/>
    <s v="profit"/>
  </r>
  <r>
    <n v="18314"/>
    <s v="Not Specified"/>
    <n v="7.0000000000000007E-2"/>
    <n v="11.5"/>
    <n v="7.19"/>
    <n v="1550"/>
    <s v="Mary Larson"/>
    <s v="Regular Air"/>
    <x v="1"/>
    <x v="0"/>
    <x v="13"/>
    <s v="Small Box"/>
    <s v="Ibico Covers for Plastic or Wire Binding Elements"/>
    <n v="0.4"/>
    <x v="0"/>
    <s v="Minnesota"/>
    <x v="512"/>
    <n v="55125"/>
    <d v="2012-04-30T00:00:00"/>
    <d v="2012-05-02T00:00:00"/>
    <n v="-26.990499999999997"/>
    <n v="2"/>
    <n v="23.45"/>
    <n v="87496"/>
    <s v="lose"/>
  </r>
  <r>
    <n v="18315"/>
    <s v="Not Specified"/>
    <n v="0.09"/>
    <n v="599.99"/>
    <n v="24.49"/>
    <n v="1550"/>
    <s v="Mary Larson"/>
    <s v="Regular Air"/>
    <x v="1"/>
    <x v="1"/>
    <x v="16"/>
    <s v="Large Box"/>
    <s v="Hewlett Packard LaserJet 3310 Copier"/>
    <n v="0.37"/>
    <x v="0"/>
    <s v="Minnesota"/>
    <x v="512"/>
    <n v="55125"/>
    <d v="2012-04-30T00:00:00"/>
    <d v="2012-05-01T00:00:00"/>
    <n v="4309.8365999999996"/>
    <n v="11"/>
    <n v="6246.14"/>
    <n v="87496"/>
    <s v="profit"/>
  </r>
  <r>
    <n v="18807"/>
    <s v="Critical"/>
    <n v="0.08"/>
    <n v="294.62"/>
    <n v="42.52"/>
    <n v="1550"/>
    <s v="Mary Larson"/>
    <s v="Delivery Truck"/>
    <x v="2"/>
    <x v="0"/>
    <x v="7"/>
    <s v="Jumbo Drum"/>
    <s v="3.6 Cubic Foot Counter Height Office Refrigerator"/>
    <n v="0.56999999999999995"/>
    <x v="0"/>
    <s v="Minnesota"/>
    <x v="512"/>
    <n v="55125"/>
    <d v="2012-08-02T00:00:00"/>
    <d v="2012-08-04T00:00:00"/>
    <n v="2785.6559999999999"/>
    <n v="17"/>
    <n v="4813.43"/>
    <n v="87501"/>
    <s v="profit"/>
  </r>
  <r>
    <n v="19627"/>
    <s v="Low"/>
    <n v="7.0000000000000007E-2"/>
    <n v="17.7"/>
    <n v="9.4700000000000006"/>
    <n v="1551"/>
    <s v="Laurence Flowers"/>
    <s v="Regular Air"/>
    <x v="3"/>
    <x v="0"/>
    <x v="14"/>
    <s v="Small Box"/>
    <s v="Portfile® Personal File Boxes"/>
    <n v="0.59"/>
    <x v="3"/>
    <s v="Mississippi"/>
    <x v="743"/>
    <n v="39530"/>
    <d v="2010-12-25T00:00:00"/>
    <d v="2011-01-01T00:00:00"/>
    <n v="-243.54400000000001"/>
    <n v="18"/>
    <n v="300.67"/>
    <n v="87488"/>
    <s v="lose"/>
  </r>
  <r>
    <n v="20458"/>
    <s v="Critical"/>
    <n v="7.0000000000000007E-2"/>
    <n v="27.48"/>
    <n v="4"/>
    <n v="1551"/>
    <s v="Laurence Flowers"/>
    <s v="Regular Air"/>
    <x v="3"/>
    <x v="1"/>
    <x v="15"/>
    <s v="Small Box"/>
    <s v="Belkin MediaBoard 104- Keyboard"/>
    <n v="0.75"/>
    <x v="3"/>
    <s v="Mississippi"/>
    <x v="743"/>
    <n v="39530"/>
    <d v="2011-05-26T00:00:00"/>
    <d v="2011-05-28T00:00:00"/>
    <n v="177.9948"/>
    <n v="3"/>
    <n v="78.38"/>
    <n v="87489"/>
    <s v="profit"/>
  </r>
  <r>
    <n v="19361"/>
    <s v="Not Specified"/>
    <n v="0.03"/>
    <n v="39.979999999999997"/>
    <n v="7.12"/>
    <n v="1551"/>
    <s v="Laurence Flowers"/>
    <s v="Regular Air"/>
    <x v="3"/>
    <x v="1"/>
    <x v="15"/>
    <s v="Small Box"/>
    <s v="IBM Active Response Keyboard, Black"/>
    <n v="0.67"/>
    <x v="3"/>
    <s v="Mississippi"/>
    <x v="743"/>
    <n v="39530"/>
    <d v="2012-04-03T00:00:00"/>
    <d v="2012-04-04T00:00:00"/>
    <n v="5.9699999999999989"/>
    <n v="7"/>
    <n v="289.67"/>
    <n v="87493"/>
    <s v="profit"/>
  </r>
  <r>
    <n v="19362"/>
    <s v="Not Specified"/>
    <n v="0.03"/>
    <n v="65.989999999999995"/>
    <n v="3.99"/>
    <n v="1551"/>
    <s v="Laurence Flowers"/>
    <s v="Regular Air"/>
    <x v="3"/>
    <x v="1"/>
    <x v="4"/>
    <s v="Small Box"/>
    <s v="StarTAC 7760"/>
    <n v="0.59"/>
    <x v="3"/>
    <s v="Mississippi"/>
    <x v="743"/>
    <n v="39530"/>
    <d v="2012-04-03T00:00:00"/>
    <d v="2012-04-04T00:00:00"/>
    <n v="-535.59660000000008"/>
    <n v="6"/>
    <n v="336.25"/>
    <n v="87493"/>
    <s v="lose"/>
  </r>
  <r>
    <n v="20524"/>
    <s v="Medium"/>
    <n v="0.1"/>
    <n v="7.28"/>
    <n v="11.15"/>
    <n v="1551"/>
    <s v="Laurence Flowers"/>
    <s v="Express Air"/>
    <x v="3"/>
    <x v="0"/>
    <x v="2"/>
    <s v="Small Box"/>
    <s v="Array® Parchment Paper, Assorted Colors"/>
    <n v="0.37"/>
    <x v="3"/>
    <s v="Mississippi"/>
    <x v="743"/>
    <n v="39530"/>
    <d v="2012-06-17T00:00:00"/>
    <d v="2012-06-18T00:00:00"/>
    <n v="-47.502000000000002"/>
    <n v="8"/>
    <n v="59.46"/>
    <n v="87498"/>
    <s v="lose"/>
  </r>
  <r>
    <n v="20993"/>
    <s v="Critical"/>
    <n v="0.01"/>
    <n v="348.21"/>
    <n v="40.19"/>
    <n v="1552"/>
    <s v="Gary Koch"/>
    <s v="Delivery Truck"/>
    <x v="2"/>
    <x v="2"/>
    <x v="9"/>
    <s v="Jumbo Box"/>
    <s v="Bretford CR4500 Series Slim Rectangular Table"/>
    <n v="0.62"/>
    <x v="3"/>
    <s v="Mississippi"/>
    <x v="96"/>
    <n v="39056"/>
    <d v="2010-07-01T00:00:00"/>
    <d v="2010-07-04T00:00:00"/>
    <n v="-337.09199999999998"/>
    <n v="2"/>
    <n v="723.54"/>
    <n v="87486"/>
    <s v="lose"/>
  </r>
  <r>
    <n v="21986"/>
    <s v="Medium"/>
    <n v="0.06"/>
    <n v="20.95"/>
    <n v="5.99"/>
    <n v="1552"/>
    <s v="Gary Koch"/>
    <s v="Regular Air"/>
    <x v="2"/>
    <x v="1"/>
    <x v="15"/>
    <s v="Small Box"/>
    <s v="Fellowes Basic 104-Key Keyboard, Platinum"/>
    <n v="0.65"/>
    <x v="3"/>
    <s v="Mississippi"/>
    <x v="96"/>
    <n v="39056"/>
    <d v="2011-05-30T00:00:00"/>
    <d v="2011-06-01T00:00:00"/>
    <n v="-78.632400000000004"/>
    <n v="4"/>
    <n v="84.71"/>
    <n v="87490"/>
    <s v="lose"/>
  </r>
  <r>
    <n v="21987"/>
    <s v="Medium"/>
    <n v="0.02"/>
    <n v="20.89"/>
    <n v="1.99"/>
    <n v="1552"/>
    <s v="Gary Koch"/>
    <s v="Regular Air"/>
    <x v="2"/>
    <x v="1"/>
    <x v="15"/>
    <s v="Small Pack"/>
    <s v="IBM 80 Minute CD-R Spindle, 50/Pack"/>
    <n v="0.48"/>
    <x v="3"/>
    <s v="Mississippi"/>
    <x v="96"/>
    <n v="39056"/>
    <d v="2011-05-30T00:00:00"/>
    <d v="2011-05-31T00:00:00"/>
    <n v="-26.683999999999997"/>
    <n v="13"/>
    <n v="269.5"/>
    <n v="87490"/>
    <s v="lose"/>
  </r>
  <r>
    <n v="22951"/>
    <s v="Low"/>
    <n v="0.1"/>
    <n v="65.989999999999995"/>
    <n v="5.63"/>
    <n v="1552"/>
    <s v="Gary Koch"/>
    <s v="Express Air"/>
    <x v="2"/>
    <x v="1"/>
    <x v="4"/>
    <s v="Small Box"/>
    <s v="2190"/>
    <n v="0.56000000000000005"/>
    <x v="3"/>
    <s v="Mississippi"/>
    <x v="96"/>
    <n v="39056"/>
    <d v="2012-04-28T00:00:00"/>
    <d v="2012-04-28T00:00:00"/>
    <n v="-23.892399999999999"/>
    <n v="8"/>
    <n v="415.71"/>
    <n v="87495"/>
    <s v="lose"/>
  </r>
  <r>
    <n v="20525"/>
    <s v="Medium"/>
    <n v="0.01"/>
    <n v="6.48"/>
    <n v="10.050000000000001"/>
    <n v="1552"/>
    <s v="Gary Koch"/>
    <s v="Express Air"/>
    <x v="3"/>
    <x v="0"/>
    <x v="2"/>
    <s v="Small Box"/>
    <s v="Xerox 1997"/>
    <n v="0.37"/>
    <x v="3"/>
    <s v="Mississippi"/>
    <x v="96"/>
    <n v="39056"/>
    <d v="2012-06-17T00:00:00"/>
    <d v="2012-06-18T00:00:00"/>
    <n v="-11.656400000000001"/>
    <n v="12"/>
    <n v="84.95"/>
    <n v="87498"/>
    <s v="lose"/>
  </r>
  <r>
    <n v="22920"/>
    <s v="Not Specified"/>
    <n v="0.03"/>
    <n v="10.9"/>
    <n v="7.46"/>
    <n v="1552"/>
    <s v="Gary Koch"/>
    <s v="Regular Air"/>
    <x v="1"/>
    <x v="0"/>
    <x v="14"/>
    <s v="Small Box"/>
    <s v="Crate-A-Files™"/>
    <n v="0.59"/>
    <x v="3"/>
    <s v="Mississippi"/>
    <x v="96"/>
    <n v="39056"/>
    <d v="2013-04-18T00:00:00"/>
    <d v="2013-04-21T00:00:00"/>
    <n v="-1002.0894884000004"/>
    <n v="11"/>
    <n v="121.66"/>
    <n v="87503"/>
    <s v="lose"/>
  </r>
  <r>
    <n v="22348"/>
    <s v="High"/>
    <n v="7.0000000000000007E-2"/>
    <n v="40.97"/>
    <n v="1.99"/>
    <n v="1552"/>
    <s v="Gary Koch"/>
    <s v="Regular Air"/>
    <x v="2"/>
    <x v="1"/>
    <x v="15"/>
    <s v="Small Pack"/>
    <s v="TDK 4.7GB DVD-R Spindle, 15/Pack"/>
    <n v="0.42"/>
    <x v="3"/>
    <s v="Mississippi"/>
    <x v="96"/>
    <n v="39056"/>
    <d v="2013-10-24T00:00:00"/>
    <d v="2013-10-24T00:00:00"/>
    <n v="-950.6621124000003"/>
    <n v="5"/>
    <n v="201.94"/>
    <n v="87505"/>
    <s v="lose"/>
  </r>
  <r>
    <n v="24862"/>
    <s v="Not Specified"/>
    <n v="0.03"/>
    <n v="12.28"/>
    <n v="6.35"/>
    <n v="1553"/>
    <s v="Tara Powers Underwood"/>
    <s v="Regular Air"/>
    <x v="2"/>
    <x v="0"/>
    <x v="2"/>
    <s v="Small Box"/>
    <s v="Staples Premium Bright 1-Part Blank Computer Paper"/>
    <n v="0.38"/>
    <x v="3"/>
    <s v="Mississippi"/>
    <x v="744"/>
    <n v="38701"/>
    <d v="2010-03-22T00:00:00"/>
    <d v="2010-03-24T00:00:00"/>
    <n v="68.675999999999988"/>
    <n v="7"/>
    <n v="87.53"/>
    <n v="87484"/>
    <s v="profit"/>
  </r>
  <r>
    <n v="24950"/>
    <s v="Medium"/>
    <n v="0.05"/>
    <n v="10.97"/>
    <n v="6.5"/>
    <n v="1553"/>
    <s v="Tara Powers Underwood"/>
    <s v="Regular Air"/>
    <x v="1"/>
    <x v="1"/>
    <x v="15"/>
    <s v="Small Box"/>
    <s v="Micro Innovations 104 Keyboard"/>
    <n v="0.64"/>
    <x v="3"/>
    <s v="Mississippi"/>
    <x v="744"/>
    <n v="38701"/>
    <d v="2011-08-07T00:00:00"/>
    <d v="2011-08-08T00:00:00"/>
    <n v="-52.617600000000003"/>
    <n v="8"/>
    <n v="92.27"/>
    <n v="87491"/>
    <s v="lose"/>
  </r>
  <r>
    <n v="23363"/>
    <s v="Not Specified"/>
    <n v="0.09"/>
    <n v="19.98"/>
    <n v="4"/>
    <n v="1553"/>
    <s v="Tara Powers Underwood"/>
    <s v="Regular Air"/>
    <x v="2"/>
    <x v="1"/>
    <x v="15"/>
    <s v="Small Box"/>
    <s v="Belkin 105-Key Black Keyboard"/>
    <n v="0.68"/>
    <x v="3"/>
    <s v="Mississippi"/>
    <x v="744"/>
    <n v="38701"/>
    <d v="2012-04-18T00:00:00"/>
    <d v="2012-04-20T00:00:00"/>
    <n v="-181.18799999999999"/>
    <n v="2"/>
    <n v="39.69"/>
    <n v="87494"/>
    <s v="lose"/>
  </r>
  <r>
    <n v="24818"/>
    <s v="High"/>
    <n v="0.01"/>
    <n v="20.99"/>
    <n v="0.99"/>
    <n v="1553"/>
    <s v="Tara Powers Underwood"/>
    <s v="Regular Air"/>
    <x v="2"/>
    <x v="1"/>
    <x v="4"/>
    <s v="Wrap Bag"/>
    <s v="Accessory25"/>
    <n v="0.56999999999999995"/>
    <x v="3"/>
    <s v="Mississippi"/>
    <x v="744"/>
    <n v="38701"/>
    <d v="2012-05-16T00:00:00"/>
    <d v="2012-05-18T00:00:00"/>
    <n v="-530.74"/>
    <n v="17"/>
    <n v="321.29000000000002"/>
    <n v="87497"/>
    <s v="lose"/>
  </r>
  <r>
    <n v="24863"/>
    <s v="Not Specified"/>
    <n v="0.08"/>
    <n v="15.14"/>
    <n v="4.53"/>
    <n v="1553"/>
    <s v="Tara Powers Underwood"/>
    <s v="Regular Air"/>
    <x v="2"/>
    <x v="0"/>
    <x v="14"/>
    <s v="Small Box"/>
    <s v="Eldon® Gobal File Keepers"/>
    <n v="0.81"/>
    <x v="3"/>
    <s v="Mississippi"/>
    <x v="744"/>
    <n v="38701"/>
    <d v="2013-03-22T00:00:00"/>
    <d v="2013-03-23T00:00:00"/>
    <n v="211.92"/>
    <n v="11"/>
    <n v="166.66"/>
    <n v="87502"/>
    <s v="profit"/>
  </r>
  <r>
    <n v="25016"/>
    <s v="Medium"/>
    <n v="0"/>
    <n v="5.4"/>
    <n v="7.78"/>
    <n v="1553"/>
    <s v="Tara Powers Underwood"/>
    <s v="Regular Air"/>
    <x v="2"/>
    <x v="0"/>
    <x v="13"/>
    <s v="Small Box"/>
    <s v="3M Organizer Strips"/>
    <n v="0.37"/>
    <x v="3"/>
    <s v="Mississippi"/>
    <x v="744"/>
    <n v="38701"/>
    <d v="2013-10-18T00:00:00"/>
    <d v="2013-10-20T00:00:00"/>
    <n v="-6710.2056000000002"/>
    <n v="1"/>
    <n v="13.45"/>
    <n v="87504"/>
    <s v="lose"/>
  </r>
  <r>
    <n v="25017"/>
    <s v="Medium"/>
    <n v="0.09"/>
    <n v="6.68"/>
    <n v="4.91"/>
    <n v="1553"/>
    <s v="Tara Powers Underwood"/>
    <s v="Regular Air"/>
    <x v="2"/>
    <x v="0"/>
    <x v="2"/>
    <s v="Small Box"/>
    <s v="Xerox 1986"/>
    <n v="0.37"/>
    <x v="3"/>
    <s v="Mississippi"/>
    <x v="744"/>
    <n v="38701"/>
    <d v="2013-10-18T00:00:00"/>
    <d v="2013-10-20T00:00:00"/>
    <n v="-78.61"/>
    <n v="6"/>
    <n v="41.34"/>
    <n v="87504"/>
    <s v="lose"/>
  </r>
  <r>
    <n v="26135"/>
    <s v="High"/>
    <n v="0.04"/>
    <n v="10.98"/>
    <n v="3.99"/>
    <n v="1554"/>
    <s v="Joan Floyd"/>
    <s v="Regular Air"/>
    <x v="2"/>
    <x v="0"/>
    <x v="7"/>
    <s v="Small Box"/>
    <s v="Staples Surge Protector 6 outlet"/>
    <n v="0.57999999999999996"/>
    <x v="3"/>
    <s v="Mississippi"/>
    <x v="745"/>
    <n v="39503"/>
    <d v="2010-05-18T00:00:00"/>
    <d v="2010-05-18T00:00:00"/>
    <n v="481.03199999999998"/>
    <n v="15"/>
    <n v="172.22"/>
    <n v="87485"/>
    <s v="profit"/>
  </r>
  <r>
    <n v="25409"/>
    <s v="High"/>
    <n v="0.03"/>
    <n v="124.49"/>
    <n v="51.94"/>
    <n v="1554"/>
    <s v="Joan Floyd"/>
    <s v="Delivery Truck"/>
    <x v="3"/>
    <x v="2"/>
    <x v="9"/>
    <s v="Jumbo Box"/>
    <s v="Bevis 36 x 72 Conference Tables"/>
    <n v="0.63"/>
    <x v="3"/>
    <s v="Mississippi"/>
    <x v="745"/>
    <n v="39503"/>
    <d v="2010-08-13T00:00:00"/>
    <d v="2010-08-14T00:00:00"/>
    <n v="-4.0180000000000007"/>
    <n v="7"/>
    <n v="894.88"/>
    <n v="87487"/>
    <s v="lose"/>
  </r>
  <r>
    <n v="25389"/>
    <s v="Low"/>
    <n v="0.09"/>
    <n v="65.989999999999995"/>
    <n v="5.26"/>
    <n v="1554"/>
    <s v="Joan Floyd"/>
    <s v="Regular Air"/>
    <x v="1"/>
    <x v="1"/>
    <x v="4"/>
    <s v="Small Box"/>
    <s v="8860"/>
    <n v="0.56000000000000005"/>
    <x v="3"/>
    <s v="Mississippi"/>
    <x v="745"/>
    <n v="39503"/>
    <d v="2012-01-08T00:00:00"/>
    <d v="2012-01-13T00:00:00"/>
    <n v="-137.26440000000002"/>
    <n v="8"/>
    <n v="413.66"/>
    <n v="87492"/>
    <s v="lose"/>
  </r>
  <r>
    <n v="25197"/>
    <s v="Medium"/>
    <n v="0"/>
    <n v="3.69"/>
    <n v="0.5"/>
    <n v="1554"/>
    <s v="Joan Floyd"/>
    <s v="Regular Air"/>
    <x v="3"/>
    <x v="0"/>
    <x v="0"/>
    <s v="Small Box"/>
    <s v="Avery 501"/>
    <n v="0.38"/>
    <x v="3"/>
    <s v="Mississippi"/>
    <x v="745"/>
    <n v="39503"/>
    <d v="2012-06-20T00:00:00"/>
    <d v="2012-06-22T00:00:00"/>
    <n v="181.71600000000001"/>
    <n v="5"/>
    <n v="19.399999999999999"/>
    <n v="87499"/>
    <s v="profit"/>
  </r>
  <r>
    <n v="25572"/>
    <s v="Not Specified"/>
    <n v="0.06"/>
    <n v="73.98"/>
    <n v="14.52"/>
    <n v="1554"/>
    <s v="Joan Floyd"/>
    <s v="Regular Air"/>
    <x v="3"/>
    <x v="1"/>
    <x v="15"/>
    <s v="Small Box"/>
    <s v="Keytronic French Keyboard"/>
    <n v="0.65"/>
    <x v="3"/>
    <s v="Mississippi"/>
    <x v="745"/>
    <n v="39503"/>
    <d v="2012-06-27T00:00:00"/>
    <d v="2012-06-28T00:00:00"/>
    <n v="97.599599999999995"/>
    <n v="14"/>
    <n v="1057.6199999999999"/>
    <n v="87500"/>
    <s v="profit"/>
  </r>
  <r>
    <n v="18294"/>
    <s v="Not Specified"/>
    <n v="0.06"/>
    <n v="2.89"/>
    <n v="0.99"/>
    <n v="1556"/>
    <s v="Carol Wood"/>
    <s v="Regular Air"/>
    <x v="3"/>
    <x v="0"/>
    <x v="0"/>
    <s v="Small Box"/>
    <s v="Avery 482"/>
    <n v="0.38"/>
    <x v="3"/>
    <s v="Virginia"/>
    <x v="669"/>
    <n v="22304"/>
    <d v="2010-06-01T00:00:00"/>
    <d v="2010-06-03T00:00:00"/>
    <n v="-2.0097"/>
    <n v="6"/>
    <n v="16.670000000000002"/>
    <n v="87425"/>
    <s v="lose"/>
  </r>
  <r>
    <n v="18295"/>
    <s v="Not Specified"/>
    <n v="0.08"/>
    <n v="22.84"/>
    <n v="11.54"/>
    <n v="1556"/>
    <s v="Carol Wood"/>
    <s v="Regular Air"/>
    <x v="3"/>
    <x v="0"/>
    <x v="2"/>
    <s v="Small Box"/>
    <s v="Xerox 1964"/>
    <n v="0.39"/>
    <x v="3"/>
    <s v="Virginia"/>
    <x v="669"/>
    <n v="22304"/>
    <d v="2010-06-01T00:00:00"/>
    <d v="2010-06-03T00:00:00"/>
    <n v="-477.37200000000007"/>
    <n v="9"/>
    <n v="195.16"/>
    <n v="87425"/>
    <s v="lose"/>
  </r>
  <r>
    <n v="18511"/>
    <s v="Low"/>
    <n v="0.09"/>
    <n v="60.98"/>
    <n v="49"/>
    <n v="1557"/>
    <s v="James Nicholson"/>
    <s v="Regular Air"/>
    <x v="3"/>
    <x v="0"/>
    <x v="7"/>
    <s v="Large Box"/>
    <s v="Euro Pro Shark Stick Mini Vacuum"/>
    <n v="0.59"/>
    <x v="3"/>
    <s v="Virginia"/>
    <x v="746"/>
    <n v="22003"/>
    <d v="2010-09-25T00:00:00"/>
    <d v="2010-10-02T00:00:00"/>
    <n v="-954.75800000000004"/>
    <n v="15"/>
    <n v="879.62"/>
    <n v="87426"/>
    <s v="lose"/>
  </r>
  <r>
    <n v="18512"/>
    <s v="Low"/>
    <n v="0.05"/>
    <n v="29.89"/>
    <n v="1.99"/>
    <n v="1557"/>
    <s v="James Nicholson"/>
    <s v="Regular Air"/>
    <x v="3"/>
    <x v="1"/>
    <x v="15"/>
    <s v="Small Pack"/>
    <s v="Verbatim DVD-RAM, 5.2GB, Rewritable, Type 1, DS"/>
    <n v="0.5"/>
    <x v="3"/>
    <s v="Virginia"/>
    <x v="746"/>
    <n v="22003"/>
    <d v="2010-09-25T00:00:00"/>
    <d v="2010-09-27T00:00:00"/>
    <n v="219.4734"/>
    <n v="12"/>
    <n v="361.19"/>
    <n v="87426"/>
    <s v="profit"/>
  </r>
  <r>
    <n v="19475"/>
    <s v="Medium"/>
    <n v="7.0000000000000007E-2"/>
    <n v="6.48"/>
    <n v="6.22"/>
    <n v="1557"/>
    <s v="James Nicholson"/>
    <s v="Regular Air"/>
    <x v="3"/>
    <x v="0"/>
    <x v="2"/>
    <s v="Small Box"/>
    <s v="Xerox 1894"/>
    <n v="0.37"/>
    <x v="3"/>
    <s v="Virginia"/>
    <x v="746"/>
    <n v="22003"/>
    <d v="2011-09-25T00:00:00"/>
    <d v="2011-09-27T00:00:00"/>
    <n v="-469.084"/>
    <n v="20"/>
    <n v="131.79"/>
    <n v="87429"/>
    <s v="lose"/>
  </r>
  <r>
    <n v="19476"/>
    <s v="Medium"/>
    <n v="0.05"/>
    <n v="218.75"/>
    <n v="69.64"/>
    <n v="1557"/>
    <s v="James Nicholson"/>
    <s v="Delivery Truck"/>
    <x v="3"/>
    <x v="2"/>
    <x v="9"/>
    <s v="Jumbo Box"/>
    <s v="BoxOffice By Design Rectangular and Half-Moon Meeting Room Tables"/>
    <n v="0.77"/>
    <x v="3"/>
    <s v="Virginia"/>
    <x v="746"/>
    <n v="22003"/>
    <d v="2011-09-25T00:00:00"/>
    <d v="2011-09-26T00:00:00"/>
    <n v="1430.0520000000001"/>
    <n v="4"/>
    <n v="924.26"/>
    <n v="87429"/>
    <s v="profit"/>
  </r>
  <r>
    <n v="22083"/>
    <s v="Low"/>
    <n v="0.08"/>
    <n v="40.98"/>
    <n v="7.47"/>
    <n v="1558"/>
    <s v="Kathy Norman"/>
    <s v="Regular Air"/>
    <x v="3"/>
    <x v="0"/>
    <x v="13"/>
    <s v="Small Box"/>
    <s v="Wilson Jones Ledger-Size, Piano-Hinge Binder, 2&quot;, Blue"/>
    <n v="0.37"/>
    <x v="3"/>
    <s v="Virginia"/>
    <x v="126"/>
    <n v="22204"/>
    <d v="2011-05-12T00:00:00"/>
    <d v="2011-05-14T00:00:00"/>
    <n v="66.322800000000001"/>
    <n v="16"/>
    <n v="624.1"/>
    <n v="87427"/>
    <s v="profit"/>
  </r>
  <r>
    <n v="22084"/>
    <s v="Low"/>
    <n v="0.05"/>
    <n v="70.98"/>
    <n v="26.74"/>
    <n v="1558"/>
    <s v="Kathy Norman"/>
    <s v="Delivery Truck"/>
    <x v="3"/>
    <x v="2"/>
    <x v="8"/>
    <s v="Jumbo Box"/>
    <s v="Hon Metal Bookcases, Black"/>
    <n v="0.6"/>
    <x v="3"/>
    <s v="Virginia"/>
    <x v="126"/>
    <n v="22204"/>
    <d v="2011-05-12T00:00:00"/>
    <d v="2011-05-17T00:00:00"/>
    <n v="-44.561999999999998"/>
    <n v="8"/>
    <n v="592.79"/>
    <n v="87427"/>
    <s v="lose"/>
  </r>
  <r>
    <n v="23046"/>
    <s v="Critical"/>
    <n v="0.03"/>
    <n v="2.88"/>
    <n v="5.33"/>
    <n v="1558"/>
    <s v="Kathy Norman"/>
    <s v="Regular Air"/>
    <x v="3"/>
    <x v="0"/>
    <x v="0"/>
    <s v="Small Box"/>
    <s v="Avery File Folder Labels"/>
    <n v="0.36"/>
    <x v="3"/>
    <s v="Virginia"/>
    <x v="126"/>
    <n v="22204"/>
    <d v="2011-05-27T00:00:00"/>
    <d v="2011-05-30T00:00:00"/>
    <n v="-100.77732"/>
    <n v="17"/>
    <n v="49.42"/>
    <n v="87428"/>
    <s v="lose"/>
  </r>
  <r>
    <n v="22860"/>
    <s v="Critical"/>
    <n v="0.05"/>
    <n v="7.68"/>
    <n v="6.16"/>
    <n v="1558"/>
    <s v="Kathy Norman"/>
    <s v="Regular Air"/>
    <x v="3"/>
    <x v="0"/>
    <x v="13"/>
    <s v="Small Box"/>
    <s v="GBC VeloBinder Strips"/>
    <n v="0.35"/>
    <x v="3"/>
    <s v="Virginia"/>
    <x v="126"/>
    <n v="22204"/>
    <d v="2012-08-31T00:00:00"/>
    <d v="2012-09-01T00:00:00"/>
    <n v="-3.4860000000000002"/>
    <n v="19"/>
    <n v="147.16999999999999"/>
    <n v="87430"/>
    <s v="lose"/>
  </r>
  <r>
    <n v="21606"/>
    <s v="Low"/>
    <n v="0.04"/>
    <n v="155.99"/>
    <n v="8.99"/>
    <n v="1558"/>
    <s v="Kathy Norman"/>
    <s v="Regular Air"/>
    <x v="3"/>
    <x v="1"/>
    <x v="4"/>
    <s v="Small Box"/>
    <s v="LX 788"/>
    <n v="0.57999999999999996"/>
    <x v="3"/>
    <s v="Virginia"/>
    <x v="126"/>
    <n v="22204"/>
    <d v="2013-04-07T00:00:00"/>
    <d v="2013-04-09T00:00:00"/>
    <n v="-1303.7472"/>
    <n v="7"/>
    <n v="891.01"/>
    <n v="87431"/>
    <s v="lose"/>
  </r>
  <r>
    <n v="26228"/>
    <s v="Critical"/>
    <n v="0.01"/>
    <n v="22.98"/>
    <n v="1.99"/>
    <n v="1558"/>
    <s v="Kathy Norman"/>
    <s v="Regular Air"/>
    <x v="3"/>
    <x v="1"/>
    <x v="15"/>
    <s v="Small Pack"/>
    <s v="Memorex 80 Minute CD-R, 30/Pack"/>
    <n v="0.46"/>
    <x v="3"/>
    <s v="Virginia"/>
    <x v="126"/>
    <n v="22204"/>
    <d v="2013-04-15T00:00:00"/>
    <d v="2013-04-16T00:00:00"/>
    <n v="45.366"/>
    <n v="10"/>
    <n v="243.43"/>
    <n v="87432"/>
    <s v="profit"/>
  </r>
  <r>
    <n v="26229"/>
    <s v="Critical"/>
    <n v="0.1"/>
    <n v="226.67"/>
    <n v="28.16"/>
    <n v="1559"/>
    <s v="Zachary Maynard"/>
    <s v="Delivery Truck"/>
    <x v="3"/>
    <x v="2"/>
    <x v="6"/>
    <s v="Jumbo Drum"/>
    <s v="Hon GuestStacker Chair"/>
    <n v="0.59"/>
    <x v="3"/>
    <s v="Virginia"/>
    <x v="747"/>
    <n v="24060"/>
    <d v="2010-04-15T00:00:00"/>
    <d v="2010-04-17T00:00:00"/>
    <n v="-390.76800000000003"/>
    <n v="5"/>
    <n v="1088.26"/>
    <n v="87424"/>
    <s v="lose"/>
  </r>
  <r>
    <n v="19130"/>
    <s v="High"/>
    <n v="0.02"/>
    <n v="11.34"/>
    <n v="11.25"/>
    <n v="1561"/>
    <s v="Edwin Coley"/>
    <s v="Regular Air"/>
    <x v="0"/>
    <x v="0"/>
    <x v="2"/>
    <s v="Small Box"/>
    <s v="Staples 1 Part Blank Computer Paper"/>
    <n v="0.36"/>
    <x v="0"/>
    <s v="Texas"/>
    <x v="663"/>
    <n v="76063"/>
    <d v="2010-03-01T00:00:00"/>
    <d v="2010-03-02T00:00:00"/>
    <n v="-155.21"/>
    <n v="9"/>
    <n v="105.75"/>
    <n v="88093"/>
    <s v="lose"/>
  </r>
  <r>
    <n v="19208"/>
    <s v="Critical"/>
    <n v="0.05"/>
    <n v="12.2"/>
    <n v="6.02"/>
    <n v="1561"/>
    <s v="Edwin Coley"/>
    <s v="Regular Air"/>
    <x v="0"/>
    <x v="2"/>
    <x v="11"/>
    <s v="Small Pack"/>
    <s v="Advantus Panel Wall Certificate Holder - 8.5x11"/>
    <n v="0.43"/>
    <x v="0"/>
    <s v="Texas"/>
    <x v="663"/>
    <n v="76063"/>
    <d v="2010-10-13T00:00:00"/>
    <d v="2010-10-14T00:00:00"/>
    <n v="-6.6420000000000003"/>
    <n v="5"/>
    <n v="63.93"/>
    <n v="88094"/>
    <s v="lose"/>
  </r>
  <r>
    <n v="22993"/>
    <s v="Medium"/>
    <n v="0.08"/>
    <n v="243.98"/>
    <n v="43.32"/>
    <n v="1561"/>
    <s v="Edwin Coley"/>
    <s v="Delivery Truck"/>
    <x v="0"/>
    <x v="2"/>
    <x v="6"/>
    <s v="Jumbo Drum"/>
    <s v="Hon Deluxe Fabric Upholstered Stacking Chairs, Rounded Back"/>
    <n v="0.55000000000000004"/>
    <x v="0"/>
    <s v="Texas"/>
    <x v="663"/>
    <n v="76063"/>
    <d v="2012-03-04T00:00:00"/>
    <d v="2012-03-05T00:00:00"/>
    <n v="1902.99"/>
    <n v="14"/>
    <n v="3154.59"/>
    <n v="88095"/>
    <s v="profit"/>
  </r>
  <r>
    <n v="18472"/>
    <s v="Low"/>
    <n v="0.1"/>
    <n v="4.71"/>
    <n v="0.7"/>
    <n v="1561"/>
    <s v="Edwin Coley"/>
    <s v="Express Air"/>
    <x v="0"/>
    <x v="0"/>
    <x v="12"/>
    <s v="Wrap Bag"/>
    <s v="Sterling Rubber Bands by Alliance"/>
    <n v="0.85"/>
    <x v="0"/>
    <s v="Texas"/>
    <x v="663"/>
    <n v="76063"/>
    <d v="2012-11-14T00:00:00"/>
    <d v="2012-11-16T00:00:00"/>
    <n v="2.4520000000000017"/>
    <n v="26"/>
    <n v="119.91"/>
    <n v="88097"/>
    <s v="profit"/>
  </r>
  <r>
    <n v="22994"/>
    <s v="Medium"/>
    <n v="0.1"/>
    <n v="4.8899999999999997"/>
    <n v="4.93"/>
    <n v="1562"/>
    <s v="Kristin Snyder"/>
    <s v="Regular Air"/>
    <x v="0"/>
    <x v="1"/>
    <x v="15"/>
    <s v="Small Pack"/>
    <s v="Maxell 3.5&quot; DS/HD IBM-Formatted Diskettes, 10/Pack"/>
    <n v="0.66"/>
    <x v="0"/>
    <s v="Texas"/>
    <x v="748"/>
    <n v="78501"/>
    <d v="2012-03-04T00:00:00"/>
    <d v="2012-03-06T00:00:00"/>
    <n v="-70.31"/>
    <n v="4"/>
    <n v="19.100000000000001"/>
    <n v="88095"/>
    <s v="lose"/>
  </r>
  <r>
    <n v="22995"/>
    <s v="Medium"/>
    <n v="7.0000000000000007E-2"/>
    <n v="4.9800000000000004"/>
    <n v="0.8"/>
    <n v="1562"/>
    <s v="Kristin Snyder"/>
    <s v="Regular Air"/>
    <x v="0"/>
    <x v="0"/>
    <x v="2"/>
    <s v="Wrap Bag"/>
    <s v="Rediform S.O.S. Phone Message Books"/>
    <n v="0.36"/>
    <x v="0"/>
    <s v="Texas"/>
    <x v="748"/>
    <n v="78501"/>
    <d v="2012-03-04T00:00:00"/>
    <d v="2012-03-04T00:00:00"/>
    <n v="-4.72"/>
    <n v="1"/>
    <n v="5.22"/>
    <n v="88095"/>
    <s v="lose"/>
  </r>
  <r>
    <n v="20792"/>
    <s v="Low"/>
    <n v="0.02"/>
    <n v="20.97"/>
    <n v="6.5"/>
    <n v="1562"/>
    <s v="Kristin Snyder"/>
    <s v="Regular Air"/>
    <x v="0"/>
    <x v="1"/>
    <x v="15"/>
    <s v="Small Box"/>
    <s v="Microsoft Internet Keyboard"/>
    <n v="0.78"/>
    <x v="0"/>
    <s v="Texas"/>
    <x v="748"/>
    <n v="78501"/>
    <d v="2012-03-12T00:00:00"/>
    <d v="2012-03-16T00:00:00"/>
    <n v="-94.59"/>
    <n v="7"/>
    <n v="157.11000000000001"/>
    <n v="88096"/>
    <s v="lose"/>
  </r>
  <r>
    <n v="20793"/>
    <s v="Low"/>
    <n v="0.1"/>
    <n v="6.48"/>
    <n v="7.37"/>
    <n v="1562"/>
    <s v="Kristin Snyder"/>
    <s v="Regular Air"/>
    <x v="0"/>
    <x v="0"/>
    <x v="2"/>
    <s v="Small Box"/>
    <s v="Xerox 210"/>
    <n v="0.37"/>
    <x v="0"/>
    <s v="Texas"/>
    <x v="748"/>
    <n v="78501"/>
    <d v="2012-03-12T00:00:00"/>
    <d v="2012-03-19T00:00:00"/>
    <n v="-190.57"/>
    <n v="13"/>
    <n v="77.849999999999994"/>
    <n v="88096"/>
    <s v="lose"/>
  </r>
  <r>
    <n v="22603"/>
    <s v="Medium"/>
    <n v="0.08"/>
    <n v="7.84"/>
    <n v="4.71"/>
    <n v="1562"/>
    <s v="Kristin Snyder"/>
    <s v="Express Air"/>
    <x v="0"/>
    <x v="0"/>
    <x v="13"/>
    <s v="Small Box"/>
    <s v="XtraLife® ClearVue™ Slant-D® Ring Binders by Cardinal"/>
    <n v="0.35"/>
    <x v="0"/>
    <s v="Texas"/>
    <x v="748"/>
    <n v="78501"/>
    <d v="2012-12-16T00:00:00"/>
    <d v="2012-12-17T00:00:00"/>
    <n v="-5.1635"/>
    <n v="25"/>
    <n v="189.77"/>
    <n v="88098"/>
    <s v="lose"/>
  </r>
  <r>
    <n v="22604"/>
    <s v="Medium"/>
    <n v="0.06"/>
    <n v="4.4800000000000004"/>
    <n v="2.5"/>
    <n v="1562"/>
    <s v="Kristin Snyder"/>
    <s v="Regular Air"/>
    <x v="0"/>
    <x v="0"/>
    <x v="10"/>
    <s v="Small Box"/>
    <s v="Ampad #10 Peel &amp; Seel® Holiday Envelopes"/>
    <n v="0.37"/>
    <x v="0"/>
    <s v="Texas"/>
    <x v="748"/>
    <n v="78501"/>
    <d v="2012-12-16T00:00:00"/>
    <d v="2012-12-18T00:00:00"/>
    <n v="-2.1800000000000002"/>
    <n v="11"/>
    <n v="48.04"/>
    <n v="88098"/>
    <s v="lose"/>
  </r>
  <r>
    <n v="24106"/>
    <s v="Critical"/>
    <n v="0"/>
    <n v="48.91"/>
    <n v="5.81"/>
    <n v="1562"/>
    <s v="Kristin Snyder"/>
    <s v="Regular Air"/>
    <x v="0"/>
    <x v="0"/>
    <x v="2"/>
    <s v="Small Box"/>
    <s v="Xerox 1891"/>
    <n v="0.38"/>
    <x v="0"/>
    <s v="Texas"/>
    <x v="748"/>
    <n v="78501"/>
    <d v="2013-04-10T00:00:00"/>
    <d v="2013-04-12T00:00:00"/>
    <n v="145.4451"/>
    <n v="4"/>
    <n v="210.79"/>
    <n v="88100"/>
    <s v="profit"/>
  </r>
  <r>
    <n v="25276"/>
    <s v="High"/>
    <n v="0.05"/>
    <n v="294.62"/>
    <n v="42.52"/>
    <n v="1563"/>
    <s v="Natalie McIntyre"/>
    <s v="Delivery Truck"/>
    <x v="0"/>
    <x v="0"/>
    <x v="7"/>
    <s v="Jumbo Drum"/>
    <s v="3.6 Cubic Foot Counter Height Office Refrigerator"/>
    <n v="0.56999999999999995"/>
    <x v="0"/>
    <s v="Texas"/>
    <x v="749"/>
    <n v="75150"/>
    <d v="2013-02-27T00:00:00"/>
    <d v="2013-02-27T00:00:00"/>
    <n v="2054.6336999999999"/>
    <n v="10"/>
    <n v="2977.73"/>
    <n v="88099"/>
    <s v="profit"/>
  </r>
  <r>
    <n v="24107"/>
    <s v="Critical"/>
    <n v="0.08"/>
    <n v="165.98"/>
    <n v="19.989999999999998"/>
    <n v="1563"/>
    <s v="Natalie McIntyre"/>
    <s v="Regular Air"/>
    <x v="0"/>
    <x v="0"/>
    <x v="13"/>
    <s v="Small Box"/>
    <s v="GBC DocuBind P100 Manual Binding Machine"/>
    <n v="0.4"/>
    <x v="0"/>
    <s v="Texas"/>
    <x v="749"/>
    <n v="75150"/>
    <d v="2013-04-10T00:00:00"/>
    <d v="2013-04-12T00:00:00"/>
    <n v="686.2118999999999"/>
    <n v="6"/>
    <n v="994.51"/>
    <n v="88100"/>
    <s v="profit"/>
  </r>
  <r>
    <n v="21752"/>
    <s v="High"/>
    <n v="0.08"/>
    <n v="48.04"/>
    <n v="5.79"/>
    <n v="1565"/>
    <s v="Carl Solomon"/>
    <s v="Express Air"/>
    <x v="2"/>
    <x v="0"/>
    <x v="2"/>
    <s v="Small Box"/>
    <s v="Xerox 1937"/>
    <n v="0.37"/>
    <x v="3"/>
    <s v="Florida"/>
    <x v="750"/>
    <n v="33441"/>
    <d v="2012-09-19T00:00:00"/>
    <d v="2012-09-21T00:00:00"/>
    <n v="569.27399999999989"/>
    <n v="12"/>
    <n v="537.55999999999995"/>
    <n v="91266"/>
    <s v="profit"/>
  </r>
  <r>
    <n v="21080"/>
    <s v="Medium"/>
    <n v="0.08"/>
    <n v="95.95"/>
    <n v="74.349999999999994"/>
    <n v="1565"/>
    <s v="Carl Solomon"/>
    <s v="Delivery Truck"/>
    <x v="2"/>
    <x v="2"/>
    <x v="6"/>
    <s v="Jumbo Drum"/>
    <s v="Bevis Steel Folding Chairs"/>
    <n v="0.56999999999999995"/>
    <x v="3"/>
    <s v="Florida"/>
    <x v="750"/>
    <n v="33441"/>
    <d v="2012-12-15T00:00:00"/>
    <d v="2012-12-16T00:00:00"/>
    <n v="246.66"/>
    <n v="11"/>
    <n v="1068.22"/>
    <n v="91267"/>
    <s v="profit"/>
  </r>
  <r>
    <n v="25715"/>
    <s v="Medium"/>
    <n v="0.1"/>
    <n v="19.98"/>
    <n v="8.68"/>
    <n v="1566"/>
    <s v="Vanessa Casey Jones"/>
    <s v="Regular Air"/>
    <x v="2"/>
    <x v="0"/>
    <x v="2"/>
    <s v="Small Box"/>
    <s v="Southworth 25% Cotton Premium Laser Paper and Envelopes"/>
    <n v="0.37"/>
    <x v="3"/>
    <s v="Florida"/>
    <x v="751"/>
    <n v="32720"/>
    <d v="2013-10-19T00:00:00"/>
    <d v="2013-10-21T00:00:00"/>
    <n v="11.617799999999999"/>
    <n v="15"/>
    <n v="293.10000000000002"/>
    <n v="91268"/>
    <s v="profit"/>
  </r>
  <r>
    <n v="25203"/>
    <s v="Medium"/>
    <n v="0.09"/>
    <n v="26.31"/>
    <n v="5.89"/>
    <n v="1566"/>
    <s v="Vanessa Casey Jones"/>
    <s v="Regular Air"/>
    <x v="2"/>
    <x v="1"/>
    <x v="15"/>
    <s v="Small Box"/>
    <s v="Micro Innovations Micro 3000 Keyboard, Black"/>
    <n v="0.75"/>
    <x v="3"/>
    <s v="Florida"/>
    <x v="751"/>
    <n v="32720"/>
    <d v="2013-11-12T00:00:00"/>
    <d v="2013-11-13T00:00:00"/>
    <n v="42.233999999999995"/>
    <n v="9"/>
    <n v="229.4"/>
    <n v="91269"/>
    <s v="profit"/>
  </r>
  <r>
    <n v="19655"/>
    <s v="Critical"/>
    <n v="0.08"/>
    <n v="15.7"/>
    <n v="11.25"/>
    <n v="1568"/>
    <s v="Jeanette Boswell"/>
    <s v="Regular Air"/>
    <x v="0"/>
    <x v="0"/>
    <x v="14"/>
    <s v="Small Box"/>
    <s v="Hanging Personal Folder File"/>
    <n v="0.6"/>
    <x v="0"/>
    <s v="Illinois"/>
    <x v="726"/>
    <n v="62205"/>
    <d v="2011-06-24T00:00:00"/>
    <d v="2011-06-25T00:00:00"/>
    <n v="-32.808"/>
    <n v="2"/>
    <n v="36.54"/>
    <n v="90230"/>
    <s v="lose"/>
  </r>
  <r>
    <n v="19656"/>
    <s v="Critical"/>
    <n v="0.05"/>
    <n v="179.29"/>
    <n v="29.21"/>
    <n v="1568"/>
    <s v="Jeanette Boswell"/>
    <s v="Delivery Truck"/>
    <x v="0"/>
    <x v="2"/>
    <x v="9"/>
    <s v="Jumbo Box"/>
    <s v="Bevis Round Conference Table Top, X-Base"/>
    <n v="0.74"/>
    <x v="0"/>
    <s v="Illinois"/>
    <x v="726"/>
    <n v="62205"/>
    <d v="2011-06-24T00:00:00"/>
    <d v="2011-06-25T00:00:00"/>
    <n v="133.82400000000001"/>
    <n v="10"/>
    <n v="1799.65"/>
    <n v="90230"/>
    <s v="profit"/>
  </r>
  <r>
    <n v="19495"/>
    <s v="Not Specified"/>
    <n v="0"/>
    <n v="19.84"/>
    <n v="4.0999999999999996"/>
    <n v="1568"/>
    <s v="Jeanette Boswell"/>
    <s v="Express Air"/>
    <x v="0"/>
    <x v="0"/>
    <x v="1"/>
    <s v="Wrap Bag"/>
    <s v="Prismacolor Color Pencil Set"/>
    <n v="0.44"/>
    <x v="0"/>
    <s v="Illinois"/>
    <x v="726"/>
    <n v="62205"/>
    <d v="2011-08-23T00:00:00"/>
    <d v="2011-08-24T00:00:00"/>
    <n v="99.353099999999998"/>
    <n v="7"/>
    <n v="143.99"/>
    <n v="90232"/>
    <s v="profit"/>
  </r>
  <r>
    <n v="22746"/>
    <s v="Not Specified"/>
    <n v="0.05"/>
    <n v="29.14"/>
    <n v="4.8600000000000003"/>
    <n v="1568"/>
    <s v="Jeanette Boswell"/>
    <s v="Regular Air"/>
    <x v="0"/>
    <x v="0"/>
    <x v="2"/>
    <s v="Wrap Bag"/>
    <s v="Snap-A-Way® Black Print Carbonless Speed Message, No Reply Area, Duplicate"/>
    <n v="0.38"/>
    <x v="0"/>
    <s v="Illinois"/>
    <x v="726"/>
    <n v="62205"/>
    <d v="2012-10-17T00:00:00"/>
    <d v="2012-10-18T00:00:00"/>
    <n v="98.007599999999996"/>
    <n v="6"/>
    <n v="171.66"/>
    <n v="90234"/>
    <s v="profit"/>
  </r>
  <r>
    <n v="23559"/>
    <s v="High"/>
    <n v="0.06"/>
    <n v="92.23"/>
    <n v="39.61"/>
    <n v="1568"/>
    <s v="Jeanette Boswell"/>
    <s v="Regular Air"/>
    <x v="0"/>
    <x v="2"/>
    <x v="11"/>
    <s v="Medium Box"/>
    <s v="Deflect-o RollaMat Studded, Beveled Mat for Medium Pile Carpeting"/>
    <n v="0.67"/>
    <x v="0"/>
    <s v="Illinois"/>
    <x v="726"/>
    <n v="62205"/>
    <d v="2013-11-09T00:00:00"/>
    <d v="2013-11-10T00:00:00"/>
    <n v="0.61711999999999279"/>
    <n v="26"/>
    <n v="2469.94"/>
    <n v="90235"/>
    <s v="profit"/>
  </r>
  <r>
    <n v="24103"/>
    <s v="Not Specified"/>
    <n v="0"/>
    <n v="9.77"/>
    <n v="6.02"/>
    <n v="1569"/>
    <s v="Marie Daniel"/>
    <s v="Regular Air"/>
    <x v="0"/>
    <x v="2"/>
    <x v="11"/>
    <s v="Medium Box"/>
    <s v="DAX Solid Wood Frames"/>
    <n v="0.48"/>
    <x v="0"/>
    <s v="Illinois"/>
    <x v="752"/>
    <n v="60123"/>
    <d v="2011-07-03T00:00:00"/>
    <d v="2011-07-05T00:00:00"/>
    <n v="10.68"/>
    <n v="6"/>
    <n v="61.6"/>
    <n v="90231"/>
    <s v="profit"/>
  </r>
  <r>
    <n v="24665"/>
    <s v="Critical"/>
    <n v="0.1"/>
    <n v="2.84"/>
    <n v="0.93"/>
    <n v="1569"/>
    <s v="Marie Daniel"/>
    <s v="Regular Air"/>
    <x v="0"/>
    <x v="0"/>
    <x v="1"/>
    <s v="Wrap Bag"/>
    <s v="SANFORD Liquid Accent™ Tank-Style Highlighters"/>
    <n v="0.54"/>
    <x v="0"/>
    <s v="Illinois"/>
    <x v="752"/>
    <n v="60123"/>
    <d v="2011-10-10T00:00:00"/>
    <d v="2011-10-12T00:00:00"/>
    <n v="-3.9312"/>
    <n v="5"/>
    <n v="13.17"/>
    <n v="90233"/>
    <s v="lose"/>
  </r>
  <r>
    <n v="23560"/>
    <s v="High"/>
    <n v="0.03"/>
    <n v="1270.99"/>
    <n v="19.989999999999998"/>
    <n v="1569"/>
    <s v="Marie Daniel"/>
    <s v="Regular Air"/>
    <x v="0"/>
    <x v="0"/>
    <x v="13"/>
    <s v="Small Box"/>
    <s v="Fellowes PB500 Electric Punch Plastic Comb Binding Machine with Manual Bind"/>
    <n v="0.35"/>
    <x v="0"/>
    <s v="Illinois"/>
    <x v="752"/>
    <n v="60123"/>
    <d v="2013-11-09T00:00:00"/>
    <d v="2013-11-11T00:00:00"/>
    <n v="12504.904499999999"/>
    <n v="14"/>
    <n v="18123.05"/>
    <n v="90235"/>
    <s v="profit"/>
  </r>
  <r>
    <n v="23409"/>
    <s v="Critical"/>
    <n v="0.08"/>
    <n v="5.98"/>
    <n v="5.46"/>
    <n v="1571"/>
    <s v="Pat Bowden"/>
    <s v="Regular Air"/>
    <x v="0"/>
    <x v="0"/>
    <x v="2"/>
    <s v="Small Box"/>
    <s v="Xerox 1983"/>
    <n v="0.36"/>
    <x v="2"/>
    <s v="Ohio"/>
    <x v="709"/>
    <n v="44691"/>
    <d v="2012-08-17T00:00:00"/>
    <d v="2012-08-18T00:00:00"/>
    <n v="-22.495200000000001"/>
    <n v="11"/>
    <n v="68.09"/>
    <n v="87842"/>
    <s v="lose"/>
  </r>
  <r>
    <n v="18402"/>
    <s v="Not Specified"/>
    <n v="0.03"/>
    <n v="24.95"/>
    <n v="2.99"/>
    <n v="1571"/>
    <s v="Pat Bowden"/>
    <s v="Regular Air"/>
    <x v="0"/>
    <x v="0"/>
    <x v="13"/>
    <s v="Small Box"/>
    <s v="Large Capacity Hanging Post Binders"/>
    <n v="0.39"/>
    <x v="2"/>
    <s v="Ohio"/>
    <x v="709"/>
    <n v="44691"/>
    <d v="2013-02-06T00:00:00"/>
    <d v="2013-02-06T00:00:00"/>
    <n v="135.48149999999998"/>
    <n v="8"/>
    <n v="196.35"/>
    <n v="87843"/>
    <s v="profit"/>
  </r>
  <r>
    <n v="18403"/>
    <s v="Not Specified"/>
    <n v="0"/>
    <n v="6.48"/>
    <n v="5.86"/>
    <n v="1571"/>
    <s v="Pat Bowden"/>
    <s v="Regular Air"/>
    <x v="0"/>
    <x v="0"/>
    <x v="2"/>
    <s v="Small Box"/>
    <s v="Xerox 1904"/>
    <n v="0.36"/>
    <x v="2"/>
    <s v="Ohio"/>
    <x v="709"/>
    <n v="44691"/>
    <d v="2013-02-06T00:00:00"/>
    <d v="2013-02-06T00:00:00"/>
    <n v="-76.540000000000006"/>
    <n v="13"/>
    <n v="89.98"/>
    <n v="87843"/>
    <s v="lose"/>
  </r>
  <r>
    <n v="23410"/>
    <s v="Critical"/>
    <n v="0.04"/>
    <n v="2.89"/>
    <n v="0.5"/>
    <n v="1572"/>
    <s v="Patricia Carver Fink"/>
    <s v="Regular Air"/>
    <x v="0"/>
    <x v="0"/>
    <x v="0"/>
    <s v="Small Box"/>
    <s v="Avery 498"/>
    <n v="0.38"/>
    <x v="2"/>
    <s v="Ohio"/>
    <x v="753"/>
    <n v="45385"/>
    <d v="2012-08-17T00:00:00"/>
    <d v="2012-08-19T00:00:00"/>
    <n v="37.3842"/>
    <n v="18"/>
    <n v="54.18"/>
    <n v="87842"/>
    <s v="profit"/>
  </r>
  <r>
    <n v="23411"/>
    <s v="Critical"/>
    <n v="0.02"/>
    <n v="6.48"/>
    <n v="7.37"/>
    <n v="1572"/>
    <s v="Patricia Carver Fink"/>
    <s v="Regular Air"/>
    <x v="0"/>
    <x v="0"/>
    <x v="2"/>
    <s v="Small Box"/>
    <s v="Xerox 210"/>
    <n v="0.37"/>
    <x v="2"/>
    <s v="Ohio"/>
    <x v="753"/>
    <n v="45385"/>
    <d v="2012-08-17T00:00:00"/>
    <d v="2012-08-18T00:00:00"/>
    <n v="-28.074800000000003"/>
    <n v="7"/>
    <n v="49.22"/>
    <n v="87842"/>
    <s v="lose"/>
  </r>
  <r>
    <n v="24533"/>
    <s v="High"/>
    <n v="0.03"/>
    <n v="20.149999999999999"/>
    <n v="8.99"/>
    <n v="1572"/>
    <s v="Patricia Carver Fink"/>
    <s v="Regular Air"/>
    <x v="0"/>
    <x v="0"/>
    <x v="1"/>
    <s v="Small Pack"/>
    <s v="Boston 19500 Mighty Mite Electric Pencil Sharpener"/>
    <n v="0.57999999999999996"/>
    <x v="2"/>
    <s v="Ohio"/>
    <x v="753"/>
    <n v="45385"/>
    <d v="2013-06-19T00:00:00"/>
    <d v="2013-06-20T00:00:00"/>
    <n v="-24.056000000000001"/>
    <n v="11"/>
    <n v="231.2"/>
    <n v="87844"/>
    <s v="lose"/>
  </r>
  <r>
    <n v="25706"/>
    <s v="Low"/>
    <n v="0"/>
    <n v="85.99"/>
    <n v="2.79"/>
    <n v="1572"/>
    <s v="Patricia Carver Fink"/>
    <s v="Regular Air"/>
    <x v="0"/>
    <x v="1"/>
    <x v="4"/>
    <s v="Small Box"/>
    <s v="6340"/>
    <n v="0.57999999999999996"/>
    <x v="2"/>
    <s v="Ohio"/>
    <x v="753"/>
    <n v="45385"/>
    <d v="2013-10-06T00:00:00"/>
    <d v="2013-10-08T00:00:00"/>
    <n v="730.51199999999994"/>
    <n v="17"/>
    <n v="1304.68"/>
    <n v="87845"/>
    <s v="profit"/>
  </r>
  <r>
    <n v="20464"/>
    <s v="Medium"/>
    <n v="7.0000000000000007E-2"/>
    <n v="20.95"/>
    <n v="5.99"/>
    <n v="1574"/>
    <s v="Sherry Hurley"/>
    <s v="Regular Air"/>
    <x v="3"/>
    <x v="1"/>
    <x v="15"/>
    <s v="Small Box"/>
    <s v="Fellowes Basic 104-Key Keyboard, Platinum"/>
    <n v="0.65"/>
    <x v="3"/>
    <s v="North Carolina"/>
    <x v="754"/>
    <n v="28314"/>
    <d v="2010-08-09T00:00:00"/>
    <d v="2010-08-10T00:00:00"/>
    <n v="27.233999999999998"/>
    <n v="19"/>
    <n v="391.4"/>
    <n v="86966"/>
    <s v="profit"/>
  </r>
  <r>
    <n v="20720"/>
    <s v="High"/>
    <n v="0.05"/>
    <n v="14.42"/>
    <n v="6.75"/>
    <n v="1574"/>
    <s v="Sherry Hurley"/>
    <s v="Express Air"/>
    <x v="3"/>
    <x v="0"/>
    <x v="7"/>
    <s v="Medium Box"/>
    <s v="Holmes Odor Grabber"/>
    <n v="0.52"/>
    <x v="3"/>
    <s v="North Carolina"/>
    <x v="754"/>
    <n v="28314"/>
    <d v="2012-05-04T00:00:00"/>
    <d v="2012-05-06T00:00:00"/>
    <n v="146.66999999999999"/>
    <n v="10"/>
    <n v="150.30000000000001"/>
    <n v="86968"/>
    <s v="profit"/>
  </r>
  <r>
    <n v="20721"/>
    <s v="High"/>
    <n v="0.1"/>
    <n v="31.76"/>
    <n v="45.51"/>
    <n v="1574"/>
    <s v="Sherry Hurley"/>
    <s v="Delivery Truck"/>
    <x v="3"/>
    <x v="2"/>
    <x v="9"/>
    <s v="Jumbo Box"/>
    <s v="Hon iLevel™ Computer Training Table"/>
    <n v="0.65"/>
    <x v="3"/>
    <s v="North Carolina"/>
    <x v="754"/>
    <n v="28314"/>
    <d v="2012-05-04T00:00:00"/>
    <d v="2012-05-05T00:00:00"/>
    <n v="-12.18"/>
    <n v="14"/>
    <n v="425.88"/>
    <n v="86968"/>
    <s v="lose"/>
  </r>
  <r>
    <n v="18200"/>
    <s v="High"/>
    <n v="0.06"/>
    <n v="11.7"/>
    <n v="5.63"/>
    <n v="1574"/>
    <s v="Sherry Hurley"/>
    <s v="Regular Air"/>
    <x v="3"/>
    <x v="0"/>
    <x v="13"/>
    <s v="Small Box"/>
    <s v="Fellowes Binding Cases"/>
    <n v="0.4"/>
    <x v="3"/>
    <s v="North Carolina"/>
    <x v="754"/>
    <n v="28314"/>
    <d v="2012-05-18T00:00:00"/>
    <d v="2012-05-20T00:00:00"/>
    <n v="-9.3940000000000001"/>
    <n v="17"/>
    <n v="202.23"/>
    <n v="86969"/>
    <s v="lose"/>
  </r>
  <r>
    <n v="18201"/>
    <s v="High"/>
    <n v="0.08"/>
    <n v="4.9800000000000004"/>
    <n v="7.44"/>
    <n v="1574"/>
    <s v="Sherry Hurley"/>
    <s v="Regular Air"/>
    <x v="3"/>
    <x v="0"/>
    <x v="2"/>
    <s v="Small Box"/>
    <s v="Xerox 1922"/>
    <n v="0.36"/>
    <x v="3"/>
    <s v="North Carolina"/>
    <x v="754"/>
    <n v="28314"/>
    <d v="2012-05-18T00:00:00"/>
    <d v="2012-05-19T00:00:00"/>
    <n v="-71.988"/>
    <n v="16"/>
    <n v="77.02"/>
    <n v="86969"/>
    <s v="lose"/>
  </r>
  <r>
    <n v="18202"/>
    <s v="High"/>
    <n v="0.06"/>
    <n v="5.28"/>
    <n v="5.57"/>
    <n v="1574"/>
    <s v="Sherry Hurley"/>
    <s v="Regular Air"/>
    <x v="3"/>
    <x v="0"/>
    <x v="2"/>
    <s v="Small Box"/>
    <s v="Xerox 1981"/>
    <n v="0.4"/>
    <x v="3"/>
    <s v="North Carolina"/>
    <x v="754"/>
    <n v="28314"/>
    <d v="2012-05-18T00:00:00"/>
    <d v="2012-05-20T00:00:00"/>
    <n v="5240.9279999999999"/>
    <n v="11"/>
    <n v="59.44"/>
    <n v="86969"/>
    <s v="profit"/>
  </r>
  <r>
    <n v="20085"/>
    <s v="High"/>
    <n v="0.01"/>
    <n v="19.98"/>
    <n v="8.68"/>
    <n v="1574"/>
    <s v="Sherry Hurley"/>
    <s v="Regular Air"/>
    <x v="3"/>
    <x v="0"/>
    <x v="2"/>
    <s v="Small Box"/>
    <s v="Southworth 25% Cotton Premium Laser Paper and Envelopes"/>
    <n v="0.37"/>
    <x v="3"/>
    <s v="North Carolina"/>
    <x v="754"/>
    <n v="28314"/>
    <d v="2013-02-14T00:00:00"/>
    <d v="2013-02-15T00:00:00"/>
    <n v="-43.735999999999997"/>
    <n v="12"/>
    <n v="256.19"/>
    <n v="86971"/>
    <s v="lose"/>
  </r>
  <r>
    <n v="22635"/>
    <s v="Critical"/>
    <n v="0.09"/>
    <n v="17.78"/>
    <n v="5.03"/>
    <n v="1575"/>
    <s v="Kyle Bloom"/>
    <s v="Regular Air"/>
    <x v="3"/>
    <x v="2"/>
    <x v="11"/>
    <s v="Small Box"/>
    <s v="Seth Thomas 13 1/2&quot; Wall Clock"/>
    <n v="0.54"/>
    <x v="3"/>
    <s v="North Carolina"/>
    <x v="755"/>
    <n v="28307"/>
    <d v="2011-12-17T00:00:00"/>
    <d v="2011-12-20T00:00:00"/>
    <n v="7190.6369999999997"/>
    <n v="7"/>
    <n v="122.4"/>
    <n v="86967"/>
    <s v="profit"/>
  </r>
  <r>
    <n v="22636"/>
    <s v="Critical"/>
    <n v="0.04"/>
    <n v="65.989999999999995"/>
    <n v="3.9"/>
    <n v="1575"/>
    <s v="Kyle Bloom"/>
    <s v="Regular Air"/>
    <x v="3"/>
    <x v="1"/>
    <x v="4"/>
    <s v="Small Box"/>
    <s v="StarTAC Series"/>
    <n v="0.55000000000000004"/>
    <x v="3"/>
    <s v="North Carolina"/>
    <x v="755"/>
    <n v="28307"/>
    <d v="2011-12-17T00:00:00"/>
    <d v="2011-12-19T00:00:00"/>
    <n v="76.53"/>
    <n v="1"/>
    <n v="58.16"/>
    <n v="86967"/>
    <s v="profit"/>
  </r>
  <r>
    <n v="26101"/>
    <s v="High"/>
    <n v="0.02"/>
    <n v="500.97"/>
    <n v="69.3"/>
    <n v="1575"/>
    <s v="Kyle Bloom"/>
    <s v="Delivery Truck"/>
    <x v="3"/>
    <x v="1"/>
    <x v="5"/>
    <s v="Jumbo Drum"/>
    <s v="Epson Stylus 1520 Color Inkjet Printer"/>
    <n v="0.37"/>
    <x v="3"/>
    <s v="North Carolina"/>
    <x v="755"/>
    <n v="28307"/>
    <d v="2012-08-31T00:00:00"/>
    <d v="2012-09-02T00:00:00"/>
    <n v="-21.154"/>
    <n v="12"/>
    <n v="5924.67"/>
    <n v="86970"/>
    <s v="lose"/>
  </r>
  <r>
    <n v="22055"/>
    <s v="Low"/>
    <n v="0.06"/>
    <n v="205.99"/>
    <n v="5"/>
    <n v="1575"/>
    <s v="Kyle Bloom"/>
    <s v="Regular Air"/>
    <x v="3"/>
    <x v="1"/>
    <x v="4"/>
    <s v="Small Box"/>
    <s v="Phone 918"/>
    <n v="0.59"/>
    <x v="3"/>
    <s v="North Carolina"/>
    <x v="755"/>
    <n v="28307"/>
    <d v="2013-06-14T00:00:00"/>
    <d v="2013-06-16T00:00:00"/>
    <n v="-22.344000000000001"/>
    <n v="10"/>
    <n v="1662.32"/>
    <n v="86972"/>
    <s v="lose"/>
  </r>
  <r>
    <n v="20365"/>
    <s v="Not Specified"/>
    <n v="0.1"/>
    <n v="95.98"/>
    <n v="58.2"/>
    <n v="1577"/>
    <s v="Betty Buckley"/>
    <s v="Delivery Truck"/>
    <x v="0"/>
    <x v="2"/>
    <x v="6"/>
    <s v="Jumbo Drum"/>
    <s v="Global Deluxe Office Fabric Chairs"/>
    <n v="0.57999999999999996"/>
    <x v="1"/>
    <s v="California"/>
    <x v="736"/>
    <n v="92253"/>
    <d v="2013-02-11T00:00:00"/>
    <d v="2013-02-13T00:00:00"/>
    <n v="-1335.32"/>
    <n v="13"/>
    <n v="1183.02"/>
    <n v="90940"/>
    <s v="lose"/>
  </r>
  <r>
    <n v="21272"/>
    <s v="Medium"/>
    <n v="0.01"/>
    <n v="39.479999999999997"/>
    <n v="1.99"/>
    <n v="1577"/>
    <s v="Betty Buckley"/>
    <s v="Regular Air"/>
    <x v="0"/>
    <x v="1"/>
    <x v="15"/>
    <s v="Small Pack"/>
    <s v="80 Minute CD-R Spindle, 100/Pack - Staples"/>
    <n v="0.54"/>
    <x v="1"/>
    <s v="California"/>
    <x v="736"/>
    <n v="92253"/>
    <d v="2013-10-27T00:00:00"/>
    <d v="2013-10-29T00:00:00"/>
    <n v="376.47"/>
    <n v="16"/>
    <n v="669.14"/>
    <n v="90942"/>
    <s v="profit"/>
  </r>
  <r>
    <n v="25827"/>
    <s v="Not Specified"/>
    <n v="0.03"/>
    <n v="100.98"/>
    <n v="7.18"/>
    <n v="1578"/>
    <s v="Samuel Dougherty"/>
    <s v="Regular Air"/>
    <x v="0"/>
    <x v="1"/>
    <x v="15"/>
    <s v="Small Box"/>
    <s v="Logitech Cordless Elite Duo"/>
    <n v="0.4"/>
    <x v="2"/>
    <s v="Connecticut"/>
    <x v="756"/>
    <n v="6607"/>
    <d v="2013-04-29T00:00:00"/>
    <d v="2013-04-30T00:00:00"/>
    <n v="487.29179999999997"/>
    <n v="7"/>
    <n v="706.22"/>
    <n v="90941"/>
    <s v="profit"/>
  </r>
  <r>
    <n v="24456"/>
    <s v="Medium"/>
    <n v="0.01"/>
    <n v="2.94"/>
    <n v="0.96"/>
    <n v="1579"/>
    <s v="Carlos Bynum"/>
    <s v="Regular Air"/>
    <x v="0"/>
    <x v="0"/>
    <x v="1"/>
    <s v="Wrap Bag"/>
    <s v="Newell 343"/>
    <n v="0.57999999999999996"/>
    <x v="2"/>
    <s v="Maine"/>
    <x v="236"/>
    <n v="4210"/>
    <d v="2013-01-27T00:00:00"/>
    <d v="2013-01-29T00:00:00"/>
    <n v="1.8924000000000003"/>
    <n v="7"/>
    <n v="20.83"/>
    <n v="90938"/>
    <s v="profit"/>
  </r>
  <r>
    <n v="22127"/>
    <s v="Low"/>
    <n v="0.1"/>
    <n v="11.58"/>
    <n v="6.97"/>
    <n v="1580"/>
    <s v="Ronnie Nolan"/>
    <s v="Regular Air"/>
    <x v="0"/>
    <x v="0"/>
    <x v="10"/>
    <s v="Small Box"/>
    <s v="Peel &amp; Seel® Recycled Catalog Envelopes, Brown"/>
    <n v="0.35"/>
    <x v="2"/>
    <s v="Maine"/>
    <x v="242"/>
    <n v="4901"/>
    <d v="2010-08-16T00:00:00"/>
    <d v="2010-08-20T00:00:00"/>
    <n v="-8.3979999999999997"/>
    <n v="1"/>
    <n v="14.53"/>
    <n v="90934"/>
    <s v="lose"/>
  </r>
  <r>
    <n v="21669"/>
    <s v="Low"/>
    <n v="0"/>
    <n v="170.98"/>
    <n v="13.99"/>
    <n v="1581"/>
    <s v="Allison Gunter"/>
    <s v="Express Air"/>
    <x v="0"/>
    <x v="2"/>
    <x v="11"/>
    <s v="Medium Box"/>
    <s v="Tenex Antistatic Computer Chair Mats"/>
    <n v="0.75"/>
    <x v="2"/>
    <s v="Massachusetts"/>
    <x v="271"/>
    <n v="2457"/>
    <d v="2011-09-12T00:00:00"/>
    <d v="2011-09-19T00:00:00"/>
    <n v="1040.6199999999999"/>
    <n v="10"/>
    <n v="1754.94"/>
    <n v="90935"/>
    <s v="profit"/>
  </r>
  <r>
    <n v="22989"/>
    <s v="Medium"/>
    <n v="0.02"/>
    <n v="12.64"/>
    <n v="4.9800000000000004"/>
    <n v="1582"/>
    <s v="Lillian Henson"/>
    <s v="Express Air"/>
    <x v="0"/>
    <x v="2"/>
    <x v="11"/>
    <s v="Small Pack"/>
    <s v="Nu-Dell Executive Frame"/>
    <n v="0.48"/>
    <x v="2"/>
    <s v="New Hampshire"/>
    <x v="528"/>
    <n v="3060"/>
    <d v="2013-02-10T00:00:00"/>
    <d v="2013-02-12T00:00:00"/>
    <n v="78.646199999999993"/>
    <n v="9"/>
    <n v="113.98"/>
    <n v="90939"/>
    <s v="profit"/>
  </r>
  <r>
    <n v="21668"/>
    <s v="Low"/>
    <n v="0"/>
    <n v="999.99"/>
    <n v="13.99"/>
    <n v="1583"/>
    <s v="Evan Shore"/>
    <s v="Regular Air"/>
    <x v="0"/>
    <x v="1"/>
    <x v="5"/>
    <s v="Medium Box"/>
    <s v="Polycom Soundstation EX Audio-Conferencing Telephone, Black"/>
    <n v="0.36"/>
    <x v="2"/>
    <s v="New Jersey"/>
    <x v="626"/>
    <n v="8401"/>
    <d v="2011-09-12T00:00:00"/>
    <d v="2011-09-16T00:00:00"/>
    <n v="6644.6378999999997"/>
    <n v="9"/>
    <n v="9629.91"/>
    <n v="90935"/>
    <s v="profit"/>
  </r>
  <r>
    <n v="21634"/>
    <s v="Not Specified"/>
    <n v="0.03"/>
    <n v="16.059999999999999"/>
    <n v="8.34"/>
    <n v="1584"/>
    <s v="Milton Davenport"/>
    <s v="Regular Air"/>
    <x v="0"/>
    <x v="0"/>
    <x v="14"/>
    <s v="Small Box"/>
    <s v="Letter/Legal File Tote with Clear Snap-On Lid, Black Granite"/>
    <n v="0.59"/>
    <x v="2"/>
    <s v="New Jersey"/>
    <x v="291"/>
    <n v="7042"/>
    <d v="2012-05-04T00:00:00"/>
    <d v="2012-05-06T00:00:00"/>
    <n v="-39.92"/>
    <n v="4"/>
    <n v="68.14"/>
    <n v="90937"/>
    <s v="lose"/>
  </r>
  <r>
    <n v="26186"/>
    <s v="Medium"/>
    <n v="0"/>
    <n v="46.89"/>
    <n v="5.0999999999999996"/>
    <n v="1585"/>
    <s v="Claire Barton"/>
    <s v="Regular Air"/>
    <x v="0"/>
    <x v="0"/>
    <x v="7"/>
    <s v="Medium Box"/>
    <s v="Bionaire Personal Warm Mist Humidifier/Vaporizer"/>
    <n v="0.46"/>
    <x v="0"/>
    <s v="Texas"/>
    <x v="757"/>
    <n v="77571"/>
    <d v="2011-10-27T00:00:00"/>
    <d v="2011-10-28T00:00:00"/>
    <n v="207.28290000000001"/>
    <n v="6"/>
    <n v="300.41000000000003"/>
    <n v="90936"/>
    <s v="profit"/>
  </r>
  <r>
    <n v="26187"/>
    <s v="Medium"/>
    <n v="0.08"/>
    <n v="3.69"/>
    <n v="2.5"/>
    <n v="1585"/>
    <s v="Claire Barton"/>
    <s v="Express Air"/>
    <x v="0"/>
    <x v="0"/>
    <x v="10"/>
    <s v="Small Box"/>
    <s v="Colored Envelopes"/>
    <n v="0.39"/>
    <x v="0"/>
    <s v="Texas"/>
    <x v="757"/>
    <n v="77571"/>
    <d v="2013-10-27T00:00:00"/>
    <d v="2013-10-28T00:00:00"/>
    <n v="-9.14"/>
    <n v="22"/>
    <n v="85.71"/>
    <n v="90942"/>
    <s v="lose"/>
  </r>
  <r>
    <n v="23872"/>
    <s v="Critical"/>
    <n v="0"/>
    <n v="9.7799999999999994"/>
    <n v="1.99"/>
    <n v="1587"/>
    <s v="Tim Skinner"/>
    <s v="Regular Air"/>
    <x v="0"/>
    <x v="1"/>
    <x v="15"/>
    <s v="Small Pack"/>
    <s v="Memorex Slim 80 Minute CD-R, 10/Pack"/>
    <n v="0.43"/>
    <x v="0"/>
    <s v="Missouri"/>
    <x v="648"/>
    <n v="63044"/>
    <d v="2012-12-04T00:00:00"/>
    <d v="2012-12-04T00:00:00"/>
    <n v="-7.65"/>
    <n v="3"/>
    <n v="32.880000000000003"/>
    <n v="90282"/>
    <s v="lose"/>
  </r>
  <r>
    <n v="23873"/>
    <s v="Critical"/>
    <n v="7.0000000000000007E-2"/>
    <n v="25.98"/>
    <n v="4.08"/>
    <n v="1587"/>
    <s v="Tim Skinner"/>
    <s v="Regular Air"/>
    <x v="0"/>
    <x v="0"/>
    <x v="1"/>
    <s v="Small Pack"/>
    <s v="Boston 1799 Powerhouse™ Electric Pencil Sharpener"/>
    <n v="0.56999999999999995"/>
    <x v="0"/>
    <s v="Missouri"/>
    <x v="648"/>
    <n v="63044"/>
    <d v="2012-12-04T00:00:00"/>
    <d v="2012-12-06T00:00:00"/>
    <n v="346.03499999999997"/>
    <n v="20"/>
    <n v="519.1"/>
    <n v="90282"/>
    <s v="profit"/>
  </r>
  <r>
    <n v="21468"/>
    <s v="Not Specified"/>
    <n v="0.09"/>
    <n v="4.7699999999999996"/>
    <n v="2.39"/>
    <n v="1588"/>
    <s v="Terri Justice Gardner"/>
    <s v="Regular Air"/>
    <x v="0"/>
    <x v="1"/>
    <x v="15"/>
    <s v="Small Pack"/>
    <s v="Imation Primaris 3.5&quot; 2HD Unformatted Diskettes, 10/Pack"/>
    <n v="0.72"/>
    <x v="2"/>
    <s v="Ohio"/>
    <x v="688"/>
    <n v="44112"/>
    <d v="2012-05-07T00:00:00"/>
    <d v="2012-05-08T00:00:00"/>
    <n v="-25.86"/>
    <n v="3"/>
    <n v="14.57"/>
    <n v="90281"/>
    <s v="lose"/>
  </r>
  <r>
    <n v="19549"/>
    <s v="Critical"/>
    <n v="0.08"/>
    <n v="5.98"/>
    <n v="3.85"/>
    <n v="1588"/>
    <s v="Terri Justice Gardner"/>
    <s v="Regular Air"/>
    <x v="0"/>
    <x v="1"/>
    <x v="15"/>
    <s v="Small Pack"/>
    <s v="Imation 3.5&quot; IBM-Formatted Diskettes, 10/Pack"/>
    <n v="0.68"/>
    <x v="2"/>
    <s v="Ohio"/>
    <x v="688"/>
    <n v="44112"/>
    <d v="2013-03-30T00:00:00"/>
    <d v="2013-04-01T00:00:00"/>
    <n v="-95.17"/>
    <n v="9"/>
    <n v="53.92"/>
    <n v="90283"/>
    <s v="lose"/>
  </r>
  <r>
    <n v="25013"/>
    <s v="Medium"/>
    <n v="0.03"/>
    <n v="19.04"/>
    <n v="6.38"/>
    <n v="1590"/>
    <s v="Lucille Buchanan"/>
    <s v="Express Air"/>
    <x v="0"/>
    <x v="2"/>
    <x v="11"/>
    <s v="Small Box"/>
    <s v="Eldon Expressions™ Desk Accessory, Wood Photo Frame, Mahogany"/>
    <n v="0.56000000000000005"/>
    <x v="2"/>
    <s v="Ohio"/>
    <x v="758"/>
    <n v="44094"/>
    <d v="2010-10-04T00:00:00"/>
    <d v="2010-10-04T00:00:00"/>
    <n v="83.793599999999998"/>
    <n v="7"/>
    <n v="144.03"/>
    <n v="86668"/>
    <s v="profit"/>
  </r>
  <r>
    <n v="23280"/>
    <s v="High"/>
    <n v="0.01"/>
    <n v="5.34"/>
    <n v="2.99"/>
    <n v="1590"/>
    <s v="Lucille Buchanan"/>
    <s v="Regular Air"/>
    <x v="0"/>
    <x v="0"/>
    <x v="13"/>
    <s v="Small Box"/>
    <s v="Wilson Jones 14 Line Acrylic Coated Pressboard Data Binders"/>
    <n v="0.38"/>
    <x v="2"/>
    <s v="Ohio"/>
    <x v="758"/>
    <n v="44094"/>
    <d v="2011-08-03T00:00:00"/>
    <d v="2011-08-05T00:00:00"/>
    <n v="3.5852999999999997"/>
    <n v="10"/>
    <n v="56.34"/>
    <n v="86670"/>
    <s v="profit"/>
  </r>
  <r>
    <n v="23980"/>
    <s v="High"/>
    <n v="0.03"/>
    <n v="2.94"/>
    <n v="0.7"/>
    <n v="1590"/>
    <s v="Lucille Buchanan"/>
    <s v="Express Air"/>
    <x v="1"/>
    <x v="0"/>
    <x v="1"/>
    <s v="Wrap Bag"/>
    <s v="Newell 338"/>
    <n v="0.57999999999999996"/>
    <x v="2"/>
    <s v="Ohio"/>
    <x v="758"/>
    <n v="44094"/>
    <d v="2011-10-01T00:00:00"/>
    <d v="2011-10-02T00:00:00"/>
    <n v="22.392800000000001"/>
    <n v="20"/>
    <n v="61.53"/>
    <n v="86671"/>
    <s v="profit"/>
  </r>
  <r>
    <n v="22139"/>
    <s v="Medium"/>
    <n v="7.0000000000000007E-2"/>
    <n v="8.32"/>
    <n v="2.38"/>
    <n v="1590"/>
    <s v="Lucille Buchanan"/>
    <s v="Regular Air"/>
    <x v="0"/>
    <x v="1"/>
    <x v="15"/>
    <s v="Small Pack"/>
    <s v="Imation 3.5 IBM Formatted Diskettes, 10/Box"/>
    <n v="0.74"/>
    <x v="2"/>
    <s v="Ohio"/>
    <x v="758"/>
    <n v="44094"/>
    <d v="2012-11-18T00:00:00"/>
    <d v="2012-11-20T00:00:00"/>
    <n v="9.3780000000000072"/>
    <n v="17"/>
    <n v="133.56"/>
    <n v="86676"/>
    <s v="profit"/>
  </r>
  <r>
    <n v="22140"/>
    <s v="Medium"/>
    <n v="0.04"/>
    <n v="6.48"/>
    <n v="8.73"/>
    <n v="1590"/>
    <s v="Lucille Buchanan"/>
    <s v="Regular Air"/>
    <x v="0"/>
    <x v="0"/>
    <x v="2"/>
    <s v="Small Box"/>
    <s v="Xerox 227"/>
    <n v="0.37"/>
    <x v="2"/>
    <s v="Ohio"/>
    <x v="758"/>
    <n v="44094"/>
    <d v="2012-11-18T00:00:00"/>
    <d v="2012-11-19T00:00:00"/>
    <n v="25.884000000000015"/>
    <n v="24"/>
    <n v="167.24"/>
    <n v="86676"/>
    <s v="profit"/>
  </r>
  <r>
    <n v="22141"/>
    <s v="Medium"/>
    <n v="7.0000000000000007E-2"/>
    <n v="115.99"/>
    <n v="2.5"/>
    <n v="1590"/>
    <s v="Lucille Buchanan"/>
    <s v="Regular Air"/>
    <x v="0"/>
    <x v="1"/>
    <x v="4"/>
    <s v="Small Box"/>
    <s v="DPC 650 Piper"/>
    <n v="0.57999999999999996"/>
    <x v="2"/>
    <s v="Ohio"/>
    <x v="758"/>
    <n v="44094"/>
    <d v="2012-11-18T00:00:00"/>
    <d v="2012-11-20T00:00:00"/>
    <n v="1225.0260000000003"/>
    <n v="25"/>
    <n v="2361.02"/>
    <n v="86676"/>
    <s v="profit"/>
  </r>
  <r>
    <n v="18586"/>
    <s v="Medium"/>
    <n v="0.06"/>
    <n v="37.94"/>
    <n v="5.08"/>
    <n v="1591"/>
    <s v="Raymond Hernandez"/>
    <s v="Regular Air"/>
    <x v="0"/>
    <x v="0"/>
    <x v="2"/>
    <s v="Wrap Bag"/>
    <s v="Snap-A-Way® Black Print Carbonless Ruled Speed Letter, Triplicate"/>
    <n v="0.38"/>
    <x v="2"/>
    <s v="Ohio"/>
    <x v="753"/>
    <n v="45385"/>
    <d v="2012-01-03T00:00:00"/>
    <d v="2012-01-04T00:00:00"/>
    <n v="287.94389999999999"/>
    <n v="11"/>
    <n v="417.31"/>
    <n v="86672"/>
    <s v="profit"/>
  </r>
  <r>
    <n v="18155"/>
    <s v="Low"/>
    <n v="7.0000000000000007E-2"/>
    <n v="280.98"/>
    <n v="35.67"/>
    <n v="1591"/>
    <s v="Raymond Hernandez"/>
    <s v="Delivery Truck"/>
    <x v="0"/>
    <x v="2"/>
    <x v="9"/>
    <s v="Jumbo Box"/>
    <s v="Global Adaptabilities™ Conference Tables"/>
    <n v="0.66"/>
    <x v="2"/>
    <s v="Ohio"/>
    <x v="753"/>
    <n v="45385"/>
    <d v="2012-05-14T00:00:00"/>
    <d v="2012-05-21T00:00:00"/>
    <n v="-679.0443660000002"/>
    <n v="16"/>
    <n v="4278.1899999999996"/>
    <n v="86674"/>
    <s v="lose"/>
  </r>
  <r>
    <n v="20186"/>
    <s v="Critical"/>
    <n v="0.09"/>
    <n v="55.48"/>
    <n v="6.79"/>
    <n v="1592"/>
    <s v="Melvin Hull"/>
    <s v="Regular Air"/>
    <x v="0"/>
    <x v="0"/>
    <x v="2"/>
    <s v="Small Box"/>
    <s v="Eaton Premium Continuous-Feed Paper, 25% Cotton, Letter Size, White, 1000 Shts/Box"/>
    <n v="0.37"/>
    <x v="2"/>
    <s v="Ohio"/>
    <x v="759"/>
    <n v="44511"/>
    <d v="2011-03-21T00:00:00"/>
    <d v="2011-03-22T00:00:00"/>
    <n v="144.69299999999998"/>
    <n v="4"/>
    <n v="209.7"/>
    <n v="86669"/>
    <s v="profit"/>
  </r>
  <r>
    <n v="20561"/>
    <s v="Critical"/>
    <n v="7.0000000000000007E-2"/>
    <n v="10.98"/>
    <n v="3.99"/>
    <n v="1592"/>
    <s v="Melvin Hull"/>
    <s v="Regular Air"/>
    <x v="0"/>
    <x v="0"/>
    <x v="7"/>
    <s v="Small Box"/>
    <s v="Staples Surge Protector 6 outlet"/>
    <n v="0.57999999999999996"/>
    <x v="2"/>
    <s v="Ohio"/>
    <x v="759"/>
    <n v="44511"/>
    <d v="2012-04-30T00:00:00"/>
    <d v="2012-05-01T00:00:00"/>
    <n v="-22.82"/>
    <n v="9"/>
    <n v="92.99"/>
    <n v="86673"/>
    <s v="lose"/>
  </r>
  <r>
    <n v="20562"/>
    <s v="Critical"/>
    <n v="0.03"/>
    <n v="5.78"/>
    <n v="7.96"/>
    <n v="1592"/>
    <s v="Melvin Hull"/>
    <s v="Regular Air"/>
    <x v="0"/>
    <x v="0"/>
    <x v="2"/>
    <s v="Small Box"/>
    <s v="Xerox 196"/>
    <n v="0.36"/>
    <x v="2"/>
    <s v="Ohio"/>
    <x v="759"/>
    <n v="44511"/>
    <d v="2012-04-30T00:00:00"/>
    <d v="2012-05-02T00:00:00"/>
    <n v="-96.22"/>
    <n v="6"/>
    <n v="37.159999999999997"/>
    <n v="86673"/>
    <s v="lose"/>
  </r>
  <r>
    <n v="19143"/>
    <s v="High"/>
    <n v="0.05"/>
    <n v="20.99"/>
    <n v="2.5"/>
    <n v="1592"/>
    <s v="Melvin Hull"/>
    <s v="Express Air"/>
    <x v="1"/>
    <x v="1"/>
    <x v="4"/>
    <s v="Wrap Bag"/>
    <s v="Accessory37"/>
    <n v="0.81"/>
    <x v="2"/>
    <s v="Ohio"/>
    <x v="759"/>
    <n v="44511"/>
    <d v="2012-09-06T00:00:00"/>
    <d v="2012-09-07T00:00:00"/>
    <n v="-88.253"/>
    <n v="22"/>
    <n v="374.96"/>
    <n v="86675"/>
    <s v="lose"/>
  </r>
  <r>
    <n v="22142"/>
    <s v="Medium"/>
    <n v="0.09"/>
    <n v="7.59"/>
    <n v="4"/>
    <n v="1592"/>
    <s v="Melvin Hull"/>
    <s v="Regular Air"/>
    <x v="0"/>
    <x v="2"/>
    <x v="11"/>
    <s v="Wrap Bag"/>
    <s v="Master Giant Foot® Doorstop, Safety Yellow"/>
    <n v="0.42"/>
    <x v="2"/>
    <s v="Ohio"/>
    <x v="759"/>
    <n v="44511"/>
    <d v="2012-11-18T00:00:00"/>
    <d v="2012-11-19T00:00:00"/>
    <n v="37.334000000000003"/>
    <n v="26"/>
    <n v="188.43"/>
    <n v="86676"/>
    <s v="profit"/>
  </r>
  <r>
    <n v="25011"/>
    <s v="Medium"/>
    <n v="0.02"/>
    <n v="5.53"/>
    <n v="6.98"/>
    <n v="1593"/>
    <s v="Ronald O'Neill"/>
    <s v="Regular Air"/>
    <x v="0"/>
    <x v="0"/>
    <x v="13"/>
    <s v="Small Box"/>
    <s v="Avery Durable Poly Binders"/>
    <n v="0.39"/>
    <x v="0"/>
    <s v="Oklahoma"/>
    <x v="136"/>
    <n v="74006"/>
    <d v="2010-10-04T00:00:00"/>
    <d v="2010-10-06T00:00:00"/>
    <n v="-77.823719999999994"/>
    <n v="8"/>
    <n v="48.81"/>
    <n v="86668"/>
    <s v="lose"/>
  </r>
  <r>
    <n v="25804"/>
    <s v="Medium"/>
    <n v="0.04"/>
    <n v="4.9800000000000004"/>
    <n v="4.8600000000000003"/>
    <n v="1593"/>
    <s v="Ronald O'Neill"/>
    <s v="Regular Air"/>
    <x v="1"/>
    <x v="0"/>
    <x v="2"/>
    <s v="Small Box"/>
    <s v="Xerox 190"/>
    <n v="0.38"/>
    <x v="0"/>
    <s v="Oklahoma"/>
    <x v="136"/>
    <n v="74006"/>
    <d v="2013-08-17T00:00:00"/>
    <d v="2013-08-17T00:00:00"/>
    <n v="-10.689040000000002"/>
    <n v="6"/>
    <n v="32.200000000000003"/>
    <n v="86677"/>
    <s v="lose"/>
  </r>
  <r>
    <n v="25012"/>
    <s v="Medium"/>
    <n v="0.09"/>
    <n v="41.47"/>
    <n v="34.200000000000003"/>
    <n v="1593"/>
    <s v="Ronald O'Neill"/>
    <s v="Regular Air"/>
    <x v="0"/>
    <x v="2"/>
    <x v="11"/>
    <s v="Wrap Bag"/>
    <s v="Eldon Econocleat® Chair Mats for Low Pile Carpets"/>
    <n v="0.73"/>
    <x v="0"/>
    <s v="Oklahoma"/>
    <x v="136"/>
    <n v="74006"/>
    <d v="2013-10-04T00:00:00"/>
    <d v="2013-10-06T00:00:00"/>
    <n v="10.199999999999999"/>
    <n v="2"/>
    <n v="92.58"/>
    <n v="86678"/>
    <s v="profit"/>
  </r>
  <r>
    <n v="21059"/>
    <s v="High"/>
    <n v="0.01"/>
    <n v="500.98"/>
    <n v="26"/>
    <n v="1595"/>
    <s v="Chad Henson"/>
    <s v="Delivery Truck"/>
    <x v="0"/>
    <x v="2"/>
    <x v="6"/>
    <s v="Jumbo Drum"/>
    <s v="Global Troy™ Executive Leather Low-Back Tilter"/>
    <n v="0.6"/>
    <x v="2"/>
    <s v="West Virginia"/>
    <x v="760"/>
    <n v="25705"/>
    <d v="2010-11-11T00:00:00"/>
    <d v="2010-11-12T00:00:00"/>
    <n v="5078.5379999999996"/>
    <n v="14"/>
    <n v="7360.2"/>
    <n v="90796"/>
    <s v="profit"/>
  </r>
  <r>
    <n v="21060"/>
    <s v="High"/>
    <n v="0.08"/>
    <n v="9.77"/>
    <n v="6.02"/>
    <n v="1595"/>
    <s v="Chad Henson"/>
    <s v="Regular Air"/>
    <x v="0"/>
    <x v="2"/>
    <x v="11"/>
    <s v="Medium Box"/>
    <s v="DAX Solid Wood Frames"/>
    <n v="0.48"/>
    <x v="2"/>
    <s v="West Virginia"/>
    <x v="760"/>
    <n v="25705"/>
    <d v="2010-11-11T00:00:00"/>
    <d v="2010-11-12T00:00:00"/>
    <n v="23.276000000000003"/>
    <n v="9"/>
    <n v="89.06"/>
    <n v="90796"/>
    <s v="profit"/>
  </r>
  <r>
    <n v="21061"/>
    <s v="High"/>
    <n v="0.09"/>
    <n v="3.28"/>
    <n v="0.98"/>
    <n v="1595"/>
    <s v="Chad Henson"/>
    <s v="Regular Air"/>
    <x v="0"/>
    <x v="0"/>
    <x v="1"/>
    <s v="Wrap Bag"/>
    <s v="Newell 329"/>
    <n v="0.59"/>
    <x v="2"/>
    <s v="West Virginia"/>
    <x v="760"/>
    <n v="25705"/>
    <d v="2010-11-11T00:00:00"/>
    <d v="2010-11-13T00:00:00"/>
    <n v="17.754000000000001"/>
    <n v="42"/>
    <n v="134.97"/>
    <n v="90796"/>
    <s v="profit"/>
  </r>
  <r>
    <n v="21818"/>
    <s v="Not Specified"/>
    <n v="0.08"/>
    <n v="7.28"/>
    <n v="3.52"/>
    <n v="1595"/>
    <s v="Chad Henson"/>
    <s v="Regular Air"/>
    <x v="0"/>
    <x v="1"/>
    <x v="15"/>
    <s v="Small Pack"/>
    <s v="Imation 3.5&quot; DS-HD Macintosh Formatted Diskettes, 10/Pack"/>
    <n v="0.68"/>
    <x v="2"/>
    <s v="West Virginia"/>
    <x v="760"/>
    <n v="25705"/>
    <d v="2011-05-21T00:00:00"/>
    <d v="2011-05-23T00:00:00"/>
    <n v="-43.65"/>
    <n v="4"/>
    <n v="29.04"/>
    <n v="90797"/>
    <s v="lose"/>
  </r>
  <r>
    <n v="23575"/>
    <s v="Not Specified"/>
    <n v="0.03"/>
    <n v="40.479999999999997"/>
    <n v="19.989999999999998"/>
    <n v="1595"/>
    <s v="Chad Henson"/>
    <s v="Regular Air"/>
    <x v="0"/>
    <x v="1"/>
    <x v="15"/>
    <s v="Small Box"/>
    <s v="Keytronic Designer 104- Key Black Keyboard"/>
    <n v="0.77"/>
    <x v="2"/>
    <s v="West Virginia"/>
    <x v="760"/>
    <n v="25705"/>
    <d v="2012-04-17T00:00:00"/>
    <d v="2012-04-19T00:00:00"/>
    <n v="-564.05999999999995"/>
    <n v="11"/>
    <n v="446.35"/>
    <n v="90798"/>
    <s v="lose"/>
  </r>
  <r>
    <n v="23576"/>
    <s v="Not Specified"/>
    <n v="0.08"/>
    <n v="4.28"/>
    <n v="5.68"/>
    <n v="1595"/>
    <s v="Chad Henson"/>
    <s v="Regular Air"/>
    <x v="0"/>
    <x v="0"/>
    <x v="2"/>
    <s v="Small Box"/>
    <s v="Xerox 199"/>
    <n v="0.4"/>
    <x v="2"/>
    <s v="West Virginia"/>
    <x v="760"/>
    <n v="25705"/>
    <d v="2012-04-17T00:00:00"/>
    <d v="2012-04-19T00:00:00"/>
    <n v="-134.76"/>
    <n v="11"/>
    <n v="46.61"/>
    <n v="90798"/>
    <s v="lose"/>
  </r>
  <r>
    <n v="20082"/>
    <s v="Low"/>
    <n v="7.0000000000000007E-2"/>
    <n v="25.98"/>
    <n v="14.36"/>
    <n v="1596"/>
    <s v="Chris Rowland"/>
    <s v="Delivery Truck"/>
    <x v="0"/>
    <x v="2"/>
    <x v="6"/>
    <s v="Jumbo Drum"/>
    <s v="Global Stack Chair without Arms, Black"/>
    <n v="0.6"/>
    <x v="1"/>
    <s v="Wyoming"/>
    <x v="711"/>
    <n v="82716"/>
    <d v="2012-05-06T00:00:00"/>
    <d v="2012-05-11T00:00:00"/>
    <n v="-211.58"/>
    <n v="15"/>
    <n v="386.21"/>
    <n v="90799"/>
    <s v="lose"/>
  </r>
  <r>
    <n v="20083"/>
    <s v="Low"/>
    <n v="0.03"/>
    <n v="125.99"/>
    <n v="2.5"/>
    <n v="1596"/>
    <s v="Chris Rowland"/>
    <s v="Regular Air"/>
    <x v="0"/>
    <x v="1"/>
    <x v="4"/>
    <s v="Small Box"/>
    <s v="i2000"/>
    <n v="0.6"/>
    <x v="1"/>
    <s v="Wyoming"/>
    <x v="711"/>
    <n v="82716"/>
    <d v="2012-05-06T00:00:00"/>
    <d v="2012-05-15T00:00:00"/>
    <n v="1354.6838999999998"/>
    <n v="18"/>
    <n v="1963.31"/>
    <n v="90799"/>
    <s v="profit"/>
  </r>
  <r>
    <n v="23577"/>
    <s v="Not Specified"/>
    <n v="0.01"/>
    <n v="200.99"/>
    <n v="4.2"/>
    <n v="1597"/>
    <s v="Warren Ball"/>
    <s v="Regular Air"/>
    <x v="0"/>
    <x v="1"/>
    <x v="4"/>
    <s v="Small Box"/>
    <s v="2160i"/>
    <n v="0.59"/>
    <x v="1"/>
    <s v="Wyoming"/>
    <x v="761"/>
    <n v="82070"/>
    <d v="2012-04-17T00:00:00"/>
    <d v="2012-04-20T00:00:00"/>
    <n v="1071.3216"/>
    <n v="9"/>
    <n v="1552.64"/>
    <n v="90798"/>
    <s v="profit"/>
  </r>
  <r>
    <n v="20691"/>
    <s v="High"/>
    <n v="0.08"/>
    <n v="78.69"/>
    <n v="19.989999999999998"/>
    <n v="1599"/>
    <s v="Hugh Mills"/>
    <s v="Regular Air"/>
    <x v="2"/>
    <x v="2"/>
    <x v="11"/>
    <s v="Small Box"/>
    <s v="Howard Miller 12-3/4 Diameter Accuwave DS ™ Wall Clock"/>
    <n v="0.43"/>
    <x v="0"/>
    <s v="Missouri"/>
    <x v="648"/>
    <n v="63044"/>
    <d v="2011-12-12T00:00:00"/>
    <d v="2011-12-14T00:00:00"/>
    <n v="211.93349999999998"/>
    <n v="4"/>
    <n v="307.14999999999998"/>
    <n v="91074"/>
    <s v="profit"/>
  </r>
  <r>
    <n v="20692"/>
    <s v="High"/>
    <n v="0.02"/>
    <n v="21.98"/>
    <n v="2.87"/>
    <n v="1599"/>
    <s v="Hugh Mills"/>
    <s v="Regular Air"/>
    <x v="2"/>
    <x v="0"/>
    <x v="1"/>
    <s v="Small Pack"/>
    <s v="Panasonic KP-310 Heavy-Duty Electric Pencil Sharpener"/>
    <n v="0.55000000000000004"/>
    <x v="0"/>
    <s v="Missouri"/>
    <x v="648"/>
    <n v="63044"/>
    <d v="2011-12-12T00:00:00"/>
    <d v="2011-12-13T00:00:00"/>
    <n v="223.84289999999999"/>
    <n v="15"/>
    <n v="324.41000000000003"/>
    <n v="91074"/>
    <s v="profit"/>
  </r>
  <r>
    <n v="23585"/>
    <s v="Low"/>
    <n v="0"/>
    <n v="7.64"/>
    <n v="5.83"/>
    <n v="1600"/>
    <s v="Leo Wright"/>
    <s v="Express Air"/>
    <x v="2"/>
    <x v="0"/>
    <x v="2"/>
    <s v="Wrap Bag"/>
    <s v="Rediform Wirebound &quot;Phone Memo&quot; Message Book, 11 x 5-3/4"/>
    <n v="0.36"/>
    <x v="0"/>
    <s v="Nebraska"/>
    <x v="762"/>
    <n v="68901"/>
    <d v="2012-05-14T00:00:00"/>
    <d v="2012-05-21T00:00:00"/>
    <n v="-13.25"/>
    <n v="4"/>
    <n v="35.22"/>
    <n v="91075"/>
    <s v="lose"/>
  </r>
  <r>
    <n v="21928"/>
    <s v="Critical"/>
    <n v="0.1"/>
    <n v="9.11"/>
    <n v="2.15"/>
    <n v="1602"/>
    <s v="Frank Hess"/>
    <s v="Regular Air"/>
    <x v="1"/>
    <x v="0"/>
    <x v="2"/>
    <s v="Wrap Bag"/>
    <s v="Black Print Carbonless Snap-Off® Rapid Letter, 8 1/2&quot; x 7&quot;"/>
    <n v="0.4"/>
    <x v="2"/>
    <s v="Maryland"/>
    <x v="763"/>
    <n v="20601"/>
    <d v="2010-10-10T00:00:00"/>
    <d v="2010-10-12T00:00:00"/>
    <n v="-3.9312"/>
    <n v="2"/>
    <n v="17.420000000000002"/>
    <n v="89680"/>
    <s v="lose"/>
  </r>
  <r>
    <n v="19585"/>
    <s v="Low"/>
    <n v="0.01"/>
    <n v="10.98"/>
    <n v="5.14"/>
    <n v="1602"/>
    <s v="Frank Hess"/>
    <s v="Regular Air"/>
    <x v="1"/>
    <x v="0"/>
    <x v="13"/>
    <s v="Small Box"/>
    <s v="GBC Imprintable Covers"/>
    <n v="0.36"/>
    <x v="2"/>
    <s v="Maryland"/>
    <x v="763"/>
    <n v="20601"/>
    <d v="2011-03-03T00:00:00"/>
    <d v="2011-03-07T00:00:00"/>
    <n v="59.040999999999997"/>
    <n v="10"/>
    <n v="114.37"/>
    <n v="89681"/>
    <s v="profit"/>
  </r>
  <r>
    <n v="19586"/>
    <s v="Low"/>
    <n v="0.06"/>
    <n v="400.98"/>
    <n v="42.52"/>
    <n v="1602"/>
    <s v="Frank Hess"/>
    <s v="Delivery Truck"/>
    <x v="1"/>
    <x v="2"/>
    <x v="9"/>
    <s v="Jumbo Box"/>
    <s v="Bretford CR8500 Series Meeting Room Furniture"/>
    <n v="0.71"/>
    <x v="2"/>
    <s v="Maryland"/>
    <x v="763"/>
    <n v="20601"/>
    <d v="2011-03-03T00:00:00"/>
    <d v="2011-03-05T00:00:00"/>
    <n v="-969.0483660000001"/>
    <n v="12"/>
    <n v="4805.53"/>
    <n v="89681"/>
    <s v="lose"/>
  </r>
  <r>
    <n v="20019"/>
    <s v="Not Specified"/>
    <n v="0.06"/>
    <n v="110.99"/>
    <n v="2.5"/>
    <n v="1602"/>
    <s v="Frank Hess"/>
    <s v="Regular Air"/>
    <x v="2"/>
    <x v="1"/>
    <x v="4"/>
    <s v="Small Box"/>
    <s v="T18"/>
    <n v="0.56999999999999995"/>
    <x v="2"/>
    <s v="Maryland"/>
    <x v="763"/>
    <n v="20601"/>
    <d v="2012-08-04T00:00:00"/>
    <d v="2012-08-06T00:00:00"/>
    <n v="-66.992639999999994"/>
    <n v="5"/>
    <n v="465.57"/>
    <n v="89683"/>
    <s v="lose"/>
  </r>
  <r>
    <n v="19137"/>
    <s v="Low"/>
    <n v="0.04"/>
    <n v="35.99"/>
    <n v="1.1000000000000001"/>
    <n v="1602"/>
    <s v="Frank Hess"/>
    <s v="Regular Air"/>
    <x v="2"/>
    <x v="1"/>
    <x v="4"/>
    <s v="Small Box"/>
    <s v="Accessory35"/>
    <n v="0.55000000000000004"/>
    <x v="2"/>
    <s v="Maryland"/>
    <x v="763"/>
    <n v="20601"/>
    <d v="2013-08-10T00:00:00"/>
    <d v="2013-08-15T00:00:00"/>
    <n v="516.72719999999993"/>
    <n v="25"/>
    <n v="748.88"/>
    <n v="89684"/>
    <s v="profit"/>
  </r>
  <r>
    <n v="23533"/>
    <s v="Critical"/>
    <n v="0.09"/>
    <n v="2.1800000000000002"/>
    <n v="0.78"/>
    <n v="1603"/>
    <s v="Alex Watkins"/>
    <s v="Regular Air"/>
    <x v="2"/>
    <x v="0"/>
    <x v="12"/>
    <s v="Wrap Bag"/>
    <s v="Stockwell Push Pins"/>
    <n v="0.52"/>
    <x v="2"/>
    <s v="New York"/>
    <x v="764"/>
    <n v="11598"/>
    <d v="2010-01-16T00:00:00"/>
    <d v="2010-01-18T00:00:00"/>
    <n v="2.4548000000000001"/>
    <n v="9"/>
    <n v="19.12"/>
    <n v="89679"/>
    <s v="profit"/>
  </r>
  <r>
    <n v="23534"/>
    <s v="Critical"/>
    <n v="0.05"/>
    <n v="179.29"/>
    <n v="29.21"/>
    <n v="1603"/>
    <s v="Alex Watkins"/>
    <s v="Delivery Truck"/>
    <x v="2"/>
    <x v="2"/>
    <x v="9"/>
    <s v="Jumbo Box"/>
    <s v="Bevis Round Conference Table Top, X-Base"/>
    <n v="0.76"/>
    <x v="2"/>
    <s v="New York"/>
    <x v="764"/>
    <n v="11598"/>
    <d v="2010-01-16T00:00:00"/>
    <d v="2010-01-18T00:00:00"/>
    <n v="-537.27977732000011"/>
    <n v="1"/>
    <n v="186.64"/>
    <n v="89679"/>
    <s v="lose"/>
  </r>
  <r>
    <n v="22545"/>
    <s v="High"/>
    <n v="0.09"/>
    <n v="19.989999999999998"/>
    <n v="11.17"/>
    <n v="1603"/>
    <s v="Alex Watkins"/>
    <s v="Regular Air"/>
    <x v="2"/>
    <x v="2"/>
    <x v="11"/>
    <s v="Large Box"/>
    <s v="Telescoping Adjustable Floor Lamp"/>
    <n v="0.6"/>
    <x v="2"/>
    <s v="New York"/>
    <x v="764"/>
    <n v="11598"/>
    <d v="2011-10-31T00:00:00"/>
    <d v="2011-11-01T00:00:00"/>
    <n v="-203.4828"/>
    <n v="23"/>
    <n v="427.71"/>
    <n v="89682"/>
    <s v="lose"/>
  </r>
  <r>
    <n v="22790"/>
    <s v="Not Specified"/>
    <n v="0.06"/>
    <n v="6.64"/>
    <n v="4.95"/>
    <n v="1603"/>
    <s v="Alex Watkins"/>
    <s v="Regular Air"/>
    <x v="2"/>
    <x v="2"/>
    <x v="11"/>
    <s v="Small Pack"/>
    <s v="G.E. Longer-Life Indoor Recessed Floodlight Bulbs"/>
    <n v="0.37"/>
    <x v="2"/>
    <s v="New York"/>
    <x v="764"/>
    <n v="11598"/>
    <d v="2013-11-03T00:00:00"/>
    <d v="2013-11-05T00:00:00"/>
    <n v="25.240199999999998"/>
    <n v="5"/>
    <n v="36.58"/>
    <n v="89685"/>
    <s v="profit"/>
  </r>
  <r>
    <n v="22791"/>
    <s v="Not Specified"/>
    <n v="0.05"/>
    <n v="4.91"/>
    <n v="3.05"/>
    <n v="1603"/>
    <s v="Alex Watkins"/>
    <s v="Regular Air"/>
    <x v="2"/>
    <x v="2"/>
    <x v="11"/>
    <s v="Small Pack"/>
    <s v="Ultra Door Push Plate"/>
    <n v="0.52"/>
    <x v="2"/>
    <s v="New York"/>
    <x v="764"/>
    <n v="11598"/>
    <d v="2013-11-03T00:00:00"/>
    <d v="2013-11-03T00:00:00"/>
    <n v="15.803840000000008"/>
    <n v="45"/>
    <n v="212.65"/>
    <n v="89685"/>
    <s v="profit"/>
  </r>
  <r>
    <n v="19136"/>
    <s v="Low"/>
    <n v="0.02"/>
    <n v="3.14"/>
    <n v="1.92"/>
    <n v="1604"/>
    <s v="Kimberly Matthews"/>
    <s v="Regular Air"/>
    <x v="2"/>
    <x v="0"/>
    <x v="3"/>
    <s v="Wrap Bag"/>
    <s v="Serrated Blade or Curved Handle Hand Letter Openers"/>
    <n v="0.84"/>
    <x v="3"/>
    <s v="South Carolina"/>
    <x v="702"/>
    <n v="29687"/>
    <d v="2013-08-10T00:00:00"/>
    <d v="2013-08-14T00:00:00"/>
    <n v="-125.25800000000001"/>
    <n v="11"/>
    <n v="37.520000000000003"/>
    <n v="89684"/>
    <s v="lose"/>
  </r>
  <r>
    <n v="18450"/>
    <s v="Medium"/>
    <n v="0.05"/>
    <n v="1.98"/>
    <n v="4.7699999999999996"/>
    <n v="1606"/>
    <s v="Don Rogers"/>
    <s v="Regular Air"/>
    <x v="1"/>
    <x v="0"/>
    <x v="13"/>
    <s v="Small Box"/>
    <s v="Avery Reinforcements for Hole-Punch Pages"/>
    <n v="0.4"/>
    <x v="2"/>
    <s v="New York"/>
    <x v="765"/>
    <n v="11010"/>
    <d v="2010-01-07T00:00:00"/>
    <d v="2010-01-08T00:00:00"/>
    <n v="-14.359820000000001"/>
    <n v="1"/>
    <n v="3.53"/>
    <n v="87993"/>
    <s v="lose"/>
  </r>
  <r>
    <n v="18451"/>
    <s v="Medium"/>
    <n v="7.0000000000000007E-2"/>
    <n v="699.99"/>
    <n v="24.49"/>
    <n v="1606"/>
    <s v="Don Rogers"/>
    <s v="Express Air"/>
    <x v="1"/>
    <x v="1"/>
    <x v="16"/>
    <s v="Large Box"/>
    <s v="Canon PC1060 Personal Laser Copier"/>
    <n v="0.41"/>
    <x v="2"/>
    <s v="New York"/>
    <x v="765"/>
    <n v="11010"/>
    <d v="2010-01-07T00:00:00"/>
    <d v="2010-01-08T00:00:00"/>
    <n v="-2870.2775999999994"/>
    <n v="1"/>
    <n v="706.56"/>
    <n v="87993"/>
    <s v="lose"/>
  </r>
  <r>
    <n v="18452"/>
    <s v="Medium"/>
    <n v="7.0000000000000007E-2"/>
    <n v="6783.02"/>
    <n v="24.49"/>
    <n v="1606"/>
    <s v="Don Rogers"/>
    <s v="Regular Air"/>
    <x v="1"/>
    <x v="1"/>
    <x v="5"/>
    <s v="Large Box"/>
    <s v="Polycom ViewStation™ ISDN Videoconferencing Unit"/>
    <n v="0.39"/>
    <x v="2"/>
    <s v="New York"/>
    <x v="765"/>
    <n v="11010"/>
    <d v="2010-01-07T00:00:00"/>
    <d v="2010-01-08T00:00:00"/>
    <n v="77.983599999997679"/>
    <n v="2"/>
    <n v="13121.07"/>
    <n v="87993"/>
    <s v="profit"/>
  </r>
  <r>
    <n v="20471"/>
    <s v="Low"/>
    <n v="7.0000000000000007E-2"/>
    <n v="32.479999999999997"/>
    <n v="7.09"/>
    <n v="1606"/>
    <s v="Don Rogers"/>
    <s v="Regular Air"/>
    <x v="1"/>
    <x v="2"/>
    <x v="11"/>
    <s v="Small Box"/>
    <s v="Computer Room Manger, 14&quot;"/>
    <n v="0.49"/>
    <x v="2"/>
    <s v="New York"/>
    <x v="765"/>
    <n v="11010"/>
    <d v="2012-08-11T00:00:00"/>
    <d v="2012-08-15T00:00:00"/>
    <n v="352.52099999999996"/>
    <n v="16"/>
    <n v="510.9"/>
    <n v="87996"/>
    <s v="profit"/>
  </r>
  <r>
    <n v="20566"/>
    <s v="Not Specified"/>
    <n v="0.09"/>
    <n v="8.4499999999999993"/>
    <n v="7.77"/>
    <n v="1606"/>
    <s v="Don Rogers"/>
    <s v="Regular Air"/>
    <x v="1"/>
    <x v="0"/>
    <x v="3"/>
    <s v="Small Pack"/>
    <s v="Elite 5&quot; Scissors"/>
    <n v="0.55000000000000004"/>
    <x v="2"/>
    <s v="New York"/>
    <x v="765"/>
    <n v="11010"/>
    <d v="2012-10-20T00:00:00"/>
    <d v="2012-10-21T00:00:00"/>
    <n v="-157.9392"/>
    <n v="14"/>
    <n v="111.41"/>
    <n v="87997"/>
    <s v="lose"/>
  </r>
  <r>
    <n v="20567"/>
    <s v="Not Specified"/>
    <n v="0.01"/>
    <n v="15.42"/>
    <n v="10.68"/>
    <n v="1606"/>
    <s v="Don Rogers"/>
    <s v="Regular Air"/>
    <x v="1"/>
    <x v="0"/>
    <x v="14"/>
    <s v="Small Box"/>
    <s v="Decoflex Hanging Personal Folder File, Blue"/>
    <n v="0.57999999999999996"/>
    <x v="2"/>
    <s v="New York"/>
    <x v="765"/>
    <n v="11010"/>
    <d v="2012-10-20T00:00:00"/>
    <d v="2012-10-22T00:00:00"/>
    <n v="-142.1172"/>
    <n v="15"/>
    <n v="245.6"/>
    <n v="87997"/>
    <s v="lose"/>
  </r>
  <r>
    <n v="18464"/>
    <s v="Low"/>
    <n v="0.04"/>
    <n v="5.28"/>
    <n v="3.96"/>
    <n v="1606"/>
    <s v="Don Rogers"/>
    <s v="Regular Air"/>
    <x v="1"/>
    <x v="2"/>
    <x v="11"/>
    <s v="Wrap Bag"/>
    <s v="Master Big Foot® Doorstop, Beige"/>
    <n v="0.54"/>
    <x v="2"/>
    <s v="New York"/>
    <x v="765"/>
    <n v="11010"/>
    <d v="2013-01-29T00:00:00"/>
    <d v="2013-02-03T00:00:00"/>
    <n v="-5.2080000000000002"/>
    <n v="4"/>
    <n v="23.03"/>
    <n v="87998"/>
    <s v="lose"/>
  </r>
  <r>
    <n v="22921"/>
    <s v="Not Specified"/>
    <n v="0.01"/>
    <n v="15.16"/>
    <n v="15.09"/>
    <n v="1607"/>
    <s v="Kathleen Huang Hall"/>
    <s v="Regular Air"/>
    <x v="1"/>
    <x v="0"/>
    <x v="13"/>
    <s v="Small Box"/>
    <s v="GBC Clear Cover, 8-1/2 x 11, unpunched, 25 covers per pack"/>
    <n v="0.39"/>
    <x v="2"/>
    <s v="New York"/>
    <x v="766"/>
    <n v="11520"/>
    <d v="2010-04-15T00:00:00"/>
    <d v="2010-04-15T00:00:00"/>
    <n v="-200.85899999999998"/>
    <n v="7"/>
    <n v="110.93"/>
    <n v="87994"/>
    <s v="lose"/>
  </r>
  <r>
    <n v="24951"/>
    <s v="Low"/>
    <n v="0.1"/>
    <n v="5.68"/>
    <n v="3.6"/>
    <n v="1607"/>
    <s v="Kathleen Huang Hall"/>
    <s v="Express Air"/>
    <x v="1"/>
    <x v="0"/>
    <x v="3"/>
    <s v="Small Pack"/>
    <s v="Acme® Preferred Stainless Steel Scissors"/>
    <n v="0.56000000000000005"/>
    <x v="2"/>
    <s v="New York"/>
    <x v="766"/>
    <n v="11520"/>
    <d v="2010-08-06T00:00:00"/>
    <d v="2010-08-10T00:00:00"/>
    <n v="-33.2956"/>
    <n v="21"/>
    <n v="118.35"/>
    <n v="87995"/>
    <s v="lose"/>
  </r>
  <r>
    <n v="21452"/>
    <s v="Low"/>
    <n v="0"/>
    <n v="599.99"/>
    <n v="24.49"/>
    <n v="1607"/>
    <s v="Kathleen Huang Hall"/>
    <s v="Regular Air"/>
    <x v="1"/>
    <x v="1"/>
    <x v="16"/>
    <s v="Large Box"/>
    <s v="Hewlett Packard LaserJet 3310 Copier"/>
    <n v="0.37"/>
    <x v="2"/>
    <s v="New York"/>
    <x v="766"/>
    <n v="11520"/>
    <d v="2013-07-16T00:00:00"/>
    <d v="2013-07-25T00:00:00"/>
    <n v="2508.7985999999996"/>
    <n v="6"/>
    <n v="3635.94"/>
    <n v="87999"/>
    <s v="profit"/>
  </r>
  <r>
    <n v="21453"/>
    <s v="Low"/>
    <n v="0.01"/>
    <n v="6.48"/>
    <n v="6.6"/>
    <n v="1607"/>
    <s v="Kathleen Huang Hall"/>
    <s v="Regular Air"/>
    <x v="1"/>
    <x v="0"/>
    <x v="2"/>
    <s v="Small Box"/>
    <s v="Xerox 21"/>
    <n v="0.37"/>
    <x v="2"/>
    <s v="New York"/>
    <x v="766"/>
    <n v="11520"/>
    <d v="2013-07-16T00:00:00"/>
    <d v="2013-07-25T00:00:00"/>
    <n v="-82.152959999999993"/>
    <n v="13"/>
    <n v="89.12"/>
    <n v="87999"/>
    <s v="lose"/>
  </r>
  <r>
    <n v="21454"/>
    <s v="Low"/>
    <n v="0.01"/>
    <n v="19.84"/>
    <n v="4.0999999999999996"/>
    <n v="1607"/>
    <s v="Kathleen Huang Hall"/>
    <s v="Regular Air"/>
    <x v="1"/>
    <x v="0"/>
    <x v="1"/>
    <s v="Wrap Bag"/>
    <s v="Prismacolor Color Pencil Set"/>
    <n v="0.44"/>
    <x v="2"/>
    <s v="New York"/>
    <x v="766"/>
    <n v="11520"/>
    <d v="2013-07-16T00:00:00"/>
    <d v="2013-07-25T00:00:00"/>
    <n v="192.64799999999997"/>
    <n v="14"/>
    <n v="279.2"/>
    <n v="87999"/>
    <s v="profit"/>
  </r>
  <r>
    <n v="22682"/>
    <s v="High"/>
    <n v="0.03"/>
    <n v="2.16"/>
    <n v="6.05"/>
    <n v="1609"/>
    <s v="Jerry Ennis"/>
    <s v="Regular Air"/>
    <x v="3"/>
    <x v="0"/>
    <x v="13"/>
    <s v="Small Box"/>
    <s v="Peel &amp; Stick Add-On Corner Pockets"/>
    <n v="0.37"/>
    <x v="1"/>
    <s v="California"/>
    <x v="767"/>
    <n v="95823"/>
    <d v="2010-05-11T00:00:00"/>
    <d v="2010-05-12T00:00:00"/>
    <n v="-90.585499999999996"/>
    <n v="7"/>
    <n v="17.309999999999999"/>
    <n v="87824"/>
    <s v="lose"/>
  </r>
  <r>
    <n v="22683"/>
    <s v="High"/>
    <n v="0.03"/>
    <n v="9.7100000000000009"/>
    <n v="9.4499999999999993"/>
    <n v="1609"/>
    <s v="Jerry Ennis"/>
    <s v="Regular Air"/>
    <x v="3"/>
    <x v="0"/>
    <x v="14"/>
    <s v="Small Box"/>
    <s v="Filing/Storage Totes and Swivel Casters"/>
    <n v="0.6"/>
    <x v="1"/>
    <s v="California"/>
    <x v="767"/>
    <n v="95823"/>
    <d v="2010-05-11T00:00:00"/>
    <d v="2010-05-11T00:00:00"/>
    <n v="-36.9"/>
    <n v="2"/>
    <n v="23.56"/>
    <n v="87824"/>
    <s v="lose"/>
  </r>
  <r>
    <n v="21858"/>
    <s v="Not Specified"/>
    <n v="0.02"/>
    <n v="6.48"/>
    <n v="7.37"/>
    <n v="1609"/>
    <s v="Jerry Ennis"/>
    <s v="Regular Air"/>
    <x v="3"/>
    <x v="0"/>
    <x v="2"/>
    <s v="Small Box"/>
    <s v="Xerox 210"/>
    <n v="0.37"/>
    <x v="1"/>
    <s v="California"/>
    <x v="767"/>
    <n v="95823"/>
    <d v="2013-02-01T00:00:00"/>
    <d v="2013-02-03T00:00:00"/>
    <n v="-157.4"/>
    <n v="13"/>
    <n v="89.42"/>
    <n v="87826"/>
    <s v="lose"/>
  </r>
  <r>
    <n v="22681"/>
    <s v="High"/>
    <n v="0.08"/>
    <n v="4.4800000000000004"/>
    <n v="49"/>
    <n v="1609"/>
    <s v="Jerry Ennis"/>
    <s v="Regular Air"/>
    <x v="3"/>
    <x v="0"/>
    <x v="7"/>
    <s v="Large Box"/>
    <s v="Hoover Portapower™ Portable Vacuum"/>
    <n v="0.6"/>
    <x v="1"/>
    <s v="California"/>
    <x v="767"/>
    <n v="95823"/>
    <d v="2013-05-11T00:00:00"/>
    <d v="2013-05-13T00:00:00"/>
    <n v="-1605.73"/>
    <n v="11"/>
    <n v="63.91"/>
    <n v="87827"/>
    <s v="lose"/>
  </r>
  <r>
    <n v="22684"/>
    <s v="High"/>
    <n v="0.09"/>
    <n v="55.99"/>
    <n v="1.25"/>
    <n v="1609"/>
    <s v="Jerry Ennis"/>
    <s v="Regular Air"/>
    <x v="3"/>
    <x v="1"/>
    <x v="4"/>
    <s v="Small Pack"/>
    <s v="Accessory2"/>
    <n v="0.55000000000000004"/>
    <x v="1"/>
    <s v="California"/>
    <x v="767"/>
    <n v="95823"/>
    <d v="2013-05-11T00:00:00"/>
    <d v="2013-05-13T00:00:00"/>
    <n v="10.979999999999945"/>
    <n v="4"/>
    <n v="185.36"/>
    <n v="87827"/>
    <s v="profit"/>
  </r>
  <r>
    <n v="22107"/>
    <s v="High"/>
    <n v="0"/>
    <n v="7.64"/>
    <n v="5.83"/>
    <n v="1609"/>
    <s v="Jerry Ennis"/>
    <s v="Regular Air"/>
    <x v="3"/>
    <x v="0"/>
    <x v="2"/>
    <s v="Wrap Bag"/>
    <s v="Rediform Wirebound &quot;Phone Memo&quot; Message Book, 11 x 5-3/4"/>
    <n v="0.36"/>
    <x v="1"/>
    <s v="California"/>
    <x v="767"/>
    <n v="95823"/>
    <d v="2013-05-29T00:00:00"/>
    <d v="2013-06-01T00:00:00"/>
    <n v="-41.75"/>
    <n v="13"/>
    <n v="103.15"/>
    <n v="87828"/>
    <s v="lose"/>
  </r>
  <r>
    <n v="25941"/>
    <s v="Low"/>
    <n v="0.05"/>
    <n v="5.28"/>
    <n v="2.99"/>
    <n v="1609"/>
    <s v="Jerry Ennis"/>
    <s v="Regular Air"/>
    <x v="3"/>
    <x v="0"/>
    <x v="13"/>
    <s v="Small Box"/>
    <s v="Wilson Jones 1&quot; Hanging DublLock® Ring Binders"/>
    <n v="0.37"/>
    <x v="1"/>
    <s v="California"/>
    <x v="767"/>
    <n v="95823"/>
    <d v="2013-10-16T00:00:00"/>
    <d v="2013-10-18T00:00:00"/>
    <n v="-6.8194999999999997"/>
    <n v="3"/>
    <n v="17.149999999999999"/>
    <n v="87829"/>
    <s v="lose"/>
  </r>
  <r>
    <n v="25942"/>
    <s v="Low"/>
    <n v="0.09"/>
    <n v="832.81"/>
    <n v="24.49"/>
    <n v="1610"/>
    <s v="Daniel S Glover"/>
    <s v="Regular Air"/>
    <x v="3"/>
    <x v="0"/>
    <x v="3"/>
    <s v="Medium Box"/>
    <s v="Martin Yale Chadless Opener Electric Letter Opener"/>
    <n v="0.83"/>
    <x v="1"/>
    <s v="California"/>
    <x v="768"/>
    <n v="93905"/>
    <d v="2013-10-16T00:00:00"/>
    <d v="2013-10-20T00:00:00"/>
    <n v="1094.74"/>
    <n v="15"/>
    <n v="12163.61"/>
    <n v="87829"/>
    <s v="profit"/>
  </r>
  <r>
    <n v="21216"/>
    <s v="Medium"/>
    <n v="0.1"/>
    <n v="9.7799999999999994"/>
    <n v="5.76"/>
    <n v="1611"/>
    <s v="Dolores Herring"/>
    <s v="Regular Air"/>
    <x v="3"/>
    <x v="0"/>
    <x v="10"/>
    <s v="Small Box"/>
    <s v="Staples #10 Laser &amp; Inkjet Envelopes, 4 1/8&quot; x 9 1/2&quot;, 100/Box"/>
    <n v="0.35"/>
    <x v="2"/>
    <s v="Connecticut"/>
    <x v="100"/>
    <n v="6360"/>
    <d v="2012-09-15T00:00:00"/>
    <d v="2012-09-15T00:00:00"/>
    <n v="-15.9"/>
    <n v="9"/>
    <n v="84.48"/>
    <n v="87825"/>
    <s v="lose"/>
  </r>
  <r>
    <n v="21217"/>
    <s v="Medium"/>
    <n v="7.0000000000000007E-2"/>
    <n v="15.73"/>
    <n v="7.42"/>
    <n v="1612"/>
    <s v="Jeanne Donnelly"/>
    <s v="Regular Air"/>
    <x v="3"/>
    <x v="0"/>
    <x v="3"/>
    <s v="Small Pack"/>
    <s v="Acme Galleria® Hot Forged Steel Scissors with Colored Handles"/>
    <n v="0.56000000000000005"/>
    <x v="2"/>
    <s v="Maine"/>
    <x v="289"/>
    <n v="4106"/>
    <d v="2012-09-15T00:00:00"/>
    <d v="2012-09-17T00:00:00"/>
    <n v="-86.43"/>
    <n v="19"/>
    <n v="281.57"/>
    <n v="87825"/>
    <s v="lose"/>
  </r>
  <r>
    <n v="21215"/>
    <s v="Medium"/>
    <n v="0.09"/>
    <n v="40.99"/>
    <n v="19.989999999999998"/>
    <n v="1613"/>
    <s v="Gregory Craig"/>
    <s v="Regular Air"/>
    <x v="3"/>
    <x v="0"/>
    <x v="2"/>
    <s v="Small Box"/>
    <s v="White Dual Perf Computer Printout Paper, 2700 Sheets, 1 Part, Heavyweight, 20 lbs., 14 7/8 x 11"/>
    <n v="0.36"/>
    <x v="2"/>
    <s v="Massachusetts"/>
    <x v="769"/>
    <n v="2445"/>
    <d v="2012-09-15T00:00:00"/>
    <d v="2012-09-17T00:00:00"/>
    <n v="-17.68"/>
    <n v="4"/>
    <n v="171.14"/>
    <n v="87825"/>
    <s v="lose"/>
  </r>
  <r>
    <n v="18394"/>
    <s v="Low"/>
    <n v="0.06"/>
    <n v="40.97"/>
    <n v="1.99"/>
    <n v="1614"/>
    <s v="Wayne Lutz"/>
    <s v="Regular Air"/>
    <x v="3"/>
    <x v="1"/>
    <x v="15"/>
    <s v="Small Pack"/>
    <s v="TDK 4.7GB DVD-R Spindle, 15/Pack"/>
    <n v="0.42"/>
    <x v="2"/>
    <s v="Massachusetts"/>
    <x v="770"/>
    <n v="1748"/>
    <d v="2010-04-08T00:00:00"/>
    <d v="2010-04-12T00:00:00"/>
    <n v="341.19809999999995"/>
    <n v="12"/>
    <n v="494.49"/>
    <n v="87823"/>
    <s v="profit"/>
  </r>
  <r>
    <n v="19714"/>
    <s v="Critical"/>
    <n v="0.03"/>
    <n v="92.23"/>
    <n v="39.61"/>
    <n v="1616"/>
    <s v="Shawn Beasley"/>
    <s v="Express Air"/>
    <x v="2"/>
    <x v="2"/>
    <x v="11"/>
    <s v="Medium Box"/>
    <s v="Deflect-o RollaMat Studded, Beveled Mat for Medium Pile Carpeting"/>
    <n v="0.67"/>
    <x v="2"/>
    <s v="Ohio"/>
    <x v="771"/>
    <n v="45324"/>
    <d v="2012-05-11T00:00:00"/>
    <d v="2012-05-13T00:00:00"/>
    <n v="-398.11"/>
    <n v="14"/>
    <n v="1336.57"/>
    <n v="90288"/>
    <s v="lose"/>
  </r>
  <r>
    <n v="19559"/>
    <s v="Critical"/>
    <n v="0.03"/>
    <n v="179.29"/>
    <n v="29.21"/>
    <n v="1616"/>
    <s v="Shawn Beasley"/>
    <s v="Delivery Truck"/>
    <x v="2"/>
    <x v="2"/>
    <x v="9"/>
    <s v="Jumbo Box"/>
    <s v="Bevis Round Conference Table Top, X-Base"/>
    <n v="0.74"/>
    <x v="2"/>
    <s v="Ohio"/>
    <x v="771"/>
    <n v="45324"/>
    <d v="2013-02-09T00:00:00"/>
    <d v="2013-02-11T00:00:00"/>
    <n v="-433.29014300000011"/>
    <n v="8"/>
    <n v="1495.76"/>
    <n v="90289"/>
    <s v="lose"/>
  </r>
  <r>
    <n v="24427"/>
    <s v="High"/>
    <n v="0.1"/>
    <n v="172.99"/>
    <n v="19.989999999999998"/>
    <n v="1616"/>
    <s v="Shawn Beasley"/>
    <s v="Regular Air"/>
    <x v="2"/>
    <x v="0"/>
    <x v="13"/>
    <s v="Small Box"/>
    <s v="Ibico EB-19 Dual Function Manual Binding System"/>
    <n v="0.39"/>
    <x v="2"/>
    <s v="Ohio"/>
    <x v="771"/>
    <n v="45324"/>
    <d v="2013-04-23T00:00:00"/>
    <d v="2013-04-25T00:00:00"/>
    <n v="1131.4275"/>
    <n v="10"/>
    <n v="1639.75"/>
    <n v="90290"/>
    <s v="profit"/>
  </r>
  <r>
    <n v="24428"/>
    <s v="High"/>
    <n v="0.04"/>
    <n v="7.28"/>
    <n v="4.2300000000000004"/>
    <n v="1616"/>
    <s v="Shawn Beasley"/>
    <s v="Regular Air"/>
    <x v="2"/>
    <x v="0"/>
    <x v="2"/>
    <s v="Wrap Bag"/>
    <s v="Black Print Carbonless 8 1/2&quot; x 8 1/4&quot; Rapid Memo Book"/>
    <n v="0.39"/>
    <x v="2"/>
    <s v="Ohio"/>
    <x v="771"/>
    <n v="45324"/>
    <d v="2013-04-23T00:00:00"/>
    <d v="2013-04-26T00:00:00"/>
    <n v="-5.68"/>
    <n v="9"/>
    <n v="65.84"/>
    <n v="90290"/>
    <s v="lose"/>
  </r>
  <r>
    <n v="19501"/>
    <s v="High"/>
    <n v="0.09"/>
    <n v="12.88"/>
    <n v="4.59"/>
    <n v="1618"/>
    <s v="June Roberts"/>
    <s v="Regular Air"/>
    <x v="3"/>
    <x v="0"/>
    <x v="3"/>
    <s v="Wrap Bag"/>
    <s v="Martin-Yale Premier Letter Opener"/>
    <n v="0.82"/>
    <x v="0"/>
    <s v="Indiana"/>
    <x v="772"/>
    <n v="46322"/>
    <d v="2010-04-06T00:00:00"/>
    <d v="2010-04-06T00:00:00"/>
    <n v="-175.13"/>
    <n v="13"/>
    <n v="158.13"/>
    <n v="90248"/>
    <s v="lose"/>
  </r>
  <r>
    <n v="21884"/>
    <s v="Critical"/>
    <n v="0.1"/>
    <n v="29.34"/>
    <n v="7.87"/>
    <n v="1619"/>
    <s v="Ross O'Donnell"/>
    <s v="Regular Air"/>
    <x v="3"/>
    <x v="2"/>
    <x v="11"/>
    <s v="Small Box"/>
    <s v="Seth Thomas 14&quot; Putty-Colored Wall Clock"/>
    <n v="0.54"/>
    <x v="1"/>
    <s v="Oregon"/>
    <x v="773"/>
    <n v="97601"/>
    <d v="2011-12-04T00:00:00"/>
    <d v="2011-12-05T00:00:00"/>
    <n v="-21.364999999999998"/>
    <n v="1"/>
    <n v="29.03"/>
    <n v="90249"/>
    <s v="lose"/>
  </r>
  <r>
    <n v="21885"/>
    <s v="Critical"/>
    <n v="7.0000000000000007E-2"/>
    <n v="4.76"/>
    <n v="0.88"/>
    <n v="1619"/>
    <s v="Ross O'Donnell"/>
    <s v="Regular Air"/>
    <x v="3"/>
    <x v="0"/>
    <x v="2"/>
    <s v="Wrap Bag"/>
    <s v="Wirebound Voice Message Log Book"/>
    <n v="0.39"/>
    <x v="1"/>
    <s v="Oregon"/>
    <x v="773"/>
    <n v="97601"/>
    <d v="2011-12-04T00:00:00"/>
    <d v="2011-12-05T00:00:00"/>
    <n v="61.20989999999999"/>
    <n v="19"/>
    <n v="88.71"/>
    <n v="90249"/>
    <s v="profit"/>
  </r>
  <r>
    <n v="25484"/>
    <s v="Critical"/>
    <n v="0.04"/>
    <n v="42.98"/>
    <n v="4.62"/>
    <n v="1619"/>
    <s v="Ross O'Donnell"/>
    <s v="Regular Air"/>
    <x v="3"/>
    <x v="0"/>
    <x v="7"/>
    <s v="Small Box"/>
    <s v="Belkin F9M820V08 8 Outlet Surge"/>
    <n v="0.56000000000000005"/>
    <x v="1"/>
    <s v="Oregon"/>
    <x v="773"/>
    <n v="97601"/>
    <d v="2012-10-08T00:00:00"/>
    <d v="2012-10-09T00:00:00"/>
    <n v="356.55520000000001"/>
    <n v="17"/>
    <n v="717.71"/>
    <n v="90251"/>
    <s v="profit"/>
  </r>
  <r>
    <n v="25485"/>
    <s v="Critical"/>
    <n v="0.01"/>
    <n v="6.3"/>
    <n v="0.5"/>
    <n v="1619"/>
    <s v="Ross O'Donnell"/>
    <s v="Regular Air"/>
    <x v="3"/>
    <x v="0"/>
    <x v="0"/>
    <s v="Small Box"/>
    <s v="Avery 51"/>
    <n v="0.39"/>
    <x v="1"/>
    <s v="Oregon"/>
    <x v="773"/>
    <n v="97601"/>
    <d v="2012-10-08T00:00:00"/>
    <d v="2012-10-10T00:00:00"/>
    <n v="-2.1707999999999998"/>
    <n v="1"/>
    <n v="6.49"/>
    <n v="90251"/>
    <s v="lose"/>
  </r>
  <r>
    <n v="25486"/>
    <s v="Critical"/>
    <n v="0.04"/>
    <n v="6.47"/>
    <n v="1.22"/>
    <n v="1619"/>
    <s v="Ross O'Donnell"/>
    <s v="Regular Air"/>
    <x v="3"/>
    <x v="0"/>
    <x v="1"/>
    <s v="Wrap Bag"/>
    <s v="Staples Pen Style Liquid Stix; Assorted (yellow, pink, green, blue, orange), 5/Pack"/>
    <n v="0.4"/>
    <x v="1"/>
    <s v="Oregon"/>
    <x v="773"/>
    <n v="97601"/>
    <d v="2012-10-08T00:00:00"/>
    <d v="2012-10-09T00:00:00"/>
    <n v="47.913599999999995"/>
    <n v="11"/>
    <n v="74.400000000000006"/>
    <n v="90251"/>
    <s v="profit"/>
  </r>
  <r>
    <n v="26338"/>
    <s v="Low"/>
    <n v="0.05"/>
    <n v="6.68"/>
    <n v="5.41"/>
    <n v="1619"/>
    <s v="Ross O'Donnell"/>
    <s v="Regular Air"/>
    <x v="3"/>
    <x v="0"/>
    <x v="2"/>
    <s v="Small Box"/>
    <s v="Xerox 195"/>
    <n v="0.37"/>
    <x v="1"/>
    <s v="Oregon"/>
    <x v="773"/>
    <n v="97601"/>
    <d v="2013-03-07T00:00:00"/>
    <d v="2013-03-11T00:00:00"/>
    <n v="-43.17"/>
    <n v="6"/>
    <n v="40.14"/>
    <n v="90252"/>
    <s v="lose"/>
  </r>
  <r>
    <n v="23766"/>
    <s v="High"/>
    <n v="0.06"/>
    <n v="2.52"/>
    <n v="4.28"/>
    <n v="1619"/>
    <s v="Ross O'Donnell"/>
    <s v="Regular Air"/>
    <x v="3"/>
    <x v="0"/>
    <x v="1"/>
    <s v="Wrap Bag"/>
    <s v="Binney &amp; Smith inkTank™ Erasable Desk Highlighter, Chisel Tip, Yellow, 12/Box"/>
    <n v="0.44"/>
    <x v="1"/>
    <s v="Oregon"/>
    <x v="773"/>
    <n v="97601"/>
    <d v="2013-05-27T00:00:00"/>
    <d v="2013-05-28T00:00:00"/>
    <n v="-103.96"/>
    <n v="12"/>
    <n v="30.95"/>
    <n v="90254"/>
    <s v="lose"/>
  </r>
  <r>
    <n v="19502"/>
    <s v="High"/>
    <n v="0.02"/>
    <n v="45.99"/>
    <n v="4.99"/>
    <n v="1620"/>
    <s v="Gerald Petty"/>
    <s v="Express Air"/>
    <x v="3"/>
    <x v="1"/>
    <x v="4"/>
    <s v="Small Box"/>
    <s v="600 Series Non-Flip"/>
    <n v="0.56999999999999995"/>
    <x v="2"/>
    <s v="Pennsylvania"/>
    <x v="23"/>
    <n v="17602"/>
    <d v="2010-04-06T00:00:00"/>
    <d v="2010-04-07T00:00:00"/>
    <n v="3.96"/>
    <n v="4"/>
    <n v="163.01"/>
    <n v="90248"/>
    <s v="profit"/>
  </r>
  <r>
    <n v="21886"/>
    <s v="Critical"/>
    <n v="0.04"/>
    <n v="499.99"/>
    <n v="24.49"/>
    <n v="1620"/>
    <s v="Gerald Petty"/>
    <s v="Regular Air"/>
    <x v="3"/>
    <x v="1"/>
    <x v="16"/>
    <s v="Large Box"/>
    <s v="Sharp AL-1530CS Digital Copier"/>
    <n v="0.36"/>
    <x v="2"/>
    <s v="Pennsylvania"/>
    <x v="23"/>
    <n v="17602"/>
    <d v="2011-12-04T00:00:00"/>
    <d v="2011-12-04T00:00:00"/>
    <n v="-786.32"/>
    <n v="1"/>
    <n v="513.59"/>
    <n v="90249"/>
    <s v="lose"/>
  </r>
  <r>
    <n v="19948"/>
    <s v="Critical"/>
    <n v="0.04"/>
    <n v="11.34"/>
    <n v="5.01"/>
    <n v="1620"/>
    <s v="Gerald Petty"/>
    <s v="Regular Air"/>
    <x v="3"/>
    <x v="0"/>
    <x v="2"/>
    <s v="Small Box"/>
    <s v="Xerox 188"/>
    <n v="0.36"/>
    <x v="2"/>
    <s v="Pennsylvania"/>
    <x v="23"/>
    <n v="17602"/>
    <d v="2012-05-31T00:00:00"/>
    <d v="2012-06-02T00:00:00"/>
    <n v="67.599999999999994"/>
    <n v="13"/>
    <n v="154.88"/>
    <n v="90250"/>
    <s v="profit"/>
  </r>
  <r>
    <n v="21315"/>
    <s v="High"/>
    <n v="0"/>
    <n v="95.99"/>
    <n v="35"/>
    <n v="1620"/>
    <s v="Gerald Petty"/>
    <s v="Express Air"/>
    <x v="3"/>
    <x v="0"/>
    <x v="14"/>
    <s v="Large Box"/>
    <s v="Safco Industrial Wire Shelving"/>
    <m/>
    <x v="2"/>
    <s v="Pennsylvania"/>
    <x v="23"/>
    <n v="17602"/>
    <d v="2013-05-19T00:00:00"/>
    <d v="2013-05-21T00:00:00"/>
    <n v="-785.36"/>
    <n v="14"/>
    <n v="1394.17"/>
    <n v="90253"/>
    <s v="lose"/>
  </r>
  <r>
    <n v="19614"/>
    <s v="High"/>
    <n v="0"/>
    <n v="140.81"/>
    <n v="24.49"/>
    <n v="1620"/>
    <s v="Gerald Petty"/>
    <s v="Regular Air"/>
    <x v="3"/>
    <x v="2"/>
    <x v="6"/>
    <s v="Large Box"/>
    <s v="Hon Olson Stacker Stools"/>
    <n v="0.56999999999999995"/>
    <x v="2"/>
    <s v="Pennsylvania"/>
    <x v="23"/>
    <n v="17602"/>
    <d v="2013-07-27T00:00:00"/>
    <d v="2013-07-29T00:00:00"/>
    <n v="58.61056"/>
    <n v="3"/>
    <n v="440.06"/>
    <n v="90255"/>
    <s v="profit"/>
  </r>
  <r>
    <n v="18342"/>
    <s v="Low"/>
    <n v="0.09"/>
    <n v="140.85"/>
    <n v="19.989999999999998"/>
    <n v="1622"/>
    <s v="Sue Boykin"/>
    <s v="Regular Air"/>
    <x v="2"/>
    <x v="0"/>
    <x v="14"/>
    <s v="Small Box"/>
    <s v="Fellowes Strictly Business® Drawer File, Letter/Legal Size"/>
    <n v="0.73"/>
    <x v="0"/>
    <s v="Indiana"/>
    <x v="742"/>
    <n v="47374"/>
    <d v="2011-12-14T00:00:00"/>
    <d v="2011-12-16T00:00:00"/>
    <n v="-60.225000000000001"/>
    <n v="6"/>
    <n v="817.49"/>
    <n v="87613"/>
    <s v="lose"/>
  </r>
  <r>
    <n v="19302"/>
    <s v="Not Specified"/>
    <n v="0.1"/>
    <n v="150.97999999999999"/>
    <n v="66.27"/>
    <n v="1622"/>
    <s v="Sue Boykin"/>
    <s v="Delivery Truck"/>
    <x v="2"/>
    <x v="2"/>
    <x v="8"/>
    <s v="Jumbo Box"/>
    <s v="Bush Mission Pointe Library"/>
    <n v="0.65"/>
    <x v="0"/>
    <s v="Indiana"/>
    <x v="742"/>
    <n v="47374"/>
    <d v="2012-02-13T00:00:00"/>
    <d v="2012-02-15T00:00:00"/>
    <n v="-382.38"/>
    <n v="2"/>
    <n v="302.01"/>
    <n v="87614"/>
    <s v="lose"/>
  </r>
  <r>
    <n v="23750"/>
    <s v="High"/>
    <n v="0.06"/>
    <n v="15.01"/>
    <n v="8.4"/>
    <n v="1623"/>
    <s v="Patrick Adcock"/>
    <s v="Regular Air"/>
    <x v="2"/>
    <x v="0"/>
    <x v="13"/>
    <s v="Small Box"/>
    <s v="GBC Prepunched Paper, 19-Hole, for Binding Systems, 24-lb"/>
    <n v="0.39"/>
    <x v="0"/>
    <s v="Indiana"/>
    <x v="774"/>
    <n v="46375"/>
    <d v="2010-11-24T00:00:00"/>
    <d v="2010-11-26T00:00:00"/>
    <n v="1.6169000000000011"/>
    <n v="22"/>
    <n v="333.04"/>
    <n v="87611"/>
    <s v="profit"/>
  </r>
  <r>
    <n v="23751"/>
    <s v="High"/>
    <n v="0.09"/>
    <n v="40.479999999999997"/>
    <n v="19.989999999999998"/>
    <n v="1623"/>
    <s v="Patrick Adcock"/>
    <s v="Regular Air"/>
    <x v="2"/>
    <x v="1"/>
    <x v="15"/>
    <s v="Small Box"/>
    <s v="Keytronic Designer 104- Key Black Keyboard"/>
    <n v="0.77"/>
    <x v="0"/>
    <s v="Indiana"/>
    <x v="774"/>
    <n v="46375"/>
    <d v="2010-11-24T00:00:00"/>
    <d v="2010-11-26T00:00:00"/>
    <n v="65.394000000000062"/>
    <n v="12"/>
    <n v="472.44"/>
    <n v="87611"/>
    <s v="profit"/>
  </r>
  <r>
    <n v="23752"/>
    <s v="High"/>
    <n v="0.05"/>
    <n v="12.28"/>
    <n v="6.13"/>
    <n v="1623"/>
    <s v="Patrick Adcock"/>
    <s v="Regular Air"/>
    <x v="2"/>
    <x v="0"/>
    <x v="14"/>
    <s v="Small Box"/>
    <s v="Recycled Eldon Regeneration Jumbo File"/>
    <n v="0.56999999999999995"/>
    <x v="0"/>
    <s v="Indiana"/>
    <x v="774"/>
    <n v="46375"/>
    <d v="2010-11-24T00:00:00"/>
    <d v="2010-11-25T00:00:00"/>
    <n v="1.3360000000000003"/>
    <n v="1"/>
    <n v="18.73"/>
    <n v="87611"/>
    <s v="profit"/>
  </r>
  <r>
    <n v="22945"/>
    <s v="Medium"/>
    <n v="0.02"/>
    <n v="67.28"/>
    <n v="19.989999999999998"/>
    <n v="1623"/>
    <s v="Patrick Adcock"/>
    <s v="Regular Air"/>
    <x v="2"/>
    <x v="0"/>
    <x v="13"/>
    <s v="Small Box"/>
    <s v="Catalog Binders with Expanding Posts"/>
    <n v="0.4"/>
    <x v="0"/>
    <s v="Indiana"/>
    <x v="774"/>
    <n v="46375"/>
    <d v="2011-09-11T00:00:00"/>
    <d v="2011-09-12T00:00:00"/>
    <n v="469.27650000000006"/>
    <n v="13"/>
    <n v="917.54"/>
    <n v="87612"/>
    <s v="profit"/>
  </r>
  <r>
    <n v="19303"/>
    <s v="Not Specified"/>
    <n v="0.01"/>
    <n v="3.81"/>
    <n v="5.44"/>
    <n v="1623"/>
    <s v="Patrick Adcock"/>
    <s v="Regular Air"/>
    <x v="2"/>
    <x v="0"/>
    <x v="13"/>
    <s v="Small Box"/>
    <s v="Acco Pressboard Covers with Storage Hooks, 14 7/8&quot; x 11&quot;, Dark Blue"/>
    <n v="0.36"/>
    <x v="0"/>
    <s v="Indiana"/>
    <x v="774"/>
    <n v="46375"/>
    <d v="2012-02-13T00:00:00"/>
    <d v="2012-02-15T00:00:00"/>
    <n v="-149.08599999999998"/>
    <n v="12"/>
    <n v="47.69"/>
    <n v="87614"/>
    <s v="lose"/>
  </r>
  <r>
    <n v="24749"/>
    <s v="Low"/>
    <n v="0.05"/>
    <n v="125.99"/>
    <n v="3"/>
    <n v="1623"/>
    <s v="Patrick Adcock"/>
    <s v="Express Air"/>
    <x v="2"/>
    <x v="1"/>
    <x v="4"/>
    <s v="Small Box"/>
    <s v="270c"/>
    <n v="0.59"/>
    <x v="0"/>
    <s v="Indiana"/>
    <x v="774"/>
    <n v="46375"/>
    <d v="2013-06-29T00:00:00"/>
    <d v="2013-07-01T00:00:00"/>
    <n v="834.07319999999993"/>
    <n v="12"/>
    <n v="1250.19"/>
    <n v="87615"/>
    <s v="profit"/>
  </r>
  <r>
    <n v="24750"/>
    <s v="Low"/>
    <n v="0"/>
    <n v="195.99"/>
    <n v="8.99"/>
    <n v="1623"/>
    <s v="Patrick Adcock"/>
    <s v="Express Air"/>
    <x v="2"/>
    <x v="1"/>
    <x v="4"/>
    <s v="Small Box"/>
    <s v="T28 WORLD"/>
    <n v="0.6"/>
    <x v="0"/>
    <s v="Indiana"/>
    <x v="774"/>
    <n v="46375"/>
    <d v="2013-06-29T00:00:00"/>
    <d v="2013-06-29T00:00:00"/>
    <n v="756.8424"/>
    <n v="9"/>
    <n v="1504.1"/>
    <n v="87615"/>
    <s v="profit"/>
  </r>
  <r>
    <n v="25722"/>
    <s v="High"/>
    <n v="0.05"/>
    <n v="3.69"/>
    <n v="2.5"/>
    <n v="1623"/>
    <s v="Patrick Adcock"/>
    <s v="Regular Air"/>
    <x v="2"/>
    <x v="0"/>
    <x v="10"/>
    <s v="Small Box"/>
    <s v="Colored Envelopes"/>
    <n v="0.39"/>
    <x v="0"/>
    <s v="Indiana"/>
    <x v="774"/>
    <n v="46375"/>
    <d v="2013-12-13T00:00:00"/>
    <d v="2013-12-15T00:00:00"/>
    <n v="-2.7686399999999995"/>
    <n v="7"/>
    <n v="27.11"/>
    <n v="87616"/>
    <s v="lose"/>
  </r>
  <r>
    <n v="21145"/>
    <s v="Medium"/>
    <n v="0.08"/>
    <n v="213.45"/>
    <n v="14.7"/>
    <n v="1625"/>
    <s v="Molly Browning"/>
    <s v="Delivery Truck"/>
    <x v="1"/>
    <x v="1"/>
    <x v="5"/>
    <s v="Jumbo Drum"/>
    <s v="Panasonic KX-P2130 Dot Matrix Printer"/>
    <n v="0.59"/>
    <x v="2"/>
    <s v="New York"/>
    <x v="775"/>
    <n v="11542"/>
    <d v="2010-03-27T00:00:00"/>
    <d v="2010-03-29T00:00:00"/>
    <n v="1674.7541999999999"/>
    <n v="12"/>
    <n v="2427.1799999999998"/>
    <n v="90600"/>
    <s v="profit"/>
  </r>
  <r>
    <n v="21146"/>
    <s v="Medium"/>
    <n v="0.1"/>
    <n v="55.98"/>
    <n v="13.88"/>
    <n v="1625"/>
    <s v="Molly Browning"/>
    <s v="Regular Air"/>
    <x v="1"/>
    <x v="0"/>
    <x v="2"/>
    <s v="Small Box"/>
    <s v="Xerox 1882"/>
    <n v="0.36"/>
    <x v="2"/>
    <s v="New York"/>
    <x v="775"/>
    <n v="11542"/>
    <d v="2010-03-27T00:00:00"/>
    <d v="2010-03-29T00:00:00"/>
    <n v="300.04649999999998"/>
    <n v="8"/>
    <n v="434.85"/>
    <n v="90600"/>
    <s v="profit"/>
  </r>
  <r>
    <n v="21147"/>
    <s v="Medium"/>
    <n v="0"/>
    <n v="16.059999999999999"/>
    <n v="8.34"/>
    <n v="1625"/>
    <s v="Molly Browning"/>
    <s v="Regular Air"/>
    <x v="1"/>
    <x v="0"/>
    <x v="14"/>
    <s v="Small Box"/>
    <s v="Letter/Legal File Tote with Clear Snap-On Lid, Black Granite"/>
    <n v="0.59"/>
    <x v="2"/>
    <s v="New York"/>
    <x v="775"/>
    <n v="11542"/>
    <d v="2010-03-27T00:00:00"/>
    <d v="2010-03-28T00:00:00"/>
    <n v="-28.09"/>
    <n v="1"/>
    <n v="19.16"/>
    <n v="90600"/>
    <s v="lose"/>
  </r>
  <r>
    <n v="21270"/>
    <s v="Medium"/>
    <n v="0"/>
    <n v="209.37"/>
    <n v="69"/>
    <n v="1625"/>
    <s v="Molly Browning"/>
    <s v="Regular Air"/>
    <x v="1"/>
    <x v="2"/>
    <x v="9"/>
    <s v="Large Box"/>
    <s v="Hon 2111 Invitation™ Series Corner Table"/>
    <n v="0.79"/>
    <x v="2"/>
    <s v="New York"/>
    <x v="775"/>
    <n v="11542"/>
    <d v="2010-08-16T00:00:00"/>
    <d v="2010-08-18T00:00:00"/>
    <n v="-263.1119290800001"/>
    <n v="11"/>
    <n v="1959.88"/>
    <n v="90601"/>
    <s v="lose"/>
  </r>
  <r>
    <n v="22469"/>
    <s v="Critical"/>
    <n v="0.03"/>
    <n v="33.94"/>
    <n v="19.190000000000001"/>
    <n v="1625"/>
    <s v="Molly Browning"/>
    <s v="Delivery Truck"/>
    <x v="1"/>
    <x v="2"/>
    <x v="6"/>
    <s v="Jumbo Drum"/>
    <s v="Metal Folding Chairs, Beige, 4/Carton"/>
    <n v="0.57999999999999996"/>
    <x v="2"/>
    <s v="New York"/>
    <x v="775"/>
    <n v="11542"/>
    <d v="2012-08-13T00:00:00"/>
    <d v="2012-08-15T00:00:00"/>
    <n v="-40.9968"/>
    <n v="3"/>
    <n v="111.93"/>
    <n v="90603"/>
    <s v="lose"/>
  </r>
  <r>
    <n v="19835"/>
    <s v="Low"/>
    <n v="0.04"/>
    <n v="39.979999999999997"/>
    <n v="9.1999999999999993"/>
    <n v="1625"/>
    <s v="Molly Browning"/>
    <s v="Regular Air"/>
    <x v="0"/>
    <x v="2"/>
    <x v="11"/>
    <s v="Wrap Bag"/>
    <s v="Eldon Radial Chair Mat for Low to Medium Pile Carpets"/>
    <n v="0.65"/>
    <x v="2"/>
    <s v="New York"/>
    <x v="775"/>
    <n v="11542"/>
    <d v="2012-10-05T00:00:00"/>
    <d v="2012-10-10T00:00:00"/>
    <n v="146.95159999999998"/>
    <n v="6"/>
    <n v="251.01"/>
    <n v="90604"/>
    <s v="profit"/>
  </r>
  <r>
    <n v="20977"/>
    <s v="Low"/>
    <n v="7.0000000000000007E-2"/>
    <n v="284.98"/>
    <n v="69.55"/>
    <n v="1625"/>
    <s v="Molly Browning"/>
    <s v="Delivery Truck"/>
    <x v="1"/>
    <x v="2"/>
    <x v="6"/>
    <s v="Jumbo Drum"/>
    <s v="Global Commerce™ Series High-Back Swivel/Tilt Chairs"/>
    <n v="0.6"/>
    <x v="2"/>
    <s v="New York"/>
    <x v="775"/>
    <n v="11542"/>
    <d v="2013-12-03T00:00:00"/>
    <d v="2013-12-03T00:00:00"/>
    <n v="-127.41792000000001"/>
    <n v="2"/>
    <n v="608.23"/>
    <n v="90607"/>
    <s v="lose"/>
  </r>
  <r>
    <n v="25550"/>
    <s v="Low"/>
    <n v="0.05"/>
    <n v="18.97"/>
    <n v="5.21"/>
    <n v="1626"/>
    <s v="Joy Spivey"/>
    <s v="Regular Air"/>
    <x v="0"/>
    <x v="0"/>
    <x v="2"/>
    <s v="Small Box"/>
    <s v="Xerox 1887"/>
    <n v="0.37"/>
    <x v="2"/>
    <s v="New York"/>
    <x v="776"/>
    <n v="10528"/>
    <d v="2013-01-31T00:00:00"/>
    <d v="2013-02-04T00:00:00"/>
    <n v="127.86389999999999"/>
    <n v="10"/>
    <n v="185.31"/>
    <n v="90605"/>
    <s v="profit"/>
  </r>
  <r>
    <n v="25551"/>
    <s v="Low"/>
    <n v="0.09"/>
    <n v="6.48"/>
    <n v="6.86"/>
    <n v="1626"/>
    <s v="Joy Spivey"/>
    <s v="Regular Air"/>
    <x v="0"/>
    <x v="0"/>
    <x v="2"/>
    <s v="Small Box"/>
    <s v="Xerox 204"/>
    <n v="0.37"/>
    <x v="2"/>
    <s v="New York"/>
    <x v="776"/>
    <n v="10528"/>
    <d v="2013-01-31T00:00:00"/>
    <d v="2013-02-05T00:00:00"/>
    <n v="-174.1952"/>
    <n v="12"/>
    <n v="75.510000000000005"/>
    <n v="90605"/>
    <s v="lose"/>
  </r>
  <r>
    <n v="23604"/>
    <s v="High"/>
    <n v="0.06"/>
    <n v="43.57"/>
    <n v="16.36"/>
    <n v="1627"/>
    <s v="Aaron Day"/>
    <s v="Regular Air"/>
    <x v="0"/>
    <x v="0"/>
    <x v="14"/>
    <s v="Small Box"/>
    <s v="Trav-L-File Heavy-Duty Shuttle II, Black"/>
    <n v="0.55000000000000004"/>
    <x v="3"/>
    <s v="Tennessee"/>
    <x v="777"/>
    <n v="37743"/>
    <d v="2010-11-28T00:00:00"/>
    <d v="2010-11-30T00:00:00"/>
    <n v="-38.808"/>
    <n v="17"/>
    <n v="710.16"/>
    <n v="90602"/>
    <s v="lose"/>
  </r>
  <r>
    <n v="23157"/>
    <s v="Critical"/>
    <n v="0.05"/>
    <n v="65.989999999999995"/>
    <n v="8.99"/>
    <n v="1627"/>
    <s v="Aaron Day"/>
    <s v="Regular Air"/>
    <x v="0"/>
    <x v="1"/>
    <x v="4"/>
    <s v="Small Box"/>
    <s v="i270"/>
    <n v="0.55000000000000004"/>
    <x v="3"/>
    <s v="Tennessee"/>
    <x v="777"/>
    <n v="37743"/>
    <d v="2013-08-23T00:00:00"/>
    <d v="2013-08-25T00:00:00"/>
    <n v="-59.317999999999998"/>
    <n v="21"/>
    <n v="1122.8499999999999"/>
    <n v="90606"/>
    <s v="lose"/>
  </r>
  <r>
    <n v="21989"/>
    <s v="Critical"/>
    <n v="0.03"/>
    <n v="5.08"/>
    <n v="3.63"/>
    <n v="1628"/>
    <s v="Christy Watkins"/>
    <s v="Regular Air"/>
    <x v="1"/>
    <x v="2"/>
    <x v="11"/>
    <s v="Wrap Bag"/>
    <s v="Master Caster Door Stop, Gray"/>
    <n v="0.51"/>
    <x v="0"/>
    <s v="Oklahoma"/>
    <x v="136"/>
    <n v="74006"/>
    <d v="2011-03-08T00:00:00"/>
    <d v="2011-03-10T00:00:00"/>
    <n v="-27.39"/>
    <n v="6"/>
    <n v="32.630000000000003"/>
    <n v="86215"/>
    <s v="lose"/>
  </r>
  <r>
    <n v="21990"/>
    <s v="Critical"/>
    <n v="0"/>
    <n v="4.28"/>
    <n v="6.72"/>
    <n v="1628"/>
    <s v="Christy Watkins"/>
    <s v="Regular Air"/>
    <x v="1"/>
    <x v="0"/>
    <x v="2"/>
    <s v="Small Box"/>
    <s v="Xerox 1927"/>
    <n v="0.4"/>
    <x v="0"/>
    <s v="Oklahoma"/>
    <x v="136"/>
    <n v="74006"/>
    <d v="2011-03-08T00:00:00"/>
    <d v="2011-03-08T00:00:00"/>
    <n v="-167.92"/>
    <n v="10"/>
    <n v="44.48"/>
    <n v="86215"/>
    <s v="lose"/>
  </r>
  <r>
    <n v="19399"/>
    <s v="High"/>
    <n v="0.04"/>
    <n v="4.24"/>
    <n v="5.41"/>
    <n v="1628"/>
    <s v="Christy Watkins"/>
    <s v="Regular Air"/>
    <x v="1"/>
    <x v="0"/>
    <x v="13"/>
    <s v="Small Box"/>
    <s v="Storex DuraTech Recycled Plastic Frosted Binders"/>
    <n v="0.35"/>
    <x v="0"/>
    <s v="Oklahoma"/>
    <x v="136"/>
    <n v="74006"/>
    <d v="2011-10-09T00:00:00"/>
    <d v="2011-10-10T00:00:00"/>
    <n v="-78.742800000000003"/>
    <n v="10"/>
    <n v="43.98"/>
    <n v="86216"/>
    <s v="lose"/>
  </r>
  <r>
    <n v="25068"/>
    <s v="Critical"/>
    <n v="0.1"/>
    <n v="145.44999999999999"/>
    <n v="17.850000000000001"/>
    <n v="1628"/>
    <s v="Christy Watkins"/>
    <s v="Delivery Truck"/>
    <x v="1"/>
    <x v="1"/>
    <x v="5"/>
    <s v="Jumbo Drum"/>
    <s v="Panasonic KX-P1150 Dot Matrix Printer"/>
    <n v="0.56000000000000005"/>
    <x v="0"/>
    <s v="Oklahoma"/>
    <x v="136"/>
    <n v="74006"/>
    <d v="2013-01-19T00:00:00"/>
    <d v="2013-01-21T00:00:00"/>
    <n v="822.05400000000009"/>
    <n v="14"/>
    <n v="1855.99"/>
    <n v="86217"/>
    <s v="profit"/>
  </r>
  <r>
    <n v="18068"/>
    <s v="Not Specified"/>
    <n v="0.06"/>
    <n v="11.7"/>
    <n v="6.96"/>
    <n v="1628"/>
    <s v="Christy Watkins"/>
    <s v="Regular Air"/>
    <x v="1"/>
    <x v="0"/>
    <x v="7"/>
    <s v="Medium Box"/>
    <s v="Harmony HEPA Quiet Air Purifiers"/>
    <n v="0.5"/>
    <x v="0"/>
    <s v="Oklahoma"/>
    <x v="136"/>
    <n v="74006"/>
    <d v="2013-12-15T00:00:00"/>
    <d v="2013-12-18T00:00:00"/>
    <n v="-31.829279999999997"/>
    <n v="23"/>
    <n v="258.97000000000003"/>
    <n v="86219"/>
    <s v="lose"/>
  </r>
  <r>
    <n v="25106"/>
    <s v="High"/>
    <n v="0.04"/>
    <n v="304.99"/>
    <n v="19.989999999999998"/>
    <n v="1629"/>
    <s v="Francis Bender"/>
    <s v="Regular Air"/>
    <x v="1"/>
    <x v="0"/>
    <x v="13"/>
    <s v="Small Box"/>
    <s v="Ibico Hi-Tech Manual Binding System"/>
    <n v="0.4"/>
    <x v="0"/>
    <s v="Oklahoma"/>
    <x v="778"/>
    <n v="74012"/>
    <d v="2013-02-27T00:00:00"/>
    <d v="2013-03-01T00:00:00"/>
    <n v="1632.3674999999998"/>
    <n v="8"/>
    <n v="2365.75"/>
    <n v="86218"/>
    <s v="profit"/>
  </r>
  <r>
    <n v="3989"/>
    <s v="Critical"/>
    <n v="0.03"/>
    <n v="5.08"/>
    <n v="3.63"/>
    <n v="1630"/>
    <s v="Jimmy Han"/>
    <s v="Regular Air"/>
    <x v="1"/>
    <x v="2"/>
    <x v="11"/>
    <s v="Wrap Bag"/>
    <s v="Master Caster Door Stop, Gray"/>
    <n v="0.51"/>
    <x v="0"/>
    <s v="Texas"/>
    <x v="779"/>
    <n v="77095"/>
    <d v="2011-03-08T00:00:00"/>
    <d v="2011-03-10T00:00:00"/>
    <n v="-27.39"/>
    <n v="22"/>
    <n v="119.63"/>
    <n v="28482"/>
    <s v="lose"/>
  </r>
  <r>
    <n v="1399"/>
    <s v="High"/>
    <n v="0.04"/>
    <n v="4.24"/>
    <n v="5.41"/>
    <n v="1630"/>
    <s v="Jimmy Han"/>
    <s v="Regular Air"/>
    <x v="1"/>
    <x v="0"/>
    <x v="13"/>
    <s v="Small Box"/>
    <s v="Storex DuraTech Recycled Plastic Frosted Binders"/>
    <n v="0.35"/>
    <x v="0"/>
    <s v="Texas"/>
    <x v="779"/>
    <n v="77095"/>
    <d v="2011-10-09T00:00:00"/>
    <d v="2011-10-10T00:00:00"/>
    <n v="-87.49199999999999"/>
    <n v="40"/>
    <n v="175.91"/>
    <n v="10147"/>
    <s v="lose"/>
  </r>
  <r>
    <n v="7068"/>
    <s v="Critical"/>
    <n v="0.1"/>
    <n v="145.44999999999999"/>
    <n v="17.850000000000001"/>
    <n v="1630"/>
    <s v="Jimmy Han"/>
    <s v="Delivery Truck"/>
    <x v="1"/>
    <x v="1"/>
    <x v="5"/>
    <s v="Jumbo Drum"/>
    <s v="Panasonic KX-P1150 Dot Matrix Printer"/>
    <n v="0.56000000000000005"/>
    <x v="0"/>
    <s v="Texas"/>
    <x v="779"/>
    <n v="77095"/>
    <d v="2013-01-19T00:00:00"/>
    <d v="2013-01-21T00:00:00"/>
    <n v="432.66000000000008"/>
    <n v="55"/>
    <n v="7291.41"/>
    <n v="50433"/>
    <s v="profit"/>
  </r>
  <r>
    <n v="7106"/>
    <s v="High"/>
    <n v="0.04"/>
    <n v="304.99"/>
    <n v="19.989999999999998"/>
    <n v="1630"/>
    <s v="Jimmy Han"/>
    <s v="Regular Air"/>
    <x v="1"/>
    <x v="0"/>
    <x v="13"/>
    <s v="Small Box"/>
    <s v="Ibico Hi-Tech Manual Binding System"/>
    <n v="0.4"/>
    <x v="0"/>
    <s v="Texas"/>
    <x v="779"/>
    <n v="77095"/>
    <d v="2013-02-27T00:00:00"/>
    <d v="2013-03-01T00:00:00"/>
    <n v="3793.7030000000004"/>
    <n v="33"/>
    <n v="9758.7000000000007"/>
    <n v="50721"/>
    <s v="profit"/>
  </r>
  <r>
    <n v="3990"/>
    <s v="Critical"/>
    <n v="0"/>
    <n v="4.28"/>
    <n v="6.72"/>
    <n v="1630"/>
    <s v="Jimmy Han"/>
    <s v="Regular Air"/>
    <x v="1"/>
    <x v="0"/>
    <x v="2"/>
    <s v="Small Box"/>
    <s v="Xerox 1927"/>
    <n v="0.4"/>
    <x v="0"/>
    <s v="Texas"/>
    <x v="779"/>
    <n v="77095"/>
    <d v="2013-03-08T00:00:00"/>
    <d v="2013-03-08T00:00:00"/>
    <n v="-167.92"/>
    <n v="40"/>
    <n v="177.92"/>
    <n v="28482"/>
    <s v="lose"/>
  </r>
  <r>
    <n v="68"/>
    <s v="Not Specified"/>
    <n v="0.06"/>
    <n v="11.7"/>
    <n v="6.96"/>
    <n v="1630"/>
    <s v="Jimmy Han"/>
    <s v="Regular Air"/>
    <x v="1"/>
    <x v="0"/>
    <x v="7"/>
    <s v="Medium Box"/>
    <s v="Harmony HEPA Quiet Air Purifiers"/>
    <n v="0.5"/>
    <x v="0"/>
    <s v="Texas"/>
    <x v="779"/>
    <n v="77095"/>
    <d v="2013-12-15T00:00:00"/>
    <d v="2013-12-18T00:00:00"/>
    <n v="-94.73"/>
    <n v="92"/>
    <n v="1035.8599999999999"/>
    <n v="388"/>
    <s v="lose"/>
  </r>
  <r>
    <n v="19769"/>
    <s v="High"/>
    <n v="0.08"/>
    <n v="8.09"/>
    <n v="7.96"/>
    <n v="1632"/>
    <s v="Lori Wolfe"/>
    <s v="Express Air"/>
    <x v="1"/>
    <x v="2"/>
    <x v="11"/>
    <s v="Small Box"/>
    <s v="6&quot; Cubicle Wall Clock, Black"/>
    <n v="0.49"/>
    <x v="3"/>
    <s v="Mississippi"/>
    <x v="780"/>
    <n v="39401"/>
    <d v="2010-01-15T00:00:00"/>
    <d v="2010-01-16T00:00:00"/>
    <n v="15.984"/>
    <n v="6"/>
    <n v="48.25"/>
    <n v="90530"/>
    <s v="profit"/>
  </r>
  <r>
    <n v="20359"/>
    <s v="High"/>
    <n v="0.02"/>
    <n v="25.99"/>
    <n v="5.37"/>
    <n v="1632"/>
    <s v="Lori Wolfe"/>
    <s v="Regular Air"/>
    <x v="1"/>
    <x v="0"/>
    <x v="1"/>
    <s v="Small Box"/>
    <s v="BOSTON® Ranger® #55 Pencil Sharpener, Black"/>
    <n v="0.56000000000000005"/>
    <x v="3"/>
    <s v="Mississippi"/>
    <x v="780"/>
    <n v="39401"/>
    <d v="2010-10-15T00:00:00"/>
    <d v="2010-10-17T00:00:00"/>
    <n v="-88.158000000000001"/>
    <n v="9"/>
    <n v="243.24"/>
    <n v="90533"/>
    <s v="lose"/>
  </r>
  <r>
    <n v="20972"/>
    <s v="Low"/>
    <n v="0.01"/>
    <n v="24.95"/>
    <n v="2.99"/>
    <n v="1632"/>
    <s v="Lori Wolfe"/>
    <s v="Regular Air"/>
    <x v="1"/>
    <x v="0"/>
    <x v="13"/>
    <s v="Small Box"/>
    <s v="Large Capacity Hanging Post Binders"/>
    <n v="0.39"/>
    <x v="3"/>
    <s v="Mississippi"/>
    <x v="780"/>
    <n v="39401"/>
    <d v="2012-05-21T00:00:00"/>
    <d v="2012-05-21T00:00:00"/>
    <n v="-14369.123579999999"/>
    <n v="3"/>
    <n v="81.31"/>
    <n v="90534"/>
    <s v="lose"/>
  </r>
  <r>
    <n v="24786"/>
    <s v="Not Specified"/>
    <n v="0.03"/>
    <n v="5.98"/>
    <n v="3.85"/>
    <n v="1633"/>
    <s v="Gerald Raynor"/>
    <s v="Regular Air"/>
    <x v="1"/>
    <x v="1"/>
    <x v="15"/>
    <s v="Small Pack"/>
    <s v="Imation 3.5&quot; IBM-Formatted Diskettes, 10/Pack"/>
    <n v="0.68"/>
    <x v="3"/>
    <s v="Mississippi"/>
    <x v="781"/>
    <n v="38637"/>
    <d v="2010-08-10T00:00:00"/>
    <d v="2010-08-12T00:00:00"/>
    <n v="-76.106800000000007"/>
    <n v="6"/>
    <n v="38.54"/>
    <n v="90531"/>
    <s v="lose"/>
  </r>
  <r>
    <n v="20973"/>
    <s v="Low"/>
    <n v="0.06"/>
    <n v="6.88"/>
    <n v="2"/>
    <n v="1633"/>
    <s v="Gerald Raynor"/>
    <s v="Regular Air"/>
    <x v="1"/>
    <x v="0"/>
    <x v="2"/>
    <s v="Wrap Bag"/>
    <s v="Adams Phone Message Book, 200 Message Capacity, 8 1/16” x 11”"/>
    <n v="0.39"/>
    <x v="3"/>
    <s v="Mississippi"/>
    <x v="781"/>
    <n v="38637"/>
    <d v="2012-05-21T00:00:00"/>
    <d v="2012-05-23T00:00:00"/>
    <n v="34.049999999999997"/>
    <n v="16"/>
    <n v="111.52"/>
    <n v="90534"/>
    <s v="profit"/>
  </r>
  <r>
    <n v="22100"/>
    <s v="Critical"/>
    <n v="0.1"/>
    <n v="43.22"/>
    <n v="4"/>
    <n v="1633"/>
    <s v="Gerald Raynor"/>
    <s v="Regular Air"/>
    <x v="1"/>
    <x v="1"/>
    <x v="15"/>
    <s v="Small Box"/>
    <s v="Fellowes Mobile Numeric Keypad, Graphite"/>
    <n v="0.64"/>
    <x v="3"/>
    <s v="Mississippi"/>
    <x v="781"/>
    <n v="38637"/>
    <d v="2013-12-29T00:00:00"/>
    <d v="2013-12-30T00:00:00"/>
    <n v="-59.653999999999996"/>
    <n v="23"/>
    <n v="968.23"/>
    <n v="90537"/>
    <s v="lose"/>
  </r>
  <r>
    <n v="22101"/>
    <s v="Critical"/>
    <n v="0.04"/>
    <n v="218.75"/>
    <n v="69.64"/>
    <n v="1633"/>
    <s v="Gerald Raynor"/>
    <s v="Delivery Truck"/>
    <x v="1"/>
    <x v="2"/>
    <x v="9"/>
    <s v="Jumbo Box"/>
    <s v="BoxOffice By Design Rectangular and Half-Moon Meeting Room Tables"/>
    <n v="0.77"/>
    <x v="3"/>
    <s v="Mississippi"/>
    <x v="781"/>
    <n v="38637"/>
    <d v="2013-12-29T00:00:00"/>
    <d v="2013-12-30T00:00:00"/>
    <n v="-41.4253"/>
    <n v="9"/>
    <n v="1964.67"/>
    <n v="90537"/>
    <s v="lose"/>
  </r>
  <r>
    <n v="26340"/>
    <s v="Not Specified"/>
    <n v="0.08"/>
    <n v="100.97"/>
    <n v="14"/>
    <n v="1634"/>
    <s v="Katherine W Epstein"/>
    <s v="Delivery Truck"/>
    <x v="1"/>
    <x v="1"/>
    <x v="5"/>
    <s v="Jumbo Drum"/>
    <s v="Hewlett-Packard Deskjet 3820 Color Inkjet Printer"/>
    <n v="0.37"/>
    <x v="3"/>
    <s v="Mississippi"/>
    <x v="782"/>
    <n v="39212"/>
    <d v="2010-10-09T00:00:00"/>
    <d v="2010-10-10T00:00:00"/>
    <n v="-73.494119999999938"/>
    <n v="15"/>
    <n v="1483.16"/>
    <n v="90532"/>
    <s v="lose"/>
  </r>
  <r>
    <n v="26341"/>
    <s v="Not Specified"/>
    <n v="7.0000000000000007E-2"/>
    <n v="6.48"/>
    <n v="7.07"/>
    <n v="1634"/>
    <s v="Katherine W Epstein"/>
    <s v="Regular Air"/>
    <x v="1"/>
    <x v="0"/>
    <x v="2"/>
    <s v="Small Box"/>
    <s v="Xerox 223"/>
    <n v="0.37"/>
    <x v="3"/>
    <s v="Mississippi"/>
    <x v="782"/>
    <n v="39212"/>
    <d v="2013-10-09T00:00:00"/>
    <d v="2013-10-11T00:00:00"/>
    <n v="-146.98599999999999"/>
    <n v="15"/>
    <n v="101.29"/>
    <n v="90535"/>
    <s v="lose"/>
  </r>
  <r>
    <n v="25695"/>
    <s v="High"/>
    <n v="0.06"/>
    <n v="19.98"/>
    <n v="4"/>
    <n v="1634"/>
    <s v="Katherine W Epstein"/>
    <s v="Regular Air"/>
    <x v="1"/>
    <x v="1"/>
    <x v="15"/>
    <s v="Small Box"/>
    <s v="Belkin 105-Key Black Keyboard"/>
    <n v="0.68"/>
    <x v="3"/>
    <s v="Mississippi"/>
    <x v="782"/>
    <n v="39212"/>
    <d v="2013-10-26T00:00:00"/>
    <d v="2013-10-27T00:00:00"/>
    <n v="190.52069999999998"/>
    <n v="15"/>
    <n v="297.87"/>
    <n v="90536"/>
    <s v="profit"/>
  </r>
  <r>
    <n v="25696"/>
    <s v="High"/>
    <n v="0.05"/>
    <n v="5.78"/>
    <n v="7.96"/>
    <n v="1634"/>
    <s v="Katherine W Epstein"/>
    <s v="Regular Air"/>
    <x v="1"/>
    <x v="0"/>
    <x v="2"/>
    <s v="Small Box"/>
    <s v="Xerox 196"/>
    <n v="0.36"/>
    <x v="3"/>
    <s v="Mississippi"/>
    <x v="782"/>
    <n v="39212"/>
    <d v="2013-10-26T00:00:00"/>
    <d v="2013-10-26T00:00:00"/>
    <n v="-19.991999999999997"/>
    <n v="23"/>
    <n v="139.38999999999999"/>
    <n v="90536"/>
    <s v="lose"/>
  </r>
  <r>
    <n v="19144"/>
    <s v="Critical"/>
    <n v="0.08"/>
    <n v="115.99"/>
    <n v="56.14"/>
    <n v="1636"/>
    <s v="Sidney Greenberg"/>
    <s v="Delivery Truck"/>
    <x v="1"/>
    <x v="1"/>
    <x v="5"/>
    <s v="Jumbo Drum"/>
    <s v="Hewlett-Packard Deskjet 5550 Color Inkjet Printer"/>
    <n v="0.4"/>
    <x v="1"/>
    <s v="California"/>
    <x v="768"/>
    <n v="93905"/>
    <d v="2010-01-14T00:00:00"/>
    <d v="2010-01-16T00:00:00"/>
    <n v="-272.860884"/>
    <n v="5"/>
    <n v="562.92999999999995"/>
    <n v="89704"/>
    <s v="lose"/>
  </r>
  <r>
    <n v="19145"/>
    <s v="Critical"/>
    <n v="0.08"/>
    <n v="4.28"/>
    <n v="0.94"/>
    <n v="1636"/>
    <s v="Sidney Greenberg"/>
    <s v="Regular Air"/>
    <x v="1"/>
    <x v="0"/>
    <x v="1"/>
    <s v="Wrap Bag"/>
    <s v="Newell 336"/>
    <n v="0.56000000000000005"/>
    <x v="1"/>
    <s v="California"/>
    <x v="768"/>
    <n v="93905"/>
    <d v="2010-01-14T00:00:00"/>
    <d v="2010-01-17T00:00:00"/>
    <n v="10.5792"/>
    <n v="7"/>
    <n v="29.18"/>
    <n v="89704"/>
    <s v="profit"/>
  </r>
  <r>
    <n v="20869"/>
    <s v="High"/>
    <n v="0.04"/>
    <n v="136.97999999999999"/>
    <n v="24.49"/>
    <n v="1636"/>
    <s v="Sidney Greenberg"/>
    <s v="Express Air"/>
    <x v="1"/>
    <x v="2"/>
    <x v="11"/>
    <s v="Large Box"/>
    <s v="3M Polarizing Task Lamp with Clamp Arm, Light Gray"/>
    <n v="0.59"/>
    <x v="1"/>
    <s v="California"/>
    <x v="768"/>
    <n v="93905"/>
    <d v="2010-07-12T00:00:00"/>
    <d v="2010-07-14T00:00:00"/>
    <n v="1127.5497"/>
    <n v="12"/>
    <n v="1634.13"/>
    <n v="89706"/>
    <s v="profit"/>
  </r>
  <r>
    <n v="23630"/>
    <s v="Not Specified"/>
    <n v="0.08"/>
    <n v="4.38"/>
    <n v="6.21"/>
    <n v="1636"/>
    <s v="Sidney Greenberg"/>
    <s v="Regular Air"/>
    <x v="1"/>
    <x v="0"/>
    <x v="13"/>
    <s v="Small Box"/>
    <s v="Acco 3-Hole Punch"/>
    <n v="0.37"/>
    <x v="1"/>
    <s v="California"/>
    <x v="768"/>
    <n v="93905"/>
    <d v="2011-04-04T00:00:00"/>
    <d v="2011-04-05T00:00:00"/>
    <n v="-127.006"/>
    <n v="7"/>
    <n v="30.27"/>
    <n v="89707"/>
    <s v="lose"/>
  </r>
  <r>
    <n v="23631"/>
    <s v="Not Specified"/>
    <n v="0.08"/>
    <n v="64.98"/>
    <n v="6.88"/>
    <n v="1636"/>
    <s v="Sidney Greenberg"/>
    <s v="Regular Air"/>
    <x v="1"/>
    <x v="0"/>
    <x v="14"/>
    <s v="Small Box"/>
    <s v="Fellowes Bankers Box™ Staxonsteel® Drawer File/Stacking System"/>
    <n v="0.73"/>
    <x v="1"/>
    <s v="California"/>
    <x v="768"/>
    <n v="93905"/>
    <d v="2011-04-04T00:00:00"/>
    <d v="2011-04-05T00:00:00"/>
    <n v="379.11"/>
    <n v="12"/>
    <n v="776.45"/>
    <n v="89707"/>
    <s v="profit"/>
  </r>
  <r>
    <n v="23632"/>
    <s v="Not Specified"/>
    <n v="0.08"/>
    <n v="155.99"/>
    <n v="8.99"/>
    <n v="1636"/>
    <s v="Sidney Greenberg"/>
    <s v="Regular Air"/>
    <x v="1"/>
    <x v="1"/>
    <x v="4"/>
    <s v="Small Box"/>
    <s v="CF 688"/>
    <n v="0.57999999999999996"/>
    <x v="1"/>
    <s v="California"/>
    <x v="768"/>
    <n v="93905"/>
    <d v="2013-04-04T00:00:00"/>
    <d v="2013-04-06T00:00:00"/>
    <n v="142.55099999999999"/>
    <n v="5"/>
    <n v="622.12"/>
    <n v="89712"/>
    <s v="profit"/>
  </r>
  <r>
    <n v="23663"/>
    <s v="Low"/>
    <n v="0.02"/>
    <n v="160.97999999999999"/>
    <n v="30"/>
    <n v="1637"/>
    <s v="Rodney Christian Callahan"/>
    <s v="Delivery Truck"/>
    <x v="1"/>
    <x v="2"/>
    <x v="6"/>
    <s v="Jumbo Drum"/>
    <s v="Office Star - Mid Back Dual function Ergonomic High Back Chair with 2-Way Adjustable Arms"/>
    <n v="0.62"/>
    <x v="1"/>
    <s v="California"/>
    <x v="783"/>
    <n v="92404"/>
    <d v="2011-04-20T00:00:00"/>
    <d v="2011-04-22T00:00:00"/>
    <n v="-90.41"/>
    <n v="1"/>
    <n v="200.38"/>
    <n v="89708"/>
    <s v="lose"/>
  </r>
  <r>
    <n v="23826"/>
    <s v="Critical"/>
    <n v="0"/>
    <n v="7.38"/>
    <n v="11.51"/>
    <n v="1637"/>
    <s v="Rodney Christian Callahan"/>
    <s v="Express Air"/>
    <x v="1"/>
    <x v="0"/>
    <x v="13"/>
    <s v="Small Box"/>
    <s v="GBC Plastic Binding Combs"/>
    <n v="0.36"/>
    <x v="1"/>
    <s v="California"/>
    <x v="783"/>
    <n v="92404"/>
    <d v="2012-12-17T00:00:00"/>
    <d v="2012-12-18T00:00:00"/>
    <n v="-167.8425"/>
    <n v="22"/>
    <n v="173.1"/>
    <n v="89710"/>
    <s v="lose"/>
  </r>
  <r>
    <n v="23827"/>
    <s v="Critical"/>
    <n v="0.08"/>
    <n v="20.239999999999998"/>
    <n v="8.99"/>
    <n v="1637"/>
    <s v="Rodney Christian Callahan"/>
    <s v="Express Air"/>
    <x v="1"/>
    <x v="2"/>
    <x v="11"/>
    <s v="Small Pack"/>
    <s v="DAX Metal Frame, Desktop, Stepped-Edge"/>
    <n v="0.46"/>
    <x v="1"/>
    <s v="California"/>
    <x v="783"/>
    <n v="92404"/>
    <d v="2012-12-17T00:00:00"/>
    <d v="2012-12-19T00:00:00"/>
    <n v="-3.74"/>
    <n v="2"/>
    <n v="42.98"/>
    <n v="89710"/>
    <s v="lose"/>
  </r>
  <r>
    <n v="23828"/>
    <s v="Critical"/>
    <n v="7.0000000000000007E-2"/>
    <n v="12.44"/>
    <n v="6.27"/>
    <n v="1637"/>
    <s v="Rodney Christian Callahan"/>
    <s v="Regular Air"/>
    <x v="1"/>
    <x v="0"/>
    <x v="14"/>
    <s v="Medium Box"/>
    <s v="Eldon Simplefile® Box Office®"/>
    <n v="0.56999999999999995"/>
    <x v="1"/>
    <s v="California"/>
    <x v="783"/>
    <n v="92404"/>
    <d v="2012-12-17T00:00:00"/>
    <d v="2012-12-19T00:00:00"/>
    <n v="-35.215000000000003"/>
    <n v="20"/>
    <n v="243.86"/>
    <n v="89710"/>
    <s v="lose"/>
  </r>
  <r>
    <n v="23664"/>
    <s v="Low"/>
    <n v="0.1"/>
    <n v="64.98"/>
    <n v="6.88"/>
    <n v="1637"/>
    <s v="Rodney Christian Callahan"/>
    <s v="Regular Air"/>
    <x v="1"/>
    <x v="0"/>
    <x v="14"/>
    <s v="Small Box"/>
    <s v="Fellowes Bankers Box™ Staxonsteel® Drawer File/Stacking System"/>
    <n v="0.73"/>
    <x v="1"/>
    <s v="California"/>
    <x v="783"/>
    <n v="92404"/>
    <d v="2013-04-20T00:00:00"/>
    <d v="2013-04-24T00:00:00"/>
    <n v="-110.07"/>
    <n v="1"/>
    <n v="64.260000000000005"/>
    <n v="89713"/>
    <s v="lose"/>
  </r>
  <r>
    <n v="23665"/>
    <s v="Low"/>
    <n v="0"/>
    <n v="348.21"/>
    <n v="40.19"/>
    <n v="1637"/>
    <s v="Rodney Christian Callahan"/>
    <s v="Delivery Truck"/>
    <x v="1"/>
    <x v="2"/>
    <x v="9"/>
    <s v="Jumbo Box"/>
    <s v="Bretford CR4500 Series Slim Rectangular Table"/>
    <n v="0.62"/>
    <x v="1"/>
    <s v="California"/>
    <x v="783"/>
    <n v="92404"/>
    <d v="2013-04-20T00:00:00"/>
    <d v="2013-04-20T00:00:00"/>
    <n v="1158.8205"/>
    <n v="6"/>
    <n v="1679.45"/>
    <n v="89713"/>
    <s v="profit"/>
  </r>
  <r>
    <n v="23641"/>
    <s v="Low"/>
    <n v="0.05"/>
    <n v="30.73"/>
    <n v="4"/>
    <n v="1637"/>
    <s v="Rodney Christian Callahan"/>
    <s v="Regular Air"/>
    <x v="1"/>
    <x v="1"/>
    <x v="15"/>
    <s v="Small Box"/>
    <s v="Fellowes 17-key keypad for PS/2 interface"/>
    <n v="0.75"/>
    <x v="1"/>
    <s v="California"/>
    <x v="783"/>
    <n v="92404"/>
    <d v="2013-08-29T00:00:00"/>
    <d v="2013-09-07T00:00:00"/>
    <n v="-42.137120000000003"/>
    <n v="6"/>
    <n v="189.42"/>
    <n v="89714"/>
    <s v="lose"/>
  </r>
  <r>
    <n v="26278"/>
    <s v="High"/>
    <n v="0.01"/>
    <n v="100.98"/>
    <n v="35.840000000000003"/>
    <n v="1638"/>
    <s v="Amanda Shore"/>
    <s v="Delivery Truck"/>
    <x v="1"/>
    <x v="2"/>
    <x v="8"/>
    <s v="Jumbo Box"/>
    <s v="Bush Westfield Collection Bookcases, Fully Assembled"/>
    <n v="0.62"/>
    <x v="1"/>
    <s v="California"/>
    <x v="784"/>
    <n v="94070"/>
    <d v="2011-12-20T00:00:00"/>
    <d v="2011-12-21T00:00:00"/>
    <n v="55.41"/>
    <n v="12"/>
    <n v="1287.55"/>
    <n v="89709"/>
    <s v="profit"/>
  </r>
  <r>
    <n v="26109"/>
    <s v="Critical"/>
    <n v="0.08"/>
    <n v="55.48"/>
    <n v="6.79"/>
    <n v="1639"/>
    <s v="Marvin Rollins"/>
    <s v="Regular Air"/>
    <x v="1"/>
    <x v="0"/>
    <x v="2"/>
    <s v="Small Box"/>
    <s v="Eaton Premium Continuous-Feed Paper, 25% Cotton, Letter Size, White, 1000 Shts/Box"/>
    <n v="0.37"/>
    <x v="2"/>
    <s v="Connecticut"/>
    <x v="785"/>
    <n v="6901"/>
    <d v="2010-02-26T00:00:00"/>
    <d v="2010-02-28T00:00:00"/>
    <n v="147.75659999999999"/>
    <n v="4"/>
    <n v="214.14"/>
    <n v="89705"/>
    <s v="profit"/>
  </r>
  <r>
    <n v="24156"/>
    <s v="Medium"/>
    <n v="0.04"/>
    <n v="236.97"/>
    <n v="59.24"/>
    <n v="1640"/>
    <s v="Terri Morton"/>
    <s v="Delivery Truck"/>
    <x v="1"/>
    <x v="2"/>
    <x v="9"/>
    <s v="Jumbo Box"/>
    <s v="Chromcraft Rectangular Conference Tables"/>
    <n v="0.61"/>
    <x v="2"/>
    <s v="Maine"/>
    <x v="242"/>
    <n v="4901"/>
    <d v="2013-09-01T00:00:00"/>
    <d v="2013-09-04T00:00:00"/>
    <n v="-526.87056708000011"/>
    <n v="8"/>
    <n v="1537.88"/>
    <n v="89715"/>
    <s v="lose"/>
  </r>
  <r>
    <n v="26111"/>
    <s v="Low"/>
    <n v="0.09"/>
    <n v="306.14"/>
    <n v="26.53"/>
    <n v="1641"/>
    <s v="Betsy Ross Robbins"/>
    <s v="Delivery Truck"/>
    <x v="1"/>
    <x v="1"/>
    <x v="5"/>
    <s v="Jumbo Drum"/>
    <s v="Okidata ML184 Turbo Dot Matrix Printers"/>
    <n v="0.56000000000000005"/>
    <x v="2"/>
    <s v="New Hampshire"/>
    <x v="574"/>
    <n v="3801"/>
    <d v="2013-04-03T00:00:00"/>
    <d v="2013-04-05T00:00:00"/>
    <n v="2357.5091999999995"/>
    <n v="12"/>
    <n v="3416.68"/>
    <n v="89711"/>
    <s v="profit"/>
  </r>
  <r>
    <n v="24155"/>
    <s v="Medium"/>
    <n v="0.09"/>
    <n v="3.38"/>
    <n v="1.0900000000000001"/>
    <n v="1642"/>
    <s v="Sandy Byers"/>
    <s v="Regular Air"/>
    <x v="1"/>
    <x v="0"/>
    <x v="2"/>
    <s v="Wrap Bag"/>
    <s v="Avoid Verbal Orders Carbonless Minifold Book"/>
    <n v="0.39"/>
    <x v="2"/>
    <s v="Vermont"/>
    <x v="56"/>
    <n v="5201"/>
    <d v="2013-09-01T00:00:00"/>
    <d v="2013-09-02T00:00:00"/>
    <n v="-0.68079999999999996"/>
    <n v="3"/>
    <n v="10.24"/>
    <n v="89715"/>
    <s v="lose"/>
  </r>
  <r>
    <n v="18274"/>
    <s v="Low"/>
    <n v="0.09"/>
    <n v="107.53"/>
    <n v="5.81"/>
    <n v="1644"/>
    <s v="Sam Woodward"/>
    <s v="Regular Air"/>
    <x v="2"/>
    <x v="2"/>
    <x v="11"/>
    <s v="Medium Box"/>
    <s v="Tenex Contemporary Contur Chairmats for Low and Medium Pile Carpet, Computer, 39&quot; x 49&quot;"/>
    <n v="0.65"/>
    <x v="0"/>
    <s v="Texas"/>
    <x v="652"/>
    <n v="77546"/>
    <d v="2010-12-14T00:00:00"/>
    <d v="2010-12-16T00:00:00"/>
    <n v="69.545100000000005"/>
    <n v="1"/>
    <n v="100.79"/>
    <n v="87342"/>
    <s v="profit"/>
  </r>
  <r>
    <n v="25312"/>
    <s v="Low"/>
    <n v="0.04"/>
    <n v="99.99"/>
    <n v="19.989999999999998"/>
    <n v="1644"/>
    <s v="Sam Woodward"/>
    <s v="Regular Air"/>
    <x v="2"/>
    <x v="1"/>
    <x v="15"/>
    <s v="Small Box"/>
    <s v="U.S. Robotics 56K Internet Call Modem"/>
    <n v="0.5"/>
    <x v="0"/>
    <s v="Texas"/>
    <x v="652"/>
    <n v="77546"/>
    <d v="2011-03-24T00:00:00"/>
    <d v="2011-03-26T00:00:00"/>
    <n v="712.32839999999987"/>
    <n v="10"/>
    <n v="1032.3599999999999"/>
    <n v="87343"/>
    <s v="profit"/>
  </r>
  <r>
    <n v="20565"/>
    <s v="Critical"/>
    <n v="0.04"/>
    <n v="25.98"/>
    <n v="14.36"/>
    <n v="1644"/>
    <s v="Sam Woodward"/>
    <s v="Delivery Truck"/>
    <x v="2"/>
    <x v="2"/>
    <x v="6"/>
    <s v="Jumbo Drum"/>
    <s v="Global Stack Chair without Arms, Black"/>
    <n v="0.6"/>
    <x v="0"/>
    <s v="Texas"/>
    <x v="652"/>
    <n v="77546"/>
    <d v="2013-10-29T00:00:00"/>
    <d v="2013-10-31T00:00:00"/>
    <n v="-250.55"/>
    <n v="26"/>
    <n v="675.38"/>
    <n v="87344"/>
    <s v="lose"/>
  </r>
  <r>
    <n v="24265"/>
    <s v="Not Specified"/>
    <n v="0.06"/>
    <n v="3.29"/>
    <n v="1.35"/>
    <n v="1646"/>
    <s v="Eugene Brewer Knox"/>
    <s v="Regular Air"/>
    <x v="2"/>
    <x v="0"/>
    <x v="12"/>
    <s v="Wrap Bag"/>
    <s v="Acco® Hot Clips™ Clips to Go"/>
    <n v="0.4"/>
    <x v="2"/>
    <s v="New York"/>
    <x v="786"/>
    <n v="11714"/>
    <d v="2010-09-15T00:00:00"/>
    <d v="2010-09-17T00:00:00"/>
    <n v="8.5299999999999994"/>
    <n v="11"/>
    <n v="35.97"/>
    <n v="90932"/>
    <s v="profit"/>
  </r>
  <r>
    <n v="20321"/>
    <s v="Not Specified"/>
    <n v="0.1"/>
    <n v="1.1399999999999999"/>
    <n v="0.7"/>
    <n v="1646"/>
    <s v="Eugene Brewer Knox"/>
    <s v="Regular Air"/>
    <x v="2"/>
    <x v="0"/>
    <x v="12"/>
    <s v="Wrap Bag"/>
    <s v="OIC Thumb-Tacks"/>
    <n v="0.38"/>
    <x v="2"/>
    <s v="New York"/>
    <x v="786"/>
    <n v="11714"/>
    <d v="2013-04-25T00:00:00"/>
    <d v="2013-04-27T00:00:00"/>
    <n v="-1.72"/>
    <n v="1"/>
    <n v="1.32"/>
    <n v="90933"/>
    <s v="lose"/>
  </r>
  <r>
    <n v="21947"/>
    <s v="Critical"/>
    <n v="0.08"/>
    <n v="46.89"/>
    <n v="5.0999999999999996"/>
    <n v="1648"/>
    <s v="Nina Bowles"/>
    <s v="Regular Air"/>
    <x v="0"/>
    <x v="0"/>
    <x v="7"/>
    <s v="Medium Box"/>
    <s v="Bionaire Personal Warm Mist Humidifier/Vaporizer"/>
    <n v="0.46"/>
    <x v="0"/>
    <s v="Illinois"/>
    <x v="787"/>
    <n v="60098"/>
    <d v="2010-09-25T00:00:00"/>
    <d v="2010-09-27T00:00:00"/>
    <n v="507.63299999999998"/>
    <n v="17"/>
    <n v="735.7"/>
    <n v="91043"/>
    <s v="profit"/>
  </r>
  <r>
    <n v="21948"/>
    <s v="Critical"/>
    <n v="0.05"/>
    <n v="12.98"/>
    <n v="3.14"/>
    <n v="1648"/>
    <s v="Nina Bowles"/>
    <s v="Regular Air"/>
    <x v="0"/>
    <x v="0"/>
    <x v="3"/>
    <s v="Small Pack"/>
    <s v="Acme® 8&quot; Straight Scissors"/>
    <n v="0.6"/>
    <x v="0"/>
    <s v="Illinois"/>
    <x v="787"/>
    <n v="60098"/>
    <d v="2010-09-25T00:00:00"/>
    <d v="2010-09-25T00:00:00"/>
    <n v="38.229999999999997"/>
    <n v="18"/>
    <n v="225.59"/>
    <n v="91043"/>
    <s v="profit"/>
  </r>
  <r>
    <n v="23598"/>
    <s v="High"/>
    <n v="0.04"/>
    <n v="18.989999999999998"/>
    <n v="5.23"/>
    <n v="1648"/>
    <s v="Nina Bowles"/>
    <s v="Regular Air"/>
    <x v="0"/>
    <x v="0"/>
    <x v="13"/>
    <s v="Small Box"/>
    <s v="Poly Designer Cover &amp; Back"/>
    <n v="0.37"/>
    <x v="0"/>
    <s v="Illinois"/>
    <x v="787"/>
    <n v="60098"/>
    <d v="2012-08-10T00:00:00"/>
    <d v="2012-08-13T00:00:00"/>
    <n v="205.52339999999998"/>
    <n v="15"/>
    <n v="297.86"/>
    <n v="91047"/>
    <s v="profit"/>
  </r>
  <r>
    <n v="23599"/>
    <s v="High"/>
    <n v="0.1"/>
    <n v="218.08"/>
    <n v="18.059999999999999"/>
    <n v="1648"/>
    <s v="Nina Bowles"/>
    <s v="Regular Air"/>
    <x v="0"/>
    <x v="2"/>
    <x v="6"/>
    <s v="Large Box"/>
    <s v="Lifetime Advantage™ Folding Chairs, 4/Carton"/>
    <n v="0.56999999999999995"/>
    <x v="0"/>
    <s v="Illinois"/>
    <x v="787"/>
    <n v="60098"/>
    <d v="2012-08-10T00:00:00"/>
    <d v="2012-08-11T00:00:00"/>
    <n v="2822.9762999999998"/>
    <n v="20"/>
    <n v="4091.27"/>
    <n v="91047"/>
    <s v="profit"/>
  </r>
  <r>
    <n v="23600"/>
    <s v="High"/>
    <n v="0.09"/>
    <n v="20.239999999999998"/>
    <n v="6.67"/>
    <n v="1648"/>
    <s v="Nina Bowles"/>
    <s v="Regular Air"/>
    <x v="0"/>
    <x v="2"/>
    <x v="11"/>
    <s v="Small Pack"/>
    <s v="DAX Contemporary Wood Frame with Silver Metal Mat, Desktop, 11 x 14 Size"/>
    <n v="0.49"/>
    <x v="0"/>
    <s v="Illinois"/>
    <x v="787"/>
    <n v="60098"/>
    <d v="2012-08-10T00:00:00"/>
    <d v="2012-08-11T00:00:00"/>
    <n v="43.476899999999993"/>
    <n v="3"/>
    <n v="63.01"/>
    <n v="91047"/>
    <s v="profit"/>
  </r>
  <r>
    <n v="23601"/>
    <s v="High"/>
    <n v="0"/>
    <n v="2.1800000000000002"/>
    <n v="0.78"/>
    <n v="1648"/>
    <s v="Nina Bowles"/>
    <s v="Regular Air"/>
    <x v="0"/>
    <x v="0"/>
    <x v="12"/>
    <s v="Wrap Bag"/>
    <s v="Stockwell Push Pins"/>
    <n v="0.52"/>
    <x v="0"/>
    <s v="Illinois"/>
    <x v="787"/>
    <n v="60098"/>
    <d v="2012-08-10T00:00:00"/>
    <d v="2012-08-12T00:00:00"/>
    <n v="9.4276"/>
    <n v="15"/>
    <n v="34.07"/>
    <n v="91047"/>
    <s v="profit"/>
  </r>
  <r>
    <n v="20603"/>
    <s v="Critical"/>
    <n v="0.03"/>
    <n v="48.58"/>
    <n v="3.99"/>
    <n v="1649"/>
    <s v="Roy Hardison"/>
    <s v="Express Air"/>
    <x v="0"/>
    <x v="0"/>
    <x v="7"/>
    <s v="Small Box"/>
    <s v="Belkin Premiere Surge Master II 8-outlet surge protector"/>
    <n v="0.56000000000000005"/>
    <x v="2"/>
    <s v="New York"/>
    <x v="764"/>
    <n v="11598"/>
    <d v="2010-02-24T00:00:00"/>
    <d v="2010-02-26T00:00:00"/>
    <n v="100.13279999999999"/>
    <n v="3"/>
    <n v="145.12"/>
    <n v="91041"/>
    <s v="profit"/>
  </r>
  <r>
    <n v="24016"/>
    <s v="High"/>
    <n v="0.05"/>
    <n v="6.48"/>
    <n v="2.74"/>
    <n v="1650"/>
    <s v="Dan Lamm"/>
    <s v="Regular Air"/>
    <x v="0"/>
    <x v="1"/>
    <x v="15"/>
    <s v="Small Pack"/>
    <s v="Sony MFD2HD Formatted Diskettes, 10/Pack"/>
    <n v="0.71"/>
    <x v="3"/>
    <s v="North Carolina"/>
    <x v="788"/>
    <n v="27203"/>
    <d v="2010-05-09T00:00:00"/>
    <d v="2010-05-09T00:00:00"/>
    <n v="15.096"/>
    <n v="15"/>
    <n v="94.27"/>
    <n v="91042"/>
    <s v="profit"/>
  </r>
  <r>
    <n v="24017"/>
    <s v="High"/>
    <n v="0.09"/>
    <n v="12.53"/>
    <n v="0.5"/>
    <n v="1650"/>
    <s v="Dan Lamm"/>
    <s v="Regular Air"/>
    <x v="0"/>
    <x v="0"/>
    <x v="0"/>
    <s v="Small Box"/>
    <s v="Avery 485"/>
    <n v="0.38"/>
    <x v="3"/>
    <s v="North Carolina"/>
    <x v="788"/>
    <n v="27203"/>
    <d v="2010-05-09T00:00:00"/>
    <d v="2010-05-10T00:00:00"/>
    <n v="14.912399999999998"/>
    <n v="7"/>
    <n v="82.21"/>
    <n v="91042"/>
    <s v="profit"/>
  </r>
  <r>
    <n v="24019"/>
    <s v="High"/>
    <n v="0.08"/>
    <n v="65.989999999999995"/>
    <n v="8.99"/>
    <n v="1650"/>
    <s v="Dan Lamm"/>
    <s v="Express Air"/>
    <x v="0"/>
    <x v="1"/>
    <x v="4"/>
    <s v="Small Box"/>
    <s v="i270"/>
    <n v="0.55000000000000004"/>
    <x v="3"/>
    <s v="North Carolina"/>
    <x v="788"/>
    <n v="27203"/>
    <d v="2010-05-09T00:00:00"/>
    <d v="2010-05-11T00:00:00"/>
    <n v="-135.226"/>
    <n v="8"/>
    <n v="417.47"/>
    <n v="91042"/>
    <s v="lose"/>
  </r>
  <r>
    <n v="24680"/>
    <s v="Medium"/>
    <n v="0.08"/>
    <n v="6.45"/>
    <n v="1.34"/>
    <n v="1650"/>
    <s v="Dan Lamm"/>
    <s v="Regular Air"/>
    <x v="0"/>
    <x v="0"/>
    <x v="2"/>
    <s v="Wrap Bag"/>
    <s v="Wirebound Four 2-3/4 x 5 Forms per Page, 400 Sets per Book"/>
    <n v="0.36"/>
    <x v="3"/>
    <s v="North Carolina"/>
    <x v="788"/>
    <n v="27203"/>
    <d v="2011-04-15T00:00:00"/>
    <d v="2011-04-15T00:00:00"/>
    <n v="-223.62900000000002"/>
    <n v="10"/>
    <n v="61.46"/>
    <n v="91044"/>
    <s v="lose"/>
  </r>
  <r>
    <n v="24636"/>
    <s v="Not Specified"/>
    <n v="0.1"/>
    <n v="1.82"/>
    <n v="1"/>
    <n v="1650"/>
    <s v="Dan Lamm"/>
    <s v="Regular Air"/>
    <x v="0"/>
    <x v="0"/>
    <x v="1"/>
    <s v="Wrap Bag"/>
    <s v="Crayola Anti Dust Chalk, 12/Pack"/>
    <n v="0.4"/>
    <x v="3"/>
    <s v="North Carolina"/>
    <x v="788"/>
    <n v="27203"/>
    <d v="2011-04-25T00:00:00"/>
    <d v="2011-04-26T00:00:00"/>
    <n v="21.221999999999998"/>
    <n v="10"/>
    <n v="17.61"/>
    <n v="91045"/>
    <s v="profit"/>
  </r>
  <r>
    <n v="24610"/>
    <s v="Not Specified"/>
    <n v="0.06"/>
    <n v="286.85000000000002"/>
    <n v="61.76"/>
    <n v="1650"/>
    <s v="Dan Lamm"/>
    <s v="Delivery Truck"/>
    <x v="0"/>
    <x v="2"/>
    <x v="9"/>
    <s v="Jumbo Box"/>
    <s v="Riverside Furniture Stanwyck Manor Table Series"/>
    <n v="0.78"/>
    <x v="3"/>
    <s v="North Carolina"/>
    <x v="788"/>
    <n v="27203"/>
    <d v="2012-02-13T00:00:00"/>
    <d v="2012-02-14T00:00:00"/>
    <n v="335.46420000000001"/>
    <n v="5"/>
    <n v="1431.86"/>
    <n v="91046"/>
    <s v="profit"/>
  </r>
  <r>
    <n v="24018"/>
    <s v="High"/>
    <n v="0.06"/>
    <n v="6.68"/>
    <n v="5.41"/>
    <n v="1650"/>
    <s v="Dan Lamm"/>
    <s v="Regular Air"/>
    <x v="0"/>
    <x v="0"/>
    <x v="2"/>
    <s v="Small Box"/>
    <s v="Xerox 195"/>
    <n v="0.37"/>
    <x v="3"/>
    <s v="North Carolina"/>
    <x v="788"/>
    <n v="27203"/>
    <d v="2013-05-09T00:00:00"/>
    <d v="2013-05-10T00:00:00"/>
    <n v="57.804000000000002"/>
    <n v="14"/>
    <n v="91.39"/>
    <n v="91048"/>
    <s v="profit"/>
  </r>
  <r>
    <n v="24681"/>
    <s v="Medium"/>
    <n v="0.1"/>
    <n v="35.770000000000003"/>
    <n v="9.02"/>
    <n v="1651"/>
    <s v="Toni Larson"/>
    <s v="Regular Air"/>
    <x v="0"/>
    <x v="1"/>
    <x v="15"/>
    <s v="Small Box"/>
    <s v="IBM Numeric Access II Keypad, 17-Key, Black"/>
    <n v="0.75"/>
    <x v="1"/>
    <s v="Washington"/>
    <x v="789"/>
    <n v="98072"/>
    <d v="2011-04-15T00:00:00"/>
    <d v="2011-04-17T00:00:00"/>
    <n v="-160.72"/>
    <n v="2"/>
    <n v="67.290000000000006"/>
    <n v="91044"/>
    <s v="lose"/>
  </r>
  <r>
    <n v="19251"/>
    <s v="Not Specified"/>
    <n v="0"/>
    <n v="101.41"/>
    <n v="35"/>
    <n v="1653"/>
    <s v="Charles Cline"/>
    <s v="Express Air"/>
    <x v="0"/>
    <x v="0"/>
    <x v="14"/>
    <s v="Large Box"/>
    <s v="Tennsco Regal Shelving Units"/>
    <n v="0.82"/>
    <x v="1"/>
    <s v="California"/>
    <x v="674"/>
    <n v="91360"/>
    <d v="2010-07-24T00:00:00"/>
    <d v="2010-07-25T00:00:00"/>
    <n v="-457.73"/>
    <n v="10"/>
    <n v="1104.32"/>
    <n v="89885"/>
    <s v="lose"/>
  </r>
  <r>
    <n v="19252"/>
    <s v="Not Specified"/>
    <n v="0.1"/>
    <n v="95.99"/>
    <n v="4.9000000000000004"/>
    <n v="1653"/>
    <s v="Charles Cline"/>
    <s v="Regular Air"/>
    <x v="0"/>
    <x v="1"/>
    <x v="4"/>
    <s v="Small Box"/>
    <s v="T60"/>
    <n v="0.56000000000000005"/>
    <x v="1"/>
    <s v="California"/>
    <x v="674"/>
    <n v="91360"/>
    <d v="2010-07-24T00:00:00"/>
    <d v="2010-07-25T00:00:00"/>
    <n v="-268.66399999999999"/>
    <n v="2"/>
    <n v="149.80000000000001"/>
    <n v="89885"/>
    <s v="lose"/>
  </r>
  <r>
    <n v="21068"/>
    <s v="Medium"/>
    <n v="0.06"/>
    <n v="328.14"/>
    <n v="91.05"/>
    <n v="1653"/>
    <s v="Charles Cline"/>
    <s v="Delivery Truck"/>
    <x v="0"/>
    <x v="0"/>
    <x v="7"/>
    <s v="Jumbo Drum"/>
    <s v="Sanyo Counter Height Refrigerator with Crisper, 3.6 Cubic Foot, Stainless Steel/Black"/>
    <n v="0.56999999999999995"/>
    <x v="1"/>
    <s v="California"/>
    <x v="674"/>
    <n v="91360"/>
    <d v="2011-03-28T00:00:00"/>
    <d v="2011-03-30T00:00:00"/>
    <n v="-431.45"/>
    <n v="1"/>
    <n v="334.3"/>
    <n v="89886"/>
    <s v="lose"/>
  </r>
  <r>
    <n v="21727"/>
    <s v="Critical"/>
    <n v="0"/>
    <n v="5.98"/>
    <n v="10.39"/>
    <n v="1653"/>
    <s v="Charles Cline"/>
    <s v="Regular Air"/>
    <x v="0"/>
    <x v="0"/>
    <x v="2"/>
    <s v="Small Box"/>
    <s v="Xerox 1895"/>
    <n v="0.4"/>
    <x v="1"/>
    <s v="California"/>
    <x v="674"/>
    <n v="91360"/>
    <d v="2011-11-01T00:00:00"/>
    <d v="2011-11-01T00:00:00"/>
    <n v="48.256000000000057"/>
    <n v="31"/>
    <n v="194.09"/>
    <n v="89887"/>
    <s v="profit"/>
  </r>
  <r>
    <n v="23710"/>
    <s v="High"/>
    <n v="0.1"/>
    <n v="2.88"/>
    <n v="1.49"/>
    <n v="1653"/>
    <s v="Charles Cline"/>
    <s v="Regular Air"/>
    <x v="0"/>
    <x v="0"/>
    <x v="13"/>
    <s v="Small Box"/>
    <s v="Avery Durable Binders"/>
    <n v="0.36"/>
    <x v="1"/>
    <s v="California"/>
    <x v="674"/>
    <n v="91360"/>
    <d v="2012-01-10T00:00:00"/>
    <d v="2012-01-12T00:00:00"/>
    <n v="-3.2370200000000002"/>
    <n v="6"/>
    <n v="16.11"/>
    <n v="89888"/>
    <s v="lose"/>
  </r>
  <r>
    <n v="23711"/>
    <s v="High"/>
    <n v="0.08"/>
    <n v="20.99"/>
    <n v="0.99"/>
    <n v="1653"/>
    <s v="Charles Cline"/>
    <s v="Regular Air"/>
    <x v="0"/>
    <x v="1"/>
    <x v="4"/>
    <s v="Wrap Bag"/>
    <s v="Accessory21"/>
    <n v="0.37"/>
    <x v="1"/>
    <s v="California"/>
    <x v="674"/>
    <n v="91360"/>
    <d v="2012-01-10T00:00:00"/>
    <d v="2012-01-12T00:00:00"/>
    <n v="171.24419999999998"/>
    <n v="14"/>
    <n v="248.18"/>
    <n v="89888"/>
    <s v="profit"/>
  </r>
  <r>
    <n v="23940"/>
    <s v="Critical"/>
    <n v="7.0000000000000007E-2"/>
    <n v="3.98"/>
    <n v="2.97"/>
    <n v="1654"/>
    <s v="Bob Jiang"/>
    <s v="Regular Air"/>
    <x v="0"/>
    <x v="0"/>
    <x v="2"/>
    <s v="Wrap Bag"/>
    <s v="Unpadded Memo Slips"/>
    <n v="0.35"/>
    <x v="1"/>
    <s v="California"/>
    <x v="790"/>
    <n v="90503"/>
    <d v="2012-10-20T00:00:00"/>
    <d v="2012-10-23T00:00:00"/>
    <n v="-11.491200000000001"/>
    <n v="5"/>
    <n v="20.6"/>
    <n v="89889"/>
    <s v="lose"/>
  </r>
  <r>
    <n v="24008"/>
    <s v="Medium"/>
    <n v="7.0000000000000007E-2"/>
    <n v="4.24"/>
    <n v="5.41"/>
    <n v="1654"/>
    <s v="Bob Jiang"/>
    <s v="Express Air"/>
    <x v="0"/>
    <x v="0"/>
    <x v="13"/>
    <s v="Small Box"/>
    <s v="Storex DuraTech Recycled Plastic Frosted Binders"/>
    <n v="0.35"/>
    <x v="1"/>
    <s v="California"/>
    <x v="790"/>
    <n v="90503"/>
    <d v="2013-08-12T00:00:00"/>
    <d v="2013-08-12T00:00:00"/>
    <n v="-6.0901240000000012"/>
    <n v="4"/>
    <n v="25.29"/>
    <n v="89890"/>
    <s v="lose"/>
  </r>
  <r>
    <n v="26236"/>
    <s v="Medium"/>
    <n v="7.0000000000000007E-2"/>
    <n v="1.74"/>
    <n v="4.08"/>
    <n v="1654"/>
    <s v="Bob Jiang"/>
    <s v="Regular Air"/>
    <x v="0"/>
    <x v="2"/>
    <x v="11"/>
    <s v="Small Pack"/>
    <s v="Eldon Regeneration Recycled Desk Accessories, Smoke"/>
    <n v="0.53"/>
    <x v="1"/>
    <s v="California"/>
    <x v="790"/>
    <n v="90503"/>
    <d v="2013-10-31T00:00:00"/>
    <d v="2013-10-31T00:00:00"/>
    <n v="-113.86"/>
    <n v="20"/>
    <n v="36.450000000000003"/>
    <n v="89891"/>
    <s v="lose"/>
  </r>
  <r>
    <n v="24787"/>
    <s v="Not Specified"/>
    <n v="0.04"/>
    <n v="3.85"/>
    <n v="0.7"/>
    <n v="1654"/>
    <s v="Bob Jiang"/>
    <s v="Regular Air"/>
    <x v="0"/>
    <x v="0"/>
    <x v="1"/>
    <s v="Wrap Bag"/>
    <s v="Avery Hi-Liter Pen Style Six-Color Fluorescent Set"/>
    <n v="0.44"/>
    <x v="1"/>
    <s v="California"/>
    <x v="790"/>
    <n v="90503"/>
    <d v="2013-12-15T00:00:00"/>
    <d v="2013-12-17T00:00:00"/>
    <n v="24.570899999999998"/>
    <n v="9"/>
    <n v="35.61"/>
    <n v="89892"/>
    <s v="profit"/>
  </r>
  <r>
    <n v="21030"/>
    <s v="Not Specified"/>
    <n v="0.05"/>
    <n v="27.48"/>
    <n v="4"/>
    <n v="1657"/>
    <s v="Janet Carroll"/>
    <s v="Express Air"/>
    <x v="2"/>
    <x v="1"/>
    <x v="15"/>
    <s v="Small Box"/>
    <s v="Belkin MediaBoard 104- Keyboard"/>
    <n v="0.75"/>
    <x v="2"/>
    <s v="Pennsylvania"/>
    <x v="791"/>
    <n v="15131"/>
    <d v="2011-06-13T00:00:00"/>
    <d v="2011-06-14T00:00:00"/>
    <n v="-61.887999999999998"/>
    <n v="4"/>
    <n v="111.46"/>
    <n v="89065"/>
    <s v="lose"/>
  </r>
  <r>
    <n v="21031"/>
    <s v="Not Specified"/>
    <n v="0.1"/>
    <n v="18.97"/>
    <n v="9.0299999999999994"/>
    <n v="1657"/>
    <s v="Janet Carroll"/>
    <s v="Regular Air"/>
    <x v="2"/>
    <x v="0"/>
    <x v="2"/>
    <s v="Small Box"/>
    <s v="Computer Printout Paper with Letter-Trim Perforations"/>
    <n v="0.37"/>
    <x v="2"/>
    <s v="Pennsylvania"/>
    <x v="791"/>
    <n v="15131"/>
    <d v="2011-06-13T00:00:00"/>
    <d v="2011-06-15T00:00:00"/>
    <n v="5.4480000000000004"/>
    <n v="11"/>
    <n v="193.23"/>
    <n v="89065"/>
    <s v="profit"/>
  </r>
  <r>
    <n v="23591"/>
    <s v="Not Specified"/>
    <n v="0"/>
    <n v="89.99"/>
    <n v="42"/>
    <n v="1657"/>
    <s v="Janet Carroll"/>
    <s v="Delivery Truck"/>
    <x v="2"/>
    <x v="2"/>
    <x v="6"/>
    <s v="Jumbo Drum"/>
    <s v="Global Leather Task Chair, Black"/>
    <n v="0.66"/>
    <x v="2"/>
    <s v="Pennsylvania"/>
    <x v="791"/>
    <n v="15131"/>
    <d v="2011-07-30T00:00:00"/>
    <d v="2011-08-02T00:00:00"/>
    <n v="-189.02"/>
    <n v="3"/>
    <n v="301.47000000000003"/>
    <n v="89066"/>
    <s v="lose"/>
  </r>
  <r>
    <n v="23592"/>
    <s v="Not Specified"/>
    <n v="0.08"/>
    <n v="7.28"/>
    <n v="7.98"/>
    <n v="1657"/>
    <s v="Janet Carroll"/>
    <s v="Regular Air"/>
    <x v="2"/>
    <x v="2"/>
    <x v="11"/>
    <s v="Wrap Bag"/>
    <s v="Master Caster Door Stop, Large Neon Orange"/>
    <n v="0.42"/>
    <x v="2"/>
    <s v="Pennsylvania"/>
    <x v="791"/>
    <n v="15131"/>
    <d v="2011-07-30T00:00:00"/>
    <d v="2011-07-31T00:00:00"/>
    <n v="-175.15"/>
    <n v="14"/>
    <n v="98.02"/>
    <n v="89066"/>
    <s v="lose"/>
  </r>
  <r>
    <n v="20020"/>
    <s v="Medium"/>
    <n v="0.05"/>
    <n v="160.97999999999999"/>
    <n v="30"/>
    <n v="1657"/>
    <s v="Janet Carroll"/>
    <s v="Delivery Truck"/>
    <x v="2"/>
    <x v="2"/>
    <x v="6"/>
    <s v="Jumbo Drum"/>
    <s v="Office Star - Mid Back Dual function Ergonomic High Back Chair with 2-Way Adjustable Arms"/>
    <n v="0.62"/>
    <x v="2"/>
    <s v="Pennsylvania"/>
    <x v="791"/>
    <n v="15131"/>
    <d v="2011-10-14T00:00:00"/>
    <d v="2011-10-16T00:00:00"/>
    <n v="-114.8364"/>
    <n v="1"/>
    <n v="184.46"/>
    <n v="89067"/>
    <s v="lose"/>
  </r>
  <r>
    <n v="19220"/>
    <s v="Low"/>
    <n v="0"/>
    <n v="39.979999999999997"/>
    <n v="4"/>
    <n v="1657"/>
    <s v="Janet Carroll"/>
    <s v="Regular Air"/>
    <x v="2"/>
    <x v="1"/>
    <x v="15"/>
    <s v="Small Box"/>
    <s v="Microsoft Natural Keyboard Elite"/>
    <n v="0.7"/>
    <x v="2"/>
    <s v="Pennsylvania"/>
    <x v="791"/>
    <n v="15131"/>
    <d v="2012-06-28T00:00:00"/>
    <d v="2012-07-03T00:00:00"/>
    <n v="-9.6159999999999997"/>
    <n v="6"/>
    <n v="251.08"/>
    <n v="89068"/>
    <s v="lose"/>
  </r>
  <r>
    <n v="22031"/>
    <s v="High"/>
    <n v="0.1"/>
    <n v="5.98"/>
    <n v="4.6900000000000004"/>
    <n v="1657"/>
    <s v="Janet Carroll"/>
    <s v="Regular Air"/>
    <x v="2"/>
    <x v="0"/>
    <x v="14"/>
    <s v="Small Box"/>
    <s v="Perma STOR-ALL™ Hanging File Box, 13 1/8&quot;W x 12 1/4&quot;D x 10 1/2&quot;H"/>
    <n v="0.68"/>
    <x v="2"/>
    <s v="Pennsylvania"/>
    <x v="791"/>
    <n v="15131"/>
    <d v="2013-01-01T00:00:00"/>
    <d v="2013-01-02T00:00:00"/>
    <n v="-138.63200000000001"/>
    <n v="9"/>
    <n v="50.73"/>
    <n v="89069"/>
    <s v="lose"/>
  </r>
  <r>
    <n v="19219"/>
    <s v="Low"/>
    <n v="0.08"/>
    <n v="100.8"/>
    <n v="60"/>
    <n v="1658"/>
    <s v="Jim Mathews"/>
    <s v="Delivery Truck"/>
    <x v="2"/>
    <x v="2"/>
    <x v="9"/>
    <s v="Jumbo Drum"/>
    <s v="Barricks 18&quot; x 48&quot; Non-Folding Utility Table with Bottom Storage Shelf"/>
    <n v="0.59"/>
    <x v="1"/>
    <s v="Wyoming"/>
    <x v="761"/>
    <n v="82070"/>
    <d v="2012-06-28T00:00:00"/>
    <d v="2012-07-03T00:00:00"/>
    <n v="-1033.1120000000001"/>
    <n v="20"/>
    <n v="1935.36"/>
    <n v="89068"/>
    <s v="lose"/>
  </r>
  <r>
    <n v="18805"/>
    <s v="High"/>
    <n v="0.03"/>
    <n v="4.13"/>
    <n v="5.04"/>
    <n v="1658"/>
    <s v="Jim Mathews"/>
    <s v="Express Air"/>
    <x v="2"/>
    <x v="0"/>
    <x v="13"/>
    <s v="Small Box"/>
    <s v="ACCOHIDE® 3-Ring Binder, Blue, 1&quot;"/>
    <n v="0.38"/>
    <x v="1"/>
    <s v="Wyoming"/>
    <x v="761"/>
    <n v="82070"/>
    <d v="2013-04-28T00:00:00"/>
    <d v="2013-04-29T00:00:00"/>
    <n v="-95.058999999999997"/>
    <n v="9"/>
    <n v="40.89"/>
    <n v="89070"/>
    <s v="lose"/>
  </r>
  <r>
    <n v="18806"/>
    <s v="High"/>
    <n v="0.08"/>
    <n v="82.99"/>
    <n v="5.5"/>
    <n v="1658"/>
    <s v="Jim Mathews"/>
    <s v="Regular Air"/>
    <x v="2"/>
    <x v="1"/>
    <x v="15"/>
    <s v="Small Box"/>
    <s v="Micro Innovations Micro Digital Wireless Keyboard and Mouse, Gray"/>
    <n v="0.44"/>
    <x v="1"/>
    <s v="Wyoming"/>
    <x v="761"/>
    <n v="82070"/>
    <d v="2013-04-28T00:00:00"/>
    <d v="2013-04-30T00:00:00"/>
    <n v="425.66789999999992"/>
    <n v="8"/>
    <n v="616.91"/>
    <n v="89070"/>
    <s v="profit"/>
  </r>
  <r>
    <n v="19648"/>
    <s v="Not Specified"/>
    <n v="0.1"/>
    <n v="6.3"/>
    <n v="0.5"/>
    <n v="1660"/>
    <s v="Keith Liu Duncan"/>
    <s v="Regular Air"/>
    <x v="2"/>
    <x v="0"/>
    <x v="0"/>
    <s v="Small Box"/>
    <s v="Avery 48"/>
    <n v="0.39"/>
    <x v="0"/>
    <s v="Texas"/>
    <x v="749"/>
    <n v="75150"/>
    <d v="2011-02-24T00:00:00"/>
    <d v="2011-02-25T00:00:00"/>
    <n v="19.561499999999999"/>
    <n v="5"/>
    <n v="28.35"/>
    <n v="90127"/>
    <s v="profit"/>
  </r>
  <r>
    <n v="19649"/>
    <s v="Not Specified"/>
    <n v="0.08"/>
    <n v="6.48"/>
    <n v="7.03"/>
    <n v="1660"/>
    <s v="Keith Liu Duncan"/>
    <s v="Regular Air"/>
    <x v="2"/>
    <x v="0"/>
    <x v="2"/>
    <s v="Small Box"/>
    <s v="Xerox 214"/>
    <n v="0.37"/>
    <x v="0"/>
    <s v="Texas"/>
    <x v="749"/>
    <n v="75150"/>
    <d v="2011-02-24T00:00:00"/>
    <d v="2011-02-25T00:00:00"/>
    <n v="-52.55"/>
    <n v="4"/>
    <n v="27.15"/>
    <n v="90127"/>
    <s v="lose"/>
  </r>
  <r>
    <n v="19456"/>
    <s v="Low"/>
    <n v="0.04"/>
    <n v="40.97"/>
    <n v="8.99"/>
    <n v="1660"/>
    <s v="Keith Liu Duncan"/>
    <s v="Regular Air"/>
    <x v="2"/>
    <x v="0"/>
    <x v="1"/>
    <s v="Small Pack"/>
    <s v="Sanford 52201 APSCO Electric Pencil Sharpener"/>
    <n v="0.59"/>
    <x v="0"/>
    <s v="Texas"/>
    <x v="749"/>
    <n v="75150"/>
    <d v="2011-10-23T00:00:00"/>
    <d v="2011-10-30T00:00:00"/>
    <n v="301.66799999999995"/>
    <n v="21"/>
    <n v="879.53"/>
    <n v="90128"/>
    <s v="profit"/>
  </r>
  <r>
    <n v="23708"/>
    <s v="High"/>
    <n v="0"/>
    <n v="98.31"/>
    <n v="0.49"/>
    <n v="1660"/>
    <s v="Keith Liu Duncan"/>
    <s v="Express Air"/>
    <x v="2"/>
    <x v="0"/>
    <x v="0"/>
    <s v="Small Box"/>
    <s v="Dot Matrix Printer Tape Reel Labels, White, 5000/Box"/>
    <n v="0.36"/>
    <x v="0"/>
    <s v="Texas"/>
    <x v="749"/>
    <n v="75150"/>
    <d v="2012-02-18T00:00:00"/>
    <d v="2012-02-20T00:00:00"/>
    <n v="572.76210000000003"/>
    <n v="8"/>
    <n v="830.09"/>
    <n v="90129"/>
    <s v="profit"/>
  </r>
  <r>
    <n v="24595"/>
    <s v="Low"/>
    <n v="7.0000000000000007E-2"/>
    <n v="152.47999999999999"/>
    <n v="6.5"/>
    <n v="1660"/>
    <s v="Keith Liu Duncan"/>
    <s v="Regular Air"/>
    <x v="2"/>
    <x v="1"/>
    <x v="15"/>
    <s v="Small Box"/>
    <s v="Adesso Programmable 142-Key Keyboard"/>
    <n v="0.74"/>
    <x v="0"/>
    <s v="Texas"/>
    <x v="749"/>
    <n v="75150"/>
    <d v="2013-06-18T00:00:00"/>
    <d v="2013-06-20T00:00:00"/>
    <n v="209.53200000000001"/>
    <n v="12"/>
    <n v="1735.71"/>
    <n v="90130"/>
    <s v="profit"/>
  </r>
  <r>
    <n v="18909"/>
    <s v="High"/>
    <n v="0.05"/>
    <n v="4.37"/>
    <n v="5.15"/>
    <n v="1662"/>
    <s v="James Brennan"/>
    <s v="Regular Air"/>
    <x v="1"/>
    <x v="0"/>
    <x v="7"/>
    <s v="Small Box"/>
    <s v="Eureka Sanitaire ® Multi-Pro Heavy-Duty Upright, Disposable Bags"/>
    <n v="0.59"/>
    <x v="1"/>
    <s v="California"/>
    <x v="734"/>
    <n v="92262"/>
    <d v="2011-07-17T00:00:00"/>
    <d v="2011-07-19T00:00:00"/>
    <n v="-145.1"/>
    <n v="13"/>
    <n v="58.26"/>
    <n v="89274"/>
    <s v="lose"/>
  </r>
  <r>
    <n v="18910"/>
    <s v="High"/>
    <n v="0.06"/>
    <n v="19.84"/>
    <n v="4.0999999999999996"/>
    <n v="1662"/>
    <s v="James Brennan"/>
    <s v="Regular Air"/>
    <x v="1"/>
    <x v="0"/>
    <x v="1"/>
    <s v="Wrap Bag"/>
    <s v="Prismacolor Color Pencil Set"/>
    <n v="0.44"/>
    <x v="1"/>
    <s v="California"/>
    <x v="734"/>
    <n v="92262"/>
    <d v="2011-07-17T00:00:00"/>
    <d v="2011-07-19T00:00:00"/>
    <n v="106.83959999999999"/>
    <n v="8"/>
    <n v="154.84"/>
    <n v="89274"/>
    <s v="profit"/>
  </r>
  <r>
    <n v="19911"/>
    <s v="Critical"/>
    <n v="0.02"/>
    <n v="6.24"/>
    <n v="5.22"/>
    <n v="1662"/>
    <s v="James Brennan"/>
    <s v="Regular Air"/>
    <x v="1"/>
    <x v="2"/>
    <x v="11"/>
    <s v="Small Box"/>
    <s v="Eldon Expressions Mahogany Wood Desk Collection"/>
    <n v="0.6"/>
    <x v="1"/>
    <s v="California"/>
    <x v="734"/>
    <n v="92262"/>
    <d v="2013-02-24T00:00:00"/>
    <d v="2013-02-26T00:00:00"/>
    <n v="-106.36"/>
    <n v="11"/>
    <n v="74.02"/>
    <n v="89276"/>
    <s v="lose"/>
  </r>
  <r>
    <n v="22426"/>
    <s v="Critical"/>
    <n v="0"/>
    <n v="88.84"/>
    <n v="20.79"/>
    <n v="1663"/>
    <s v="Ruby Tate"/>
    <s v="Regular Air"/>
    <x v="1"/>
    <x v="2"/>
    <x v="11"/>
    <s v="Large Box"/>
    <s v="Luxo Adjustable Task Clamp Lamp"/>
    <n v="0.59"/>
    <x v="3"/>
    <s v="Florida"/>
    <x v="792"/>
    <n v="33403"/>
    <d v="2013-01-04T00:00:00"/>
    <d v="2013-01-04T00:00:00"/>
    <n v="-14.312900000000003"/>
    <n v="10"/>
    <n v="929.41"/>
    <n v="89275"/>
    <s v="lose"/>
  </r>
  <r>
    <n v="22427"/>
    <s v="Critical"/>
    <n v="0.02"/>
    <n v="90.97"/>
    <n v="28"/>
    <n v="1663"/>
    <s v="Ruby Tate"/>
    <s v="Delivery Truck"/>
    <x v="1"/>
    <x v="1"/>
    <x v="5"/>
    <s v="Jumbo Drum"/>
    <s v="Lexmark Z55se Color Inkjet Printer"/>
    <n v="0.38"/>
    <x v="3"/>
    <s v="Florida"/>
    <x v="792"/>
    <n v="33403"/>
    <d v="2013-01-04T00:00:00"/>
    <d v="2013-01-07T00:00:00"/>
    <n v="5.3192999999999993"/>
    <n v="1"/>
    <n v="100.1"/>
    <n v="89275"/>
    <s v="profit"/>
  </r>
  <r>
    <n v="26326"/>
    <s v="Not Specified"/>
    <n v="0.02"/>
    <n v="6.48"/>
    <n v="10.050000000000001"/>
    <n v="1663"/>
    <s v="Ruby Tate"/>
    <s v="Regular Air"/>
    <x v="1"/>
    <x v="0"/>
    <x v="2"/>
    <s v="Small Box"/>
    <s v="Xerox 1997"/>
    <n v="0.37"/>
    <x v="3"/>
    <s v="Florida"/>
    <x v="792"/>
    <n v="33403"/>
    <d v="2013-10-31T00:00:00"/>
    <d v="2013-11-01T00:00:00"/>
    <n v="-42.027999999999999"/>
    <n v="13"/>
    <n v="88.61"/>
    <n v="89277"/>
    <s v="lose"/>
  </r>
  <r>
    <n v="24187"/>
    <s v="High"/>
    <n v="0.1"/>
    <n v="3.6"/>
    <n v="2.2000000000000002"/>
    <n v="1665"/>
    <s v="Elsie Pridgen"/>
    <s v="Regular Air"/>
    <x v="3"/>
    <x v="0"/>
    <x v="2"/>
    <s v="Wrap Bag"/>
    <s v="Telephone Message Books with Fax/Mobile Section, 4 1/4&quot; x 6&quot;"/>
    <n v="0.39"/>
    <x v="1"/>
    <s v="California"/>
    <x v="18"/>
    <n v="92653"/>
    <d v="2010-02-26T00:00:00"/>
    <d v="2010-02-27T00:00:00"/>
    <n v="-8.2799999999999994"/>
    <n v="2"/>
    <n v="6.97"/>
    <n v="90678"/>
    <s v="lose"/>
  </r>
  <r>
    <n v="19949"/>
    <s v="Low"/>
    <n v="0.06"/>
    <n v="85.99"/>
    <n v="0.99"/>
    <n v="1665"/>
    <s v="Elsie Pridgen"/>
    <s v="Regular Air"/>
    <x v="3"/>
    <x v="1"/>
    <x v="4"/>
    <s v="Wrap Bag"/>
    <s v="Accessory34"/>
    <n v="0.55000000000000004"/>
    <x v="1"/>
    <s v="California"/>
    <x v="18"/>
    <n v="92653"/>
    <d v="2011-01-23T00:00:00"/>
    <d v="2011-02-01T00:00:00"/>
    <n v="-13.2308"/>
    <n v="3"/>
    <n v="220.55"/>
    <n v="90679"/>
    <s v="lose"/>
  </r>
  <r>
    <n v="24146"/>
    <s v="Medium"/>
    <n v="0.09"/>
    <n v="1938.02"/>
    <n v="13.99"/>
    <n v="1665"/>
    <s v="Elsie Pridgen"/>
    <s v="Regular Air"/>
    <x v="3"/>
    <x v="1"/>
    <x v="5"/>
    <s v="Medium Box"/>
    <s v="Polycom ViewStation™ Adapter H323 Videoconferencing Unit"/>
    <n v="0.38"/>
    <x v="1"/>
    <s v="California"/>
    <x v="18"/>
    <n v="92653"/>
    <d v="2013-01-03T00:00:00"/>
    <d v="2013-01-04T00:00:00"/>
    <n v="-6024.7527840000002"/>
    <n v="1"/>
    <n v="1834.14"/>
    <n v="90680"/>
    <s v="lose"/>
  </r>
  <r>
    <n v="24870"/>
    <s v="Low"/>
    <n v="0"/>
    <n v="4.91"/>
    <n v="0.5"/>
    <n v="1665"/>
    <s v="Elsie Pridgen"/>
    <s v="Regular Air"/>
    <x v="3"/>
    <x v="0"/>
    <x v="0"/>
    <s v="Small Box"/>
    <s v="Avery 508"/>
    <n v="0.36"/>
    <x v="1"/>
    <s v="California"/>
    <x v="18"/>
    <n v="92653"/>
    <d v="2013-01-07T00:00:00"/>
    <d v="2013-01-09T00:00:00"/>
    <n v="20.9346"/>
    <n v="6"/>
    <n v="30.34"/>
    <n v="90681"/>
    <s v="profit"/>
  </r>
  <r>
    <n v="20911"/>
    <s v="Medium"/>
    <n v="0.01"/>
    <n v="150.97999999999999"/>
    <n v="66.27"/>
    <n v="1665"/>
    <s v="Elsie Pridgen"/>
    <s v="Delivery Truck"/>
    <x v="3"/>
    <x v="2"/>
    <x v="8"/>
    <s v="Jumbo Box"/>
    <s v="Bush Mission Pointe Library"/>
    <n v="0.65"/>
    <x v="1"/>
    <s v="California"/>
    <x v="18"/>
    <n v="92653"/>
    <d v="2013-03-27T00:00:00"/>
    <d v="2013-03-28T00:00:00"/>
    <n v="-567.14"/>
    <n v="9"/>
    <n v="1415.16"/>
    <n v="90682"/>
    <s v="lose"/>
  </r>
  <r>
    <n v="25575"/>
    <s v="Critical"/>
    <n v="0.08"/>
    <n v="21.38"/>
    <n v="8.99"/>
    <n v="1665"/>
    <s v="Elsie Pridgen"/>
    <s v="Regular Air"/>
    <x v="3"/>
    <x v="0"/>
    <x v="1"/>
    <s v="Small Pack"/>
    <s v="Boston 1730 StandUp Electric Pencil Sharpener"/>
    <n v="0.59"/>
    <x v="1"/>
    <s v="California"/>
    <x v="18"/>
    <n v="92653"/>
    <d v="2013-10-22T00:00:00"/>
    <d v="2013-10-24T00:00:00"/>
    <n v="-57.75"/>
    <n v="23"/>
    <n v="488.88"/>
    <n v="90683"/>
    <s v="lose"/>
  </r>
  <r>
    <n v="24765"/>
    <s v="Critical"/>
    <n v="0"/>
    <n v="140.97999999999999"/>
    <n v="36.090000000000003"/>
    <n v="1665"/>
    <s v="Elsie Pridgen"/>
    <s v="Delivery Truck"/>
    <x v="3"/>
    <x v="2"/>
    <x v="8"/>
    <s v="Jumbo Box"/>
    <s v="Sauder Forest Hills Library, Woodland Oak Finish"/>
    <n v="0.77"/>
    <x v="1"/>
    <s v="California"/>
    <x v="18"/>
    <n v="92653"/>
    <d v="2013-12-16T00:00:00"/>
    <d v="2013-12-17T00:00:00"/>
    <n v="-58.450559999999996"/>
    <n v="8"/>
    <n v="1214.76"/>
    <n v="90684"/>
    <s v="lose"/>
  </r>
  <r>
    <n v="20341"/>
    <s v="Not Specified"/>
    <n v="0.09"/>
    <n v="258.98"/>
    <n v="54.31"/>
    <n v="1667"/>
    <s v="Brad Pearce"/>
    <s v="Delivery Truck"/>
    <x v="3"/>
    <x v="2"/>
    <x v="6"/>
    <s v="Jumbo Drum"/>
    <s v="Global Enterprise™ Series Seating Low-Back Swivel/Tilt Chairs"/>
    <n v="0.55000000000000004"/>
    <x v="3"/>
    <s v="Florida"/>
    <x v="751"/>
    <n v="32720"/>
    <d v="2012-01-21T00:00:00"/>
    <d v="2012-01-22T00:00:00"/>
    <n v="43.914000000000001"/>
    <n v="1"/>
    <n v="249.25"/>
    <n v="89476"/>
    <s v="profit"/>
  </r>
  <r>
    <n v="19044"/>
    <s v="Medium"/>
    <n v="0.1"/>
    <n v="48.04"/>
    <n v="5.09"/>
    <n v="1667"/>
    <s v="Brad Pearce"/>
    <s v="Regular Air"/>
    <x v="3"/>
    <x v="0"/>
    <x v="2"/>
    <s v="Small Box"/>
    <s v="Xerox 1910"/>
    <n v="0.37"/>
    <x v="3"/>
    <s v="Florida"/>
    <x v="751"/>
    <n v="32720"/>
    <d v="2013-02-27T00:00:00"/>
    <d v="2013-03-02T00:00:00"/>
    <n v="18.762"/>
    <n v="8"/>
    <n v="356.27"/>
    <n v="89477"/>
    <s v="profit"/>
  </r>
  <r>
    <n v="21305"/>
    <s v="Medium"/>
    <n v="0.02"/>
    <n v="65.989999999999995"/>
    <n v="5.26"/>
    <n v="1667"/>
    <s v="Brad Pearce"/>
    <s v="Regular Air"/>
    <x v="3"/>
    <x v="1"/>
    <x v="4"/>
    <s v="Small Box"/>
    <s v="8860"/>
    <n v="0.56000000000000005"/>
    <x v="3"/>
    <s v="Florida"/>
    <x v="751"/>
    <n v="32720"/>
    <d v="2013-11-27T00:00:00"/>
    <d v="2013-11-29T00:00:00"/>
    <n v="2.6459999999999999"/>
    <n v="41"/>
    <n v="2370.52"/>
    <n v="89480"/>
    <s v="profit"/>
  </r>
  <r>
    <n v="23634"/>
    <s v="High"/>
    <n v="0.08"/>
    <n v="387.99"/>
    <n v="19.989999999999998"/>
    <n v="1668"/>
    <s v="Marian Anthony"/>
    <s v="Regular Air"/>
    <x v="3"/>
    <x v="0"/>
    <x v="13"/>
    <s v="Small Box"/>
    <s v="Fellowes PB300 Plastic Comb Binding Machine"/>
    <n v="0.38"/>
    <x v="3"/>
    <s v="Florida"/>
    <x v="793"/>
    <n v="33445"/>
    <d v="2013-04-13T00:00:00"/>
    <d v="2013-04-15T00:00:00"/>
    <n v="19.463999999999999"/>
    <n v="11"/>
    <n v="4162.05"/>
    <n v="89478"/>
    <s v="profit"/>
  </r>
  <r>
    <n v="23635"/>
    <s v="High"/>
    <n v="0.05"/>
    <n v="18.989999999999998"/>
    <n v="5.23"/>
    <n v="1668"/>
    <s v="Marian Anthony"/>
    <s v="Regular Air"/>
    <x v="3"/>
    <x v="0"/>
    <x v="13"/>
    <s v="Small Box"/>
    <s v="Poly Designer Cover &amp; Back"/>
    <n v="0.37"/>
    <x v="3"/>
    <s v="Florida"/>
    <x v="793"/>
    <n v="33445"/>
    <d v="2013-04-13T00:00:00"/>
    <d v="2013-04-15T00:00:00"/>
    <n v="2.5326000000000066"/>
    <n v="12"/>
    <n v="228.68"/>
    <n v="89478"/>
    <s v="profit"/>
  </r>
  <r>
    <n v="23636"/>
    <s v="High"/>
    <n v="0.04"/>
    <n v="124.49"/>
    <n v="51.94"/>
    <n v="1668"/>
    <s v="Marian Anthony"/>
    <s v="Delivery Truck"/>
    <x v="3"/>
    <x v="2"/>
    <x v="9"/>
    <s v="Jumbo Box"/>
    <s v="Bevis 36 x 72 Conference Tables"/>
    <n v="0.63"/>
    <x v="3"/>
    <s v="Florida"/>
    <x v="793"/>
    <n v="33445"/>
    <d v="2013-04-13T00:00:00"/>
    <d v="2013-04-15T00:00:00"/>
    <n v="-633.17730000000006"/>
    <n v="10"/>
    <n v="1219.72"/>
    <n v="89478"/>
    <s v="lose"/>
  </r>
  <r>
    <n v="22571"/>
    <s v="Low"/>
    <n v="0.09"/>
    <n v="10.89"/>
    <n v="4.5"/>
    <n v="1668"/>
    <s v="Marian Anthony"/>
    <s v="Regular Air"/>
    <x v="3"/>
    <x v="0"/>
    <x v="7"/>
    <s v="Small Box"/>
    <s v="Belkin 6 Outlet Metallic Surge Strip"/>
    <n v="0.59"/>
    <x v="3"/>
    <s v="Florida"/>
    <x v="793"/>
    <n v="33445"/>
    <d v="2013-10-08T00:00:00"/>
    <d v="2013-10-13T00:00:00"/>
    <n v="-23.225999999999999"/>
    <n v="4"/>
    <n v="42.68"/>
    <n v="89479"/>
    <s v="lose"/>
  </r>
  <r>
    <n v="21491"/>
    <s v="Low"/>
    <n v="0.03"/>
    <n v="35.409999999999997"/>
    <n v="1.99"/>
    <n v="1670"/>
    <s v="Carolyn Bowling"/>
    <s v="Regular Air"/>
    <x v="2"/>
    <x v="1"/>
    <x v="15"/>
    <s v="Small Pack"/>
    <s v="Imation DVD-RAM discs"/>
    <n v="0.43"/>
    <x v="3"/>
    <s v="Virginia"/>
    <x v="747"/>
    <n v="24060"/>
    <d v="2010-04-24T00:00:00"/>
    <d v="2010-04-26T00:00:00"/>
    <n v="1912.4219999999998"/>
    <n v="10"/>
    <n v="367.52"/>
    <n v="86722"/>
    <s v="profit"/>
  </r>
  <r>
    <n v="21492"/>
    <s v="Low"/>
    <n v="0"/>
    <n v="142.86000000000001"/>
    <n v="19.989999999999998"/>
    <n v="1670"/>
    <s v="Carolyn Bowling"/>
    <s v="Regular Air"/>
    <x v="2"/>
    <x v="0"/>
    <x v="14"/>
    <s v="Small Box"/>
    <s v="Letter Size Cart"/>
    <n v="0.56000000000000005"/>
    <x v="3"/>
    <s v="Virginia"/>
    <x v="747"/>
    <n v="24060"/>
    <d v="2010-04-24T00:00:00"/>
    <d v="2010-05-03T00:00:00"/>
    <n v="-739.32600000000002"/>
    <n v="11"/>
    <n v="1576.35"/>
    <n v="86722"/>
    <s v="lose"/>
  </r>
  <r>
    <n v="18168"/>
    <s v="Medium"/>
    <n v="7.0000000000000007E-2"/>
    <n v="195.99"/>
    <n v="8.99"/>
    <n v="1670"/>
    <s v="Carolyn Bowling"/>
    <s v="Regular Air"/>
    <x v="2"/>
    <x v="1"/>
    <x v="4"/>
    <s v="Small Box"/>
    <s v="T28 WORLD"/>
    <n v="0.6"/>
    <x v="3"/>
    <s v="Virginia"/>
    <x v="747"/>
    <n v="24060"/>
    <d v="2011-04-25T00:00:00"/>
    <d v="2011-04-26T00:00:00"/>
    <n v="4449.8580000000002"/>
    <n v="1"/>
    <n v="156.47999999999999"/>
    <n v="86726"/>
    <s v="profit"/>
  </r>
  <r>
    <n v="20857"/>
    <s v="Medium"/>
    <n v="0.1"/>
    <n v="110.99"/>
    <n v="8.99"/>
    <n v="1670"/>
    <s v="Carolyn Bowling"/>
    <s v="Regular Air"/>
    <x v="2"/>
    <x v="1"/>
    <x v="4"/>
    <s v="Small Box"/>
    <s v="LX 677"/>
    <n v="0.56999999999999995"/>
    <x v="3"/>
    <s v="Virginia"/>
    <x v="747"/>
    <n v="24060"/>
    <d v="2013-10-01T00:00:00"/>
    <d v="2013-10-04T00:00:00"/>
    <n v="67.778999999999996"/>
    <n v="8"/>
    <n v="717.04"/>
    <n v="86732"/>
    <s v="profit"/>
  </r>
  <r>
    <n v="23578"/>
    <s v="Low"/>
    <n v="0.1"/>
    <n v="4.13"/>
    <n v="0.99"/>
    <n v="1671"/>
    <s v="Mitchell Ross"/>
    <s v="Regular Air"/>
    <x v="2"/>
    <x v="0"/>
    <x v="0"/>
    <s v="Small Box"/>
    <s v="Avery 491"/>
    <n v="0.39"/>
    <x v="3"/>
    <s v="Virginia"/>
    <x v="794"/>
    <n v="22015"/>
    <d v="2010-08-09T00:00:00"/>
    <d v="2010-08-13T00:00:00"/>
    <n v="-40.53"/>
    <n v="13"/>
    <n v="52.16"/>
    <n v="86724"/>
    <s v="lose"/>
  </r>
  <r>
    <n v="22007"/>
    <s v="Critical"/>
    <n v="0.03"/>
    <n v="223.98"/>
    <n v="15.01"/>
    <n v="1671"/>
    <s v="Mitchell Ross"/>
    <s v="Regular Air"/>
    <x v="2"/>
    <x v="0"/>
    <x v="13"/>
    <s v="Small Box"/>
    <s v="GBC DocuBind TL200 Manual Binding Machine"/>
    <n v="0.38"/>
    <x v="3"/>
    <s v="Virginia"/>
    <x v="794"/>
    <n v="22015"/>
    <d v="2010-11-12T00:00:00"/>
    <d v="2010-11-13T00:00:00"/>
    <n v="0.69599999999999995"/>
    <n v="21"/>
    <n v="4881.84"/>
    <n v="86725"/>
    <s v="profit"/>
  </r>
  <r>
    <n v="24234"/>
    <s v="Critical"/>
    <n v="0.08"/>
    <n v="142.86000000000001"/>
    <n v="19.989999999999998"/>
    <n v="1671"/>
    <s v="Mitchell Ross"/>
    <s v="Regular Air"/>
    <x v="2"/>
    <x v="0"/>
    <x v="14"/>
    <s v="Small Box"/>
    <s v="Letter Size Cart"/>
    <n v="0.56000000000000005"/>
    <x v="3"/>
    <s v="Virginia"/>
    <x v="794"/>
    <n v="22015"/>
    <d v="2013-01-30T00:00:00"/>
    <d v="2013-01-31T00:00:00"/>
    <n v="-209.24400000000003"/>
    <n v="6"/>
    <n v="833.23"/>
    <n v="86728"/>
    <s v="lose"/>
  </r>
  <r>
    <n v="22397"/>
    <s v="High"/>
    <n v="0.04"/>
    <n v="115.79"/>
    <n v="1.99"/>
    <n v="1671"/>
    <s v="Mitchell Ross"/>
    <s v="Regular Air"/>
    <x v="2"/>
    <x v="1"/>
    <x v="15"/>
    <s v="Small Pack"/>
    <s v="Verbatim DVD-R, 4.7GB, Spindle, WE, Blank, Ink Jet/Thermal, 20/Spindle"/>
    <n v="0.49"/>
    <x v="3"/>
    <s v="Virginia"/>
    <x v="794"/>
    <n v="22015"/>
    <d v="2013-08-01T00:00:00"/>
    <d v="2013-08-03T00:00:00"/>
    <n v="17.25"/>
    <n v="21"/>
    <n v="2381.0100000000002"/>
    <n v="86730"/>
    <s v="profit"/>
  </r>
  <r>
    <n v="25066"/>
    <s v="Low"/>
    <n v="0.02"/>
    <n v="284.98"/>
    <n v="69.55"/>
    <n v="1672"/>
    <s v="Sidney Scarborough"/>
    <s v="Delivery Truck"/>
    <x v="2"/>
    <x v="2"/>
    <x v="6"/>
    <s v="Jumbo Drum"/>
    <s v="Global Commerce™ Series High-Back Swivel/Tilt Chairs"/>
    <n v="0.6"/>
    <x v="3"/>
    <s v="Virginia"/>
    <x v="795"/>
    <n v="22901"/>
    <d v="2010-06-07T00:00:00"/>
    <d v="2010-06-12T00:00:00"/>
    <n v="15.527999999999999"/>
    <n v="3"/>
    <n v="926.3"/>
    <n v="86723"/>
    <s v="profit"/>
  </r>
  <r>
    <n v="25067"/>
    <s v="Low"/>
    <n v="0.08"/>
    <n v="55.48"/>
    <n v="14.3"/>
    <n v="1672"/>
    <s v="Sidney Scarborough"/>
    <s v="Regular Air"/>
    <x v="2"/>
    <x v="0"/>
    <x v="2"/>
    <s v="Small Box"/>
    <s v="Xerox 194"/>
    <n v="0.37"/>
    <x v="3"/>
    <s v="Virginia"/>
    <x v="795"/>
    <n v="22901"/>
    <d v="2010-06-07T00:00:00"/>
    <d v="2010-06-09T00:00:00"/>
    <n v="-225.56379999999999"/>
    <n v="17"/>
    <n v="942.53"/>
    <n v="86723"/>
    <s v="lose"/>
  </r>
  <r>
    <n v="25174"/>
    <s v="High"/>
    <n v="0.06"/>
    <n v="5.78"/>
    <n v="7.64"/>
    <n v="1672"/>
    <s v="Sidney Scarborough"/>
    <s v="Regular Air"/>
    <x v="2"/>
    <x v="0"/>
    <x v="2"/>
    <s v="Small Box"/>
    <s v="HP Office Recycled Paper (20Lb. and 87 Bright)"/>
    <n v="0.36"/>
    <x v="3"/>
    <s v="Virginia"/>
    <x v="795"/>
    <n v="22901"/>
    <d v="2013-04-13T00:00:00"/>
    <d v="2013-04-15T00:00:00"/>
    <n v="460.83599999999996"/>
    <n v="1"/>
    <n v="7.72"/>
    <n v="86729"/>
    <s v="profit"/>
  </r>
  <r>
    <n v="25175"/>
    <s v="High"/>
    <n v="0.1"/>
    <n v="5.28"/>
    <n v="5.66"/>
    <n v="1672"/>
    <s v="Sidney Scarborough"/>
    <s v="Regular Air"/>
    <x v="2"/>
    <x v="0"/>
    <x v="2"/>
    <s v="Small Box"/>
    <s v="Xerox 4200 Series MultiUse Premium Copy Paper (20Lb. and 84 Bright)"/>
    <n v="0.4"/>
    <x v="3"/>
    <s v="Virginia"/>
    <x v="795"/>
    <n v="22901"/>
    <d v="2013-04-13T00:00:00"/>
    <d v="2013-04-14T00:00:00"/>
    <n v="-636.72"/>
    <n v="9"/>
    <n v="45.12"/>
    <n v="86729"/>
    <s v="lose"/>
  </r>
  <r>
    <n v="25967"/>
    <s v="High"/>
    <n v="0.01"/>
    <n v="65.989999999999995"/>
    <n v="4.2"/>
    <n v="1672"/>
    <s v="Sidney Scarborough"/>
    <s v="Express Air"/>
    <x v="2"/>
    <x v="1"/>
    <x v="4"/>
    <s v="Small Box"/>
    <s v="5170"/>
    <n v="0.59"/>
    <x v="3"/>
    <s v="Virginia"/>
    <x v="795"/>
    <n v="22901"/>
    <d v="2013-08-06T00:00:00"/>
    <d v="2013-08-08T00:00:00"/>
    <n v="1491.3240000000001"/>
    <n v="24"/>
    <n v="1392.41"/>
    <n v="86731"/>
    <s v="profit"/>
  </r>
  <r>
    <n v="24712"/>
    <s v="Not Specified"/>
    <n v="0.08"/>
    <n v="13.73"/>
    <n v="6.85"/>
    <n v="1672"/>
    <s v="Sidney Scarborough"/>
    <s v="Regular Air"/>
    <x v="2"/>
    <x v="2"/>
    <x v="11"/>
    <s v="Wrap Bag"/>
    <s v="DAX Wood Document Frame."/>
    <n v="0.54"/>
    <x v="3"/>
    <s v="Virginia"/>
    <x v="795"/>
    <n v="22901"/>
    <d v="2013-12-30T00:00:00"/>
    <d v="2013-12-30T00:00:00"/>
    <n v="-233.43600000000004"/>
    <n v="23"/>
    <n v="296.94"/>
    <n v="86733"/>
    <s v="lose"/>
  </r>
  <r>
    <n v="26067"/>
    <s v="Not Specified"/>
    <n v="7.0000000000000007E-2"/>
    <n v="15.67"/>
    <n v="1.39"/>
    <n v="1673"/>
    <s v="Robert Li"/>
    <s v="Regular Air"/>
    <x v="2"/>
    <x v="0"/>
    <x v="10"/>
    <s v="Small Box"/>
    <s v="#10 White Business Envelopes,4 1/8 x 9 1/2"/>
    <n v="0.38"/>
    <x v="3"/>
    <s v="Virginia"/>
    <x v="796"/>
    <n v="23320"/>
    <d v="2011-06-17T00:00:00"/>
    <d v="2011-06-19T00:00:00"/>
    <n v="350.4873"/>
    <n v="14"/>
    <n v="218.3"/>
    <n v="86727"/>
    <s v="profit"/>
  </r>
  <r>
    <n v="23744"/>
    <s v="Low"/>
    <n v="0.08"/>
    <n v="3.8"/>
    <n v="1.49"/>
    <n v="1675"/>
    <s v="Elizabeth Herman"/>
    <s v="Regular Air"/>
    <x v="2"/>
    <x v="0"/>
    <x v="13"/>
    <s v="Small Box"/>
    <s v="Durable Pressboard Binders"/>
    <n v="0.38"/>
    <x v="0"/>
    <s v="Kansas"/>
    <x v="152"/>
    <n v="67114"/>
    <d v="2012-04-13T00:00:00"/>
    <d v="2012-04-18T00:00:00"/>
    <n v="9.2394999999999996"/>
    <n v="6"/>
    <n v="22.64"/>
    <n v="89491"/>
    <s v="profit"/>
  </r>
  <r>
    <n v="23745"/>
    <s v="Low"/>
    <n v="0.04"/>
    <n v="300.98"/>
    <n v="64.73"/>
    <n v="1675"/>
    <s v="Elizabeth Herman"/>
    <s v="Delivery Truck"/>
    <x v="2"/>
    <x v="2"/>
    <x v="6"/>
    <s v="Jumbo Drum"/>
    <s v="Global Leather and Oak Executive Chair, Black"/>
    <n v="0.56000000000000005"/>
    <x v="0"/>
    <s v="Kansas"/>
    <x v="152"/>
    <n v="67114"/>
    <d v="2012-04-13T00:00:00"/>
    <d v="2012-04-15T00:00:00"/>
    <n v="1512.07"/>
    <n v="10"/>
    <n v="2936.8"/>
    <n v="89491"/>
    <s v="profit"/>
  </r>
  <r>
    <n v="22619"/>
    <s v="High"/>
    <n v="0"/>
    <n v="20.97"/>
    <n v="4"/>
    <n v="1675"/>
    <s v="Elizabeth Herman"/>
    <s v="Express Air"/>
    <x v="2"/>
    <x v="1"/>
    <x v="15"/>
    <s v="Small Box"/>
    <s v="Microsoft Internet Keyboard"/>
    <n v="0.77"/>
    <x v="0"/>
    <s v="Kansas"/>
    <x v="152"/>
    <n v="67114"/>
    <d v="2013-10-26T00:00:00"/>
    <d v="2013-10-29T00:00:00"/>
    <n v="9.7200000000000006"/>
    <n v="22"/>
    <n v="492.26"/>
    <n v="89496"/>
    <s v="profit"/>
  </r>
  <r>
    <n v="19046"/>
    <s v="Not Specified"/>
    <n v="0.04"/>
    <n v="35.44"/>
    <n v="19.989999999999998"/>
    <n v="1676"/>
    <s v="Terry Langston"/>
    <s v="Regular Air"/>
    <x v="2"/>
    <x v="0"/>
    <x v="2"/>
    <s v="Small Box"/>
    <s v="Xerox 1880"/>
    <n v="0.38"/>
    <x v="1"/>
    <s v="Washington"/>
    <x v="789"/>
    <n v="98072"/>
    <d v="2012-04-08T00:00:00"/>
    <d v="2012-04-08T00:00:00"/>
    <n v="-0.14000000000000057"/>
    <n v="9"/>
    <n v="321.01"/>
    <n v="89490"/>
    <s v="lose"/>
  </r>
  <r>
    <n v="20192"/>
    <s v="High"/>
    <n v="0.1"/>
    <n v="71.37"/>
    <n v="69"/>
    <n v="1676"/>
    <s v="Terry Langston"/>
    <s v="Regular Air"/>
    <x v="2"/>
    <x v="2"/>
    <x v="9"/>
    <s v="Large Box"/>
    <s v="Lesro Sheffield Collection Coffee Table, End Table, Center Table, Corner Table"/>
    <n v="0.68"/>
    <x v="1"/>
    <s v="Washington"/>
    <x v="789"/>
    <n v="98072"/>
    <d v="2013-03-30T00:00:00"/>
    <d v="2013-04-01T00:00:00"/>
    <n v="-1916.71"/>
    <n v="9"/>
    <n v="601.62"/>
    <n v="89493"/>
    <s v="lose"/>
  </r>
  <r>
    <n v="20934"/>
    <s v="Medium"/>
    <n v="0.04"/>
    <n v="83.93"/>
    <n v="19.989999999999998"/>
    <n v="1676"/>
    <s v="Terry Langston"/>
    <s v="Regular Air"/>
    <x v="2"/>
    <x v="0"/>
    <x v="10"/>
    <s v="Small Box"/>
    <s v="Airmail Envelopes"/>
    <n v="0.38"/>
    <x v="1"/>
    <s v="Washington"/>
    <x v="789"/>
    <n v="98072"/>
    <d v="2013-04-17T00:00:00"/>
    <d v="2013-04-18T00:00:00"/>
    <n v="27.8"/>
    <n v="1"/>
    <n v="91.02"/>
    <n v="89494"/>
    <s v="profit"/>
  </r>
  <r>
    <n v="19116"/>
    <s v="Critical"/>
    <n v="0.1"/>
    <n v="6.48"/>
    <n v="6.22"/>
    <n v="1676"/>
    <s v="Terry Langston"/>
    <s v="Regular Air"/>
    <x v="2"/>
    <x v="0"/>
    <x v="2"/>
    <s v="Small Box"/>
    <s v="Xerox 1894"/>
    <n v="0.37"/>
    <x v="1"/>
    <s v="Washington"/>
    <x v="789"/>
    <n v="98072"/>
    <d v="2013-08-04T00:00:00"/>
    <d v="2013-08-06T00:00:00"/>
    <n v="-6.9875200000000017"/>
    <n v="2"/>
    <n v="15.48"/>
    <n v="89495"/>
    <s v="lose"/>
  </r>
  <r>
    <n v="19117"/>
    <s v="Critical"/>
    <n v="0.06"/>
    <n v="35.99"/>
    <n v="1.25"/>
    <n v="1676"/>
    <s v="Terry Langston"/>
    <s v="Regular Air"/>
    <x v="2"/>
    <x v="1"/>
    <x v="4"/>
    <s v="Small Pack"/>
    <s v="Accessory13"/>
    <n v="0.56999999999999995"/>
    <x v="1"/>
    <s v="Washington"/>
    <x v="789"/>
    <n v="98072"/>
    <d v="2013-08-04T00:00:00"/>
    <d v="2013-08-06T00:00:00"/>
    <n v="500.00849999999997"/>
    <n v="24"/>
    <n v="724.65"/>
    <n v="89495"/>
    <s v="profit"/>
  </r>
  <r>
    <n v="22295"/>
    <s v="Critical"/>
    <n v="0.04"/>
    <n v="4.18"/>
    <n v="6.92"/>
    <n v="1677"/>
    <s v="Benjamin Bates"/>
    <s v="Express Air"/>
    <x v="2"/>
    <x v="2"/>
    <x v="11"/>
    <s v="Small Box"/>
    <s v="Eldon® Image Series Desk Accessories, Burgundy"/>
    <n v="0.49"/>
    <x v="2"/>
    <s v="West Virginia"/>
    <x v="797"/>
    <n v="25801"/>
    <d v="2012-07-25T00:00:00"/>
    <d v="2012-07-27T00:00:00"/>
    <n v="-90.07"/>
    <n v="7"/>
    <n v="34.18"/>
    <n v="89492"/>
    <s v="lose"/>
  </r>
  <r>
    <n v="22296"/>
    <s v="Critical"/>
    <n v="0.06"/>
    <n v="34.58"/>
    <n v="8.99"/>
    <n v="1677"/>
    <s v="Benjamin Bates"/>
    <s v="Regular Air"/>
    <x v="2"/>
    <x v="0"/>
    <x v="1"/>
    <s v="Small Pack"/>
    <s v="Panasonic KP-350BK Electric Pencil Sharpener with Auto Stop"/>
    <n v="0.56000000000000005"/>
    <x v="2"/>
    <s v="West Virginia"/>
    <x v="797"/>
    <n v="25801"/>
    <d v="2012-07-25T00:00:00"/>
    <d v="2012-07-28T00:00:00"/>
    <n v="176.63"/>
    <n v="14"/>
    <n v="480.9"/>
    <n v="89492"/>
    <s v="profit"/>
  </r>
  <r>
    <n v="22617"/>
    <s v="High"/>
    <n v="0.04"/>
    <n v="10.97"/>
    <n v="6.5"/>
    <n v="1677"/>
    <s v="Benjamin Bates"/>
    <s v="Regular Air"/>
    <x v="2"/>
    <x v="1"/>
    <x v="15"/>
    <s v="Small Box"/>
    <s v="Micro Innovations 104 Keyboard"/>
    <n v="0.64"/>
    <x v="2"/>
    <s v="West Virginia"/>
    <x v="797"/>
    <n v="25801"/>
    <d v="2013-10-26T00:00:00"/>
    <d v="2013-10-28T00:00:00"/>
    <n v="-57.65"/>
    <n v="5"/>
    <n v="59.96"/>
    <n v="89496"/>
    <s v="lose"/>
  </r>
  <r>
    <n v="22618"/>
    <s v="High"/>
    <n v="0.03"/>
    <n v="145.44999999999999"/>
    <n v="17.850000000000001"/>
    <n v="1677"/>
    <s v="Benjamin Bates"/>
    <s v="Delivery Truck"/>
    <x v="2"/>
    <x v="1"/>
    <x v="5"/>
    <s v="Jumbo Drum"/>
    <s v="Panasonic KX-P1150 Dot Matrix Printer"/>
    <n v="0.56000000000000005"/>
    <x v="2"/>
    <s v="West Virginia"/>
    <x v="797"/>
    <n v="25801"/>
    <d v="2013-10-26T00:00:00"/>
    <d v="2013-10-28T00:00:00"/>
    <n v="179.05"/>
    <n v="7"/>
    <n v="1075.54"/>
    <n v="89496"/>
    <s v="profit"/>
  </r>
  <r>
    <n v="18150"/>
    <s v="Medium"/>
    <n v="7.0000000000000007E-2"/>
    <n v="13.73"/>
    <n v="6.85"/>
    <n v="1679"/>
    <s v="Jeanne Nguyen"/>
    <s v="Regular Air"/>
    <x v="3"/>
    <x v="2"/>
    <x v="11"/>
    <s v="Wrap Bag"/>
    <s v="DAX Wood Document Frame."/>
    <n v="0.54"/>
    <x v="2"/>
    <s v="Ohio"/>
    <x v="771"/>
    <n v="45324"/>
    <d v="2010-09-20T00:00:00"/>
    <d v="2010-09-21T00:00:00"/>
    <n v="-22.72"/>
    <n v="21"/>
    <n v="276.64"/>
    <n v="86646"/>
    <s v="lose"/>
  </r>
  <r>
    <n v="19857"/>
    <s v="Medium"/>
    <n v="0.05"/>
    <n v="140.85"/>
    <n v="19.989999999999998"/>
    <n v="1679"/>
    <s v="Jeanne Nguyen"/>
    <s v="Regular Air"/>
    <x v="3"/>
    <x v="0"/>
    <x v="14"/>
    <s v="Small Box"/>
    <s v="Fellowes Strictly Business® Drawer File, Letter/Legal Size"/>
    <n v="0.73"/>
    <x v="2"/>
    <s v="Ohio"/>
    <x v="771"/>
    <n v="45324"/>
    <d v="2011-11-07T00:00:00"/>
    <d v="2011-11-08T00:00:00"/>
    <n v="683.12200000000007"/>
    <n v="30"/>
    <n v="4191.93"/>
    <n v="86647"/>
    <s v="profit"/>
  </r>
  <r>
    <n v="21576"/>
    <s v="Critical"/>
    <n v="0.01"/>
    <n v="115.99"/>
    <n v="2.5"/>
    <n v="1679"/>
    <s v="Jeanne Nguyen"/>
    <s v="Regular Air"/>
    <x v="3"/>
    <x v="1"/>
    <x v="4"/>
    <s v="Small Box"/>
    <s v="6162m"/>
    <n v="0.56999999999999995"/>
    <x v="2"/>
    <s v="Ohio"/>
    <x v="771"/>
    <n v="45324"/>
    <d v="2013-04-24T00:00:00"/>
    <d v="2013-04-24T00:00:00"/>
    <n v="832.42290000000003"/>
    <n v="12"/>
    <n v="1206.4100000000001"/>
    <n v="86651"/>
    <s v="profit"/>
  </r>
  <r>
    <n v="23524"/>
    <s v="Low"/>
    <n v="0.09"/>
    <n v="30.98"/>
    <n v="19.510000000000002"/>
    <n v="1680"/>
    <s v="Esther Whitaker"/>
    <s v="Regular Air"/>
    <x v="3"/>
    <x v="0"/>
    <x v="10"/>
    <s v="Small Box"/>
    <s v="Staples Colored Interoffice Envelopes"/>
    <n v="0.36"/>
    <x v="2"/>
    <s v="Ohio"/>
    <x v="175"/>
    <n v="45014"/>
    <d v="2010-05-03T00:00:00"/>
    <d v="2010-05-05T00:00:00"/>
    <n v="-163.53"/>
    <n v="18"/>
    <n v="514.62"/>
    <n v="86645"/>
    <s v="lose"/>
  </r>
  <r>
    <n v="23525"/>
    <s v="Low"/>
    <n v="0.03"/>
    <n v="49.34"/>
    <n v="10.25"/>
    <n v="1680"/>
    <s v="Esther Whitaker"/>
    <s v="Regular Air"/>
    <x v="3"/>
    <x v="2"/>
    <x v="11"/>
    <s v="Large Box"/>
    <s v="Electrix Fluorescent Magnifier Lamps &amp; Weighted Base"/>
    <n v="0.56999999999999995"/>
    <x v="2"/>
    <s v="Ohio"/>
    <x v="175"/>
    <n v="45014"/>
    <d v="2010-05-03T00:00:00"/>
    <d v="2010-05-05T00:00:00"/>
    <n v="554.77"/>
    <n v="17"/>
    <n v="817.32"/>
    <n v="86645"/>
    <s v="profit"/>
  </r>
  <r>
    <n v="23712"/>
    <s v="Critical"/>
    <n v="0.06"/>
    <n v="65.989999999999995"/>
    <n v="3.99"/>
    <n v="1680"/>
    <s v="Esther Whitaker"/>
    <s v="Express Air"/>
    <x v="3"/>
    <x v="1"/>
    <x v="4"/>
    <s v="Small Box"/>
    <s v="StarTAC 7760"/>
    <n v="0.59"/>
    <x v="2"/>
    <s v="Ohio"/>
    <x v="175"/>
    <n v="45014"/>
    <d v="2012-07-18T00:00:00"/>
    <d v="2012-07-20T00:00:00"/>
    <n v="504.25889999999993"/>
    <n v="13"/>
    <n v="730.81"/>
    <n v="86649"/>
    <s v="profit"/>
  </r>
  <r>
    <n v="21758"/>
    <s v="Critical"/>
    <n v="0.06"/>
    <n v="4.9800000000000004"/>
    <n v="6.07"/>
    <n v="1680"/>
    <s v="Esther Whitaker"/>
    <s v="Regular Air"/>
    <x v="3"/>
    <x v="0"/>
    <x v="2"/>
    <s v="Small Box"/>
    <s v="Xerox 1897"/>
    <n v="0.36"/>
    <x v="2"/>
    <s v="Ohio"/>
    <x v="175"/>
    <n v="45014"/>
    <d v="2013-03-06T00:00:00"/>
    <d v="2013-03-08T00:00:00"/>
    <n v="-9.8800000000000008"/>
    <n v="1"/>
    <n v="7.91"/>
    <n v="86650"/>
    <s v="lose"/>
  </r>
  <r>
    <n v="21577"/>
    <s v="Critical"/>
    <n v="0.09"/>
    <n v="6.08"/>
    <n v="1.82"/>
    <n v="1680"/>
    <s v="Esther Whitaker"/>
    <s v="Regular Air"/>
    <x v="3"/>
    <x v="0"/>
    <x v="12"/>
    <s v="Wrap Bag"/>
    <s v="Staples Bulk Pack Metal Binder Clips"/>
    <n v="0.35"/>
    <x v="2"/>
    <s v="Ohio"/>
    <x v="175"/>
    <n v="45014"/>
    <d v="2013-04-24T00:00:00"/>
    <d v="2013-04-26T00:00:00"/>
    <n v="51.446399999999997"/>
    <n v="13"/>
    <n v="74.56"/>
    <n v="86651"/>
    <s v="profit"/>
  </r>
  <r>
    <n v="22496"/>
    <s v="Low"/>
    <n v="0.03"/>
    <n v="30.98"/>
    <n v="6.5"/>
    <n v="1680"/>
    <s v="Esther Whitaker"/>
    <s v="Regular Air"/>
    <x v="3"/>
    <x v="1"/>
    <x v="15"/>
    <s v="Small Box"/>
    <s v="Logitech Internet Navigator Keyboard"/>
    <n v="0.79"/>
    <x v="2"/>
    <s v="Ohio"/>
    <x v="175"/>
    <n v="45014"/>
    <d v="2013-07-20T00:00:00"/>
    <d v="2013-07-24T00:00:00"/>
    <n v="-67.278239999999997"/>
    <n v="13"/>
    <n v="420.29"/>
    <n v="86652"/>
    <s v="lose"/>
  </r>
  <r>
    <n v="22497"/>
    <s v="Low"/>
    <n v="7.0000000000000007E-2"/>
    <n v="13.79"/>
    <n v="8.7799999999999994"/>
    <n v="1680"/>
    <s v="Esther Whitaker"/>
    <s v="Regular Air"/>
    <x v="3"/>
    <x v="2"/>
    <x v="11"/>
    <s v="Small Box"/>
    <s v="9-3/4 Diameter Round Wall Clock"/>
    <n v="0.43"/>
    <x v="2"/>
    <s v="Ohio"/>
    <x v="175"/>
    <n v="45014"/>
    <d v="2013-07-20T00:00:00"/>
    <d v="2013-07-20T00:00:00"/>
    <n v="19.430399999999999"/>
    <n v="2"/>
    <n v="28.16"/>
    <n v="86652"/>
    <s v="profit"/>
  </r>
  <r>
    <n v="25102"/>
    <s v="Critical"/>
    <n v="0.02"/>
    <n v="60.98"/>
    <n v="49"/>
    <n v="1680"/>
    <s v="Esther Whitaker"/>
    <s v="Express Air"/>
    <x v="3"/>
    <x v="0"/>
    <x v="7"/>
    <s v="Large Box"/>
    <s v="Euro Pro Shark Stick Mini Vacuum"/>
    <n v="0.59"/>
    <x v="2"/>
    <s v="Ohio"/>
    <x v="175"/>
    <n v="45014"/>
    <d v="2013-11-09T00:00:00"/>
    <d v="2013-11-10T00:00:00"/>
    <n v="332.47920000000022"/>
    <n v="23"/>
    <n v="1428.51"/>
    <n v="86653"/>
    <s v="profit"/>
  </r>
  <r>
    <n v="25367"/>
    <s v="High"/>
    <n v="0.09"/>
    <n v="11.97"/>
    <n v="4.9800000000000004"/>
    <n v="1681"/>
    <s v="Shawn Dunn"/>
    <s v="Regular Air"/>
    <x v="3"/>
    <x v="0"/>
    <x v="7"/>
    <s v="Small Box"/>
    <s v="Staples 6 Outlet Surge"/>
    <n v="0.57999999999999996"/>
    <x v="2"/>
    <s v="Ohio"/>
    <x v="798"/>
    <n v="45840"/>
    <d v="2012-07-07T00:00:00"/>
    <d v="2012-07-09T00:00:00"/>
    <n v="-21.77"/>
    <n v="1"/>
    <n v="12.47"/>
    <n v="86648"/>
    <s v="lose"/>
  </r>
  <r>
    <n v="25368"/>
    <s v="High"/>
    <n v="0.08"/>
    <n v="5.74"/>
    <n v="5.01"/>
    <n v="1681"/>
    <s v="Shawn Dunn"/>
    <s v="Express Air"/>
    <x v="3"/>
    <x v="0"/>
    <x v="13"/>
    <s v="Small Box"/>
    <s v="Binder Posts"/>
    <n v="0.39"/>
    <x v="2"/>
    <s v="Ohio"/>
    <x v="798"/>
    <n v="45840"/>
    <d v="2012-07-07T00:00:00"/>
    <d v="2012-07-09T00:00:00"/>
    <n v="-52.842500000000001"/>
    <n v="11"/>
    <n v="67.89"/>
    <n v="86648"/>
    <s v="lose"/>
  </r>
  <r>
    <n v="1976"/>
    <s v="Not Specified"/>
    <n v="0.04"/>
    <n v="6.28"/>
    <n v="5.41"/>
    <n v="1682"/>
    <s v="Julie Edwards"/>
    <s v="Regular Air"/>
    <x v="3"/>
    <x v="2"/>
    <x v="11"/>
    <s v="Small Box"/>
    <s v="Eldon® 200 Class™ Desk Accessories"/>
    <n v="0.53"/>
    <x v="0"/>
    <s v="Illinois"/>
    <x v="66"/>
    <n v="60611"/>
    <d v="2010-08-14T00:00:00"/>
    <d v="2010-08-16T00:00:00"/>
    <n v="-38.380000000000003"/>
    <n v="43"/>
    <n v="284.48"/>
    <n v="14115"/>
    <s v="lose"/>
  </r>
  <r>
    <n v="5358"/>
    <s v="Not Specified"/>
    <n v="0.08"/>
    <n v="4.9800000000000004"/>
    <n v="4.7"/>
    <n v="1682"/>
    <s v="Julie Edwards"/>
    <s v="Regular Air"/>
    <x v="3"/>
    <x v="0"/>
    <x v="2"/>
    <s v="Small Box"/>
    <s v="Staples Copy Paper (20Lb. and 84 Bright)"/>
    <n v="0.38"/>
    <x v="0"/>
    <s v="Illinois"/>
    <x v="66"/>
    <n v="60611"/>
    <d v="2010-09-14T00:00:00"/>
    <d v="2010-09-15T00:00:00"/>
    <n v="-56.35"/>
    <n v="47"/>
    <n v="225.98"/>
    <n v="38080"/>
    <s v="lose"/>
  </r>
  <r>
    <n v="7936"/>
    <s v="Not Specified"/>
    <n v="0.02"/>
    <n v="13.43"/>
    <n v="5.5"/>
    <n v="1682"/>
    <s v="Julie Edwards"/>
    <s v="Regular Air"/>
    <x v="3"/>
    <x v="0"/>
    <x v="14"/>
    <s v="Small Box"/>
    <s v="Fellowes Personal Hanging Folder Files, Navy"/>
    <n v="0.56999999999999995"/>
    <x v="0"/>
    <s v="Illinois"/>
    <x v="66"/>
    <n v="60611"/>
    <d v="2011-05-11T00:00:00"/>
    <d v="2011-05-12T00:00:00"/>
    <n v="5.71"/>
    <n v="49"/>
    <n v="691.53"/>
    <n v="56710"/>
    <s v="profit"/>
  </r>
  <r>
    <n v="7937"/>
    <s v="Not Specified"/>
    <n v="0.08"/>
    <n v="65.989999999999995"/>
    <n v="3.99"/>
    <n v="1682"/>
    <s v="Julie Edwards"/>
    <s v="Regular Air"/>
    <x v="3"/>
    <x v="1"/>
    <x v="4"/>
    <s v="Small Box"/>
    <s v="StarTAC 7760"/>
    <n v="0.59"/>
    <x v="0"/>
    <s v="Illinois"/>
    <x v="66"/>
    <n v="60611"/>
    <d v="2011-05-11T00:00:00"/>
    <d v="2011-05-12T00:00:00"/>
    <n v="-39.215000000000003"/>
    <n v="23"/>
    <n v="1198.77"/>
    <n v="56710"/>
    <s v="lose"/>
  </r>
  <r>
    <n v="7938"/>
    <s v="Not Specified"/>
    <n v="0.08"/>
    <n v="30.98"/>
    <n v="6.5"/>
    <n v="1682"/>
    <s v="Julie Edwards"/>
    <s v="Regular Air"/>
    <x v="3"/>
    <x v="1"/>
    <x v="15"/>
    <s v="Small Box"/>
    <s v="Belkin ErgoBoard™ Keyboard"/>
    <n v="0.64"/>
    <x v="0"/>
    <s v="Illinois"/>
    <x v="66"/>
    <n v="60611"/>
    <d v="2011-05-11T00:00:00"/>
    <d v="2011-05-13T00:00:00"/>
    <n v="-99.24"/>
    <n v="9"/>
    <n v="273.95999999999998"/>
    <n v="56710"/>
    <s v="lose"/>
  </r>
  <r>
    <n v="7939"/>
    <s v="Not Specified"/>
    <n v="0.01"/>
    <n v="35.409999999999997"/>
    <n v="1.99"/>
    <n v="1682"/>
    <s v="Julie Edwards"/>
    <s v="Regular Air"/>
    <x v="3"/>
    <x v="1"/>
    <x v="15"/>
    <s v="Small Pack"/>
    <s v="Imation DVD-RAM discs"/>
    <n v="0.43"/>
    <x v="0"/>
    <s v="Illinois"/>
    <x v="66"/>
    <n v="60611"/>
    <d v="2011-05-11T00:00:00"/>
    <d v="2011-05-13T00:00:00"/>
    <n v="232.99"/>
    <n v="30"/>
    <n v="1051.67"/>
    <n v="56710"/>
    <s v="profit"/>
  </r>
  <r>
    <n v="1867"/>
    <s v="Not Specified"/>
    <n v="7.0000000000000007E-2"/>
    <n v="43.98"/>
    <n v="1.99"/>
    <n v="1682"/>
    <s v="Julie Edwards"/>
    <s v="Regular Air"/>
    <x v="3"/>
    <x v="1"/>
    <x v="15"/>
    <s v="Small Pack"/>
    <s v="Memorex 80 Minute CD-R Spindle, 100/Pack"/>
    <n v="0.44"/>
    <x v="0"/>
    <s v="Illinois"/>
    <x v="66"/>
    <n v="60611"/>
    <d v="2011-10-13T00:00:00"/>
    <d v="2011-10-15T00:00:00"/>
    <n v="261.11199999999997"/>
    <n v="40"/>
    <n v="1766.95"/>
    <n v="13440"/>
    <s v="profit"/>
  </r>
  <r>
    <n v="1977"/>
    <s v="Not Specified"/>
    <n v="0.06"/>
    <n v="85.99"/>
    <n v="10.78"/>
    <n v="1682"/>
    <s v="Julie Edwards"/>
    <s v="Regular Air"/>
    <x v="3"/>
    <x v="1"/>
    <x v="4"/>
    <s v="Small Box"/>
    <s v="3395"/>
    <n v="0.57999999999999996"/>
    <x v="0"/>
    <s v="Illinois"/>
    <x v="66"/>
    <n v="60611"/>
    <d v="2013-08-14T00:00:00"/>
    <d v="2013-08-16T00:00:00"/>
    <n v="591.91199999999992"/>
    <n v="92"/>
    <n v="6592.12"/>
    <n v="14115"/>
    <s v="profit"/>
  </r>
  <r>
    <n v="8354"/>
    <s v="Critical"/>
    <n v="0.05"/>
    <n v="40.98"/>
    <n v="5.33"/>
    <n v="1682"/>
    <s v="Julie Edwards"/>
    <s v="Regular Air"/>
    <x v="3"/>
    <x v="0"/>
    <x v="7"/>
    <s v="Small Box"/>
    <s v="Belkin 8 Outlet Surge Protector"/>
    <n v="0.56999999999999995"/>
    <x v="0"/>
    <s v="Illinois"/>
    <x v="66"/>
    <n v="60611"/>
    <d v="2013-12-10T00:00:00"/>
    <d v="2013-12-12T00:00:00"/>
    <n v="78.98"/>
    <n v="24"/>
    <n v="1010.4"/>
    <n v="59685"/>
    <s v="profit"/>
  </r>
  <r>
    <n v="8355"/>
    <s v="Critical"/>
    <n v="0.1"/>
    <n v="12.99"/>
    <n v="14.37"/>
    <n v="1682"/>
    <s v="Julie Edwards"/>
    <s v="Regular Air"/>
    <x v="3"/>
    <x v="2"/>
    <x v="11"/>
    <s v="Large Box"/>
    <s v="Tensor &quot;Hersey Kiss&quot; Styled Floor Lamp"/>
    <n v="0.73"/>
    <x v="0"/>
    <s v="Illinois"/>
    <x v="66"/>
    <n v="60611"/>
    <d v="2013-12-10T00:00:00"/>
    <d v="2013-12-11T00:00:00"/>
    <n v="-560.29"/>
    <n v="92"/>
    <n v="1125.82"/>
    <n v="59685"/>
    <s v="lose"/>
  </r>
  <r>
    <n v="19976"/>
    <s v="Not Specified"/>
    <n v="0.04"/>
    <n v="6.28"/>
    <n v="5.41"/>
    <n v="1683"/>
    <s v="Wesley Corbett"/>
    <s v="Regular Air"/>
    <x v="3"/>
    <x v="2"/>
    <x v="11"/>
    <s v="Small Box"/>
    <s v="Eldon® 200 Class™ Desk Accessories"/>
    <n v="0.53"/>
    <x v="0"/>
    <s v="Texas"/>
    <x v="799"/>
    <n v="77301"/>
    <d v="2010-08-14T00:00:00"/>
    <d v="2010-08-16T00:00:00"/>
    <n v="-19.957600000000003"/>
    <n v="11"/>
    <n v="72.77"/>
    <n v="90612"/>
    <s v="lose"/>
  </r>
  <r>
    <n v="23358"/>
    <s v="Not Specified"/>
    <n v="0.08"/>
    <n v="4.9800000000000004"/>
    <n v="4.7"/>
    <n v="1683"/>
    <s v="Wesley Corbett"/>
    <s v="Regular Air"/>
    <x v="3"/>
    <x v="0"/>
    <x v="2"/>
    <s v="Small Box"/>
    <s v="Staples Copy Paper (20Lb. and 84 Bright)"/>
    <n v="0.38"/>
    <x v="0"/>
    <s v="Texas"/>
    <x v="799"/>
    <n v="77301"/>
    <d v="2010-09-14T00:00:00"/>
    <d v="2010-09-15T00:00:00"/>
    <n v="-56.35"/>
    <n v="12"/>
    <n v="57.7"/>
    <n v="90613"/>
    <s v="lose"/>
  </r>
  <r>
    <n v="19867"/>
    <s v="Not Specified"/>
    <n v="7.0000000000000007E-2"/>
    <n v="43.98"/>
    <n v="1.99"/>
    <n v="1683"/>
    <s v="Wesley Corbett"/>
    <s v="Regular Air"/>
    <x v="3"/>
    <x v="1"/>
    <x v="15"/>
    <s v="Small Pack"/>
    <s v="Memorex 80 Minute CD-R Spindle, 100/Pack"/>
    <n v="0.44"/>
    <x v="0"/>
    <s v="Texas"/>
    <x v="799"/>
    <n v="77301"/>
    <d v="2011-10-13T00:00:00"/>
    <d v="2011-10-15T00:00:00"/>
    <n v="300.27879999999999"/>
    <n v="10"/>
    <n v="441.74"/>
    <n v="90615"/>
    <s v="profit"/>
  </r>
  <r>
    <n v="25936"/>
    <s v="Not Specified"/>
    <n v="0.02"/>
    <n v="13.43"/>
    <n v="5.5"/>
    <n v="1683"/>
    <s v="Wesley Corbett"/>
    <s v="Regular Air"/>
    <x v="3"/>
    <x v="0"/>
    <x v="14"/>
    <s v="Small Box"/>
    <s v="Fellowes Personal Hanging Folder Files, Navy"/>
    <n v="0.56999999999999995"/>
    <x v="0"/>
    <s v="Texas"/>
    <x v="799"/>
    <n v="77301"/>
    <d v="2013-05-11T00:00:00"/>
    <d v="2013-05-12T00:00:00"/>
    <n v="5.71"/>
    <n v="11"/>
    <n v="155.24"/>
    <n v="90616"/>
    <s v="profit"/>
  </r>
  <r>
    <n v="25937"/>
    <s v="Not Specified"/>
    <n v="0.08"/>
    <n v="65.989999999999995"/>
    <n v="3.99"/>
    <n v="1683"/>
    <s v="Wesley Corbett"/>
    <s v="Regular Air"/>
    <x v="3"/>
    <x v="1"/>
    <x v="4"/>
    <s v="Small Box"/>
    <s v="StarTAC 7760"/>
    <n v="0.59"/>
    <x v="0"/>
    <s v="Texas"/>
    <x v="799"/>
    <n v="77301"/>
    <d v="2013-05-11T00:00:00"/>
    <d v="2013-05-12T00:00:00"/>
    <n v="-39.215000000000003"/>
    <n v="5"/>
    <n v="260.60000000000002"/>
    <n v="90616"/>
    <s v="lose"/>
  </r>
  <r>
    <n v="19977"/>
    <s v="Not Specified"/>
    <n v="0.06"/>
    <n v="85.99"/>
    <n v="10.78"/>
    <n v="1683"/>
    <s v="Wesley Corbett"/>
    <s v="Regular Air"/>
    <x v="3"/>
    <x v="1"/>
    <x v="4"/>
    <s v="Small Box"/>
    <s v="3395"/>
    <n v="0.57999999999999996"/>
    <x v="0"/>
    <s v="Texas"/>
    <x v="799"/>
    <n v="77301"/>
    <d v="2013-08-14T00:00:00"/>
    <d v="2013-08-16T00:00:00"/>
    <n v="932.85331199999985"/>
    <n v="23"/>
    <n v="1648.03"/>
    <n v="90617"/>
    <s v="profit"/>
  </r>
  <r>
    <n v="25939"/>
    <s v="Not Specified"/>
    <n v="0.01"/>
    <n v="35.409999999999997"/>
    <n v="1.99"/>
    <n v="1684"/>
    <s v="Glenda Holder"/>
    <s v="Regular Air"/>
    <x v="3"/>
    <x v="1"/>
    <x v="15"/>
    <s v="Small Pack"/>
    <s v="Imation DVD-RAM discs"/>
    <n v="0.43"/>
    <x v="0"/>
    <s v="Texas"/>
    <x v="33"/>
    <n v="75019"/>
    <d v="2011-05-11T00:00:00"/>
    <d v="2011-05-13T00:00:00"/>
    <n v="193.51049999999998"/>
    <n v="8"/>
    <n v="280.45"/>
    <n v="90614"/>
    <s v="profit"/>
  </r>
  <r>
    <n v="25938"/>
    <s v="Not Specified"/>
    <n v="0.08"/>
    <n v="30.98"/>
    <n v="6.5"/>
    <n v="1684"/>
    <s v="Glenda Holder"/>
    <s v="Regular Air"/>
    <x v="3"/>
    <x v="1"/>
    <x v="15"/>
    <s v="Small Box"/>
    <s v="Belkin ErgoBoard™ Keyboard"/>
    <n v="0.64"/>
    <x v="0"/>
    <s v="Texas"/>
    <x v="33"/>
    <n v="75019"/>
    <d v="2013-05-11T00:00:00"/>
    <d v="2013-05-13T00:00:00"/>
    <n v="-99.24"/>
    <n v="2"/>
    <n v="60.88"/>
    <n v="90616"/>
    <s v="lose"/>
  </r>
  <r>
    <n v="26354"/>
    <s v="Critical"/>
    <n v="0.05"/>
    <n v="40.98"/>
    <n v="5.33"/>
    <n v="1684"/>
    <s v="Glenda Holder"/>
    <s v="Regular Air"/>
    <x v="3"/>
    <x v="0"/>
    <x v="7"/>
    <s v="Small Box"/>
    <s v="Belkin 8 Outlet Surge Protector"/>
    <n v="0.56999999999999995"/>
    <x v="0"/>
    <s v="Texas"/>
    <x v="33"/>
    <n v="75019"/>
    <d v="2013-12-10T00:00:00"/>
    <d v="2013-12-12T00:00:00"/>
    <n v="131.42272000000003"/>
    <n v="6"/>
    <n v="252.6"/>
    <n v="90618"/>
    <s v="profit"/>
  </r>
  <r>
    <n v="26355"/>
    <s v="Critical"/>
    <n v="0.1"/>
    <n v="12.99"/>
    <n v="14.37"/>
    <n v="1684"/>
    <s v="Glenda Holder"/>
    <s v="Regular Air"/>
    <x v="3"/>
    <x v="2"/>
    <x v="11"/>
    <s v="Large Box"/>
    <s v="Tensor &quot;Hersey Kiss&quot; Styled Floor Lamp"/>
    <n v="0.73"/>
    <x v="0"/>
    <s v="Texas"/>
    <x v="33"/>
    <n v="75019"/>
    <d v="2013-12-10T00:00:00"/>
    <d v="2013-12-11T00:00:00"/>
    <n v="-188.25743999999997"/>
    <n v="23"/>
    <n v="281.45999999999998"/>
    <n v="90618"/>
    <s v="lose"/>
  </r>
  <r>
    <n v="19751"/>
    <s v="Low"/>
    <n v="0.08"/>
    <n v="2.08"/>
    <n v="5.33"/>
    <n v="1686"/>
    <s v="Lynn O'Donnell"/>
    <s v="Regular Air"/>
    <x v="0"/>
    <x v="2"/>
    <x v="11"/>
    <s v="Small Box"/>
    <s v="Eldon® Wave Desk Accessories"/>
    <n v="0.43"/>
    <x v="0"/>
    <s v="Illinois"/>
    <x v="752"/>
    <n v="60123"/>
    <d v="2010-03-03T00:00:00"/>
    <d v="2010-03-10T00:00:00"/>
    <n v="-129.01"/>
    <n v="9"/>
    <n v="19.670000000000002"/>
    <n v="86973"/>
    <s v="lose"/>
  </r>
  <r>
    <n v="18656"/>
    <s v="Medium"/>
    <n v="0.06"/>
    <n v="4.4800000000000004"/>
    <n v="49"/>
    <n v="1686"/>
    <s v="Lynn O'Donnell"/>
    <s v="Regular Air"/>
    <x v="0"/>
    <x v="0"/>
    <x v="7"/>
    <s v="Large Box"/>
    <s v="Hoover Portapower™ Portable Vacuum"/>
    <n v="0.6"/>
    <x v="0"/>
    <s v="Illinois"/>
    <x v="752"/>
    <n v="60123"/>
    <d v="2011-09-19T00:00:00"/>
    <d v="2011-09-21T00:00:00"/>
    <n v="-375.64"/>
    <n v="4"/>
    <n v="39.799999999999997"/>
    <n v="86976"/>
    <s v="lose"/>
  </r>
  <r>
    <n v="18203"/>
    <s v="Low"/>
    <n v="0.06"/>
    <n v="65.989999999999995"/>
    <n v="5.26"/>
    <n v="1686"/>
    <s v="Lynn O'Donnell"/>
    <s v="Regular Air"/>
    <x v="0"/>
    <x v="1"/>
    <x v="4"/>
    <s v="Small Box"/>
    <s v="g520"/>
    <n v="0.59"/>
    <x v="0"/>
    <s v="Illinois"/>
    <x v="752"/>
    <n v="60123"/>
    <d v="2013-04-15T00:00:00"/>
    <d v="2013-04-22T00:00:00"/>
    <n v="-11.681999999999999"/>
    <n v="4"/>
    <n v="222.64"/>
    <n v="86979"/>
    <s v="lose"/>
  </r>
  <r>
    <n v="18204"/>
    <s v="Low"/>
    <n v="0.01"/>
    <n v="155.99"/>
    <n v="8.99"/>
    <n v="1686"/>
    <s v="Lynn O'Donnell"/>
    <s v="Regular Air"/>
    <x v="0"/>
    <x v="1"/>
    <x v="4"/>
    <s v="Small Box"/>
    <s v="LX 788"/>
    <n v="0.57999999999999996"/>
    <x v="0"/>
    <s v="Illinois"/>
    <x v="752"/>
    <n v="60123"/>
    <d v="2013-04-15T00:00:00"/>
    <d v="2013-04-19T00:00:00"/>
    <n v="313.57800000000003"/>
    <n v="5"/>
    <n v="689.14"/>
    <n v="86979"/>
    <s v="profit"/>
  </r>
  <r>
    <n v="25430"/>
    <s v="Critical"/>
    <n v="0.08"/>
    <n v="136.97999999999999"/>
    <n v="24.49"/>
    <n v="1687"/>
    <s v="Ernest Dawson"/>
    <s v="Regular Air"/>
    <x v="0"/>
    <x v="2"/>
    <x v="11"/>
    <s v="Large Box"/>
    <s v="3M Polarizing Task Lamp with Clamp Arm, Light Gray"/>
    <n v="0.59"/>
    <x v="0"/>
    <s v="Illinois"/>
    <x v="800"/>
    <n v="60007"/>
    <d v="2011-03-31T00:00:00"/>
    <d v="2011-04-01T00:00:00"/>
    <n v="828.27"/>
    <n v="11"/>
    <n v="1433.95"/>
    <n v="86974"/>
    <s v="profit"/>
  </r>
  <r>
    <n v="19806"/>
    <s v="Critical"/>
    <n v="0.02"/>
    <n v="270.98"/>
    <n v="50"/>
    <n v="1687"/>
    <s v="Ernest Dawson"/>
    <s v="Delivery Truck"/>
    <x v="0"/>
    <x v="2"/>
    <x v="6"/>
    <s v="Jumbo Drum"/>
    <s v="Global Enterprise Series Seating High-Back Swivel/Tilt Chairs"/>
    <n v="0.77"/>
    <x v="0"/>
    <s v="Illinois"/>
    <x v="800"/>
    <n v="60007"/>
    <d v="2011-08-30T00:00:00"/>
    <d v="2011-08-31T00:00:00"/>
    <n v="-82.643600000000006"/>
    <n v="9"/>
    <n v="2509.33"/>
    <n v="86975"/>
    <s v="lose"/>
  </r>
  <r>
    <n v="19807"/>
    <s v="Critical"/>
    <n v="0"/>
    <n v="4.4800000000000004"/>
    <n v="1.22"/>
    <n v="1687"/>
    <s v="Ernest Dawson"/>
    <s v="Regular Air"/>
    <x v="0"/>
    <x v="0"/>
    <x v="2"/>
    <s v="Wrap Bag"/>
    <s v="Spiral Phone Message Books with Labels by Adams"/>
    <n v="0.36"/>
    <x v="0"/>
    <s v="Illinois"/>
    <x v="800"/>
    <n v="60007"/>
    <d v="2011-08-30T00:00:00"/>
    <d v="2011-08-31T00:00:00"/>
    <n v="29.594099999999997"/>
    <n v="9"/>
    <n v="42.89"/>
    <n v="86975"/>
    <s v="profit"/>
  </r>
  <r>
    <n v="25277"/>
    <s v="Low"/>
    <n v="0.06"/>
    <n v="125.99"/>
    <n v="5.63"/>
    <n v="1687"/>
    <s v="Ernest Dawson"/>
    <s v="Regular Air"/>
    <x v="0"/>
    <x v="1"/>
    <x v="4"/>
    <s v="Small Box"/>
    <s v="8290"/>
    <n v="0.6"/>
    <x v="0"/>
    <s v="Illinois"/>
    <x v="800"/>
    <n v="60007"/>
    <d v="2012-05-17T00:00:00"/>
    <d v="2012-05-21T00:00:00"/>
    <n v="-488.31200000000001"/>
    <n v="2"/>
    <n v="201.33"/>
    <n v="86977"/>
    <s v="lose"/>
  </r>
  <r>
    <n v="21860"/>
    <s v="Medium"/>
    <n v="0.03"/>
    <n v="370.98"/>
    <n v="99"/>
    <n v="1687"/>
    <s v="Ernest Dawson"/>
    <s v="Delivery Truck"/>
    <x v="0"/>
    <x v="0"/>
    <x v="14"/>
    <s v="Jumbo Drum"/>
    <s v="Sauder Facets Collection Locker/File Cabinet, Sky Alder Finish"/>
    <n v="0.65"/>
    <x v="0"/>
    <s v="Illinois"/>
    <x v="800"/>
    <n v="60007"/>
    <d v="2012-08-12T00:00:00"/>
    <d v="2012-08-14T00:00:00"/>
    <n v="1727.0563999999999"/>
    <n v="24"/>
    <n v="9117.74"/>
    <n v="86978"/>
    <s v="profit"/>
  </r>
  <r>
    <n v="21861"/>
    <s v="Medium"/>
    <n v="0"/>
    <n v="179.99"/>
    <n v="13.99"/>
    <n v="1687"/>
    <s v="Ernest Dawson"/>
    <s v="Regular Air"/>
    <x v="0"/>
    <x v="1"/>
    <x v="4"/>
    <s v="Medium Box"/>
    <s v="VTech VT20-2481 2.4GHz Two-Line Phone System w/Answering Machine"/>
    <n v="0.56999999999999995"/>
    <x v="0"/>
    <s v="Illinois"/>
    <x v="800"/>
    <n v="60007"/>
    <d v="2012-08-12T00:00:00"/>
    <d v="2012-08-14T00:00:00"/>
    <n v="439.71983999999998"/>
    <n v="8"/>
    <n v="1315.55"/>
    <n v="86978"/>
    <s v="profit"/>
  </r>
  <r>
    <n v="25690"/>
    <s v="High"/>
    <n v="0"/>
    <n v="48.91"/>
    <n v="35"/>
    <n v="1689"/>
    <s v="Larry Church"/>
    <s v="Regular Air"/>
    <x v="0"/>
    <x v="0"/>
    <x v="14"/>
    <s v="Large Box"/>
    <s v="Tennsco Industrial Shelving"/>
    <n v="0.83"/>
    <x v="0"/>
    <s v="Indiana"/>
    <x v="772"/>
    <n v="46322"/>
    <d v="2010-09-24T00:00:00"/>
    <d v="2010-09-25T00:00:00"/>
    <n v="-628.38"/>
    <n v="10"/>
    <n v="514.79"/>
    <n v="91077"/>
    <s v="lose"/>
  </r>
  <r>
    <n v="26360"/>
    <s v="Low"/>
    <n v="0.04"/>
    <n v="6.48"/>
    <n v="5.74"/>
    <n v="1689"/>
    <s v="Larry Church"/>
    <s v="Regular Air"/>
    <x v="0"/>
    <x v="0"/>
    <x v="2"/>
    <s v="Small Box"/>
    <s v="Xerox 1994"/>
    <n v="0.37"/>
    <x v="0"/>
    <s v="Indiana"/>
    <x v="772"/>
    <n v="46322"/>
    <d v="2011-07-09T00:00:00"/>
    <d v="2011-07-13T00:00:00"/>
    <n v="-66.05"/>
    <n v="10"/>
    <n v="65.760000000000005"/>
    <n v="91080"/>
    <s v="lose"/>
  </r>
  <r>
    <n v="23741"/>
    <s v="Not Specified"/>
    <n v="0.06"/>
    <n v="5.68"/>
    <n v="1.39"/>
    <n v="1689"/>
    <s v="Larry Church"/>
    <s v="Regular Air"/>
    <x v="0"/>
    <x v="0"/>
    <x v="10"/>
    <s v="Small Box"/>
    <s v="Staples Standard Envelopes"/>
    <n v="0.38"/>
    <x v="0"/>
    <s v="Indiana"/>
    <x v="772"/>
    <n v="46322"/>
    <d v="2011-12-04T00:00:00"/>
    <d v="2011-12-06T00:00:00"/>
    <n v="31.077599999999997"/>
    <n v="8"/>
    <n v="45.04"/>
    <n v="91081"/>
    <s v="profit"/>
  </r>
  <r>
    <n v="24419"/>
    <s v="Medium"/>
    <n v="0.1"/>
    <n v="8.75"/>
    <n v="8.5399999999999991"/>
    <n v="1689"/>
    <s v="Larry Church"/>
    <s v="Regular Air"/>
    <x v="0"/>
    <x v="2"/>
    <x v="11"/>
    <s v="Small Pack"/>
    <s v="Eldon® 400 Class™ Desk Accessories, Black Carbon"/>
    <n v="0.43"/>
    <x v="0"/>
    <s v="Indiana"/>
    <x v="772"/>
    <n v="46322"/>
    <d v="2012-09-22T00:00:00"/>
    <d v="2012-09-24T00:00:00"/>
    <n v="-124.25"/>
    <n v="19"/>
    <n v="162.88"/>
    <n v="91082"/>
    <s v="lose"/>
  </r>
  <r>
    <n v="24420"/>
    <s v="Medium"/>
    <n v="0.09"/>
    <n v="5.85"/>
    <n v="2.27"/>
    <n v="1689"/>
    <s v="Larry Church"/>
    <s v="Regular Air"/>
    <x v="0"/>
    <x v="0"/>
    <x v="1"/>
    <s v="Wrap Bag"/>
    <s v="Dixon My First Ticonderoga Pencil, #2"/>
    <n v="0.56000000000000005"/>
    <x v="0"/>
    <s v="Indiana"/>
    <x v="772"/>
    <n v="46322"/>
    <d v="2012-09-22T00:00:00"/>
    <d v="2012-09-23T00:00:00"/>
    <n v="-8.3800000000000008"/>
    <n v="12"/>
    <n v="68.209999999999994"/>
    <n v="91082"/>
    <s v="lose"/>
  </r>
  <r>
    <n v="24879"/>
    <s v="High"/>
    <n v="0.06"/>
    <n v="195.99"/>
    <n v="3.99"/>
    <n v="1689"/>
    <s v="Larry Church"/>
    <s v="Express Air"/>
    <x v="0"/>
    <x v="1"/>
    <x v="4"/>
    <s v="Small Box"/>
    <s v="CF 888"/>
    <n v="0.59"/>
    <x v="0"/>
    <s v="Indiana"/>
    <x v="772"/>
    <n v="46322"/>
    <d v="2013-05-20T00:00:00"/>
    <d v="2013-05-22T00:00:00"/>
    <n v="1852.7051999999999"/>
    <n v="16"/>
    <n v="2685.08"/>
    <n v="91084"/>
    <s v="profit"/>
  </r>
  <r>
    <n v="22798"/>
    <s v="Low"/>
    <n v="0.05"/>
    <n v="115.99"/>
    <n v="5.26"/>
    <n v="1690"/>
    <s v="Neil Bailey"/>
    <s v="Regular Air"/>
    <x v="0"/>
    <x v="1"/>
    <x v="4"/>
    <s v="Small Box"/>
    <s v="636"/>
    <n v="0.56999999999999995"/>
    <x v="2"/>
    <s v="Pennsylvania"/>
    <x v="697"/>
    <n v="17112"/>
    <d v="2010-07-24T00:00:00"/>
    <d v="2010-07-28T00:00:00"/>
    <n v="616.53569999999991"/>
    <n v="9"/>
    <n v="893.53"/>
    <n v="91076"/>
    <s v="profit"/>
  </r>
  <r>
    <n v="23626"/>
    <s v="Not Specified"/>
    <n v="0.09"/>
    <n v="95.43"/>
    <n v="19.989999999999998"/>
    <n v="1690"/>
    <s v="Neil Bailey"/>
    <s v="Regular Air"/>
    <x v="0"/>
    <x v="0"/>
    <x v="14"/>
    <s v="Small Box"/>
    <s v="Fellowes Stor/Drawer® Steel Plus™ Storage Drawers"/>
    <n v="0.79"/>
    <x v="2"/>
    <s v="Pennsylvania"/>
    <x v="697"/>
    <n v="17112"/>
    <d v="2010-12-01T00:00:00"/>
    <d v="2010-12-02T00:00:00"/>
    <n v="-143.23500000000001"/>
    <n v="22"/>
    <n v="2053.6"/>
    <n v="91078"/>
    <s v="lose"/>
  </r>
  <r>
    <n v="22888"/>
    <s v="Critical"/>
    <n v="0.01"/>
    <n v="400.98"/>
    <n v="42.52"/>
    <n v="1690"/>
    <s v="Neil Bailey"/>
    <s v="Delivery Truck"/>
    <x v="0"/>
    <x v="2"/>
    <x v="9"/>
    <s v="Jumbo Box"/>
    <s v="Bretford CR8500 Series Meeting Room Furniture"/>
    <n v="0.71"/>
    <x v="2"/>
    <s v="Pennsylvania"/>
    <x v="697"/>
    <n v="17112"/>
    <d v="2011-01-25T00:00:00"/>
    <d v="2011-01-28T00:00:00"/>
    <n v="-1201.6199738400001"/>
    <n v="11"/>
    <n v="3781.12"/>
    <n v="91079"/>
    <s v="lose"/>
  </r>
  <r>
    <n v="20699"/>
    <s v="High"/>
    <n v="0.04"/>
    <n v="3.6"/>
    <n v="2.2000000000000002"/>
    <n v="1690"/>
    <s v="Neil Bailey"/>
    <s v="Regular Air"/>
    <x v="0"/>
    <x v="0"/>
    <x v="2"/>
    <s v="Wrap Bag"/>
    <s v="Telephone Message Books with Fax/Mobile Section, 4 1/4&quot; x 6&quot;"/>
    <n v="0.39"/>
    <x v="2"/>
    <s v="Pennsylvania"/>
    <x v="697"/>
    <n v="17112"/>
    <d v="2012-11-30T00:00:00"/>
    <d v="2012-12-01T00:00:00"/>
    <n v="2.0000000000000018"/>
    <n v="37"/>
    <n v="131"/>
    <n v="91083"/>
    <s v="profit"/>
  </r>
  <r>
    <n v="23740"/>
    <s v="Not Specified"/>
    <n v="0.05"/>
    <n v="6.48"/>
    <n v="7.91"/>
    <n v="1690"/>
    <s v="Neil Bailey"/>
    <s v="Regular Air"/>
    <x v="0"/>
    <x v="0"/>
    <x v="2"/>
    <s v="Small Box"/>
    <s v="Xerox 216"/>
    <n v="0.37"/>
    <x v="2"/>
    <s v="Pennsylvania"/>
    <x v="697"/>
    <n v="17112"/>
    <d v="2013-12-04T00:00:00"/>
    <d v="2013-12-04T00:00:00"/>
    <n v="-58.887359999999987"/>
    <n v="21"/>
    <n v="133.33000000000001"/>
    <n v="91085"/>
    <s v="lose"/>
  </r>
  <r>
    <n v="19481"/>
    <s v="Not Specified"/>
    <n v="0"/>
    <n v="6.84"/>
    <n v="8.3699999999999992"/>
    <n v="1692"/>
    <s v="Rhonda Schroeder"/>
    <s v="Regular Air"/>
    <x v="3"/>
    <x v="0"/>
    <x v="3"/>
    <s v="Small Pack"/>
    <s v="Acme Design Line 8&quot; Stainless Steel Bent Scissors w/Champagne Handles, 3-1/8&quot; Cut"/>
    <n v="0.57999999999999996"/>
    <x v="0"/>
    <s v="Kansas"/>
    <x v="152"/>
    <n v="67114"/>
    <d v="2010-01-23T00:00:00"/>
    <d v="2010-01-24T00:00:00"/>
    <n v="-123.1816"/>
    <n v="5"/>
    <n v="37.89"/>
    <n v="90189"/>
    <s v="lose"/>
  </r>
  <r>
    <n v="19482"/>
    <s v="Not Specified"/>
    <n v="7.0000000000000007E-2"/>
    <n v="30.98"/>
    <n v="5.76"/>
    <n v="1693"/>
    <s v="Melinda Thornton"/>
    <s v="Regular Air"/>
    <x v="3"/>
    <x v="0"/>
    <x v="2"/>
    <s v="Small Box"/>
    <s v="IBM Multi-Purpose Copy Paper, 8 1/2 x 11&quot;, Case"/>
    <n v="0.4"/>
    <x v="3"/>
    <s v="Virginia"/>
    <x v="801"/>
    <n v="20190"/>
    <d v="2010-01-23T00:00:00"/>
    <d v="2010-01-25T00:00:00"/>
    <n v="-28.798000000000002"/>
    <n v="11"/>
    <n v="343.79"/>
    <n v="90189"/>
    <s v="lose"/>
  </r>
  <r>
    <n v="21262"/>
    <s v="Low"/>
    <n v="0.01"/>
    <n v="15.67"/>
    <n v="1.39"/>
    <n v="1693"/>
    <s v="Melinda Thornton"/>
    <s v="Express Air"/>
    <x v="3"/>
    <x v="0"/>
    <x v="10"/>
    <s v="Small Box"/>
    <s v="#10 White Business Envelopes,4 1/8 x 9 1/2"/>
    <n v="0.38"/>
    <x v="3"/>
    <s v="Virginia"/>
    <x v="801"/>
    <n v="20190"/>
    <d v="2010-05-11T00:00:00"/>
    <d v="2010-05-11T00:00:00"/>
    <n v="-273.98"/>
    <n v="11"/>
    <n v="188.09"/>
    <n v="90190"/>
    <s v="lose"/>
  </r>
  <r>
    <n v="24923"/>
    <s v="Medium"/>
    <n v="0.02"/>
    <n v="1938.02"/>
    <n v="13.99"/>
    <n v="1693"/>
    <s v="Melinda Thornton"/>
    <s v="Regular Air"/>
    <x v="3"/>
    <x v="1"/>
    <x v="5"/>
    <s v="Medium Box"/>
    <s v="Polycom ViewStation™ Adapter H323 Videoconferencing Unit"/>
    <n v="0.38"/>
    <x v="3"/>
    <s v="Virginia"/>
    <x v="801"/>
    <n v="20190"/>
    <d v="2013-05-04T00:00:00"/>
    <d v="2013-05-06T00:00:00"/>
    <n v="-397.51865999999995"/>
    <n v="4"/>
    <n v="8052.86"/>
    <n v="90191"/>
    <s v="lose"/>
  </r>
  <r>
    <n v="18598"/>
    <s v="High"/>
    <n v="0.06"/>
    <n v="28.48"/>
    <n v="1.99"/>
    <n v="1695"/>
    <s v="Debra Cochran"/>
    <s v="Express Air"/>
    <x v="1"/>
    <x v="1"/>
    <x v="15"/>
    <s v="Small Pack"/>
    <s v="Memorex 4.7GB DVD+RW, 3/Pack"/>
    <n v="0.4"/>
    <x v="3"/>
    <s v="Arkansas"/>
    <x v="754"/>
    <n v="72701"/>
    <d v="2012-06-11T00:00:00"/>
    <d v="2012-06-11T00:00:00"/>
    <n v="-755.42600000000004"/>
    <n v="9"/>
    <n v="264.3"/>
    <n v="86341"/>
    <s v="lose"/>
  </r>
  <r>
    <n v="18093"/>
    <s v="Critical"/>
    <n v="0.02"/>
    <n v="6.68"/>
    <n v="5.41"/>
    <n v="1695"/>
    <s v="Debra Cochran"/>
    <s v="Express Air"/>
    <x v="1"/>
    <x v="0"/>
    <x v="2"/>
    <s v="Small Box"/>
    <s v="Xerox 195"/>
    <n v="0.37"/>
    <x v="3"/>
    <s v="Arkansas"/>
    <x v="754"/>
    <n v="72701"/>
    <d v="2012-08-01T00:00:00"/>
    <d v="2012-08-03T00:00:00"/>
    <n v="767.06999999999994"/>
    <n v="19"/>
    <n v="141.83000000000001"/>
    <n v="86342"/>
    <s v="profit"/>
  </r>
  <r>
    <n v="22939"/>
    <s v="High"/>
    <n v="0.05"/>
    <n v="5.34"/>
    <n v="2.99"/>
    <n v="1696"/>
    <s v="Bonnie G Keith"/>
    <s v="Express Air"/>
    <x v="1"/>
    <x v="0"/>
    <x v="13"/>
    <s v="Small Box"/>
    <s v="Wilson Jones 14 Line Acrylic Coated Pressboard Data Binders"/>
    <n v="0.38"/>
    <x v="3"/>
    <s v="Arkansas"/>
    <x v="802"/>
    <n v="72903"/>
    <d v="2011-07-17T00:00:00"/>
    <d v="2011-07-19T00:00:00"/>
    <n v="2383.6319999999996"/>
    <n v="12"/>
    <n v="65.87"/>
    <n v="86339"/>
    <s v="profit"/>
  </r>
  <r>
    <n v="22940"/>
    <s v="High"/>
    <n v="0.1"/>
    <n v="23.99"/>
    <n v="6.71"/>
    <n v="1696"/>
    <s v="Bonnie G Keith"/>
    <s v="Regular Air"/>
    <x v="1"/>
    <x v="0"/>
    <x v="10"/>
    <s v="Small Box"/>
    <s v="Recycled Interoffice Envelopes with String and Button Closure, 10 x 13"/>
    <n v="0.35"/>
    <x v="3"/>
    <s v="Arkansas"/>
    <x v="802"/>
    <n v="72903"/>
    <d v="2013-07-17T00:00:00"/>
    <d v="2013-07-20T00:00:00"/>
    <n v="-148.071"/>
    <n v="16"/>
    <n v="354.65"/>
    <n v="86343"/>
    <s v="lose"/>
  </r>
  <r>
    <n v="24010"/>
    <s v="Low"/>
    <n v="0.04"/>
    <n v="8.69"/>
    <n v="2.99"/>
    <n v="1696"/>
    <s v="Bonnie G Keith"/>
    <s v="Regular Air"/>
    <x v="1"/>
    <x v="0"/>
    <x v="13"/>
    <s v="Small Box"/>
    <s v="Cardinal Slant-D® Ring Binder, Heavy Gauge Vinyl"/>
    <n v="0.39"/>
    <x v="3"/>
    <s v="Arkansas"/>
    <x v="802"/>
    <n v="72903"/>
    <d v="2013-09-22T00:00:00"/>
    <d v="2013-09-29T00:00:00"/>
    <n v="2.5259999999999998"/>
    <n v="17"/>
    <n v="146.19999999999999"/>
    <n v="86345"/>
    <s v="profit"/>
  </r>
  <r>
    <n v="24941"/>
    <s v="Medium"/>
    <n v="0"/>
    <n v="13.43"/>
    <n v="5.5"/>
    <n v="1697"/>
    <s v="Holly Osborne"/>
    <s v="Regular Air"/>
    <x v="1"/>
    <x v="0"/>
    <x v="14"/>
    <s v="Small Box"/>
    <s v="Fellowes Personal Hanging Folder Files, Navy"/>
    <n v="0.56999999999999995"/>
    <x v="3"/>
    <s v="Arkansas"/>
    <x v="803"/>
    <n v="71901"/>
    <d v="2010-01-16T00:00:00"/>
    <d v="2010-01-17T00:00:00"/>
    <n v="-253.77800000000002"/>
    <n v="9"/>
    <n v="129.54"/>
    <n v="86338"/>
    <s v="lose"/>
  </r>
  <r>
    <n v="25698"/>
    <s v="Medium"/>
    <n v="0.01"/>
    <n v="15.15"/>
    <n v="10.130000000000001"/>
    <n v="1697"/>
    <s v="Holly Osborne"/>
    <s v="Regular Air"/>
    <x v="1"/>
    <x v="0"/>
    <x v="13"/>
    <s v="Small Box"/>
    <s v="Plastic Binding Combs"/>
    <n v="0.38"/>
    <x v="3"/>
    <s v="Arkansas"/>
    <x v="803"/>
    <n v="71901"/>
    <d v="2011-08-28T00:00:00"/>
    <d v="2011-08-30T00:00:00"/>
    <n v="379.78800000000001"/>
    <n v="15"/>
    <n v="229.58"/>
    <n v="86340"/>
    <s v="profit"/>
  </r>
  <r>
    <n v="25699"/>
    <s v="Medium"/>
    <n v="0.1"/>
    <n v="205.99"/>
    <n v="2.79"/>
    <n v="1697"/>
    <s v="Holly Osborne"/>
    <s v="Regular Air"/>
    <x v="1"/>
    <x v="1"/>
    <x v="4"/>
    <s v="Small Box"/>
    <s v="ELITE Series"/>
    <n v="0.57999999999999996"/>
    <x v="3"/>
    <s v="Arkansas"/>
    <x v="803"/>
    <n v="71901"/>
    <d v="2013-08-28T00:00:00"/>
    <d v="2013-08-30T00:00:00"/>
    <n v="-10.136000000000001"/>
    <n v="2"/>
    <n v="324.62"/>
    <n v="86344"/>
    <s v="lose"/>
  </r>
  <r>
    <n v="18275"/>
    <s v="Low"/>
    <n v="0.05"/>
    <n v="3.98"/>
    <n v="5.26"/>
    <n v="1699"/>
    <s v="Joseph Hurst"/>
    <s v="Regular Air"/>
    <x v="2"/>
    <x v="0"/>
    <x v="13"/>
    <s v="Small Box"/>
    <s v="Ibico Presentation Index for Binding Systems"/>
    <n v="0.38"/>
    <x v="2"/>
    <s v="Pennsylvania"/>
    <x v="804"/>
    <n v="19057"/>
    <d v="2010-03-25T00:00:00"/>
    <d v="2010-03-29T00:00:00"/>
    <n v="-152.52449999999999"/>
    <n v="12"/>
    <n v="49.44"/>
    <n v="87345"/>
    <s v="lose"/>
  </r>
  <r>
    <n v="18276"/>
    <s v="Low"/>
    <n v="0.01"/>
    <n v="6.48"/>
    <n v="5.4"/>
    <n v="1699"/>
    <s v="Joseph Hurst"/>
    <s v="Regular Air"/>
    <x v="2"/>
    <x v="0"/>
    <x v="2"/>
    <s v="Small Box"/>
    <s v="Xerox 207"/>
    <n v="0.37"/>
    <x v="2"/>
    <s v="Pennsylvania"/>
    <x v="804"/>
    <n v="19057"/>
    <d v="2010-03-25T00:00:00"/>
    <d v="2010-03-25T00:00:00"/>
    <n v="-18.850000000000001"/>
    <n v="2"/>
    <n v="14.29"/>
    <n v="87345"/>
    <s v="lose"/>
  </r>
  <r>
    <n v="22236"/>
    <s v="Low"/>
    <n v="0.08"/>
    <n v="218.75"/>
    <n v="69.64"/>
    <n v="1699"/>
    <s v="Joseph Hurst"/>
    <s v="Delivery Truck"/>
    <x v="2"/>
    <x v="2"/>
    <x v="9"/>
    <s v="Jumbo Box"/>
    <s v="BoxOffice By Design Rectangular and Half-Moon Meeting Room Tables"/>
    <n v="0.77"/>
    <x v="2"/>
    <s v="Pennsylvania"/>
    <x v="804"/>
    <n v="19057"/>
    <d v="2012-08-06T00:00:00"/>
    <d v="2012-08-11T00:00:00"/>
    <n v="-274.89962500000001"/>
    <n v="12"/>
    <n v="2641.63"/>
    <n v="87346"/>
    <s v="lose"/>
  </r>
  <r>
    <n v="19728"/>
    <s v="Medium"/>
    <n v="0.06"/>
    <n v="15.99"/>
    <n v="13.18"/>
    <n v="1701"/>
    <s v="Renee Ellington"/>
    <s v="Express Air"/>
    <x v="1"/>
    <x v="0"/>
    <x v="13"/>
    <s v="Small Box"/>
    <s v="GBC Pre-Punched Binding Paper, Plastic, White, 8-1/2&quot; x 11&quot;"/>
    <n v="0.37"/>
    <x v="3"/>
    <s v="Mississippi"/>
    <x v="782"/>
    <n v="39212"/>
    <d v="2011-12-26T00:00:00"/>
    <d v="2011-12-26T00:00:00"/>
    <n v="-190.42800000000003"/>
    <n v="16"/>
    <n v="252.35"/>
    <n v="90475"/>
    <s v="lose"/>
  </r>
  <r>
    <n v="19729"/>
    <s v="Medium"/>
    <n v="0.01"/>
    <n v="4.9800000000000004"/>
    <n v="0.8"/>
    <n v="1701"/>
    <s v="Renee Ellington"/>
    <s v="Regular Air"/>
    <x v="1"/>
    <x v="0"/>
    <x v="2"/>
    <s v="Wrap Bag"/>
    <s v="Rediform S.O.S. Phone Message Books"/>
    <n v="0.36"/>
    <x v="3"/>
    <s v="Mississippi"/>
    <x v="782"/>
    <n v="39212"/>
    <d v="2011-12-26T00:00:00"/>
    <d v="2011-12-27T00:00:00"/>
    <n v="4305.6719999999996"/>
    <n v="1"/>
    <n v="5.73"/>
    <n v="90475"/>
    <s v="profit"/>
  </r>
  <r>
    <n v="22069"/>
    <s v="Not Specified"/>
    <n v="0.09"/>
    <n v="205.99"/>
    <n v="2.5"/>
    <n v="1701"/>
    <s v="Renee Ellington"/>
    <s v="Regular Air"/>
    <x v="1"/>
    <x v="1"/>
    <x v="4"/>
    <s v="Small Box"/>
    <s v="V70"/>
    <n v="0.59"/>
    <x v="3"/>
    <s v="Mississippi"/>
    <x v="782"/>
    <n v="39212"/>
    <d v="2012-12-04T00:00:00"/>
    <d v="2012-12-06T00:00:00"/>
    <n v="45.179999999999993"/>
    <n v="19"/>
    <n v="3118.15"/>
    <n v="90476"/>
    <s v="profit"/>
  </r>
  <r>
    <n v="24158"/>
    <s v="Medium"/>
    <n v="0.05"/>
    <n v="14.81"/>
    <n v="13.32"/>
    <n v="1702"/>
    <s v="Sandra Berry"/>
    <s v="Regular Air"/>
    <x v="1"/>
    <x v="0"/>
    <x v="7"/>
    <s v="Small Box"/>
    <s v="Holmes Replacement Filter for HEPA Air Cleaner, Large Room"/>
    <n v="0.43"/>
    <x v="3"/>
    <s v="Mississippi"/>
    <x v="805"/>
    <n v="39301"/>
    <d v="2010-01-17T00:00:00"/>
    <d v="2010-01-20T00:00:00"/>
    <n v="-220.05200000000002"/>
    <n v="3"/>
    <n v="45.28"/>
    <n v="90473"/>
    <s v="lose"/>
  </r>
  <r>
    <n v="24159"/>
    <s v="Medium"/>
    <n v="0.05"/>
    <n v="4.2"/>
    <n v="2.2599999999999998"/>
    <n v="1702"/>
    <s v="Sandra Berry"/>
    <s v="Express Air"/>
    <x v="1"/>
    <x v="0"/>
    <x v="2"/>
    <s v="Wrap Bag"/>
    <s v="Important Message Pads, 50 4-1/4 x 5-1/2 Forms per Pad"/>
    <n v="0.36"/>
    <x v="3"/>
    <s v="Mississippi"/>
    <x v="805"/>
    <n v="39301"/>
    <d v="2010-01-17T00:00:00"/>
    <d v="2010-01-19T00:00:00"/>
    <n v="20.393369999999997"/>
    <n v="3"/>
    <n v="13.57"/>
    <n v="90473"/>
    <s v="profit"/>
  </r>
  <r>
    <n v="22850"/>
    <s v="Medium"/>
    <n v="0.01"/>
    <n v="243.98"/>
    <n v="62.94"/>
    <n v="1702"/>
    <s v="Sandra Berry"/>
    <s v="Delivery Truck"/>
    <x v="1"/>
    <x v="2"/>
    <x v="6"/>
    <s v="Jumbo Drum"/>
    <s v="Hon Deluxe Fabric Upholstered Stacking Chairs"/>
    <n v="0.56999999999999995"/>
    <x v="3"/>
    <s v="Mississippi"/>
    <x v="805"/>
    <n v="39301"/>
    <d v="2011-07-18T00:00:00"/>
    <d v="2011-07-19T00:00:00"/>
    <n v="-7.49"/>
    <n v="1"/>
    <n v="277.83999999999997"/>
    <n v="90474"/>
    <s v="lose"/>
  </r>
  <r>
    <n v="22752"/>
    <s v="Critical"/>
    <n v="0.03"/>
    <n v="15.16"/>
    <n v="15.09"/>
    <n v="1702"/>
    <s v="Sandra Berry"/>
    <s v="Regular Air"/>
    <x v="1"/>
    <x v="0"/>
    <x v="13"/>
    <s v="Small Box"/>
    <s v="GBC Clear Cover, 8-1/2 x 11, unpunched, 25 covers per pack"/>
    <n v="0.39"/>
    <x v="3"/>
    <s v="Mississippi"/>
    <x v="805"/>
    <n v="39301"/>
    <d v="2013-06-27T00:00:00"/>
    <d v="2013-06-28T00:00:00"/>
    <n v="219.97799999999998"/>
    <n v="6"/>
    <n v="94.44"/>
    <n v="90477"/>
    <s v="profit"/>
  </r>
  <r>
    <n v="24796"/>
    <s v="Low"/>
    <n v="0.09"/>
    <n v="20.99"/>
    <n v="0.99"/>
    <n v="1702"/>
    <s v="Sandra Berry"/>
    <s v="Regular Air"/>
    <x v="1"/>
    <x v="1"/>
    <x v="4"/>
    <s v="Wrap Bag"/>
    <s v="Accessory21"/>
    <n v="0.37"/>
    <x v="3"/>
    <s v="Mississippi"/>
    <x v="805"/>
    <n v="39301"/>
    <d v="2013-11-16T00:00:00"/>
    <d v="2013-11-16T00:00:00"/>
    <n v="-344.69400000000002"/>
    <n v="18"/>
    <n v="306.86"/>
    <n v="90478"/>
    <s v="lose"/>
  </r>
  <r>
    <n v="26215"/>
    <s v="Not Specified"/>
    <n v="0.05"/>
    <n v="8.74"/>
    <n v="8.2899999999999991"/>
    <n v="1704"/>
    <s v="Marlene Elmore"/>
    <s v="Regular Air"/>
    <x v="0"/>
    <x v="0"/>
    <x v="10"/>
    <s v="Small Box"/>
    <s v="#10- 4 1/8&quot; x 9 1/2&quot; Recycled Envelopes"/>
    <n v="0.38"/>
    <x v="0"/>
    <s v="Minnesota"/>
    <x v="10"/>
    <n v="55372"/>
    <d v="2011-05-20T00:00:00"/>
    <d v="2011-05-21T00:00:00"/>
    <n v="-134.97"/>
    <n v="14"/>
    <n v="120.38"/>
    <n v="91538"/>
    <s v="lose"/>
  </r>
  <r>
    <n v="22946"/>
    <s v="Low"/>
    <n v="0.03"/>
    <n v="20.239999999999998"/>
    <n v="6.67"/>
    <n v="1705"/>
    <s v="Nicole Cannon"/>
    <s v="Regular Air"/>
    <x v="0"/>
    <x v="2"/>
    <x v="11"/>
    <s v="Small Pack"/>
    <s v="DAX Contemporary Wood Frame with Silver Metal Mat, Desktop, 11 x 14 Size"/>
    <n v="0.49"/>
    <x v="0"/>
    <s v="Nebraska"/>
    <x v="762"/>
    <n v="68901"/>
    <d v="2011-04-22T00:00:00"/>
    <d v="2011-04-24T00:00:00"/>
    <n v="43.518299999999996"/>
    <n v="3"/>
    <n v="63.07"/>
    <n v="91537"/>
    <s v="profit"/>
  </r>
  <r>
    <n v="26214"/>
    <s v="Not Specified"/>
    <n v="0.03"/>
    <n v="7.04"/>
    <n v="2.17"/>
    <n v="1705"/>
    <s v="Nicole Cannon"/>
    <s v="Regular Air"/>
    <x v="0"/>
    <x v="0"/>
    <x v="2"/>
    <s v="Wrap Bag"/>
    <s v="Wirebound Message Books, 2 7/8&quot; x 5&quot;, 3 Forms per Page"/>
    <n v="0.38"/>
    <x v="0"/>
    <s v="Nebraska"/>
    <x v="762"/>
    <n v="68901"/>
    <d v="2011-05-20T00:00:00"/>
    <d v="2011-05-21T00:00:00"/>
    <n v="35.817899999999995"/>
    <n v="7"/>
    <n v="51.91"/>
    <n v="91538"/>
    <s v="profit"/>
  </r>
  <r>
    <n v="22997"/>
    <s v="Medium"/>
    <n v="0.08"/>
    <n v="9.7100000000000009"/>
    <n v="9.4499999999999993"/>
    <n v="1705"/>
    <s v="Nicole Cannon"/>
    <s v="Express Air"/>
    <x v="0"/>
    <x v="0"/>
    <x v="14"/>
    <s v="Small Box"/>
    <s v="Filing/Storage Totes and Swivel Casters"/>
    <n v="0.6"/>
    <x v="0"/>
    <s v="Nebraska"/>
    <x v="762"/>
    <n v="68901"/>
    <d v="2012-05-03T00:00:00"/>
    <d v="2012-05-03T00:00:00"/>
    <n v="-98.23"/>
    <n v="6"/>
    <n v="60.13"/>
    <n v="91539"/>
    <s v="lose"/>
  </r>
  <r>
    <n v="22862"/>
    <s v="Low"/>
    <n v="0.08"/>
    <n v="7.7"/>
    <n v="3.68"/>
    <n v="1707"/>
    <s v="Rebecca Frazier Foley"/>
    <s v="Regular Air"/>
    <x v="2"/>
    <x v="2"/>
    <x v="11"/>
    <s v="Wrap Bag"/>
    <s v="Deflect-O® Glasstique™ Clear Desk Accessories"/>
    <n v="0.52"/>
    <x v="0"/>
    <s v="Minnesota"/>
    <x v="10"/>
    <n v="55372"/>
    <d v="2011-03-03T00:00:00"/>
    <d v="2011-03-07T00:00:00"/>
    <n v="7.17"/>
    <n v="7"/>
    <n v="51.57"/>
    <n v="88785"/>
    <s v="profit"/>
  </r>
  <r>
    <n v="22863"/>
    <s v="Low"/>
    <n v="0.05"/>
    <n v="30.98"/>
    <n v="17.079999999999998"/>
    <n v="1707"/>
    <s v="Rebecca Frazier Foley"/>
    <s v="Regular Air"/>
    <x v="2"/>
    <x v="0"/>
    <x v="2"/>
    <s v="Small Box"/>
    <s v="Xerox 197"/>
    <n v="0.4"/>
    <x v="0"/>
    <s v="Minnesota"/>
    <x v="10"/>
    <n v="55372"/>
    <d v="2011-03-03T00:00:00"/>
    <d v="2011-03-07T00:00:00"/>
    <n v="22.21"/>
    <n v="7"/>
    <n v="226.62"/>
    <n v="88785"/>
    <s v="profit"/>
  </r>
  <r>
    <n v="19775"/>
    <s v="Critical"/>
    <n v="0.06"/>
    <n v="55.98"/>
    <n v="13.88"/>
    <n v="1707"/>
    <s v="Rebecca Frazier Foley"/>
    <s v="Regular Air"/>
    <x v="2"/>
    <x v="0"/>
    <x v="2"/>
    <s v="Small Box"/>
    <s v="Xerox 1882"/>
    <n v="0.36"/>
    <x v="0"/>
    <s v="Minnesota"/>
    <x v="10"/>
    <n v="55372"/>
    <d v="2011-08-17T00:00:00"/>
    <d v="2011-08-17T00:00:00"/>
    <n v="671.02499999999998"/>
    <n v="17"/>
    <n v="972.5"/>
    <n v="88787"/>
    <s v="profit"/>
  </r>
  <r>
    <n v="18714"/>
    <s v="Low"/>
    <n v="0.1"/>
    <n v="220.98"/>
    <n v="64.66"/>
    <n v="1707"/>
    <s v="Rebecca Frazier Foley"/>
    <s v="Delivery Truck"/>
    <x v="3"/>
    <x v="2"/>
    <x v="8"/>
    <s v="Jumbo Box"/>
    <s v="Bush Cubix Collection Bookcases, Fully Assembled"/>
    <n v="0.62"/>
    <x v="0"/>
    <s v="Minnesota"/>
    <x v="10"/>
    <n v="55372"/>
    <d v="2012-10-29T00:00:00"/>
    <d v="2012-10-29T00:00:00"/>
    <n v="-364.95360000000005"/>
    <n v="1"/>
    <n v="236.35"/>
    <n v="88789"/>
    <s v="lose"/>
  </r>
  <r>
    <n v="18715"/>
    <s v="Low"/>
    <n v="0.06"/>
    <n v="38.76"/>
    <n v="13.26"/>
    <n v="1707"/>
    <s v="Rebecca Frazier Foley"/>
    <s v="Regular Air"/>
    <x v="3"/>
    <x v="0"/>
    <x v="2"/>
    <s v="Small Box"/>
    <s v="Xerox 1892"/>
    <n v="0.36"/>
    <x v="0"/>
    <s v="Minnesota"/>
    <x v="10"/>
    <n v="55372"/>
    <d v="2012-10-29T00:00:00"/>
    <d v="2012-11-03T00:00:00"/>
    <n v="203.2372"/>
    <n v="12"/>
    <n v="469.81"/>
    <n v="88789"/>
    <s v="profit"/>
  </r>
  <r>
    <n v="23443"/>
    <s v="Low"/>
    <n v="0.01"/>
    <n v="4.91"/>
    <n v="0.5"/>
    <n v="1707"/>
    <s v="Rebecca Frazier Foley"/>
    <s v="Regular Air"/>
    <x v="3"/>
    <x v="0"/>
    <x v="0"/>
    <s v="Small Box"/>
    <s v="Avery 478"/>
    <n v="0.36"/>
    <x v="0"/>
    <s v="Minnesota"/>
    <x v="10"/>
    <n v="55372"/>
    <d v="2013-08-10T00:00:00"/>
    <d v="2013-08-10T00:00:00"/>
    <n v="23.9499"/>
    <n v="7"/>
    <n v="34.71"/>
    <n v="88791"/>
    <s v="profit"/>
  </r>
  <r>
    <n v="22278"/>
    <s v="Critical"/>
    <n v="0.05"/>
    <n v="420.98"/>
    <n v="19.989999999999998"/>
    <n v="1707"/>
    <s v="Rebecca Frazier Foley"/>
    <s v="Regular Air"/>
    <x v="3"/>
    <x v="0"/>
    <x v="13"/>
    <s v="Small Box"/>
    <s v="GBC DocuBind 200 Manual Binding Machine"/>
    <n v="0.35"/>
    <x v="0"/>
    <s v="Minnesota"/>
    <x v="10"/>
    <n v="55372"/>
    <d v="2013-08-15T00:00:00"/>
    <d v="2013-08-16T00:00:00"/>
    <n v="456.84378799999996"/>
    <n v="3"/>
    <n v="1211.79"/>
    <n v="88792"/>
    <s v="profit"/>
  </r>
  <r>
    <n v="25761"/>
    <s v="Medium"/>
    <n v="0.05"/>
    <n v="5.68"/>
    <n v="1.39"/>
    <n v="1708"/>
    <s v="Lillian Day"/>
    <s v="Regular Air"/>
    <x v="2"/>
    <x v="0"/>
    <x v="10"/>
    <s v="Small Box"/>
    <s v="Staples Standard Envelopes"/>
    <n v="0.38"/>
    <x v="2"/>
    <s v="Ohio"/>
    <x v="806"/>
    <n v="44118"/>
    <d v="2010-07-17T00:00:00"/>
    <d v="2010-07-18T00:00:00"/>
    <n v="38.281199999999998"/>
    <n v="10"/>
    <n v="55.48"/>
    <n v="88781"/>
    <s v="profit"/>
  </r>
  <r>
    <n v="26037"/>
    <s v="Not Specified"/>
    <n v="0.03"/>
    <n v="205.99"/>
    <n v="3"/>
    <n v="1708"/>
    <s v="Lillian Day"/>
    <s v="Regular Air"/>
    <x v="2"/>
    <x v="1"/>
    <x v="4"/>
    <s v="Small Box"/>
    <s v="6185"/>
    <n v="0.57999999999999996"/>
    <x v="2"/>
    <s v="Ohio"/>
    <x v="806"/>
    <n v="44118"/>
    <d v="2010-11-20T00:00:00"/>
    <d v="2010-11-21T00:00:00"/>
    <n v="3670.3514999999998"/>
    <n v="29"/>
    <n v="5319.35"/>
    <n v="88784"/>
    <s v="profit"/>
  </r>
  <r>
    <n v="26082"/>
    <s v="Critical"/>
    <n v="0.04"/>
    <n v="95.46"/>
    <n v="18.13"/>
    <n v="1708"/>
    <s v="Lillian Day"/>
    <s v="Regular Air"/>
    <x v="3"/>
    <x v="2"/>
    <x v="11"/>
    <s v="Large Box"/>
    <s v="Electrix Architect's Clamp-On Swing Arm Lamp, Black"/>
    <n v="0.56000000000000005"/>
    <x v="2"/>
    <s v="Ohio"/>
    <x v="806"/>
    <n v="44118"/>
    <d v="2011-07-21T00:00:00"/>
    <d v="2011-07-21T00:00:00"/>
    <n v="330.5"/>
    <n v="7"/>
    <n v="653.19000000000005"/>
    <n v="88786"/>
    <s v="profit"/>
  </r>
  <r>
    <n v="25019"/>
    <s v="Not Specified"/>
    <n v="0.01"/>
    <n v="400.97"/>
    <n v="48.26"/>
    <n v="1708"/>
    <s v="Lillian Day"/>
    <s v="Delivery Truck"/>
    <x v="2"/>
    <x v="1"/>
    <x v="5"/>
    <s v="Jumbo Box"/>
    <s v="Hewlett-Packard Deskjet 1220Cse Color Inkjet Printer"/>
    <n v="0.36"/>
    <x v="2"/>
    <s v="Ohio"/>
    <x v="806"/>
    <n v="44118"/>
    <d v="2012-04-08T00:00:00"/>
    <d v="2012-04-10T00:00:00"/>
    <n v="2572.8098999999997"/>
    <n v="9"/>
    <n v="3728.71"/>
    <n v="88788"/>
    <s v="profit"/>
  </r>
  <r>
    <n v="26036"/>
    <s v="Not Specified"/>
    <n v="0.1"/>
    <n v="100.98"/>
    <n v="7.18"/>
    <n v="1708"/>
    <s v="Lillian Day"/>
    <s v="Regular Air"/>
    <x v="2"/>
    <x v="1"/>
    <x v="15"/>
    <s v="Small Box"/>
    <s v="Logitech Cordless Elite Duo"/>
    <n v="0.4"/>
    <x v="2"/>
    <s v="Ohio"/>
    <x v="806"/>
    <n v="44118"/>
    <d v="2013-11-20T00:00:00"/>
    <d v="2013-11-21T00:00:00"/>
    <n v="62.707199999999993"/>
    <n v="1"/>
    <n v="90.88"/>
    <n v="88793"/>
    <s v="profit"/>
  </r>
  <r>
    <n v="23822"/>
    <s v="Not Specified"/>
    <n v="0.01"/>
    <n v="14.28"/>
    <n v="2.99"/>
    <n v="1709"/>
    <s v="Dennis Bowen"/>
    <s v="Regular Air"/>
    <x v="3"/>
    <x v="0"/>
    <x v="13"/>
    <s v="Small Box"/>
    <s v="Avery Premier Heavy-Duty Binder with Round Locking Rings"/>
    <n v="0.39"/>
    <x v="2"/>
    <s v="Pennsylvania"/>
    <x v="807"/>
    <n v="19464"/>
    <d v="2010-07-21T00:00:00"/>
    <d v="2010-07-22T00:00:00"/>
    <n v="21.003500000000003"/>
    <n v="2"/>
    <n v="30.44"/>
    <n v="88782"/>
    <s v="profit"/>
  </r>
  <r>
    <n v="24577"/>
    <s v="Medium"/>
    <n v="0.04"/>
    <n v="95.43"/>
    <n v="19.989999999999998"/>
    <n v="1709"/>
    <s v="Dennis Bowen"/>
    <s v="Regular Air"/>
    <x v="2"/>
    <x v="0"/>
    <x v="14"/>
    <s v="Small Box"/>
    <s v="Fellowes Stor/Drawer® Steel Plus™ Storage Drawers"/>
    <n v="0.79"/>
    <x v="2"/>
    <s v="Pennsylvania"/>
    <x v="807"/>
    <n v="19464"/>
    <d v="2010-11-10T00:00:00"/>
    <d v="2010-11-12T00:00:00"/>
    <n v="13.536000000000016"/>
    <n v="33"/>
    <n v="3251.76"/>
    <n v="88783"/>
    <s v="profit"/>
  </r>
  <r>
    <n v="23823"/>
    <s v="Not Specified"/>
    <n v="0"/>
    <n v="205.99"/>
    <n v="5.99"/>
    <n v="1709"/>
    <s v="Dennis Bowen"/>
    <s v="Regular Air"/>
    <x v="3"/>
    <x v="1"/>
    <x v="4"/>
    <s v="Small Box"/>
    <s v="3285"/>
    <n v="0.59"/>
    <x v="2"/>
    <s v="Pennsylvania"/>
    <x v="807"/>
    <n v="19464"/>
    <d v="2013-07-21T00:00:00"/>
    <d v="2013-07-24T00:00:00"/>
    <n v="-718.3814880000001"/>
    <n v="1"/>
    <n v="175.09"/>
    <n v="88790"/>
    <s v="lose"/>
  </r>
  <r>
    <n v="23441"/>
    <s v="Low"/>
    <n v="0.09"/>
    <n v="4.13"/>
    <n v="5.34"/>
    <n v="1709"/>
    <s v="Dennis Bowen"/>
    <s v="Regular Air"/>
    <x v="3"/>
    <x v="0"/>
    <x v="13"/>
    <s v="Small Box"/>
    <s v="ACCOHIDE® Binder by Acco"/>
    <n v="0.38"/>
    <x v="2"/>
    <s v="Pennsylvania"/>
    <x v="807"/>
    <n v="19464"/>
    <d v="2013-08-10T00:00:00"/>
    <d v="2013-08-17T00:00:00"/>
    <n v="-62.919904000000002"/>
    <n v="21"/>
    <n v="83.24"/>
    <n v="88791"/>
    <s v="lose"/>
  </r>
  <r>
    <n v="23442"/>
    <s v="Low"/>
    <n v="7.0000000000000007E-2"/>
    <n v="180.98"/>
    <n v="26.2"/>
    <n v="1709"/>
    <s v="Dennis Bowen"/>
    <s v="Delivery Truck"/>
    <x v="3"/>
    <x v="2"/>
    <x v="6"/>
    <s v="Jumbo Drum"/>
    <s v="Global Ergonomic Managers Chair"/>
    <n v="0.59"/>
    <x v="2"/>
    <s v="Pennsylvania"/>
    <x v="807"/>
    <n v="19464"/>
    <d v="2013-08-10T00:00:00"/>
    <d v="2013-08-15T00:00:00"/>
    <n v="-84.571040000000011"/>
    <n v="2"/>
    <n v="374.29"/>
    <n v="88791"/>
    <s v="lose"/>
  </r>
  <r>
    <n v="19287"/>
    <s v="Not Specified"/>
    <n v="7.0000000000000007E-2"/>
    <n v="7.59"/>
    <n v="4"/>
    <n v="1711"/>
    <s v="Sharon Long"/>
    <s v="Regular Air"/>
    <x v="0"/>
    <x v="2"/>
    <x v="11"/>
    <s v="Wrap Bag"/>
    <s v="Master Giant Foot® Doorstop, Safety Yellow"/>
    <n v="0.42"/>
    <x v="3"/>
    <s v="Georgia"/>
    <x v="808"/>
    <n v="30062"/>
    <d v="2010-03-16T00:00:00"/>
    <d v="2010-03-18T00:00:00"/>
    <n v="-167.048"/>
    <n v="3"/>
    <n v="22.48"/>
    <n v="87747"/>
    <s v="lose"/>
  </r>
  <r>
    <n v="18372"/>
    <s v="High"/>
    <n v="0.1"/>
    <n v="420.98"/>
    <n v="19.989999999999998"/>
    <n v="1711"/>
    <s v="Sharon Long"/>
    <s v="Express Air"/>
    <x v="0"/>
    <x v="0"/>
    <x v="13"/>
    <s v="Small Box"/>
    <s v="GBC DocuBind 200 Manual Binding Machine"/>
    <n v="0.35"/>
    <x v="3"/>
    <s v="Georgia"/>
    <x v="808"/>
    <n v="30062"/>
    <d v="2011-09-03T00:00:00"/>
    <d v="2011-09-05T00:00:00"/>
    <n v="64.249200000000002"/>
    <n v="2"/>
    <n v="801.65"/>
    <n v="87752"/>
    <s v="profit"/>
  </r>
  <r>
    <n v="18373"/>
    <s v="High"/>
    <n v="0.03"/>
    <n v="243.98"/>
    <n v="43.32"/>
    <n v="1711"/>
    <s v="Sharon Long"/>
    <s v="Delivery Truck"/>
    <x v="0"/>
    <x v="2"/>
    <x v="6"/>
    <s v="Jumbo Drum"/>
    <s v="Hon Deluxe Fabric Upholstered Stacking Chairs, Rounded Back"/>
    <n v="0.55000000000000004"/>
    <x v="3"/>
    <s v="Georgia"/>
    <x v="808"/>
    <n v="30062"/>
    <d v="2011-09-03T00:00:00"/>
    <d v="2011-09-04T00:00:00"/>
    <n v="-101.416"/>
    <n v="7"/>
    <n v="1792.8"/>
    <n v="87752"/>
    <s v="lose"/>
  </r>
  <r>
    <n v="21655"/>
    <s v="Low"/>
    <n v="0.03"/>
    <n v="11.66"/>
    <n v="7.95"/>
    <n v="1712"/>
    <s v="Regina Langley"/>
    <s v="Regular Air"/>
    <x v="0"/>
    <x v="0"/>
    <x v="1"/>
    <s v="Small Pack"/>
    <s v="Hunt BOSTON® Vista® Battery-Operated Pencil Sharpener, Black"/>
    <n v="0.57999999999999996"/>
    <x v="3"/>
    <s v="Georgia"/>
    <x v="809"/>
    <n v="30907"/>
    <d v="2010-10-11T00:00:00"/>
    <d v="2010-10-20T00:00:00"/>
    <n v="-31.094000000000001"/>
    <n v="22"/>
    <n v="267.32"/>
    <n v="87749"/>
    <s v="lose"/>
  </r>
  <r>
    <n v="21534"/>
    <s v="Low"/>
    <n v="0"/>
    <n v="19.940000000000001"/>
    <n v="14.87"/>
    <n v="1712"/>
    <s v="Regina Langley"/>
    <s v="Regular Air"/>
    <x v="0"/>
    <x v="2"/>
    <x v="11"/>
    <s v="Large Box"/>
    <s v="Luxo Economy Swing Arm Lamp"/>
    <n v="0.56999999999999995"/>
    <x v="3"/>
    <s v="Georgia"/>
    <x v="809"/>
    <n v="30907"/>
    <d v="2011-01-20T00:00:00"/>
    <d v="2011-01-27T00:00:00"/>
    <n v="-1.484"/>
    <n v="12"/>
    <n v="259.75"/>
    <n v="87750"/>
    <s v="lose"/>
  </r>
  <r>
    <n v="21535"/>
    <s v="Low"/>
    <n v="0.08"/>
    <n v="6.69"/>
    <n v="3.1"/>
    <n v="1712"/>
    <s v="Regina Langley"/>
    <s v="Regular Air"/>
    <x v="0"/>
    <x v="0"/>
    <x v="2"/>
    <s v="Wrap Bag"/>
    <s v="Wirebound Message Books, 5-1/2 x 4 Forms, 2 or 4 Forms per Page"/>
    <n v="0.36"/>
    <x v="3"/>
    <s v="Georgia"/>
    <x v="809"/>
    <n v="30907"/>
    <d v="2011-01-20T00:00:00"/>
    <d v="2011-01-27T00:00:00"/>
    <n v="-362.39279999999997"/>
    <n v="4"/>
    <n v="26.83"/>
    <n v="87750"/>
    <s v="lose"/>
  </r>
  <r>
    <n v="21536"/>
    <s v="Low"/>
    <n v="0.01"/>
    <n v="4.9800000000000004"/>
    <n v="5.49"/>
    <n v="1712"/>
    <s v="Regina Langley"/>
    <s v="Express Air"/>
    <x v="0"/>
    <x v="0"/>
    <x v="2"/>
    <s v="Small Box"/>
    <s v="Xerox 1952"/>
    <n v="0.38"/>
    <x v="3"/>
    <s v="Georgia"/>
    <x v="809"/>
    <n v="30907"/>
    <d v="2011-01-20T00:00:00"/>
    <d v="2011-01-25T00:00:00"/>
    <n v="102.5406"/>
    <n v="1"/>
    <n v="10.119999999999999"/>
    <n v="87750"/>
    <s v="profit"/>
  </r>
  <r>
    <n v="23218"/>
    <s v="High"/>
    <n v="0.03"/>
    <n v="9.11"/>
    <n v="2.15"/>
    <n v="1712"/>
    <s v="Regina Langley"/>
    <s v="Regular Air"/>
    <x v="0"/>
    <x v="0"/>
    <x v="2"/>
    <s v="Wrap Bag"/>
    <s v="Black Print Carbonless Snap-Off® Rapid Letter, 8 1/2&quot; x 7&quot;"/>
    <n v="0.4"/>
    <x v="3"/>
    <s v="Georgia"/>
    <x v="809"/>
    <n v="30907"/>
    <d v="2011-10-02T00:00:00"/>
    <d v="2011-10-03T00:00:00"/>
    <n v="-157.61199999999999"/>
    <n v="9"/>
    <n v="84.52"/>
    <n v="87753"/>
    <s v="lose"/>
  </r>
  <r>
    <n v="24685"/>
    <s v="Low"/>
    <n v="0.08"/>
    <n v="50.98"/>
    <n v="14.19"/>
    <n v="1712"/>
    <s v="Regina Langley"/>
    <s v="Delivery Truck"/>
    <x v="0"/>
    <x v="2"/>
    <x v="6"/>
    <s v="Jumbo Drum"/>
    <s v="Global Deluxe Stacking Chair, Gray"/>
    <n v="0.56000000000000005"/>
    <x v="3"/>
    <s v="Georgia"/>
    <x v="809"/>
    <n v="30907"/>
    <d v="2013-03-13T00:00:00"/>
    <d v="2013-03-13T00:00:00"/>
    <n v="541.572"/>
    <n v="2"/>
    <n v="96.96"/>
    <n v="87754"/>
    <s v="profit"/>
  </r>
  <r>
    <n v="24098"/>
    <s v="Medium"/>
    <n v="0"/>
    <n v="35.409999999999997"/>
    <n v="1.99"/>
    <n v="1712"/>
    <s v="Regina Langley"/>
    <s v="Express Air"/>
    <x v="0"/>
    <x v="1"/>
    <x v="15"/>
    <s v="Small Pack"/>
    <s v="Imation DVD-RAM discs"/>
    <n v="0.43"/>
    <x v="3"/>
    <s v="Georgia"/>
    <x v="809"/>
    <n v="30907"/>
    <d v="2013-08-23T00:00:00"/>
    <d v="2013-08-24T00:00:00"/>
    <n v="77.885999999999996"/>
    <n v="8"/>
    <n v="293.94"/>
    <n v="87755"/>
    <s v="profit"/>
  </r>
  <r>
    <n v="21654"/>
    <s v="Low"/>
    <n v="0.03"/>
    <n v="104.65"/>
    <n v="18.93"/>
    <n v="1712"/>
    <s v="Regina Langley"/>
    <s v="Regular Air"/>
    <x v="0"/>
    <x v="0"/>
    <x v="7"/>
    <s v="Small Box"/>
    <s v="Eureka The Boss® Plus 12-Amp Hard Box Upright Vacuum, Red"/>
    <n v="0.57999999999999996"/>
    <x v="3"/>
    <s v="Georgia"/>
    <x v="809"/>
    <n v="30907"/>
    <d v="2013-10-11T00:00:00"/>
    <d v="2013-10-18T00:00:00"/>
    <n v="-997.53654000000006"/>
    <n v="7"/>
    <n v="727.87"/>
    <n v="87756"/>
    <s v="lose"/>
  </r>
  <r>
    <n v="25078"/>
    <s v="High"/>
    <n v="0.01"/>
    <n v="23.99"/>
    <n v="6.3"/>
    <n v="1713"/>
    <s v="Rosemary Stark"/>
    <s v="Regular Air"/>
    <x v="0"/>
    <x v="1"/>
    <x v="5"/>
    <s v="Medium Box"/>
    <s v="TI 36X Solar Scientific Calculator"/>
    <n v="0.38"/>
    <x v="3"/>
    <s v="Georgia"/>
    <x v="810"/>
    <n v="30265"/>
    <d v="2010-05-29T00:00:00"/>
    <d v="2010-05-31T00:00:00"/>
    <n v="-6.202"/>
    <n v="11"/>
    <n v="284.39"/>
    <n v="87748"/>
    <s v="lose"/>
  </r>
  <r>
    <n v="24686"/>
    <s v="Low"/>
    <n v="0.01"/>
    <n v="7.59"/>
    <n v="4"/>
    <n v="1713"/>
    <s v="Rosemary Stark"/>
    <s v="Regular Air"/>
    <x v="0"/>
    <x v="2"/>
    <x v="11"/>
    <s v="Wrap Bag"/>
    <s v="Master Giant Foot® Doorstop, Safety Yellow"/>
    <n v="0.42"/>
    <x v="3"/>
    <s v="Georgia"/>
    <x v="810"/>
    <n v="30265"/>
    <d v="2011-03-13T00:00:00"/>
    <d v="2011-03-20T00:00:00"/>
    <n v="-31.024000000000001"/>
    <n v="12"/>
    <n v="92.99"/>
    <n v="87751"/>
    <s v="lose"/>
  </r>
  <r>
    <n v="24228"/>
    <s v="Low"/>
    <n v="0.01"/>
    <n v="3.14"/>
    <n v="1.92"/>
    <n v="1715"/>
    <s v="Marcus May"/>
    <s v="Regular Air"/>
    <x v="0"/>
    <x v="0"/>
    <x v="3"/>
    <s v="Wrap Bag"/>
    <s v="Serrated Blade or Curved Handle Hand Letter Openers"/>
    <n v="0.84"/>
    <x v="0"/>
    <s v="Michigan"/>
    <x v="811"/>
    <n v="49534"/>
    <d v="2011-01-27T00:00:00"/>
    <d v="2011-01-31T00:00:00"/>
    <n v="-3.2736000000000001"/>
    <n v="1"/>
    <n v="5.0599999999999996"/>
    <n v="89654"/>
    <s v="lose"/>
  </r>
  <r>
    <n v="26172"/>
    <s v="High"/>
    <n v="0.02"/>
    <n v="55.48"/>
    <n v="14.3"/>
    <n v="1715"/>
    <s v="Marcus May"/>
    <s v="Regular Air"/>
    <x v="0"/>
    <x v="0"/>
    <x v="2"/>
    <s v="Small Box"/>
    <s v="Xerox 194"/>
    <n v="0.37"/>
    <x v="0"/>
    <s v="Michigan"/>
    <x v="811"/>
    <n v="49534"/>
    <d v="2012-05-06T00:00:00"/>
    <d v="2012-05-09T00:00:00"/>
    <n v="437.04599999999994"/>
    <n v="11"/>
    <n v="633.4"/>
    <n v="89655"/>
    <s v="profit"/>
  </r>
  <r>
    <n v="19121"/>
    <s v="Not Specified"/>
    <n v="0.03"/>
    <n v="2.21"/>
    <n v="1"/>
    <n v="1716"/>
    <s v="April Whitehead"/>
    <s v="Regular Air"/>
    <x v="0"/>
    <x v="0"/>
    <x v="1"/>
    <s v="Wrap Bag"/>
    <s v="Quartet Alpha® White Chalk, 12/Pack"/>
    <n v="0.38"/>
    <x v="2"/>
    <s v="Ohio"/>
    <x v="806"/>
    <n v="44118"/>
    <d v="2013-02-07T00:00:00"/>
    <d v="2013-02-09T00:00:00"/>
    <n v="9.92"/>
    <n v="10"/>
    <n v="21.9"/>
    <n v="89656"/>
    <s v="profit"/>
  </r>
  <r>
    <n v="19884"/>
    <s v="Low"/>
    <n v="0.01"/>
    <n v="300.98"/>
    <n v="64.73"/>
    <n v="1718"/>
    <s v="Kathy Shah"/>
    <s v="Delivery Truck"/>
    <x v="3"/>
    <x v="2"/>
    <x v="6"/>
    <s v="Jumbo Drum"/>
    <s v="Global Leather and Oak Executive Chair, Black"/>
    <n v="0.56000000000000005"/>
    <x v="3"/>
    <s v="North Carolina"/>
    <x v="812"/>
    <n v="27529"/>
    <d v="2010-03-08T00:00:00"/>
    <d v="2010-03-15T00:00:00"/>
    <n v="-48.873999999999995"/>
    <n v="3"/>
    <n v="974.14"/>
    <n v="90621"/>
    <s v="lose"/>
  </r>
  <r>
    <n v="19885"/>
    <s v="Low"/>
    <n v="0.03"/>
    <n v="8.74"/>
    <n v="8.2899999999999991"/>
    <n v="1718"/>
    <s v="Kathy Shah"/>
    <s v="Regular Air"/>
    <x v="3"/>
    <x v="0"/>
    <x v="10"/>
    <s v="Small Box"/>
    <s v="#10- 4 1/8&quot; x 9 1/2&quot; Recycled Envelopes"/>
    <n v="0.38"/>
    <x v="3"/>
    <s v="North Carolina"/>
    <x v="812"/>
    <n v="27529"/>
    <d v="2013-03-08T00:00:00"/>
    <d v="2013-03-08T00:00:00"/>
    <n v="-200.07469999999998"/>
    <n v="8"/>
    <n v="75.260000000000005"/>
    <n v="90622"/>
    <s v="lose"/>
  </r>
  <r>
    <n v="20160"/>
    <s v="Medium"/>
    <n v="0.03"/>
    <n v="5.68"/>
    <n v="3.6"/>
    <n v="1718"/>
    <s v="Kathy Shah"/>
    <s v="Regular Air"/>
    <x v="3"/>
    <x v="0"/>
    <x v="3"/>
    <s v="Small Pack"/>
    <s v="Acme® Preferred Stainless Steel Scissors"/>
    <n v="0.56000000000000005"/>
    <x v="3"/>
    <s v="North Carolina"/>
    <x v="812"/>
    <n v="27529"/>
    <d v="2013-05-11T00:00:00"/>
    <d v="2013-05-12T00:00:00"/>
    <n v="-1486.3520000000001"/>
    <n v="9"/>
    <n v="52.27"/>
    <n v="90623"/>
    <s v="lose"/>
  </r>
  <r>
    <n v="20619"/>
    <s v="Medium"/>
    <n v="0.06"/>
    <n v="16.48"/>
    <n v="1.99"/>
    <n v="1719"/>
    <s v="Russell W Melton"/>
    <s v="Regular Air"/>
    <x v="0"/>
    <x v="1"/>
    <x v="15"/>
    <s v="Small Pack"/>
    <s v="Maxell DVD-RAM Discs"/>
    <n v="0.42"/>
    <x v="3"/>
    <s v="Alabama"/>
    <x v="813"/>
    <n v="35473"/>
    <d v="2010-01-17T00:00:00"/>
    <d v="2010-01-19T00:00:00"/>
    <n v="-144.59200000000001"/>
    <n v="8"/>
    <n v="128.13"/>
    <n v="90786"/>
    <s v="lose"/>
  </r>
  <r>
    <n v="20267"/>
    <s v="High"/>
    <n v="0.09"/>
    <n v="12.22"/>
    <n v="2.85"/>
    <n v="1719"/>
    <s v="Russell W Melton"/>
    <s v="Regular Air"/>
    <x v="0"/>
    <x v="2"/>
    <x v="11"/>
    <s v="Small Pack"/>
    <s v="Aluminum Document Frame"/>
    <n v="0.55000000000000004"/>
    <x v="3"/>
    <s v="Alabama"/>
    <x v="813"/>
    <n v="35473"/>
    <d v="2011-07-17T00:00:00"/>
    <d v="2011-07-19T00:00:00"/>
    <n v="-57.316000000000003"/>
    <n v="11"/>
    <n v="126.84"/>
    <n v="90789"/>
    <s v="lose"/>
  </r>
  <r>
    <n v="20773"/>
    <s v="Not Specified"/>
    <n v="0.1"/>
    <n v="11.97"/>
    <n v="4.9800000000000004"/>
    <n v="1719"/>
    <s v="Russell W Melton"/>
    <s v="Regular Air"/>
    <x v="0"/>
    <x v="0"/>
    <x v="7"/>
    <s v="Small Box"/>
    <s v="Staples 6 Outlet Surge"/>
    <n v="0.57999999999999996"/>
    <x v="3"/>
    <s v="Alabama"/>
    <x v="813"/>
    <n v="35473"/>
    <d v="2011-12-05T00:00:00"/>
    <d v="2011-12-05T00:00:00"/>
    <n v="-0.64400000000000002"/>
    <n v="12"/>
    <n v="139.41999999999999"/>
    <n v="90791"/>
    <s v="lose"/>
  </r>
  <r>
    <n v="20774"/>
    <s v="Not Specified"/>
    <n v="0.03"/>
    <n v="26.31"/>
    <n v="5.89"/>
    <n v="1719"/>
    <s v="Russell W Melton"/>
    <s v="Regular Air"/>
    <x v="0"/>
    <x v="1"/>
    <x v="15"/>
    <s v="Small Box"/>
    <s v="Micro Innovations Micro 3000 Keyboard, Black"/>
    <n v="0.75"/>
    <x v="3"/>
    <s v="Alabama"/>
    <x v="813"/>
    <n v="35473"/>
    <d v="2011-12-05T00:00:00"/>
    <d v="2011-12-07T00:00:00"/>
    <n v="364.49699999999996"/>
    <n v="20"/>
    <n v="548.82000000000005"/>
    <n v="90791"/>
    <s v="profit"/>
  </r>
  <r>
    <n v="20079"/>
    <s v="Not Specified"/>
    <n v="0.06"/>
    <n v="3.58"/>
    <n v="5.47"/>
    <n v="1720"/>
    <s v="William Pace"/>
    <s v="Express Air"/>
    <x v="0"/>
    <x v="0"/>
    <x v="13"/>
    <s v="Small Box"/>
    <s v="Avery Poly Binder Pockets"/>
    <n v="0.37"/>
    <x v="3"/>
    <s v="Arkansas"/>
    <x v="803"/>
    <n v="71901"/>
    <d v="2011-04-30T00:00:00"/>
    <d v="2011-05-02T00:00:00"/>
    <n v="-2192.2460000000001"/>
    <n v="11"/>
    <n v="43.73"/>
    <n v="90788"/>
    <s v="lose"/>
  </r>
  <r>
    <n v="20080"/>
    <s v="Not Specified"/>
    <n v="0.1"/>
    <n v="2.23"/>
    <n v="4.57"/>
    <n v="1720"/>
    <s v="William Pace"/>
    <s v="Regular Air"/>
    <x v="0"/>
    <x v="2"/>
    <x v="11"/>
    <s v="Small Pack"/>
    <s v="Eldon Pizzaz™ Desk Accessories"/>
    <n v="0.41"/>
    <x v="3"/>
    <s v="Arkansas"/>
    <x v="803"/>
    <n v="71901"/>
    <d v="2011-04-30T00:00:00"/>
    <d v="2011-05-02T00:00:00"/>
    <n v="-624.83400000000006"/>
    <n v="12"/>
    <n v="25.95"/>
    <n v="90788"/>
    <s v="lose"/>
  </r>
  <r>
    <n v="20081"/>
    <s v="Not Specified"/>
    <n v="0.01"/>
    <n v="124.49"/>
    <n v="51.94"/>
    <n v="1720"/>
    <s v="William Pace"/>
    <s v="Delivery Truck"/>
    <x v="0"/>
    <x v="2"/>
    <x v="9"/>
    <s v="Jumbo Box"/>
    <s v="Bevis 36 x 72 Conference Tables"/>
    <n v="0.63"/>
    <x v="3"/>
    <s v="Arkansas"/>
    <x v="803"/>
    <n v="71901"/>
    <d v="2011-04-30T00:00:00"/>
    <d v="2011-05-02T00:00:00"/>
    <n v="-99.530199999999979"/>
    <n v="5"/>
    <n v="673.03"/>
    <n v="90788"/>
    <s v="lose"/>
  </r>
  <r>
    <n v="20266"/>
    <s v="High"/>
    <n v="0.01"/>
    <n v="125.99"/>
    <n v="2.5"/>
    <n v="1720"/>
    <s v="William Pace"/>
    <s v="Regular Air"/>
    <x v="0"/>
    <x v="1"/>
    <x v="4"/>
    <s v="Small Box"/>
    <s v="V2397"/>
    <n v="0.57999999999999996"/>
    <x v="3"/>
    <s v="Arkansas"/>
    <x v="803"/>
    <n v="71901"/>
    <d v="2011-07-17T00:00:00"/>
    <d v="2011-07-19T00:00:00"/>
    <n v="-8.3999999999993233E-2"/>
    <n v="15"/>
    <n v="1717.53"/>
    <n v="90789"/>
    <s v="lose"/>
  </r>
  <r>
    <n v="22596"/>
    <s v="High"/>
    <n v="0.04"/>
    <n v="12.44"/>
    <n v="6.27"/>
    <n v="1721"/>
    <s v="Jennifer Zimmerman"/>
    <s v="Regular Air"/>
    <x v="0"/>
    <x v="0"/>
    <x v="14"/>
    <s v="Medium Box"/>
    <s v="Eldon Simplefile® Box Office®"/>
    <n v="0.56999999999999995"/>
    <x v="3"/>
    <s v="Arkansas"/>
    <x v="814"/>
    <n v="72401"/>
    <d v="2010-11-16T00:00:00"/>
    <d v="2010-11-17T00:00:00"/>
    <n v="-258.56600000000003"/>
    <n v="37"/>
    <n v="464.94"/>
    <n v="90787"/>
    <s v="lose"/>
  </r>
  <r>
    <n v="20771"/>
    <s v="Not Specified"/>
    <n v="0.03"/>
    <n v="150.97999999999999"/>
    <n v="66.27"/>
    <n v="1721"/>
    <s v="Jennifer Zimmerman"/>
    <s v="Delivery Truck"/>
    <x v="0"/>
    <x v="2"/>
    <x v="8"/>
    <s v="Jumbo Box"/>
    <s v="Bush Mission Pointe Library"/>
    <n v="0.65"/>
    <x v="3"/>
    <s v="Arkansas"/>
    <x v="814"/>
    <n v="72401"/>
    <d v="2011-12-05T00:00:00"/>
    <d v="2011-12-08T00:00:00"/>
    <n v="531.80999999999995"/>
    <n v="13"/>
    <n v="2029.82"/>
    <n v="90791"/>
    <s v="profit"/>
  </r>
  <r>
    <n v="20772"/>
    <s v="Not Specified"/>
    <n v="0.03"/>
    <n v="95.99"/>
    <n v="4.9000000000000004"/>
    <n v="1721"/>
    <s v="Jennifer Zimmerman"/>
    <s v="Regular Air"/>
    <x v="0"/>
    <x v="1"/>
    <x v="4"/>
    <s v="Small Box"/>
    <s v="T60"/>
    <n v="0.56000000000000005"/>
    <x v="3"/>
    <s v="Arkansas"/>
    <x v="814"/>
    <n v="72401"/>
    <d v="2011-12-05T00:00:00"/>
    <d v="2011-12-07T00:00:00"/>
    <n v="-102.33999999999999"/>
    <n v="10"/>
    <n v="831.01"/>
    <n v="90791"/>
    <s v="lose"/>
  </r>
  <r>
    <n v="23670"/>
    <s v="Low"/>
    <n v="0.1"/>
    <n v="49.99"/>
    <n v="19.989999999999998"/>
    <n v="1721"/>
    <s v="Jennifer Zimmerman"/>
    <s v="Express Air"/>
    <x v="0"/>
    <x v="1"/>
    <x v="15"/>
    <s v="Small Box"/>
    <s v="US Robotics 56K V.92 Internal PCI Faxmodem"/>
    <n v="0.45"/>
    <x v="3"/>
    <s v="Arkansas"/>
    <x v="814"/>
    <n v="72401"/>
    <d v="2013-01-31T00:00:00"/>
    <d v="2013-02-05T00:00:00"/>
    <n v="-264.01368000000002"/>
    <n v="13"/>
    <n v="618.36"/>
    <n v="90793"/>
    <s v="lose"/>
  </r>
  <r>
    <n v="22720"/>
    <s v="Critical"/>
    <n v="0.04"/>
    <n v="3.52"/>
    <n v="6.83"/>
    <n v="1721"/>
    <s v="Jennifer Zimmerman"/>
    <s v="Regular Air"/>
    <x v="0"/>
    <x v="0"/>
    <x v="13"/>
    <s v="Small Box"/>
    <s v="Self-Adhesive Ring Binder Labels"/>
    <n v="0.38"/>
    <x v="3"/>
    <s v="Arkansas"/>
    <x v="814"/>
    <n v="72401"/>
    <d v="2013-04-03T00:00:00"/>
    <d v="2013-04-05T00:00:00"/>
    <n v="739.13580000000002"/>
    <n v="11"/>
    <n v="40.07"/>
    <n v="90795"/>
    <s v="profit"/>
  </r>
  <r>
    <n v="24744"/>
    <s v="High"/>
    <n v="0.09"/>
    <n v="7.77"/>
    <n v="9.23"/>
    <n v="1722"/>
    <s v="Ashley C Bridges"/>
    <s v="Regular Air"/>
    <x v="0"/>
    <x v="0"/>
    <x v="7"/>
    <s v="Small Box"/>
    <s v="Hoover Commercial Soft Guard Upright Vacuum And Disposable Filtration Bags"/>
    <n v="0.57999999999999996"/>
    <x v="3"/>
    <s v="Arkansas"/>
    <x v="815"/>
    <n v="72209"/>
    <d v="2011-08-26T00:00:00"/>
    <d v="2011-08-27T00:00:00"/>
    <n v="-12.838000000000001"/>
    <n v="19"/>
    <n v="139.86000000000001"/>
    <n v="90790"/>
    <s v="lose"/>
  </r>
  <r>
    <n v="24745"/>
    <s v="High"/>
    <n v="7.0000000000000007E-2"/>
    <n v="15.14"/>
    <n v="4.53"/>
    <n v="1722"/>
    <s v="Ashley C Bridges"/>
    <s v="Regular Air"/>
    <x v="0"/>
    <x v="0"/>
    <x v="14"/>
    <s v="Small Box"/>
    <s v="Eldon® Gobal File Keepers"/>
    <n v="0.81"/>
    <x v="3"/>
    <s v="Arkansas"/>
    <x v="815"/>
    <n v="72209"/>
    <d v="2011-08-26T00:00:00"/>
    <d v="2011-08-27T00:00:00"/>
    <n v="-72.436000000000007"/>
    <n v="13"/>
    <n v="185.08"/>
    <n v="90790"/>
    <s v="lose"/>
  </r>
  <r>
    <n v="24131"/>
    <s v="Not Specified"/>
    <n v="7.0000000000000007E-2"/>
    <n v="159.31"/>
    <n v="60"/>
    <n v="1722"/>
    <s v="Ashley C Bridges"/>
    <s v="Delivery Truck"/>
    <x v="0"/>
    <x v="2"/>
    <x v="9"/>
    <s v="Jumbo Drum"/>
    <s v="Hon Non-Folding Utility Tables"/>
    <n v="0.55000000000000004"/>
    <x v="3"/>
    <s v="Arkansas"/>
    <x v="815"/>
    <n v="72209"/>
    <d v="2012-04-24T00:00:00"/>
    <d v="2012-04-25T00:00:00"/>
    <n v="74.891999999999996"/>
    <n v="3"/>
    <n v="480.26"/>
    <n v="90792"/>
    <s v="profit"/>
  </r>
  <r>
    <n v="24212"/>
    <s v="Medium"/>
    <n v="0.05"/>
    <n v="6.68"/>
    <n v="5.66"/>
    <n v="1722"/>
    <s v="Ashley C Bridges"/>
    <s v="Regular Air"/>
    <x v="0"/>
    <x v="0"/>
    <x v="2"/>
    <s v="Small Box"/>
    <s v="Xerox 1923"/>
    <n v="0.37"/>
    <x v="3"/>
    <s v="Arkansas"/>
    <x v="815"/>
    <n v="72209"/>
    <d v="2013-02-07T00:00:00"/>
    <d v="2013-02-09T00:00:00"/>
    <n v="-3585.8528999999999"/>
    <n v="12"/>
    <n v="83.72"/>
    <n v="90794"/>
    <s v="lose"/>
  </r>
  <r>
    <n v="24213"/>
    <s v="Medium"/>
    <n v="0.03"/>
    <n v="17.7"/>
    <n v="9.4700000000000006"/>
    <n v="1722"/>
    <s v="Ashley C Bridges"/>
    <s v="Regular Air"/>
    <x v="0"/>
    <x v="0"/>
    <x v="14"/>
    <s v="Small Box"/>
    <s v="Portfile® Personal File Boxes"/>
    <n v="0.59"/>
    <x v="3"/>
    <s v="Arkansas"/>
    <x v="815"/>
    <n v="72209"/>
    <d v="2013-02-07T00:00:00"/>
    <d v="2013-02-07T00:00:00"/>
    <n v="-8.68"/>
    <n v="4"/>
    <n v="74.81"/>
    <n v="90794"/>
    <s v="lose"/>
  </r>
  <r>
    <n v="5670"/>
    <s v="Low"/>
    <n v="0.1"/>
    <n v="49.99"/>
    <n v="19.989999999999998"/>
    <n v="1723"/>
    <s v="Constance Flowers"/>
    <s v="Express Air"/>
    <x v="0"/>
    <x v="1"/>
    <x v="15"/>
    <s v="Small Box"/>
    <s v="US Robotics 56K V.92 Internal PCI Faxmodem"/>
    <n v="0.45"/>
    <x v="1"/>
    <s v="California"/>
    <x v="816"/>
    <n v="92037"/>
    <d v="2010-01-31T00:00:00"/>
    <d v="2010-02-05T00:00:00"/>
    <n v="13.508000000000003"/>
    <n v="46"/>
    <n v="2188.06"/>
    <n v="40101"/>
    <s v="profit"/>
  </r>
  <r>
    <n v="6212"/>
    <s v="Medium"/>
    <n v="0.05"/>
    <n v="6.68"/>
    <n v="5.66"/>
    <n v="1723"/>
    <s v="Constance Flowers"/>
    <s v="Regular Air"/>
    <x v="0"/>
    <x v="0"/>
    <x v="2"/>
    <s v="Small Box"/>
    <s v="Xerox 1923"/>
    <n v="0.37"/>
    <x v="1"/>
    <s v="California"/>
    <x v="816"/>
    <n v="92037"/>
    <d v="2010-02-07T00:00:00"/>
    <d v="2010-02-09T00:00:00"/>
    <n v="-66.48"/>
    <n v="46"/>
    <n v="320.93"/>
    <n v="44002"/>
    <s v="lose"/>
  </r>
  <r>
    <n v="6213"/>
    <s v="Medium"/>
    <n v="0.03"/>
    <n v="17.7"/>
    <n v="9.4700000000000006"/>
    <n v="1723"/>
    <s v="Constance Flowers"/>
    <s v="Regular Air"/>
    <x v="0"/>
    <x v="0"/>
    <x v="14"/>
    <s v="Small Box"/>
    <s v="Portfile® Personal File Boxes"/>
    <n v="0.59"/>
    <x v="1"/>
    <s v="California"/>
    <x v="816"/>
    <n v="92037"/>
    <d v="2010-02-07T00:00:00"/>
    <d v="2010-02-07T00:00:00"/>
    <n v="-52.33"/>
    <n v="14"/>
    <n v="261.85000000000002"/>
    <n v="44002"/>
    <s v="lose"/>
  </r>
  <r>
    <n v="4596"/>
    <s v="High"/>
    <n v="0.04"/>
    <n v="12.44"/>
    <n v="6.27"/>
    <n v="1723"/>
    <s v="Constance Flowers"/>
    <s v="Regular Air"/>
    <x v="0"/>
    <x v="0"/>
    <x v="14"/>
    <s v="Medium Box"/>
    <s v="Eldon Simplefile® Box Office®"/>
    <n v="0.56999999999999995"/>
    <x v="1"/>
    <s v="California"/>
    <x v="816"/>
    <n v="92037"/>
    <d v="2010-11-16T00:00:00"/>
    <d v="2010-11-17T00:00:00"/>
    <n v="-59.06"/>
    <n v="146"/>
    <n v="1834.61"/>
    <n v="32710"/>
    <s v="lose"/>
  </r>
  <r>
    <n v="2079"/>
    <s v="Not Specified"/>
    <n v="0.06"/>
    <n v="3.58"/>
    <n v="5.47"/>
    <n v="1723"/>
    <s v="Constance Flowers"/>
    <s v="Express Air"/>
    <x v="0"/>
    <x v="0"/>
    <x v="13"/>
    <s v="Small Box"/>
    <s v="Avery Poly Binder Pockets"/>
    <n v="0.37"/>
    <x v="1"/>
    <s v="California"/>
    <x v="816"/>
    <n v="92037"/>
    <d v="2011-04-30T00:00:00"/>
    <d v="2011-05-02T00:00:00"/>
    <n v="-150.90299999999999"/>
    <n v="44"/>
    <n v="174.9"/>
    <n v="14855"/>
    <s v="lose"/>
  </r>
  <r>
    <n v="2080"/>
    <s v="Not Specified"/>
    <n v="0.1"/>
    <n v="2.23"/>
    <n v="4.57"/>
    <n v="1723"/>
    <s v="Constance Flowers"/>
    <s v="Regular Air"/>
    <x v="0"/>
    <x v="2"/>
    <x v="11"/>
    <s v="Small Pack"/>
    <s v="Eldon Pizzaz™ Desk Accessories"/>
    <n v="0.41"/>
    <x v="1"/>
    <s v="California"/>
    <x v="816"/>
    <n v="92037"/>
    <d v="2011-04-30T00:00:00"/>
    <d v="2011-05-02T00:00:00"/>
    <n v="-150.53"/>
    <n v="48"/>
    <n v="103.8"/>
    <n v="14855"/>
    <s v="lose"/>
  </r>
  <r>
    <n v="2081"/>
    <s v="Not Specified"/>
    <n v="0.01"/>
    <n v="124.49"/>
    <n v="51.94"/>
    <n v="1723"/>
    <s v="Constance Flowers"/>
    <s v="Delivery Truck"/>
    <x v="0"/>
    <x v="2"/>
    <x v="9"/>
    <s v="Jumbo Box"/>
    <s v="Bevis 36 x 72 Conference Tables"/>
    <n v="0.63"/>
    <x v="1"/>
    <s v="California"/>
    <x v="816"/>
    <n v="92037"/>
    <d v="2011-04-30T00:00:00"/>
    <d v="2011-05-02T00:00:00"/>
    <n v="-168.48"/>
    <n v="19"/>
    <n v="2557.5100000000002"/>
    <n v="14855"/>
    <s v="lose"/>
  </r>
  <r>
    <n v="2266"/>
    <s v="High"/>
    <n v="0.01"/>
    <n v="125.99"/>
    <n v="2.5"/>
    <n v="1723"/>
    <s v="Constance Flowers"/>
    <s v="Regular Air"/>
    <x v="0"/>
    <x v="1"/>
    <x v="4"/>
    <s v="Small Box"/>
    <s v="V2397"/>
    <n v="0.57999999999999996"/>
    <x v="1"/>
    <s v="California"/>
    <x v="816"/>
    <n v="92037"/>
    <d v="2011-07-17T00:00:00"/>
    <d v="2011-07-19T00:00:00"/>
    <n v="2040.8670000000002"/>
    <n v="59"/>
    <n v="6755.63"/>
    <n v="16289"/>
    <s v="profit"/>
  </r>
  <r>
    <n v="2267"/>
    <s v="High"/>
    <n v="0.09"/>
    <n v="12.22"/>
    <n v="2.85"/>
    <n v="1723"/>
    <s v="Constance Flowers"/>
    <s v="Regular Air"/>
    <x v="0"/>
    <x v="2"/>
    <x v="11"/>
    <s v="Small Pack"/>
    <s v="Aluminum Document Frame"/>
    <n v="0.55000000000000004"/>
    <x v="1"/>
    <s v="California"/>
    <x v="816"/>
    <n v="92037"/>
    <d v="2011-07-17T00:00:00"/>
    <d v="2011-07-19T00:00:00"/>
    <n v="96.95"/>
    <n v="44"/>
    <n v="507.36"/>
    <n v="16289"/>
    <s v="profit"/>
  </r>
  <r>
    <n v="6744"/>
    <s v="High"/>
    <n v="0.09"/>
    <n v="7.77"/>
    <n v="9.23"/>
    <n v="1723"/>
    <s v="Constance Flowers"/>
    <s v="Regular Air"/>
    <x v="0"/>
    <x v="0"/>
    <x v="7"/>
    <s v="Small Box"/>
    <s v="Hoover Commercial Soft Guard Upright Vacuum And Disposable Filtration Bags"/>
    <n v="0.57999999999999996"/>
    <x v="1"/>
    <s v="California"/>
    <x v="816"/>
    <n v="92037"/>
    <d v="2011-08-26T00:00:00"/>
    <d v="2011-08-27T00:00:00"/>
    <n v="-283.31"/>
    <n v="76"/>
    <n v="559.45000000000005"/>
    <n v="48032"/>
    <s v="lose"/>
  </r>
  <r>
    <n v="6745"/>
    <s v="High"/>
    <n v="7.0000000000000007E-2"/>
    <n v="15.14"/>
    <n v="4.53"/>
    <n v="1723"/>
    <s v="Constance Flowers"/>
    <s v="Regular Air"/>
    <x v="0"/>
    <x v="0"/>
    <x v="14"/>
    <s v="Small Box"/>
    <s v="Eldon® Gobal File Keepers"/>
    <n v="0.81"/>
    <x v="1"/>
    <s v="California"/>
    <x v="816"/>
    <n v="92037"/>
    <d v="2011-08-26T00:00:00"/>
    <d v="2011-08-27T00:00:00"/>
    <n v="-104.43"/>
    <n v="52"/>
    <n v="740.3"/>
    <n v="48032"/>
    <s v="lose"/>
  </r>
  <r>
    <n v="2771"/>
    <s v="Not Specified"/>
    <n v="0.03"/>
    <n v="150.97999999999999"/>
    <n v="66.27"/>
    <n v="1723"/>
    <s v="Constance Flowers"/>
    <s v="Delivery Truck"/>
    <x v="0"/>
    <x v="2"/>
    <x v="8"/>
    <s v="Jumbo Box"/>
    <s v="Bush Mission Pointe Library"/>
    <n v="0.65"/>
    <x v="1"/>
    <s v="California"/>
    <x v="816"/>
    <n v="92037"/>
    <d v="2011-12-05T00:00:00"/>
    <d v="2011-12-08T00:00:00"/>
    <n v="-533.44000000000005"/>
    <n v="52"/>
    <n v="8119.28"/>
    <n v="20036"/>
    <s v="lose"/>
  </r>
  <r>
    <n v="2772"/>
    <s v="Not Specified"/>
    <n v="0.03"/>
    <n v="95.99"/>
    <n v="4.9000000000000004"/>
    <n v="1723"/>
    <s v="Constance Flowers"/>
    <s v="Regular Air"/>
    <x v="0"/>
    <x v="1"/>
    <x v="4"/>
    <s v="Small Box"/>
    <s v="T60"/>
    <n v="0.56000000000000005"/>
    <x v="1"/>
    <s v="California"/>
    <x v="816"/>
    <n v="92037"/>
    <d v="2011-12-05T00:00:00"/>
    <d v="2011-12-07T00:00:00"/>
    <n v="307.25099999999998"/>
    <n v="39"/>
    <n v="3240.93"/>
    <n v="20036"/>
    <s v="profit"/>
  </r>
  <r>
    <n v="2773"/>
    <s v="Not Specified"/>
    <n v="0.1"/>
    <n v="11.97"/>
    <n v="4.9800000000000004"/>
    <n v="1723"/>
    <s v="Constance Flowers"/>
    <s v="Regular Air"/>
    <x v="0"/>
    <x v="0"/>
    <x v="7"/>
    <s v="Small Box"/>
    <s v="Staples 6 Outlet Surge"/>
    <n v="0.57999999999999996"/>
    <x v="1"/>
    <s v="California"/>
    <x v="816"/>
    <n v="92037"/>
    <d v="2011-12-05T00:00:00"/>
    <d v="2011-12-05T00:00:00"/>
    <n v="-31.55"/>
    <n v="46"/>
    <n v="534.45000000000005"/>
    <n v="20036"/>
    <s v="lose"/>
  </r>
  <r>
    <n v="2774"/>
    <s v="Not Specified"/>
    <n v="0.03"/>
    <n v="26.31"/>
    <n v="5.89"/>
    <n v="1723"/>
    <s v="Constance Flowers"/>
    <s v="Regular Air"/>
    <x v="0"/>
    <x v="1"/>
    <x v="15"/>
    <s v="Small Box"/>
    <s v="Micro Innovations Micro 3000 Keyboard, Black"/>
    <n v="0.75"/>
    <x v="1"/>
    <s v="California"/>
    <x v="816"/>
    <n v="92037"/>
    <d v="2011-12-05T00:00:00"/>
    <d v="2011-12-07T00:00:00"/>
    <n v="-25.23"/>
    <n v="81"/>
    <n v="2222.71"/>
    <n v="20036"/>
    <s v="lose"/>
  </r>
  <r>
    <n v="6131"/>
    <s v="Not Specified"/>
    <n v="7.0000000000000007E-2"/>
    <n v="159.31"/>
    <n v="60"/>
    <n v="1723"/>
    <s v="Constance Flowers"/>
    <s v="Delivery Truck"/>
    <x v="0"/>
    <x v="2"/>
    <x v="9"/>
    <s v="Jumbo Drum"/>
    <s v="Hon Non-Folding Utility Tables"/>
    <n v="0.55000000000000004"/>
    <x v="1"/>
    <s v="California"/>
    <x v="816"/>
    <n v="92037"/>
    <d v="2012-04-24T00:00:00"/>
    <d v="2012-04-25T00:00:00"/>
    <n v="-193.97"/>
    <n v="11"/>
    <n v="1760.94"/>
    <n v="43398"/>
    <s v="lose"/>
  </r>
  <r>
    <n v="2619"/>
    <s v="Medium"/>
    <n v="0.06"/>
    <n v="16.48"/>
    <n v="1.99"/>
    <n v="1723"/>
    <s v="Constance Flowers"/>
    <s v="Regular Air"/>
    <x v="0"/>
    <x v="1"/>
    <x v="15"/>
    <s v="Small Pack"/>
    <s v="Maxell DVD-RAM Discs"/>
    <n v="0.42"/>
    <x v="1"/>
    <s v="California"/>
    <x v="816"/>
    <n v="92037"/>
    <d v="2013-01-17T00:00:00"/>
    <d v="2013-01-19T00:00:00"/>
    <n v="67.415999999999997"/>
    <n v="36"/>
    <n v="576.59"/>
    <n v="18945"/>
    <s v="profit"/>
  </r>
  <r>
    <n v="4720"/>
    <s v="Critical"/>
    <n v="0.04"/>
    <n v="3.52"/>
    <n v="6.83"/>
    <n v="1723"/>
    <s v="Constance Flowers"/>
    <s v="Regular Air"/>
    <x v="0"/>
    <x v="0"/>
    <x v="13"/>
    <s v="Small Box"/>
    <s v="Self-Adhesive Ring Binder Labels"/>
    <n v="0.38"/>
    <x v="1"/>
    <s v="California"/>
    <x v="816"/>
    <n v="92037"/>
    <d v="2013-04-03T00:00:00"/>
    <d v="2013-04-05T00:00:00"/>
    <n v="-218.53450000000001"/>
    <n v="42"/>
    <n v="153.01"/>
    <n v="33605"/>
    <s v="lose"/>
  </r>
  <r>
    <n v="18244"/>
    <s v="High"/>
    <n v="0.05"/>
    <n v="35.99"/>
    <n v="1.1000000000000001"/>
    <n v="1725"/>
    <s v="Linda Blake"/>
    <s v="Regular Air"/>
    <x v="0"/>
    <x v="1"/>
    <x v="4"/>
    <s v="Small Box"/>
    <s v="Accessory35"/>
    <n v="0.55000000000000004"/>
    <x v="2"/>
    <s v="Ohio"/>
    <x v="817"/>
    <n v="43026"/>
    <d v="2010-05-07T00:00:00"/>
    <d v="2010-05-09T00:00:00"/>
    <n v="149.166"/>
    <n v="9"/>
    <n v="261.56"/>
    <n v="87193"/>
    <s v="profit"/>
  </r>
  <r>
    <n v="18891"/>
    <s v="Low"/>
    <n v="0"/>
    <n v="419.19"/>
    <n v="19.989999999999998"/>
    <n v="1725"/>
    <s v="Linda Blake"/>
    <s v="Regular Air"/>
    <x v="2"/>
    <x v="0"/>
    <x v="14"/>
    <s v="Small Box"/>
    <s v="Smead Adjustable Mobile File Trolley with Lockable Top"/>
    <n v="0.57999999999999996"/>
    <x v="2"/>
    <s v="Ohio"/>
    <x v="817"/>
    <n v="43026"/>
    <d v="2012-02-11T00:00:00"/>
    <d v="2012-02-13T00:00:00"/>
    <n v="3308.9156999999996"/>
    <n v="11"/>
    <n v="4795.53"/>
    <n v="87199"/>
    <s v="profit"/>
  </r>
  <r>
    <n v="19304"/>
    <s v="Not Specified"/>
    <n v="0"/>
    <n v="76.72"/>
    <n v="19.95"/>
    <n v="1726"/>
    <s v="Robyn Buchanan"/>
    <s v="Regular Air"/>
    <x v="0"/>
    <x v="0"/>
    <x v="7"/>
    <s v="Large Box"/>
    <s v="Honeywell Enviracaire® Portable Air Cleaner for up to 8 x 10 Room"/>
    <n v="0.54"/>
    <x v="2"/>
    <s v="Ohio"/>
    <x v="818"/>
    <n v="45424"/>
    <d v="2011-03-07T00:00:00"/>
    <d v="2011-03-09T00:00:00"/>
    <n v="670.59719999999993"/>
    <n v="12"/>
    <n v="971.88"/>
    <n v="87196"/>
    <s v="profit"/>
  </r>
  <r>
    <n v="21149"/>
    <s v="Critical"/>
    <n v="0.02"/>
    <n v="5.18"/>
    <n v="2.04"/>
    <n v="1726"/>
    <s v="Robyn Buchanan"/>
    <s v="Regular Air"/>
    <x v="2"/>
    <x v="0"/>
    <x v="2"/>
    <s v="Wrap Bag"/>
    <s v="Array® Memo Cubes"/>
    <n v="0.36"/>
    <x v="2"/>
    <s v="Ohio"/>
    <x v="818"/>
    <n v="45424"/>
    <d v="2011-06-29T00:00:00"/>
    <d v="2011-07-01T00:00:00"/>
    <n v="17.027999999999999"/>
    <n v="6"/>
    <n v="32.090000000000003"/>
    <n v="87197"/>
    <s v="profit"/>
  </r>
  <r>
    <n v="21150"/>
    <s v="Critical"/>
    <n v="0.04"/>
    <n v="218.75"/>
    <n v="69.64"/>
    <n v="1726"/>
    <s v="Robyn Buchanan"/>
    <s v="Delivery Truck"/>
    <x v="2"/>
    <x v="2"/>
    <x v="9"/>
    <s v="Jumbo Box"/>
    <s v="BoxOffice By Design Rectangular and Half-Moon Meeting Room Tables"/>
    <n v="0.77"/>
    <x v="2"/>
    <s v="Ohio"/>
    <x v="818"/>
    <n v="45424"/>
    <d v="2011-06-29T00:00:00"/>
    <d v="2011-07-01T00:00:00"/>
    <n v="-422.92250000000001"/>
    <n v="13"/>
    <n v="2292.0500000000002"/>
    <n v="87197"/>
    <s v="lose"/>
  </r>
  <r>
    <n v="22855"/>
    <s v="Low"/>
    <n v="0.1"/>
    <n v="28.38"/>
    <n v="1.99"/>
    <n v="1726"/>
    <s v="Robyn Buchanan"/>
    <s v="Regular Air"/>
    <x v="2"/>
    <x v="1"/>
    <x v="15"/>
    <s v="Small Pack"/>
    <s v="Maxell 4.7GB DVD-R"/>
    <n v="0.51"/>
    <x v="2"/>
    <s v="Ohio"/>
    <x v="818"/>
    <n v="45424"/>
    <d v="2011-08-24T00:00:00"/>
    <d v="2011-08-26T00:00:00"/>
    <n v="85.573599999999999"/>
    <n v="10"/>
    <n v="255.42"/>
    <n v="87198"/>
    <s v="profit"/>
  </r>
  <r>
    <n v="22856"/>
    <s v="Low"/>
    <n v="0.03"/>
    <n v="18.97"/>
    <n v="9.0299999999999994"/>
    <n v="1726"/>
    <s v="Robyn Buchanan"/>
    <s v="Regular Air"/>
    <x v="2"/>
    <x v="0"/>
    <x v="2"/>
    <s v="Small Box"/>
    <s v="Computer Printout Paper with Letter-Trim Perforations"/>
    <n v="0.37"/>
    <x v="2"/>
    <s v="Ohio"/>
    <x v="818"/>
    <n v="45424"/>
    <d v="2011-08-24T00:00:00"/>
    <d v="2011-08-28T00:00:00"/>
    <n v="33.699599999999997"/>
    <n v="9"/>
    <n v="173.2"/>
    <n v="87198"/>
    <s v="profit"/>
  </r>
  <r>
    <n v="21877"/>
    <s v="Low"/>
    <n v="0.06"/>
    <n v="10.48"/>
    <n v="2.89"/>
    <n v="1726"/>
    <s v="Robyn Buchanan"/>
    <s v="Regular Air"/>
    <x v="0"/>
    <x v="0"/>
    <x v="1"/>
    <s v="Small Pack"/>
    <s v="Staples Battery-Operated Desktop Pencil Sharpener"/>
    <n v="0.6"/>
    <x v="2"/>
    <s v="Ohio"/>
    <x v="818"/>
    <n v="45424"/>
    <d v="2012-09-05T00:00:00"/>
    <d v="2012-09-07T00:00:00"/>
    <n v="-6.62"/>
    <n v="1"/>
    <n v="13.04"/>
    <n v="87200"/>
    <s v="lose"/>
  </r>
  <r>
    <n v="22709"/>
    <s v="Critical"/>
    <n v="0.08"/>
    <n v="12.2"/>
    <n v="6.02"/>
    <n v="1726"/>
    <s v="Robyn Buchanan"/>
    <s v="Regular Air"/>
    <x v="2"/>
    <x v="2"/>
    <x v="11"/>
    <s v="Small Pack"/>
    <s v="Advantus Panel Wall Certificate Holder - 8.5x11"/>
    <n v="0.43"/>
    <x v="2"/>
    <s v="Ohio"/>
    <x v="818"/>
    <n v="45424"/>
    <d v="2013-06-19T00:00:00"/>
    <d v="2013-06-19T00:00:00"/>
    <n v="19.368000000000002"/>
    <n v="16"/>
    <n v="190.8"/>
    <n v="87205"/>
    <s v="profit"/>
  </r>
  <r>
    <n v="24872"/>
    <s v="Not Specified"/>
    <n v="0.1"/>
    <n v="14.98"/>
    <n v="7.69"/>
    <n v="1727"/>
    <s v="Juanita Ballard"/>
    <s v="Express Air"/>
    <x v="2"/>
    <x v="0"/>
    <x v="14"/>
    <s v="Small Box"/>
    <s v="Super Decoflex Portable Personal File"/>
    <n v="0.56999999999999995"/>
    <x v="2"/>
    <s v="Ohio"/>
    <x v="819"/>
    <n v="44240"/>
    <d v="2010-07-21T00:00:00"/>
    <d v="2010-07-23T00:00:00"/>
    <n v="-76.900000000000006"/>
    <n v="8"/>
    <n v="114.81"/>
    <n v="87194"/>
    <s v="lose"/>
  </r>
  <r>
    <n v="24522"/>
    <s v="Critical"/>
    <n v="0.05"/>
    <n v="45.99"/>
    <n v="2.5"/>
    <n v="1727"/>
    <s v="Juanita Ballard"/>
    <s v="Regular Air"/>
    <x v="2"/>
    <x v="1"/>
    <x v="4"/>
    <s v="Small Box"/>
    <s v="T61"/>
    <n v="0.56000000000000005"/>
    <x v="2"/>
    <s v="Ohio"/>
    <x v="819"/>
    <n v="44240"/>
    <d v="2013-03-04T00:00:00"/>
    <d v="2013-03-05T00:00:00"/>
    <n v="336.45089999999999"/>
    <n v="13"/>
    <n v="487.61"/>
    <n v="87201"/>
    <s v="profit"/>
  </r>
  <r>
    <n v="25180"/>
    <s v="Medium"/>
    <n v="0.03"/>
    <n v="205.99"/>
    <n v="5.99"/>
    <n v="1727"/>
    <s v="Juanita Ballard"/>
    <s v="Regular Air"/>
    <x v="2"/>
    <x v="1"/>
    <x v="4"/>
    <s v="Small Box"/>
    <s v="3285"/>
    <n v="0.59"/>
    <x v="2"/>
    <s v="Ohio"/>
    <x v="819"/>
    <n v="44240"/>
    <d v="2013-03-10T00:00:00"/>
    <d v="2013-03-12T00:00:00"/>
    <n v="885.94619999999998"/>
    <n v="7"/>
    <n v="1283.98"/>
    <n v="87202"/>
    <s v="profit"/>
  </r>
  <r>
    <n v="25886"/>
    <s v="Critical"/>
    <n v="0.09"/>
    <n v="34.76"/>
    <n v="8.2200000000000006"/>
    <n v="1727"/>
    <s v="Juanita Ballard"/>
    <s v="Regular Air"/>
    <x v="0"/>
    <x v="0"/>
    <x v="14"/>
    <s v="Small Box"/>
    <s v="Multi-Use Personal File Cart and Caster Set, Three Stacking Bins"/>
    <n v="0.56999999999999995"/>
    <x v="2"/>
    <s v="Ohio"/>
    <x v="819"/>
    <n v="44240"/>
    <d v="2013-04-12T00:00:00"/>
    <d v="2013-04-13T00:00:00"/>
    <n v="226.76"/>
    <n v="12"/>
    <n v="412.04"/>
    <n v="87203"/>
    <s v="profit"/>
  </r>
  <r>
    <n v="25317"/>
    <s v="Not Specified"/>
    <n v="0"/>
    <n v="65.989999999999995"/>
    <n v="8.8000000000000007"/>
    <n v="1727"/>
    <s v="Juanita Ballard"/>
    <s v="Regular Air"/>
    <x v="2"/>
    <x v="1"/>
    <x v="4"/>
    <s v="Small Box"/>
    <s v="6120"/>
    <n v="0.57999999999999996"/>
    <x v="2"/>
    <s v="Ohio"/>
    <x v="819"/>
    <n v="44240"/>
    <d v="2013-04-13T00:00:00"/>
    <d v="2013-04-15T00:00:00"/>
    <n v="335.7747"/>
    <n v="8"/>
    <n v="486.63"/>
    <n v="87204"/>
    <s v="profit"/>
  </r>
  <r>
    <n v="24871"/>
    <s v="Not Specified"/>
    <n v="0.09"/>
    <n v="22.84"/>
    <n v="16.87"/>
    <n v="1727"/>
    <s v="Juanita Ballard"/>
    <s v="Regular Air"/>
    <x v="2"/>
    <x v="0"/>
    <x v="2"/>
    <s v="Small Box"/>
    <s v="Xerox 1982"/>
    <n v="0.39"/>
    <x v="2"/>
    <s v="Ohio"/>
    <x v="819"/>
    <n v="44240"/>
    <d v="2013-07-21T00:00:00"/>
    <d v="2013-07-23T00:00:00"/>
    <n v="-131.01792"/>
    <n v="8"/>
    <n v="173.56"/>
    <n v="87206"/>
    <s v="lose"/>
  </r>
  <r>
    <n v="25791"/>
    <s v="High"/>
    <n v="0.09"/>
    <n v="500.98"/>
    <n v="26"/>
    <n v="1727"/>
    <s v="Juanita Ballard"/>
    <s v="Delivery Truck"/>
    <x v="2"/>
    <x v="2"/>
    <x v="6"/>
    <s v="Jumbo Drum"/>
    <s v="Global Troy™ Executive Leather Low-Back Tilter"/>
    <n v="0.6"/>
    <x v="2"/>
    <s v="Ohio"/>
    <x v="819"/>
    <n v="44240"/>
    <d v="2013-12-02T00:00:00"/>
    <d v="2013-12-03T00:00:00"/>
    <n v="6058.5311999999994"/>
    <n v="18"/>
    <n v="8780.48"/>
    <n v="87207"/>
    <s v="profit"/>
  </r>
  <r>
    <n v="25792"/>
    <s v="High"/>
    <n v="0.01"/>
    <n v="550.98"/>
    <n v="64.59"/>
    <n v="1727"/>
    <s v="Juanita Ballard"/>
    <s v="Delivery Truck"/>
    <x v="2"/>
    <x v="2"/>
    <x v="9"/>
    <s v="Jumbo Box"/>
    <s v="Chromcraft Bull-Nose Wood 48&quot; x 96&quot; Rectangular Conference Tables"/>
    <n v="0.66"/>
    <x v="2"/>
    <s v="Ohio"/>
    <x v="819"/>
    <n v="44240"/>
    <d v="2013-12-02T00:00:00"/>
    <d v="2013-12-04T00:00:00"/>
    <n v="-447.40193097600002"/>
    <n v="21"/>
    <n v="9922.85"/>
    <n v="87207"/>
    <s v="lose"/>
  </r>
  <r>
    <n v="26066"/>
    <s v="High"/>
    <n v="0.04"/>
    <n v="55.48"/>
    <n v="6.79"/>
    <n v="1728"/>
    <s v="Carrie Lewis"/>
    <s v="Regular Air"/>
    <x v="0"/>
    <x v="0"/>
    <x v="2"/>
    <s v="Small Box"/>
    <s v="Eaton Premium Continuous-Feed Paper, 25% Cotton, Letter Size, White, 1000 Shts/Box"/>
    <n v="0.37"/>
    <x v="2"/>
    <s v="Ohio"/>
    <x v="820"/>
    <n v="45429"/>
    <d v="2010-08-22T00:00:00"/>
    <d v="2010-08-24T00:00:00"/>
    <n v="376.88490000000002"/>
    <n v="10"/>
    <n v="546.21"/>
    <n v="87195"/>
    <s v="profit"/>
  </r>
  <r>
    <n v="24545"/>
    <s v="High"/>
    <n v="0.1"/>
    <n v="65.989999999999995"/>
    <n v="3.99"/>
    <n v="1730"/>
    <s v="Kerry Wilkerson"/>
    <s v="Express Air"/>
    <x v="2"/>
    <x v="1"/>
    <x v="4"/>
    <s v="Small Box"/>
    <s v="StarTAC 7760"/>
    <n v="0.59"/>
    <x v="1"/>
    <s v="Idaho"/>
    <x v="821"/>
    <n v="83843"/>
    <d v="2010-10-07T00:00:00"/>
    <d v="2010-10-09T00:00:00"/>
    <n v="-88.624800000000008"/>
    <n v="5"/>
    <n v="272.86"/>
    <n v="90653"/>
    <s v="lose"/>
  </r>
  <r>
    <n v="23169"/>
    <s v="Not Specified"/>
    <n v="0.05"/>
    <n v="83.98"/>
    <n v="5.01"/>
    <n v="1730"/>
    <s v="Kerry Wilkerson"/>
    <s v="Regular Air"/>
    <x v="2"/>
    <x v="0"/>
    <x v="10"/>
    <s v="Small Box"/>
    <s v="Ames Color-File® Green Diamond Border X-ray Mailers"/>
    <n v="0.38"/>
    <x v="1"/>
    <s v="Idaho"/>
    <x v="821"/>
    <n v="83843"/>
    <d v="2011-09-23T00:00:00"/>
    <d v="2011-09-25T00:00:00"/>
    <n v="647.92379999999991"/>
    <n v="11"/>
    <n v="939.02"/>
    <n v="90654"/>
    <s v="profit"/>
  </r>
  <r>
    <n v="24544"/>
    <s v="High"/>
    <n v="0.04"/>
    <n v="55.5"/>
    <n v="52.2"/>
    <n v="1730"/>
    <s v="Kerry Wilkerson"/>
    <s v="Regular Air"/>
    <x v="2"/>
    <x v="2"/>
    <x v="11"/>
    <s v="Medium Box"/>
    <s v="Eldon Cleatmat® Chair Mats for Medium Pile Carpets"/>
    <n v="0.72"/>
    <x v="1"/>
    <s v="Idaho"/>
    <x v="821"/>
    <n v="83843"/>
    <d v="2013-10-07T00:00:00"/>
    <d v="2013-10-08T00:00:00"/>
    <n v="49.76"/>
    <n v="2"/>
    <n v="143.49"/>
    <n v="90658"/>
    <s v="profit"/>
  </r>
  <r>
    <n v="22521"/>
    <s v="Not Specified"/>
    <n v="0.06"/>
    <n v="73.98"/>
    <n v="14.52"/>
    <n v="1730"/>
    <s v="Kerry Wilkerson"/>
    <s v="Regular Air"/>
    <x v="2"/>
    <x v="1"/>
    <x v="15"/>
    <s v="Small Box"/>
    <s v="Keytronic French Keyboard"/>
    <n v="0.65"/>
    <x v="1"/>
    <s v="Idaho"/>
    <x v="821"/>
    <n v="83843"/>
    <d v="2013-10-14T00:00:00"/>
    <d v="2013-10-16T00:00:00"/>
    <n v="175.24"/>
    <n v="25"/>
    <n v="1815.79"/>
    <n v="90659"/>
    <s v="profit"/>
  </r>
  <r>
    <n v="22522"/>
    <s v="Not Specified"/>
    <n v="0.02"/>
    <n v="85.99"/>
    <n v="0.99"/>
    <n v="1730"/>
    <s v="Kerry Wilkerson"/>
    <s v="Regular Air"/>
    <x v="2"/>
    <x v="1"/>
    <x v="4"/>
    <s v="Wrap Bag"/>
    <s v="Accessory4"/>
    <n v="0.85"/>
    <x v="1"/>
    <s v="Idaho"/>
    <x v="821"/>
    <n v="83843"/>
    <d v="2013-10-14T00:00:00"/>
    <d v="2013-10-15T00:00:00"/>
    <n v="192.06"/>
    <n v="20"/>
    <n v="1547.2"/>
    <n v="90659"/>
    <s v="profit"/>
  </r>
  <r>
    <n v="21887"/>
    <s v="Low"/>
    <n v="0"/>
    <n v="58.14"/>
    <n v="36.61"/>
    <n v="1730"/>
    <s v="Kerry Wilkerson"/>
    <s v="Delivery Truck"/>
    <x v="2"/>
    <x v="2"/>
    <x v="8"/>
    <s v="Jumbo Box"/>
    <s v="O'Sullivan 3-Shelf Heavy-Duty Bookcases"/>
    <n v="0.61"/>
    <x v="1"/>
    <s v="Idaho"/>
    <x v="821"/>
    <n v="83843"/>
    <d v="2013-10-19T00:00:00"/>
    <d v="2013-10-23T00:00:00"/>
    <n v="-212.01"/>
    <n v="6"/>
    <n v="384.59"/>
    <n v="90660"/>
    <s v="lose"/>
  </r>
  <r>
    <n v="21888"/>
    <s v="Low"/>
    <n v="0.09"/>
    <n v="449.99"/>
    <n v="49"/>
    <n v="1730"/>
    <s v="Kerry Wilkerson"/>
    <s v="Delivery Truck"/>
    <x v="2"/>
    <x v="1"/>
    <x v="16"/>
    <s v="Jumbo Drum"/>
    <s v="Canon PC940 Copier"/>
    <n v="0.38"/>
    <x v="1"/>
    <s v="Idaho"/>
    <x v="821"/>
    <n v="83843"/>
    <d v="2013-10-19T00:00:00"/>
    <d v="2013-10-19T00:00:00"/>
    <n v="999.86500000000001"/>
    <n v="9"/>
    <n v="3685.42"/>
    <n v="90660"/>
    <s v="profit"/>
  </r>
  <r>
    <n v="19936"/>
    <s v="Medium"/>
    <n v="0.03"/>
    <n v="258.98"/>
    <n v="54.31"/>
    <n v="1731"/>
    <s v="Craig Bryan"/>
    <s v="Delivery Truck"/>
    <x v="2"/>
    <x v="2"/>
    <x v="6"/>
    <s v="Jumbo Drum"/>
    <s v="Global Enterprise™ Series Seating Low-Back Swivel/Tilt Chairs"/>
    <n v="0.55000000000000004"/>
    <x v="0"/>
    <s v="Michigan"/>
    <x v="811"/>
    <n v="49534"/>
    <d v="2012-09-04T00:00:00"/>
    <d v="2012-09-05T00:00:00"/>
    <n v="2820.44"/>
    <n v="24"/>
    <n v="6357.11"/>
    <n v="90656"/>
    <s v="profit"/>
  </r>
  <r>
    <n v="24963"/>
    <s v="Critical"/>
    <n v="0.09"/>
    <n v="15.74"/>
    <n v="1.39"/>
    <n v="1732"/>
    <s v="Kate Glover"/>
    <s v="Regular Air"/>
    <x v="2"/>
    <x v="0"/>
    <x v="10"/>
    <s v="Small Box"/>
    <s v="#10-4 1/8&quot; x 9 1/2&quot; Premium Diagonal Seam Envelopes"/>
    <n v="0.4"/>
    <x v="1"/>
    <s v="New Mexico"/>
    <x v="822"/>
    <n v="88310"/>
    <d v="2011-11-08T00:00:00"/>
    <d v="2011-11-08T00:00:00"/>
    <n v="376.64339999999999"/>
    <n v="37"/>
    <n v="545.86"/>
    <n v="90655"/>
    <s v="profit"/>
  </r>
  <r>
    <n v="24965"/>
    <s v="Critical"/>
    <n v="0.08"/>
    <n v="6.48"/>
    <n v="7.49"/>
    <n v="1732"/>
    <s v="Kate Glover"/>
    <s v="Regular Air"/>
    <x v="2"/>
    <x v="0"/>
    <x v="2"/>
    <s v="Small Box"/>
    <s v="Xerox 220"/>
    <n v="0.37"/>
    <x v="1"/>
    <s v="New Mexico"/>
    <x v="822"/>
    <n v="88310"/>
    <d v="2011-11-08T00:00:00"/>
    <d v="2011-11-10T00:00:00"/>
    <n v="6.340000000000007"/>
    <n v="6"/>
    <n v="43.26"/>
    <n v="90655"/>
    <s v="profit"/>
  </r>
  <r>
    <n v="25986"/>
    <s v="Low"/>
    <n v="0.05"/>
    <n v="5.34"/>
    <n v="2.99"/>
    <n v="1732"/>
    <s v="Kate Glover"/>
    <s v="Regular Air"/>
    <x v="2"/>
    <x v="0"/>
    <x v="13"/>
    <s v="Small Box"/>
    <s v="Wilson Jones 14 Line Acrylic Coated Pressboard Data Binders"/>
    <n v="0.38"/>
    <x v="1"/>
    <s v="New Mexico"/>
    <x v="822"/>
    <n v="88310"/>
    <d v="2013-05-02T00:00:00"/>
    <d v="2013-05-09T00:00:00"/>
    <n v="-7.785499999999999"/>
    <n v="1"/>
    <n v="6.32"/>
    <n v="90657"/>
    <s v="lose"/>
  </r>
  <r>
    <n v="25987"/>
    <s v="Low"/>
    <n v="0"/>
    <n v="15.42"/>
    <n v="5.41"/>
    <n v="1732"/>
    <s v="Kate Glover"/>
    <s v="Regular Air"/>
    <x v="2"/>
    <x v="0"/>
    <x v="14"/>
    <s v="Small Box"/>
    <s v="Decoflex Hanging Personal Folder File"/>
    <n v="0.59"/>
    <x v="1"/>
    <s v="New Mexico"/>
    <x v="822"/>
    <n v="88310"/>
    <d v="2013-05-02T00:00:00"/>
    <d v="2013-05-09T00:00:00"/>
    <n v="31.93"/>
    <n v="15"/>
    <n v="237.65"/>
    <n v="90657"/>
    <s v="profit"/>
  </r>
  <r>
    <n v="24964"/>
    <s v="Critical"/>
    <n v="0.1"/>
    <n v="140.99"/>
    <n v="13.99"/>
    <n v="1732"/>
    <s v="Kate Glover"/>
    <s v="Regular Air"/>
    <x v="2"/>
    <x v="1"/>
    <x v="5"/>
    <s v="Medium Box"/>
    <s v="Canon MP100DHII Printing Calculator"/>
    <n v="0.37"/>
    <x v="1"/>
    <s v="New Mexico"/>
    <x v="822"/>
    <n v="88310"/>
    <d v="2013-11-08T00:00:00"/>
    <d v="2013-11-09T00:00:00"/>
    <n v="3217.6424999999999"/>
    <n v="35"/>
    <n v="4663.25"/>
    <n v="90661"/>
    <s v="profit"/>
  </r>
  <r>
    <n v="566"/>
    <s v="Not Specified"/>
    <n v="0.02"/>
    <n v="60.98"/>
    <n v="49"/>
    <n v="1733"/>
    <s v="Nina Horne Kelly"/>
    <s v="Regular Air"/>
    <x v="2"/>
    <x v="0"/>
    <x v="7"/>
    <s v="Large Box"/>
    <s v="Euro Pro Shark Stick Mini Vacuum"/>
    <n v="0.59"/>
    <x v="2"/>
    <s v="District of Columbia"/>
    <x v="465"/>
    <n v="20012"/>
    <d v="2010-10-04T00:00:00"/>
    <d v="2010-10-06T00:00:00"/>
    <n v="-662.52"/>
    <n v="34"/>
    <n v="2119.54"/>
    <n v="3841"/>
    <s v="lose"/>
  </r>
  <r>
    <n v="567"/>
    <s v="Not Specified"/>
    <n v="0.02"/>
    <n v="1270.99"/>
    <n v="19.989999999999998"/>
    <n v="1733"/>
    <s v="Nina Horne Kelly"/>
    <s v="Regular Air"/>
    <x v="2"/>
    <x v="0"/>
    <x v="13"/>
    <s v="Small Box"/>
    <s v="Fellowes PB500 Electric Punch Plastic Comb Binding Machine with Manual Bind"/>
    <n v="0.35"/>
    <x v="2"/>
    <s v="District of Columbia"/>
    <x v="465"/>
    <n v="20012"/>
    <d v="2010-10-04T00:00:00"/>
    <d v="2010-10-06T00:00:00"/>
    <n v="9228.2255999999998"/>
    <n v="36"/>
    <n v="45737.33"/>
    <n v="3841"/>
    <s v="profit"/>
  </r>
  <r>
    <n v="8389"/>
    <s v="High"/>
    <n v="0.02"/>
    <n v="30.98"/>
    <n v="17.079999999999998"/>
    <n v="1733"/>
    <s v="Nina Horne Kelly"/>
    <s v="Regular Air"/>
    <x v="2"/>
    <x v="0"/>
    <x v="2"/>
    <s v="Small Box"/>
    <s v="Xerox 197"/>
    <n v="0.4"/>
    <x v="2"/>
    <s v="District of Columbia"/>
    <x v="465"/>
    <n v="20012"/>
    <d v="2010-12-28T00:00:00"/>
    <d v="2010-12-29T00:00:00"/>
    <n v="-32.28"/>
    <n v="13"/>
    <n v="438.25"/>
    <n v="59937"/>
    <s v="lose"/>
  </r>
  <r>
    <n v="1084"/>
    <s v="Low"/>
    <n v="0.08"/>
    <n v="15.01"/>
    <n v="8.4"/>
    <n v="1733"/>
    <s v="Nina Horne Kelly"/>
    <s v="Regular Air"/>
    <x v="2"/>
    <x v="0"/>
    <x v="13"/>
    <s v="Small Box"/>
    <s v="GBC Prepunched Paper, 19-Hole, for Binding Systems, 24-lb"/>
    <n v="0.39"/>
    <x v="2"/>
    <s v="District of Columbia"/>
    <x v="465"/>
    <n v="20012"/>
    <d v="2011-09-19T00:00:00"/>
    <d v="2011-09-21T00:00:00"/>
    <n v="-26.8065"/>
    <n v="18"/>
    <n v="268.64999999999998"/>
    <n v="8000"/>
    <s v="lose"/>
  </r>
  <r>
    <n v="1085"/>
    <s v="Low"/>
    <n v="0.04"/>
    <n v="4.82"/>
    <n v="5.24"/>
    <n v="1733"/>
    <s v="Nina Horne Kelly"/>
    <s v="Regular Air"/>
    <x v="2"/>
    <x v="0"/>
    <x v="13"/>
    <s v="Small Box"/>
    <s v="Wilson Jones Turn Tabs Binder Tool for Ring Binders"/>
    <n v="0.39"/>
    <x v="2"/>
    <s v="District of Columbia"/>
    <x v="465"/>
    <n v="20012"/>
    <d v="2011-09-19T00:00:00"/>
    <d v="2011-09-21T00:00:00"/>
    <n v="-7.6130000000000004"/>
    <n v="2"/>
    <n v="20.28"/>
    <n v="8000"/>
    <s v="lose"/>
  </r>
  <r>
    <n v="8243"/>
    <s v="High"/>
    <n v="0.01"/>
    <n v="499.99"/>
    <n v="24.49"/>
    <n v="1733"/>
    <s v="Nina Horne Kelly"/>
    <s v="Regular Air"/>
    <x v="2"/>
    <x v="1"/>
    <x v="16"/>
    <s v="Large Box"/>
    <s v="Sharp AL-1530CS Digital Copier"/>
    <n v="0.36"/>
    <x v="2"/>
    <s v="District of Columbia"/>
    <x v="465"/>
    <n v="20012"/>
    <d v="2013-03-02T00:00:00"/>
    <d v="2013-03-03T00:00:00"/>
    <n v="6279.18"/>
    <n v="27"/>
    <n v="14300.26"/>
    <n v="58917"/>
    <s v="profit"/>
  </r>
  <r>
    <n v="8244"/>
    <s v="High"/>
    <n v="0.09"/>
    <n v="21.98"/>
    <n v="2.87"/>
    <n v="1733"/>
    <s v="Nina Horne Kelly"/>
    <s v="Regular Air"/>
    <x v="2"/>
    <x v="0"/>
    <x v="1"/>
    <s v="Small Pack"/>
    <s v="Panasonic KP-310 Heavy-Duty Electric Pencil Sharpener"/>
    <n v="0.55000000000000004"/>
    <x v="2"/>
    <s v="District of Columbia"/>
    <x v="465"/>
    <n v="20012"/>
    <d v="2013-03-02T00:00:00"/>
    <d v="2013-03-02T00:00:00"/>
    <n v="-25.96"/>
    <n v="3"/>
    <n v="62.88"/>
    <n v="58917"/>
    <s v="lose"/>
  </r>
  <r>
    <n v="568"/>
    <s v="Not Specified"/>
    <n v="0.05"/>
    <n v="205.99"/>
    <n v="8.99"/>
    <n v="1733"/>
    <s v="Nina Horne Kelly"/>
    <s v="Express Air"/>
    <x v="2"/>
    <x v="1"/>
    <x v="4"/>
    <s v="Small Box"/>
    <s v="StarTAC 8000"/>
    <n v="0.6"/>
    <x v="2"/>
    <s v="District of Columbia"/>
    <x v="465"/>
    <n v="20012"/>
    <d v="2013-10-04T00:00:00"/>
    <d v="2013-10-06T00:00:00"/>
    <n v="1680.2280000000001"/>
    <n v="90"/>
    <n v="15296.41"/>
    <n v="3841"/>
    <s v="profit"/>
  </r>
  <r>
    <n v="18566"/>
    <s v="Not Specified"/>
    <n v="0.02"/>
    <n v="60.98"/>
    <n v="49"/>
    <n v="1734"/>
    <s v="Christopher Meadows"/>
    <s v="Regular Air"/>
    <x v="2"/>
    <x v="0"/>
    <x v="7"/>
    <s v="Large Box"/>
    <s v="Euro Pro Shark Stick Mini Vacuum"/>
    <n v="0.59"/>
    <x v="2"/>
    <s v="New York"/>
    <x v="776"/>
    <n v="10528"/>
    <d v="2010-10-04T00:00:00"/>
    <d v="2010-10-06T00:00:00"/>
    <n v="-596.26800000000003"/>
    <n v="9"/>
    <n v="561.05999999999995"/>
    <n v="88443"/>
    <s v="lose"/>
  </r>
  <r>
    <n v="18567"/>
    <s v="Not Specified"/>
    <n v="0.02"/>
    <n v="1270.99"/>
    <n v="19.989999999999998"/>
    <n v="1734"/>
    <s v="Christopher Meadows"/>
    <s v="Regular Air"/>
    <x v="2"/>
    <x v="0"/>
    <x v="13"/>
    <s v="Small Box"/>
    <s v="Fellowes PB500 Electric Punch Plastic Comb Binding Machine with Manual Bind"/>
    <n v="0.35"/>
    <x v="2"/>
    <s v="New York"/>
    <x v="776"/>
    <n v="10528"/>
    <d v="2010-10-04T00:00:00"/>
    <d v="2010-10-06T00:00:00"/>
    <n v="7889.6876999999995"/>
    <n v="9"/>
    <n v="11434.33"/>
    <n v="88443"/>
    <s v="profit"/>
  </r>
  <r>
    <n v="18568"/>
    <s v="Not Specified"/>
    <n v="0.05"/>
    <n v="205.99"/>
    <n v="8.99"/>
    <n v="1734"/>
    <s v="Christopher Meadows"/>
    <s v="Express Air"/>
    <x v="2"/>
    <x v="1"/>
    <x v="4"/>
    <s v="Small Box"/>
    <s v="StarTAC 8000"/>
    <n v="0.6"/>
    <x v="2"/>
    <s v="New York"/>
    <x v="776"/>
    <n v="10528"/>
    <d v="2010-10-04T00:00:00"/>
    <d v="2010-10-06T00:00:00"/>
    <n v="1545.8097600000001"/>
    <n v="19"/>
    <n v="3229.24"/>
    <n v="88443"/>
    <s v="profit"/>
  </r>
  <r>
    <n v="19084"/>
    <s v="Low"/>
    <n v="0.08"/>
    <n v="15.01"/>
    <n v="8.4"/>
    <n v="1734"/>
    <s v="Christopher Meadows"/>
    <s v="Regular Air"/>
    <x v="2"/>
    <x v="0"/>
    <x v="13"/>
    <s v="Small Box"/>
    <s v="GBC Prepunched Paper, 19-Hole, for Binding Systems, 24-lb"/>
    <n v="0.39"/>
    <x v="2"/>
    <s v="New York"/>
    <x v="776"/>
    <n v="10528"/>
    <d v="2011-09-19T00:00:00"/>
    <d v="2011-09-21T00:00:00"/>
    <n v="-26.8065"/>
    <n v="5"/>
    <n v="74.63"/>
    <n v="88445"/>
    <s v="lose"/>
  </r>
  <r>
    <n v="19085"/>
    <s v="Low"/>
    <n v="0.04"/>
    <n v="4.82"/>
    <n v="5.24"/>
    <n v="1734"/>
    <s v="Christopher Meadows"/>
    <s v="Regular Air"/>
    <x v="2"/>
    <x v="0"/>
    <x v="13"/>
    <s v="Small Box"/>
    <s v="Wilson Jones Turn Tabs Binder Tool for Ring Binders"/>
    <n v="0.39"/>
    <x v="2"/>
    <s v="New York"/>
    <x v="776"/>
    <n v="10528"/>
    <d v="2011-09-19T00:00:00"/>
    <d v="2011-09-21T00:00:00"/>
    <n v="-7.6130000000000004"/>
    <n v="1"/>
    <n v="10.14"/>
    <n v="88445"/>
    <s v="lose"/>
  </r>
  <r>
    <n v="26389"/>
    <s v="High"/>
    <n v="0.02"/>
    <n v="30.98"/>
    <n v="17.079999999999998"/>
    <n v="1735"/>
    <s v="Eric West"/>
    <s v="Regular Air"/>
    <x v="2"/>
    <x v="0"/>
    <x v="2"/>
    <s v="Small Box"/>
    <s v="Xerox 197"/>
    <n v="0.4"/>
    <x v="2"/>
    <s v="New York"/>
    <x v="823"/>
    <n v="11550"/>
    <d v="2010-12-28T00:00:00"/>
    <d v="2010-12-29T00:00:00"/>
    <n v="-16.14"/>
    <n v="3"/>
    <n v="101.13"/>
    <n v="88444"/>
    <s v="lose"/>
  </r>
  <r>
    <n v="26243"/>
    <s v="High"/>
    <n v="0.01"/>
    <n v="499.99"/>
    <n v="24.49"/>
    <n v="1735"/>
    <s v="Eric West"/>
    <s v="Regular Air"/>
    <x v="2"/>
    <x v="1"/>
    <x v="16"/>
    <s v="Large Box"/>
    <s v="Sharp AL-1530CS Digital Copier"/>
    <n v="0.36"/>
    <x v="2"/>
    <s v="New York"/>
    <x v="823"/>
    <n v="11550"/>
    <d v="2013-03-02T00:00:00"/>
    <d v="2013-03-03T00:00:00"/>
    <n v="2558.1542999999997"/>
    <n v="7"/>
    <n v="3707.47"/>
    <n v="88446"/>
    <s v="profit"/>
  </r>
  <r>
    <n v="26244"/>
    <s v="High"/>
    <n v="0.09"/>
    <n v="21.98"/>
    <n v="2.87"/>
    <n v="1735"/>
    <s v="Eric West"/>
    <s v="Regular Air"/>
    <x v="2"/>
    <x v="0"/>
    <x v="1"/>
    <s v="Small Pack"/>
    <s v="Panasonic KP-310 Heavy-Duty Electric Pencil Sharpener"/>
    <n v="0.55000000000000004"/>
    <x v="2"/>
    <s v="New York"/>
    <x v="823"/>
    <n v="11550"/>
    <d v="2013-03-02T00:00:00"/>
    <d v="2013-03-02T00:00:00"/>
    <n v="-25.96"/>
    <n v="1"/>
    <n v="20.96"/>
    <n v="88446"/>
    <s v="lose"/>
  </r>
  <r>
    <n v="18012"/>
    <s v="Not Specified"/>
    <n v="0.09"/>
    <n v="30.93"/>
    <n v="3.92"/>
    <n v="1737"/>
    <s v="Danielle Myers"/>
    <s v="Regular Air"/>
    <x v="0"/>
    <x v="2"/>
    <x v="11"/>
    <s v="Small Pack"/>
    <s v="Advantus Employee of the Month Certificate Frame, 11 x 13-1/2"/>
    <n v="0.44"/>
    <x v="3"/>
    <s v="North Carolina"/>
    <x v="812"/>
    <n v="27529"/>
    <d v="2010-06-03T00:00:00"/>
    <d v="2010-06-05T00:00:00"/>
    <n v="-130.42400000000001"/>
    <n v="16"/>
    <n v="451.83"/>
    <n v="85866"/>
    <s v="lose"/>
  </r>
  <r>
    <n v="18013"/>
    <s v="Not Specified"/>
    <n v="0.03"/>
    <n v="1.68"/>
    <n v="0.7"/>
    <n v="1737"/>
    <s v="Danielle Myers"/>
    <s v="Express Air"/>
    <x v="0"/>
    <x v="0"/>
    <x v="1"/>
    <s v="Wrap Bag"/>
    <s v="Newell 308"/>
    <n v="0.6"/>
    <x v="3"/>
    <s v="North Carolina"/>
    <x v="812"/>
    <n v="27529"/>
    <d v="2010-06-03T00:00:00"/>
    <d v="2010-06-05T00:00:00"/>
    <n v="-106.42100000000001"/>
    <n v="11"/>
    <n v="20.239999999999998"/>
    <n v="85866"/>
    <s v="lose"/>
  </r>
  <r>
    <n v="18306"/>
    <s v="Medium"/>
    <n v="0.08"/>
    <n v="175.99"/>
    <n v="4.99"/>
    <n v="1738"/>
    <s v="Dean Solomon"/>
    <s v="Regular Air"/>
    <x v="0"/>
    <x v="1"/>
    <x v="4"/>
    <s v="Small Box"/>
    <s v="5165"/>
    <n v="0.59"/>
    <x v="3"/>
    <s v="North Carolina"/>
    <x v="824"/>
    <n v="28052"/>
    <d v="2010-03-28T00:00:00"/>
    <d v="2010-03-28T00:00:00"/>
    <n v="-16476.838"/>
    <n v="10"/>
    <n v="1486.34"/>
    <n v="85865"/>
    <s v="lose"/>
  </r>
  <r>
    <n v="18804"/>
    <s v="Low"/>
    <n v="0.04"/>
    <n v="35.44"/>
    <n v="19.989999999999998"/>
    <n v="1738"/>
    <s v="Dean Solomon"/>
    <s v="Regular Air"/>
    <x v="0"/>
    <x v="0"/>
    <x v="2"/>
    <s v="Small Box"/>
    <s v="Xerox 1880"/>
    <n v="0.38"/>
    <x v="3"/>
    <s v="North Carolina"/>
    <x v="824"/>
    <n v="28052"/>
    <d v="2010-12-14T00:00:00"/>
    <d v="2010-12-21T00:00:00"/>
    <n v="-108.27250000000001"/>
    <n v="11"/>
    <n v="406.26"/>
    <n v="85868"/>
    <s v="lose"/>
  </r>
  <r>
    <n v="18560"/>
    <s v="Not Specified"/>
    <n v="0.01"/>
    <n v="8.1199999999999992"/>
    <n v="2.83"/>
    <n v="1738"/>
    <s v="Dean Solomon"/>
    <s v="Regular Air"/>
    <x v="0"/>
    <x v="1"/>
    <x v="15"/>
    <s v="Small Pack"/>
    <s v="Imation Neon Mac Format Diskettes, 10/Pack"/>
    <n v="0.77"/>
    <x v="3"/>
    <s v="North Carolina"/>
    <x v="824"/>
    <n v="28052"/>
    <d v="2011-12-05T00:00:00"/>
    <d v="2011-12-05T00:00:00"/>
    <n v="-128.73000000000002"/>
    <n v="5"/>
    <n v="41.88"/>
    <n v="85871"/>
    <s v="lose"/>
  </r>
  <r>
    <n v="18561"/>
    <s v="Not Specified"/>
    <n v="0.05"/>
    <n v="6.48"/>
    <n v="8.73"/>
    <n v="1738"/>
    <s v="Dean Solomon"/>
    <s v="Regular Air"/>
    <x v="0"/>
    <x v="0"/>
    <x v="2"/>
    <s v="Small Box"/>
    <s v="Xerox 227"/>
    <n v="0.37"/>
    <x v="3"/>
    <s v="North Carolina"/>
    <x v="824"/>
    <n v="28052"/>
    <d v="2011-12-05T00:00:00"/>
    <d v="2011-12-07T00:00:00"/>
    <n v="848.11199999999997"/>
    <n v="19"/>
    <n v="122.28"/>
    <n v="85871"/>
    <s v="profit"/>
  </r>
  <r>
    <n v="22593"/>
    <s v="High"/>
    <n v="0.09"/>
    <n v="349.45"/>
    <n v="60"/>
    <n v="1739"/>
    <s v="Edna Pierce"/>
    <s v="Delivery Truck"/>
    <x v="0"/>
    <x v="2"/>
    <x v="9"/>
    <s v="Jumbo Drum"/>
    <s v="SAFCO PlanMaster Heigh-Adjustable Drafting Table Base, 43w x 30d x 30-37h, Black"/>
    <m/>
    <x v="3"/>
    <s v="North Carolina"/>
    <x v="825"/>
    <n v="27534"/>
    <d v="2010-11-03T00:00:00"/>
    <d v="2010-11-04T00:00:00"/>
    <n v="-90.74799999999999"/>
    <n v="17"/>
    <n v="5835.41"/>
    <n v="85867"/>
    <s v="lose"/>
  </r>
  <r>
    <n v="22742"/>
    <s v="High"/>
    <n v="0.02"/>
    <n v="284.98"/>
    <n v="69.55"/>
    <n v="1739"/>
    <s v="Edna Pierce"/>
    <s v="Delivery Truck"/>
    <x v="0"/>
    <x v="2"/>
    <x v="6"/>
    <s v="Jumbo Drum"/>
    <s v="Global Commerce™ Series High-Back Swivel/Tilt Chairs"/>
    <n v="0.6"/>
    <x v="3"/>
    <s v="North Carolina"/>
    <x v="825"/>
    <n v="27534"/>
    <d v="2013-10-08T00:00:00"/>
    <d v="2013-10-09T00:00:00"/>
    <n v="-148.80600000000001"/>
    <n v="14"/>
    <n v="4258.78"/>
    <n v="85877"/>
    <s v="lose"/>
  </r>
  <r>
    <n v="22743"/>
    <s v="High"/>
    <n v="0.09"/>
    <n v="3.58"/>
    <n v="1.63"/>
    <n v="1739"/>
    <s v="Edna Pierce"/>
    <s v="Regular Air"/>
    <x v="0"/>
    <x v="0"/>
    <x v="12"/>
    <s v="Wrap Bag"/>
    <s v="OIC Colored Binder Clips, Assorted Sizes"/>
    <n v="0.36"/>
    <x v="3"/>
    <s v="North Carolina"/>
    <x v="825"/>
    <n v="27534"/>
    <d v="2013-10-08T00:00:00"/>
    <d v="2013-10-08T00:00:00"/>
    <n v="540.03599999999994"/>
    <n v="17"/>
    <n v="57.91"/>
    <n v="85877"/>
    <s v="profit"/>
  </r>
  <r>
    <n v="19290"/>
    <s v="Not Specified"/>
    <n v="0.1"/>
    <n v="8.0399999999999991"/>
    <n v="8.94"/>
    <n v="1739"/>
    <s v="Edna Pierce"/>
    <s v="Regular Air"/>
    <x v="0"/>
    <x v="0"/>
    <x v="13"/>
    <s v="Small Box"/>
    <s v="Fellowes Twister Kit, Gray/Clear, 3/pkg"/>
    <n v="0.4"/>
    <x v="3"/>
    <s v="North Carolina"/>
    <x v="825"/>
    <n v="27534"/>
    <d v="2013-10-11T00:00:00"/>
    <d v="2013-10-13T00:00:00"/>
    <n v="499.57019999999994"/>
    <n v="2"/>
    <n v="21.3"/>
    <n v="85878"/>
    <s v="profit"/>
  </r>
  <r>
    <n v="19291"/>
    <s v="Not Specified"/>
    <n v="0.03"/>
    <n v="16.510000000000002"/>
    <n v="2.99"/>
    <n v="1739"/>
    <s v="Edna Pierce"/>
    <s v="Regular Air"/>
    <x v="0"/>
    <x v="0"/>
    <x v="13"/>
    <s v="Small Box"/>
    <s v="JM Magazine Binder"/>
    <n v="0.37"/>
    <x v="3"/>
    <s v="North Carolina"/>
    <x v="825"/>
    <n v="27534"/>
    <d v="2013-10-11T00:00:00"/>
    <d v="2013-10-12T00:00:00"/>
    <n v="5716.4829000000009"/>
    <n v="18"/>
    <n v="298.49"/>
    <n v="85878"/>
    <s v="profit"/>
  </r>
  <r>
    <n v="19292"/>
    <s v="Not Specified"/>
    <n v="0.04"/>
    <n v="15.51"/>
    <n v="17.78"/>
    <n v="1739"/>
    <s v="Edna Pierce"/>
    <s v="Regular Air"/>
    <x v="0"/>
    <x v="0"/>
    <x v="14"/>
    <s v="Small Box"/>
    <s v="Tenex File Box, Personal Filing Tote with Lid, Black"/>
    <n v="0.59"/>
    <x v="3"/>
    <s v="North Carolina"/>
    <x v="825"/>
    <n v="27534"/>
    <d v="2013-10-11T00:00:00"/>
    <d v="2013-10-13T00:00:00"/>
    <n v="1122.7559999999999"/>
    <n v="16"/>
    <n v="259.32"/>
    <n v="85878"/>
    <s v="profit"/>
  </r>
  <r>
    <n v="18884"/>
    <s v="Critical"/>
    <n v="0.05"/>
    <n v="14.98"/>
    <n v="7.69"/>
    <n v="1739"/>
    <s v="Edna Pierce"/>
    <s v="Regular Air"/>
    <x v="0"/>
    <x v="0"/>
    <x v="14"/>
    <s v="Small Box"/>
    <s v="Super Decoflex Portable Personal File"/>
    <n v="0.56999999999999995"/>
    <x v="3"/>
    <s v="North Carolina"/>
    <x v="825"/>
    <n v="27534"/>
    <d v="2013-12-11T00:00:00"/>
    <d v="2013-12-12T00:00:00"/>
    <n v="1478.85"/>
    <n v="10"/>
    <n v="151.85"/>
    <n v="85879"/>
    <s v="profit"/>
  </r>
  <r>
    <n v="25044"/>
    <s v="Critical"/>
    <n v="0.04"/>
    <n v="39.979999999999997"/>
    <n v="9.83"/>
    <n v="1740"/>
    <s v="Edna Goodwin"/>
    <s v="Regular Air"/>
    <x v="0"/>
    <x v="0"/>
    <x v="10"/>
    <s v="Small Box"/>
    <s v="Blue String-Tie &amp; Button Interoffice Envelopes, 10 x 13"/>
    <n v="0.4"/>
    <x v="3"/>
    <s v="North Carolina"/>
    <x v="826"/>
    <n v="27405"/>
    <d v="2011-01-31T00:00:00"/>
    <d v="2011-02-02T00:00:00"/>
    <n v="-184.28199999999998"/>
    <n v="6"/>
    <n v="242.18"/>
    <n v="85869"/>
    <s v="lose"/>
  </r>
  <r>
    <n v="23445"/>
    <s v="Low"/>
    <n v="0.04"/>
    <n v="83.1"/>
    <n v="6.13"/>
    <n v="1740"/>
    <s v="Edna Goodwin"/>
    <s v="Regular Air"/>
    <x v="0"/>
    <x v="1"/>
    <x v="15"/>
    <s v="Small Box"/>
    <s v="Micro Innovations Micro Digital Wireless Keyboard and Mouse, Gray"/>
    <n v="0.45"/>
    <x v="3"/>
    <s v="North Carolina"/>
    <x v="826"/>
    <n v="27405"/>
    <d v="2011-03-30T00:00:00"/>
    <d v="2011-04-03T00:00:00"/>
    <n v="179.08019999999999"/>
    <n v="12"/>
    <n v="995.61"/>
    <n v="85870"/>
    <s v="profit"/>
  </r>
  <r>
    <n v="23446"/>
    <s v="Low"/>
    <n v="0.05"/>
    <n v="124.49"/>
    <n v="51.94"/>
    <n v="1740"/>
    <s v="Edna Goodwin"/>
    <s v="Delivery Truck"/>
    <x v="0"/>
    <x v="2"/>
    <x v="9"/>
    <s v="Jumbo Box"/>
    <s v="Bevis 36 x 72 Conference Tables"/>
    <n v="0.63"/>
    <x v="3"/>
    <s v="North Carolina"/>
    <x v="826"/>
    <n v="27405"/>
    <d v="2011-03-30T00:00:00"/>
    <d v="2011-04-06T00:00:00"/>
    <n v="-17.28342"/>
    <n v="8"/>
    <n v="1006.42"/>
    <n v="85870"/>
    <s v="lose"/>
  </r>
  <r>
    <n v="23894"/>
    <s v="High"/>
    <n v="0.04"/>
    <n v="65.989999999999995"/>
    <n v="4.99"/>
    <n v="1740"/>
    <s v="Edna Goodwin"/>
    <s v="Regular Air"/>
    <x v="0"/>
    <x v="1"/>
    <x v="4"/>
    <s v="Small Box"/>
    <s v="T193"/>
    <n v="0.56999999999999995"/>
    <x v="3"/>
    <s v="North Carolina"/>
    <x v="826"/>
    <n v="27405"/>
    <d v="2013-06-23T00:00:00"/>
    <d v="2013-06-24T00:00:00"/>
    <n v="712.68"/>
    <n v="8"/>
    <n v="430.78"/>
    <n v="85874"/>
    <s v="profit"/>
  </r>
  <r>
    <n v="24326"/>
    <s v="High"/>
    <n v="0.01"/>
    <n v="41.94"/>
    <n v="2.99"/>
    <n v="1740"/>
    <s v="Edna Goodwin"/>
    <s v="Regular Air"/>
    <x v="0"/>
    <x v="0"/>
    <x v="13"/>
    <s v="Small Box"/>
    <s v="Avery Trapezoid Extra Heavy Duty 4&quot; Binders"/>
    <n v="0.35"/>
    <x v="3"/>
    <s v="North Carolina"/>
    <x v="826"/>
    <n v="27405"/>
    <d v="2013-09-14T00:00:00"/>
    <d v="2013-09-15T00:00:00"/>
    <n v="-21.123199999999997"/>
    <n v="21"/>
    <n v="898.09"/>
    <n v="85876"/>
    <s v="lose"/>
  </r>
  <r>
    <n v="22744"/>
    <s v="High"/>
    <n v="0.05"/>
    <n v="11.29"/>
    <n v="5.03"/>
    <n v="1740"/>
    <s v="Edna Goodwin"/>
    <s v="Regular Air"/>
    <x v="0"/>
    <x v="0"/>
    <x v="14"/>
    <s v="Small Box"/>
    <s v="X-Rack™ File for Hanging Folders"/>
    <n v="0.59"/>
    <x v="3"/>
    <s v="North Carolina"/>
    <x v="826"/>
    <n v="27405"/>
    <d v="2013-10-08T00:00:00"/>
    <d v="2013-10-10T00:00:00"/>
    <n v="273.22199999999998"/>
    <n v="6"/>
    <n v="69.44"/>
    <n v="85877"/>
    <s v="profit"/>
  </r>
  <r>
    <n v="25173"/>
    <s v="High"/>
    <n v="0.04"/>
    <n v="7.38"/>
    <n v="11.51"/>
    <n v="1741"/>
    <s v="Carl Hobbs"/>
    <s v="Regular Air"/>
    <x v="0"/>
    <x v="0"/>
    <x v="13"/>
    <s v="Small Box"/>
    <s v="GBC Plastic Binding Combs"/>
    <n v="0.36"/>
    <x v="3"/>
    <s v="North Carolina"/>
    <x v="744"/>
    <n v="27834"/>
    <d v="2012-12-16T00:00:00"/>
    <d v="2012-12-16T00:00:00"/>
    <n v="49.690799999999996"/>
    <n v="21"/>
    <n v="156.03"/>
    <n v="85872"/>
    <s v="profit"/>
  </r>
  <r>
    <n v="25045"/>
    <s v="Critical"/>
    <n v="0.05"/>
    <n v="15.23"/>
    <n v="27.75"/>
    <n v="1741"/>
    <s v="Carl Hobbs"/>
    <s v="Delivery Truck"/>
    <x v="0"/>
    <x v="2"/>
    <x v="9"/>
    <s v="Jumbo Box"/>
    <s v="Anderson Hickey Conga Table Tops &amp; Accessories"/>
    <n v="0.76"/>
    <x v="3"/>
    <s v="North Carolina"/>
    <x v="744"/>
    <n v="27834"/>
    <d v="2013-01-31T00:00:00"/>
    <d v="2013-02-02T00:00:00"/>
    <n v="376.71000000000004"/>
    <n v="1"/>
    <n v="24.15"/>
    <n v="85873"/>
    <s v="profit"/>
  </r>
  <r>
    <n v="25395"/>
    <s v="High"/>
    <n v="0.06"/>
    <n v="20.98"/>
    <n v="53.03"/>
    <n v="1741"/>
    <s v="Carl Hobbs"/>
    <s v="Delivery Truck"/>
    <x v="0"/>
    <x v="0"/>
    <x v="14"/>
    <s v="Jumbo Drum"/>
    <s v="Tennsco Lockers, Gray"/>
    <n v="0.78"/>
    <x v="3"/>
    <s v="North Carolina"/>
    <x v="744"/>
    <n v="27834"/>
    <d v="2013-07-29T00:00:00"/>
    <d v="2013-07-31T00:00:00"/>
    <n v="-189.14280000000002"/>
    <n v="1"/>
    <n v="37.6"/>
    <n v="85875"/>
    <s v="lose"/>
  </r>
  <r>
    <n v="20591"/>
    <s v="Medium"/>
    <n v="0"/>
    <n v="55.99"/>
    <n v="2.5"/>
    <n v="1743"/>
    <s v="Paige Jacobs"/>
    <s v="Regular Air"/>
    <x v="3"/>
    <x v="1"/>
    <x v="4"/>
    <s v="Small Pack"/>
    <s v="Accessory28"/>
    <n v="0.83"/>
    <x v="0"/>
    <s v="Texas"/>
    <x v="652"/>
    <n v="77546"/>
    <d v="2010-08-12T00:00:00"/>
    <d v="2010-08-14T00:00:00"/>
    <n v="-121.05807999999999"/>
    <n v="1"/>
    <n v="52.1"/>
    <n v="91025"/>
    <s v="lose"/>
  </r>
  <r>
    <n v="21473"/>
    <s v="Low"/>
    <n v="0.05"/>
    <n v="4.9800000000000004"/>
    <n v="7.44"/>
    <n v="1743"/>
    <s v="Paige Jacobs"/>
    <s v="Regular Air"/>
    <x v="3"/>
    <x v="0"/>
    <x v="2"/>
    <s v="Small Box"/>
    <s v="Xerox 1922"/>
    <n v="0.36"/>
    <x v="0"/>
    <s v="Texas"/>
    <x v="652"/>
    <n v="77546"/>
    <d v="2011-09-30T00:00:00"/>
    <d v="2011-10-04T00:00:00"/>
    <n v="-15.6"/>
    <n v="1"/>
    <n v="7.35"/>
    <n v="91026"/>
    <s v="lose"/>
  </r>
  <r>
    <n v="24502"/>
    <s v="Medium"/>
    <n v="0.05"/>
    <n v="19.98"/>
    <n v="5.77"/>
    <n v="1744"/>
    <s v="Leon Doyle"/>
    <s v="Regular Air"/>
    <x v="3"/>
    <x v="0"/>
    <x v="2"/>
    <s v="Small Box"/>
    <s v="Xerox Blank Computer Paper"/>
    <n v="0.38"/>
    <x v="0"/>
    <s v="Texas"/>
    <x v="827"/>
    <n v="75034"/>
    <d v="2012-02-06T00:00:00"/>
    <d v="2012-02-06T00:00:00"/>
    <n v="124.8831"/>
    <n v="9"/>
    <n v="180.99"/>
    <n v="91027"/>
    <s v="profit"/>
  </r>
  <r>
    <n v="24503"/>
    <s v="Medium"/>
    <n v="0.01"/>
    <n v="42.76"/>
    <n v="6.22"/>
    <n v="1744"/>
    <s v="Leon Doyle"/>
    <s v="Regular Air"/>
    <x v="3"/>
    <x v="0"/>
    <x v="14"/>
    <s v="Small Box"/>
    <s v="SAFCO Mobile Desk Side File, Wire Frame"/>
    <m/>
    <x v="0"/>
    <s v="Texas"/>
    <x v="827"/>
    <n v="75034"/>
    <d v="2012-02-06T00:00:00"/>
    <d v="2012-02-09T00:00:00"/>
    <n v="248.96579999999997"/>
    <n v="8"/>
    <n v="360.82"/>
    <n v="91027"/>
    <s v="profit"/>
  </r>
  <r>
    <n v="23821"/>
    <s v="Not Specified"/>
    <n v="0.05"/>
    <n v="39.479999999999997"/>
    <n v="1.99"/>
    <n v="1744"/>
    <s v="Leon Doyle"/>
    <s v="Regular Air"/>
    <x v="3"/>
    <x v="1"/>
    <x v="15"/>
    <s v="Small Pack"/>
    <s v="80 Minute CD-R Spindle, 100/Pack - Staples"/>
    <n v="0.54"/>
    <x v="0"/>
    <s v="Texas"/>
    <x v="827"/>
    <n v="75034"/>
    <d v="2013-01-31T00:00:00"/>
    <d v="2013-02-01T00:00:00"/>
    <n v="106.5672"/>
    <n v="6"/>
    <n v="225.04"/>
    <n v="91028"/>
    <s v="profit"/>
  </r>
  <r>
    <n v="25639"/>
    <s v="Critical"/>
    <n v="0.08"/>
    <n v="2.66"/>
    <n v="6.35"/>
    <n v="1744"/>
    <s v="Leon Doyle"/>
    <s v="Regular Air"/>
    <x v="3"/>
    <x v="0"/>
    <x v="10"/>
    <s v="Small Box"/>
    <s v="Letter or Legal Size Expandable Poly String Tie Envelopes"/>
    <n v="0.36"/>
    <x v="0"/>
    <s v="Texas"/>
    <x v="827"/>
    <n v="75034"/>
    <d v="2013-09-19T00:00:00"/>
    <d v="2013-09-19T00:00:00"/>
    <n v="-185.47199999999998"/>
    <n v="23"/>
    <n v="60.24"/>
    <n v="91029"/>
    <s v="lose"/>
  </r>
  <r>
    <n v="2571"/>
    <s v="Not Specified"/>
    <n v="0.02"/>
    <n v="4.13"/>
    <n v="6.89"/>
    <n v="1745"/>
    <s v="Herbert Holden"/>
    <s v="Regular Air"/>
    <x v="1"/>
    <x v="0"/>
    <x v="0"/>
    <s v="Small Box"/>
    <s v="Avery 05222 Permanent Self-Adhesive File Folder Labels for Typewriters, on Rolls, White, 250/Roll"/>
    <n v="0.39"/>
    <x v="3"/>
    <s v="Georgia"/>
    <x v="282"/>
    <n v="30305"/>
    <d v="2010-01-09T00:00:00"/>
    <d v="2010-01-10T00:00:00"/>
    <n v="-51.736999999999995"/>
    <n v="9"/>
    <n v="45.87"/>
    <n v="18561"/>
    <s v="lose"/>
  </r>
  <r>
    <n v="1863"/>
    <s v="Low"/>
    <n v="0.04"/>
    <n v="60.65"/>
    <n v="12.23"/>
    <n v="1745"/>
    <s v="Herbert Holden"/>
    <s v="Regular Air"/>
    <x v="1"/>
    <x v="2"/>
    <x v="11"/>
    <s v="Medium Box"/>
    <s v="Tenex Traditional Chairmats for Medium Pile Carpet, Standard Lip, 36&quot; x 48&quot;"/>
    <n v="0.64"/>
    <x v="3"/>
    <s v="Georgia"/>
    <x v="282"/>
    <n v="30305"/>
    <d v="2010-02-14T00:00:00"/>
    <d v="2010-02-16T00:00:00"/>
    <n v="116.50629999999998"/>
    <n v="4"/>
    <n v="256.77"/>
    <n v="13408"/>
    <s v="profit"/>
  </r>
  <r>
    <n v="1692"/>
    <s v="High"/>
    <n v="0.04"/>
    <n v="124.49"/>
    <n v="51.94"/>
    <n v="1745"/>
    <s v="Herbert Holden"/>
    <s v="Delivery Truck"/>
    <x v="3"/>
    <x v="2"/>
    <x v="9"/>
    <s v="Jumbo Box"/>
    <s v="Bevis 36 x 72 Conference Tables"/>
    <n v="0.63"/>
    <x v="3"/>
    <s v="Georgia"/>
    <x v="282"/>
    <n v="30305"/>
    <d v="2010-12-12T00:00:00"/>
    <d v="2010-12-14T00:00:00"/>
    <n v="-247.55157000000003"/>
    <n v="4"/>
    <n v="605.82000000000005"/>
    <n v="12224"/>
    <s v="lose"/>
  </r>
  <r>
    <n v="1693"/>
    <s v="High"/>
    <n v="0.1"/>
    <n v="35.99"/>
    <n v="5"/>
    <n v="1745"/>
    <s v="Herbert Holden"/>
    <s v="Regular Air"/>
    <x v="3"/>
    <x v="1"/>
    <x v="4"/>
    <s v="Wrap Bag"/>
    <s v="Accessory17"/>
    <n v="0.82"/>
    <x v="3"/>
    <s v="Georgia"/>
    <x v="282"/>
    <n v="30305"/>
    <d v="2010-12-12T00:00:00"/>
    <d v="2010-12-12T00:00:00"/>
    <n v="-277.20924000000002"/>
    <n v="54"/>
    <n v="1569"/>
    <n v="12224"/>
    <s v="lose"/>
  </r>
  <r>
    <n v="7567"/>
    <s v="Low"/>
    <n v="0.1"/>
    <n v="2.08"/>
    <n v="5.33"/>
    <n v="1745"/>
    <s v="Herbert Holden"/>
    <s v="Regular Air"/>
    <x v="1"/>
    <x v="2"/>
    <x v="11"/>
    <s v="Small Box"/>
    <s v="Eldon® Wave Desk Accessories"/>
    <n v="0.43"/>
    <x v="3"/>
    <s v="Georgia"/>
    <x v="282"/>
    <n v="30305"/>
    <d v="2011-01-02T00:00:00"/>
    <d v="2011-01-02T00:00:00"/>
    <n v="-176.96980000000002"/>
    <n v="34"/>
    <n v="70.25"/>
    <n v="54145"/>
    <s v="lose"/>
  </r>
  <r>
    <n v="800"/>
    <s v="Medium"/>
    <n v="0.06"/>
    <n v="12.28"/>
    <n v="6.47"/>
    <n v="1745"/>
    <s v="Herbert Holden"/>
    <s v="Regular Air"/>
    <x v="3"/>
    <x v="0"/>
    <x v="2"/>
    <s v="Small Box"/>
    <s v="Xerox 1881"/>
    <n v="0.38"/>
    <x v="3"/>
    <s v="Georgia"/>
    <x v="282"/>
    <n v="30305"/>
    <d v="2011-05-15T00:00:00"/>
    <d v="2011-05-16T00:00:00"/>
    <n v="6.9947999999999997"/>
    <n v="42"/>
    <n v="518.41999999999996"/>
    <n v="5703"/>
    <s v="profit"/>
  </r>
  <r>
    <n v="3013"/>
    <s v="High"/>
    <n v="0"/>
    <n v="78.69"/>
    <n v="19.989999999999998"/>
    <n v="1745"/>
    <s v="Herbert Holden"/>
    <s v="Regular Air"/>
    <x v="1"/>
    <x v="2"/>
    <x v="11"/>
    <s v="Small Box"/>
    <s v="Howard Miller 12-3/4 Diameter Accuwave DS ™ Wall Clock"/>
    <n v="0.43"/>
    <x v="3"/>
    <s v="Georgia"/>
    <x v="282"/>
    <n v="30305"/>
    <d v="2012-01-11T00:00:00"/>
    <d v="2012-01-12T00:00:00"/>
    <n v="556.60249999999996"/>
    <n v="27"/>
    <n v="2210.86"/>
    <n v="21670"/>
    <s v="profit"/>
  </r>
  <r>
    <n v="3601"/>
    <s v="Low"/>
    <n v="0.02"/>
    <n v="8.4600000000000009"/>
    <n v="3.62"/>
    <n v="1745"/>
    <s v="Herbert Holden"/>
    <s v="Regular Air"/>
    <x v="3"/>
    <x v="1"/>
    <x v="15"/>
    <s v="Small Pack"/>
    <s v="Imation 3.5&quot;, RTS 247544 3M 3.5 DSDD, 10/Pack"/>
    <n v="0.61"/>
    <x v="3"/>
    <s v="Georgia"/>
    <x v="282"/>
    <n v="30305"/>
    <d v="2012-04-26T00:00:00"/>
    <d v="2012-04-26T00:00:00"/>
    <n v="-49.875"/>
    <n v="52"/>
    <n v="452.46"/>
    <n v="25697"/>
    <s v="lose"/>
  </r>
  <r>
    <n v="1645"/>
    <s v="High"/>
    <n v="0.02"/>
    <n v="107.53"/>
    <n v="5.81"/>
    <n v="1745"/>
    <s v="Herbert Holden"/>
    <s v="Regular Air"/>
    <x v="1"/>
    <x v="2"/>
    <x v="11"/>
    <s v="Medium Box"/>
    <s v="Tenex Contemporary Contur Chairmats for Low and Medium Pile Carpet, Computer, 39&quot; x 49&quot;"/>
    <n v="0.65"/>
    <x v="3"/>
    <s v="Georgia"/>
    <x v="282"/>
    <n v="30305"/>
    <d v="2012-07-03T00:00:00"/>
    <d v="2012-07-06T00:00:00"/>
    <n v="1144.9227999999998"/>
    <n v="63"/>
    <n v="6771.68"/>
    <n v="11876"/>
    <s v="profit"/>
  </r>
  <r>
    <n v="474"/>
    <s v="Critical"/>
    <n v="7.0000000000000007E-2"/>
    <n v="264.98"/>
    <n v="17.86"/>
    <n v="1745"/>
    <s v="Herbert Holden"/>
    <s v="Delivery Truck"/>
    <x v="1"/>
    <x v="1"/>
    <x v="5"/>
    <s v="Jumbo Drum"/>
    <s v="Panasonic KX-P1131 Dot Matrix Printer"/>
    <n v="0.57999999999999996"/>
    <x v="3"/>
    <s v="Georgia"/>
    <x v="282"/>
    <n v="30305"/>
    <d v="2012-12-31T00:00:00"/>
    <d v="2012-12-31T00:00:00"/>
    <n v="1844.7712999999999"/>
    <n v="90"/>
    <n v="23065.98"/>
    <n v="3271"/>
    <s v="profit"/>
  </r>
  <r>
    <n v="475"/>
    <s v="Critical"/>
    <n v="0.06"/>
    <n v="8.34"/>
    <n v="1.43"/>
    <n v="1745"/>
    <s v="Herbert Holden"/>
    <s v="Express Air"/>
    <x v="1"/>
    <x v="0"/>
    <x v="2"/>
    <s v="Wrap Bag"/>
    <s v="REDIFORM Incoming/Outgoing Call Register, 11&quot; X 8 1/2&quot;, 100 Messages"/>
    <n v="0.35"/>
    <x v="3"/>
    <s v="Georgia"/>
    <x v="282"/>
    <n v="30305"/>
    <d v="2012-12-31T00:00:00"/>
    <d v="2013-01-01T00:00:00"/>
    <n v="34.263800000000003"/>
    <n v="36"/>
    <n v="292.2"/>
    <n v="3271"/>
    <s v="profit"/>
  </r>
  <r>
    <n v="7345"/>
    <s v="Low"/>
    <n v="0.1"/>
    <n v="3.95"/>
    <n v="2"/>
    <n v="1745"/>
    <s v="Herbert Holden"/>
    <s v="Regular Air"/>
    <x v="3"/>
    <x v="0"/>
    <x v="12"/>
    <s v="Wrap Bag"/>
    <s v="Advantus Map Pennant Flags and Round Head Tacks"/>
    <n v="0.53"/>
    <x v="3"/>
    <s v="Georgia"/>
    <x v="282"/>
    <n v="30305"/>
    <d v="2013-02-02T00:00:00"/>
    <d v="2013-02-09T00:00:00"/>
    <n v="-3.1121999999999996"/>
    <n v="1"/>
    <n v="5.7"/>
    <n v="52322"/>
    <s v="lose"/>
  </r>
  <r>
    <n v="7427"/>
    <s v="Low"/>
    <n v="0"/>
    <n v="6.48"/>
    <n v="6.6"/>
    <n v="1745"/>
    <s v="Herbert Holden"/>
    <s v="Regular Air"/>
    <x v="1"/>
    <x v="0"/>
    <x v="2"/>
    <s v="Small Box"/>
    <s v="Xerox 21"/>
    <n v="0.37"/>
    <x v="3"/>
    <s v="Georgia"/>
    <x v="282"/>
    <n v="30305"/>
    <d v="2013-05-12T00:00:00"/>
    <d v="2013-05-17T00:00:00"/>
    <n v="-18.247600000000002"/>
    <n v="4"/>
    <n v="34.97"/>
    <n v="52932"/>
    <s v="lose"/>
  </r>
  <r>
    <n v="257"/>
    <s v="Not Specified"/>
    <n v="0.03"/>
    <n v="6.28"/>
    <n v="5.36"/>
    <n v="1745"/>
    <s v="Herbert Holden"/>
    <s v="Regular Air"/>
    <x v="1"/>
    <x v="0"/>
    <x v="13"/>
    <s v="Small Box"/>
    <s v="GBC Standard Plastic Binding Systems' Combs"/>
    <n v="0.4"/>
    <x v="3"/>
    <s v="Georgia"/>
    <x v="282"/>
    <n v="30305"/>
    <d v="2013-07-11T00:00:00"/>
    <d v="2013-07-11T00:00:00"/>
    <n v="-95.624339999999989"/>
    <n v="50"/>
    <n v="324.20999999999998"/>
    <n v="1793"/>
    <s v="lose"/>
  </r>
  <r>
    <n v="1893"/>
    <s v="Low"/>
    <n v="0.09"/>
    <n v="49.43"/>
    <n v="19.989999999999998"/>
    <n v="1745"/>
    <s v="Herbert Holden"/>
    <s v="Regular Air"/>
    <x v="3"/>
    <x v="0"/>
    <x v="7"/>
    <s v="Small Box"/>
    <s v="Eureka Hand Vacuum, Bagless"/>
    <n v="0.56999999999999995"/>
    <x v="3"/>
    <s v="Georgia"/>
    <x v="282"/>
    <n v="30305"/>
    <d v="2013-08-16T00:00:00"/>
    <d v="2013-08-20T00:00:00"/>
    <n v="-126.03080000000001"/>
    <n v="34"/>
    <n v="1645.82"/>
    <n v="13601"/>
    <s v="lose"/>
  </r>
  <r>
    <n v="1696"/>
    <s v="Medium"/>
    <n v="0.1"/>
    <n v="2.88"/>
    <n v="0.5"/>
    <n v="1745"/>
    <s v="Herbert Holden"/>
    <s v="Regular Air"/>
    <x v="1"/>
    <x v="0"/>
    <x v="0"/>
    <s v="Small Box"/>
    <s v="Avery 49"/>
    <n v="0.36"/>
    <x v="3"/>
    <s v="Georgia"/>
    <x v="282"/>
    <n v="30305"/>
    <d v="2013-12-18T00:00:00"/>
    <d v="2013-12-20T00:00:00"/>
    <n v="29.875300000000003"/>
    <n v="88"/>
    <n v="235.94"/>
    <n v="12256"/>
    <s v="profit"/>
  </r>
  <r>
    <n v="18257"/>
    <s v="Not Specified"/>
    <n v="0.03"/>
    <n v="6.28"/>
    <n v="5.36"/>
    <n v="1746"/>
    <s v="Beth McKenzie"/>
    <s v="Regular Air"/>
    <x v="1"/>
    <x v="0"/>
    <x v="13"/>
    <s v="Small Box"/>
    <s v="GBC Standard Plastic Binding Systems' Combs"/>
    <n v="0.4"/>
    <x v="0"/>
    <s v="Oklahoma"/>
    <x v="778"/>
    <n v="74012"/>
    <d v="2013-07-11T00:00:00"/>
    <d v="2013-07-11T00:00:00"/>
    <n v="-65.570976000000002"/>
    <n v="13"/>
    <n v="84.29"/>
    <n v="87254"/>
    <s v="lose"/>
  </r>
  <r>
    <n v="18474"/>
    <s v="Critical"/>
    <n v="7.0000000000000007E-2"/>
    <n v="264.98"/>
    <n v="17.86"/>
    <n v="1747"/>
    <s v="Lewis House Stokes"/>
    <s v="Delivery Truck"/>
    <x v="1"/>
    <x v="1"/>
    <x v="5"/>
    <s v="Jumbo Drum"/>
    <s v="Panasonic KX-P1131 Dot Matrix Printer"/>
    <n v="0.57999999999999996"/>
    <x v="0"/>
    <s v="Oklahoma"/>
    <x v="828"/>
    <n v="73034"/>
    <d v="2012-12-31T00:00:00"/>
    <d v="2012-12-31T00:00:00"/>
    <n v="4067.3015999999998"/>
    <n v="23"/>
    <n v="5894.64"/>
    <n v="87252"/>
    <s v="profit"/>
  </r>
  <r>
    <n v="18475"/>
    <s v="Critical"/>
    <n v="0.06"/>
    <n v="8.34"/>
    <n v="1.43"/>
    <n v="1747"/>
    <s v="Lewis House Stokes"/>
    <s v="Express Air"/>
    <x v="1"/>
    <x v="0"/>
    <x v="2"/>
    <s v="Wrap Bag"/>
    <s v="REDIFORM Incoming/Outgoing Call Register, 11&quot; X 8 1/2&quot;, 100 Messages"/>
    <n v="0.35"/>
    <x v="0"/>
    <s v="Oklahoma"/>
    <x v="828"/>
    <n v="73034"/>
    <d v="2012-12-31T00:00:00"/>
    <d v="2013-01-01T00:00:00"/>
    <n v="50.404499999999992"/>
    <n v="9"/>
    <n v="73.05"/>
    <n v="87252"/>
    <s v="profit"/>
  </r>
  <r>
    <n v="19692"/>
    <s v="High"/>
    <n v="0.04"/>
    <n v="124.49"/>
    <n v="51.94"/>
    <n v="1748"/>
    <s v="Helen Simpson"/>
    <s v="Delivery Truck"/>
    <x v="3"/>
    <x v="2"/>
    <x v="9"/>
    <s v="Jumbo Box"/>
    <s v="Bevis 36 x 72 Conference Tables"/>
    <n v="0.63"/>
    <x v="0"/>
    <s v="Oklahoma"/>
    <x v="829"/>
    <n v="73703"/>
    <d v="2010-12-12T00:00:00"/>
    <d v="2010-12-14T00:00:00"/>
    <n v="-93.06450000000001"/>
    <n v="1"/>
    <n v="151.46"/>
    <n v="87245"/>
    <s v="lose"/>
  </r>
  <r>
    <n v="18800"/>
    <s v="Medium"/>
    <n v="0.06"/>
    <n v="12.28"/>
    <n v="6.47"/>
    <n v="1748"/>
    <s v="Helen Simpson"/>
    <s v="Regular Air"/>
    <x v="3"/>
    <x v="0"/>
    <x v="2"/>
    <s v="Small Box"/>
    <s v="Xerox 1881"/>
    <n v="0.38"/>
    <x v="0"/>
    <s v="Oklahoma"/>
    <x v="829"/>
    <n v="73703"/>
    <d v="2011-05-15T00:00:00"/>
    <d v="2011-05-16T00:00:00"/>
    <n v="10.44"/>
    <n v="11"/>
    <n v="135.78"/>
    <n v="87248"/>
    <s v="profit"/>
  </r>
  <r>
    <n v="19645"/>
    <s v="High"/>
    <n v="0.02"/>
    <n v="107.53"/>
    <n v="5.81"/>
    <n v="1748"/>
    <s v="Helen Simpson"/>
    <s v="Regular Air"/>
    <x v="1"/>
    <x v="2"/>
    <x v="11"/>
    <s v="Medium Box"/>
    <s v="Tenex Contemporary Contur Chairmats for Low and Medium Pile Carpet, Computer, 39&quot; x 49&quot;"/>
    <n v="0.65"/>
    <x v="0"/>
    <s v="Oklahoma"/>
    <x v="829"/>
    <n v="73703"/>
    <d v="2012-07-03T00:00:00"/>
    <d v="2012-07-06T00:00:00"/>
    <n v="1186.6550999999999"/>
    <n v="16"/>
    <n v="1719.79"/>
    <n v="87251"/>
    <s v="profit"/>
  </r>
  <r>
    <n v="19693"/>
    <s v="High"/>
    <n v="0.1"/>
    <n v="35.99"/>
    <n v="5"/>
    <n v="1748"/>
    <s v="Helen Simpson"/>
    <s v="Regular Air"/>
    <x v="3"/>
    <x v="1"/>
    <x v="4"/>
    <s v="Wrap Bag"/>
    <s v="Accessory17"/>
    <n v="0.82"/>
    <x v="0"/>
    <s v="Oklahoma"/>
    <x v="829"/>
    <n v="73703"/>
    <d v="2013-12-12T00:00:00"/>
    <d v="2013-12-12T00:00:00"/>
    <n v="-70.031807999999984"/>
    <n v="15"/>
    <n v="435.83"/>
    <n v="87256"/>
    <s v="lose"/>
  </r>
  <r>
    <n v="19696"/>
    <s v="Medium"/>
    <n v="0.1"/>
    <n v="2.88"/>
    <n v="0.5"/>
    <n v="1748"/>
    <s v="Helen Simpson"/>
    <s v="Regular Air"/>
    <x v="1"/>
    <x v="0"/>
    <x v="0"/>
    <s v="Small Box"/>
    <s v="Avery 49"/>
    <n v="0.36"/>
    <x v="0"/>
    <s v="Oklahoma"/>
    <x v="829"/>
    <n v="73703"/>
    <d v="2013-12-18T00:00:00"/>
    <d v="2013-12-20T00:00:00"/>
    <n v="40.703099999999999"/>
    <n v="22"/>
    <n v="58.99"/>
    <n v="87257"/>
    <s v="profit"/>
  </r>
  <r>
    <n v="20571"/>
    <s v="Not Specified"/>
    <n v="0.02"/>
    <n v="4.13"/>
    <n v="6.89"/>
    <n v="1749"/>
    <s v="Sherri P Stephens"/>
    <s v="Regular Air"/>
    <x v="1"/>
    <x v="0"/>
    <x v="0"/>
    <s v="Small Box"/>
    <s v="Avery 05222 Permanent Self-Adhesive File Folder Labels for Typewriters, on Rolls, White, 250/Roll"/>
    <n v="0.39"/>
    <x v="0"/>
    <s v="Oklahoma"/>
    <x v="830"/>
    <n v="73505"/>
    <d v="2010-01-09T00:00:00"/>
    <d v="2010-01-10T00:00:00"/>
    <n v="-48.235999999999997"/>
    <n v="2"/>
    <n v="10.19"/>
    <n v="87243"/>
    <s v="lose"/>
  </r>
  <r>
    <n v="19863"/>
    <s v="Low"/>
    <n v="0.04"/>
    <n v="60.65"/>
    <n v="12.23"/>
    <n v="1749"/>
    <s v="Sherri P Stephens"/>
    <s v="Regular Air"/>
    <x v="1"/>
    <x v="2"/>
    <x v="11"/>
    <s v="Medium Box"/>
    <s v="Tenex Traditional Chairmats for Medium Pile Carpet, Standard Lip, 36&quot; x 48&quot;"/>
    <n v="0.64"/>
    <x v="0"/>
    <s v="Oklahoma"/>
    <x v="830"/>
    <n v="73505"/>
    <d v="2010-02-14T00:00:00"/>
    <d v="2010-02-16T00:00:00"/>
    <n v="44.291099999999993"/>
    <n v="1"/>
    <n v="64.19"/>
    <n v="87244"/>
    <s v="profit"/>
  </r>
  <r>
    <n v="19893"/>
    <s v="Low"/>
    <n v="0.09"/>
    <n v="49.43"/>
    <n v="19.989999999999998"/>
    <n v="1749"/>
    <s v="Sherri P Stephens"/>
    <s v="Regular Air"/>
    <x v="3"/>
    <x v="0"/>
    <x v="7"/>
    <s v="Small Box"/>
    <s v="Eureka Hand Vacuum, Bagless"/>
    <n v="0.56999999999999995"/>
    <x v="0"/>
    <s v="Oklahoma"/>
    <x v="830"/>
    <n v="73505"/>
    <d v="2013-08-16T00:00:00"/>
    <d v="2013-08-20T00:00:00"/>
    <n v="-40.17824000000001"/>
    <n v="9"/>
    <n v="435.66"/>
    <n v="87255"/>
    <s v="lose"/>
  </r>
  <r>
    <n v="25567"/>
    <s v="Low"/>
    <n v="0.1"/>
    <n v="2.08"/>
    <n v="5.33"/>
    <n v="1750"/>
    <s v="Constance Britt"/>
    <s v="Regular Air"/>
    <x v="1"/>
    <x v="2"/>
    <x v="11"/>
    <s v="Small Box"/>
    <s v="Eldon® Wave Desk Accessories"/>
    <n v="0.43"/>
    <x v="0"/>
    <s v="Oklahoma"/>
    <x v="831"/>
    <n v="73110"/>
    <d v="2011-01-02T00:00:00"/>
    <d v="2011-01-02T00:00:00"/>
    <n v="-164.99440000000001"/>
    <n v="9"/>
    <n v="18.600000000000001"/>
    <n v="87246"/>
    <s v="lose"/>
  </r>
  <r>
    <n v="25345"/>
    <s v="Low"/>
    <n v="0.1"/>
    <n v="3.95"/>
    <n v="2"/>
    <n v="1750"/>
    <s v="Constance Britt"/>
    <s v="Regular Air"/>
    <x v="3"/>
    <x v="0"/>
    <x v="12"/>
    <s v="Wrap Bag"/>
    <s v="Advantus Map Pennant Flags and Round Head Tacks"/>
    <n v="0.53"/>
    <x v="0"/>
    <s v="Oklahoma"/>
    <x v="831"/>
    <n v="73110"/>
    <d v="2011-02-02T00:00:00"/>
    <d v="2011-02-09T00:00:00"/>
    <n v="-2.34"/>
    <n v="1"/>
    <n v="5.7"/>
    <n v="87247"/>
    <s v="lose"/>
  </r>
  <r>
    <n v="21013"/>
    <s v="High"/>
    <n v="0"/>
    <n v="78.69"/>
    <n v="19.989999999999998"/>
    <n v="1750"/>
    <s v="Constance Britt"/>
    <s v="Regular Air"/>
    <x v="1"/>
    <x v="2"/>
    <x v="11"/>
    <s v="Small Box"/>
    <s v="Howard Miller 12-3/4 Diameter Accuwave DS ™ Wall Clock"/>
    <n v="0.43"/>
    <x v="0"/>
    <s v="Oklahoma"/>
    <x v="831"/>
    <n v="73110"/>
    <d v="2012-01-11T00:00:00"/>
    <d v="2012-01-12T00:00:00"/>
    <n v="395.50110000000001"/>
    <n v="7"/>
    <n v="573.19000000000005"/>
    <n v="87249"/>
    <s v="profit"/>
  </r>
  <r>
    <n v="21601"/>
    <s v="Low"/>
    <n v="0.02"/>
    <n v="8.4600000000000009"/>
    <n v="3.62"/>
    <n v="1750"/>
    <s v="Constance Britt"/>
    <s v="Regular Air"/>
    <x v="3"/>
    <x v="1"/>
    <x v="15"/>
    <s v="Small Pack"/>
    <s v="Imation 3.5&quot;, RTS 247544 3M 3.5 DSDD, 10/Pack"/>
    <n v="0.61"/>
    <x v="0"/>
    <s v="Oklahoma"/>
    <x v="831"/>
    <n v="73110"/>
    <d v="2012-04-26T00:00:00"/>
    <d v="2012-04-26T00:00:00"/>
    <n v="-37.5"/>
    <n v="13"/>
    <n v="113.11"/>
    <n v="87250"/>
    <s v="lose"/>
  </r>
  <r>
    <n v="25427"/>
    <s v="Low"/>
    <n v="0"/>
    <n v="6.48"/>
    <n v="6.6"/>
    <n v="1750"/>
    <s v="Constance Britt"/>
    <s v="Regular Air"/>
    <x v="1"/>
    <x v="0"/>
    <x v="2"/>
    <s v="Small Box"/>
    <s v="Xerox 21"/>
    <n v="0.37"/>
    <x v="0"/>
    <s v="Oklahoma"/>
    <x v="831"/>
    <n v="73110"/>
    <d v="2013-05-12T00:00:00"/>
    <d v="2013-05-17T00:00:00"/>
    <n v="-13.72"/>
    <n v="1"/>
    <n v="8.74"/>
    <n v="87253"/>
    <s v="lose"/>
  </r>
  <r>
    <n v="6336"/>
    <s v="Medium"/>
    <n v="0.08"/>
    <n v="11.19"/>
    <n v="5.03"/>
    <n v="1751"/>
    <s v="Emma Harvey"/>
    <s v="Regular Air"/>
    <x v="1"/>
    <x v="0"/>
    <x v="2"/>
    <s v="Small Box"/>
    <s v="Geographics Note Cards, Blank, White, 8 1/2&quot; x 11&quot;"/>
    <n v="0.37"/>
    <x v="1"/>
    <s v="California"/>
    <x v="318"/>
    <n v="90036"/>
    <d v="2011-02-09T00:00:00"/>
    <d v="2011-02-10T00:00:00"/>
    <n v="-12.03"/>
    <n v="4"/>
    <n v="47.03"/>
    <n v="44900"/>
    <s v="lose"/>
  </r>
  <r>
    <n v="4420"/>
    <s v="Low"/>
    <n v="0.1"/>
    <n v="6.48"/>
    <n v="2.74"/>
    <n v="1751"/>
    <s v="Emma Harvey"/>
    <s v="Regular Air"/>
    <x v="1"/>
    <x v="1"/>
    <x v="15"/>
    <s v="Small Pack"/>
    <s v="Sony MFD2HD Formatted Diskettes, 10/Pack"/>
    <n v="0.71"/>
    <x v="1"/>
    <s v="California"/>
    <x v="318"/>
    <n v="90036"/>
    <d v="2013-03-08T00:00:00"/>
    <d v="2013-03-10T00:00:00"/>
    <n v="-44.86"/>
    <n v="17"/>
    <n v="105.85"/>
    <n v="31523"/>
    <s v="lose"/>
  </r>
  <r>
    <n v="4421"/>
    <s v="Low"/>
    <n v="0"/>
    <n v="8.74"/>
    <n v="8.2899999999999991"/>
    <n v="1751"/>
    <s v="Emma Harvey"/>
    <s v="Regular Air"/>
    <x v="1"/>
    <x v="0"/>
    <x v="10"/>
    <s v="Small Box"/>
    <s v="#10- 4 1/8&quot; x 9 1/2&quot; Recycled Envelopes"/>
    <n v="0.38"/>
    <x v="1"/>
    <s v="California"/>
    <x v="318"/>
    <n v="90036"/>
    <d v="2013-03-08T00:00:00"/>
    <d v="2013-03-13T00:00:00"/>
    <n v="-58.76"/>
    <n v="19"/>
    <n v="179.33"/>
    <n v="31523"/>
    <s v="lose"/>
  </r>
  <r>
    <n v="4168"/>
    <s v="Low"/>
    <n v="0.08"/>
    <n v="10.89"/>
    <n v="4.5"/>
    <n v="1751"/>
    <s v="Emma Harvey"/>
    <s v="Express Air"/>
    <x v="1"/>
    <x v="0"/>
    <x v="7"/>
    <s v="Small Box"/>
    <s v="Belkin 6 Outlet Metallic Surge Strip"/>
    <n v="0.59"/>
    <x v="1"/>
    <s v="California"/>
    <x v="318"/>
    <n v="90036"/>
    <d v="2013-09-19T00:00:00"/>
    <d v="2013-09-28T00:00:00"/>
    <n v="-30.97"/>
    <n v="63"/>
    <n v="668.98"/>
    <n v="29537"/>
    <s v="lose"/>
  </r>
  <r>
    <n v="24336"/>
    <s v="Medium"/>
    <n v="0.08"/>
    <n v="11.19"/>
    <n v="5.03"/>
    <n v="1752"/>
    <s v="Stacey Deal"/>
    <s v="Regular Air"/>
    <x v="1"/>
    <x v="0"/>
    <x v="2"/>
    <s v="Small Box"/>
    <s v="Geographics Note Cards, Blank, White, 8 1/2&quot; x 11&quot;"/>
    <n v="0.37"/>
    <x v="0"/>
    <s v="Texas"/>
    <x v="832"/>
    <n v="79701"/>
    <d v="2011-02-09T00:00:00"/>
    <d v="2011-02-10T00:00:00"/>
    <n v="-12.03"/>
    <n v="1"/>
    <n v="11.76"/>
    <n v="91429"/>
    <s v="lose"/>
  </r>
  <r>
    <n v="22420"/>
    <s v="Low"/>
    <n v="0.1"/>
    <n v="6.48"/>
    <n v="2.74"/>
    <n v="1752"/>
    <s v="Stacey Deal"/>
    <s v="Regular Air"/>
    <x v="1"/>
    <x v="1"/>
    <x v="15"/>
    <s v="Small Pack"/>
    <s v="Sony MFD2HD Formatted Diskettes, 10/Pack"/>
    <n v="0.71"/>
    <x v="0"/>
    <s v="Texas"/>
    <x v="832"/>
    <n v="79701"/>
    <d v="2013-03-08T00:00:00"/>
    <d v="2013-03-10T00:00:00"/>
    <n v="-44.86"/>
    <n v="4"/>
    <n v="24.91"/>
    <n v="91430"/>
    <s v="lose"/>
  </r>
  <r>
    <n v="22421"/>
    <s v="Low"/>
    <n v="0"/>
    <n v="8.74"/>
    <n v="8.2899999999999991"/>
    <n v="1752"/>
    <s v="Stacey Deal"/>
    <s v="Regular Air"/>
    <x v="1"/>
    <x v="0"/>
    <x v="10"/>
    <s v="Small Box"/>
    <s v="#10- 4 1/8&quot; x 9 1/2&quot; Recycled Envelopes"/>
    <n v="0.38"/>
    <x v="0"/>
    <s v="Texas"/>
    <x v="832"/>
    <n v="79701"/>
    <d v="2013-03-08T00:00:00"/>
    <d v="2013-03-13T00:00:00"/>
    <n v="-58.76"/>
    <n v="5"/>
    <n v="47.19"/>
    <n v="91430"/>
    <s v="lose"/>
  </r>
  <r>
    <n v="22168"/>
    <s v="Low"/>
    <n v="0.08"/>
    <n v="10.89"/>
    <n v="4.5"/>
    <n v="1752"/>
    <s v="Stacey Deal"/>
    <s v="Express Air"/>
    <x v="1"/>
    <x v="0"/>
    <x v="7"/>
    <s v="Small Box"/>
    <s v="Belkin 6 Outlet Metallic Surge Strip"/>
    <n v="0.59"/>
    <x v="0"/>
    <s v="Texas"/>
    <x v="832"/>
    <n v="79701"/>
    <d v="2013-09-19T00:00:00"/>
    <d v="2013-09-28T00:00:00"/>
    <n v="-28.4924"/>
    <n v="16"/>
    <n v="169.9"/>
    <n v="91431"/>
    <s v="lose"/>
  </r>
  <r>
    <n v="19477"/>
    <s v="Low"/>
    <n v="0.04"/>
    <n v="8.5"/>
    <n v="1.99"/>
    <n v="1754"/>
    <s v="Nelson Hong"/>
    <s v="Regular Air"/>
    <x v="3"/>
    <x v="1"/>
    <x v="15"/>
    <s v="Small Pack"/>
    <s v="Hewlett-Packard 4.7GB DVD+R Discs"/>
    <n v="0.49"/>
    <x v="1"/>
    <s v="California"/>
    <x v="790"/>
    <n v="90503"/>
    <d v="2010-08-27T00:00:00"/>
    <d v="2010-08-31T00:00:00"/>
    <n v="43.275199999999998"/>
    <n v="14"/>
    <n v="118.57"/>
    <n v="90178"/>
    <s v="profit"/>
  </r>
  <r>
    <n v="19478"/>
    <s v="Low"/>
    <n v="0.1"/>
    <n v="15.99"/>
    <n v="9.4"/>
    <n v="1754"/>
    <s v="Nelson Hong"/>
    <s v="Regular Air"/>
    <x v="3"/>
    <x v="1"/>
    <x v="5"/>
    <s v="Small Box"/>
    <s v="AT&amp;T Black Trimline Phone, Model 210"/>
    <n v="0.49"/>
    <x v="1"/>
    <s v="California"/>
    <x v="790"/>
    <n v="90503"/>
    <d v="2010-08-27T00:00:00"/>
    <d v="2010-08-27T00:00:00"/>
    <n v="-36.214620000000004"/>
    <n v="5"/>
    <n v="79.47"/>
    <n v="90178"/>
    <s v="lose"/>
  </r>
  <r>
    <n v="19479"/>
    <s v="Low"/>
    <n v="0.09"/>
    <n v="95.99"/>
    <n v="8.99"/>
    <n v="1754"/>
    <s v="Nelson Hong"/>
    <s v="Regular Air"/>
    <x v="3"/>
    <x v="1"/>
    <x v="4"/>
    <s v="Small Box"/>
    <s v="600 Series Flip"/>
    <n v="0.56999999999999995"/>
    <x v="1"/>
    <s v="California"/>
    <x v="790"/>
    <n v="90503"/>
    <d v="2010-08-27T00:00:00"/>
    <d v="2010-09-03T00:00:00"/>
    <n v="7.032960000000001"/>
    <n v="8"/>
    <n v="627.28"/>
    <n v="90178"/>
    <s v="profit"/>
  </r>
  <r>
    <n v="20923"/>
    <s v="Low"/>
    <n v="0.05"/>
    <n v="2.98"/>
    <n v="2.0299999999999998"/>
    <n v="1755"/>
    <s v="Brett Boykin"/>
    <s v="Express Air"/>
    <x v="3"/>
    <x v="0"/>
    <x v="1"/>
    <s v="Wrap Bag"/>
    <s v="Premium Writing Pencils, Soft, #2 by Central Association for the Blind"/>
    <n v="0.56999999999999995"/>
    <x v="1"/>
    <s v="California"/>
    <x v="833"/>
    <n v="95376"/>
    <d v="2012-06-07T00:00:00"/>
    <d v="2012-06-11T00:00:00"/>
    <n v="-3.4560000000000004"/>
    <n v="2"/>
    <n v="8.11"/>
    <n v="90181"/>
    <s v="lose"/>
  </r>
  <r>
    <n v="20948"/>
    <s v="High"/>
    <n v="0.09"/>
    <n v="9.06"/>
    <n v="9.86"/>
    <n v="1755"/>
    <s v="Brett Boykin"/>
    <s v="Regular Air"/>
    <x v="3"/>
    <x v="0"/>
    <x v="2"/>
    <s v="Small Box"/>
    <s v="Southworth 25% Cotton Linen-Finish Paper &amp; Envelopes"/>
    <n v="0.4"/>
    <x v="1"/>
    <s v="California"/>
    <x v="833"/>
    <n v="95376"/>
    <d v="2012-06-07T00:00:00"/>
    <d v="2012-06-07T00:00:00"/>
    <n v="-190.31199999999998"/>
    <n v="19"/>
    <n v="165.42"/>
    <n v="90181"/>
    <s v="lose"/>
  </r>
  <r>
    <n v="21467"/>
    <s v="Low"/>
    <n v="0.05"/>
    <n v="8.5"/>
    <n v="1.99"/>
    <n v="1755"/>
    <s v="Brett Boykin"/>
    <s v="Regular Air"/>
    <x v="3"/>
    <x v="1"/>
    <x v="15"/>
    <s v="Small Pack"/>
    <s v="Hewlett-Packard 4.7GB DVD+R Discs"/>
    <n v="0.49"/>
    <x v="1"/>
    <s v="California"/>
    <x v="833"/>
    <n v="95376"/>
    <d v="2013-03-05T00:00:00"/>
    <d v="2013-03-07T00:00:00"/>
    <n v="51.08"/>
    <n v="11"/>
    <n v="91.1"/>
    <n v="90182"/>
    <s v="profit"/>
  </r>
  <r>
    <n v="22825"/>
    <s v="Not Specified"/>
    <n v="0.1"/>
    <n v="349.45"/>
    <n v="60"/>
    <n v="1755"/>
    <s v="Brett Boykin"/>
    <s v="Delivery Truck"/>
    <x v="3"/>
    <x v="2"/>
    <x v="9"/>
    <s v="Jumbo Drum"/>
    <s v="SAFCO PlanMaster Heigh-Adjustable Drafting Table Base, 43w x 30d x 30-37h, Black"/>
    <m/>
    <x v="1"/>
    <s v="California"/>
    <x v="833"/>
    <n v="95376"/>
    <d v="2013-03-28T00:00:00"/>
    <d v="2013-03-30T00:00:00"/>
    <n v="7.5500000000000114"/>
    <n v="1"/>
    <n v="280.18"/>
    <n v="90183"/>
    <s v="profit"/>
  </r>
  <r>
    <n v="25708"/>
    <s v="Critical"/>
    <n v="7.0000000000000007E-2"/>
    <n v="6.48"/>
    <n v="5.14"/>
    <n v="1756"/>
    <s v="Cecil Alford"/>
    <s v="Express Air"/>
    <x v="3"/>
    <x v="0"/>
    <x v="2"/>
    <s v="Small Box"/>
    <s v="Xerox 23"/>
    <n v="0.37"/>
    <x v="2"/>
    <s v="Maine"/>
    <x v="187"/>
    <n v="4073"/>
    <d v="2013-12-03T00:00:00"/>
    <d v="2013-12-04T00:00:00"/>
    <n v="-5.1307200000000002"/>
    <n v="7"/>
    <n v="51.52"/>
    <n v="90184"/>
    <s v="lose"/>
  </r>
  <r>
    <n v="25768"/>
    <s v="High"/>
    <n v="0"/>
    <n v="5.98"/>
    <n v="4.38"/>
    <n v="1757"/>
    <s v="Lee Finch"/>
    <s v="Regular Air"/>
    <x v="3"/>
    <x v="1"/>
    <x v="15"/>
    <s v="Small Pack"/>
    <s v="Imation 3.5&quot; DS/HD IBM Formatted Diskettes, 10/Pack"/>
    <n v="0.75"/>
    <x v="2"/>
    <s v="Massachusetts"/>
    <x v="485"/>
    <n v="1607"/>
    <d v="2012-05-08T00:00:00"/>
    <d v="2012-05-09T00:00:00"/>
    <n v="-102.25"/>
    <n v="11"/>
    <n v="70.069999999999993"/>
    <n v="90180"/>
    <s v="lose"/>
  </r>
  <r>
    <n v="25707"/>
    <s v="Critical"/>
    <n v="0.02"/>
    <n v="209.37"/>
    <n v="69"/>
    <n v="1758"/>
    <s v="Elaine McMahon Talley"/>
    <s v="Express Air"/>
    <x v="3"/>
    <x v="2"/>
    <x v="9"/>
    <s v="Large Box"/>
    <s v="Hon 2111 Invitation™ Series Corner Table"/>
    <n v="0.79"/>
    <x v="2"/>
    <s v="New Hampshire"/>
    <x v="79"/>
    <n v="3820"/>
    <d v="2013-12-03T00:00:00"/>
    <d v="2013-12-03T00:00:00"/>
    <n v="-170.01078494400002"/>
    <n v="3"/>
    <n v="504.44"/>
    <n v="90184"/>
    <s v="lose"/>
  </r>
  <r>
    <n v="25767"/>
    <s v="High"/>
    <n v="0.02"/>
    <n v="20.99"/>
    <n v="1.25"/>
    <n v="1759"/>
    <s v="Erika Hardison"/>
    <s v="Regular Air"/>
    <x v="3"/>
    <x v="1"/>
    <x v="4"/>
    <s v="Small Pack"/>
    <s v="Accessory29"/>
    <n v="0.83"/>
    <x v="2"/>
    <s v="New Jersey"/>
    <x v="540"/>
    <n v="8817"/>
    <d v="2012-05-08T00:00:00"/>
    <d v="2012-05-09T00:00:00"/>
    <n v="-42.228999999999999"/>
    <n v="9"/>
    <n v="164.05"/>
    <n v="90180"/>
    <s v="lose"/>
  </r>
  <r>
    <n v="22990"/>
    <s v="Medium"/>
    <n v="0.01"/>
    <n v="111.96"/>
    <n v="69"/>
    <n v="1760"/>
    <s v="Christy Dunn"/>
    <s v="Regular Air"/>
    <x v="3"/>
    <x v="2"/>
    <x v="9"/>
    <s v="Large Box"/>
    <s v="Hon 4060 Series Tables"/>
    <n v="0.63"/>
    <x v="2"/>
    <s v="New Jersey"/>
    <x v="503"/>
    <n v="7601"/>
    <d v="2012-02-14T00:00:00"/>
    <d v="2012-02-15T00:00:00"/>
    <n v="-270.57373200000001"/>
    <n v="5"/>
    <n v="480.86"/>
    <n v="90179"/>
    <s v="lose"/>
  </r>
  <r>
    <n v="19175"/>
    <s v="High"/>
    <n v="0"/>
    <n v="11.58"/>
    <n v="6.97"/>
    <n v="1762"/>
    <s v="Alan Atkins"/>
    <s v="Regular Air"/>
    <x v="3"/>
    <x v="0"/>
    <x v="10"/>
    <s v="Small Box"/>
    <s v="Peel &amp; Seel® Recycled Catalog Envelopes, Brown"/>
    <n v="0.35"/>
    <x v="3"/>
    <s v="Florida"/>
    <x v="793"/>
    <n v="33445"/>
    <d v="2012-03-22T00:00:00"/>
    <d v="2012-03-22T00:00:00"/>
    <n v="-88.69"/>
    <n v="3"/>
    <n v="37.869999999999997"/>
    <n v="89781"/>
    <s v="lose"/>
  </r>
  <r>
    <n v="19176"/>
    <s v="High"/>
    <n v="0"/>
    <n v="7.77"/>
    <n v="9.23"/>
    <n v="1763"/>
    <s v="Lucy Levine"/>
    <s v="Regular Air"/>
    <x v="3"/>
    <x v="0"/>
    <x v="7"/>
    <s v="Small Box"/>
    <s v="Hoover Commercial Soft Guard Upright Vacuum And Disposable Filtration Bags"/>
    <n v="0.57999999999999996"/>
    <x v="3"/>
    <s v="Florida"/>
    <x v="834"/>
    <n v="32725"/>
    <d v="2012-03-22T00:00:00"/>
    <d v="2012-03-23T00:00:00"/>
    <n v="-17.806600000000003"/>
    <n v="10"/>
    <n v="83.3"/>
    <n v="89781"/>
    <s v="lose"/>
  </r>
  <r>
    <n v="21839"/>
    <s v="Medium"/>
    <n v="0.04"/>
    <n v="2.88"/>
    <n v="1.49"/>
    <n v="1763"/>
    <s v="Lucy Levine"/>
    <s v="Regular Air"/>
    <x v="0"/>
    <x v="0"/>
    <x v="13"/>
    <s v="Small Box"/>
    <s v="Avery Durable Binders"/>
    <n v="0.36"/>
    <x v="3"/>
    <s v="Florida"/>
    <x v="834"/>
    <n v="32725"/>
    <d v="2012-05-20T00:00:00"/>
    <d v="2012-05-22T00:00:00"/>
    <n v="-296.37299999999999"/>
    <n v="10"/>
    <n v="29.63"/>
    <n v="89782"/>
    <s v="lose"/>
  </r>
  <r>
    <n v="21840"/>
    <s v="Medium"/>
    <n v="0.06"/>
    <n v="65.989999999999995"/>
    <n v="3.99"/>
    <n v="1763"/>
    <s v="Lucy Levine"/>
    <s v="Regular Air"/>
    <x v="0"/>
    <x v="1"/>
    <x v="4"/>
    <s v="Small Box"/>
    <s v="StarTAC 7760"/>
    <n v="0.59"/>
    <x v="3"/>
    <s v="Florida"/>
    <x v="834"/>
    <n v="32725"/>
    <d v="2012-05-20T00:00:00"/>
    <d v="2012-05-22T00:00:00"/>
    <n v="21.587999999999997"/>
    <n v="11"/>
    <n v="579.99"/>
    <n v="89782"/>
    <s v="profit"/>
  </r>
  <r>
    <n v="21107"/>
    <s v="Low"/>
    <n v="0.1"/>
    <n v="1.76"/>
    <n v="0.7"/>
    <n v="1763"/>
    <s v="Lucy Levine"/>
    <s v="Regular Air"/>
    <x v="3"/>
    <x v="0"/>
    <x v="1"/>
    <s v="Wrap Bag"/>
    <s v="Newell 310"/>
    <n v="0.56000000000000005"/>
    <x v="3"/>
    <s v="Florida"/>
    <x v="834"/>
    <n v="32725"/>
    <d v="2012-11-25T00:00:00"/>
    <d v="2012-11-29T00:00:00"/>
    <n v="10.29"/>
    <n v="20"/>
    <n v="33.53"/>
    <n v="89785"/>
    <s v="profit"/>
  </r>
  <r>
    <n v="25920"/>
    <s v="High"/>
    <n v="0"/>
    <n v="115.99"/>
    <n v="5.92"/>
    <n v="1764"/>
    <s v="Michele Bradshaw"/>
    <s v="Regular Air"/>
    <x v="3"/>
    <x v="1"/>
    <x v="4"/>
    <s v="Small Box"/>
    <s v="8890"/>
    <n v="0.57999999999999996"/>
    <x v="3"/>
    <s v="Florida"/>
    <x v="835"/>
    <n v="34698"/>
    <d v="2010-07-22T00:00:00"/>
    <d v="2010-07-22T00:00:00"/>
    <n v="-16.772000000000002"/>
    <n v="11"/>
    <n v="1160.42"/>
    <n v="89775"/>
    <s v="lose"/>
  </r>
  <r>
    <n v="25608"/>
    <s v="High"/>
    <n v="0.06"/>
    <n v="19.98"/>
    <n v="10.49"/>
    <n v="1764"/>
    <s v="Michele Bradshaw"/>
    <s v="Regular Air"/>
    <x v="3"/>
    <x v="2"/>
    <x v="11"/>
    <s v="Small Box"/>
    <s v="12-1/2 Diameter Round Wall Clock"/>
    <n v="0.49"/>
    <x v="3"/>
    <s v="Florida"/>
    <x v="835"/>
    <n v="34698"/>
    <d v="2010-09-01T00:00:00"/>
    <d v="2010-09-03T00:00:00"/>
    <n v="514.17719999999997"/>
    <n v="5"/>
    <n v="103.37"/>
    <n v="89776"/>
    <s v="profit"/>
  </r>
  <r>
    <n v="25609"/>
    <s v="High"/>
    <n v="0.08"/>
    <n v="1.76"/>
    <n v="4.8600000000000003"/>
    <n v="1764"/>
    <s v="Michele Bradshaw"/>
    <s v="Regular Air"/>
    <x v="3"/>
    <x v="2"/>
    <x v="11"/>
    <s v="Small Box"/>
    <s v="Regeneration Desk Collection"/>
    <n v="0.41"/>
    <x v="3"/>
    <s v="Florida"/>
    <x v="835"/>
    <n v="34698"/>
    <d v="2010-09-01T00:00:00"/>
    <d v="2010-09-02T00:00:00"/>
    <n v="235.65599999999998"/>
    <n v="23"/>
    <n v="40.22"/>
    <n v="89776"/>
    <s v="profit"/>
  </r>
  <r>
    <n v="25054"/>
    <s v="Not Specified"/>
    <n v="0"/>
    <n v="5.77"/>
    <n v="4.97"/>
    <n v="1765"/>
    <s v="Ralph Woods Scott"/>
    <s v="Regular Air"/>
    <x v="3"/>
    <x v="0"/>
    <x v="13"/>
    <s v="Small Box"/>
    <s v="Avery Binding System Hidden Tab™ Executive Style Index Sets"/>
    <n v="0.35"/>
    <x v="0"/>
    <s v="Missouri"/>
    <x v="836"/>
    <n v="63141"/>
    <d v="2010-11-04T00:00:00"/>
    <d v="2010-11-05T00:00:00"/>
    <n v="3.5581000000000031"/>
    <n v="8"/>
    <n v="52.43"/>
    <n v="89777"/>
    <s v="profit"/>
  </r>
  <r>
    <n v="22387"/>
    <s v="Medium"/>
    <n v="0.09"/>
    <n v="363.25"/>
    <n v="19.989999999999998"/>
    <n v="1765"/>
    <s v="Ralph Woods Scott"/>
    <s v="Express Air"/>
    <x v="0"/>
    <x v="0"/>
    <x v="7"/>
    <s v="Small Box"/>
    <s v="Hoover WindTunnel™ Plus Canister Vacuum"/>
    <n v="0.56999999999999995"/>
    <x v="0"/>
    <s v="Missouri"/>
    <x v="836"/>
    <n v="63141"/>
    <d v="2011-08-22T00:00:00"/>
    <d v="2011-08-24T00:00:00"/>
    <n v="2221.4135999999999"/>
    <n v="9"/>
    <n v="3219.44"/>
    <n v="89778"/>
    <s v="profit"/>
  </r>
  <r>
    <n v="24997"/>
    <s v="Critical"/>
    <n v="0.05"/>
    <n v="2.84"/>
    <n v="0.93"/>
    <n v="1765"/>
    <s v="Ralph Woods Scott"/>
    <s v="Regular Air"/>
    <x v="3"/>
    <x v="0"/>
    <x v="1"/>
    <s v="Wrap Bag"/>
    <s v="SANFORD Liquid Accent™ Tank-Style Highlighters"/>
    <n v="0.54"/>
    <x v="0"/>
    <s v="Missouri"/>
    <x v="836"/>
    <n v="63141"/>
    <d v="2011-10-14T00:00:00"/>
    <d v="2011-10-16T00:00:00"/>
    <n v="7.9119999999999999"/>
    <n v="18"/>
    <n v="50.94"/>
    <n v="89779"/>
    <s v="profit"/>
  </r>
  <r>
    <n v="23483"/>
    <s v="Low"/>
    <n v="0.02"/>
    <n v="65.989999999999995"/>
    <n v="8.8000000000000007"/>
    <n v="1765"/>
    <s v="Ralph Woods Scott"/>
    <s v="Regular Air"/>
    <x v="3"/>
    <x v="1"/>
    <x v="4"/>
    <s v="Small Box"/>
    <s v="6120"/>
    <n v="0.57999999999999996"/>
    <x v="0"/>
    <s v="Missouri"/>
    <x v="836"/>
    <n v="63141"/>
    <d v="2011-11-21T00:00:00"/>
    <d v="2011-11-28T00:00:00"/>
    <n v="26.505600000000015"/>
    <n v="9"/>
    <n v="505.8"/>
    <n v="89780"/>
    <s v="profit"/>
  </r>
  <r>
    <n v="22563"/>
    <s v="Medium"/>
    <n v="0.09"/>
    <n v="2.88"/>
    <n v="0.5"/>
    <n v="1765"/>
    <s v="Ralph Woods Scott"/>
    <s v="Regular Air"/>
    <x v="3"/>
    <x v="0"/>
    <x v="0"/>
    <s v="Small Box"/>
    <s v="Avery 507"/>
    <n v="0.39"/>
    <x v="0"/>
    <s v="Missouri"/>
    <x v="836"/>
    <n v="63141"/>
    <d v="2012-07-18T00:00:00"/>
    <d v="2012-07-19T00:00:00"/>
    <n v="-2.0299999999999998"/>
    <n v="1"/>
    <n v="2.87"/>
    <n v="89783"/>
    <s v="lose"/>
  </r>
  <r>
    <n v="22527"/>
    <s v="Medium"/>
    <n v="0.02"/>
    <n v="7.37"/>
    <n v="5.53"/>
    <n v="1765"/>
    <s v="Ralph Woods Scott"/>
    <s v="Regular Air"/>
    <x v="3"/>
    <x v="1"/>
    <x v="15"/>
    <s v="Small Pack"/>
    <s v="Imation 3.5&quot; Unformatted DS/HD Diskettes, 10/Box"/>
    <n v="0.69"/>
    <x v="0"/>
    <s v="Missouri"/>
    <x v="836"/>
    <n v="63141"/>
    <d v="2012-11-09T00:00:00"/>
    <d v="2012-11-09T00:00:00"/>
    <n v="23.584000000000017"/>
    <n v="26"/>
    <n v="201.82"/>
    <n v="89784"/>
    <s v="profit"/>
  </r>
  <r>
    <n v="22689"/>
    <s v="High"/>
    <n v="0.1"/>
    <n v="39.979999999999997"/>
    <n v="9.83"/>
    <n v="1765"/>
    <s v="Ralph Woods Scott"/>
    <s v="Regular Air"/>
    <x v="3"/>
    <x v="0"/>
    <x v="10"/>
    <s v="Small Box"/>
    <s v="Blue String-Tie &amp; Button Interoffice Envelopes, 10 x 13"/>
    <n v="0.4"/>
    <x v="0"/>
    <s v="Missouri"/>
    <x v="836"/>
    <n v="63141"/>
    <d v="2013-04-27T00:00:00"/>
    <d v="2013-04-28T00:00:00"/>
    <n v="156.55409999999998"/>
    <n v="6"/>
    <n v="226.89"/>
    <n v="89786"/>
    <s v="profit"/>
  </r>
  <r>
    <n v="20636"/>
    <s v="Critical"/>
    <n v="0.01"/>
    <n v="50.98"/>
    <n v="6.5"/>
    <n v="1767"/>
    <s v="Robert Rollins"/>
    <s v="Regular Air"/>
    <x v="1"/>
    <x v="1"/>
    <x v="15"/>
    <s v="Small Box"/>
    <s v="Microsoft Natural Multimedia Keyboard"/>
    <n v="0.73"/>
    <x v="3"/>
    <s v="Georgia"/>
    <x v="810"/>
    <n v="30265"/>
    <d v="2010-09-26T00:00:00"/>
    <d v="2010-09-27T00:00:00"/>
    <n v="5.3396999999999997"/>
    <n v="16"/>
    <n v="818.49"/>
    <n v="89211"/>
    <s v="profit"/>
  </r>
  <r>
    <n v="21119"/>
    <s v="Low"/>
    <n v="0.06"/>
    <n v="218.08"/>
    <n v="18.059999999999999"/>
    <n v="1767"/>
    <s v="Robert Rollins"/>
    <s v="Regular Air"/>
    <x v="1"/>
    <x v="2"/>
    <x v="6"/>
    <s v="Large Box"/>
    <s v="Lifetime Advantage™ Folding Chairs, 4/Carton"/>
    <n v="0.56999999999999995"/>
    <x v="3"/>
    <s v="Georgia"/>
    <x v="810"/>
    <n v="30265"/>
    <d v="2011-11-16T00:00:00"/>
    <d v="2011-11-23T00:00:00"/>
    <n v="-132.10399999999998"/>
    <n v="30"/>
    <n v="6226.83"/>
    <n v="89212"/>
    <s v="lose"/>
  </r>
  <r>
    <n v="18881"/>
    <s v="High"/>
    <n v="0.01"/>
    <n v="7.1"/>
    <n v="6.05"/>
    <n v="1767"/>
    <s v="Robert Rollins"/>
    <s v="Express Air"/>
    <x v="1"/>
    <x v="0"/>
    <x v="13"/>
    <s v="Small Box"/>
    <s v="Wilson Jones Hanging View Binder, White, 1&quot;"/>
    <n v="0.39"/>
    <x v="3"/>
    <s v="Georgia"/>
    <x v="810"/>
    <n v="30265"/>
    <d v="2012-08-28T00:00:00"/>
    <d v="2012-08-30T00:00:00"/>
    <n v="1.008"/>
    <n v="21"/>
    <n v="156.41"/>
    <n v="89213"/>
    <s v="profit"/>
  </r>
  <r>
    <n v="18821"/>
    <s v="Low"/>
    <n v="0.08"/>
    <n v="92.23"/>
    <n v="39.61"/>
    <n v="1769"/>
    <s v="Judith French"/>
    <s v="Regular Air"/>
    <x v="1"/>
    <x v="2"/>
    <x v="11"/>
    <s v="Medium Box"/>
    <s v="Deflect-o RollaMat Studded, Beveled Mat for Medium Pile Carpeting"/>
    <n v="0.67"/>
    <x v="0"/>
    <s v="Illinois"/>
    <x v="837"/>
    <n v="60126"/>
    <d v="2012-11-12T00:00:00"/>
    <d v="2012-11-19T00:00:00"/>
    <n v="70.980000000000075"/>
    <n v="37"/>
    <n v="3298.4"/>
    <n v="89108"/>
    <s v="profit"/>
  </r>
  <r>
    <n v="18822"/>
    <s v="Low"/>
    <n v="7.0000000000000007E-2"/>
    <n v="85.99"/>
    <n v="0.99"/>
    <n v="1769"/>
    <s v="Judith French"/>
    <s v="Regular Air"/>
    <x v="1"/>
    <x v="1"/>
    <x v="4"/>
    <s v="Wrap Bag"/>
    <s v="Accessory4"/>
    <n v="0.85"/>
    <x v="0"/>
    <s v="Illinois"/>
    <x v="837"/>
    <n v="60126"/>
    <d v="2012-11-12T00:00:00"/>
    <d v="2012-11-19T00:00:00"/>
    <n v="53.40280000000007"/>
    <n v="21"/>
    <n v="1456.02"/>
    <n v="89108"/>
    <s v="profit"/>
  </r>
  <r>
    <n v="19299"/>
    <s v="Not Specified"/>
    <n v="0.02"/>
    <n v="320.98"/>
    <n v="58.95"/>
    <n v="1769"/>
    <s v="Judith French"/>
    <s v="Delivery Truck"/>
    <x v="1"/>
    <x v="2"/>
    <x v="6"/>
    <s v="Jumbo Drum"/>
    <s v="Hon 4070 Series Pagoda™ Round Back Stacking Chairs"/>
    <n v="0.56999999999999995"/>
    <x v="0"/>
    <s v="Illinois"/>
    <x v="837"/>
    <n v="60126"/>
    <d v="2013-10-07T00:00:00"/>
    <d v="2013-10-08T00:00:00"/>
    <n v="2825.15"/>
    <n v="19"/>
    <n v="6426.13"/>
    <n v="89111"/>
    <s v="profit"/>
  </r>
  <r>
    <n v="19300"/>
    <s v="Not Specified"/>
    <n v="0.1"/>
    <n v="18.97"/>
    <n v="5.21"/>
    <n v="1769"/>
    <s v="Judith French"/>
    <s v="Express Air"/>
    <x v="1"/>
    <x v="0"/>
    <x v="2"/>
    <s v="Small Box"/>
    <s v="Xerox 1887"/>
    <n v="0.37"/>
    <x v="0"/>
    <s v="Illinois"/>
    <x v="837"/>
    <n v="60126"/>
    <d v="2013-10-07T00:00:00"/>
    <d v="2013-10-08T00:00:00"/>
    <n v="2.13"/>
    <n v="3"/>
    <n v="60.73"/>
    <n v="89111"/>
    <s v="profit"/>
  </r>
  <r>
    <n v="19301"/>
    <s v="Not Specified"/>
    <n v="0.02"/>
    <n v="48.91"/>
    <n v="5.81"/>
    <n v="1769"/>
    <s v="Judith French"/>
    <s v="Regular Air"/>
    <x v="1"/>
    <x v="0"/>
    <x v="2"/>
    <s v="Small Box"/>
    <s v="Xerox 1891"/>
    <n v="0.38"/>
    <x v="0"/>
    <s v="Illinois"/>
    <x v="837"/>
    <n v="60126"/>
    <d v="2013-10-07T00:00:00"/>
    <d v="2013-10-07T00:00:00"/>
    <n v="581.23529999999994"/>
    <n v="17"/>
    <n v="842.37"/>
    <n v="89111"/>
    <s v="profit"/>
  </r>
  <r>
    <n v="21355"/>
    <s v="Low"/>
    <n v="0.08"/>
    <n v="20.89"/>
    <n v="1.99"/>
    <n v="1770"/>
    <s v="Samantha Allen"/>
    <s v="Regular Air"/>
    <x v="1"/>
    <x v="1"/>
    <x v="15"/>
    <s v="Small Pack"/>
    <s v="IBM 80 Minute CD-R Spindle, 50/Pack"/>
    <n v="0.48"/>
    <x v="0"/>
    <s v="Illinois"/>
    <x v="838"/>
    <n v="60201"/>
    <d v="2011-08-26T00:00:00"/>
    <d v="2011-09-02T00:00:00"/>
    <n v="169.31219999999999"/>
    <n v="12"/>
    <n v="245.38"/>
    <n v="89107"/>
    <s v="profit"/>
  </r>
  <r>
    <n v="21356"/>
    <s v="Low"/>
    <n v="0.06"/>
    <n v="11.58"/>
    <n v="6.97"/>
    <n v="1770"/>
    <s v="Samantha Allen"/>
    <s v="Regular Air"/>
    <x v="1"/>
    <x v="0"/>
    <x v="10"/>
    <s v="Small Box"/>
    <s v="Peel &amp; Seel® Recycled Catalog Envelopes, Brown"/>
    <n v="0.35"/>
    <x v="0"/>
    <s v="Illinois"/>
    <x v="838"/>
    <n v="60201"/>
    <d v="2011-08-26T00:00:00"/>
    <d v="2011-09-02T00:00:00"/>
    <n v="-7.2539999999999996"/>
    <n v="13"/>
    <n v="147.57"/>
    <n v="89107"/>
    <s v="lose"/>
  </r>
  <r>
    <n v="21357"/>
    <s v="Low"/>
    <n v="0.09"/>
    <n v="4.13"/>
    <n v="0.5"/>
    <n v="1770"/>
    <s v="Samantha Allen"/>
    <s v="Regular Air"/>
    <x v="1"/>
    <x v="0"/>
    <x v="0"/>
    <s v="Small Box"/>
    <s v="Avery 506"/>
    <n v="0.39"/>
    <x v="0"/>
    <s v="Illinois"/>
    <x v="838"/>
    <n v="60201"/>
    <d v="2011-08-26T00:00:00"/>
    <d v="2011-08-30T00:00:00"/>
    <n v="50.901299999999992"/>
    <n v="19"/>
    <n v="73.77"/>
    <n v="89107"/>
    <s v="profit"/>
  </r>
  <r>
    <n v="24894"/>
    <s v="Medium"/>
    <n v="7.0000000000000007E-2"/>
    <n v="60.98"/>
    <n v="49"/>
    <n v="1771"/>
    <s v="Jeff Spivey"/>
    <s v="Regular Air"/>
    <x v="1"/>
    <x v="0"/>
    <x v="7"/>
    <s v="Large Box"/>
    <s v="Euro Pro Shark Stick Mini Vacuum"/>
    <n v="0.59"/>
    <x v="0"/>
    <s v="Illinois"/>
    <x v="766"/>
    <n v="61032"/>
    <d v="2010-03-06T00:00:00"/>
    <d v="2010-03-07T00:00:00"/>
    <n v="-807.89"/>
    <n v="7"/>
    <n v="410.17"/>
    <n v="89106"/>
    <s v="lose"/>
  </r>
  <r>
    <n v="25103"/>
    <s v="Critical"/>
    <n v="0.08"/>
    <n v="12.98"/>
    <n v="3.14"/>
    <n v="1771"/>
    <s v="Jeff Spivey"/>
    <s v="Regular Air"/>
    <x v="1"/>
    <x v="0"/>
    <x v="3"/>
    <s v="Small Pack"/>
    <s v="Acme® 8&quot; Straight Scissors"/>
    <n v="0.6"/>
    <x v="0"/>
    <s v="Illinois"/>
    <x v="766"/>
    <n v="61032"/>
    <d v="2012-12-16T00:00:00"/>
    <d v="2012-12-17T00:00:00"/>
    <n v="41.79"/>
    <n v="25"/>
    <n v="300.11"/>
    <n v="89109"/>
    <s v="profit"/>
  </r>
  <r>
    <n v="24591"/>
    <s v="Low"/>
    <n v="0"/>
    <n v="54.74"/>
    <n v="14.83"/>
    <n v="1771"/>
    <s v="Jeff Spivey"/>
    <s v="Regular Air"/>
    <x v="1"/>
    <x v="2"/>
    <x v="11"/>
    <s v="Small Box"/>
    <s v="C-Line Cubicle Keepers Polyproplyene Holder w/Velcro® Back, 8-1/2x11, 25/Bx"/>
    <n v="0.54"/>
    <x v="0"/>
    <s v="Illinois"/>
    <x v="766"/>
    <n v="61032"/>
    <d v="2013-06-30T00:00:00"/>
    <d v="2013-06-30T00:00:00"/>
    <n v="81.143999999999991"/>
    <n v="2"/>
    <n v="117.6"/>
    <n v="89110"/>
    <s v="profit"/>
  </r>
  <r>
    <n v="22465"/>
    <s v="Medium"/>
    <n v="0.06"/>
    <n v="17.48"/>
    <n v="1.99"/>
    <n v="1772"/>
    <s v="Glenn Jain"/>
    <s v="Regular Air"/>
    <x v="0"/>
    <x v="1"/>
    <x v="15"/>
    <s v="Small Pack"/>
    <s v="Maxell Pro 80 Minute CD-R, 10/Pack"/>
    <n v="0.45"/>
    <x v="3"/>
    <s v="Florida"/>
    <x v="839"/>
    <n v="32780"/>
    <d v="2011-07-16T00:00:00"/>
    <d v="2011-07-17T00:00:00"/>
    <n v="-0.89600000000000002"/>
    <n v="3"/>
    <n v="52.42"/>
    <n v="91421"/>
    <s v="lose"/>
  </r>
  <r>
    <n v="22109"/>
    <s v="Low"/>
    <n v="0.1"/>
    <n v="276.2"/>
    <n v="24.49"/>
    <n v="1772"/>
    <s v="Glenn Jain"/>
    <s v="Regular Air"/>
    <x v="0"/>
    <x v="2"/>
    <x v="6"/>
    <s v="Large Box"/>
    <s v="SAFCO Arco Folding Chair"/>
    <m/>
    <x v="3"/>
    <s v="Florida"/>
    <x v="839"/>
    <n v="32780"/>
    <d v="2012-06-13T00:00:00"/>
    <d v="2012-06-17T00:00:00"/>
    <n v="-2.7853000000000003"/>
    <n v="5"/>
    <n v="1315.25"/>
    <n v="91422"/>
    <s v="lose"/>
  </r>
  <r>
    <n v="22110"/>
    <s v="Low"/>
    <n v="0.05"/>
    <n v="6.35"/>
    <n v="1.02"/>
    <n v="1772"/>
    <s v="Glenn Jain"/>
    <s v="Express Air"/>
    <x v="0"/>
    <x v="0"/>
    <x v="2"/>
    <s v="Wrap Bag"/>
    <s v="Telephone Message Books with Fax/Mobile Section, 5 1/2&quot; x 3 3/16&quot;"/>
    <n v="0.39"/>
    <x v="3"/>
    <s v="Florida"/>
    <x v="839"/>
    <n v="32780"/>
    <d v="2012-06-13T00:00:00"/>
    <d v="2012-06-18T00:00:00"/>
    <n v="-36.231999999999999"/>
    <n v="19"/>
    <n v="122.36"/>
    <n v="91422"/>
    <s v="lose"/>
  </r>
  <r>
    <n v="22833"/>
    <s v="Low"/>
    <n v="0.01"/>
    <n v="3.57"/>
    <n v="4.17"/>
    <n v="1772"/>
    <s v="Glenn Jain"/>
    <s v="Regular Air"/>
    <x v="0"/>
    <x v="0"/>
    <x v="1"/>
    <s v="Small Pack"/>
    <s v="Barrel Sharpener"/>
    <n v="0.59"/>
    <x v="3"/>
    <s v="Florida"/>
    <x v="839"/>
    <n v="32780"/>
    <d v="2013-12-24T00:00:00"/>
    <d v="2013-12-28T00:00:00"/>
    <n v="1268.3699999999999"/>
    <n v="13"/>
    <n v="48.12"/>
    <n v="91423"/>
    <s v="profit"/>
  </r>
  <r>
    <n v="22834"/>
    <s v="Low"/>
    <n v="0.04"/>
    <n v="65.989999999999995"/>
    <n v="4.2"/>
    <n v="1772"/>
    <s v="Glenn Jain"/>
    <s v="Regular Air"/>
    <x v="0"/>
    <x v="1"/>
    <x v="4"/>
    <s v="Small Box"/>
    <s v="5170"/>
    <n v="0.59"/>
    <x v="3"/>
    <s v="Florida"/>
    <x v="839"/>
    <n v="32780"/>
    <d v="2013-12-24T00:00:00"/>
    <d v="2013-12-29T00:00:00"/>
    <n v="40.182000000000002"/>
    <n v="9"/>
    <n v="523.4"/>
    <n v="91423"/>
    <s v="profit"/>
  </r>
  <r>
    <n v="4465"/>
    <s v="Medium"/>
    <n v="0.06"/>
    <n v="17.48"/>
    <n v="1.99"/>
    <n v="1773"/>
    <s v="Nicole Harris"/>
    <s v="Regular Air"/>
    <x v="0"/>
    <x v="1"/>
    <x v="15"/>
    <s v="Small Pack"/>
    <s v="Maxell Pro 80 Minute CD-R, 10/Pack"/>
    <n v="0.45"/>
    <x v="2"/>
    <s v="New York"/>
    <x v="17"/>
    <n v="10282"/>
    <d v="2011-07-16T00:00:00"/>
    <d v="2011-07-17T00:00:00"/>
    <n v="-18.84"/>
    <n v="11"/>
    <n v="192.21"/>
    <n v="31842"/>
    <s v="lose"/>
  </r>
  <r>
    <n v="4109"/>
    <s v="Low"/>
    <n v="0.1"/>
    <n v="276.2"/>
    <n v="24.49"/>
    <n v="1773"/>
    <s v="Nicole Harris"/>
    <s v="Regular Air"/>
    <x v="0"/>
    <x v="2"/>
    <x v="6"/>
    <s v="Large Box"/>
    <s v="SAFCO Arco Folding Chair"/>
    <m/>
    <x v="2"/>
    <s v="New York"/>
    <x v="17"/>
    <n v="10282"/>
    <d v="2012-06-13T00:00:00"/>
    <d v="2012-06-17T00:00:00"/>
    <n v="454.26"/>
    <n v="20"/>
    <n v="5261"/>
    <n v="29249"/>
    <s v="profit"/>
  </r>
  <r>
    <n v="4110"/>
    <s v="Low"/>
    <n v="0.05"/>
    <n v="6.35"/>
    <n v="1.02"/>
    <n v="1773"/>
    <s v="Nicole Harris"/>
    <s v="Express Air"/>
    <x v="0"/>
    <x v="0"/>
    <x v="2"/>
    <s v="Wrap Bag"/>
    <s v="Telephone Message Books with Fax/Mobile Section, 5 1/2&quot; x 3 3/16&quot;"/>
    <n v="0.39"/>
    <x v="2"/>
    <s v="New York"/>
    <x v="17"/>
    <n v="10282"/>
    <d v="2012-06-13T00:00:00"/>
    <d v="2012-06-18T00:00:00"/>
    <n v="125.65"/>
    <n v="78"/>
    <n v="502.34"/>
    <n v="29249"/>
    <s v="profit"/>
  </r>
  <r>
    <n v="4833"/>
    <s v="Low"/>
    <n v="0.01"/>
    <n v="3.57"/>
    <n v="4.17"/>
    <n v="1773"/>
    <s v="Nicole Harris"/>
    <s v="Regular Air"/>
    <x v="0"/>
    <x v="0"/>
    <x v="1"/>
    <s v="Small Pack"/>
    <s v="Barrel Sharpener"/>
    <n v="0.59"/>
    <x v="2"/>
    <s v="New York"/>
    <x v="17"/>
    <n v="10282"/>
    <d v="2013-12-24T00:00:00"/>
    <d v="2013-12-28T00:00:00"/>
    <n v="-71.52"/>
    <n v="50"/>
    <n v="185.06"/>
    <n v="34400"/>
    <s v="lose"/>
  </r>
  <r>
    <n v="4834"/>
    <s v="Low"/>
    <n v="0.04"/>
    <n v="65.989999999999995"/>
    <n v="4.2"/>
    <n v="1773"/>
    <s v="Nicole Harris"/>
    <s v="Regular Air"/>
    <x v="0"/>
    <x v="1"/>
    <x v="4"/>
    <s v="Small Box"/>
    <s v="5170"/>
    <n v="0.59"/>
    <x v="2"/>
    <s v="New York"/>
    <x v="17"/>
    <n v="10282"/>
    <d v="2013-12-24T00:00:00"/>
    <d v="2013-12-29T00:00:00"/>
    <n v="89.891999999999996"/>
    <n v="34"/>
    <n v="1977.29"/>
    <n v="34400"/>
    <s v="profit"/>
  </r>
  <r>
    <n v="19826"/>
    <s v="Low"/>
    <n v="0.09"/>
    <n v="12.95"/>
    <n v="4.9800000000000004"/>
    <n v="1775"/>
    <s v="Marlene Kirk"/>
    <s v="Regular Air"/>
    <x v="3"/>
    <x v="0"/>
    <x v="13"/>
    <s v="Small Box"/>
    <s v="GBC Binding covers"/>
    <n v="0.4"/>
    <x v="0"/>
    <s v="Indiana"/>
    <x v="840"/>
    <n v="46614"/>
    <d v="2010-12-14T00:00:00"/>
    <d v="2010-12-21T00:00:00"/>
    <n v="123.89175"/>
    <n v="21"/>
    <n v="269.54000000000002"/>
    <n v="89944"/>
    <s v="profit"/>
  </r>
  <r>
    <n v="19307"/>
    <s v="Medium"/>
    <n v="0.08"/>
    <n v="11.5"/>
    <n v="7.19"/>
    <n v="1775"/>
    <s v="Marlene Kirk"/>
    <s v="Regular Air"/>
    <x v="0"/>
    <x v="0"/>
    <x v="13"/>
    <s v="Small Box"/>
    <s v="Ibico Covers for Plastic or Wire Binding Elements"/>
    <n v="0.4"/>
    <x v="0"/>
    <s v="Indiana"/>
    <x v="840"/>
    <n v="46614"/>
    <d v="2012-07-30T00:00:00"/>
    <d v="2012-07-31T00:00:00"/>
    <n v="-68.977000000000004"/>
    <n v="14"/>
    <n v="152.12"/>
    <n v="89949"/>
    <s v="lose"/>
  </r>
  <r>
    <n v="19827"/>
    <s v="Low"/>
    <n v="0"/>
    <n v="24.92"/>
    <n v="12.98"/>
    <n v="1775"/>
    <s v="Marlene Kirk"/>
    <s v="Regular Air"/>
    <x v="3"/>
    <x v="0"/>
    <x v="13"/>
    <s v="Small Box"/>
    <s v="GBC Standard Therm-A-Bind Covers"/>
    <n v="0.39"/>
    <x v="0"/>
    <s v="Indiana"/>
    <x v="840"/>
    <n v="46614"/>
    <d v="2013-12-14T00:00:00"/>
    <d v="2013-12-14T00:00:00"/>
    <n v="-5.8346399999999985"/>
    <n v="4"/>
    <n v="108.17"/>
    <n v="89956"/>
    <s v="lose"/>
  </r>
  <r>
    <n v="20278"/>
    <s v="Not Specified"/>
    <n v="0.08"/>
    <n v="5.78"/>
    <n v="5.67"/>
    <n v="1776"/>
    <s v="Charlotte Patterson"/>
    <s v="Regular Air"/>
    <x v="3"/>
    <x v="0"/>
    <x v="2"/>
    <s v="Small Box"/>
    <s v="Xerox 1978"/>
    <n v="0.36"/>
    <x v="0"/>
    <s v="Indiana"/>
    <x v="841"/>
    <n v="47802"/>
    <d v="2010-08-04T00:00:00"/>
    <d v="2010-08-05T00:00:00"/>
    <n v="-53.898000000000003"/>
    <n v="19"/>
    <n v="106.57"/>
    <n v="89941"/>
    <s v="lose"/>
  </r>
  <r>
    <n v="20164"/>
    <s v="Medium"/>
    <n v="0.06"/>
    <n v="5.28"/>
    <n v="6.26"/>
    <n v="1776"/>
    <s v="Charlotte Patterson"/>
    <s v="Regular Air"/>
    <x v="3"/>
    <x v="0"/>
    <x v="2"/>
    <s v="Small Box"/>
    <s v="Xerox 1928"/>
    <n v="0.4"/>
    <x v="0"/>
    <s v="Indiana"/>
    <x v="841"/>
    <n v="47802"/>
    <d v="2011-08-04T00:00:00"/>
    <d v="2011-08-07T00:00:00"/>
    <n v="-18.189599999999999"/>
    <n v="4"/>
    <n v="22.64"/>
    <n v="89946"/>
    <s v="lose"/>
  </r>
  <r>
    <n v="20165"/>
    <s v="Medium"/>
    <n v="0.08"/>
    <n v="18.97"/>
    <n v="9.5399999999999991"/>
    <n v="1776"/>
    <s v="Charlotte Patterson"/>
    <s v="Regular Air"/>
    <x v="3"/>
    <x v="0"/>
    <x v="2"/>
    <s v="Small Box"/>
    <s v="Xerox 1939"/>
    <n v="0.37"/>
    <x v="0"/>
    <s v="Indiana"/>
    <x v="841"/>
    <n v="47802"/>
    <d v="2011-08-04T00:00:00"/>
    <d v="2011-08-06T00:00:00"/>
    <n v="38.879599999999996"/>
    <n v="20"/>
    <n v="360.36"/>
    <n v="89946"/>
    <s v="profit"/>
  </r>
  <r>
    <n v="20166"/>
    <s v="Medium"/>
    <n v="0.06"/>
    <n v="65.989999999999995"/>
    <n v="3.99"/>
    <n v="1776"/>
    <s v="Charlotte Patterson"/>
    <s v="Regular Air"/>
    <x v="3"/>
    <x v="1"/>
    <x v="4"/>
    <s v="Small Box"/>
    <s v="StarTAC 7760"/>
    <n v="0.59"/>
    <x v="0"/>
    <s v="Indiana"/>
    <x v="841"/>
    <n v="47802"/>
    <d v="2011-08-04T00:00:00"/>
    <d v="2011-08-06T00:00:00"/>
    <n v="-5.9259199999999996"/>
    <n v="6"/>
    <n v="335.34"/>
    <n v="89946"/>
    <s v="lose"/>
  </r>
  <r>
    <n v="20391"/>
    <s v="Low"/>
    <n v="7.0000000000000007E-2"/>
    <n v="5.43"/>
    <n v="0.95"/>
    <n v="1777"/>
    <s v="Miriam Greenberg"/>
    <s v="Regular Air"/>
    <x v="3"/>
    <x v="0"/>
    <x v="2"/>
    <s v="Wrap Bag"/>
    <s v="Wirebound Message Book, 4 per Page"/>
    <n v="0.36"/>
    <x v="0"/>
    <s v="Indiana"/>
    <x v="842"/>
    <n v="46383"/>
    <d v="2010-04-22T00:00:00"/>
    <d v="2010-04-26T00:00:00"/>
    <n v="26.502899999999997"/>
    <n v="7"/>
    <n v="38.409999999999997"/>
    <n v="89939"/>
    <s v="profit"/>
  </r>
  <r>
    <n v="21163"/>
    <s v="Low"/>
    <n v="0.02"/>
    <n v="10.06"/>
    <n v="2.06"/>
    <n v="1777"/>
    <s v="Miriam Greenberg"/>
    <s v="Regular Air"/>
    <x v="3"/>
    <x v="0"/>
    <x v="2"/>
    <s v="Wrap Bag"/>
    <s v="Riverleaf Stik-Withit® Designer Note Cubes®"/>
    <n v="0.39"/>
    <x v="0"/>
    <s v="Indiana"/>
    <x v="842"/>
    <n v="46383"/>
    <d v="2010-07-03T00:00:00"/>
    <d v="2010-07-08T00:00:00"/>
    <n v="90.624600000000001"/>
    <n v="13"/>
    <n v="131.34"/>
    <n v="89940"/>
    <s v="profit"/>
  </r>
  <r>
    <n v="20600"/>
    <s v="Not Specified"/>
    <n v="0.03"/>
    <n v="19.989999999999998"/>
    <n v="11.17"/>
    <n v="1777"/>
    <s v="Miriam Greenberg"/>
    <s v="Regular Air"/>
    <x v="0"/>
    <x v="2"/>
    <x v="11"/>
    <s v="Large Box"/>
    <s v="Telescoping Adjustable Floor Lamp"/>
    <n v="0.6"/>
    <x v="0"/>
    <s v="Indiana"/>
    <x v="842"/>
    <n v="46383"/>
    <d v="2010-10-02T00:00:00"/>
    <d v="2010-10-03T00:00:00"/>
    <n v="-20.876399999999997"/>
    <n v="12"/>
    <n v="251.61"/>
    <n v="89942"/>
    <s v="lose"/>
  </r>
  <r>
    <n v="21549"/>
    <s v="Low"/>
    <n v="7.0000000000000007E-2"/>
    <n v="225.04"/>
    <n v="11.79"/>
    <n v="1777"/>
    <s v="Miriam Greenberg"/>
    <s v="Express Air"/>
    <x v="3"/>
    <x v="0"/>
    <x v="7"/>
    <s v="Medium Box"/>
    <s v="Holmes Harmony HEPA Air Purifier for 17 x 20 Room"/>
    <n v="0.42"/>
    <x v="0"/>
    <s v="Indiana"/>
    <x v="842"/>
    <n v="46383"/>
    <d v="2011-12-02T00:00:00"/>
    <d v="2011-12-02T00:00:00"/>
    <n v="2536.0811999999996"/>
    <n v="17"/>
    <n v="3675.48"/>
    <n v="89947"/>
    <s v="profit"/>
  </r>
  <r>
    <n v="21550"/>
    <s v="Low"/>
    <n v="0"/>
    <n v="2.84"/>
    <n v="0.93"/>
    <n v="1777"/>
    <s v="Miriam Greenberg"/>
    <s v="Regular Air"/>
    <x v="3"/>
    <x v="0"/>
    <x v="1"/>
    <s v="Wrap Bag"/>
    <s v="SANFORD Liquid Accent™ Tank-Style Highlighters"/>
    <n v="0.54"/>
    <x v="0"/>
    <s v="Indiana"/>
    <x v="842"/>
    <n v="46383"/>
    <d v="2011-12-02T00:00:00"/>
    <d v="2011-12-02T00:00:00"/>
    <n v="6.51"/>
    <n v="10"/>
    <n v="29.41"/>
    <n v="89947"/>
    <s v="profit"/>
  </r>
  <r>
    <n v="21551"/>
    <s v="Low"/>
    <n v="0"/>
    <n v="31.76"/>
    <n v="45.51"/>
    <n v="1777"/>
    <s v="Miriam Greenberg"/>
    <s v="Delivery Truck"/>
    <x v="3"/>
    <x v="2"/>
    <x v="9"/>
    <s v="Jumbo Box"/>
    <s v="Hon iLevel™ Computer Training Table"/>
    <n v="0.65"/>
    <x v="0"/>
    <s v="Indiana"/>
    <x v="842"/>
    <n v="46383"/>
    <d v="2011-12-02T00:00:00"/>
    <d v="2011-12-04T00:00:00"/>
    <n v="-524.12400000000002"/>
    <n v="17"/>
    <n v="604.61"/>
    <n v="89947"/>
    <s v="lose"/>
  </r>
  <r>
    <n v="20395"/>
    <s v="High"/>
    <n v="0.1"/>
    <n v="28.48"/>
    <n v="1.99"/>
    <n v="1777"/>
    <s v="Miriam Greenberg"/>
    <s v="Regular Air"/>
    <x v="0"/>
    <x v="1"/>
    <x v="15"/>
    <s v="Small Pack"/>
    <s v="Memorex 4.7GB DVD+RW, 3/Pack"/>
    <n v="0.4"/>
    <x v="0"/>
    <s v="Indiana"/>
    <x v="842"/>
    <n v="46383"/>
    <d v="2012-12-04T00:00:00"/>
    <d v="2012-12-06T00:00:00"/>
    <n v="389.09789999999992"/>
    <n v="22"/>
    <n v="563.91"/>
    <n v="89951"/>
    <s v="profit"/>
  </r>
  <r>
    <n v="25498"/>
    <s v="High"/>
    <n v="0.06"/>
    <n v="13.99"/>
    <n v="7.51"/>
    <n v="1778"/>
    <s v="Ray Oakley"/>
    <s v="Regular Air"/>
    <x v="3"/>
    <x v="1"/>
    <x v="5"/>
    <s v="Medium Box"/>
    <s v="Sharp EL500L Fraction Calculator"/>
    <n v="0.39"/>
    <x v="0"/>
    <s v="Indiana"/>
    <x v="843"/>
    <n v="47906"/>
    <d v="2010-11-10T00:00:00"/>
    <d v="2010-11-12T00:00:00"/>
    <n v="6.4832400000000021"/>
    <n v="21"/>
    <n v="287.99"/>
    <n v="89943"/>
    <s v="profit"/>
  </r>
  <r>
    <n v="25499"/>
    <s v="High"/>
    <n v="0.06"/>
    <n v="15.04"/>
    <n v="1.97"/>
    <n v="1778"/>
    <s v="Ray Oakley"/>
    <s v="Regular Air"/>
    <x v="3"/>
    <x v="0"/>
    <x v="2"/>
    <s v="Wrap Bag"/>
    <s v="White GlueTop Scratch Pads"/>
    <n v="0.39"/>
    <x v="0"/>
    <s v="Indiana"/>
    <x v="843"/>
    <n v="47906"/>
    <d v="2010-11-10T00:00:00"/>
    <d v="2010-11-10T00:00:00"/>
    <n v="2.3320000000000003"/>
    <n v="3"/>
    <n v="46.86"/>
    <n v="89943"/>
    <s v="profit"/>
  </r>
  <r>
    <n v="23759"/>
    <s v="Not Specified"/>
    <n v="0.03"/>
    <n v="8.85"/>
    <n v="5.6"/>
    <n v="1778"/>
    <s v="Ray Oakley"/>
    <s v="Regular Air"/>
    <x v="0"/>
    <x v="0"/>
    <x v="13"/>
    <s v="Small Box"/>
    <s v="GBC Standard Plastic Binding Systems Combs"/>
    <n v="0.36"/>
    <x v="0"/>
    <s v="Indiana"/>
    <x v="843"/>
    <n v="47906"/>
    <d v="2012-09-13T00:00:00"/>
    <d v="2012-09-15T00:00:00"/>
    <n v="-5.5314999999999994"/>
    <n v="16"/>
    <n v="147.02000000000001"/>
    <n v="89950"/>
    <s v="lose"/>
  </r>
  <r>
    <n v="23760"/>
    <s v="Not Specified"/>
    <n v="0.05"/>
    <n v="110.98"/>
    <n v="30"/>
    <n v="1778"/>
    <s v="Ray Oakley"/>
    <s v="Delivery Truck"/>
    <x v="0"/>
    <x v="2"/>
    <x v="6"/>
    <s v="Jumbo Drum"/>
    <s v="Office Star Flex Back Scooter Chair with White Frame"/>
    <n v="0.71"/>
    <x v="0"/>
    <s v="Indiana"/>
    <x v="843"/>
    <n v="47906"/>
    <d v="2012-09-13T00:00:00"/>
    <d v="2012-09-15T00:00:00"/>
    <n v="-157.63"/>
    <n v="9"/>
    <n v="1011.33"/>
    <n v="89950"/>
    <s v="lose"/>
  </r>
  <r>
    <n v="22594"/>
    <s v="Critical"/>
    <n v="0.06"/>
    <n v="45.19"/>
    <n v="1.99"/>
    <n v="1778"/>
    <s v="Ray Oakley"/>
    <s v="Regular Air"/>
    <x v="0"/>
    <x v="1"/>
    <x v="15"/>
    <s v="Small Pack"/>
    <s v="Verbatim DVD-RAM, 9.4GB, Rewritable, Type 1, DS, DataLife Plus"/>
    <n v="0.55000000000000004"/>
    <x v="0"/>
    <s v="Indiana"/>
    <x v="843"/>
    <n v="47906"/>
    <d v="2013-02-01T00:00:00"/>
    <d v="2013-02-04T00:00:00"/>
    <n v="284.89409999999998"/>
    <n v="9"/>
    <n v="412.89"/>
    <n v="89952"/>
    <s v="profit"/>
  </r>
  <r>
    <n v="25493"/>
    <s v="High"/>
    <n v="0.01"/>
    <n v="95.95"/>
    <n v="74.349999999999994"/>
    <n v="1778"/>
    <s v="Ray Oakley"/>
    <s v="Delivery Truck"/>
    <x v="0"/>
    <x v="2"/>
    <x v="6"/>
    <s v="Jumbo Drum"/>
    <s v="Bevis Steel Folding Chairs"/>
    <n v="0.56999999999999995"/>
    <x v="0"/>
    <s v="Indiana"/>
    <x v="843"/>
    <n v="47906"/>
    <d v="2013-05-05T00:00:00"/>
    <d v="2013-05-07T00:00:00"/>
    <n v="-1207.18"/>
    <n v="10"/>
    <n v="973.14"/>
    <n v="89953"/>
    <s v="lose"/>
  </r>
  <r>
    <n v="25494"/>
    <s v="High"/>
    <n v="0.06"/>
    <n v="300.98"/>
    <n v="64.73"/>
    <n v="1778"/>
    <s v="Ray Oakley"/>
    <s v="Delivery Truck"/>
    <x v="0"/>
    <x v="2"/>
    <x v="6"/>
    <s v="Jumbo Drum"/>
    <s v="Global Leather and Oak Executive Chair, Black"/>
    <n v="0.56000000000000005"/>
    <x v="0"/>
    <s v="Indiana"/>
    <x v="843"/>
    <n v="47906"/>
    <d v="2013-05-05T00:00:00"/>
    <d v="2013-05-06T00:00:00"/>
    <n v="1261.44"/>
    <n v="9"/>
    <n v="2720.64"/>
    <n v="89953"/>
    <s v="profit"/>
  </r>
  <r>
    <n v="25495"/>
    <s v="High"/>
    <n v="0.06"/>
    <n v="37.94"/>
    <n v="5.08"/>
    <n v="1778"/>
    <s v="Ray Oakley"/>
    <s v="Regular Air"/>
    <x v="0"/>
    <x v="0"/>
    <x v="2"/>
    <s v="Wrap Bag"/>
    <s v="Snap-A-Way® Black Print Carbonless Ruled Speed Letter, Triplicate"/>
    <n v="0.38"/>
    <x v="0"/>
    <s v="Indiana"/>
    <x v="843"/>
    <n v="47906"/>
    <d v="2013-05-05T00:00:00"/>
    <d v="2013-05-07T00:00:00"/>
    <n v="302.37180000000001"/>
    <n v="12"/>
    <n v="438.22"/>
    <n v="89953"/>
    <s v="profit"/>
  </r>
  <r>
    <n v="25496"/>
    <s v="High"/>
    <n v="7.0000000000000007E-2"/>
    <n v="161.55000000000001"/>
    <n v="19.989999999999998"/>
    <n v="1778"/>
    <s v="Ray Oakley"/>
    <s v="Regular Air"/>
    <x v="0"/>
    <x v="0"/>
    <x v="14"/>
    <s v="Small Box"/>
    <s v="Fellowes Super Stor/Drawer® Files"/>
    <n v="0.66"/>
    <x v="0"/>
    <s v="Indiana"/>
    <x v="843"/>
    <n v="47906"/>
    <d v="2013-05-05T00:00:00"/>
    <d v="2013-05-07T00:00:00"/>
    <n v="610.9"/>
    <n v="9"/>
    <n v="1439.73"/>
    <n v="89953"/>
    <s v="profit"/>
  </r>
  <r>
    <n v="22611"/>
    <s v="Medium"/>
    <n v="0.05"/>
    <n v="45.99"/>
    <n v="4.99"/>
    <n v="1778"/>
    <s v="Ray Oakley"/>
    <s v="Regular Air"/>
    <x v="0"/>
    <x v="1"/>
    <x v="4"/>
    <s v="Small Box"/>
    <s v="KF 788"/>
    <n v="0.56000000000000005"/>
    <x v="0"/>
    <s v="Indiana"/>
    <x v="843"/>
    <n v="47906"/>
    <d v="2013-07-07T00:00:00"/>
    <d v="2013-07-09T00:00:00"/>
    <n v="-17.726544000000001"/>
    <n v="5"/>
    <n v="190.81"/>
    <n v="89954"/>
    <s v="lose"/>
  </r>
  <r>
    <n v="25497"/>
    <s v="High"/>
    <n v="0.03"/>
    <n v="80.98"/>
    <n v="7.18"/>
    <n v="1778"/>
    <s v="Ray Oakley"/>
    <s v="Regular Air"/>
    <x v="3"/>
    <x v="1"/>
    <x v="15"/>
    <s v="Small Box"/>
    <s v="Logitech Cordless Navigator Duo"/>
    <n v="0.48"/>
    <x v="0"/>
    <s v="Indiana"/>
    <x v="843"/>
    <n v="47906"/>
    <d v="2013-11-10T00:00:00"/>
    <d v="2013-11-12T00:00:00"/>
    <n v="368.71295999999995"/>
    <n v="12"/>
    <n v="989.74"/>
    <n v="89955"/>
    <s v="profit"/>
  </r>
  <r>
    <n v="26335"/>
    <s v="Medium"/>
    <n v="0.08"/>
    <n v="100.98"/>
    <n v="35.840000000000003"/>
    <n v="1779"/>
    <s v="Samantha Hall"/>
    <s v="Delivery Truck"/>
    <x v="3"/>
    <x v="2"/>
    <x v="8"/>
    <s v="Jumbo Box"/>
    <s v="Bush Westfield Collection Bookcases, Fully Assembled"/>
    <n v="0.62"/>
    <x v="0"/>
    <s v="Iowa"/>
    <x v="844"/>
    <n v="50010"/>
    <d v="2011-05-28T00:00:00"/>
    <d v="2011-05-29T00:00:00"/>
    <n v="-160.46"/>
    <n v="1"/>
    <n v="112.28"/>
    <n v="89945"/>
    <s v="lose"/>
  </r>
  <r>
    <n v="26336"/>
    <s v="Medium"/>
    <n v="0"/>
    <n v="150.97999999999999"/>
    <n v="13.99"/>
    <n v="1779"/>
    <s v="Samantha Hall"/>
    <s v="Regular Air"/>
    <x v="3"/>
    <x v="1"/>
    <x v="5"/>
    <s v="Medium Box"/>
    <s v="Canon MP41DH Printing Calculator"/>
    <n v="0.38"/>
    <x v="0"/>
    <s v="Iowa"/>
    <x v="844"/>
    <n v="50010"/>
    <d v="2011-05-28T00:00:00"/>
    <d v="2011-05-28T00:00:00"/>
    <n v="16.809999999999999"/>
    <n v="3"/>
    <n v="480.12"/>
    <n v="89945"/>
    <s v="profit"/>
  </r>
  <r>
    <n v="25533"/>
    <s v="Low"/>
    <n v="0.08"/>
    <n v="48.04"/>
    <n v="7.23"/>
    <n v="1779"/>
    <s v="Samantha Hall"/>
    <s v="Regular Air"/>
    <x v="3"/>
    <x v="0"/>
    <x v="2"/>
    <s v="Small Box"/>
    <s v="Xerox 1885"/>
    <n v="0.37"/>
    <x v="0"/>
    <s v="Iowa"/>
    <x v="844"/>
    <n v="50010"/>
    <d v="2012-04-09T00:00:00"/>
    <d v="2012-04-11T00:00:00"/>
    <n v="315.49559999999997"/>
    <n v="10"/>
    <n v="457.24"/>
    <n v="89948"/>
    <s v="profit"/>
  </r>
  <r>
    <n v="19237"/>
    <s v="High"/>
    <n v="0"/>
    <n v="55.48"/>
    <n v="14.3"/>
    <n v="1781"/>
    <s v="Jackie Capps"/>
    <s v="Regular Air"/>
    <x v="0"/>
    <x v="0"/>
    <x v="2"/>
    <s v="Small Box"/>
    <s v="Xerox 194"/>
    <n v="0.37"/>
    <x v="1"/>
    <s v="California"/>
    <x v="784"/>
    <n v="94070"/>
    <d v="2010-06-12T00:00:00"/>
    <d v="2010-06-14T00:00:00"/>
    <n v="454.44779999999997"/>
    <n v="11"/>
    <n v="658.62"/>
    <n v="89857"/>
    <s v="profit"/>
  </r>
  <r>
    <n v="19419"/>
    <s v="Low"/>
    <n v="0.03"/>
    <n v="5.08"/>
    <n v="2.0299999999999998"/>
    <n v="1781"/>
    <s v="Jackie Capps"/>
    <s v="Regular Air"/>
    <x v="1"/>
    <x v="2"/>
    <x v="11"/>
    <s v="Wrap Bag"/>
    <s v="Master Caster Door Stop, Brown"/>
    <n v="0.51"/>
    <x v="1"/>
    <s v="California"/>
    <x v="784"/>
    <n v="94070"/>
    <d v="2010-07-07T00:00:00"/>
    <d v="2010-07-12T00:00:00"/>
    <n v="15.1524"/>
    <n v="4"/>
    <n v="21.96"/>
    <n v="89858"/>
    <s v="profit"/>
  </r>
  <r>
    <n v="19465"/>
    <s v="Critical"/>
    <n v="0.08"/>
    <n v="289.52999999999997"/>
    <n v="19.989999999999998"/>
    <n v="1781"/>
    <s v="Jackie Capps"/>
    <s v="Regular Air"/>
    <x v="0"/>
    <x v="0"/>
    <x v="7"/>
    <s v="Small Box"/>
    <s v="Hoover Upright Vacuum With Dirt Cup"/>
    <n v="0.56000000000000005"/>
    <x v="1"/>
    <s v="California"/>
    <x v="784"/>
    <n v="94070"/>
    <d v="2011-09-29T00:00:00"/>
    <d v="2011-09-30T00:00:00"/>
    <n v="2723.31"/>
    <n v="17"/>
    <n v="4573.53"/>
    <n v="89859"/>
    <s v="profit"/>
  </r>
  <r>
    <n v="19466"/>
    <s v="Critical"/>
    <n v="0.08"/>
    <n v="6.48"/>
    <n v="5.4"/>
    <n v="1781"/>
    <s v="Jackie Capps"/>
    <s v="Regular Air"/>
    <x v="0"/>
    <x v="0"/>
    <x v="2"/>
    <s v="Small Box"/>
    <s v="Xerox 207"/>
    <n v="0.37"/>
    <x v="1"/>
    <s v="California"/>
    <x v="784"/>
    <n v="94070"/>
    <d v="2011-09-29T00:00:00"/>
    <d v="2011-10-01T00:00:00"/>
    <n v="-90.42"/>
    <n v="23"/>
    <n v="143.71"/>
    <n v="89859"/>
    <s v="lose"/>
  </r>
  <r>
    <n v="19708"/>
    <s v="Low"/>
    <n v="0.02"/>
    <n v="31.76"/>
    <n v="45.51"/>
    <n v="1781"/>
    <s v="Jackie Capps"/>
    <s v="Delivery Truck"/>
    <x v="1"/>
    <x v="2"/>
    <x v="9"/>
    <s v="Jumbo Box"/>
    <s v="Hon iLevel™ Computer Training Table"/>
    <n v="0.65"/>
    <x v="1"/>
    <s v="California"/>
    <x v="784"/>
    <n v="94070"/>
    <d v="2012-12-10T00:00:00"/>
    <d v="2012-12-15T00:00:00"/>
    <n v="-730.38499999999999"/>
    <n v="23"/>
    <n v="619.94000000000005"/>
    <n v="89864"/>
    <s v="lose"/>
  </r>
  <r>
    <n v="21283"/>
    <s v="High"/>
    <n v="0.03"/>
    <n v="3.28"/>
    <n v="3.97"/>
    <n v="1782"/>
    <s v="Lawrence Dennis"/>
    <s v="Regular Air"/>
    <x v="1"/>
    <x v="0"/>
    <x v="1"/>
    <s v="Wrap Bag"/>
    <s v="Newell 342"/>
    <n v="0.56000000000000005"/>
    <x v="1"/>
    <s v="California"/>
    <x v="845"/>
    <n v="92672"/>
    <d v="2010-01-06T00:00:00"/>
    <d v="2010-01-08T00:00:00"/>
    <n v="-90.755600000000001"/>
    <n v="7"/>
    <n v="24.57"/>
    <n v="89856"/>
    <s v="lose"/>
  </r>
  <r>
    <n v="19758"/>
    <s v="Low"/>
    <n v="0.02"/>
    <n v="78.650000000000006"/>
    <n v="13.99"/>
    <n v="1782"/>
    <s v="Lawrence Dennis"/>
    <s v="Regular Air"/>
    <x v="1"/>
    <x v="0"/>
    <x v="7"/>
    <s v="Medium Box"/>
    <s v="Honeywell Quietcare HEPA Air Cleaner"/>
    <n v="0.52"/>
    <x v="1"/>
    <s v="California"/>
    <x v="845"/>
    <n v="92672"/>
    <d v="2011-12-21T00:00:00"/>
    <d v="2011-12-21T00:00:00"/>
    <n v="730.2752999999999"/>
    <n v="13"/>
    <n v="1058.3699999999999"/>
    <n v="89861"/>
    <s v="profit"/>
  </r>
  <r>
    <n v="19759"/>
    <s v="Low"/>
    <n v="0.09"/>
    <n v="3.75"/>
    <n v="0.5"/>
    <n v="1782"/>
    <s v="Lawrence Dennis"/>
    <s v="Express Air"/>
    <x v="1"/>
    <x v="0"/>
    <x v="0"/>
    <s v="Small Box"/>
    <s v="Avery 496"/>
    <n v="0.37"/>
    <x v="1"/>
    <s v="California"/>
    <x v="845"/>
    <n v="92672"/>
    <d v="2011-12-21T00:00:00"/>
    <d v="2011-12-26T00:00:00"/>
    <n v="59.008799999999994"/>
    <n v="23"/>
    <n v="85.52"/>
    <n v="89861"/>
    <s v="profit"/>
  </r>
  <r>
    <n v="23488"/>
    <s v="Not Specified"/>
    <n v="0.03"/>
    <n v="155.06"/>
    <n v="7.07"/>
    <n v="1782"/>
    <s v="Lawrence Dennis"/>
    <s v="Regular Air"/>
    <x v="1"/>
    <x v="0"/>
    <x v="14"/>
    <s v="Small Box"/>
    <s v="Dual Level, Single-Width Filing Carts"/>
    <n v="0.59"/>
    <x v="1"/>
    <s v="California"/>
    <x v="845"/>
    <n v="92672"/>
    <d v="2012-06-05T00:00:00"/>
    <d v="2012-06-06T00:00:00"/>
    <n v="236.59199999999998"/>
    <n v="4"/>
    <n v="619.67999999999995"/>
    <n v="89863"/>
    <s v="profit"/>
  </r>
  <r>
    <n v="23489"/>
    <s v="Not Specified"/>
    <n v="0.05"/>
    <n v="179.99"/>
    <n v="13.99"/>
    <n v="1782"/>
    <s v="Lawrence Dennis"/>
    <s v="Express Air"/>
    <x v="1"/>
    <x v="1"/>
    <x v="4"/>
    <s v="Medium Box"/>
    <s v="VTech VT20-2481 2.4GHz Two-Line Phone System w/Answering Machine"/>
    <n v="0.56999999999999995"/>
    <x v="1"/>
    <s v="California"/>
    <x v="845"/>
    <n v="92672"/>
    <d v="2012-06-05T00:00:00"/>
    <d v="2012-06-06T00:00:00"/>
    <n v="1937.0232000000001"/>
    <n v="18"/>
    <n v="2807.28"/>
    <n v="89863"/>
    <s v="profit"/>
  </r>
  <r>
    <n v="21647"/>
    <s v="Not Specified"/>
    <n v="0.04"/>
    <n v="152.47999999999999"/>
    <n v="4"/>
    <n v="1782"/>
    <s v="Lawrence Dennis"/>
    <s v="Regular Air"/>
    <x v="1"/>
    <x v="1"/>
    <x v="15"/>
    <s v="Small Box"/>
    <s v="Adesso Programmable 142-Key Keyboard"/>
    <n v="0.79"/>
    <x v="1"/>
    <s v="California"/>
    <x v="845"/>
    <n v="92672"/>
    <d v="2013-11-25T00:00:00"/>
    <d v="2013-11-26T00:00:00"/>
    <n v="606.14400000000001"/>
    <n v="41"/>
    <n v="6001.62"/>
    <n v="89866"/>
    <s v="profit"/>
  </r>
  <r>
    <n v="23992"/>
    <s v="High"/>
    <n v="0"/>
    <n v="30.98"/>
    <n v="6.5"/>
    <n v="1783"/>
    <s v="Erin Y Stewart"/>
    <s v="Express Air"/>
    <x v="1"/>
    <x v="1"/>
    <x v="15"/>
    <s v="Small Box"/>
    <s v="Belkin ErgoBoard™ Keyboard"/>
    <n v="0.64"/>
    <x v="1"/>
    <s v="California"/>
    <x v="816"/>
    <n v="92105"/>
    <d v="2011-10-14T00:00:00"/>
    <d v="2011-10-16T00:00:00"/>
    <n v="49.339600000000004"/>
    <n v="18"/>
    <n v="570.13"/>
    <n v="89860"/>
    <s v="profit"/>
  </r>
  <r>
    <n v="23993"/>
    <s v="High"/>
    <n v="0.09"/>
    <n v="195.99"/>
    <n v="8.99"/>
    <n v="1783"/>
    <s v="Erin Y Stewart"/>
    <s v="Regular Air"/>
    <x v="1"/>
    <x v="1"/>
    <x v="4"/>
    <s v="Small Box"/>
    <s v="T28 WORLD"/>
    <n v="0.6"/>
    <x v="1"/>
    <s v="California"/>
    <x v="816"/>
    <n v="92105"/>
    <d v="2011-10-14T00:00:00"/>
    <d v="2011-10-16T00:00:00"/>
    <n v="-273.64391999999998"/>
    <n v="5"/>
    <n v="803.47"/>
    <n v="89860"/>
    <s v="lose"/>
  </r>
  <r>
    <n v="25855"/>
    <s v="Not Specified"/>
    <n v="0.09"/>
    <n v="180.98"/>
    <n v="30"/>
    <n v="1783"/>
    <s v="Erin Y Stewart"/>
    <s v="Delivery Truck"/>
    <x v="0"/>
    <x v="2"/>
    <x v="6"/>
    <s v="Jumbo Drum"/>
    <s v="Office Star - Ergonomic Mid Back Chair with 2-Way Adjustable Arms"/>
    <n v="0.69"/>
    <x v="1"/>
    <s v="California"/>
    <x v="816"/>
    <n v="92105"/>
    <d v="2012-04-25T00:00:00"/>
    <d v="2012-04-27T00:00:00"/>
    <n v="209.54"/>
    <n v="8"/>
    <n v="1391.41"/>
    <n v="89862"/>
    <s v="profit"/>
  </r>
  <r>
    <n v="23991"/>
    <s v="High"/>
    <n v="0.01"/>
    <n v="22.38"/>
    <n v="15.1"/>
    <n v="1783"/>
    <s v="Erin Y Stewart"/>
    <s v="Regular Air"/>
    <x v="1"/>
    <x v="0"/>
    <x v="13"/>
    <s v="Small Box"/>
    <s v="Avery Flip-Chart Easel Binder, Black"/>
    <n v="0.38"/>
    <x v="1"/>
    <s v="California"/>
    <x v="816"/>
    <n v="92105"/>
    <d v="2013-10-14T00:00:00"/>
    <d v="2013-10-14T00:00:00"/>
    <n v="-48.207999999999998"/>
    <n v="5"/>
    <n v="119.44"/>
    <n v="89865"/>
    <s v="lose"/>
  </r>
  <r>
    <n v="26369"/>
    <s v="Not Specified"/>
    <n v="0"/>
    <n v="5.58"/>
    <n v="5.3"/>
    <n v="1783"/>
    <s v="Erin Y Stewart"/>
    <s v="Express Air"/>
    <x v="0"/>
    <x v="0"/>
    <x v="10"/>
    <s v="Small Box"/>
    <s v="Staples Brown Kraft Recycled Clasp Envelopes"/>
    <n v="0.35"/>
    <x v="1"/>
    <s v="California"/>
    <x v="816"/>
    <n v="92105"/>
    <d v="2013-12-12T00:00:00"/>
    <d v="2013-12-13T00:00:00"/>
    <n v="-20.465759999999996"/>
    <n v="22"/>
    <n v="134.11000000000001"/>
    <n v="89867"/>
    <s v="lose"/>
  </r>
  <r>
    <n v="26370"/>
    <s v="Not Specified"/>
    <n v="0.1"/>
    <n v="7.28"/>
    <n v="11.15"/>
    <n v="1783"/>
    <s v="Erin Y Stewart"/>
    <s v="Regular Air"/>
    <x v="0"/>
    <x v="0"/>
    <x v="2"/>
    <s v="Small Box"/>
    <s v="Array® Parchment Paper, Assorted Colors"/>
    <n v="0.37"/>
    <x v="1"/>
    <s v="California"/>
    <x v="816"/>
    <n v="92105"/>
    <d v="2013-12-12T00:00:00"/>
    <d v="2013-12-13T00:00:00"/>
    <n v="-55.913759999999996"/>
    <n v="12"/>
    <n v="86.56"/>
    <n v="89867"/>
    <s v="lose"/>
  </r>
  <r>
    <n v="26367"/>
    <s v="Not Specified"/>
    <n v="0.04"/>
    <n v="180.98"/>
    <n v="30"/>
    <n v="1784"/>
    <s v="Pam Riley"/>
    <s v="Delivery Truck"/>
    <x v="0"/>
    <x v="2"/>
    <x v="6"/>
    <s v="Jumbo Drum"/>
    <s v="Office Star - Ergonomic Mid Back Chair with 2-Way Adjustable Arms"/>
    <n v="0.69"/>
    <x v="2"/>
    <s v="Massachusetts"/>
    <x v="846"/>
    <n v="1945"/>
    <d v="2013-12-12T00:00:00"/>
    <d v="2013-12-13T00:00:00"/>
    <n v="547.92192"/>
    <n v="12"/>
    <n v="2204.14"/>
    <n v="89867"/>
    <s v="profit"/>
  </r>
  <r>
    <n v="26366"/>
    <s v="Not Specified"/>
    <n v="0.02"/>
    <n v="99.23"/>
    <n v="8.99"/>
    <n v="1785"/>
    <s v="Gayle Peterson"/>
    <s v="Regular Air"/>
    <x v="0"/>
    <x v="2"/>
    <x v="11"/>
    <s v="Small Pack"/>
    <s v="GE 48&quot; Fluorescent Tube, Cool White Energy Saver, 34 Watts, 30/Box"/>
    <n v="0.35"/>
    <x v="2"/>
    <s v="New Jersey"/>
    <x v="648"/>
    <n v="8302"/>
    <d v="2013-12-12T00:00:00"/>
    <d v="2013-12-14T00:00:00"/>
    <n v="634.08929999999998"/>
    <n v="9"/>
    <n v="918.97"/>
    <n v="89867"/>
    <s v="profit"/>
  </r>
  <r>
    <n v="26368"/>
    <s v="Not Specified"/>
    <n v="0.04"/>
    <n v="880.98"/>
    <n v="44.55"/>
    <n v="1786"/>
    <s v="Erik Schwarz"/>
    <s v="Delivery Truck"/>
    <x v="0"/>
    <x v="2"/>
    <x v="8"/>
    <s v="Jumbo Box"/>
    <s v="Riverside Palais Royal Lawyers Bookcase, Royale Cherry Finish"/>
    <n v="0.62"/>
    <x v="2"/>
    <s v="New Jersey"/>
    <x v="148"/>
    <n v="7101"/>
    <d v="2013-12-12T00:00:00"/>
    <d v="2013-12-13T00:00:00"/>
    <n v="-3229.6017599999996"/>
    <n v="14"/>
    <n v="12195.58"/>
    <n v="89867"/>
    <s v="lose"/>
  </r>
  <r>
    <n v="26358"/>
    <s v="Critical"/>
    <n v="0.03"/>
    <n v="349.45"/>
    <n v="60"/>
    <n v="1786"/>
    <s v="Erik Schwarz"/>
    <s v="Delivery Truck"/>
    <x v="0"/>
    <x v="2"/>
    <x v="9"/>
    <s v="Jumbo Drum"/>
    <s v="SAFCO PlanMaster Heigh-Adjustable Drafting Table Base, 43w x 30d x 30-37h, Black"/>
    <m/>
    <x v="2"/>
    <s v="New Jersey"/>
    <x v="148"/>
    <n v="7101"/>
    <d v="2013-12-13T00:00:00"/>
    <d v="2013-12-15T00:00:00"/>
    <n v="2756.3530175999995"/>
    <n v="13"/>
    <n v="4612.83"/>
    <n v="89868"/>
    <s v="profit"/>
  </r>
  <r>
    <n v="23966"/>
    <s v="Critical"/>
    <n v="0.04"/>
    <n v="205.99"/>
    <n v="8.99"/>
    <n v="1788"/>
    <s v="Valerie Siegel"/>
    <s v="Regular Air"/>
    <x v="3"/>
    <x v="1"/>
    <x v="4"/>
    <s v="Small Box"/>
    <s v="TimeportP7382"/>
    <n v="0.56000000000000005"/>
    <x v="3"/>
    <s v="Georgia"/>
    <x v="787"/>
    <n v="30188"/>
    <d v="2010-07-21T00:00:00"/>
    <d v="2010-07-22T00:00:00"/>
    <n v="960.98400000000004"/>
    <n v="6"/>
    <n v="1008.53"/>
    <n v="88256"/>
    <s v="profit"/>
  </r>
  <r>
    <n v="21898"/>
    <s v="High"/>
    <n v="0.02"/>
    <n v="6.3"/>
    <n v="0.5"/>
    <n v="1788"/>
    <s v="Valerie Siegel"/>
    <s v="Express Air"/>
    <x v="3"/>
    <x v="0"/>
    <x v="0"/>
    <s v="Small Box"/>
    <s v="Avery 51"/>
    <n v="0.39"/>
    <x v="3"/>
    <s v="Georgia"/>
    <x v="787"/>
    <n v="30188"/>
    <d v="2011-01-28T00:00:00"/>
    <d v="2011-01-30T00:00:00"/>
    <n v="-37.716000000000001"/>
    <n v="8"/>
    <n v="54.13"/>
    <n v="88257"/>
    <s v="lose"/>
  </r>
  <r>
    <n v="24099"/>
    <s v="Low"/>
    <n v="0.02"/>
    <n v="49.34"/>
    <n v="10.25"/>
    <n v="1788"/>
    <s v="Valerie Siegel"/>
    <s v="Regular Air"/>
    <x v="3"/>
    <x v="2"/>
    <x v="11"/>
    <s v="Large Box"/>
    <s v="Electrix Fluorescent Magnifier Lamps &amp; Weighted Base"/>
    <n v="0.56999999999999995"/>
    <x v="3"/>
    <s v="Georgia"/>
    <x v="787"/>
    <n v="30188"/>
    <d v="2011-06-09T00:00:00"/>
    <d v="2011-06-13T00:00:00"/>
    <n v="9.8879999999999999"/>
    <n v="17"/>
    <n v="834.1"/>
    <n v="88258"/>
    <s v="profit"/>
  </r>
  <r>
    <n v="24100"/>
    <s v="Low"/>
    <n v="0.05"/>
    <n v="3.28"/>
    <n v="1.95"/>
    <n v="1788"/>
    <s v="Valerie Siegel"/>
    <s v="Regular Air"/>
    <x v="3"/>
    <x v="0"/>
    <x v="1"/>
    <s v="Wrap Bag"/>
    <s v="Sanford Colorific® Eraseable Coloring Pencils, 12 Count"/>
    <n v="0.42"/>
    <x v="3"/>
    <s v="Georgia"/>
    <x v="787"/>
    <n v="30188"/>
    <d v="2011-06-09T00:00:00"/>
    <d v="2011-06-16T00:00:00"/>
    <n v="-30.968000000000004"/>
    <n v="15"/>
    <n v="51.19"/>
    <n v="88258"/>
    <s v="lose"/>
  </r>
  <r>
    <n v="24101"/>
    <s v="Low"/>
    <n v="0.05"/>
    <n v="1.81"/>
    <n v="1.56"/>
    <n v="1788"/>
    <s v="Valerie Siegel"/>
    <s v="Regular Air"/>
    <x v="3"/>
    <x v="0"/>
    <x v="12"/>
    <s v="Wrap Bag"/>
    <s v="Colored Push Pins"/>
    <n v="0.49"/>
    <x v="3"/>
    <s v="Georgia"/>
    <x v="787"/>
    <n v="30188"/>
    <d v="2011-06-09T00:00:00"/>
    <d v="2011-06-11T00:00:00"/>
    <n v="-630.98"/>
    <n v="3"/>
    <n v="5.79"/>
    <n v="88258"/>
    <s v="lose"/>
  </r>
  <r>
    <n v="25383"/>
    <s v="Not Specified"/>
    <n v="0.02"/>
    <n v="155.99"/>
    <n v="8.08"/>
    <n v="1788"/>
    <s v="Valerie Siegel"/>
    <s v="Regular Air"/>
    <x v="3"/>
    <x v="1"/>
    <x v="4"/>
    <s v="Small Box"/>
    <s v="300 Series Non-Flip"/>
    <n v="0.6"/>
    <x v="3"/>
    <s v="Georgia"/>
    <x v="787"/>
    <n v="30188"/>
    <d v="2011-10-08T00:00:00"/>
    <d v="2011-10-10T00:00:00"/>
    <n v="-124.684"/>
    <n v="3"/>
    <n v="417.11"/>
    <n v="88260"/>
    <s v="lose"/>
  </r>
  <r>
    <n v="18503"/>
    <s v="Critical"/>
    <n v="0.08"/>
    <n v="6.48"/>
    <n v="8.4"/>
    <n v="1789"/>
    <s v="Allan Green"/>
    <s v="Regular Air"/>
    <x v="3"/>
    <x v="0"/>
    <x v="2"/>
    <s v="Small Box"/>
    <s v="Xerox 212"/>
    <n v="0.37"/>
    <x v="0"/>
    <s v="Missouri"/>
    <x v="735"/>
    <n v="63385"/>
    <d v="2011-08-17T00:00:00"/>
    <d v="2011-08-18T00:00:00"/>
    <n v="-110.5052"/>
    <n v="19"/>
    <n v="116.98"/>
    <n v="88259"/>
    <s v="lose"/>
  </r>
  <r>
    <n v="18775"/>
    <s v="Critical"/>
    <n v="0.05"/>
    <n v="29.17"/>
    <n v="6.27"/>
    <n v="1789"/>
    <s v="Allan Green"/>
    <s v="Regular Air"/>
    <x v="3"/>
    <x v="0"/>
    <x v="13"/>
    <s v="Small Box"/>
    <s v="Binding Machine Supplies"/>
    <n v="0.37"/>
    <x v="0"/>
    <s v="Missouri"/>
    <x v="735"/>
    <n v="63385"/>
    <d v="2011-12-24T00:00:00"/>
    <d v="2011-12-26T00:00:00"/>
    <n v="411.1986"/>
    <n v="20"/>
    <n v="595.94000000000005"/>
    <n v="88261"/>
    <s v="profit"/>
  </r>
  <r>
    <n v="18776"/>
    <s v="Critical"/>
    <n v="0.03"/>
    <n v="146.05000000000001"/>
    <n v="80.2"/>
    <n v="1789"/>
    <s v="Allan Green"/>
    <s v="Delivery Truck"/>
    <x v="3"/>
    <x v="2"/>
    <x v="9"/>
    <s v="Jumbo Box"/>
    <s v="BPI Conference Tables"/>
    <n v="0.71"/>
    <x v="0"/>
    <s v="Missouri"/>
    <x v="735"/>
    <n v="63385"/>
    <d v="2011-12-24T00:00:00"/>
    <d v="2011-12-25T00:00:00"/>
    <n v="-334.09350000000001"/>
    <n v="6"/>
    <n v="895.53"/>
    <n v="88261"/>
    <s v="lose"/>
  </r>
  <r>
    <n v="18777"/>
    <s v="Critical"/>
    <n v="0.06"/>
    <n v="125.99"/>
    <n v="5.63"/>
    <n v="1789"/>
    <s v="Allan Green"/>
    <s v="Regular Air"/>
    <x v="3"/>
    <x v="1"/>
    <x v="4"/>
    <s v="Small Box"/>
    <s v="8290"/>
    <n v="0.6"/>
    <x v="0"/>
    <s v="Missouri"/>
    <x v="735"/>
    <n v="63385"/>
    <d v="2011-12-24T00:00:00"/>
    <d v="2011-12-27T00:00:00"/>
    <n v="-246.38350000000003"/>
    <n v="2"/>
    <n v="215.42"/>
    <n v="88261"/>
    <s v="lose"/>
  </r>
  <r>
    <n v="26189"/>
    <s v="Not Specified"/>
    <n v="7.0000000000000007E-2"/>
    <n v="105.29"/>
    <n v="10.119999999999999"/>
    <n v="1790"/>
    <s v="Norman Benton"/>
    <s v="Regular Air"/>
    <x v="3"/>
    <x v="2"/>
    <x v="11"/>
    <s v="Large Box"/>
    <s v="Eldon Antistatic Chair Mats for Low to Medium Pile Carpets"/>
    <n v="0.79"/>
    <x v="1"/>
    <s v="Montana"/>
    <x v="847"/>
    <n v="59102"/>
    <d v="2012-08-23T00:00:00"/>
    <d v="2012-08-24T00:00:00"/>
    <n v="1025.6548"/>
    <n v="22"/>
    <n v="2288.44"/>
    <n v="88262"/>
    <s v="profit"/>
  </r>
  <r>
    <n v="26190"/>
    <s v="Not Specified"/>
    <n v="0.01"/>
    <n v="65.989999999999995"/>
    <n v="4.99"/>
    <n v="1790"/>
    <s v="Norman Benton"/>
    <s v="Express Air"/>
    <x v="3"/>
    <x v="1"/>
    <x v="4"/>
    <s v="Small Box"/>
    <s v="MicroTAC 650"/>
    <n v="0.57999999999999996"/>
    <x v="1"/>
    <s v="Montana"/>
    <x v="847"/>
    <n v="59102"/>
    <d v="2012-08-23T00:00:00"/>
    <d v="2012-08-25T00:00:00"/>
    <n v="833.17499999999995"/>
    <n v="21"/>
    <n v="1207.5"/>
    <n v="88262"/>
    <s v="profit"/>
  </r>
  <r>
    <n v="26097"/>
    <s v="High"/>
    <n v="0.05"/>
    <n v="30.53"/>
    <n v="19.989999999999998"/>
    <n v="1790"/>
    <s v="Norman Benton"/>
    <s v="Regular Air"/>
    <x v="3"/>
    <x v="0"/>
    <x v="0"/>
    <s v="Small Box"/>
    <s v="Avery 4027 File Folder Labels for Dot Matrix Printers, 5000 Labels per Box, White"/>
    <n v="0.39"/>
    <x v="1"/>
    <s v="Montana"/>
    <x v="847"/>
    <n v="59102"/>
    <d v="2013-04-30T00:00:00"/>
    <d v="2013-05-03T00:00:00"/>
    <n v="-85.32"/>
    <n v="4"/>
    <n v="121.88"/>
    <n v="88263"/>
    <s v="lose"/>
  </r>
  <r>
    <n v="26204"/>
    <s v="Medium"/>
    <n v="0.09"/>
    <n v="120.98"/>
    <n v="58.64"/>
    <n v="1790"/>
    <s v="Norman Benton"/>
    <s v="Delivery Truck"/>
    <x v="3"/>
    <x v="2"/>
    <x v="8"/>
    <s v="Jumbo Box"/>
    <s v="O'Sullivan Living Dimensions 2-Shelf Bookcases"/>
    <n v="0.75"/>
    <x v="1"/>
    <s v="Montana"/>
    <x v="847"/>
    <n v="59102"/>
    <d v="2013-06-11T00:00:00"/>
    <d v="2013-06-12T00:00:00"/>
    <n v="-323.488"/>
    <n v="3"/>
    <n v="378.53"/>
    <n v="88264"/>
    <s v="lose"/>
  </r>
  <r>
    <n v="26205"/>
    <s v="Medium"/>
    <n v="0.01"/>
    <n v="20.97"/>
    <n v="6.5"/>
    <n v="1790"/>
    <s v="Norman Benton"/>
    <s v="Regular Air"/>
    <x v="3"/>
    <x v="1"/>
    <x v="15"/>
    <s v="Small Box"/>
    <s v="Microsoft Internet Keyboard"/>
    <n v="0.78"/>
    <x v="1"/>
    <s v="Montana"/>
    <x v="847"/>
    <n v="59102"/>
    <d v="2013-06-11T00:00:00"/>
    <d v="2013-06-12T00:00:00"/>
    <n v="-83"/>
    <n v="15"/>
    <n v="335.58"/>
    <n v="88264"/>
    <s v="lose"/>
  </r>
  <r>
    <n v="26206"/>
    <s v="Medium"/>
    <n v="0.1"/>
    <n v="20.99"/>
    <n v="0.99"/>
    <n v="1790"/>
    <s v="Norman Benton"/>
    <s v="Regular Air"/>
    <x v="3"/>
    <x v="1"/>
    <x v="4"/>
    <s v="Wrap Bag"/>
    <s v="Accessory21"/>
    <n v="0.37"/>
    <x v="1"/>
    <s v="Montana"/>
    <x v="847"/>
    <n v="59102"/>
    <d v="2013-06-11T00:00:00"/>
    <d v="2013-06-13T00:00:00"/>
    <n v="194.00729999999999"/>
    <n v="17"/>
    <n v="281.17"/>
    <n v="88264"/>
    <s v="profit"/>
  </r>
  <r>
    <n v="20129"/>
    <s v="Critical"/>
    <n v="0.02"/>
    <n v="243.98"/>
    <n v="43.32"/>
    <n v="1792"/>
    <s v="Curtis C Andrews"/>
    <s v="Delivery Truck"/>
    <x v="0"/>
    <x v="2"/>
    <x v="6"/>
    <s v="Jumbo Drum"/>
    <s v="Hon Deluxe Fabric Upholstered Stacking Chairs, Rounded Back"/>
    <n v="0.55000000000000004"/>
    <x v="0"/>
    <s v="Illinois"/>
    <x v="766"/>
    <n v="61032"/>
    <d v="2012-03-17T00:00:00"/>
    <d v="2012-03-19T00:00:00"/>
    <n v="678.26"/>
    <n v="5"/>
    <n v="1279.27"/>
    <n v="87854"/>
    <s v="profit"/>
  </r>
  <r>
    <n v="20130"/>
    <s v="Critical"/>
    <n v="0.02"/>
    <n v="39.979999999999997"/>
    <n v="9.1999999999999993"/>
    <n v="1792"/>
    <s v="Curtis C Andrews"/>
    <s v="Regular Air"/>
    <x v="0"/>
    <x v="2"/>
    <x v="11"/>
    <s v="Wrap Bag"/>
    <s v="Eldon Radial Chair Mat for Low to Medium Pile Carpets"/>
    <n v="0.65"/>
    <x v="0"/>
    <s v="Illinois"/>
    <x v="766"/>
    <n v="61032"/>
    <d v="2012-03-17T00:00:00"/>
    <d v="2012-03-18T00:00:00"/>
    <n v="155.72"/>
    <n v="12"/>
    <n v="501"/>
    <n v="87854"/>
    <s v="profit"/>
  </r>
  <r>
    <n v="18406"/>
    <s v="Critical"/>
    <n v="7.0000000000000007E-2"/>
    <n v="95.95"/>
    <n v="74.349999999999994"/>
    <n v="1792"/>
    <s v="Curtis C Andrews"/>
    <s v="Delivery Truck"/>
    <x v="0"/>
    <x v="2"/>
    <x v="6"/>
    <s v="Jumbo Drum"/>
    <s v="Bevis Steel Folding Chairs"/>
    <n v="0.56999999999999995"/>
    <x v="0"/>
    <s v="Illinois"/>
    <x v="766"/>
    <n v="61032"/>
    <d v="2012-07-19T00:00:00"/>
    <d v="2012-07-19T00:00:00"/>
    <n v="-1766.01"/>
    <n v="13"/>
    <n v="1184.82"/>
    <n v="87857"/>
    <s v="lose"/>
  </r>
  <r>
    <n v="21284"/>
    <s v="Critical"/>
    <n v="0.04"/>
    <n v="880.98"/>
    <n v="44.55"/>
    <n v="1793"/>
    <s v="Derek Jernigan"/>
    <s v="Delivery Truck"/>
    <x v="1"/>
    <x v="2"/>
    <x v="8"/>
    <s v="Jumbo Box"/>
    <s v="Riverside Palais Royal Lawyers Bookcase, Royale Cherry Finish"/>
    <n v="0.62"/>
    <x v="0"/>
    <s v="Illinois"/>
    <x v="848"/>
    <n v="61401"/>
    <d v="2010-01-06T00:00:00"/>
    <d v="2010-01-07T00:00:00"/>
    <n v="-13706.464"/>
    <n v="8"/>
    <n v="6968.9"/>
    <n v="87853"/>
    <s v="lose"/>
  </r>
  <r>
    <n v="23569"/>
    <s v="Critical"/>
    <n v="0.03"/>
    <n v="122.99"/>
    <n v="70.2"/>
    <n v="1793"/>
    <s v="Derek Jernigan"/>
    <s v="Delivery Truck"/>
    <x v="1"/>
    <x v="2"/>
    <x v="6"/>
    <s v="Jumbo Drum"/>
    <s v="Global High-Back Leather Tilter, Burgundy"/>
    <n v="0.74"/>
    <x v="0"/>
    <s v="Illinois"/>
    <x v="848"/>
    <n v="61401"/>
    <d v="2012-06-02T00:00:00"/>
    <d v="2012-06-02T00:00:00"/>
    <n v="-1580.2080000000001"/>
    <n v="17"/>
    <n v="2057.94"/>
    <n v="87855"/>
    <s v="lose"/>
  </r>
  <r>
    <n v="22607"/>
    <s v="Critical"/>
    <n v="0.02"/>
    <n v="20.239999999999998"/>
    <n v="8.99"/>
    <n v="1793"/>
    <s v="Derek Jernigan"/>
    <s v="Regular Air"/>
    <x v="1"/>
    <x v="2"/>
    <x v="11"/>
    <s v="Small Pack"/>
    <s v="DAX Metal Frame, Desktop, Stepped-Edge"/>
    <n v="0.46"/>
    <x v="0"/>
    <s v="Illinois"/>
    <x v="848"/>
    <n v="61401"/>
    <d v="2012-06-21T00:00:00"/>
    <d v="2012-06-22T00:00:00"/>
    <n v="-22.672000000000001"/>
    <n v="3"/>
    <n v="67.040000000000006"/>
    <n v="87856"/>
    <s v="lose"/>
  </r>
  <r>
    <n v="21552"/>
    <s v="Critical"/>
    <n v="0.05"/>
    <n v="19.98"/>
    <n v="10.49"/>
    <n v="1793"/>
    <s v="Derek Jernigan"/>
    <s v="Express Air"/>
    <x v="2"/>
    <x v="2"/>
    <x v="11"/>
    <s v="Small Box"/>
    <s v="12-1/2 Diameter Round Wall Clock"/>
    <n v="0.49"/>
    <x v="0"/>
    <s v="Illinois"/>
    <x v="848"/>
    <n v="61401"/>
    <d v="2012-11-19T00:00:00"/>
    <d v="2012-11-21T00:00:00"/>
    <n v="13.036000000000016"/>
    <n v="19"/>
    <n v="380.79"/>
    <n v="87859"/>
    <s v="profit"/>
  </r>
  <r>
    <n v="24330"/>
    <s v="Critical"/>
    <n v="0.09"/>
    <n v="33.979999999999997"/>
    <n v="19.989999999999998"/>
    <n v="1793"/>
    <s v="Derek Jernigan"/>
    <s v="Express Air"/>
    <x v="3"/>
    <x v="2"/>
    <x v="11"/>
    <s v="Small Box"/>
    <s v="Linden® 12&quot; Wall Clock With Oak Frame"/>
    <n v="0.55000000000000004"/>
    <x v="0"/>
    <s v="Illinois"/>
    <x v="848"/>
    <n v="61401"/>
    <d v="2013-06-11T00:00:00"/>
    <d v="2013-06-13T00:00:00"/>
    <n v="-197.04000000000002"/>
    <n v="10"/>
    <n v="333.32"/>
    <n v="87860"/>
    <s v="lose"/>
  </r>
  <r>
    <n v="23681"/>
    <s v="Critical"/>
    <n v="0.1"/>
    <n v="63.94"/>
    <n v="14.48"/>
    <n v="1793"/>
    <s v="Derek Jernigan"/>
    <s v="Regular Air"/>
    <x v="3"/>
    <x v="2"/>
    <x v="11"/>
    <s v="Small Box"/>
    <s v="Howard Miller 16&quot; Diameter Gallery Wall Clock"/>
    <n v="0.46"/>
    <x v="0"/>
    <s v="Illinois"/>
    <x v="848"/>
    <n v="61401"/>
    <d v="2013-10-15T00:00:00"/>
    <d v="2013-10-16T00:00:00"/>
    <n v="202.87"/>
    <n v="12"/>
    <n v="732.64"/>
    <n v="87861"/>
    <s v="profit"/>
  </r>
  <r>
    <n v="26124"/>
    <s v="Critical"/>
    <n v="0"/>
    <n v="7.38"/>
    <n v="5.21"/>
    <n v="1794"/>
    <s v="Linda Gates"/>
    <s v="Regular Air"/>
    <x v="3"/>
    <x v="2"/>
    <x v="11"/>
    <s v="Small Box"/>
    <s v="Eldon® Expressions™ Wood Desk Accessories, Oak"/>
    <n v="0.56000000000000005"/>
    <x v="0"/>
    <s v="Illinois"/>
    <x v="849"/>
    <n v="60137"/>
    <d v="2012-10-27T00:00:00"/>
    <d v="2012-10-29T00:00:00"/>
    <n v="-60.966000000000001"/>
    <n v="13"/>
    <n v="104.3"/>
    <n v="87858"/>
    <s v="lose"/>
  </r>
  <r>
    <n v="24367"/>
    <s v="Low"/>
    <n v="0.09"/>
    <n v="9.68"/>
    <n v="2.0299999999999998"/>
    <n v="1796"/>
    <s v="Carlos Johnson"/>
    <s v="Regular Air"/>
    <x v="0"/>
    <x v="0"/>
    <x v="2"/>
    <s v="Wrap Bag"/>
    <s v="Wirebound Service Call Books, 5 1/2&quot; x 4&quot;"/>
    <n v="0.37"/>
    <x v="1"/>
    <s v="California"/>
    <x v="123"/>
    <n v="94110"/>
    <d v="2011-04-10T00:00:00"/>
    <d v="2011-04-12T00:00:00"/>
    <n v="64.777199999999993"/>
    <n v="10"/>
    <n v="93.88"/>
    <n v="90775"/>
    <s v="profit"/>
  </r>
  <r>
    <n v="24368"/>
    <s v="Low"/>
    <n v="0.03"/>
    <n v="3.78"/>
    <n v="0.71"/>
    <n v="1796"/>
    <s v="Carlos Johnson"/>
    <s v="Express Air"/>
    <x v="0"/>
    <x v="0"/>
    <x v="12"/>
    <s v="Wrap Bag"/>
    <s v="Staples Bulldog Clip"/>
    <n v="0.39"/>
    <x v="1"/>
    <s v="California"/>
    <x v="123"/>
    <n v="94110"/>
    <d v="2011-04-10T00:00:00"/>
    <d v="2011-04-15T00:00:00"/>
    <n v="11.743799999999998"/>
    <n v="4"/>
    <n v="17.02"/>
    <n v="90775"/>
    <s v="profit"/>
  </r>
  <r>
    <n v="25477"/>
    <s v="Critical"/>
    <n v="0.01"/>
    <n v="10.98"/>
    <n v="4.8"/>
    <n v="1796"/>
    <s v="Carlos Johnson"/>
    <s v="Regular Air"/>
    <x v="0"/>
    <x v="0"/>
    <x v="10"/>
    <s v="Small Box"/>
    <s v="Manila Recycled Extra-Heavyweight Clasp Envelopes, 6&quot; x 9&quot;"/>
    <n v="0.36"/>
    <x v="1"/>
    <s v="California"/>
    <x v="123"/>
    <n v="94110"/>
    <d v="2011-09-26T00:00:00"/>
    <d v="2011-09-27T00:00:00"/>
    <n v="37.9"/>
    <n v="12"/>
    <n v="132.66"/>
    <n v="90776"/>
    <s v="profit"/>
  </r>
  <r>
    <n v="21192"/>
    <s v="Low"/>
    <n v="0.03"/>
    <n v="304.99"/>
    <n v="19.989999999999998"/>
    <n v="1796"/>
    <s v="Carlos Johnson"/>
    <s v="Express Air"/>
    <x v="0"/>
    <x v="0"/>
    <x v="13"/>
    <s v="Small Box"/>
    <s v="Ibico Hi-Tech Manual Binding System"/>
    <n v="0.4"/>
    <x v="1"/>
    <s v="California"/>
    <x v="123"/>
    <n v="94110"/>
    <d v="2011-10-16T00:00:00"/>
    <d v="2011-10-20T00:00:00"/>
    <n v="3189.1247999999996"/>
    <n v="15"/>
    <n v="4621.92"/>
    <n v="90777"/>
    <s v="profit"/>
  </r>
  <r>
    <n v="24249"/>
    <s v="High"/>
    <n v="0.01"/>
    <n v="420.98"/>
    <n v="19.989999999999998"/>
    <n v="1796"/>
    <s v="Carlos Johnson"/>
    <s v="Express Air"/>
    <x v="0"/>
    <x v="0"/>
    <x v="13"/>
    <s v="Small Box"/>
    <s v="GBC DocuBind 200 Manual Binding Machine"/>
    <n v="0.35"/>
    <x v="1"/>
    <s v="California"/>
    <x v="123"/>
    <n v="94110"/>
    <d v="2013-03-23T00:00:00"/>
    <d v="2013-03-25T00:00:00"/>
    <n v="2326.2452999999996"/>
    <n v="8"/>
    <n v="3371.37"/>
    <n v="90778"/>
    <s v="profit"/>
  </r>
  <r>
    <n v="24250"/>
    <s v="High"/>
    <n v="0.05"/>
    <n v="140.97999999999999"/>
    <n v="36.090000000000003"/>
    <n v="1796"/>
    <s v="Carlos Johnson"/>
    <s v="Delivery Truck"/>
    <x v="0"/>
    <x v="2"/>
    <x v="8"/>
    <s v="Jumbo Box"/>
    <s v="Sauder Forest Hills Library, Woodland Oak Finish"/>
    <n v="0.77"/>
    <x v="1"/>
    <s v="California"/>
    <x v="123"/>
    <n v="94110"/>
    <d v="2013-03-23T00:00:00"/>
    <d v="2013-03-25T00:00:00"/>
    <n v="-427.99"/>
    <n v="9"/>
    <n v="1263.1500000000001"/>
    <n v="90778"/>
    <s v="lose"/>
  </r>
  <r>
    <n v="24251"/>
    <s v="High"/>
    <n v="0.05"/>
    <n v="3502.14"/>
    <n v="8.73"/>
    <n v="1796"/>
    <s v="Carlos Johnson"/>
    <s v="Delivery Truck"/>
    <x v="0"/>
    <x v="1"/>
    <x v="5"/>
    <s v="Jumbo Box"/>
    <s v="Okidata Pacemark 4410N Wide Format Dot Matrix Printer"/>
    <n v="0.56999999999999995"/>
    <x v="1"/>
    <s v="California"/>
    <x v="123"/>
    <n v="94110"/>
    <d v="2013-03-23T00:00:00"/>
    <d v="2013-03-24T00:00:00"/>
    <n v="-7961.4308999999994"/>
    <n v="1"/>
    <n v="3360.3"/>
    <n v="90778"/>
    <s v="lose"/>
  </r>
  <r>
    <n v="24252"/>
    <s v="High"/>
    <n v="7.0000000000000007E-2"/>
    <n v="35.99"/>
    <n v="5.99"/>
    <n v="1796"/>
    <s v="Carlos Johnson"/>
    <s v="Regular Air"/>
    <x v="0"/>
    <x v="1"/>
    <x v="4"/>
    <s v="Wrap Bag"/>
    <s v="Accessory41"/>
    <n v="0.38"/>
    <x v="1"/>
    <s v="California"/>
    <x v="123"/>
    <n v="94110"/>
    <d v="2013-03-23T00:00:00"/>
    <d v="2013-03-26T00:00:00"/>
    <n v="-17.413"/>
    <n v="3"/>
    <n v="92"/>
    <n v="90778"/>
    <s v="lose"/>
  </r>
  <r>
    <n v="20075"/>
    <s v="Not Specified"/>
    <n v="0.08"/>
    <n v="599.99"/>
    <n v="24.49"/>
    <n v="1796"/>
    <s v="Carlos Johnson"/>
    <s v="Regular Air"/>
    <x v="0"/>
    <x v="1"/>
    <x v="16"/>
    <s v="Large Box"/>
    <s v="Canon Image Class D660 Copier"/>
    <n v="0.44"/>
    <x v="1"/>
    <s v="California"/>
    <x v="123"/>
    <n v="94110"/>
    <d v="2013-05-11T00:00:00"/>
    <d v="2013-05-12T00:00:00"/>
    <n v="-1352.68"/>
    <n v="2"/>
    <n v="1126.06"/>
    <n v="90779"/>
    <s v="lose"/>
  </r>
  <r>
    <n v="20076"/>
    <s v="Not Specified"/>
    <n v="0.08"/>
    <n v="65.989999999999995"/>
    <n v="8.99"/>
    <n v="1796"/>
    <s v="Carlos Johnson"/>
    <s v="Regular Air"/>
    <x v="0"/>
    <x v="1"/>
    <x v="4"/>
    <s v="Small Box"/>
    <s v="Talkabout T8367"/>
    <n v="0.56000000000000005"/>
    <x v="1"/>
    <s v="California"/>
    <x v="123"/>
    <n v="94110"/>
    <d v="2013-05-11T00:00:00"/>
    <d v="2013-05-13T00:00:00"/>
    <n v="156.114"/>
    <n v="8"/>
    <n v="444.08"/>
    <n v="90779"/>
    <s v="profit"/>
  </r>
  <r>
    <n v="22693"/>
    <s v="Low"/>
    <n v="7.0000000000000007E-2"/>
    <n v="100.98"/>
    <n v="35.840000000000003"/>
    <n v="1796"/>
    <s v="Carlos Johnson"/>
    <s v="Delivery Truck"/>
    <x v="2"/>
    <x v="2"/>
    <x v="8"/>
    <s v="Jumbo Box"/>
    <s v="Bush Westfield Collection Bookcases, Fully Assembled"/>
    <n v="0.62"/>
    <x v="1"/>
    <s v="California"/>
    <x v="123"/>
    <n v="94110"/>
    <d v="2013-08-02T00:00:00"/>
    <d v="2013-08-07T00:00:00"/>
    <n v="-83.553440000000009"/>
    <n v="9"/>
    <n v="888.48"/>
    <n v="90780"/>
    <s v="lose"/>
  </r>
  <r>
    <n v="22694"/>
    <s v="Low"/>
    <n v="0.01"/>
    <n v="70.98"/>
    <n v="26.74"/>
    <n v="1796"/>
    <s v="Carlos Johnson"/>
    <s v="Delivery Truck"/>
    <x v="2"/>
    <x v="2"/>
    <x v="8"/>
    <s v="Jumbo Box"/>
    <s v="Hon Metal Bookcases, Black"/>
    <n v="0.6"/>
    <x v="1"/>
    <s v="California"/>
    <x v="123"/>
    <n v="94110"/>
    <d v="2013-08-02T00:00:00"/>
    <d v="2013-08-07T00:00:00"/>
    <n v="162.50135999999998"/>
    <n v="25"/>
    <n v="1858.23"/>
    <n v="90780"/>
    <s v="profit"/>
  </r>
  <r>
    <n v="22695"/>
    <s v="Low"/>
    <n v="0.05"/>
    <n v="182.55"/>
    <n v="69"/>
    <n v="1796"/>
    <s v="Carlos Johnson"/>
    <s v="Regular Air"/>
    <x v="2"/>
    <x v="2"/>
    <x v="9"/>
    <s v="Large Box"/>
    <s v="Lesro Round Back Collection Coffee Table, End Table"/>
    <n v="0.72"/>
    <x v="1"/>
    <s v="California"/>
    <x v="123"/>
    <n v="94110"/>
    <d v="2013-08-02T00:00:00"/>
    <d v="2013-08-04T00:00:00"/>
    <n v="-249.98192000000006"/>
    <n v="8"/>
    <n v="1491.25"/>
    <n v="90780"/>
    <s v="lose"/>
  </r>
  <r>
    <n v="24679"/>
    <s v="High"/>
    <n v="0.03"/>
    <n v="15.67"/>
    <n v="1.39"/>
    <n v="1796"/>
    <s v="Carlos Johnson"/>
    <s v="Regular Air"/>
    <x v="0"/>
    <x v="0"/>
    <x v="10"/>
    <s v="Small Box"/>
    <s v="#10 White Business Envelopes,4 1/8 x 9 1/2"/>
    <n v="0.38"/>
    <x v="1"/>
    <s v="California"/>
    <x v="123"/>
    <n v="94110"/>
    <d v="2013-10-23T00:00:00"/>
    <d v="2013-10-24T00:00:00"/>
    <n v="12.5"/>
    <n v="3"/>
    <n v="48.34"/>
    <n v="90781"/>
    <s v="profit"/>
  </r>
  <r>
    <n v="20123"/>
    <s v="Not Specified"/>
    <n v="0.1"/>
    <n v="81.319999999999993"/>
    <n v="0.99"/>
    <n v="1796"/>
    <s v="Carlos Johnson"/>
    <s v="Regular Air"/>
    <x v="0"/>
    <x v="0"/>
    <x v="7"/>
    <s v="Small Box"/>
    <s v="Kensington 4 Outlet MasterPiece® Compact Power Control Center"/>
    <n v="0.56999999999999995"/>
    <x v="1"/>
    <s v="California"/>
    <x v="123"/>
    <n v="94110"/>
    <d v="2013-12-17T00:00:00"/>
    <d v="2013-12-19T00:00:00"/>
    <n v="320.12031999999999"/>
    <n v="7"/>
    <n v="522.55999999999995"/>
    <n v="90782"/>
    <s v="profit"/>
  </r>
  <r>
    <n v="18007"/>
    <s v="Not Specified"/>
    <n v="0.03"/>
    <n v="9.11"/>
    <n v="2.25"/>
    <n v="1798"/>
    <s v="Annette Cline"/>
    <s v="Regular Air"/>
    <x v="0"/>
    <x v="0"/>
    <x v="1"/>
    <s v="Wrap Bag"/>
    <s v="Dixon Ticonderoga Core-Lock Colored Pencils"/>
    <n v="0.52"/>
    <x v="0"/>
    <s v="Iowa"/>
    <x v="844"/>
    <n v="50010"/>
    <d v="2012-10-22T00:00:00"/>
    <d v="2012-10-23T00:00:00"/>
    <n v="55.862400000000001"/>
    <n v="15"/>
    <n v="144.28"/>
    <n v="85847"/>
    <s v="profit"/>
  </r>
  <r>
    <n v="18008"/>
    <s v="Not Specified"/>
    <n v="0.01"/>
    <n v="155.99"/>
    <n v="8.99"/>
    <n v="1798"/>
    <s v="Annette Cline"/>
    <s v="Regular Air"/>
    <x v="0"/>
    <x v="1"/>
    <x v="4"/>
    <s v="Small Box"/>
    <s v="CF 688"/>
    <n v="0.57999999999999996"/>
    <x v="0"/>
    <s v="Iowa"/>
    <x v="844"/>
    <n v="50010"/>
    <d v="2012-10-22T00:00:00"/>
    <d v="2012-10-24T00:00:00"/>
    <n v="45.068040000000003"/>
    <n v="7"/>
    <n v="946.42"/>
    <n v="85847"/>
    <s v="profit"/>
  </r>
  <r>
    <n v="21940"/>
    <s v="Low"/>
    <n v="0.08"/>
    <n v="27.48"/>
    <n v="4"/>
    <n v="1799"/>
    <s v="Jordan Marsh"/>
    <s v="Regular Air"/>
    <x v="0"/>
    <x v="1"/>
    <x v="15"/>
    <s v="Small Box"/>
    <s v="Belkin MediaBoard 104- Keyboard"/>
    <n v="0.75"/>
    <x v="0"/>
    <s v="Iowa"/>
    <x v="850"/>
    <n v="50021"/>
    <d v="2011-08-26T00:00:00"/>
    <d v="2011-08-28T00:00:00"/>
    <n v="-22.859200000000001"/>
    <n v="10"/>
    <n v="274.77999999999997"/>
    <n v="85845"/>
    <s v="lose"/>
  </r>
  <r>
    <n v="21341"/>
    <s v="Not Specified"/>
    <n v="0.05"/>
    <n v="65.989999999999995"/>
    <n v="2.5"/>
    <n v="1799"/>
    <s v="Jordan Marsh"/>
    <s v="Regular Air"/>
    <x v="0"/>
    <x v="1"/>
    <x v="4"/>
    <s v="Small Box"/>
    <s v="6190"/>
    <n v="0.55000000000000004"/>
    <x v="0"/>
    <s v="Iowa"/>
    <x v="850"/>
    <n v="50021"/>
    <d v="2012-07-14T00:00:00"/>
    <d v="2012-07-14T00:00:00"/>
    <n v="-164.46099999999998"/>
    <n v="2"/>
    <n v="109.77"/>
    <n v="85846"/>
    <s v="lose"/>
  </r>
  <r>
    <n v="23389"/>
    <s v="Critical"/>
    <n v="7.0000000000000007E-2"/>
    <n v="6.75"/>
    <n v="2.99"/>
    <n v="1799"/>
    <s v="Jordan Marsh"/>
    <s v="Regular Air"/>
    <x v="0"/>
    <x v="0"/>
    <x v="13"/>
    <s v="Small Box"/>
    <s v="Wilson Jones DublLock® D-Ring Binders"/>
    <n v="0.35"/>
    <x v="0"/>
    <s v="Iowa"/>
    <x v="850"/>
    <n v="50021"/>
    <d v="2013-10-05T00:00:00"/>
    <d v="2013-10-06T00:00:00"/>
    <n v="2.8220000000000001"/>
    <n v="7"/>
    <n v="45.88"/>
    <n v="85848"/>
    <s v="profit"/>
  </r>
  <r>
    <n v="24233"/>
    <s v="High"/>
    <n v="0.04"/>
    <n v="10.98"/>
    <n v="3.37"/>
    <n v="1800"/>
    <s v="Bradley Brantley"/>
    <s v="Regular Air"/>
    <x v="0"/>
    <x v="0"/>
    <x v="3"/>
    <s v="Small Pack"/>
    <s v="Fiskars® Softgrip Scissors"/>
    <n v="0.56999999999999995"/>
    <x v="0"/>
    <s v="Iowa"/>
    <x v="851"/>
    <n v="52722"/>
    <d v="2011-03-19T00:00:00"/>
    <d v="2011-03-20T00:00:00"/>
    <n v="42.76"/>
    <n v="12"/>
    <n v="132.43"/>
    <n v="85844"/>
    <s v="profit"/>
  </r>
  <r>
    <n v="23390"/>
    <s v="Critical"/>
    <n v="0"/>
    <n v="10.97"/>
    <n v="6.5"/>
    <n v="1800"/>
    <s v="Bradley Brantley"/>
    <s v="Regular Air"/>
    <x v="0"/>
    <x v="1"/>
    <x v="15"/>
    <s v="Small Box"/>
    <s v="Micro Innovations 104 Keyboard"/>
    <n v="0.64"/>
    <x v="0"/>
    <s v="Iowa"/>
    <x v="851"/>
    <n v="52722"/>
    <d v="2013-10-05T00:00:00"/>
    <d v="2013-10-06T00:00:00"/>
    <n v="-116.45"/>
    <n v="16"/>
    <n v="178.87"/>
    <n v="85848"/>
    <s v="lose"/>
  </r>
  <r>
    <n v="22986"/>
    <s v="Critical"/>
    <n v="0.04"/>
    <n v="3.68"/>
    <n v="1.32"/>
    <n v="1802"/>
    <s v="Jack Morse"/>
    <s v="Regular Air"/>
    <x v="0"/>
    <x v="0"/>
    <x v="3"/>
    <s v="Wrap Bag"/>
    <s v="*Staples* vLetter Openers, 2/Pack"/>
    <n v="0.83"/>
    <x v="3"/>
    <s v="Florida"/>
    <x v="835"/>
    <n v="34698"/>
    <d v="2010-06-01T00:00:00"/>
    <d v="2010-06-02T00:00:00"/>
    <n v="300.92579999999998"/>
    <n v="11"/>
    <n v="41.29"/>
    <n v="91543"/>
    <s v="profit"/>
  </r>
  <r>
    <n v="23015"/>
    <s v="Low"/>
    <n v="0.09"/>
    <n v="165.98"/>
    <n v="19.989999999999998"/>
    <n v="1802"/>
    <s v="Jack Morse"/>
    <s v="Regular Air"/>
    <x v="0"/>
    <x v="0"/>
    <x v="13"/>
    <s v="Small Box"/>
    <s v="GBC DocuBind P100 Manual Binding Machine"/>
    <n v="0.4"/>
    <x v="3"/>
    <s v="Florida"/>
    <x v="835"/>
    <n v="34698"/>
    <d v="2012-08-05T00:00:00"/>
    <d v="2012-08-12T00:00:00"/>
    <n v="-220.68199999999999"/>
    <n v="21"/>
    <n v="3213.59"/>
    <n v="91544"/>
    <s v="lose"/>
  </r>
  <r>
    <n v="23016"/>
    <s v="Low"/>
    <n v="0.06"/>
    <n v="105.49"/>
    <n v="41.64"/>
    <n v="1802"/>
    <s v="Jack Morse"/>
    <s v="Delivery Truck"/>
    <x v="0"/>
    <x v="2"/>
    <x v="9"/>
    <s v="Jumbo Box"/>
    <s v="Balt Solid Wood Rectangular Table"/>
    <n v="0.75"/>
    <x v="3"/>
    <s v="Florida"/>
    <x v="835"/>
    <n v="34698"/>
    <d v="2012-08-05T00:00:00"/>
    <d v="2012-08-10T00:00:00"/>
    <n v="-3942.8730599999999"/>
    <n v="6"/>
    <n v="614.17999999999995"/>
    <n v="91544"/>
    <s v="lose"/>
  </r>
  <r>
    <n v="23216"/>
    <s v="Low"/>
    <n v="0.1"/>
    <n v="699.99"/>
    <n v="24.49"/>
    <n v="1802"/>
    <s v="Jack Morse"/>
    <s v="Regular Air"/>
    <x v="0"/>
    <x v="1"/>
    <x v="16"/>
    <s v="Large Box"/>
    <s v="Canon PC1060 Personal Laser Copier"/>
    <n v="0.41"/>
    <x v="3"/>
    <s v="Florida"/>
    <x v="835"/>
    <n v="34698"/>
    <d v="2013-03-30T00:00:00"/>
    <d v="2013-04-01T00:00:00"/>
    <n v="-80.024000000000001"/>
    <n v="8"/>
    <n v="5140.7299999999996"/>
    <n v="91547"/>
    <s v="lose"/>
  </r>
  <r>
    <n v="22985"/>
    <s v="Critical"/>
    <n v="0.08"/>
    <n v="4.49"/>
    <n v="1.49"/>
    <n v="1802"/>
    <s v="Jack Morse"/>
    <s v="Regular Air"/>
    <x v="0"/>
    <x v="0"/>
    <x v="13"/>
    <s v="Small Box"/>
    <s v="Avery Non-Stick Binders"/>
    <n v="0.39"/>
    <x v="3"/>
    <s v="Florida"/>
    <x v="835"/>
    <n v="34698"/>
    <d v="2013-06-01T00:00:00"/>
    <d v="2013-06-01T00:00:00"/>
    <n v="-1137.1500000000001"/>
    <n v="4"/>
    <n v="17.73"/>
    <n v="91548"/>
    <s v="lose"/>
  </r>
  <r>
    <n v="23733"/>
    <s v="Low"/>
    <n v="0.01"/>
    <n v="1.76"/>
    <n v="0.7"/>
    <n v="1803"/>
    <s v="Katie Oh"/>
    <s v="Regular Air"/>
    <x v="0"/>
    <x v="0"/>
    <x v="1"/>
    <s v="Wrap Bag"/>
    <s v="Newell 310"/>
    <n v="0.56000000000000005"/>
    <x v="2"/>
    <s v="Maine"/>
    <x v="124"/>
    <n v="4011"/>
    <d v="2013-01-07T00:00:00"/>
    <d v="2013-01-12T00:00:00"/>
    <n v="-2.5544000000000002"/>
    <n v="2"/>
    <n v="3.86"/>
    <n v="91545"/>
    <s v="lose"/>
  </r>
  <r>
    <n v="25406"/>
    <s v="Critical"/>
    <n v="0.08"/>
    <n v="193.17"/>
    <n v="19.989999999999998"/>
    <n v="1804"/>
    <s v="Bobby Rankin"/>
    <s v="Regular Air"/>
    <x v="0"/>
    <x v="0"/>
    <x v="14"/>
    <s v="Small Box"/>
    <s v="Fellowes Staxonsteel® Drawer Files"/>
    <n v="0.71"/>
    <x v="2"/>
    <s v="New Hampshire"/>
    <x v="209"/>
    <n v="3101"/>
    <d v="2013-01-18T00:00:00"/>
    <d v="2013-01-20T00:00:00"/>
    <n v="394.85799999999995"/>
    <n v="9"/>
    <n v="1669.05"/>
    <n v="91546"/>
    <s v="profit"/>
  </r>
  <r>
    <n v="25866"/>
    <s v="Not Specified"/>
    <n v="0.03"/>
    <n v="6.48"/>
    <n v="7.91"/>
    <n v="1805"/>
    <s v="Luis Henry"/>
    <s v="Regular Air"/>
    <x v="0"/>
    <x v="0"/>
    <x v="2"/>
    <s v="Small Box"/>
    <s v="Xerox 216"/>
    <n v="0.37"/>
    <x v="2"/>
    <s v="New Jersey"/>
    <x v="525"/>
    <n v="7030"/>
    <d v="2013-08-15T00:00:00"/>
    <d v="2013-08-16T00:00:00"/>
    <n v="-59.21584"/>
    <n v="17"/>
    <n v="111.88"/>
    <n v="91549"/>
    <s v="lose"/>
  </r>
  <r>
    <n v="24470"/>
    <s v="High"/>
    <n v="0.02"/>
    <n v="289.52999999999997"/>
    <n v="19.989999999999998"/>
    <n v="1807"/>
    <s v="Sarah McCormick"/>
    <s v="Regular Air"/>
    <x v="1"/>
    <x v="0"/>
    <x v="7"/>
    <s v="Small Box"/>
    <s v="Hoover Upright Vacuum With Dirt Cup"/>
    <n v="0.56000000000000005"/>
    <x v="0"/>
    <s v="Missouri"/>
    <x v="852"/>
    <n v="63119"/>
    <d v="2011-01-04T00:00:00"/>
    <d v="2011-01-07T00:00:00"/>
    <n v="-308.37559999999996"/>
    <n v="1"/>
    <n v="292.25"/>
    <n v="89252"/>
    <s v="lose"/>
  </r>
  <r>
    <n v="25688"/>
    <s v="Low"/>
    <n v="0.1"/>
    <n v="5.68"/>
    <n v="1.39"/>
    <n v="1807"/>
    <s v="Sarah McCormick"/>
    <s v="Regular Air"/>
    <x v="1"/>
    <x v="0"/>
    <x v="10"/>
    <s v="Small Box"/>
    <s v="Staples Standard Envelopes"/>
    <n v="0.38"/>
    <x v="0"/>
    <s v="Missouri"/>
    <x v="852"/>
    <n v="63119"/>
    <d v="2011-05-08T00:00:00"/>
    <d v="2011-05-13T00:00:00"/>
    <n v="44.380799999999994"/>
    <n v="12"/>
    <n v="64.319999999999993"/>
    <n v="89253"/>
    <s v="profit"/>
  </r>
  <r>
    <n v="25086"/>
    <s v="High"/>
    <n v="7.0000000000000007E-2"/>
    <n v="387.99"/>
    <n v="19.989999999999998"/>
    <n v="1807"/>
    <s v="Sarah McCormick"/>
    <s v="Regular Air"/>
    <x v="1"/>
    <x v="0"/>
    <x v="13"/>
    <s v="Small Box"/>
    <s v="Fellowes PB300 Plastic Comb Binding Machine"/>
    <n v="0.38"/>
    <x v="0"/>
    <s v="Missouri"/>
    <x v="852"/>
    <n v="63119"/>
    <d v="2013-03-02T00:00:00"/>
    <d v="2013-03-04T00:00:00"/>
    <n v="2031.6222"/>
    <n v="8"/>
    <n v="2944.38"/>
    <n v="89256"/>
    <s v="profit"/>
  </r>
  <r>
    <n v="18901"/>
    <s v="Medium"/>
    <n v="0.01"/>
    <n v="8.1199999999999992"/>
    <n v="2.83"/>
    <n v="1808"/>
    <s v="Joyce Knox"/>
    <s v="Express Air"/>
    <x v="1"/>
    <x v="1"/>
    <x v="15"/>
    <s v="Small Pack"/>
    <s v="Imation Neon Mac Format Diskettes, 10/Pack"/>
    <n v="0.77"/>
    <x v="2"/>
    <s v="West Virginia"/>
    <x v="853"/>
    <n v="26101"/>
    <d v="2010-03-17T00:00:00"/>
    <d v="2010-03-18T00:00:00"/>
    <n v="-40.76"/>
    <n v="10"/>
    <n v="88.64"/>
    <n v="89251"/>
    <s v="lose"/>
  </r>
  <r>
    <n v="24468"/>
    <s v="High"/>
    <n v="0.02"/>
    <n v="449.99"/>
    <n v="24.49"/>
    <n v="1808"/>
    <s v="Joyce Knox"/>
    <s v="Regular Air"/>
    <x v="1"/>
    <x v="1"/>
    <x v="16"/>
    <s v="Large Box"/>
    <s v="Canon PC940 Copier"/>
    <n v="0.52"/>
    <x v="2"/>
    <s v="West Virginia"/>
    <x v="853"/>
    <n v="26101"/>
    <d v="2011-01-04T00:00:00"/>
    <d v="2011-01-05T00:00:00"/>
    <n v="-708.33760000000007"/>
    <n v="1"/>
    <n v="449.81"/>
    <n v="89252"/>
    <s v="lose"/>
  </r>
  <r>
    <n v="24469"/>
    <s v="High"/>
    <n v="0.03"/>
    <n v="95.43"/>
    <n v="19.989999999999998"/>
    <n v="1808"/>
    <s v="Joyce Knox"/>
    <s v="Express Air"/>
    <x v="1"/>
    <x v="0"/>
    <x v="14"/>
    <s v="Small Box"/>
    <s v="Fellowes Stor/Drawer® Steel Plus™ Storage Drawers"/>
    <n v="0.79"/>
    <x v="2"/>
    <s v="West Virginia"/>
    <x v="853"/>
    <n v="26101"/>
    <d v="2011-01-04T00:00:00"/>
    <d v="2011-01-07T00:00:00"/>
    <n v="33.880800000000001"/>
    <n v="12"/>
    <n v="1203.42"/>
    <n v="89252"/>
    <s v="profit"/>
  </r>
  <r>
    <n v="24043"/>
    <s v="Medium"/>
    <n v="0.05"/>
    <n v="29.99"/>
    <n v="5.5"/>
    <n v="1808"/>
    <s v="Joyce Knox"/>
    <s v="Express Air"/>
    <x v="1"/>
    <x v="1"/>
    <x v="15"/>
    <s v="Small Box"/>
    <s v="Logitech Cordless Access Keyboard"/>
    <n v="0.51"/>
    <x v="2"/>
    <s v="West Virginia"/>
    <x v="853"/>
    <n v="26101"/>
    <d v="2012-06-21T00:00:00"/>
    <d v="2012-06-22T00:00:00"/>
    <n v="169.536"/>
    <n v="11"/>
    <n v="335.17"/>
    <n v="89254"/>
    <s v="profit"/>
  </r>
  <r>
    <n v="21296"/>
    <s v="Low"/>
    <n v="0.01"/>
    <n v="4.9800000000000004"/>
    <n v="4.72"/>
    <n v="1808"/>
    <s v="Joyce Knox"/>
    <s v="Regular Air"/>
    <x v="1"/>
    <x v="0"/>
    <x v="2"/>
    <s v="Small Box"/>
    <s v="Xerox 1949"/>
    <n v="0.36"/>
    <x v="2"/>
    <s v="West Virginia"/>
    <x v="853"/>
    <n v="26101"/>
    <d v="2012-08-09T00:00:00"/>
    <d v="2012-08-11T00:00:00"/>
    <n v="-5.2988"/>
    <n v="2"/>
    <n v="12.91"/>
    <n v="89255"/>
    <s v="lose"/>
  </r>
  <r>
    <n v="21297"/>
    <s v="Low"/>
    <n v="0.03"/>
    <n v="31.76"/>
    <n v="45.51"/>
    <n v="1808"/>
    <s v="Joyce Knox"/>
    <s v="Delivery Truck"/>
    <x v="1"/>
    <x v="2"/>
    <x v="9"/>
    <s v="Jumbo Box"/>
    <s v="Hon iLevel™ Computer Training Table"/>
    <n v="0.65"/>
    <x v="2"/>
    <s v="West Virginia"/>
    <x v="853"/>
    <n v="26101"/>
    <d v="2012-08-09T00:00:00"/>
    <d v="2012-08-14T00:00:00"/>
    <n v="35.958672"/>
    <n v="8"/>
    <n v="272.8"/>
    <n v="89255"/>
    <s v="profit"/>
  </r>
  <r>
    <n v="21737"/>
    <s v="Not Specified"/>
    <n v="0.01"/>
    <n v="8.34"/>
    <n v="1.43"/>
    <n v="1809"/>
    <s v="Marguerite Reed"/>
    <s v="Regular Air"/>
    <x v="0"/>
    <x v="0"/>
    <x v="2"/>
    <s v="Wrap Bag"/>
    <s v="REDIFORM Incoming/Outgoing Call Register, 11&quot; X 8 1/2&quot;, 100 Messages"/>
    <n v="0.35"/>
    <x v="3"/>
    <s v="Alabama"/>
    <x v="854"/>
    <n v="36330"/>
    <d v="2011-06-06T00:00:00"/>
    <d v="2011-06-08T00:00:00"/>
    <n v="-4.200000000000035E-2"/>
    <n v="16"/>
    <n v="136.6"/>
    <n v="91351"/>
    <s v="lose"/>
  </r>
  <r>
    <n v="25353"/>
    <s v="Critical"/>
    <n v="0.08"/>
    <n v="21.38"/>
    <n v="8.99"/>
    <n v="1809"/>
    <s v="Marguerite Reed"/>
    <s v="Regular Air"/>
    <x v="0"/>
    <x v="0"/>
    <x v="1"/>
    <s v="Small Pack"/>
    <s v="Boston 1730 StandUp Electric Pencil Sharpener"/>
    <n v="0.59"/>
    <x v="3"/>
    <s v="Alabama"/>
    <x v="854"/>
    <n v="36330"/>
    <d v="2012-10-21T00:00:00"/>
    <d v="2012-10-21T00:00:00"/>
    <n v="-369.26960000000003"/>
    <n v="15"/>
    <n v="317.10000000000002"/>
    <n v="91353"/>
    <s v="lose"/>
  </r>
  <r>
    <n v="3737"/>
    <s v="Not Specified"/>
    <n v="0.01"/>
    <n v="8.34"/>
    <n v="1.43"/>
    <n v="1810"/>
    <s v="Denise Albright"/>
    <s v="Regular Air"/>
    <x v="0"/>
    <x v="0"/>
    <x v="2"/>
    <s v="Wrap Bag"/>
    <s v="REDIFORM Incoming/Outgoing Call Register, 11&quot; X 8 1/2&quot;, 100 Messages"/>
    <n v="0.35"/>
    <x v="1"/>
    <s v="California"/>
    <x v="318"/>
    <n v="90032"/>
    <d v="2011-06-06T00:00:00"/>
    <d v="2011-06-08T00:00:00"/>
    <n v="163.41999999999999"/>
    <n v="65"/>
    <n v="554.92999999999995"/>
    <n v="26695"/>
    <s v="profit"/>
  </r>
  <r>
    <n v="3702"/>
    <s v="Medium"/>
    <n v="0"/>
    <n v="30.98"/>
    <n v="6.5"/>
    <n v="1810"/>
    <s v="Denise Albright"/>
    <s v="Regular Air"/>
    <x v="0"/>
    <x v="1"/>
    <x v="15"/>
    <s v="Small Box"/>
    <s v="Belkin ErgoBoard™ Keyboard"/>
    <n v="0.64"/>
    <x v="1"/>
    <s v="California"/>
    <x v="318"/>
    <n v="90032"/>
    <d v="2012-09-15T00:00:00"/>
    <d v="2012-09-16T00:00:00"/>
    <n v="75.5"/>
    <n v="74"/>
    <n v="2396.88"/>
    <n v="26439"/>
    <s v="profit"/>
  </r>
  <r>
    <n v="3703"/>
    <s v="Medium"/>
    <n v="0.04"/>
    <n v="4.28"/>
    <n v="5.74"/>
    <n v="1810"/>
    <s v="Denise Albright"/>
    <s v="Regular Air"/>
    <x v="0"/>
    <x v="0"/>
    <x v="2"/>
    <s v="Small Box"/>
    <s v="Xerox 1953"/>
    <n v="0.4"/>
    <x v="1"/>
    <s v="California"/>
    <x v="318"/>
    <n v="90032"/>
    <d v="2012-09-15T00:00:00"/>
    <d v="2012-09-15T00:00:00"/>
    <n v="-114.35"/>
    <n v="72"/>
    <n v="330.67"/>
    <n v="26439"/>
    <s v="lose"/>
  </r>
  <r>
    <n v="3704"/>
    <s v="Medium"/>
    <n v="0.1"/>
    <n v="65.989999999999995"/>
    <n v="4.99"/>
    <n v="1810"/>
    <s v="Denise Albright"/>
    <s v="Regular Air"/>
    <x v="0"/>
    <x v="1"/>
    <x v="4"/>
    <s v="Small Box"/>
    <s v="MicroTAC 650"/>
    <n v="0.57999999999999996"/>
    <x v="1"/>
    <s v="California"/>
    <x v="318"/>
    <n v="90032"/>
    <d v="2012-09-15T00:00:00"/>
    <d v="2012-09-17T00:00:00"/>
    <n v="53.649000000000001"/>
    <n v="45"/>
    <n v="2302.7199999999998"/>
    <n v="26439"/>
    <s v="profit"/>
  </r>
  <r>
    <n v="7353"/>
    <s v="Critical"/>
    <n v="0.08"/>
    <n v="21.38"/>
    <n v="8.99"/>
    <n v="1810"/>
    <s v="Denise Albright"/>
    <s v="Regular Air"/>
    <x v="0"/>
    <x v="0"/>
    <x v="1"/>
    <s v="Small Pack"/>
    <s v="Boston 1730 StandUp Electric Pencil Sharpener"/>
    <n v="0.59"/>
    <x v="1"/>
    <s v="California"/>
    <x v="318"/>
    <n v="90032"/>
    <d v="2012-10-21T00:00:00"/>
    <d v="2012-10-21T00:00:00"/>
    <n v="-68.591999999999999"/>
    <n v="61"/>
    <n v="1289.52"/>
    <n v="52389"/>
    <s v="lose"/>
  </r>
  <r>
    <n v="21702"/>
    <s v="Medium"/>
    <n v="0"/>
    <n v="30.98"/>
    <n v="6.5"/>
    <n v="1811"/>
    <s v="Timothy S Connolly"/>
    <s v="Regular Air"/>
    <x v="0"/>
    <x v="1"/>
    <x v="15"/>
    <s v="Small Box"/>
    <s v="Belkin ErgoBoard™ Keyboard"/>
    <n v="0.64"/>
    <x v="3"/>
    <s v="North Carolina"/>
    <x v="733"/>
    <n v="27288"/>
    <d v="2012-09-15T00:00:00"/>
    <d v="2012-09-16T00:00:00"/>
    <n v="-1465.492"/>
    <n v="19"/>
    <n v="615.41999999999996"/>
    <n v="91352"/>
    <s v="lose"/>
  </r>
  <r>
    <n v="21703"/>
    <s v="Medium"/>
    <n v="0.04"/>
    <n v="4.28"/>
    <n v="5.74"/>
    <n v="1811"/>
    <s v="Timothy S Connolly"/>
    <s v="Regular Air"/>
    <x v="0"/>
    <x v="0"/>
    <x v="2"/>
    <s v="Small Box"/>
    <s v="Xerox 1953"/>
    <n v="0.4"/>
    <x v="3"/>
    <s v="North Carolina"/>
    <x v="733"/>
    <n v="27288"/>
    <d v="2012-09-15T00:00:00"/>
    <d v="2012-09-15T00:00:00"/>
    <n v="18.410999999999998"/>
    <n v="18"/>
    <n v="82.67"/>
    <n v="91352"/>
    <s v="profit"/>
  </r>
  <r>
    <n v="21704"/>
    <s v="Medium"/>
    <n v="0.1"/>
    <n v="65.989999999999995"/>
    <n v="4.99"/>
    <n v="1811"/>
    <s v="Timothy S Connolly"/>
    <s v="Regular Air"/>
    <x v="0"/>
    <x v="1"/>
    <x v="4"/>
    <s v="Small Box"/>
    <s v="MicroTAC 650"/>
    <n v="0.57999999999999996"/>
    <x v="3"/>
    <s v="North Carolina"/>
    <x v="733"/>
    <n v="27288"/>
    <d v="2012-09-15T00:00:00"/>
    <d v="2012-09-17T00:00:00"/>
    <n v="-121.8126"/>
    <n v="11"/>
    <n v="562.89"/>
    <n v="91352"/>
    <s v="lose"/>
  </r>
  <r>
    <n v="20866"/>
    <s v="Low"/>
    <n v="0.03"/>
    <n v="4.71"/>
    <n v="0.7"/>
    <n v="1813"/>
    <s v="Dwight Banks"/>
    <s v="Regular Air"/>
    <x v="1"/>
    <x v="0"/>
    <x v="12"/>
    <s v="Wrap Bag"/>
    <s v="Plymouth Boxed Rubber Bands by Plymouth"/>
    <n v="0.8"/>
    <x v="3"/>
    <s v="Mississippi"/>
    <x v="805"/>
    <n v="39301"/>
    <d v="2011-02-10T00:00:00"/>
    <d v="2011-02-10T00:00:00"/>
    <n v="616.57799999999997"/>
    <n v="1"/>
    <n v="5.63"/>
    <n v="90526"/>
    <s v="profit"/>
  </r>
  <r>
    <n v="19757"/>
    <s v="Medium"/>
    <n v="0.03"/>
    <n v="12.97"/>
    <n v="1.49"/>
    <n v="1813"/>
    <s v="Dwight Banks"/>
    <s v="Express Air"/>
    <x v="1"/>
    <x v="0"/>
    <x v="13"/>
    <s v="Small Box"/>
    <s v="Mead 1st Gear 2&quot; Zipper Binder, Asst. Colors"/>
    <n v="0.35"/>
    <x v="3"/>
    <s v="Mississippi"/>
    <x v="805"/>
    <n v="39301"/>
    <d v="2012-10-15T00:00:00"/>
    <d v="2012-10-17T00:00:00"/>
    <n v="-34.832000000000001"/>
    <n v="6"/>
    <n v="87.69"/>
    <n v="90527"/>
    <s v="lose"/>
  </r>
  <r>
    <n v="21746"/>
    <s v="Not Specified"/>
    <n v="0.09"/>
    <n v="77.510000000000005"/>
    <n v="4"/>
    <n v="1814"/>
    <s v="Albert Tyson"/>
    <s v="Express Air"/>
    <x v="1"/>
    <x v="1"/>
    <x v="15"/>
    <s v="Small Box"/>
    <s v="Micro Innovations Media Access Pro Keyboard"/>
    <n v="0.76"/>
    <x v="3"/>
    <s v="Mississippi"/>
    <x v="855"/>
    <n v="38654"/>
    <d v="2010-05-23T00:00:00"/>
    <d v="2010-05-25T00:00:00"/>
    <n v="-986.52399999999989"/>
    <n v="17"/>
    <n v="1300.54"/>
    <n v="90524"/>
    <s v="lose"/>
  </r>
  <r>
    <n v="21747"/>
    <s v="Not Specified"/>
    <n v="0"/>
    <n v="2.88"/>
    <n v="0.7"/>
    <n v="1814"/>
    <s v="Albert Tyson"/>
    <s v="Regular Air"/>
    <x v="1"/>
    <x v="0"/>
    <x v="1"/>
    <s v="Wrap Bag"/>
    <s v="Newell 340"/>
    <n v="0.56000000000000005"/>
    <x v="3"/>
    <s v="Mississippi"/>
    <x v="855"/>
    <n v="38654"/>
    <d v="2010-05-23T00:00:00"/>
    <d v="2010-05-25T00:00:00"/>
    <n v="-141.666"/>
    <n v="13"/>
    <n v="38.06"/>
    <n v="90524"/>
    <s v="lose"/>
  </r>
  <r>
    <n v="20867"/>
    <s v="Low"/>
    <n v="0.06"/>
    <n v="3.08"/>
    <n v="0.99"/>
    <n v="1814"/>
    <s v="Albert Tyson"/>
    <s v="Regular Air"/>
    <x v="1"/>
    <x v="0"/>
    <x v="0"/>
    <s v="Small Box"/>
    <s v="Avery 481"/>
    <n v="0.37"/>
    <x v="3"/>
    <s v="Mississippi"/>
    <x v="855"/>
    <n v="38654"/>
    <d v="2011-02-10T00:00:00"/>
    <d v="2011-02-15T00:00:00"/>
    <n v="45.852000000000004"/>
    <n v="1"/>
    <n v="3.3"/>
    <n v="90526"/>
    <s v="profit"/>
  </r>
  <r>
    <n v="20868"/>
    <s v="Low"/>
    <n v="0.09"/>
    <n v="419.19"/>
    <n v="19.989999999999998"/>
    <n v="1814"/>
    <s v="Albert Tyson"/>
    <s v="Regular Air"/>
    <x v="1"/>
    <x v="0"/>
    <x v="14"/>
    <s v="Small Box"/>
    <s v="Smead Adjustable Mobile File Trolley with Lockable Top"/>
    <n v="0.57999999999999996"/>
    <x v="3"/>
    <s v="Mississippi"/>
    <x v="855"/>
    <n v="38654"/>
    <d v="2011-02-10T00:00:00"/>
    <d v="2011-02-15T00:00:00"/>
    <n v="1208.8919999999998"/>
    <n v="10"/>
    <n v="4119.8"/>
    <n v="90526"/>
    <s v="profit"/>
  </r>
  <r>
    <n v="24463"/>
    <s v="Medium"/>
    <n v="0.06"/>
    <n v="90.97"/>
    <n v="14"/>
    <n v="1815"/>
    <s v="Marvin Yang"/>
    <s v="Delivery Truck"/>
    <x v="1"/>
    <x v="1"/>
    <x v="5"/>
    <s v="Jumbo Drum"/>
    <s v="Lexmark Z54se Color Inkjet Printer"/>
    <n v="0.36"/>
    <x v="3"/>
    <s v="Mississippi"/>
    <x v="856"/>
    <n v="39208"/>
    <d v="2010-08-11T00:00:00"/>
    <d v="2010-08-12T00:00:00"/>
    <n v="47.334000000000003"/>
    <n v="14"/>
    <n v="1263.3499999999999"/>
    <n v="90525"/>
    <s v="profit"/>
  </r>
  <r>
    <n v="26320"/>
    <s v="Low"/>
    <n v="0.06"/>
    <n v="4.4800000000000004"/>
    <n v="49"/>
    <n v="1815"/>
    <s v="Marvin Yang"/>
    <s v="Regular Air"/>
    <x v="1"/>
    <x v="0"/>
    <x v="7"/>
    <s v="Large Box"/>
    <s v="Hoover Portapower™ Portable Vacuum"/>
    <n v="0.6"/>
    <x v="3"/>
    <s v="Mississippi"/>
    <x v="856"/>
    <n v="39208"/>
    <d v="2013-01-08T00:00:00"/>
    <d v="2013-01-08T00:00:00"/>
    <n v="28.258199999999995"/>
    <n v="8"/>
    <n v="48.78"/>
    <n v="90528"/>
    <s v="profit"/>
  </r>
  <r>
    <n v="22274"/>
    <s v="Low"/>
    <n v="0.05"/>
    <n v="400.98"/>
    <n v="42.52"/>
    <n v="1815"/>
    <s v="Marvin Yang"/>
    <s v="Delivery Truck"/>
    <x v="1"/>
    <x v="2"/>
    <x v="9"/>
    <s v="Jumbo Box"/>
    <s v="Bretford CR8500 Series Meeting Room Furniture"/>
    <n v="0.71"/>
    <x v="3"/>
    <s v="Mississippi"/>
    <x v="856"/>
    <n v="39208"/>
    <d v="2013-04-28T00:00:00"/>
    <d v="2013-05-03T00:00:00"/>
    <n v="7.9739999999999993"/>
    <n v="2"/>
    <n v="796.87"/>
    <n v="90529"/>
    <s v="profit"/>
  </r>
  <r>
    <n v="22843"/>
    <s v="Low"/>
    <n v="0.01"/>
    <n v="10.48"/>
    <n v="2.89"/>
    <n v="1816"/>
    <s v="Danielle Schneider"/>
    <s v="Regular Air"/>
    <x v="3"/>
    <x v="0"/>
    <x v="1"/>
    <s v="Small Pack"/>
    <s v="Staples Battery-Operated Desktop Pencil Sharpener"/>
    <n v="0.6"/>
    <x v="0"/>
    <s v="Michigan"/>
    <x v="58"/>
    <n v="48187"/>
    <d v="2010-08-05T00:00:00"/>
    <d v="2010-08-07T00:00:00"/>
    <n v="60.561599999999999"/>
    <n v="19"/>
    <n v="202.38"/>
    <n v="85990"/>
    <s v="profit"/>
  </r>
  <r>
    <n v="21618"/>
    <s v="Low"/>
    <n v="0.1"/>
    <n v="4.0599999999999996"/>
    <n v="6.89"/>
    <n v="1816"/>
    <s v="Danielle Schneider"/>
    <s v="Regular Air"/>
    <x v="3"/>
    <x v="0"/>
    <x v="7"/>
    <s v="Small Box"/>
    <s v="Eureka Disposable Bags for Sanitaire® Vibra Groomer I® Upright Vac"/>
    <n v="0.6"/>
    <x v="0"/>
    <s v="Michigan"/>
    <x v="58"/>
    <n v="48187"/>
    <d v="2011-05-06T00:00:00"/>
    <d v="2011-05-06T00:00:00"/>
    <n v="-21.29"/>
    <n v="2"/>
    <n v="10.14"/>
    <n v="85993"/>
    <s v="lose"/>
  </r>
  <r>
    <n v="21619"/>
    <s v="Low"/>
    <n v="0.05"/>
    <n v="15.28"/>
    <n v="10.91"/>
    <n v="1816"/>
    <s v="Danielle Schneider"/>
    <s v="Regular Air"/>
    <x v="3"/>
    <x v="0"/>
    <x v="13"/>
    <s v="Small Box"/>
    <s v="Recycled Premium Regency Composition Covers"/>
    <n v="0.36"/>
    <x v="0"/>
    <s v="Michigan"/>
    <x v="58"/>
    <n v="48187"/>
    <d v="2011-05-06T00:00:00"/>
    <d v="2011-05-11T00:00:00"/>
    <n v="-37.386499999999998"/>
    <n v="4"/>
    <n v="64.930000000000007"/>
    <n v="85993"/>
    <s v="lose"/>
  </r>
  <r>
    <n v="20887"/>
    <s v="Not Specified"/>
    <n v="0.08"/>
    <n v="160.97999999999999"/>
    <n v="30"/>
    <n v="1816"/>
    <s v="Danielle Schneider"/>
    <s v="Delivery Truck"/>
    <x v="3"/>
    <x v="2"/>
    <x v="6"/>
    <s v="Jumbo Drum"/>
    <s v="Office Star - Mid Back Dual function Ergonomic High Back Chair with 2-Way Adjustable Arms"/>
    <n v="0.62"/>
    <x v="0"/>
    <s v="Michigan"/>
    <x v="58"/>
    <n v="48187"/>
    <d v="2013-07-21T00:00:00"/>
    <d v="2013-07-23T00:00:00"/>
    <n v="835.64927999999998"/>
    <n v="14"/>
    <n v="2208.6"/>
    <n v="86000"/>
    <s v="profit"/>
  </r>
  <r>
    <n v="23457"/>
    <s v="Not Specified"/>
    <n v="0"/>
    <n v="60.98"/>
    <n v="49"/>
    <n v="1817"/>
    <s v="Michele Bennett"/>
    <s v="Regular Air"/>
    <x v="3"/>
    <x v="0"/>
    <x v="7"/>
    <s v="Large Box"/>
    <s v="Euro Pro Shark Stick Mini Vacuum"/>
    <n v="0.59"/>
    <x v="0"/>
    <s v="Michigan"/>
    <x v="96"/>
    <n v="49236"/>
    <d v="2012-09-24T00:00:00"/>
    <d v="2012-09-26T00:00:00"/>
    <n v="-219.61"/>
    <n v="3"/>
    <n v="213.09"/>
    <n v="85996"/>
    <s v="lose"/>
  </r>
  <r>
    <n v="23001"/>
    <s v="Medium"/>
    <n v="0.1"/>
    <n v="4.82"/>
    <n v="1.49"/>
    <n v="1817"/>
    <s v="Michele Bennett"/>
    <s v="Regular Air"/>
    <x v="3"/>
    <x v="0"/>
    <x v="13"/>
    <s v="Small Box"/>
    <s v="Tuff Stuff™ Recycled Round Ring Binders"/>
    <n v="0.36"/>
    <x v="0"/>
    <s v="Michigan"/>
    <x v="96"/>
    <n v="49236"/>
    <d v="2012-10-09T00:00:00"/>
    <d v="2012-10-11T00:00:00"/>
    <n v="3.5893799999999998"/>
    <n v="4"/>
    <n v="19.23"/>
    <n v="85997"/>
    <s v="profit"/>
  </r>
  <r>
    <n v="23002"/>
    <s v="Medium"/>
    <n v="0.02"/>
    <n v="6.48"/>
    <n v="5.74"/>
    <n v="1817"/>
    <s v="Michele Bennett"/>
    <s v="Regular Air"/>
    <x v="3"/>
    <x v="0"/>
    <x v="2"/>
    <s v="Small Box"/>
    <s v="Xerox 1994"/>
    <n v="0.37"/>
    <x v="0"/>
    <s v="Michigan"/>
    <x v="96"/>
    <n v="49236"/>
    <d v="2012-10-09T00:00:00"/>
    <d v="2012-10-11T00:00:00"/>
    <n v="-45.759599999999999"/>
    <n v="12"/>
    <n v="83.53"/>
    <n v="85997"/>
    <s v="lose"/>
  </r>
  <r>
    <n v="24621"/>
    <s v="Not Specified"/>
    <n v="7.0000000000000007E-2"/>
    <n v="18.649999999999999"/>
    <n v="3.77"/>
    <n v="1817"/>
    <s v="Michele Bennett"/>
    <s v="Regular Air"/>
    <x v="3"/>
    <x v="2"/>
    <x v="11"/>
    <s v="Small Pack"/>
    <s v="3M Polarizing Light Filter Sleeves"/>
    <n v="0.39"/>
    <x v="0"/>
    <s v="Michigan"/>
    <x v="96"/>
    <n v="49236"/>
    <d v="2013-10-15T00:00:00"/>
    <d v="2013-10-16T00:00:00"/>
    <n v="130.62389999999999"/>
    <n v="10"/>
    <n v="189.31"/>
    <n v="86001"/>
    <s v="profit"/>
  </r>
  <r>
    <n v="24622"/>
    <s v="Not Specified"/>
    <n v="0.06"/>
    <n v="17.98"/>
    <n v="8.51"/>
    <n v="1818"/>
    <s v="Ian Hall"/>
    <s v="Regular Air"/>
    <x v="3"/>
    <x v="1"/>
    <x v="5"/>
    <s v="Medium Box"/>
    <s v="Canon P1-DHIII Palm Printing Calculator"/>
    <n v="0.4"/>
    <x v="0"/>
    <s v="Michigan"/>
    <x v="857"/>
    <n v="48126"/>
    <d v="2010-10-15T00:00:00"/>
    <d v="2010-10-17T00:00:00"/>
    <n v="-47.243088"/>
    <n v="3"/>
    <n v="56.38"/>
    <n v="85991"/>
    <s v="lose"/>
  </r>
  <r>
    <n v="24623"/>
    <s v="Not Specified"/>
    <n v="0.1"/>
    <n v="9.99"/>
    <n v="4.78"/>
    <n v="1818"/>
    <s v="Ian Hall"/>
    <s v="Express Air"/>
    <x v="3"/>
    <x v="0"/>
    <x v="2"/>
    <s v="Small Box"/>
    <s v="Xerox 1896"/>
    <n v="0.4"/>
    <x v="0"/>
    <s v="Michigan"/>
    <x v="857"/>
    <n v="48126"/>
    <d v="2010-10-15T00:00:00"/>
    <d v="2010-10-18T00:00:00"/>
    <n v="9.1539999999999999"/>
    <n v="12"/>
    <n v="119.13"/>
    <n v="85991"/>
    <s v="profit"/>
  </r>
  <r>
    <n v="25218"/>
    <s v="Critical"/>
    <n v="0.06"/>
    <n v="11.99"/>
    <n v="5.99"/>
    <n v="1818"/>
    <s v="Ian Hall"/>
    <s v="Regular Air"/>
    <x v="3"/>
    <x v="1"/>
    <x v="5"/>
    <s v="Medium Box"/>
    <s v="TI 30X Scientific Calculator"/>
    <n v="0.36"/>
    <x v="0"/>
    <s v="Michigan"/>
    <x v="857"/>
    <n v="48126"/>
    <d v="2012-08-03T00:00:00"/>
    <d v="2012-08-05T00:00:00"/>
    <n v="18.840400000000002"/>
    <n v="21"/>
    <n v="246.78"/>
    <n v="85995"/>
    <s v="profit"/>
  </r>
  <r>
    <n v="24624"/>
    <s v="Not Specified"/>
    <n v="0.08"/>
    <n v="175.99"/>
    <n v="8.99"/>
    <n v="1818"/>
    <s v="Ian Hall"/>
    <s v="Express Air"/>
    <x v="3"/>
    <x v="1"/>
    <x v="4"/>
    <s v="Small Box"/>
    <s v="2180"/>
    <n v="0.56999999999999995"/>
    <x v="0"/>
    <s v="Michigan"/>
    <x v="857"/>
    <n v="48126"/>
    <d v="2013-10-15T00:00:00"/>
    <d v="2013-10-16T00:00:00"/>
    <n v="-382.56900000000002"/>
    <n v="5"/>
    <n v="715.84"/>
    <n v="86001"/>
    <s v="lose"/>
  </r>
  <r>
    <n v="25587"/>
    <s v="High"/>
    <n v="0.03"/>
    <n v="48.58"/>
    <n v="3.99"/>
    <n v="1819"/>
    <s v="LeRoy Khan"/>
    <s v="Regular Air"/>
    <x v="3"/>
    <x v="0"/>
    <x v="7"/>
    <s v="Small Box"/>
    <s v="Belkin Premiere Surge Master II 8-outlet surge protector"/>
    <n v="0.56000000000000005"/>
    <x v="0"/>
    <s v="Michigan"/>
    <x v="858"/>
    <n v="48127"/>
    <d v="2011-02-17T00:00:00"/>
    <d v="2011-02-19T00:00:00"/>
    <n v="105.12149999999998"/>
    <n v="3"/>
    <n v="152.35"/>
    <n v="85992"/>
    <s v="profit"/>
  </r>
  <r>
    <n v="25919"/>
    <s v="Medium"/>
    <n v="0.08"/>
    <n v="43.22"/>
    <n v="4"/>
    <n v="1819"/>
    <s v="LeRoy Khan"/>
    <s v="Express Air"/>
    <x v="3"/>
    <x v="1"/>
    <x v="15"/>
    <s v="Small Box"/>
    <s v="Fellowes Mobile Numeric Keypad, Graphite"/>
    <n v="0.64"/>
    <x v="0"/>
    <s v="Michigan"/>
    <x v="858"/>
    <n v="48127"/>
    <d v="2013-03-07T00:00:00"/>
    <d v="2013-03-07T00:00:00"/>
    <n v="51.85"/>
    <n v="5"/>
    <n v="214.49"/>
    <n v="85998"/>
    <s v="profit"/>
  </r>
  <r>
    <n v="25437"/>
    <s v="Critical"/>
    <n v="0.09"/>
    <n v="5.98"/>
    <n v="7.5"/>
    <n v="1819"/>
    <s v="LeRoy Khan"/>
    <s v="Regular Air"/>
    <x v="3"/>
    <x v="0"/>
    <x v="2"/>
    <s v="Small Box"/>
    <s v="Xerox 1920"/>
    <n v="0.4"/>
    <x v="0"/>
    <s v="Michigan"/>
    <x v="858"/>
    <n v="48127"/>
    <d v="2013-03-17T00:00:00"/>
    <d v="2013-03-18T00:00:00"/>
    <n v="-132.93"/>
    <n v="8"/>
    <n v="48.89"/>
    <n v="85999"/>
    <s v="lose"/>
  </r>
  <r>
    <n v="18027"/>
    <s v="Critical"/>
    <n v="0.06"/>
    <n v="12.44"/>
    <n v="6.27"/>
    <n v="1820"/>
    <s v="Mary Wood"/>
    <s v="Regular Air"/>
    <x v="3"/>
    <x v="0"/>
    <x v="14"/>
    <s v="Medium Box"/>
    <s v="Eldon Simplefile® Box Office®"/>
    <n v="0.56999999999999995"/>
    <x v="2"/>
    <s v="New York"/>
    <x v="786"/>
    <n v="11714"/>
    <d v="2011-08-07T00:00:00"/>
    <d v="2011-08-09T00:00:00"/>
    <n v="-19.2608"/>
    <n v="6"/>
    <n v="74.95"/>
    <n v="85994"/>
    <s v="lose"/>
  </r>
  <r>
    <n v="20886"/>
    <s v="Not Specified"/>
    <n v="0.1"/>
    <n v="35.99"/>
    <n v="3.3"/>
    <n v="1820"/>
    <s v="Mary Wood"/>
    <s v="Regular Air"/>
    <x v="3"/>
    <x v="1"/>
    <x v="4"/>
    <s v="Small Pack"/>
    <s v="Accessory9"/>
    <n v="0.39"/>
    <x v="2"/>
    <s v="New York"/>
    <x v="786"/>
    <n v="11714"/>
    <d v="2013-07-21T00:00:00"/>
    <d v="2013-07-22T00:00:00"/>
    <n v="90.105983999999992"/>
    <n v="6"/>
    <n v="175.11"/>
    <n v="86000"/>
    <s v="profit"/>
  </r>
  <r>
    <n v="4843"/>
    <s v="Low"/>
    <n v="0.01"/>
    <n v="10.48"/>
    <n v="2.89"/>
    <n v="1821"/>
    <s v="Vanessa Boyer"/>
    <s v="Regular Air"/>
    <x v="3"/>
    <x v="0"/>
    <x v="1"/>
    <s v="Small Pack"/>
    <s v="Staples Battery-Operated Desktop Pencil Sharpener"/>
    <n v="0.6"/>
    <x v="2"/>
    <s v="New York"/>
    <x v="17"/>
    <n v="10177"/>
    <d v="2010-08-05T00:00:00"/>
    <d v="2010-08-07T00:00:00"/>
    <n v="40.92"/>
    <n v="76"/>
    <n v="809.51"/>
    <n v="34435"/>
    <s v="profit"/>
  </r>
  <r>
    <n v="6621"/>
    <s v="Not Specified"/>
    <n v="7.0000000000000007E-2"/>
    <n v="18.649999999999999"/>
    <n v="3.77"/>
    <n v="1821"/>
    <s v="Vanessa Boyer"/>
    <s v="Regular Air"/>
    <x v="3"/>
    <x v="2"/>
    <x v="11"/>
    <s v="Small Pack"/>
    <s v="3M Polarizing Light Filter Sleeves"/>
    <n v="0.39"/>
    <x v="2"/>
    <s v="New York"/>
    <x v="17"/>
    <n v="10177"/>
    <d v="2010-10-15T00:00:00"/>
    <d v="2010-10-16T00:00:00"/>
    <n v="149.72"/>
    <n v="34"/>
    <n v="643.64"/>
    <n v="47108"/>
    <s v="profit"/>
  </r>
  <r>
    <n v="6622"/>
    <s v="Not Specified"/>
    <n v="0.06"/>
    <n v="17.98"/>
    <n v="8.51"/>
    <n v="1821"/>
    <s v="Vanessa Boyer"/>
    <s v="Regular Air"/>
    <x v="3"/>
    <x v="1"/>
    <x v="5"/>
    <s v="Medium Box"/>
    <s v="Canon P1-DHIII Palm Printing Calculator"/>
    <n v="0.4"/>
    <x v="2"/>
    <s v="New York"/>
    <x v="17"/>
    <n v="10177"/>
    <d v="2010-10-15T00:00:00"/>
    <d v="2010-10-17T00:00:00"/>
    <n v="-52.492319999999999"/>
    <n v="13"/>
    <n v="244.31"/>
    <n v="47108"/>
    <s v="lose"/>
  </r>
  <r>
    <n v="6623"/>
    <s v="Not Specified"/>
    <n v="0.1"/>
    <n v="9.99"/>
    <n v="4.78"/>
    <n v="1821"/>
    <s v="Vanessa Boyer"/>
    <s v="Express Air"/>
    <x v="3"/>
    <x v="0"/>
    <x v="2"/>
    <s v="Small Box"/>
    <s v="Xerox 1896"/>
    <n v="0.4"/>
    <x v="2"/>
    <s v="New York"/>
    <x v="17"/>
    <n v="10177"/>
    <d v="2010-10-15T00:00:00"/>
    <d v="2010-10-18T00:00:00"/>
    <n v="7.9599999999999991"/>
    <n v="47"/>
    <n v="466.58"/>
    <n v="47108"/>
    <s v="profit"/>
  </r>
  <r>
    <n v="6624"/>
    <s v="Not Specified"/>
    <n v="0.08"/>
    <n v="175.99"/>
    <n v="8.99"/>
    <n v="1821"/>
    <s v="Vanessa Boyer"/>
    <s v="Express Air"/>
    <x v="3"/>
    <x v="1"/>
    <x v="4"/>
    <s v="Small Box"/>
    <s v="2180"/>
    <n v="0.56999999999999995"/>
    <x v="2"/>
    <s v="New York"/>
    <x v="17"/>
    <n v="10177"/>
    <d v="2010-10-15T00:00:00"/>
    <d v="2010-10-16T00:00:00"/>
    <n v="-459.08280000000002"/>
    <n v="16"/>
    <n v="2290.69"/>
    <n v="47108"/>
    <s v="lose"/>
  </r>
  <r>
    <n v="7587"/>
    <s v="High"/>
    <n v="0.03"/>
    <n v="48.58"/>
    <n v="3.99"/>
    <n v="1821"/>
    <s v="Vanessa Boyer"/>
    <s v="Regular Air"/>
    <x v="3"/>
    <x v="0"/>
    <x v="7"/>
    <s v="Small Box"/>
    <s v="Belkin Premiere Surge Master II 8-outlet surge protector"/>
    <n v="0.56000000000000005"/>
    <x v="2"/>
    <s v="New York"/>
    <x v="17"/>
    <n v="10177"/>
    <d v="2011-02-17T00:00:00"/>
    <d v="2011-02-19T00:00:00"/>
    <n v="118.32"/>
    <n v="11"/>
    <n v="558.62"/>
    <n v="54304"/>
    <s v="profit"/>
  </r>
  <r>
    <n v="7919"/>
    <s v="Medium"/>
    <n v="0.08"/>
    <n v="43.22"/>
    <n v="4"/>
    <n v="1821"/>
    <s v="Vanessa Boyer"/>
    <s v="Express Air"/>
    <x v="3"/>
    <x v="1"/>
    <x v="15"/>
    <s v="Small Box"/>
    <s v="Fellowes Mobile Numeric Keypad, Graphite"/>
    <n v="0.64"/>
    <x v="2"/>
    <s v="New York"/>
    <x v="17"/>
    <n v="10177"/>
    <d v="2011-03-07T00:00:00"/>
    <d v="2011-03-07T00:00:00"/>
    <n v="51.85"/>
    <n v="20"/>
    <n v="857.95"/>
    <n v="56610"/>
    <s v="profit"/>
  </r>
  <r>
    <n v="7437"/>
    <s v="Critical"/>
    <n v="0.09"/>
    <n v="5.98"/>
    <n v="7.5"/>
    <n v="1821"/>
    <s v="Vanessa Boyer"/>
    <s v="Regular Air"/>
    <x v="3"/>
    <x v="0"/>
    <x v="2"/>
    <s v="Small Box"/>
    <s v="Xerox 1920"/>
    <n v="0.4"/>
    <x v="2"/>
    <s v="New York"/>
    <x v="17"/>
    <n v="10177"/>
    <d v="2011-03-17T00:00:00"/>
    <d v="2011-03-18T00:00:00"/>
    <n v="-132.93"/>
    <n v="32"/>
    <n v="195.57"/>
    <n v="53025"/>
    <s v="lose"/>
  </r>
  <r>
    <n v="3618"/>
    <s v="Low"/>
    <n v="0.1"/>
    <n v="4.0599999999999996"/>
    <n v="6.89"/>
    <n v="1821"/>
    <s v="Vanessa Boyer"/>
    <s v="Regular Air"/>
    <x v="3"/>
    <x v="0"/>
    <x v="7"/>
    <s v="Small Box"/>
    <s v="Eureka Disposable Bags for Sanitaire® Vibra Groomer I® Upright Vac"/>
    <n v="0.6"/>
    <x v="2"/>
    <s v="New York"/>
    <x v="17"/>
    <n v="10177"/>
    <d v="2011-05-06T00:00:00"/>
    <d v="2011-05-06T00:00:00"/>
    <n v="-21.29"/>
    <n v="7"/>
    <n v="35.479999999999997"/>
    <n v="25830"/>
    <s v="lose"/>
  </r>
  <r>
    <n v="3619"/>
    <s v="Low"/>
    <n v="0.05"/>
    <n v="15.28"/>
    <n v="10.91"/>
    <n v="1821"/>
    <s v="Vanessa Boyer"/>
    <s v="Regular Air"/>
    <x v="3"/>
    <x v="0"/>
    <x v="13"/>
    <s v="Small Box"/>
    <s v="Recycled Premium Regency Composition Covers"/>
    <n v="0.36"/>
    <x v="2"/>
    <s v="New York"/>
    <x v="17"/>
    <n v="10177"/>
    <d v="2011-05-06T00:00:00"/>
    <d v="2011-05-11T00:00:00"/>
    <n v="-37.386499999999998"/>
    <n v="16"/>
    <n v="259.74"/>
    <n v="25830"/>
    <s v="lose"/>
  </r>
  <r>
    <n v="27"/>
    <s v="Critical"/>
    <n v="0.06"/>
    <n v="12.44"/>
    <n v="6.27"/>
    <n v="1821"/>
    <s v="Vanessa Boyer"/>
    <s v="Regular Air"/>
    <x v="3"/>
    <x v="0"/>
    <x v="14"/>
    <s v="Medium Box"/>
    <s v="Eldon Simplefile® Box Office®"/>
    <n v="0.56999999999999995"/>
    <x v="2"/>
    <s v="New York"/>
    <x v="17"/>
    <n v="10177"/>
    <d v="2011-08-07T00:00:00"/>
    <d v="2011-08-09T00:00:00"/>
    <n v="-37.04"/>
    <n v="25"/>
    <n v="312.3"/>
    <n v="193"/>
    <s v="lose"/>
  </r>
  <r>
    <n v="7218"/>
    <s v="Critical"/>
    <n v="0.06"/>
    <n v="11.99"/>
    <n v="5.99"/>
    <n v="1821"/>
    <s v="Vanessa Boyer"/>
    <s v="Regular Air"/>
    <x v="3"/>
    <x v="1"/>
    <x v="5"/>
    <s v="Medium Box"/>
    <s v="TI 30X Scientific Calculator"/>
    <n v="0.36"/>
    <x v="2"/>
    <s v="New York"/>
    <x v="17"/>
    <n v="10177"/>
    <d v="2012-08-03T00:00:00"/>
    <d v="2012-08-05T00:00:00"/>
    <n v="12.73"/>
    <n v="83"/>
    <n v="975.37"/>
    <n v="51494"/>
    <s v="profit"/>
  </r>
  <r>
    <n v="5457"/>
    <s v="Not Specified"/>
    <n v="0"/>
    <n v="60.98"/>
    <n v="49"/>
    <n v="1821"/>
    <s v="Vanessa Boyer"/>
    <s v="Regular Air"/>
    <x v="3"/>
    <x v="0"/>
    <x v="7"/>
    <s v="Large Box"/>
    <s v="Euro Pro Shark Stick Mini Vacuum"/>
    <n v="0.59"/>
    <x v="2"/>
    <s v="New York"/>
    <x v="17"/>
    <n v="10177"/>
    <d v="2012-09-24T00:00:00"/>
    <d v="2012-09-26T00:00:00"/>
    <n v="-219.61"/>
    <n v="14"/>
    <n v="994.4"/>
    <n v="38758"/>
    <s v="lose"/>
  </r>
  <r>
    <n v="5001"/>
    <s v="Medium"/>
    <n v="0.1"/>
    <n v="4.82"/>
    <n v="1.49"/>
    <n v="1821"/>
    <s v="Vanessa Boyer"/>
    <s v="Regular Air"/>
    <x v="3"/>
    <x v="0"/>
    <x v="13"/>
    <s v="Small Box"/>
    <s v="Tuff Stuff™ Recycled Round Ring Binders"/>
    <n v="0.36"/>
    <x v="2"/>
    <s v="New York"/>
    <x v="17"/>
    <n v="10177"/>
    <d v="2012-10-09T00:00:00"/>
    <d v="2012-10-11T00:00:00"/>
    <n v="3.1212"/>
    <n v="18"/>
    <n v="86.52"/>
    <n v="35649"/>
    <s v="profit"/>
  </r>
  <r>
    <n v="5002"/>
    <s v="Medium"/>
    <n v="0.02"/>
    <n v="6.48"/>
    <n v="5.74"/>
    <n v="1821"/>
    <s v="Vanessa Boyer"/>
    <s v="Regular Air"/>
    <x v="3"/>
    <x v="0"/>
    <x v="2"/>
    <s v="Small Box"/>
    <s v="Xerox 1994"/>
    <n v="0.37"/>
    <x v="2"/>
    <s v="New York"/>
    <x v="17"/>
    <n v="10177"/>
    <d v="2012-10-09T00:00:00"/>
    <d v="2012-10-11T00:00:00"/>
    <n v="-50.843999999999994"/>
    <n v="49"/>
    <n v="341.1"/>
    <n v="35649"/>
    <s v="lose"/>
  </r>
  <r>
    <n v="2886"/>
    <s v="Not Specified"/>
    <n v="0.1"/>
    <n v="35.99"/>
    <n v="3.3"/>
    <n v="1821"/>
    <s v="Vanessa Boyer"/>
    <s v="Regular Air"/>
    <x v="3"/>
    <x v="1"/>
    <x v="4"/>
    <s v="Small Pack"/>
    <s v="Accessory9"/>
    <n v="0.39"/>
    <x v="2"/>
    <s v="New York"/>
    <x v="17"/>
    <n v="10177"/>
    <d v="2013-07-21T00:00:00"/>
    <d v="2013-07-22T00:00:00"/>
    <n v="82.817999999999998"/>
    <n v="22"/>
    <n v="642.04999999999995"/>
    <n v="20807"/>
    <s v="profit"/>
  </r>
  <r>
    <n v="2887"/>
    <s v="Not Specified"/>
    <n v="0.08"/>
    <n v="160.97999999999999"/>
    <n v="30"/>
    <n v="1821"/>
    <s v="Vanessa Boyer"/>
    <s v="Delivery Truck"/>
    <x v="3"/>
    <x v="2"/>
    <x v="6"/>
    <s v="Jumbo Drum"/>
    <s v="Office Star - Mid Back Dual function Ergonomic High Back Chair with 2-Way Adjustable Arms"/>
    <n v="0.62"/>
    <x v="2"/>
    <s v="New York"/>
    <x v="17"/>
    <n v="10177"/>
    <d v="2013-07-21T00:00:00"/>
    <d v="2013-07-23T00:00:00"/>
    <n v="768.06"/>
    <n v="55"/>
    <n v="8676.6299999999992"/>
    <n v="20807"/>
    <s v="profit"/>
  </r>
  <r>
    <n v="3327"/>
    <s v="Low"/>
    <n v="0.09"/>
    <n v="500.98"/>
    <n v="26"/>
    <n v="1822"/>
    <s v="Caroline Morton"/>
    <s v="Delivery Truck"/>
    <x v="0"/>
    <x v="2"/>
    <x v="6"/>
    <s v="Jumbo Drum"/>
    <s v="Global Troy™ Executive Leather Low-Back Tilter"/>
    <n v="0.6"/>
    <x v="3"/>
    <s v="Florida"/>
    <x v="207"/>
    <n v="33178"/>
    <d v="2011-01-10T00:00:00"/>
    <d v="2011-01-10T00:00:00"/>
    <n v="3594.8380999999999"/>
    <n v="46"/>
    <n v="21390.44"/>
    <n v="23782"/>
    <s v="profit"/>
  </r>
  <r>
    <n v="3328"/>
    <s v="Low"/>
    <n v="0.09"/>
    <n v="20.34"/>
    <n v="35"/>
    <n v="1822"/>
    <s v="Caroline Morton"/>
    <s v="Regular Air"/>
    <x v="0"/>
    <x v="0"/>
    <x v="14"/>
    <s v="Large Box"/>
    <s v="Tennsco Commercial Shelving"/>
    <n v="0.84"/>
    <x v="3"/>
    <s v="Florida"/>
    <x v="207"/>
    <n v="33178"/>
    <d v="2011-01-10T00:00:00"/>
    <d v="2011-01-15T00:00:00"/>
    <n v="-259.15049999999997"/>
    <n v="7"/>
    <n v="169.75"/>
    <n v="23782"/>
    <s v="lose"/>
  </r>
  <r>
    <n v="2915"/>
    <s v="Low"/>
    <n v="0.04"/>
    <n v="39.479999999999997"/>
    <n v="1.99"/>
    <n v="1822"/>
    <s v="Caroline Morton"/>
    <s v="Regular Air"/>
    <x v="0"/>
    <x v="1"/>
    <x v="15"/>
    <s v="Small Pack"/>
    <s v="80 Minute CD-R Spindle, 100/Pack - Staples"/>
    <n v="0.54"/>
    <x v="3"/>
    <s v="Florida"/>
    <x v="207"/>
    <n v="33178"/>
    <d v="2012-02-03T00:00:00"/>
    <d v="2012-02-10T00:00:00"/>
    <n v="169.9187"/>
    <n v="31"/>
    <n v="1221.92"/>
    <n v="21057"/>
    <s v="profit"/>
  </r>
  <r>
    <n v="5757"/>
    <s v="Critical"/>
    <n v="0.08"/>
    <n v="300.97000000000003"/>
    <n v="7.18"/>
    <n v="1822"/>
    <s v="Caroline Morton"/>
    <s v="Regular Air"/>
    <x v="0"/>
    <x v="1"/>
    <x v="15"/>
    <s v="Small Box"/>
    <s v="Gyration Ultra Professional Cordless Optical Suite"/>
    <n v="0.48"/>
    <x v="3"/>
    <s v="Florida"/>
    <x v="207"/>
    <n v="33178"/>
    <d v="2012-12-11T00:00:00"/>
    <d v="2012-12-11T00:00:00"/>
    <n v="3238.2909"/>
    <n v="86"/>
    <n v="25717.759999999998"/>
    <n v="40870"/>
    <s v="profit"/>
  </r>
  <r>
    <n v="5758"/>
    <s v="Critical"/>
    <n v="0"/>
    <n v="4.95"/>
    <n v="5.32"/>
    <n v="1822"/>
    <s v="Caroline Morton"/>
    <s v="Regular Air"/>
    <x v="0"/>
    <x v="2"/>
    <x v="11"/>
    <s v="Small Box"/>
    <s v="Eldon® 300 Class™ Desk Accessories, Black"/>
    <n v="0.41"/>
    <x v="3"/>
    <s v="Florida"/>
    <x v="207"/>
    <n v="33178"/>
    <d v="2012-12-11T00:00:00"/>
    <d v="2012-12-13T00:00:00"/>
    <n v="-85.186499999999995"/>
    <n v="56"/>
    <n v="293.38"/>
    <n v="40870"/>
    <s v="lose"/>
  </r>
  <r>
    <n v="7299"/>
    <s v="Critical"/>
    <n v="0"/>
    <n v="40.98"/>
    <n v="1.99"/>
    <n v="1822"/>
    <s v="Caroline Morton"/>
    <s v="Regular Air"/>
    <x v="0"/>
    <x v="1"/>
    <x v="15"/>
    <s v="Small Pack"/>
    <s v="Imation Printable White 80 Minute CD-R Spindle, 50/Pack"/>
    <n v="0.44"/>
    <x v="3"/>
    <s v="Florida"/>
    <x v="207"/>
    <n v="33178"/>
    <d v="2013-08-02T00:00:00"/>
    <d v="2013-08-04T00:00:00"/>
    <n v="563.10820000000001"/>
    <n v="96"/>
    <n v="4012.76"/>
    <n v="52039"/>
    <s v="profit"/>
  </r>
  <r>
    <n v="20915"/>
    <s v="Low"/>
    <n v="0.04"/>
    <n v="39.479999999999997"/>
    <n v="1.99"/>
    <n v="1823"/>
    <s v="Molly Bolton"/>
    <s v="Regular Air"/>
    <x v="0"/>
    <x v="1"/>
    <x v="15"/>
    <s v="Small Pack"/>
    <s v="80 Minute CD-R Spindle, 100/Pack - Staples"/>
    <n v="0.54"/>
    <x v="2"/>
    <s v="New York"/>
    <x v="823"/>
    <n v="11550"/>
    <d v="2012-02-03T00:00:00"/>
    <d v="2012-02-10T00:00:00"/>
    <n v="217.57769999999996"/>
    <n v="8"/>
    <n v="315.33"/>
    <n v="91222"/>
    <s v="profit"/>
  </r>
  <r>
    <n v="21327"/>
    <s v="Low"/>
    <n v="0.09"/>
    <n v="500.98"/>
    <n v="26"/>
    <n v="1824"/>
    <s v="Bobby Dorsey"/>
    <s v="Delivery Truck"/>
    <x v="0"/>
    <x v="2"/>
    <x v="6"/>
    <s v="Jumbo Drum"/>
    <s v="Global Troy™ Executive Leather Low-Back Tilter"/>
    <n v="0.6"/>
    <x v="2"/>
    <s v="New York"/>
    <x v="859"/>
    <n v="11801"/>
    <d v="2011-01-10T00:00:00"/>
    <d v="2011-01-10T00:00:00"/>
    <n v="3850.2758999999996"/>
    <n v="12"/>
    <n v="5580.11"/>
    <n v="91221"/>
    <s v="profit"/>
  </r>
  <r>
    <n v="21328"/>
    <s v="Low"/>
    <n v="0.09"/>
    <n v="20.34"/>
    <n v="35"/>
    <n v="1824"/>
    <s v="Bobby Dorsey"/>
    <s v="Regular Air"/>
    <x v="0"/>
    <x v="0"/>
    <x v="14"/>
    <s v="Large Box"/>
    <s v="Tennsco Commercial Shelving"/>
    <n v="0.84"/>
    <x v="2"/>
    <s v="New York"/>
    <x v="859"/>
    <n v="11801"/>
    <d v="2011-01-10T00:00:00"/>
    <d v="2011-01-15T00:00:00"/>
    <n v="-241.61399999999998"/>
    <n v="2"/>
    <n v="48.5"/>
    <n v="91221"/>
    <s v="lose"/>
  </r>
  <r>
    <n v="23757"/>
    <s v="Critical"/>
    <n v="0.08"/>
    <n v="300.97000000000003"/>
    <n v="7.18"/>
    <n v="1824"/>
    <s v="Bobby Dorsey"/>
    <s v="Regular Air"/>
    <x v="0"/>
    <x v="1"/>
    <x v="15"/>
    <s v="Small Box"/>
    <s v="Gyration Ultra Professional Cordless Optical Suite"/>
    <n v="0.48"/>
    <x v="2"/>
    <s v="New York"/>
    <x v="859"/>
    <n v="11801"/>
    <d v="2012-12-11T00:00:00"/>
    <d v="2012-12-11T00:00:00"/>
    <n v="4539.4823999999999"/>
    <n v="22"/>
    <n v="6578.96"/>
    <n v="91223"/>
    <s v="profit"/>
  </r>
  <r>
    <n v="23758"/>
    <s v="Critical"/>
    <n v="0"/>
    <n v="4.95"/>
    <n v="5.32"/>
    <n v="1824"/>
    <s v="Bobby Dorsey"/>
    <s v="Regular Air"/>
    <x v="0"/>
    <x v="2"/>
    <x v="11"/>
    <s v="Small Box"/>
    <s v="Eldon® 300 Class™ Desk Accessories, Black"/>
    <n v="0.41"/>
    <x v="2"/>
    <s v="New York"/>
    <x v="859"/>
    <n v="11801"/>
    <d v="2012-12-11T00:00:00"/>
    <d v="2012-12-13T00:00:00"/>
    <n v="-32.024999999999999"/>
    <n v="14"/>
    <n v="73.349999999999994"/>
    <n v="91223"/>
    <s v="lose"/>
  </r>
  <r>
    <n v="25299"/>
    <s v="Critical"/>
    <n v="0"/>
    <n v="40.98"/>
    <n v="1.99"/>
    <n v="1824"/>
    <s v="Bobby Dorsey"/>
    <s v="Regular Air"/>
    <x v="0"/>
    <x v="1"/>
    <x v="15"/>
    <s v="Small Pack"/>
    <s v="Imation Printable White 80 Minute CD-R Spindle, 50/Pack"/>
    <n v="0.44"/>
    <x v="2"/>
    <s v="New York"/>
    <x v="859"/>
    <n v="11801"/>
    <d v="2013-08-02T00:00:00"/>
    <d v="2013-08-04T00:00:00"/>
    <n v="692.2011"/>
    <n v="24"/>
    <n v="1003.19"/>
    <n v="91224"/>
    <s v="profit"/>
  </r>
  <r>
    <n v="19596"/>
    <s v="Medium"/>
    <n v="0.1"/>
    <n v="52.99"/>
    <n v="19.989999999999998"/>
    <n v="1826"/>
    <s v="Kate Peck"/>
    <s v="Express Air"/>
    <x v="0"/>
    <x v="0"/>
    <x v="14"/>
    <s v="Small Box"/>
    <s v="Gould Plastics 9-Pocket Panel Bin, 18-3/8w x 5-1/4d x 20-1/2h, Black"/>
    <n v="0.81"/>
    <x v="0"/>
    <s v="Iowa"/>
    <x v="851"/>
    <n v="52722"/>
    <d v="2010-04-18T00:00:00"/>
    <d v="2010-04-19T00:00:00"/>
    <n v="-517.16999999999996"/>
    <n v="7"/>
    <n v="337.59"/>
    <n v="86958"/>
    <s v="lose"/>
  </r>
  <r>
    <n v="18199"/>
    <s v="Medium"/>
    <n v="0"/>
    <n v="9.27"/>
    <n v="4.3899999999999997"/>
    <n v="1826"/>
    <s v="Kate Peck"/>
    <s v="Regular Air"/>
    <x v="0"/>
    <x v="0"/>
    <x v="2"/>
    <s v="Wrap Bag"/>
    <s v="Wirebound Message Books, Four 2 3/4&quot; x 5&quot; Forms per Page, 600 Sets per Book"/>
    <n v="0.38"/>
    <x v="0"/>
    <s v="Iowa"/>
    <x v="851"/>
    <n v="52722"/>
    <d v="2010-05-12T00:00:00"/>
    <d v="2010-05-14T00:00:00"/>
    <n v="-7.61"/>
    <n v="1"/>
    <n v="10.65"/>
    <n v="86959"/>
    <s v="lose"/>
  </r>
  <r>
    <n v="18882"/>
    <s v="Not Specified"/>
    <n v="0.01"/>
    <n v="70.709999999999994"/>
    <n v="37.58"/>
    <n v="1826"/>
    <s v="Kate Peck"/>
    <s v="Regular Air"/>
    <x v="0"/>
    <x v="2"/>
    <x v="11"/>
    <s v="Wrap Bag"/>
    <s v="Tenex Carpeted, Granite-Look or Clear Contemporary Contour Shape Chair Mats"/>
    <n v="0.78"/>
    <x v="0"/>
    <s v="Iowa"/>
    <x v="851"/>
    <n v="52722"/>
    <d v="2012-08-31T00:00:00"/>
    <d v="2012-09-02T00:00:00"/>
    <n v="-474.28160000000003"/>
    <n v="24"/>
    <n v="1698.86"/>
    <n v="86962"/>
    <s v="lose"/>
  </r>
  <r>
    <n v="18883"/>
    <s v="Not Specified"/>
    <n v="7.0000000000000007E-2"/>
    <n v="376.13"/>
    <n v="85.63"/>
    <n v="1826"/>
    <s v="Kate Peck"/>
    <s v="Delivery Truck"/>
    <x v="0"/>
    <x v="2"/>
    <x v="9"/>
    <s v="Jumbo Box"/>
    <s v="Bretford Rectangular Conference Table Tops"/>
    <n v="0.74"/>
    <x v="0"/>
    <s v="Iowa"/>
    <x v="851"/>
    <n v="52722"/>
    <d v="2012-08-31T00:00:00"/>
    <d v="2012-09-01T00:00:00"/>
    <n v="-136.03824000000003"/>
    <n v="1"/>
    <n v="449.42"/>
    <n v="86962"/>
    <s v="lose"/>
  </r>
  <r>
    <n v="20551"/>
    <s v="Not Specified"/>
    <n v="0"/>
    <n v="5.98"/>
    <n v="0.96"/>
    <n v="1827"/>
    <s v="Vincent Hale"/>
    <s v="Regular Air"/>
    <x v="0"/>
    <x v="0"/>
    <x v="1"/>
    <s v="Wrap Bag"/>
    <s v="Newell 315"/>
    <n v="0.6"/>
    <x v="0"/>
    <s v="Iowa"/>
    <x v="50"/>
    <n v="52601"/>
    <d v="2010-02-19T00:00:00"/>
    <d v="2010-02-20T00:00:00"/>
    <n v="38.039699999999996"/>
    <n v="9"/>
    <n v="55.13"/>
    <n v="86956"/>
    <s v="profit"/>
  </r>
  <r>
    <n v="19597"/>
    <s v="Medium"/>
    <n v="7.0000000000000007E-2"/>
    <n v="100.98"/>
    <n v="57.38"/>
    <n v="1827"/>
    <s v="Vincent Hale"/>
    <s v="Delivery Truck"/>
    <x v="0"/>
    <x v="2"/>
    <x v="8"/>
    <s v="Jumbo Box"/>
    <s v="Bush Westfield Collection Bookcases, Dark Cherry Finish, Fully Assembled"/>
    <n v="0.78"/>
    <x v="0"/>
    <s v="Iowa"/>
    <x v="50"/>
    <n v="52601"/>
    <d v="2010-04-18T00:00:00"/>
    <d v="2010-04-21T00:00:00"/>
    <n v="-429.86"/>
    <n v="2"/>
    <n v="215.32"/>
    <n v="86958"/>
    <s v="lose"/>
  </r>
  <r>
    <n v="19598"/>
    <s v="Medium"/>
    <n v="0.03"/>
    <n v="85.99"/>
    <n v="0.99"/>
    <n v="1827"/>
    <s v="Vincent Hale"/>
    <s v="Regular Air"/>
    <x v="0"/>
    <x v="1"/>
    <x v="4"/>
    <s v="Wrap Bag"/>
    <s v="Accessory34"/>
    <n v="0.55000000000000004"/>
    <x v="0"/>
    <s v="Iowa"/>
    <x v="50"/>
    <n v="52601"/>
    <d v="2010-04-18T00:00:00"/>
    <d v="2010-04-20T00:00:00"/>
    <n v="264.16649999999998"/>
    <n v="5"/>
    <n v="382.85"/>
    <n v="86958"/>
    <s v="profit"/>
  </r>
  <r>
    <n v="19690"/>
    <s v="Low"/>
    <n v="0.01"/>
    <n v="6.54"/>
    <n v="5.27"/>
    <n v="1827"/>
    <s v="Vincent Hale"/>
    <s v="Regular Air"/>
    <x v="0"/>
    <x v="0"/>
    <x v="13"/>
    <s v="Small Box"/>
    <s v="Wilson Jones® Four-Pocket Poly Binders"/>
    <n v="0.36"/>
    <x v="0"/>
    <s v="Iowa"/>
    <x v="50"/>
    <n v="52601"/>
    <d v="2012-12-14T00:00:00"/>
    <d v="2012-12-19T00:00:00"/>
    <n v="-5.3647499999999999"/>
    <n v="1"/>
    <n v="9.5"/>
    <n v="86963"/>
    <s v="lose"/>
  </r>
  <r>
    <n v="19691"/>
    <s v="Low"/>
    <n v="0.01"/>
    <n v="155.06"/>
    <n v="7.07"/>
    <n v="1827"/>
    <s v="Vincent Hale"/>
    <s v="Regular Air"/>
    <x v="0"/>
    <x v="0"/>
    <x v="14"/>
    <s v="Small Box"/>
    <s v="Dual Level, Single-Width Filing Carts"/>
    <n v="0.59"/>
    <x v="0"/>
    <s v="Iowa"/>
    <x v="50"/>
    <n v="52601"/>
    <d v="2012-12-14T00:00:00"/>
    <d v="2012-12-18T00:00:00"/>
    <n v="2859.8843999999999"/>
    <n v="25"/>
    <n v="4144.76"/>
    <n v="86963"/>
    <s v="profit"/>
  </r>
  <r>
    <n v="20552"/>
    <s v="Not Specified"/>
    <n v="0.02"/>
    <n v="2.08"/>
    <n v="2.56"/>
    <n v="1827"/>
    <s v="Vincent Hale"/>
    <s v="Regular Air"/>
    <x v="0"/>
    <x v="0"/>
    <x v="3"/>
    <s v="Small Pack"/>
    <s v="Kleencut® Forged Office Shears by Acme United Corporation"/>
    <n v="0.55000000000000004"/>
    <x v="0"/>
    <s v="Iowa"/>
    <x v="50"/>
    <n v="52601"/>
    <d v="2013-02-19T00:00:00"/>
    <d v="2013-02-20T00:00:00"/>
    <n v="-8.02"/>
    <n v="1"/>
    <n v="2.74"/>
    <n v="86964"/>
    <s v="lose"/>
  </r>
  <r>
    <n v="20553"/>
    <s v="Not Specified"/>
    <n v="0.02"/>
    <n v="5.98"/>
    <n v="5.46"/>
    <n v="1828"/>
    <s v="Stacey Lucas"/>
    <s v="Regular Air"/>
    <x v="0"/>
    <x v="0"/>
    <x v="2"/>
    <s v="Small Box"/>
    <s v="Xerox 1983"/>
    <n v="0.36"/>
    <x v="0"/>
    <s v="Iowa"/>
    <x v="860"/>
    <n v="50613"/>
    <d v="2010-02-19T00:00:00"/>
    <d v="2010-02-20T00:00:00"/>
    <n v="-47.12"/>
    <n v="7"/>
    <n v="44.8"/>
    <n v="86956"/>
    <s v="lose"/>
  </r>
  <r>
    <n v="21383"/>
    <s v="Low"/>
    <n v="0.05"/>
    <n v="7.1"/>
    <n v="6.05"/>
    <n v="1828"/>
    <s v="Stacey Lucas"/>
    <s v="Regular Air"/>
    <x v="0"/>
    <x v="0"/>
    <x v="13"/>
    <s v="Small Box"/>
    <s v="Wilson Jones Hanging View Binder, White, 1&quot;"/>
    <n v="0.39"/>
    <x v="0"/>
    <s v="Iowa"/>
    <x v="860"/>
    <n v="50613"/>
    <d v="2010-07-06T00:00:00"/>
    <d v="2010-07-06T00:00:00"/>
    <n v="-101.24600000000001"/>
    <n v="14"/>
    <n v="100.99"/>
    <n v="86960"/>
    <s v="lose"/>
  </r>
  <r>
    <n v="21384"/>
    <s v="Low"/>
    <n v="0.04"/>
    <n v="20.95"/>
    <n v="4"/>
    <n v="1828"/>
    <s v="Stacey Lucas"/>
    <s v="Regular Air"/>
    <x v="0"/>
    <x v="1"/>
    <x v="15"/>
    <s v="Small Box"/>
    <s v="Fellowes Basic 104-Key Keyboard, Platinum"/>
    <n v="0.6"/>
    <x v="0"/>
    <s v="Iowa"/>
    <x v="860"/>
    <n v="50613"/>
    <d v="2010-07-06T00:00:00"/>
    <d v="2010-07-11T00:00:00"/>
    <n v="-1.88"/>
    <n v="7"/>
    <n v="142.06"/>
    <n v="86960"/>
    <s v="lose"/>
  </r>
  <r>
    <n v="21056"/>
    <s v="High"/>
    <n v="0.06"/>
    <n v="4.91"/>
    <n v="4.97"/>
    <n v="1828"/>
    <s v="Stacey Lucas"/>
    <s v="Regular Air"/>
    <x v="0"/>
    <x v="0"/>
    <x v="13"/>
    <s v="Small Box"/>
    <s v="Pressboard Covers with Storage Hooks, 9 1/2&quot; x 11&quot;, Light Blue"/>
    <n v="0.38"/>
    <x v="0"/>
    <s v="Iowa"/>
    <x v="860"/>
    <n v="50613"/>
    <d v="2011-07-04T00:00:00"/>
    <d v="2011-07-06T00:00:00"/>
    <n v="-18.342500000000001"/>
    <n v="2"/>
    <n v="11.63"/>
    <n v="86961"/>
    <s v="lose"/>
  </r>
  <r>
    <n v="21382"/>
    <s v="Low"/>
    <n v="0.03"/>
    <n v="6.75"/>
    <n v="2.99"/>
    <n v="1828"/>
    <s v="Stacey Lucas"/>
    <s v="Regular Air"/>
    <x v="0"/>
    <x v="0"/>
    <x v="13"/>
    <s v="Small Box"/>
    <s v="Wilson Jones DublLock® D-Ring Binders"/>
    <n v="0.35"/>
    <x v="0"/>
    <s v="Iowa"/>
    <x v="860"/>
    <n v="50613"/>
    <d v="2013-07-06T00:00:00"/>
    <d v="2013-07-11T00:00:00"/>
    <n v="-4.0903200000000002"/>
    <n v="1"/>
    <n v="7.75"/>
    <n v="86965"/>
    <s v="lose"/>
  </r>
  <r>
    <n v="23430"/>
    <s v="Critical"/>
    <n v="0.01"/>
    <n v="10.64"/>
    <n v="5.16"/>
    <n v="1829"/>
    <s v="Suzanne Cochran"/>
    <s v="Express Air"/>
    <x v="0"/>
    <x v="2"/>
    <x v="11"/>
    <s v="Small Box"/>
    <s v="Eldon Expressions Punched Metal &amp; Wood Desk Accessories, Pewter &amp; Cherry"/>
    <n v="0.56999999999999995"/>
    <x v="0"/>
    <s v="Iowa"/>
    <x v="861"/>
    <n v="52402"/>
    <d v="2010-03-25T00:00:00"/>
    <d v="2010-03-27T00:00:00"/>
    <n v="-11.69"/>
    <n v="5"/>
    <n v="58.52"/>
    <n v="86957"/>
    <s v="lose"/>
  </r>
  <r>
    <n v="21385"/>
    <s v="Low"/>
    <n v="0.05"/>
    <n v="39.06"/>
    <n v="10.55"/>
    <n v="1829"/>
    <s v="Suzanne Cochran"/>
    <s v="Regular Air"/>
    <x v="0"/>
    <x v="0"/>
    <x v="13"/>
    <s v="Small Box"/>
    <s v="Ibico Recycled Linen-Style Covers"/>
    <n v="0.37"/>
    <x v="0"/>
    <s v="Iowa"/>
    <x v="861"/>
    <n v="52402"/>
    <d v="2010-07-06T00:00:00"/>
    <d v="2010-07-13T00:00:00"/>
    <n v="250.98059999999998"/>
    <n v="9"/>
    <n v="363.74"/>
    <n v="86960"/>
    <s v="profit"/>
  </r>
  <r>
    <n v="21386"/>
    <s v="Low"/>
    <n v="0.04"/>
    <n v="3.52"/>
    <n v="6.83"/>
    <n v="1829"/>
    <s v="Suzanne Cochran"/>
    <s v="Regular Air"/>
    <x v="0"/>
    <x v="0"/>
    <x v="13"/>
    <s v="Small Box"/>
    <s v="Self-Adhesive Ring Binder Labels"/>
    <n v="0.38"/>
    <x v="0"/>
    <s v="Iowa"/>
    <x v="861"/>
    <n v="52402"/>
    <d v="2010-07-06T00:00:00"/>
    <d v="2010-07-15T00:00:00"/>
    <n v="-57.753"/>
    <n v="4"/>
    <n v="15.93"/>
    <n v="86960"/>
    <s v="lose"/>
  </r>
  <r>
    <n v="21387"/>
    <s v="Low"/>
    <n v="0.02"/>
    <n v="15.51"/>
    <n v="17.78"/>
    <n v="1829"/>
    <s v="Suzanne Cochran"/>
    <s v="Regular Air"/>
    <x v="0"/>
    <x v="0"/>
    <x v="14"/>
    <s v="Small Box"/>
    <s v="Tenex File Box, Personal Filing Tote with Lid, Black"/>
    <n v="0.59"/>
    <x v="0"/>
    <s v="Iowa"/>
    <x v="861"/>
    <n v="52402"/>
    <d v="2010-07-06T00:00:00"/>
    <d v="2010-07-13T00:00:00"/>
    <n v="-47.97"/>
    <n v="1"/>
    <n v="21.28"/>
    <n v="86960"/>
    <s v="lose"/>
  </r>
  <r>
    <n v="23905"/>
    <s v="Low"/>
    <n v="0.02"/>
    <n v="19.98"/>
    <n v="5.97"/>
    <n v="1831"/>
    <s v="Audrey Hendricks"/>
    <s v="Regular Air"/>
    <x v="0"/>
    <x v="0"/>
    <x v="2"/>
    <s v="Small Box"/>
    <s v="Xerox 1936"/>
    <n v="0.38"/>
    <x v="2"/>
    <s v="Pennsylvania"/>
    <x v="862"/>
    <n v="15146"/>
    <d v="2011-11-26T00:00:00"/>
    <d v="2011-11-28T00:00:00"/>
    <n v="242.96800000000002"/>
    <n v="20"/>
    <n v="396.58"/>
    <n v="90284"/>
    <s v="profit"/>
  </r>
  <r>
    <n v="24942"/>
    <s v="High"/>
    <n v="0.05"/>
    <n v="42.8"/>
    <n v="2.99"/>
    <n v="1831"/>
    <s v="Audrey Hendricks"/>
    <s v="Regular Air"/>
    <x v="0"/>
    <x v="0"/>
    <x v="13"/>
    <s v="Small Box"/>
    <s v="Wilson Jones Elliptical Ring 3 1/2&quot; Capacity Binders, 800 sheets"/>
    <n v="0.36"/>
    <x v="2"/>
    <s v="Pennsylvania"/>
    <x v="862"/>
    <n v="15146"/>
    <d v="2011-12-16T00:00:00"/>
    <d v="2011-12-17T00:00:00"/>
    <n v="175.06679999999997"/>
    <n v="6"/>
    <n v="253.72"/>
    <n v="90285"/>
    <s v="profit"/>
  </r>
  <r>
    <n v="19554"/>
    <s v="Not Specified"/>
    <n v="0.02"/>
    <n v="10.98"/>
    <n v="4.8"/>
    <n v="1831"/>
    <s v="Audrey Hendricks"/>
    <s v="Regular Air"/>
    <x v="0"/>
    <x v="0"/>
    <x v="10"/>
    <s v="Small Box"/>
    <s v="Manila Recycled Extra-Heavyweight Clasp Envelopes, 6&quot; x 9&quot;"/>
    <n v="0.36"/>
    <x v="2"/>
    <s v="Pennsylvania"/>
    <x v="862"/>
    <n v="15146"/>
    <d v="2012-08-30T00:00:00"/>
    <d v="2012-09-01T00:00:00"/>
    <n v="52.865600000000001"/>
    <n v="12"/>
    <n v="132.72"/>
    <n v="90286"/>
    <s v="profit"/>
  </r>
  <r>
    <n v="21044"/>
    <s v="High"/>
    <n v="7.0000000000000007E-2"/>
    <n v="9.74"/>
    <n v="5.71"/>
    <n v="1831"/>
    <s v="Audrey Hendricks"/>
    <s v="Regular Air"/>
    <x v="0"/>
    <x v="2"/>
    <x v="11"/>
    <s v="Small Box"/>
    <s v="Staples 10&quot; Round Wall Clock"/>
    <n v="0.41"/>
    <x v="2"/>
    <s v="Pennsylvania"/>
    <x v="862"/>
    <n v="15146"/>
    <d v="2012-11-18T00:00:00"/>
    <d v="2012-11-19T00:00:00"/>
    <n v="29.282000000000004"/>
    <n v="36"/>
    <n v="344.03"/>
    <n v="90287"/>
    <s v="profit"/>
  </r>
  <r>
    <n v="22976"/>
    <s v="Low"/>
    <n v="0.04"/>
    <n v="4.91"/>
    <n v="5.68"/>
    <n v="1833"/>
    <s v="Maxine Middleton"/>
    <s v="Regular Air"/>
    <x v="0"/>
    <x v="0"/>
    <x v="13"/>
    <s v="Small Box"/>
    <s v="Acco Pressboard Covers with Storage Hooks, 14 7/8&quot; x 11&quot;, Light Blue"/>
    <n v="0.36"/>
    <x v="3"/>
    <s v="Mississippi"/>
    <x v="856"/>
    <n v="39208"/>
    <d v="2012-01-21T00:00:00"/>
    <d v="2012-01-23T00:00:00"/>
    <n v="-315.35069999999996"/>
    <n v="11"/>
    <n v="54.53"/>
    <n v="91540"/>
    <s v="lose"/>
  </r>
  <r>
    <n v="24913"/>
    <s v="Low"/>
    <n v="0.09"/>
    <n v="7.37"/>
    <n v="5.53"/>
    <n v="1833"/>
    <s v="Maxine Middleton"/>
    <s v="Regular Air"/>
    <x v="0"/>
    <x v="1"/>
    <x v="15"/>
    <s v="Small Pack"/>
    <s v="Imation 3.5&quot; Unformatted DS/HD Diskettes, 10/Box"/>
    <n v="0.69"/>
    <x v="3"/>
    <s v="Mississippi"/>
    <x v="856"/>
    <n v="39208"/>
    <d v="2012-08-25T00:00:00"/>
    <d v="2012-08-27T00:00:00"/>
    <n v="4.5134999999999996"/>
    <n v="6"/>
    <n v="45.61"/>
    <n v="91541"/>
    <s v="profit"/>
  </r>
  <r>
    <n v="24914"/>
    <s v="Low"/>
    <n v="0.01"/>
    <n v="6.68"/>
    <n v="6.15"/>
    <n v="1833"/>
    <s v="Maxine Middleton"/>
    <s v="Regular Air"/>
    <x v="0"/>
    <x v="0"/>
    <x v="2"/>
    <s v="Small Box"/>
    <s v="Xerox 1968"/>
    <n v="0.37"/>
    <x v="3"/>
    <s v="Mississippi"/>
    <x v="856"/>
    <n v="39208"/>
    <d v="2012-08-25T00:00:00"/>
    <d v="2012-08-27T00:00:00"/>
    <n v="29.315999999999999"/>
    <n v="20"/>
    <n v="144.6"/>
    <n v="91541"/>
    <s v="profit"/>
  </r>
  <r>
    <n v="26381"/>
    <s v="Not Specified"/>
    <n v="0.04"/>
    <n v="35.99"/>
    <n v="3.3"/>
    <n v="1834"/>
    <s v="Katharine Lewis"/>
    <s v="Express Air"/>
    <x v="0"/>
    <x v="1"/>
    <x v="4"/>
    <s v="Small Pack"/>
    <s v="Accessory9"/>
    <n v="0.39"/>
    <x v="3"/>
    <s v="Mississippi"/>
    <x v="863"/>
    <n v="38671"/>
    <d v="2013-03-09T00:00:00"/>
    <d v="2013-03-11T00:00:00"/>
    <n v="74.995199999999983"/>
    <n v="8"/>
    <n v="239.35"/>
    <n v="91542"/>
    <s v="profit"/>
  </r>
  <r>
    <n v="23589"/>
    <s v="High"/>
    <n v="0.01"/>
    <n v="155.99"/>
    <n v="8.99"/>
    <n v="1836"/>
    <s v="Dwight Albright Huffman"/>
    <s v="Express Air"/>
    <x v="0"/>
    <x v="1"/>
    <x v="4"/>
    <s v="Small Box"/>
    <s v="CF 688"/>
    <n v="0.57999999999999996"/>
    <x v="1"/>
    <s v="California"/>
    <x v="123"/>
    <n v="94110"/>
    <d v="2010-10-19T00:00:00"/>
    <d v="2010-10-20T00:00:00"/>
    <n v="-219.07908"/>
    <n v="5"/>
    <n v="675.83"/>
    <n v="86600"/>
    <s v="lose"/>
  </r>
  <r>
    <n v="22629"/>
    <s v="Low"/>
    <n v="0.05"/>
    <n v="599.99"/>
    <n v="24.49"/>
    <n v="1836"/>
    <s v="Dwight Albright Huffman"/>
    <s v="Regular Air"/>
    <x v="0"/>
    <x v="1"/>
    <x v="16"/>
    <s v="Large Box"/>
    <s v="Canon Image Class D660 Copier"/>
    <n v="0.44"/>
    <x v="1"/>
    <s v="California"/>
    <x v="123"/>
    <n v="94110"/>
    <d v="2011-01-09T00:00:00"/>
    <d v="2011-01-13T00:00:00"/>
    <n v="5049.8891999999996"/>
    <n v="12"/>
    <n v="7318.68"/>
    <n v="86601"/>
    <s v="profit"/>
  </r>
  <r>
    <n v="20746"/>
    <s v="Not Specified"/>
    <n v="0.03"/>
    <n v="4.9800000000000004"/>
    <n v="6.07"/>
    <n v="1836"/>
    <s v="Dwight Albright Huffman"/>
    <s v="Regular Air"/>
    <x v="1"/>
    <x v="0"/>
    <x v="2"/>
    <s v="Small Box"/>
    <s v="Xerox 1897"/>
    <n v="0.36"/>
    <x v="1"/>
    <s v="California"/>
    <x v="123"/>
    <n v="94110"/>
    <d v="2011-03-25T00:00:00"/>
    <d v="2011-03-28T00:00:00"/>
    <n v="-102.36"/>
    <n v="8"/>
    <n v="40.5"/>
    <n v="86602"/>
    <s v="lose"/>
  </r>
  <r>
    <n v="21063"/>
    <s v="High"/>
    <n v="0.06"/>
    <n v="350.98"/>
    <n v="30"/>
    <n v="1836"/>
    <s v="Dwight Albright Huffman"/>
    <s v="Delivery Truck"/>
    <x v="1"/>
    <x v="2"/>
    <x v="6"/>
    <s v="Jumbo Drum"/>
    <s v="Office Star - Professional Matrix Back Chair with 2-to-1 Synchro Tilt and Mesh Fabric Seat"/>
    <n v="0.61"/>
    <x v="1"/>
    <s v="California"/>
    <x v="123"/>
    <n v="94110"/>
    <d v="2012-12-10T00:00:00"/>
    <d v="2012-12-11T00:00:00"/>
    <n v="2863.5450000000001"/>
    <n v="12"/>
    <n v="4291.43"/>
    <n v="86605"/>
    <s v="profit"/>
  </r>
  <r>
    <n v="23184"/>
    <s v="Medium"/>
    <n v="0.08"/>
    <n v="387.99"/>
    <n v="19.989999999999998"/>
    <n v="1836"/>
    <s v="Dwight Albright Huffman"/>
    <s v="Regular Air"/>
    <x v="0"/>
    <x v="0"/>
    <x v="13"/>
    <s v="Small Box"/>
    <s v="Fellowes PB300 Plastic Comb Binding Machine"/>
    <n v="0.38"/>
    <x v="1"/>
    <s v="California"/>
    <x v="123"/>
    <n v="94110"/>
    <d v="2013-02-26T00:00:00"/>
    <d v="2013-03-01T00:00:00"/>
    <n v="2844.7181999999998"/>
    <n v="11"/>
    <n v="4122.78"/>
    <n v="86606"/>
    <s v="profit"/>
  </r>
  <r>
    <n v="23024"/>
    <s v="High"/>
    <n v="0.08"/>
    <n v="29.18"/>
    <n v="8.5500000000000007"/>
    <n v="1836"/>
    <s v="Dwight Albright Huffman"/>
    <s v="Regular Air"/>
    <x v="1"/>
    <x v="2"/>
    <x v="11"/>
    <s v="Small Box"/>
    <s v="Deflect-o SuperTray™ Unbreakable Stackable Tray, Letter, Black"/>
    <n v="0.42"/>
    <x v="1"/>
    <s v="California"/>
    <x v="123"/>
    <n v="94110"/>
    <d v="2013-03-27T00:00:00"/>
    <d v="2013-03-28T00:00:00"/>
    <n v="61.071899999999999"/>
    <n v="3"/>
    <n v="88.51"/>
    <n v="86607"/>
    <s v="profit"/>
  </r>
  <r>
    <n v="19023"/>
    <s v="Critical"/>
    <n v="0.06"/>
    <n v="39.479999999999997"/>
    <n v="1.99"/>
    <n v="1836"/>
    <s v="Dwight Albright Huffman"/>
    <s v="Regular Air"/>
    <x v="0"/>
    <x v="1"/>
    <x v="15"/>
    <s v="Small Pack"/>
    <s v="80 Minute CD-R Spindle, 100/Pack - Staples"/>
    <n v="0.54"/>
    <x v="1"/>
    <s v="California"/>
    <x v="123"/>
    <n v="94110"/>
    <d v="2013-04-04T00:00:00"/>
    <d v="2013-04-06T00:00:00"/>
    <n v="-69.84"/>
    <n v="2"/>
    <n v="74.959999999999994"/>
    <n v="86608"/>
    <s v="lose"/>
  </r>
  <r>
    <n v="23590"/>
    <s v="High"/>
    <n v="0.01"/>
    <n v="5.98"/>
    <n v="5.46"/>
    <n v="1837"/>
    <s v="Herbert Williamson"/>
    <s v="Regular Air"/>
    <x v="0"/>
    <x v="0"/>
    <x v="2"/>
    <s v="Small Box"/>
    <s v="Xerox 1983"/>
    <n v="0.36"/>
    <x v="1"/>
    <s v="California"/>
    <x v="2"/>
    <n v="91776"/>
    <d v="2010-10-19T00:00:00"/>
    <d v="2010-10-21T00:00:00"/>
    <n v="-18.878399999999999"/>
    <n v="4"/>
    <n v="28"/>
    <n v="86600"/>
    <s v="lose"/>
  </r>
  <r>
    <n v="24583"/>
    <s v="Critical"/>
    <n v="7.0000000000000007E-2"/>
    <n v="21.98"/>
    <n v="8.32"/>
    <n v="1837"/>
    <s v="Herbert Williamson"/>
    <s v="Regular Air"/>
    <x v="0"/>
    <x v="0"/>
    <x v="2"/>
    <s v="Wrap Bag"/>
    <s v="Standard Line™ “While You Were Out” Hardbound Telephone Message Book"/>
    <n v="0.39"/>
    <x v="1"/>
    <s v="California"/>
    <x v="2"/>
    <n v="91776"/>
    <d v="2011-07-03T00:00:00"/>
    <d v="2011-07-05T00:00:00"/>
    <n v="-8.8800000000000008"/>
    <n v="1"/>
    <n v="29.99"/>
    <n v="86603"/>
    <s v="lose"/>
  </r>
  <r>
    <n v="25668"/>
    <s v="Low"/>
    <n v="0.1"/>
    <n v="14.48"/>
    <n v="6.46"/>
    <n v="1837"/>
    <s v="Herbert Williamson"/>
    <s v="Regular Air"/>
    <x v="1"/>
    <x v="0"/>
    <x v="13"/>
    <s v="Small Box"/>
    <s v="GBC White Gloss Covers, Plain Front"/>
    <n v="0.38"/>
    <x v="1"/>
    <s v="California"/>
    <x v="2"/>
    <n v="91776"/>
    <d v="2012-07-10T00:00:00"/>
    <d v="2012-07-14T00:00:00"/>
    <n v="23.961500000000001"/>
    <n v="8"/>
    <n v="114.75"/>
    <n v="86604"/>
    <s v="profit"/>
  </r>
  <r>
    <n v="25669"/>
    <s v="Low"/>
    <n v="0.09"/>
    <n v="5.84"/>
    <n v="1"/>
    <n v="1837"/>
    <s v="Herbert Williamson"/>
    <s v="Regular Air"/>
    <x v="1"/>
    <x v="0"/>
    <x v="1"/>
    <s v="Wrap Bag"/>
    <s v="Quartet Omega® Colored Chalk, 12/Pack"/>
    <n v="0.38"/>
    <x v="1"/>
    <s v="California"/>
    <x v="2"/>
    <n v="91776"/>
    <d v="2012-07-10T00:00:00"/>
    <d v="2012-07-15T00:00:00"/>
    <n v="14.46"/>
    <n v="4"/>
    <n v="21.59"/>
    <n v="86604"/>
    <s v="profit"/>
  </r>
  <r>
    <n v="24423"/>
    <s v="Not Specified"/>
    <n v="0.09"/>
    <n v="19.98"/>
    <n v="10.49"/>
    <n v="1837"/>
    <s v="Herbert Williamson"/>
    <s v="Regular Air"/>
    <x v="1"/>
    <x v="2"/>
    <x v="11"/>
    <s v="Small Box"/>
    <s v="12-1/2 Diameter Round Wall Clock"/>
    <n v="0.49"/>
    <x v="1"/>
    <s v="California"/>
    <x v="2"/>
    <n v="91776"/>
    <d v="2013-06-09T00:00:00"/>
    <d v="2013-06-10T00:00:00"/>
    <n v="31.524000000000001"/>
    <n v="9"/>
    <n v="177.39"/>
    <n v="86609"/>
    <s v="profit"/>
  </r>
  <r>
    <n v="19021"/>
    <s v="Critical"/>
    <n v="0.05"/>
    <n v="14.45"/>
    <n v="7.17"/>
    <n v="1838"/>
    <s v="Fred Yu"/>
    <s v="Regular Air"/>
    <x v="0"/>
    <x v="0"/>
    <x v="13"/>
    <s v="Small Box"/>
    <s v="Acco Recycled 2&quot; Capacity Laser Printer Hanging Data Binders"/>
    <n v="0.38"/>
    <x v="2"/>
    <s v="Massachusetts"/>
    <x v="864"/>
    <n v="1810"/>
    <d v="2013-04-04T00:00:00"/>
    <d v="2013-04-06T00:00:00"/>
    <n v="-5.3704999999999998"/>
    <n v="4"/>
    <n v="56.7"/>
    <n v="86608"/>
    <s v="lose"/>
  </r>
  <r>
    <n v="19022"/>
    <s v="Critical"/>
    <n v="0.01"/>
    <n v="10.97"/>
    <n v="6.5"/>
    <n v="1839"/>
    <s v="Alfred Barr"/>
    <s v="Regular Air"/>
    <x v="0"/>
    <x v="1"/>
    <x v="15"/>
    <s v="Small Box"/>
    <s v="Micro Innovations 104 Keyboard"/>
    <n v="0.64"/>
    <x v="2"/>
    <s v="Massachusetts"/>
    <x v="542"/>
    <n v="2334"/>
    <d v="2013-04-04T00:00:00"/>
    <d v="2013-04-05T00:00:00"/>
    <n v="-165.74"/>
    <n v="12"/>
    <n v="133.32"/>
    <n v="86608"/>
    <s v="lose"/>
  </r>
  <r>
    <n v="18141"/>
    <s v="Not Specified"/>
    <n v="7.0000000000000007E-2"/>
    <n v="40.98"/>
    <n v="2.99"/>
    <n v="1840"/>
    <s v="Clifford Webb"/>
    <s v="Regular Air"/>
    <x v="1"/>
    <x v="0"/>
    <x v="13"/>
    <s v="Small Box"/>
    <s v="Avery Trapezoid Ring Binder, 3&quot; Capacity, Black, 1040 sheets"/>
    <n v="0.36"/>
    <x v="2"/>
    <s v="Massachusetts"/>
    <x v="865"/>
    <n v="1469"/>
    <d v="2010-09-30T00:00:00"/>
    <d v="2010-10-01T00:00:00"/>
    <n v="369.20519999999999"/>
    <n v="13"/>
    <n v="535.08000000000004"/>
    <n v="86599"/>
    <s v="profit"/>
  </r>
  <r>
    <n v="19866"/>
    <s v="Critical"/>
    <n v="0.04"/>
    <n v="4.9800000000000004"/>
    <n v="4.7"/>
    <n v="1842"/>
    <s v="Kristin Hodge"/>
    <s v="Regular Air"/>
    <x v="3"/>
    <x v="0"/>
    <x v="2"/>
    <s v="Small Box"/>
    <s v="Staples Copy Paper (20Lb. and 84 Bright)"/>
    <n v="0.38"/>
    <x v="2"/>
    <s v="Ohio"/>
    <x v="798"/>
    <n v="45840"/>
    <d v="2011-01-29T00:00:00"/>
    <d v="2011-01-31T00:00:00"/>
    <n v="-63.066400000000002"/>
    <n v="7"/>
    <n v="36.270000000000003"/>
    <n v="90608"/>
    <s v="lose"/>
  </r>
  <r>
    <n v="22851"/>
    <s v="Low"/>
    <n v="0.06"/>
    <n v="67.84"/>
    <n v="0.99"/>
    <n v="1842"/>
    <s v="Kristin Hodge"/>
    <s v="Express Air"/>
    <x v="3"/>
    <x v="0"/>
    <x v="7"/>
    <s v="Small Box"/>
    <s v="Fellowes Command Center 5-outlet power strip"/>
    <n v="0.57999999999999996"/>
    <x v="2"/>
    <s v="Ohio"/>
    <x v="798"/>
    <n v="45840"/>
    <d v="2011-08-30T00:00:00"/>
    <d v="2011-09-01T00:00:00"/>
    <n v="475.51349999999996"/>
    <n v="10"/>
    <n v="689.15"/>
    <n v="90609"/>
    <s v="profit"/>
  </r>
  <r>
    <n v="22852"/>
    <s v="Low"/>
    <n v="0.09"/>
    <n v="17.48"/>
    <n v="1.99"/>
    <n v="1842"/>
    <s v="Kristin Hodge"/>
    <s v="Regular Air"/>
    <x v="3"/>
    <x v="1"/>
    <x v="15"/>
    <s v="Small Pack"/>
    <s v="Maxell Pro 80 Minute CD-R, 10/Pack"/>
    <n v="0.45"/>
    <x v="2"/>
    <s v="Ohio"/>
    <x v="798"/>
    <n v="45840"/>
    <d v="2011-08-30T00:00:00"/>
    <d v="2011-09-04T00:00:00"/>
    <n v="189.06689999999998"/>
    <n v="17"/>
    <n v="274.01"/>
    <n v="90609"/>
    <s v="profit"/>
  </r>
  <r>
    <n v="22853"/>
    <s v="Low"/>
    <n v="0.03"/>
    <n v="150.97999999999999"/>
    <n v="16.010000000000002"/>
    <n v="1842"/>
    <s v="Kristin Hodge"/>
    <s v="Delivery Truck"/>
    <x v="3"/>
    <x v="2"/>
    <x v="9"/>
    <s v="Jumbo Box"/>
    <s v="Iceberg OfficeWorks 42&quot; Round Tables"/>
    <n v="0.7"/>
    <x v="2"/>
    <s v="Ohio"/>
    <x v="798"/>
    <n v="45840"/>
    <d v="2011-08-30T00:00:00"/>
    <d v="2011-09-04T00:00:00"/>
    <n v="-189.73415032000005"/>
    <n v="3"/>
    <n v="468.18"/>
    <n v="90609"/>
    <s v="lose"/>
  </r>
  <r>
    <n v="25911"/>
    <s v="Not Specified"/>
    <n v="0.1"/>
    <n v="8.34"/>
    <n v="4.82"/>
    <n v="1842"/>
    <s v="Kristin Hodge"/>
    <s v="Regular Air"/>
    <x v="3"/>
    <x v="0"/>
    <x v="2"/>
    <s v="Small Box"/>
    <s v="Southworth 25% Cotton Antique Laid Paper &amp; Envelopes"/>
    <n v="0.4"/>
    <x v="2"/>
    <s v="Ohio"/>
    <x v="798"/>
    <n v="45840"/>
    <d v="2012-08-14T00:00:00"/>
    <d v="2012-08-14T00:00:00"/>
    <n v="-8.8556000000000008"/>
    <n v="4"/>
    <n v="32.47"/>
    <n v="90610"/>
    <s v="lose"/>
  </r>
  <r>
    <n v="25912"/>
    <s v="Not Specified"/>
    <n v="0.1"/>
    <n v="20.98"/>
    <n v="53.03"/>
    <n v="1843"/>
    <s v="Melinda Leonard"/>
    <s v="Delivery Truck"/>
    <x v="3"/>
    <x v="0"/>
    <x v="14"/>
    <s v="Jumbo Drum"/>
    <s v="Tennsco Lockers, Gray"/>
    <n v="0.78"/>
    <x v="2"/>
    <s v="Ohio"/>
    <x v="866"/>
    <n v="43230"/>
    <d v="2012-08-14T00:00:00"/>
    <d v="2012-08-16T00:00:00"/>
    <n v="-1093.5860000000002"/>
    <n v="22"/>
    <n v="475.15"/>
    <n v="90610"/>
    <s v="lose"/>
  </r>
  <r>
    <n v="25913"/>
    <s v="Not Specified"/>
    <n v="0.05"/>
    <n v="286.85000000000002"/>
    <n v="61.76"/>
    <n v="1843"/>
    <s v="Melinda Leonard"/>
    <s v="Delivery Truck"/>
    <x v="3"/>
    <x v="2"/>
    <x v="9"/>
    <s v="Jumbo Box"/>
    <s v="Riverside Furniture Stanwyck Manor Table Series"/>
    <n v="0.78"/>
    <x v="2"/>
    <s v="Ohio"/>
    <x v="866"/>
    <n v="43230"/>
    <d v="2012-08-14T00:00:00"/>
    <d v="2012-08-16T00:00:00"/>
    <n v="-360.47980540000009"/>
    <n v="14"/>
    <n v="3921.22"/>
    <n v="90610"/>
    <s v="lose"/>
  </r>
  <r>
    <n v="26330"/>
    <s v="Critical"/>
    <n v="0.08"/>
    <n v="17.98"/>
    <n v="4"/>
    <n v="1843"/>
    <s v="Melinda Leonard"/>
    <s v="Regular Air"/>
    <x v="3"/>
    <x v="1"/>
    <x v="15"/>
    <s v="Small Box"/>
    <s v="Belkin 107-key enhanced keyboard, USB/PS/2 interface"/>
    <n v="0.79"/>
    <x v="2"/>
    <s v="Ohio"/>
    <x v="866"/>
    <n v="43230"/>
    <d v="2012-11-15T00:00:00"/>
    <d v="2012-11-16T00:00:00"/>
    <n v="16.298000000000016"/>
    <n v="34"/>
    <n v="610.80999999999995"/>
    <n v="90611"/>
    <s v="profit"/>
  </r>
  <r>
    <n v="25822"/>
    <s v="Low"/>
    <n v="7.0000000000000007E-2"/>
    <n v="172.99"/>
    <n v="19.989999999999998"/>
    <n v="1845"/>
    <s v="Jordan Banks"/>
    <s v="Regular Air"/>
    <x v="1"/>
    <x v="0"/>
    <x v="13"/>
    <s v="Small Box"/>
    <s v="Ibico EB-19 Dual Function Manual Binding System"/>
    <n v="0.39"/>
    <x v="2"/>
    <s v="Massachusetts"/>
    <x v="867"/>
    <n v="1886"/>
    <d v="2013-05-19T00:00:00"/>
    <d v="2013-05-23T00:00:00"/>
    <n v="-93.828500000000005"/>
    <n v="1"/>
    <n v="175.59"/>
    <n v="86047"/>
    <s v="lose"/>
  </r>
  <r>
    <n v="25821"/>
    <s v="Low"/>
    <n v="0.03"/>
    <n v="13.43"/>
    <n v="5.5"/>
    <n v="1846"/>
    <s v="Scott Taylor"/>
    <s v="Regular Air"/>
    <x v="1"/>
    <x v="0"/>
    <x v="14"/>
    <s v="Small Box"/>
    <s v="Fellowes Personal Hanging Folder Files, Navy"/>
    <n v="0.56999999999999995"/>
    <x v="2"/>
    <s v="New Jersey"/>
    <x v="481"/>
    <n v="7501"/>
    <d v="2013-05-19T00:00:00"/>
    <d v="2013-05-26T00:00:00"/>
    <n v="-20.57"/>
    <n v="1"/>
    <n v="16.3"/>
    <n v="86047"/>
    <s v="lose"/>
  </r>
  <r>
    <n v="21683"/>
    <s v="Critical"/>
    <n v="0.03"/>
    <n v="124.49"/>
    <n v="51.94"/>
    <n v="1847"/>
    <s v="Glen Horowitz"/>
    <s v="Delivery Truck"/>
    <x v="0"/>
    <x v="2"/>
    <x v="9"/>
    <s v="Jumbo Box"/>
    <s v="Bevis 36 x 72 Conference Tables"/>
    <n v="0.63"/>
    <x v="2"/>
    <s v="New York"/>
    <x v="868"/>
    <n v="11741"/>
    <d v="2011-07-28T00:00:00"/>
    <d v="2011-07-30T00:00:00"/>
    <n v="-281.22380000000004"/>
    <n v="2"/>
    <n v="273.82"/>
    <n v="86045"/>
    <s v="lose"/>
  </r>
  <r>
    <n v="18035"/>
    <s v="Critical"/>
    <n v="0.06"/>
    <n v="5.58"/>
    <n v="0.7"/>
    <n v="1847"/>
    <s v="Glen Horowitz"/>
    <s v="Regular Air"/>
    <x v="1"/>
    <x v="0"/>
    <x v="1"/>
    <s v="Wrap Bag"/>
    <s v="Newell 314"/>
    <n v="0.6"/>
    <x v="2"/>
    <s v="New York"/>
    <x v="868"/>
    <n v="11741"/>
    <d v="2012-05-24T00:00:00"/>
    <d v="2012-05-25T00:00:00"/>
    <n v="18.27"/>
    <n v="9"/>
    <n v="47.47"/>
    <n v="86046"/>
    <s v="profit"/>
  </r>
  <r>
    <n v="18036"/>
    <s v="Critical"/>
    <n v="0.05"/>
    <n v="19.84"/>
    <n v="4.0999999999999996"/>
    <n v="1847"/>
    <s v="Glen Horowitz"/>
    <s v="Regular Air"/>
    <x v="1"/>
    <x v="0"/>
    <x v="1"/>
    <s v="Wrap Bag"/>
    <s v="Prismacolor Color Pencil Set"/>
    <n v="0.44"/>
    <x v="2"/>
    <s v="New York"/>
    <x v="868"/>
    <n v="11741"/>
    <d v="2012-05-24T00:00:00"/>
    <d v="2012-05-26T00:00:00"/>
    <n v="-8.9700000000000006"/>
    <n v="1"/>
    <n v="23.7"/>
    <n v="86046"/>
    <s v="lose"/>
  </r>
  <r>
    <n v="21695"/>
    <s v="Critical"/>
    <n v="0.04"/>
    <n v="279.48"/>
    <n v="35"/>
    <n v="1847"/>
    <s v="Glen Horowitz"/>
    <s v="Regular Air"/>
    <x v="1"/>
    <x v="0"/>
    <x v="14"/>
    <s v="Large Box"/>
    <s v="Tennsco Snap-Together Open Shelving Units, Starter Sets and Add-On Units"/>
    <n v="0.8"/>
    <x v="2"/>
    <s v="New York"/>
    <x v="868"/>
    <n v="11741"/>
    <d v="2013-06-19T00:00:00"/>
    <d v="2013-06-21T00:00:00"/>
    <n v="205.56"/>
    <n v="13"/>
    <n v="3640.81"/>
    <n v="86048"/>
    <s v="profit"/>
  </r>
  <r>
    <n v="21696"/>
    <s v="Critical"/>
    <n v="0.1"/>
    <n v="155.99"/>
    <n v="8.99"/>
    <n v="1847"/>
    <s v="Glen Horowitz"/>
    <s v="Regular Air"/>
    <x v="1"/>
    <x v="1"/>
    <x v="4"/>
    <s v="Small Box"/>
    <s v="R280"/>
    <n v="0.55000000000000004"/>
    <x v="2"/>
    <s v="New York"/>
    <x v="868"/>
    <n v="11741"/>
    <d v="2013-06-19T00:00:00"/>
    <d v="2013-06-20T00:00:00"/>
    <n v="42.778800000000004"/>
    <n v="6"/>
    <n v="744.64"/>
    <n v="86048"/>
    <s v="profit"/>
  </r>
  <r>
    <n v="22808"/>
    <s v="Critical"/>
    <n v="0.05"/>
    <n v="10.52"/>
    <n v="7.94"/>
    <n v="1847"/>
    <s v="Glen Horowitz"/>
    <s v="Regular Air"/>
    <x v="1"/>
    <x v="2"/>
    <x v="11"/>
    <s v="Small Pack"/>
    <s v="Ultra Door Pull Handle"/>
    <n v="0.52"/>
    <x v="2"/>
    <s v="New York"/>
    <x v="868"/>
    <n v="11741"/>
    <d v="2013-10-17T00:00:00"/>
    <d v="2013-10-19T00:00:00"/>
    <n v="-89.9"/>
    <n v="16"/>
    <n v="173.59"/>
    <n v="86049"/>
    <s v="lose"/>
  </r>
  <r>
    <n v="19139"/>
    <s v="High"/>
    <n v="0.09"/>
    <n v="35.99"/>
    <n v="1.1000000000000001"/>
    <n v="1849"/>
    <s v="Michelle Steele"/>
    <s v="Regular Air"/>
    <x v="3"/>
    <x v="1"/>
    <x v="4"/>
    <s v="Small Box"/>
    <s v="Accessory35"/>
    <n v="0.55000000000000004"/>
    <x v="3"/>
    <s v="Alabama"/>
    <x v="854"/>
    <n v="36330"/>
    <d v="2010-04-01T00:00:00"/>
    <d v="2010-04-03T00:00:00"/>
    <n v="19.350000000000001"/>
    <n v="8"/>
    <n v="222.71"/>
    <n v="89697"/>
    <s v="profit"/>
  </r>
  <r>
    <n v="19140"/>
    <s v="High"/>
    <n v="0.01"/>
    <n v="125.99"/>
    <n v="2.5"/>
    <n v="1849"/>
    <s v="Michelle Steele"/>
    <s v="Regular Air"/>
    <x v="3"/>
    <x v="1"/>
    <x v="4"/>
    <s v="Small Box"/>
    <s v="i2000"/>
    <n v="0.6"/>
    <x v="3"/>
    <s v="Alabama"/>
    <x v="854"/>
    <n v="36330"/>
    <d v="2010-04-01T00:00:00"/>
    <d v="2010-04-02T00:00:00"/>
    <n v="-967.83399999999995"/>
    <n v="2"/>
    <n v="220.52"/>
    <n v="89697"/>
    <s v="lose"/>
  </r>
  <r>
    <n v="19458"/>
    <s v="Not Specified"/>
    <n v="0.1"/>
    <n v="243.98"/>
    <n v="43.32"/>
    <n v="1849"/>
    <s v="Michelle Steele"/>
    <s v="Delivery Truck"/>
    <x v="3"/>
    <x v="2"/>
    <x v="6"/>
    <s v="Jumbo Drum"/>
    <s v="Hon Deluxe Fabric Upholstered Stacking Chairs, Rounded Back"/>
    <n v="0.55000000000000004"/>
    <x v="3"/>
    <s v="Alabama"/>
    <x v="854"/>
    <n v="36330"/>
    <d v="2011-05-14T00:00:00"/>
    <d v="2011-05-15T00:00:00"/>
    <n v="-141.24600000000001"/>
    <n v="12"/>
    <n v="2861.53"/>
    <n v="89699"/>
    <s v="lose"/>
  </r>
  <r>
    <n v="19459"/>
    <s v="Not Specified"/>
    <n v="0.04"/>
    <n v="25.38"/>
    <n v="8.99"/>
    <n v="1849"/>
    <s v="Michelle Steele"/>
    <s v="Regular Air"/>
    <x v="3"/>
    <x v="2"/>
    <x v="11"/>
    <s v="Small Pack"/>
    <s v="Executive Impressions 13&quot; Chairman Wall Clock"/>
    <n v="0.5"/>
    <x v="3"/>
    <s v="Alabama"/>
    <x v="854"/>
    <n v="36330"/>
    <d v="2011-05-14T00:00:00"/>
    <d v="2011-05-16T00:00:00"/>
    <n v="-41.188000000000002"/>
    <n v="13"/>
    <n v="329.49"/>
    <n v="89699"/>
    <s v="lose"/>
  </r>
  <r>
    <n v="24615"/>
    <s v="Medium"/>
    <n v="0.06"/>
    <n v="4.91"/>
    <n v="0.5"/>
    <n v="1850"/>
    <s v="Jimmy Boswell"/>
    <s v="Regular Air"/>
    <x v="3"/>
    <x v="0"/>
    <x v="0"/>
    <s v="Small Box"/>
    <s v="Avery 493"/>
    <n v="0.36"/>
    <x v="3"/>
    <s v="Alabama"/>
    <x v="390"/>
    <n v="35630"/>
    <d v="2011-04-19T00:00:00"/>
    <d v="2011-04-19T00:00:00"/>
    <n v="-41.384"/>
    <n v="5"/>
    <n v="23.54"/>
    <n v="89698"/>
    <s v="lose"/>
  </r>
  <r>
    <n v="24616"/>
    <s v="Medium"/>
    <n v="0.01"/>
    <n v="6.04"/>
    <n v="2.14"/>
    <n v="1850"/>
    <s v="Jimmy Boswell"/>
    <s v="Regular Air"/>
    <x v="3"/>
    <x v="0"/>
    <x v="2"/>
    <s v="Wrap Bag"/>
    <s v="Adams Telephone Message Books, 5 1/4” x 11”"/>
    <n v="0.38"/>
    <x v="3"/>
    <s v="Alabama"/>
    <x v="390"/>
    <n v="35630"/>
    <d v="2011-04-19T00:00:00"/>
    <d v="2011-04-20T00:00:00"/>
    <n v="-145.27799999999999"/>
    <n v="11"/>
    <n v="71.58"/>
    <n v="89698"/>
    <s v="lose"/>
  </r>
  <r>
    <n v="24617"/>
    <s v="Medium"/>
    <n v="7.0000000000000007E-2"/>
    <n v="4.9800000000000004"/>
    <n v="5.0199999999999996"/>
    <n v="1850"/>
    <s v="Jimmy Boswell"/>
    <s v="Regular Air"/>
    <x v="3"/>
    <x v="0"/>
    <x v="2"/>
    <s v="Small Box"/>
    <s v="Xerox 1989"/>
    <n v="0.38"/>
    <x v="3"/>
    <s v="Alabama"/>
    <x v="390"/>
    <n v="35630"/>
    <d v="2011-04-19T00:00:00"/>
    <d v="2011-04-20T00:00:00"/>
    <n v="-112.574"/>
    <n v="5"/>
    <n v="24.64"/>
    <n v="89698"/>
    <s v="lose"/>
  </r>
  <r>
    <n v="25511"/>
    <s v="Medium"/>
    <n v="0.06"/>
    <n v="170.98"/>
    <n v="35.89"/>
    <n v="1850"/>
    <s v="Jimmy Boswell"/>
    <s v="Delivery Truck"/>
    <x v="3"/>
    <x v="2"/>
    <x v="8"/>
    <s v="Jumbo Box"/>
    <s v="Rush Hierlooms Collection 1&quot; Thick Stackable Bookcases"/>
    <n v="0.66"/>
    <x v="3"/>
    <s v="Alabama"/>
    <x v="390"/>
    <n v="35630"/>
    <d v="2011-08-03T00:00:00"/>
    <d v="2011-08-05T00:00:00"/>
    <n v="-55.594000000000001"/>
    <n v="22"/>
    <n v="3835.19"/>
    <n v="89700"/>
    <s v="lose"/>
  </r>
  <r>
    <n v="25512"/>
    <s v="Medium"/>
    <n v="7.0000000000000007E-2"/>
    <n v="41.47"/>
    <n v="34.200000000000003"/>
    <n v="1850"/>
    <s v="Jimmy Boswell"/>
    <s v="Regular Air"/>
    <x v="3"/>
    <x v="2"/>
    <x v="11"/>
    <s v="Wrap Bag"/>
    <s v="Eldon Econocleat® Chair Mats for Low Pile Carpets"/>
    <n v="0.73"/>
    <x v="3"/>
    <s v="Alabama"/>
    <x v="390"/>
    <n v="35630"/>
    <d v="2011-08-03T00:00:00"/>
    <d v="2011-08-05T00:00:00"/>
    <n v="15.107999999999999"/>
    <n v="1"/>
    <n v="74.31"/>
    <n v="89700"/>
    <s v="profit"/>
  </r>
  <r>
    <n v="21400"/>
    <s v="Medium"/>
    <n v="0.01"/>
    <n v="85.99"/>
    <n v="2.79"/>
    <n v="1850"/>
    <s v="Jimmy Boswell"/>
    <s v="Regular Air"/>
    <x v="3"/>
    <x v="1"/>
    <x v="4"/>
    <s v="Small Box"/>
    <s v="6340"/>
    <n v="0.57999999999999996"/>
    <x v="3"/>
    <s v="Alabama"/>
    <x v="390"/>
    <n v="35630"/>
    <d v="2011-08-16T00:00:00"/>
    <d v="2011-08-18T00:00:00"/>
    <n v="20.328000000000003"/>
    <n v="11"/>
    <n v="843.72"/>
    <n v="89701"/>
    <s v="profit"/>
  </r>
  <r>
    <n v="25510"/>
    <s v="Medium"/>
    <n v="0.06"/>
    <n v="25.98"/>
    <n v="5.37"/>
    <n v="1850"/>
    <s v="Jimmy Boswell"/>
    <s v="Regular Air"/>
    <x v="3"/>
    <x v="0"/>
    <x v="7"/>
    <s v="Medium Box"/>
    <s v="3M Office Air Cleaner"/>
    <n v="0.5"/>
    <x v="3"/>
    <s v="Alabama"/>
    <x v="390"/>
    <n v="35630"/>
    <d v="2013-08-03T00:00:00"/>
    <d v="2013-08-05T00:00:00"/>
    <n v="221.67599999999999"/>
    <n v="10"/>
    <n v="266.57"/>
    <n v="89702"/>
    <s v="profit"/>
  </r>
  <r>
    <n v="22135"/>
    <s v="Critical"/>
    <n v="0.09"/>
    <n v="155.06"/>
    <n v="7.07"/>
    <n v="1850"/>
    <s v="Jimmy Boswell"/>
    <s v="Regular Air"/>
    <x v="3"/>
    <x v="0"/>
    <x v="14"/>
    <s v="Small Box"/>
    <s v="Dual Level, Single-Width Filing Carts"/>
    <n v="0.59"/>
    <x v="3"/>
    <s v="Alabama"/>
    <x v="390"/>
    <n v="35630"/>
    <d v="2013-08-11T00:00:00"/>
    <d v="2013-08-13T00:00:00"/>
    <n v="-38.905999999999999"/>
    <n v="10"/>
    <n v="1425.16"/>
    <n v="89703"/>
    <s v="lose"/>
  </r>
  <r>
    <n v="19141"/>
    <s v="Not Specified"/>
    <n v="0.06"/>
    <n v="6.48"/>
    <n v="5.14"/>
    <n v="1852"/>
    <s v="Joy Kaplan McNeill"/>
    <s v="Express Air"/>
    <x v="1"/>
    <x v="0"/>
    <x v="2"/>
    <s v="Small Box"/>
    <s v="Xerox 23"/>
    <n v="0.37"/>
    <x v="1"/>
    <s v="California"/>
    <x v="869"/>
    <n v="92008"/>
    <d v="2010-09-19T00:00:00"/>
    <d v="2010-09-21T00:00:00"/>
    <n v="-28.45"/>
    <n v="10"/>
    <n v="68.34"/>
    <n v="86847"/>
    <s v="lose"/>
  </r>
  <r>
    <n v="18763"/>
    <s v="Low"/>
    <n v="0"/>
    <n v="6.48"/>
    <n v="6.65"/>
    <n v="1852"/>
    <s v="Joy Kaplan McNeill"/>
    <s v="Regular Air"/>
    <x v="0"/>
    <x v="0"/>
    <x v="2"/>
    <s v="Small Box"/>
    <s v="Xerox 1966"/>
    <n v="0.36"/>
    <x v="1"/>
    <s v="California"/>
    <x v="869"/>
    <n v="92008"/>
    <d v="2011-04-10T00:00:00"/>
    <d v="2011-04-12T00:00:00"/>
    <n v="-84.33"/>
    <n v="8"/>
    <n v="54.02"/>
    <n v="86848"/>
    <s v="lose"/>
  </r>
  <r>
    <n v="18764"/>
    <s v="Low"/>
    <n v="0.09"/>
    <n v="13.48"/>
    <n v="4.51"/>
    <n v="1852"/>
    <s v="Joy Kaplan McNeill"/>
    <s v="Regular Air"/>
    <x v="0"/>
    <x v="0"/>
    <x v="14"/>
    <s v="Small Box"/>
    <s v="Tenex Personal Project File with Scoop Front Design, Black"/>
    <n v="0.59"/>
    <x v="1"/>
    <s v="California"/>
    <x v="869"/>
    <n v="92008"/>
    <d v="2011-04-10T00:00:00"/>
    <d v="2011-04-14T00:00:00"/>
    <n v="-24.44"/>
    <n v="7"/>
    <n v="87.9"/>
    <n v="86848"/>
    <s v="lose"/>
  </r>
  <r>
    <n v="18765"/>
    <s v="Low"/>
    <n v="0.09"/>
    <n v="115.99"/>
    <n v="5.92"/>
    <n v="1852"/>
    <s v="Joy Kaplan McNeill"/>
    <s v="Regular Air"/>
    <x v="0"/>
    <x v="1"/>
    <x v="4"/>
    <s v="Small Box"/>
    <s v="8890"/>
    <n v="0.57999999999999996"/>
    <x v="1"/>
    <s v="California"/>
    <x v="869"/>
    <n v="92008"/>
    <d v="2011-04-10T00:00:00"/>
    <d v="2011-04-12T00:00:00"/>
    <n v="-182.97399999999999"/>
    <n v="3"/>
    <n v="274.54000000000002"/>
    <n v="86848"/>
    <s v="lose"/>
  </r>
  <r>
    <n v="19056"/>
    <s v="Low"/>
    <n v="0.04"/>
    <n v="27.42"/>
    <n v="19.46"/>
    <n v="1852"/>
    <s v="Joy Kaplan McNeill"/>
    <s v="Regular Air"/>
    <x v="0"/>
    <x v="2"/>
    <x v="11"/>
    <s v="Small Box"/>
    <s v="Howard Miller Distant Time Traveler Alarm Clock"/>
    <n v="0.44"/>
    <x v="1"/>
    <s v="California"/>
    <x v="869"/>
    <n v="92008"/>
    <d v="2012-04-20T00:00:00"/>
    <d v="2012-04-27T00:00:00"/>
    <n v="-5.1799999999999926"/>
    <n v="5"/>
    <n v="139.97"/>
    <n v="86853"/>
    <s v="lose"/>
  </r>
  <r>
    <n v="19057"/>
    <s v="Low"/>
    <n v="0.09"/>
    <n v="320.64"/>
    <n v="29.2"/>
    <n v="1852"/>
    <s v="Joy Kaplan McNeill"/>
    <s v="Delivery Truck"/>
    <x v="0"/>
    <x v="2"/>
    <x v="9"/>
    <s v="Jumbo Box"/>
    <s v="Chromcraft 48&quot; x 96&quot; Racetrack Double Pedestal Table"/>
    <n v="0.66"/>
    <x v="1"/>
    <s v="California"/>
    <x v="869"/>
    <n v="92008"/>
    <d v="2012-04-20T00:00:00"/>
    <d v="2012-04-22T00:00:00"/>
    <n v="104.48"/>
    <n v="3"/>
    <n v="908.91"/>
    <n v="86853"/>
    <s v="profit"/>
  </r>
  <r>
    <n v="18541"/>
    <s v="Low"/>
    <n v="0"/>
    <n v="2.08"/>
    <n v="5.33"/>
    <n v="1852"/>
    <s v="Joy Kaplan McNeill"/>
    <s v="Regular Air"/>
    <x v="0"/>
    <x v="2"/>
    <x v="11"/>
    <s v="Small Box"/>
    <s v="Eldon® Wave Desk Accessories"/>
    <n v="0.43"/>
    <x v="1"/>
    <s v="California"/>
    <x v="869"/>
    <n v="92008"/>
    <d v="2013-06-02T00:00:00"/>
    <d v="2013-06-07T00:00:00"/>
    <n v="-120.92"/>
    <n v="15"/>
    <n v="35.020000000000003"/>
    <n v="86857"/>
    <s v="lose"/>
  </r>
  <r>
    <n v="19994"/>
    <s v="Medium"/>
    <n v="7.0000000000000007E-2"/>
    <n v="55.48"/>
    <n v="6.79"/>
    <n v="1853"/>
    <s v="Katie Mayo"/>
    <s v="Regular Air"/>
    <x v="1"/>
    <x v="0"/>
    <x v="2"/>
    <s v="Small Box"/>
    <s v="Eaton Premium Continuous-Feed Paper, 25% Cotton, Letter Size, White, 1000 Shts/Box"/>
    <n v="0.37"/>
    <x v="2"/>
    <s v="Connecticut"/>
    <x v="582"/>
    <n v="6443"/>
    <d v="2013-07-13T00:00:00"/>
    <d v="2013-07-14T00:00:00"/>
    <n v="535.61939999999993"/>
    <n v="15"/>
    <n v="776.26"/>
    <n v="86858"/>
    <s v="profit"/>
  </r>
  <r>
    <n v="19142"/>
    <s v="Not Specified"/>
    <n v="0.02"/>
    <n v="30.73"/>
    <n v="4"/>
    <n v="1854"/>
    <s v="Erika Morgan"/>
    <s v="Regular Air"/>
    <x v="1"/>
    <x v="1"/>
    <x v="15"/>
    <s v="Small Box"/>
    <s v="Fellowes 17-key keypad for PS/2 interface"/>
    <n v="0.75"/>
    <x v="2"/>
    <s v="Connecticut"/>
    <x v="206"/>
    <n v="6478"/>
    <d v="2010-09-19T00:00:00"/>
    <d v="2010-09-22T00:00:00"/>
    <n v="72.78"/>
    <n v="16"/>
    <n v="522.22"/>
    <n v="86847"/>
    <s v="profit"/>
  </r>
  <r>
    <n v="20053"/>
    <s v="High"/>
    <n v="0.05"/>
    <n v="1.68"/>
    <n v="1"/>
    <n v="1854"/>
    <s v="Erika Morgan"/>
    <s v="Regular Air"/>
    <x v="0"/>
    <x v="0"/>
    <x v="1"/>
    <s v="Wrap Bag"/>
    <s v="Prang Dustless Chalk Sticks"/>
    <n v="0.35"/>
    <x v="2"/>
    <s v="Connecticut"/>
    <x v="206"/>
    <n v="6478"/>
    <d v="2012-11-16T00:00:00"/>
    <d v="2012-11-17T00:00:00"/>
    <n v="0.35600000000000054"/>
    <n v="20"/>
    <n v="33.08"/>
    <n v="86856"/>
    <s v="profit"/>
  </r>
  <r>
    <n v="21836"/>
    <s v="Low"/>
    <n v="0.03"/>
    <n v="2.66"/>
    <n v="6.35"/>
    <n v="1855"/>
    <s v="Jerome Block"/>
    <s v="Regular Air"/>
    <x v="0"/>
    <x v="0"/>
    <x v="10"/>
    <s v="Small Box"/>
    <s v="Letter or Legal Size Expandable Poly String Tie Envelopes"/>
    <n v="0.36"/>
    <x v="2"/>
    <s v="Massachusetts"/>
    <x v="74"/>
    <n v="2110"/>
    <d v="2011-11-06T00:00:00"/>
    <d v="2011-11-06T00:00:00"/>
    <n v="20.120000000000019"/>
    <n v="20"/>
    <n v="58.67"/>
    <n v="86850"/>
    <s v="profit"/>
  </r>
  <r>
    <n v="18542"/>
    <s v="Low"/>
    <n v="0.03"/>
    <n v="204.1"/>
    <n v="13.99"/>
    <n v="1856"/>
    <s v="Dan McBride"/>
    <s v="Regular Air"/>
    <x v="0"/>
    <x v="1"/>
    <x v="5"/>
    <s v="Medium Box"/>
    <s v="Soundgear Copyboard Conference Phone, Optional Battery"/>
    <n v="0.37"/>
    <x v="2"/>
    <s v="Massachusetts"/>
    <x v="870"/>
    <n v="1826"/>
    <d v="2013-06-02T00:00:00"/>
    <d v="2013-06-07T00:00:00"/>
    <n v="1947.6008999999999"/>
    <n v="15"/>
    <n v="2822.61"/>
    <n v="86857"/>
    <s v="profit"/>
  </r>
  <r>
    <n v="20052"/>
    <s v="High"/>
    <n v="0.02"/>
    <n v="4.9800000000000004"/>
    <n v="4.75"/>
    <n v="1857"/>
    <s v="Roberta Meyer"/>
    <s v="Regular Air"/>
    <x v="0"/>
    <x v="0"/>
    <x v="2"/>
    <s v="Small Box"/>
    <s v="Hammermill CopyPlus Copy Paper (20Lb. and 84 Bright)"/>
    <n v="0.36"/>
    <x v="2"/>
    <s v="Massachusetts"/>
    <x v="871"/>
    <n v="2035"/>
    <d v="2012-11-16T00:00:00"/>
    <d v="2012-11-17T00:00:00"/>
    <n v="13.25200000000001"/>
    <n v="41"/>
    <n v="220.16"/>
    <n v="86856"/>
    <s v="profit"/>
  </r>
  <r>
    <n v="18543"/>
    <s v="Low"/>
    <n v="0.1"/>
    <n v="279.81"/>
    <n v="23.19"/>
    <n v="1858"/>
    <s v="Randall Bridges"/>
    <s v="Delivery Truck"/>
    <x v="0"/>
    <x v="0"/>
    <x v="7"/>
    <s v="Jumbo Drum"/>
    <s v="Sanyo 2.5 Cubic Foot Mid-Size Office Refrigerators"/>
    <n v="0.59"/>
    <x v="2"/>
    <s v="Massachusetts"/>
    <x v="358"/>
    <n v="2169"/>
    <d v="2013-06-02T00:00:00"/>
    <d v="2013-06-02T00:00:00"/>
    <n v="3321.5081999999998"/>
    <n v="18"/>
    <n v="4813.78"/>
    <n v="86857"/>
    <s v="profit"/>
  </r>
  <r>
    <n v="20054"/>
    <s v="High"/>
    <n v="0.01"/>
    <n v="125.99"/>
    <n v="8.99"/>
    <n v="1859"/>
    <s v="Eugene T Duffy"/>
    <s v="Regular Air"/>
    <x v="0"/>
    <x v="1"/>
    <x v="4"/>
    <s v="Small Box"/>
    <s v="M70"/>
    <n v="0.59"/>
    <x v="2"/>
    <s v="Massachusetts"/>
    <x v="872"/>
    <n v="1550"/>
    <d v="2012-11-16T00:00:00"/>
    <d v="2012-11-17T00:00:00"/>
    <n v="2806.4718000000003"/>
    <n v="41"/>
    <n v="4390.32"/>
    <n v="86856"/>
    <s v="profit"/>
  </r>
  <r>
    <n v="20036"/>
    <s v="Critical"/>
    <n v="0.09"/>
    <n v="5.98"/>
    <n v="1.49"/>
    <n v="1860"/>
    <s v="Gina B Hess"/>
    <s v="Regular Air"/>
    <x v="1"/>
    <x v="0"/>
    <x v="13"/>
    <s v="Small Box"/>
    <s v="Avery Hanging File Binders"/>
    <n v="0.39"/>
    <x v="2"/>
    <s v="Massachusetts"/>
    <x v="873"/>
    <n v="1570"/>
    <d v="2010-06-15T00:00:00"/>
    <d v="2010-06-17T00:00:00"/>
    <n v="13.2294"/>
    <n v="5"/>
    <n v="28.01"/>
    <n v="86846"/>
    <s v="profit"/>
  </r>
  <r>
    <n v="22242"/>
    <s v="Not Specified"/>
    <n v="0.02"/>
    <n v="24.92"/>
    <n v="12.98"/>
    <n v="1861"/>
    <s v="Melissa McCullough"/>
    <s v="Regular Air"/>
    <x v="1"/>
    <x v="0"/>
    <x v="13"/>
    <s v="Small Box"/>
    <s v="GBC Standard Therm-A-Bind Covers"/>
    <n v="0.39"/>
    <x v="2"/>
    <s v="New Jersey"/>
    <x v="507"/>
    <n v="7712"/>
    <d v="2012-01-29T00:00:00"/>
    <d v="2012-01-31T00:00:00"/>
    <n v="25.361959999999996"/>
    <n v="9"/>
    <n v="230.16"/>
    <n v="86852"/>
    <s v="profit"/>
  </r>
  <r>
    <n v="19444"/>
    <s v="Low"/>
    <n v="0.09"/>
    <n v="5.84"/>
    <n v="1"/>
    <n v="1862"/>
    <s v="Lauren Bolton"/>
    <s v="Regular Air"/>
    <x v="0"/>
    <x v="0"/>
    <x v="1"/>
    <s v="Wrap Bag"/>
    <s v="Quartet Omega® Colored Chalk, 12/Pack"/>
    <n v="0.38"/>
    <x v="2"/>
    <s v="New Jersey"/>
    <x v="874"/>
    <n v="7080"/>
    <d v="2012-01-02T00:00:00"/>
    <d v="2012-01-09T00:00:00"/>
    <n v="27.924299999999999"/>
    <n v="7"/>
    <n v="40.47"/>
    <n v="86851"/>
    <s v="profit"/>
  </r>
  <r>
    <n v="18182"/>
    <s v="Medium"/>
    <n v="0.08"/>
    <n v="100.8"/>
    <n v="60"/>
    <n v="1863"/>
    <s v="Marian B Lyons"/>
    <s v="Delivery Truck"/>
    <x v="1"/>
    <x v="2"/>
    <x v="9"/>
    <s v="Jumbo Drum"/>
    <s v="Barricks 18&quot; x 48&quot; Non-Folding Utility Table with Bottom Storage Shelf"/>
    <n v="0.59"/>
    <x v="2"/>
    <s v="New Jersey"/>
    <x v="875"/>
    <n v="7090"/>
    <d v="2012-11-06T00:00:00"/>
    <d v="2012-11-07T00:00:00"/>
    <n v="48.720672000000064"/>
    <n v="30"/>
    <n v="3028.25"/>
    <n v="86855"/>
    <s v="profit"/>
  </r>
  <r>
    <n v="21228"/>
    <s v="Critical"/>
    <n v="0.1"/>
    <n v="80.98"/>
    <n v="7.18"/>
    <n v="1864"/>
    <s v="Jeff Bennett"/>
    <s v="Regular Air"/>
    <x v="1"/>
    <x v="1"/>
    <x v="15"/>
    <s v="Small Box"/>
    <s v="Logitech Cordless Navigator Duo"/>
    <n v="0.48"/>
    <x v="2"/>
    <s v="Rhode Island"/>
    <x v="876"/>
    <n v="2840"/>
    <d v="2012-06-23T00:00:00"/>
    <d v="2012-06-25T00:00:00"/>
    <n v="415.84800000000001"/>
    <n v="9"/>
    <n v="688.73"/>
    <n v="86854"/>
    <s v="profit"/>
  </r>
  <r>
    <n v="19858"/>
    <s v="Medium"/>
    <n v="0.08"/>
    <n v="179.99"/>
    <n v="19.989999999999998"/>
    <n v="1865"/>
    <s v="Diane Barnes"/>
    <s v="Regular Air"/>
    <x v="0"/>
    <x v="1"/>
    <x v="15"/>
    <s v="Small Box"/>
    <s v="Motorola SB4200 Cable Modem"/>
    <n v="0.48"/>
    <x v="2"/>
    <s v="Rhode Island"/>
    <x v="877"/>
    <n v="2808"/>
    <d v="2011-05-06T00:00:00"/>
    <d v="2011-05-07T00:00:00"/>
    <n v="484.15"/>
    <n v="7"/>
    <n v="1166.1300000000001"/>
    <n v="86849"/>
    <s v="profit"/>
  </r>
  <r>
    <n v="21227"/>
    <s v="Critical"/>
    <n v="7.0000000000000007E-2"/>
    <n v="6.48"/>
    <n v="5.1100000000000003"/>
    <n v="1866"/>
    <s v="Edward Byers"/>
    <s v="Regular Air"/>
    <x v="1"/>
    <x v="0"/>
    <x v="2"/>
    <s v="Small Box"/>
    <s v="Xerox 231"/>
    <n v="0.37"/>
    <x v="2"/>
    <s v="Vermont"/>
    <x v="50"/>
    <n v="5401"/>
    <d v="2012-06-23T00:00:00"/>
    <d v="2012-06-25T00:00:00"/>
    <n v="-34.375999999999998"/>
    <n v="11"/>
    <n v="70.36"/>
    <n v="86854"/>
    <s v="lose"/>
  </r>
  <r>
    <n v="21547"/>
    <s v="Critical"/>
    <n v="0.05"/>
    <n v="22.01"/>
    <n v="5.53"/>
    <n v="1867"/>
    <s v="Roger Barnett Goodman"/>
    <s v="Regular Air"/>
    <x v="0"/>
    <x v="0"/>
    <x v="1"/>
    <s v="Small Pack"/>
    <s v="Boston 16801 Nautilus™ Battery Pencil Sharpener"/>
    <n v="0.59"/>
    <x v="2"/>
    <s v="Vermont"/>
    <x v="349"/>
    <n v="5701"/>
    <d v="2013-08-21T00:00:00"/>
    <d v="2013-08-23T00:00:00"/>
    <n v="36.058879999999995"/>
    <n v="10"/>
    <n v="220.37"/>
    <n v="86859"/>
    <s v="profit"/>
  </r>
  <r>
    <n v="18879"/>
    <s v="Not Specified"/>
    <n v="0.08"/>
    <n v="8.09"/>
    <n v="7.96"/>
    <n v="1869"/>
    <s v="Roberta Daniel"/>
    <s v="Regular Air"/>
    <x v="3"/>
    <x v="2"/>
    <x v="11"/>
    <s v="Small Box"/>
    <s v="6&quot; Cubicle Wall Clock, Black"/>
    <n v="0.49"/>
    <x v="1"/>
    <s v="New Mexico"/>
    <x v="822"/>
    <n v="88310"/>
    <d v="2010-05-03T00:00:00"/>
    <d v="2010-05-04T00:00:00"/>
    <n v="-88.82"/>
    <n v="10"/>
    <n v="80.349999999999994"/>
    <n v="89209"/>
    <s v="lose"/>
  </r>
  <r>
    <n v="23911"/>
    <s v="Medium"/>
    <n v="0.04"/>
    <n v="500.98"/>
    <n v="26"/>
    <n v="1869"/>
    <s v="Roberta Daniel"/>
    <s v="Delivery Truck"/>
    <x v="3"/>
    <x v="2"/>
    <x v="6"/>
    <s v="Jumbo Drum"/>
    <s v="Global Troy™ Executive Leather Low-Back Tilter"/>
    <n v="0.6"/>
    <x v="1"/>
    <s v="New Mexico"/>
    <x v="822"/>
    <n v="88310"/>
    <d v="2013-02-23T00:00:00"/>
    <d v="2013-02-26T00:00:00"/>
    <n v="2814.0821999999998"/>
    <n v="8"/>
    <n v="4078.38"/>
    <n v="89210"/>
    <s v="profit"/>
  </r>
  <r>
    <n v="23912"/>
    <s v="Medium"/>
    <n v="0.04"/>
    <n v="11.58"/>
    <n v="6.97"/>
    <n v="1869"/>
    <s v="Roberta Daniel"/>
    <s v="Express Air"/>
    <x v="3"/>
    <x v="0"/>
    <x v="10"/>
    <s v="Small Box"/>
    <s v="Peel &amp; Seel® Recycled Catalog Envelopes, Brown"/>
    <n v="0.35"/>
    <x v="1"/>
    <s v="New Mexico"/>
    <x v="822"/>
    <n v="88310"/>
    <d v="2013-02-23T00:00:00"/>
    <d v="2013-02-24T00:00:00"/>
    <n v="-5.45"/>
    <n v="7"/>
    <n v="81.44"/>
    <n v="89210"/>
    <s v="lose"/>
  </r>
  <r>
    <n v="25181"/>
    <s v="Low"/>
    <n v="0.09"/>
    <n v="85.29"/>
    <n v="60"/>
    <n v="1870"/>
    <s v="Marvin Butler"/>
    <s v="Delivery Truck"/>
    <x v="3"/>
    <x v="2"/>
    <x v="9"/>
    <s v="Jumbo Drum"/>
    <s v="Barricks Non-Folding Utility Table with Steel Legs, Laminate Tops"/>
    <n v="0.56000000000000005"/>
    <x v="1"/>
    <s v="New Mexico"/>
    <x v="878"/>
    <n v="87105"/>
    <d v="2013-02-23T00:00:00"/>
    <d v="2013-02-25T00:00:00"/>
    <n v="-1296.93"/>
    <n v="12"/>
    <n v="1011.56"/>
    <n v="89210"/>
    <s v="lose"/>
  </r>
  <r>
    <n v="25062"/>
    <s v="Not Specified"/>
    <n v="0.05"/>
    <n v="7.1"/>
    <n v="6.05"/>
    <n v="1872"/>
    <s v="Jill Barefoot"/>
    <s v="Regular Air"/>
    <x v="0"/>
    <x v="0"/>
    <x v="13"/>
    <s v="Small Box"/>
    <s v="Wilson Jones Hanging View Binder, White, 1&quot;"/>
    <n v="0.39"/>
    <x v="1"/>
    <s v="California"/>
    <x v="879"/>
    <n v="94306"/>
    <d v="2013-05-12T00:00:00"/>
    <d v="2013-05-14T00:00:00"/>
    <n v="-97.06"/>
    <n v="12"/>
    <n v="83.66"/>
    <n v="90101"/>
    <s v="lose"/>
  </r>
  <r>
    <n v="25376"/>
    <s v="High"/>
    <n v="0.04"/>
    <n v="22.98"/>
    <n v="1.99"/>
    <n v="1872"/>
    <s v="Jill Barefoot"/>
    <s v="Regular Air"/>
    <x v="0"/>
    <x v="1"/>
    <x v="15"/>
    <s v="Small Pack"/>
    <s v="Memorex 80 Minute CD-R, 30/Pack"/>
    <n v="0.46"/>
    <x v="1"/>
    <s v="California"/>
    <x v="879"/>
    <n v="94306"/>
    <d v="2013-08-28T00:00:00"/>
    <d v="2013-08-30T00:00:00"/>
    <n v="116.9392"/>
    <n v="8"/>
    <n v="183.55"/>
    <n v="90102"/>
    <s v="profit"/>
  </r>
  <r>
    <n v="25377"/>
    <s v="High"/>
    <n v="0.02"/>
    <n v="5.68"/>
    <n v="1.39"/>
    <n v="1872"/>
    <s v="Jill Barefoot"/>
    <s v="Regular Air"/>
    <x v="0"/>
    <x v="0"/>
    <x v="10"/>
    <s v="Small Box"/>
    <s v="Staples Standard Envelopes"/>
    <n v="0.38"/>
    <x v="1"/>
    <s v="California"/>
    <x v="879"/>
    <n v="94306"/>
    <d v="2013-08-28T00:00:00"/>
    <d v="2013-08-30T00:00:00"/>
    <n v="50.280299999999997"/>
    <n v="12"/>
    <n v="72.87"/>
    <n v="90102"/>
    <s v="profit"/>
  </r>
  <r>
    <n v="19415"/>
    <s v="Medium"/>
    <n v="0.03"/>
    <n v="90.48"/>
    <n v="19.989999999999998"/>
    <n v="1873"/>
    <s v="Lisa Kim"/>
    <s v="Regular Air"/>
    <x v="0"/>
    <x v="0"/>
    <x v="10"/>
    <s v="Small Box"/>
    <s v="Tyvek® Side-Opening Peel &amp; Seel® Expanding Envelopes"/>
    <n v="0.4"/>
    <x v="3"/>
    <s v="Florida"/>
    <x v="792"/>
    <n v="33403"/>
    <d v="2010-01-17T00:00:00"/>
    <d v="2010-01-19T00:00:00"/>
    <n v="15.353999999999999"/>
    <n v="1"/>
    <n v="99.69"/>
    <n v="90099"/>
    <s v="profit"/>
  </r>
  <r>
    <n v="19416"/>
    <s v="Medium"/>
    <n v="0.06"/>
    <n v="22.84"/>
    <n v="8.18"/>
    <n v="1873"/>
    <s v="Lisa Kim"/>
    <s v="Regular Air"/>
    <x v="0"/>
    <x v="0"/>
    <x v="2"/>
    <s v="Small Box"/>
    <s v="Xerox 1991"/>
    <n v="0.39"/>
    <x v="3"/>
    <s v="Florida"/>
    <x v="792"/>
    <n v="33403"/>
    <d v="2010-01-17T00:00:00"/>
    <d v="2010-01-17T00:00:00"/>
    <n v="-357.92399999999998"/>
    <n v="7"/>
    <n v="152.49"/>
    <n v="90099"/>
    <s v="lose"/>
  </r>
  <r>
    <n v="24598"/>
    <s v="Critical"/>
    <n v="0.09"/>
    <n v="115.99"/>
    <n v="5.92"/>
    <n v="1873"/>
    <s v="Lisa Kim"/>
    <s v="Regular Air"/>
    <x v="0"/>
    <x v="1"/>
    <x v="4"/>
    <s v="Small Box"/>
    <s v="8890"/>
    <n v="0.57999999999999996"/>
    <x v="3"/>
    <s v="Florida"/>
    <x v="792"/>
    <n v="33403"/>
    <d v="2012-11-17T00:00:00"/>
    <d v="2012-11-18T00:00:00"/>
    <n v="-29.96"/>
    <n v="22"/>
    <n v="2013.28"/>
    <n v="90100"/>
    <s v="lose"/>
  </r>
  <r>
    <n v="25061"/>
    <s v="Not Specified"/>
    <n v="0.08"/>
    <n v="6.98"/>
    <n v="1.6"/>
    <n v="1873"/>
    <s v="Lisa Kim"/>
    <s v="Regular Air"/>
    <x v="0"/>
    <x v="0"/>
    <x v="2"/>
    <s v="Wrap Bag"/>
    <s v="Adams Phone Message Book, Professional, 400 Message Capacity, 5 3/6” x 11”"/>
    <n v="0.38"/>
    <x v="3"/>
    <s v="Florida"/>
    <x v="792"/>
    <n v="33403"/>
    <d v="2013-05-12T00:00:00"/>
    <d v="2013-05-13T00:00:00"/>
    <n v="103.572"/>
    <n v="7"/>
    <n v="45.46"/>
    <n v="90101"/>
    <s v="profit"/>
  </r>
  <r>
    <n v="20844"/>
    <s v="Critical"/>
    <n v="0.09"/>
    <n v="95.99"/>
    <n v="4.9000000000000004"/>
    <n v="1875"/>
    <s v="Martin Kirk"/>
    <s v="Regular Air"/>
    <x v="3"/>
    <x v="1"/>
    <x v="4"/>
    <s v="Small Box"/>
    <s v="T60"/>
    <n v="0.56000000000000005"/>
    <x v="3"/>
    <s v="Virginia"/>
    <x v="796"/>
    <n v="23320"/>
    <d v="2010-01-29T00:00:00"/>
    <d v="2010-01-31T00:00:00"/>
    <n v="34.302"/>
    <n v="4"/>
    <n v="320.75"/>
    <n v="90899"/>
    <s v="profit"/>
  </r>
  <r>
    <n v="23830"/>
    <s v="Not Specified"/>
    <n v="0.08"/>
    <n v="205.99"/>
    <n v="8.99"/>
    <n v="1875"/>
    <s v="Martin Kirk"/>
    <s v="Regular Air"/>
    <x v="3"/>
    <x v="1"/>
    <x v="4"/>
    <s v="Small Box"/>
    <s v="TimeportP7382"/>
    <n v="0.56000000000000005"/>
    <x v="3"/>
    <s v="Virginia"/>
    <x v="796"/>
    <n v="23320"/>
    <d v="2011-09-23T00:00:00"/>
    <d v="2011-09-24T00:00:00"/>
    <n v="-174.7816"/>
    <n v="22"/>
    <n v="3791.92"/>
    <n v="90900"/>
    <s v="lose"/>
  </r>
  <r>
    <n v="24349"/>
    <s v="Low"/>
    <n v="0.03"/>
    <n v="1.76"/>
    <n v="4.8600000000000003"/>
    <n v="1875"/>
    <s v="Martin Kirk"/>
    <s v="Regular Air"/>
    <x v="3"/>
    <x v="2"/>
    <x v="11"/>
    <s v="Small Box"/>
    <s v="Regeneration Desk Collection"/>
    <n v="0.41"/>
    <x v="3"/>
    <s v="Virginia"/>
    <x v="796"/>
    <n v="23320"/>
    <d v="2012-09-28T00:00:00"/>
    <d v="2012-10-02T00:00:00"/>
    <n v="2497.1879999999996"/>
    <n v="22"/>
    <n v="42.13"/>
    <n v="90901"/>
    <s v="profit"/>
  </r>
  <r>
    <n v="25170"/>
    <s v="High"/>
    <n v="0.06"/>
    <n v="41.71"/>
    <n v="4.5"/>
    <n v="1875"/>
    <s v="Martin Kirk"/>
    <s v="Regular Air"/>
    <x v="3"/>
    <x v="0"/>
    <x v="7"/>
    <s v="Small Box"/>
    <s v="Fellowes 8 Outlet Superior Workstation Surge Protector"/>
    <n v="0.56000000000000005"/>
    <x v="3"/>
    <s v="Virginia"/>
    <x v="796"/>
    <n v="23320"/>
    <d v="2013-08-14T00:00:00"/>
    <d v="2013-08-14T00:00:00"/>
    <n v="200.1189"/>
    <n v="14"/>
    <n v="567.62"/>
    <n v="90903"/>
    <s v="profit"/>
  </r>
  <r>
    <n v="20251"/>
    <s v="Critical"/>
    <n v="0"/>
    <n v="9.11"/>
    <n v="2.15"/>
    <n v="1875"/>
    <s v="Martin Kirk"/>
    <s v="Express Air"/>
    <x v="3"/>
    <x v="0"/>
    <x v="2"/>
    <s v="Wrap Bag"/>
    <s v="Black Print Carbonless Snap-Off® Rapid Letter, 8 1/2&quot; x 7&quot;"/>
    <n v="0.4"/>
    <x v="3"/>
    <s v="Virginia"/>
    <x v="796"/>
    <n v="23320"/>
    <d v="2013-10-26T00:00:00"/>
    <d v="2013-10-26T00:00:00"/>
    <n v="-3.234"/>
    <n v="12"/>
    <n v="114.11"/>
    <n v="90904"/>
    <s v="lose"/>
  </r>
  <r>
    <n v="20252"/>
    <s v="Critical"/>
    <n v="0.08"/>
    <n v="5.28"/>
    <n v="5.85"/>
    <n v="1875"/>
    <s v="Martin Kirk"/>
    <s v="Regular Air"/>
    <x v="3"/>
    <x v="0"/>
    <x v="2"/>
    <s v="Small Box"/>
    <s v="Xerox 1972"/>
    <n v="0.4"/>
    <x v="3"/>
    <s v="Virginia"/>
    <x v="796"/>
    <n v="23320"/>
    <d v="2013-10-26T00:00:00"/>
    <d v="2013-10-27T00:00:00"/>
    <n v="68.97"/>
    <n v="10"/>
    <n v="54.57"/>
    <n v="90904"/>
    <s v="profit"/>
  </r>
  <r>
    <n v="25171"/>
    <s v="High"/>
    <n v="0.04"/>
    <n v="699.99"/>
    <n v="24.49"/>
    <n v="1876"/>
    <s v="Tim Blackburn"/>
    <s v="Regular Air"/>
    <x v="3"/>
    <x v="1"/>
    <x v="16"/>
    <s v="Large Box"/>
    <s v="Canon PC1060 Personal Laser Copier"/>
    <n v="0.41"/>
    <x v="3"/>
    <s v="Virginia"/>
    <x v="880"/>
    <n v="22193"/>
    <d v="2013-08-14T00:00:00"/>
    <d v="2013-08-15T00:00:00"/>
    <n v="450.52199999999999"/>
    <n v="2"/>
    <n v="1424.62"/>
    <n v="90903"/>
    <s v="profit"/>
  </r>
  <r>
    <n v="26347"/>
    <s v="Critical"/>
    <n v="0.05"/>
    <n v="0.99"/>
    <n v="2.96"/>
    <n v="1877"/>
    <s v="Phillip Cochran Ashley"/>
    <s v="Regular Air"/>
    <x v="3"/>
    <x v="1"/>
    <x v="15"/>
    <s v="Small Pack"/>
    <s v="Sony IBM Color Diskettes, 25/Pack"/>
    <n v="0.61"/>
    <x v="3"/>
    <s v="Virginia"/>
    <x v="616"/>
    <n v="24541"/>
    <d v="2013-06-18T00:00:00"/>
    <d v="2013-06-19T00:00:00"/>
    <n v="-361.30752000000001"/>
    <n v="6"/>
    <n v="7.11"/>
    <n v="90902"/>
    <s v="lose"/>
  </r>
  <r>
    <n v="22674"/>
    <s v="Not Specified"/>
    <n v="0.04"/>
    <n v="35.99"/>
    <n v="3.3"/>
    <n v="1879"/>
    <s v="Kyle Pritchard"/>
    <s v="Regular Air"/>
    <x v="1"/>
    <x v="1"/>
    <x v="4"/>
    <s v="Small Pack"/>
    <s v="Accessory9"/>
    <n v="0.39"/>
    <x v="2"/>
    <s v="Maine"/>
    <x v="118"/>
    <n v="4092"/>
    <d v="2012-11-30T00:00:00"/>
    <d v="2012-12-02T00:00:00"/>
    <n v="281.27880000000005"/>
    <n v="14"/>
    <n v="431.7"/>
    <n v="87379"/>
    <s v="profit"/>
  </r>
  <r>
    <n v="19239"/>
    <s v="Medium"/>
    <n v="7.0000000000000007E-2"/>
    <n v="65.989999999999995"/>
    <n v="2.79"/>
    <n v="1880"/>
    <s v="Henry Eaton"/>
    <s v="Regular Air"/>
    <x v="1"/>
    <x v="1"/>
    <x v="4"/>
    <s v="Small Box"/>
    <s v="V8162"/>
    <n v="0.56000000000000005"/>
    <x v="2"/>
    <s v="Massachusetts"/>
    <x v="881"/>
    <n v="1519"/>
    <d v="2013-06-02T00:00:00"/>
    <d v="2013-06-02T00:00:00"/>
    <n v="618.01229999999987"/>
    <n v="17"/>
    <n v="895.67"/>
    <n v="87381"/>
    <s v="profit"/>
  </r>
  <r>
    <n v="19238"/>
    <s v="Medium"/>
    <n v="0.03"/>
    <n v="5.43"/>
    <n v="0.95"/>
    <n v="1881"/>
    <s v="Gary Kaufman"/>
    <s v="Regular Air"/>
    <x v="1"/>
    <x v="0"/>
    <x v="2"/>
    <s v="Wrap Bag"/>
    <s v="Wirebound Message Book, 4 per Page"/>
    <n v="0.36"/>
    <x v="2"/>
    <s v="New Hampshire"/>
    <x v="5"/>
    <n v="3110"/>
    <d v="2013-06-02T00:00:00"/>
    <d v="2013-06-03T00:00:00"/>
    <n v="-3.6399999999999997"/>
    <n v="1"/>
    <n v="6.06"/>
    <n v="87381"/>
    <s v="lose"/>
  </r>
  <r>
    <n v="18284"/>
    <s v="Not Specified"/>
    <n v="0.09"/>
    <n v="5.78"/>
    <n v="5.67"/>
    <n v="1882"/>
    <s v="Anita Kent"/>
    <s v="Regular Air"/>
    <x v="1"/>
    <x v="0"/>
    <x v="2"/>
    <s v="Small Box"/>
    <s v="Xerox 1978"/>
    <n v="0.36"/>
    <x v="2"/>
    <s v="New Jersey"/>
    <x v="882"/>
    <n v="7036"/>
    <d v="2010-09-01T00:00:00"/>
    <d v="2010-09-03T00:00:00"/>
    <n v="-7.96"/>
    <n v="1"/>
    <n v="11.35"/>
    <n v="87378"/>
    <s v="lose"/>
  </r>
  <r>
    <n v="22673"/>
    <s v="Not Specified"/>
    <n v="0.08"/>
    <n v="4.13"/>
    <n v="1.17"/>
    <n v="1883"/>
    <s v="Kyle Sullivan"/>
    <s v="Regular Air"/>
    <x v="1"/>
    <x v="0"/>
    <x v="1"/>
    <s v="Wrap Bag"/>
    <s v="Newell 31"/>
    <n v="0.56999999999999995"/>
    <x v="2"/>
    <s v="New Jersey"/>
    <x v="883"/>
    <n v="7055"/>
    <d v="2012-11-30T00:00:00"/>
    <d v="2012-12-02T00:00:00"/>
    <n v="1.0400000000000009"/>
    <n v="5"/>
    <n v="20.170000000000002"/>
    <n v="87379"/>
    <s v="profit"/>
  </r>
  <r>
    <n v="19240"/>
    <s v="Medium"/>
    <n v="0.09"/>
    <n v="40.98"/>
    <n v="6.5"/>
    <n v="1884"/>
    <s v="Heidi Cobb"/>
    <s v="Regular Air"/>
    <x v="1"/>
    <x v="1"/>
    <x v="15"/>
    <s v="Small Box"/>
    <s v="Microsoft Office Keyboard"/>
    <n v="0.64"/>
    <x v="2"/>
    <s v="New Jersey"/>
    <x v="8"/>
    <n v="7203"/>
    <d v="2013-06-02T00:00:00"/>
    <d v="2013-06-04T00:00:00"/>
    <n v="-7.4399999999999746"/>
    <n v="11"/>
    <n v="416.69"/>
    <n v="87381"/>
    <s v="lose"/>
  </r>
  <r>
    <n v="18283"/>
    <s v="Not Specified"/>
    <n v="0.05"/>
    <n v="535.64"/>
    <n v="14.7"/>
    <n v="1885"/>
    <s v="Jacob Hirsch"/>
    <s v="Delivery Truck"/>
    <x v="1"/>
    <x v="1"/>
    <x v="5"/>
    <s v="Jumbo Drum"/>
    <s v="Epson LQ-870 Dot Matrix Printer"/>
    <n v="0.59"/>
    <x v="2"/>
    <s v="Rhode Island"/>
    <x v="884"/>
    <n v="2806"/>
    <d v="2010-09-01T00:00:00"/>
    <d v="2010-09-03T00:00:00"/>
    <n v="4407.4399999999996"/>
    <n v="15"/>
    <n v="7029.1"/>
    <n v="87378"/>
    <s v="profit"/>
  </r>
  <r>
    <n v="23674"/>
    <s v="Low"/>
    <n v="0.06"/>
    <n v="9.06"/>
    <n v="9.86"/>
    <n v="1886"/>
    <s v="Megan Bender"/>
    <s v="Regular Air"/>
    <x v="1"/>
    <x v="0"/>
    <x v="2"/>
    <s v="Small Box"/>
    <s v="Southworth 25% Cotton Linen-Finish Paper &amp; Envelopes"/>
    <n v="0.4"/>
    <x v="2"/>
    <s v="Vermont"/>
    <x v="62"/>
    <n v="5451"/>
    <d v="2013-05-02T00:00:00"/>
    <d v="2013-05-02T00:00:00"/>
    <n v="-119.31"/>
    <n v="8"/>
    <n v="74.14"/>
    <n v="87380"/>
    <s v="lose"/>
  </r>
  <r>
    <n v="20302"/>
    <s v="Critical"/>
    <n v="0.02"/>
    <n v="320.64"/>
    <n v="43.57"/>
    <n v="1888"/>
    <s v="Charlie Blalock"/>
    <s v="Delivery Truck"/>
    <x v="1"/>
    <x v="2"/>
    <x v="9"/>
    <s v="Jumbo Box"/>
    <s v="Chromcraft 48&quot; x 96&quot; Racetrack Double Pedestal Table"/>
    <n v="0.63"/>
    <x v="2"/>
    <s v="New York"/>
    <x v="885"/>
    <n v="14217"/>
    <d v="2012-10-01T00:00:00"/>
    <d v="2012-10-03T00:00:00"/>
    <n v="-836.88194304000012"/>
    <n v="13"/>
    <n v="3383.43"/>
    <n v="90636"/>
    <s v="lose"/>
  </r>
  <r>
    <n v="20405"/>
    <s v="High"/>
    <n v="7.0000000000000007E-2"/>
    <n v="99.99"/>
    <n v="19.989999999999998"/>
    <n v="1888"/>
    <s v="Charlie Blalock"/>
    <s v="Regular Air"/>
    <x v="0"/>
    <x v="1"/>
    <x v="15"/>
    <s v="Small Box"/>
    <s v="US Robotics 56K V.92 External Faxmodem"/>
    <n v="0.52"/>
    <x v="2"/>
    <s v="New York"/>
    <x v="885"/>
    <n v="14217"/>
    <d v="2013-06-29T00:00:00"/>
    <d v="2013-07-01T00:00:00"/>
    <n v="537.68399999999997"/>
    <n v="15"/>
    <n v="1444.4"/>
    <n v="90640"/>
    <s v="profit"/>
  </r>
  <r>
    <n v="20406"/>
    <s v="High"/>
    <n v="0.1"/>
    <n v="11.34"/>
    <n v="5.01"/>
    <n v="1888"/>
    <s v="Charlie Blalock"/>
    <s v="Regular Air"/>
    <x v="0"/>
    <x v="0"/>
    <x v="2"/>
    <s v="Small Box"/>
    <s v="Xerox 188"/>
    <n v="0.36"/>
    <x v="2"/>
    <s v="New York"/>
    <x v="885"/>
    <n v="14217"/>
    <d v="2013-06-29T00:00:00"/>
    <d v="2013-07-01T00:00:00"/>
    <n v="41.147999999999996"/>
    <n v="12"/>
    <n v="130.47"/>
    <n v="90640"/>
    <s v="profit"/>
  </r>
  <r>
    <n v="19918"/>
    <s v="Low"/>
    <n v="0.09"/>
    <n v="78.8"/>
    <n v="35"/>
    <n v="1889"/>
    <s v="Oscar Bowers"/>
    <s v="Regular Air"/>
    <x v="1"/>
    <x v="0"/>
    <x v="14"/>
    <s v="Large Box"/>
    <s v="Space Solutions™ Industrial Galvanized Steel Shelving."/>
    <n v="0.83"/>
    <x v="2"/>
    <s v="Ohio"/>
    <x v="820"/>
    <n v="45429"/>
    <d v="2010-10-17T00:00:00"/>
    <d v="2010-10-21T00:00:00"/>
    <n v="-1025.0172"/>
    <n v="14"/>
    <n v="1059.3800000000001"/>
    <n v="90631"/>
    <s v="lose"/>
  </r>
  <r>
    <n v="20109"/>
    <s v="High"/>
    <n v="0.01"/>
    <n v="5.78"/>
    <n v="4.96"/>
    <n v="1889"/>
    <s v="Oscar Bowers"/>
    <s v="Regular Air"/>
    <x v="0"/>
    <x v="0"/>
    <x v="2"/>
    <s v="Small Box"/>
    <s v="Xerox 1899"/>
    <n v="0.36"/>
    <x v="2"/>
    <s v="Ohio"/>
    <x v="820"/>
    <n v="45429"/>
    <d v="2011-11-09T00:00:00"/>
    <d v="2011-11-10T00:00:00"/>
    <n v="7.3800000000000097"/>
    <n v="28"/>
    <n v="175.64"/>
    <n v="90633"/>
    <s v="profit"/>
  </r>
  <r>
    <n v="23129"/>
    <s v="Not Specified"/>
    <n v="0.03"/>
    <n v="48.58"/>
    <n v="3.99"/>
    <n v="1890"/>
    <s v="Marcia Bullock"/>
    <s v="Regular Air"/>
    <x v="0"/>
    <x v="0"/>
    <x v="7"/>
    <s v="Small Box"/>
    <s v="Belkin Premiere Surge Master II 8-outlet surge protector"/>
    <n v="0.56000000000000005"/>
    <x v="2"/>
    <s v="Ohio"/>
    <x v="23"/>
    <n v="43130"/>
    <d v="2011-03-01T00:00:00"/>
    <d v="2011-03-02T00:00:00"/>
    <n v="168.21509999999998"/>
    <n v="5"/>
    <n v="243.79"/>
    <n v="90632"/>
    <s v="profit"/>
  </r>
  <r>
    <n v="23130"/>
    <s v="Not Specified"/>
    <n v="0.06"/>
    <n v="20.95"/>
    <n v="4"/>
    <n v="1890"/>
    <s v="Marcia Bullock"/>
    <s v="Regular Air"/>
    <x v="0"/>
    <x v="1"/>
    <x v="15"/>
    <s v="Small Box"/>
    <s v="Fellowes Basic 104-Key Keyboard, Platinum"/>
    <n v="0.6"/>
    <x v="2"/>
    <s v="Ohio"/>
    <x v="23"/>
    <n v="43130"/>
    <d v="2011-03-01T00:00:00"/>
    <d v="2011-03-03T00:00:00"/>
    <n v="-63.78"/>
    <n v="2"/>
    <n v="42.24"/>
    <n v="90632"/>
    <s v="lose"/>
  </r>
  <r>
    <n v="20714"/>
    <s v="High"/>
    <n v="0"/>
    <n v="28.15"/>
    <n v="6.17"/>
    <n v="1890"/>
    <s v="Marcia Bullock"/>
    <s v="Regular Air"/>
    <x v="0"/>
    <x v="0"/>
    <x v="1"/>
    <s v="Small Pack"/>
    <s v="Boston Model 1800 Electric Pencil Sharpener, Gray"/>
    <n v="0.55000000000000004"/>
    <x v="2"/>
    <s v="Ohio"/>
    <x v="23"/>
    <n v="43130"/>
    <d v="2012-12-22T00:00:00"/>
    <d v="2012-12-23T00:00:00"/>
    <n v="-14.475"/>
    <n v="2"/>
    <n v="61.54"/>
    <n v="90637"/>
    <s v="lose"/>
  </r>
  <r>
    <n v="20715"/>
    <s v="High"/>
    <n v="0.06"/>
    <n v="2.78"/>
    <n v="1.25"/>
    <n v="1890"/>
    <s v="Marcia Bullock"/>
    <s v="Express Air"/>
    <x v="0"/>
    <x v="0"/>
    <x v="1"/>
    <s v="Wrap Bag"/>
    <s v="Newell 318"/>
    <n v="0.59"/>
    <x v="2"/>
    <s v="Ohio"/>
    <x v="23"/>
    <n v="43130"/>
    <d v="2012-12-22T00:00:00"/>
    <d v="2012-12-23T00:00:00"/>
    <n v="-5.0049999999999999"/>
    <n v="21"/>
    <n v="58.47"/>
    <n v="90637"/>
    <s v="lose"/>
  </r>
  <r>
    <n v="21421"/>
    <s v="Low"/>
    <n v="0.1"/>
    <n v="50.98"/>
    <n v="6.5"/>
    <n v="1890"/>
    <s v="Marcia Bullock"/>
    <s v="Express Air"/>
    <x v="1"/>
    <x v="1"/>
    <x v="15"/>
    <s v="Small Box"/>
    <s v="Microsoft Natural Multimedia Keyboard"/>
    <n v="0.73"/>
    <x v="2"/>
    <s v="Ohio"/>
    <x v="23"/>
    <n v="43130"/>
    <d v="2013-06-06T00:00:00"/>
    <d v="2013-06-08T00:00:00"/>
    <n v="-187.72800000000001"/>
    <n v="1"/>
    <n v="53.84"/>
    <n v="90639"/>
    <s v="lose"/>
  </r>
  <r>
    <n v="23886"/>
    <s v="Not Specified"/>
    <n v="0.03"/>
    <n v="320.64"/>
    <n v="29.2"/>
    <n v="1891"/>
    <s v="Gretchen Levine"/>
    <s v="Delivery Truck"/>
    <x v="1"/>
    <x v="2"/>
    <x v="9"/>
    <s v="Jumbo Box"/>
    <s v="Chromcraft 48&quot; x 96&quot; Racetrack Double Pedestal Table"/>
    <n v="0.66"/>
    <x v="2"/>
    <s v="Ohio"/>
    <x v="886"/>
    <n v="45801"/>
    <d v="2010-10-05T00:00:00"/>
    <d v="2010-10-07T00:00:00"/>
    <n v="429.75435600000003"/>
    <n v="7"/>
    <n v="2233.46"/>
    <n v="90630"/>
    <s v="profit"/>
  </r>
  <r>
    <n v="25697"/>
    <s v="Not Specified"/>
    <n v="0"/>
    <n v="35.409999999999997"/>
    <n v="1.99"/>
    <n v="1891"/>
    <s v="Gretchen Levine"/>
    <s v="Regular Air"/>
    <x v="0"/>
    <x v="1"/>
    <x v="15"/>
    <s v="Small Pack"/>
    <s v="Imation DVD-RAM discs"/>
    <n v="0.43"/>
    <x v="2"/>
    <s v="Ohio"/>
    <x v="886"/>
    <n v="45801"/>
    <d v="2011-12-03T00:00:00"/>
    <d v="2011-12-04T00:00:00"/>
    <n v="-60.484999999999999"/>
    <n v="1"/>
    <n v="37.89"/>
    <n v="90634"/>
    <s v="lose"/>
  </r>
  <r>
    <n v="23858"/>
    <s v="Low"/>
    <n v="0"/>
    <n v="20.149999999999999"/>
    <n v="8.99"/>
    <n v="1891"/>
    <s v="Gretchen Levine"/>
    <s v="Regular Air"/>
    <x v="0"/>
    <x v="0"/>
    <x v="1"/>
    <s v="Small Pack"/>
    <s v="Boston 19500 Mighty Mite Electric Pencil Sharpener"/>
    <n v="0.57999999999999996"/>
    <x v="2"/>
    <s v="Ohio"/>
    <x v="886"/>
    <n v="45801"/>
    <d v="2012-06-06T00:00:00"/>
    <d v="2012-06-15T00:00:00"/>
    <n v="-2.1280000000000001"/>
    <n v="17"/>
    <n v="366.74"/>
    <n v="90635"/>
    <s v="lose"/>
  </r>
  <r>
    <n v="25798"/>
    <s v="Critical"/>
    <n v="0.08"/>
    <n v="160.97999999999999"/>
    <n v="30"/>
    <n v="1891"/>
    <s v="Gretchen Levine"/>
    <s v="Delivery Truck"/>
    <x v="1"/>
    <x v="2"/>
    <x v="6"/>
    <s v="Jumbo Drum"/>
    <s v="Office Star - Mid Back Dual function Ergonomic High Back Chair with 2-Way Adjustable Arms"/>
    <n v="0.62"/>
    <x v="2"/>
    <s v="Ohio"/>
    <x v="886"/>
    <n v="45801"/>
    <d v="2013-03-10T00:00:00"/>
    <d v="2013-03-11T00:00:00"/>
    <n v="376.21"/>
    <n v="7"/>
    <n v="1096.6199999999999"/>
    <n v="90638"/>
    <s v="profit"/>
  </r>
  <r>
    <n v="22858"/>
    <s v="Low"/>
    <n v="0.03"/>
    <n v="180.98"/>
    <n v="26.2"/>
    <n v="1893"/>
    <s v="Melanie Burgess"/>
    <s v="Delivery Truck"/>
    <x v="3"/>
    <x v="2"/>
    <x v="6"/>
    <s v="Jumbo Drum"/>
    <s v="Global Ergonomic Managers Chair"/>
    <n v="0.59"/>
    <x v="0"/>
    <s v="Missouri"/>
    <x v="852"/>
    <n v="63119"/>
    <d v="2010-04-26T00:00:00"/>
    <d v="2010-04-30T00:00:00"/>
    <n v="588.54"/>
    <n v="5"/>
    <n v="928.92"/>
    <n v="91262"/>
    <s v="profit"/>
  </r>
  <r>
    <n v="21058"/>
    <s v="Critical"/>
    <n v="0.1"/>
    <n v="9.68"/>
    <n v="2.0299999999999998"/>
    <n v="1893"/>
    <s v="Melanie Burgess"/>
    <s v="Regular Air"/>
    <x v="3"/>
    <x v="0"/>
    <x v="2"/>
    <s v="Wrap Bag"/>
    <s v="Wirebound Service Call Books, 5 1/2&quot; x 4&quot;"/>
    <n v="0.37"/>
    <x v="0"/>
    <s v="Missouri"/>
    <x v="852"/>
    <n v="63119"/>
    <d v="2012-12-18T00:00:00"/>
    <d v="2012-12-20T00:00:00"/>
    <n v="1.905"/>
    <n v="3"/>
    <n v="27.15"/>
    <n v="91264"/>
    <s v="profit"/>
  </r>
  <r>
    <n v="21317"/>
    <s v="Not Specified"/>
    <n v="0.05"/>
    <n v="115.99"/>
    <n v="5.92"/>
    <n v="1893"/>
    <s v="Melanie Burgess"/>
    <s v="Regular Air"/>
    <x v="3"/>
    <x v="1"/>
    <x v="4"/>
    <s v="Small Box"/>
    <s v="8890"/>
    <n v="0.57999999999999996"/>
    <x v="0"/>
    <s v="Missouri"/>
    <x v="852"/>
    <n v="63119"/>
    <d v="2013-11-28T00:00:00"/>
    <d v="2013-12-01T00:00:00"/>
    <n v="2202.9638400000003"/>
    <n v="34"/>
    <n v="3311.89"/>
    <n v="91265"/>
    <s v="profit"/>
  </r>
  <r>
    <n v="23260"/>
    <s v="Critical"/>
    <n v="0"/>
    <n v="300.98"/>
    <n v="164.73"/>
    <n v="1894"/>
    <s v="Maureen Herbert Hood"/>
    <s v="Delivery Truck"/>
    <x v="1"/>
    <x v="2"/>
    <x v="6"/>
    <s v="Jumbo Drum"/>
    <s v="Global Leather and Oak Executive Chair, Black"/>
    <n v="0.56000000000000005"/>
    <x v="0"/>
    <s v="Wisconsin"/>
    <x v="887"/>
    <n v="54915"/>
    <d v="2010-02-24T00:00:00"/>
    <d v="2010-02-25T00:00:00"/>
    <n v="2653.2914999999998"/>
    <n v="12"/>
    <n v="3845.35"/>
    <n v="91261"/>
    <s v="profit"/>
  </r>
  <r>
    <n v="23261"/>
    <s v="Critical"/>
    <n v="0.09"/>
    <n v="2.94"/>
    <n v="0.96"/>
    <n v="1894"/>
    <s v="Maureen Herbert Hood"/>
    <s v="Regular Air"/>
    <x v="1"/>
    <x v="0"/>
    <x v="1"/>
    <s v="Wrap Bag"/>
    <s v="Newell 343"/>
    <n v="0.57999999999999996"/>
    <x v="0"/>
    <s v="Wisconsin"/>
    <x v="887"/>
    <n v="54915"/>
    <d v="2010-02-24T00:00:00"/>
    <d v="2010-02-26T00:00:00"/>
    <n v="-1.84"/>
    <n v="1"/>
    <n v="3.77"/>
    <n v="91261"/>
    <s v="lose"/>
  </r>
  <r>
    <n v="23237"/>
    <s v="High"/>
    <n v="0.01"/>
    <n v="26.17"/>
    <n v="1.39"/>
    <n v="1894"/>
    <s v="Maureen Herbert Hood"/>
    <s v="Regular Air"/>
    <x v="3"/>
    <x v="0"/>
    <x v="10"/>
    <s v="Small Box"/>
    <s v="Quality Park Security Envelopes"/>
    <n v="0.38"/>
    <x v="0"/>
    <s v="Wisconsin"/>
    <x v="887"/>
    <n v="54915"/>
    <d v="2010-09-18T00:00:00"/>
    <d v="2010-09-19T00:00:00"/>
    <n v="237.04259999999999"/>
    <n v="13"/>
    <n v="343.54"/>
    <n v="91263"/>
    <s v="profit"/>
  </r>
  <r>
    <n v="22759"/>
    <s v="Critical"/>
    <n v="0.06"/>
    <n v="2.78"/>
    <n v="1.34"/>
    <n v="1896"/>
    <s v="Allen Garrett"/>
    <s v="Regular Air"/>
    <x v="0"/>
    <x v="0"/>
    <x v="1"/>
    <s v="Wrap Bag"/>
    <s v="Prang Drawing Pencil Set"/>
    <n v="0.45"/>
    <x v="1"/>
    <s v="Utah"/>
    <x v="706"/>
    <n v="84015"/>
    <d v="2012-03-02T00:00:00"/>
    <d v="2012-03-03T00:00:00"/>
    <n v="-3.8"/>
    <n v="5"/>
    <n v="13.42"/>
    <n v="91314"/>
    <s v="lose"/>
  </r>
  <r>
    <n v="21562"/>
    <s v="Not Specified"/>
    <n v="0.01"/>
    <n v="6.48"/>
    <n v="9.68"/>
    <n v="1896"/>
    <s v="Allen Garrett"/>
    <s v="Regular Air"/>
    <x v="0"/>
    <x v="0"/>
    <x v="2"/>
    <s v="Small Box"/>
    <s v="Xerox 1993"/>
    <n v="0.36"/>
    <x v="1"/>
    <s v="Utah"/>
    <x v="706"/>
    <n v="84015"/>
    <d v="2012-06-06T00:00:00"/>
    <d v="2012-06-08T00:00:00"/>
    <n v="-79.536000000000001"/>
    <n v="7"/>
    <n v="50.47"/>
    <n v="91315"/>
    <s v="lose"/>
  </r>
  <r>
    <n v="22153"/>
    <s v="Medium"/>
    <n v="0.05"/>
    <n v="7.99"/>
    <n v="5.03"/>
    <n v="1898"/>
    <s v="Anthony Vogel"/>
    <s v="Regular Air"/>
    <x v="3"/>
    <x v="1"/>
    <x v="4"/>
    <s v="Medium Box"/>
    <s v="Bell Sonecor JB700 Caller ID"/>
    <n v="0.6"/>
    <x v="2"/>
    <s v="Maine"/>
    <x v="118"/>
    <n v="4092"/>
    <d v="2013-02-15T00:00:00"/>
    <d v="2013-02-17T00:00:00"/>
    <n v="-111.98"/>
    <n v="8"/>
    <n v="53.24"/>
    <n v="87449"/>
    <s v="lose"/>
  </r>
  <r>
    <n v="21524"/>
    <s v="High"/>
    <n v="0.08"/>
    <n v="21.38"/>
    <n v="2.99"/>
    <n v="1899"/>
    <s v="Willie Gray"/>
    <s v="Express Air"/>
    <x v="3"/>
    <x v="0"/>
    <x v="13"/>
    <s v="Small Box"/>
    <s v="Trimflex™ Flexible Post Binders"/>
    <n v="0.37"/>
    <x v="2"/>
    <s v="Massachusetts"/>
    <x v="888"/>
    <n v="1028"/>
    <d v="2011-12-01T00:00:00"/>
    <d v="2011-12-03T00:00:00"/>
    <n v="42.215249999999997"/>
    <n v="3"/>
    <n v="70.64"/>
    <n v="87447"/>
    <s v="profit"/>
  </r>
  <r>
    <n v="21525"/>
    <s v="High"/>
    <n v="0.09"/>
    <n v="1.81"/>
    <n v="0.75"/>
    <n v="1900"/>
    <s v="Deborah Bradshaw"/>
    <s v="Regular Air"/>
    <x v="3"/>
    <x v="0"/>
    <x v="12"/>
    <s v="Wrap Bag"/>
    <s v="Assorted Color Push Pins"/>
    <n v="0.52"/>
    <x v="2"/>
    <s v="Massachusetts"/>
    <x v="889"/>
    <n v="2186"/>
    <d v="2011-12-01T00:00:00"/>
    <d v="2011-12-03T00:00:00"/>
    <n v="-1.41"/>
    <n v="4"/>
    <n v="7.12"/>
    <n v="87447"/>
    <s v="lose"/>
  </r>
  <r>
    <n v="22152"/>
    <s v="Medium"/>
    <n v="0"/>
    <n v="320.64"/>
    <n v="29.2"/>
    <n v="1901"/>
    <s v="Jose Levin"/>
    <s v="Delivery Truck"/>
    <x v="3"/>
    <x v="2"/>
    <x v="9"/>
    <s v="Jumbo Box"/>
    <s v="Chromcraft 48&quot; x 96&quot; Racetrack Double Pedestal Table"/>
    <n v="0.66"/>
    <x v="2"/>
    <s v="New Jersey"/>
    <x v="480"/>
    <n v="7050"/>
    <d v="2013-02-15T00:00:00"/>
    <d v="2013-02-16T00:00:00"/>
    <n v="-774.89068800000007"/>
    <n v="10"/>
    <n v="3341.96"/>
    <n v="87449"/>
    <s v="lose"/>
  </r>
  <r>
    <n v="25835"/>
    <s v="Critical"/>
    <n v="0.1"/>
    <n v="150.97999999999999"/>
    <n v="16.010000000000002"/>
    <n v="1902"/>
    <s v="Sara Sykes Davies"/>
    <s v="Delivery Truck"/>
    <x v="3"/>
    <x v="2"/>
    <x v="9"/>
    <s v="Jumbo Box"/>
    <s v="Iceberg OfficeWorks 42&quot; Round Tables"/>
    <n v="0.7"/>
    <x v="2"/>
    <s v="Pennsylvania"/>
    <x v="631"/>
    <n v="15241"/>
    <d v="2011-04-06T00:00:00"/>
    <d v="2011-04-07T00:00:00"/>
    <n v="-364.87336600000009"/>
    <n v="3"/>
    <n v="423.57"/>
    <n v="87445"/>
    <s v="lose"/>
  </r>
  <r>
    <n v="26318"/>
    <s v="High"/>
    <n v="0.05"/>
    <n v="100.98"/>
    <n v="45"/>
    <n v="1902"/>
    <s v="Sara Sykes Davies"/>
    <s v="Delivery Truck"/>
    <x v="3"/>
    <x v="2"/>
    <x v="6"/>
    <s v="Jumbo Drum"/>
    <s v="Hon Valutask™ Swivel Chairs"/>
    <n v="0.69"/>
    <x v="2"/>
    <s v="Pennsylvania"/>
    <x v="631"/>
    <n v="15241"/>
    <d v="2011-09-09T00:00:00"/>
    <d v="2011-09-10T00:00:00"/>
    <n v="-728.18"/>
    <n v="16"/>
    <n v="1600.94"/>
    <n v="87446"/>
    <s v="lose"/>
  </r>
  <r>
    <n v="26319"/>
    <s v="High"/>
    <n v="0.02"/>
    <n v="27.42"/>
    <n v="19.46"/>
    <n v="1902"/>
    <s v="Sara Sykes Davies"/>
    <s v="Regular Air"/>
    <x v="3"/>
    <x v="2"/>
    <x v="11"/>
    <s v="Small Box"/>
    <s v="Howard Miller Distant Time Traveler Alarm Clock"/>
    <n v="0.44"/>
    <x v="2"/>
    <s v="Pennsylvania"/>
    <x v="631"/>
    <n v="15241"/>
    <d v="2011-09-09T00:00:00"/>
    <d v="2011-09-09T00:00:00"/>
    <n v="-125.79"/>
    <n v="20"/>
    <n v="546.48"/>
    <n v="87446"/>
    <s v="lose"/>
  </r>
  <r>
    <n v="23073"/>
    <s v="Medium"/>
    <n v="0"/>
    <n v="19.98"/>
    <n v="8.68"/>
    <n v="1902"/>
    <s v="Sara Sykes Davies"/>
    <s v="Regular Air"/>
    <x v="3"/>
    <x v="0"/>
    <x v="2"/>
    <s v="Small Box"/>
    <s v="Southworth 25% Cotton Premium Laser Paper and Envelopes"/>
    <n v="0.37"/>
    <x v="2"/>
    <s v="Pennsylvania"/>
    <x v="631"/>
    <n v="15241"/>
    <d v="2012-08-20T00:00:00"/>
    <d v="2012-08-21T00:00:00"/>
    <n v="-4.0768000000000004"/>
    <n v="3"/>
    <n v="64.28"/>
    <n v="87448"/>
    <s v="lose"/>
  </r>
  <r>
    <n v="21526"/>
    <s v="High"/>
    <n v="7.0000000000000007E-2"/>
    <n v="5.84"/>
    <n v="1"/>
    <n v="1903"/>
    <s v="Rick Bland"/>
    <s v="Regular Air"/>
    <x v="3"/>
    <x v="0"/>
    <x v="1"/>
    <s v="Wrap Bag"/>
    <s v="Quartet Omega® Colored Chalk, 12/Pack"/>
    <n v="0.38"/>
    <x v="2"/>
    <s v="Vermont"/>
    <x v="349"/>
    <n v="5701"/>
    <d v="2011-12-01T00:00:00"/>
    <d v="2011-12-03T00:00:00"/>
    <n v="75.789599999999993"/>
    <n v="19"/>
    <n v="109.84"/>
    <n v="87447"/>
    <s v="profit"/>
  </r>
  <r>
    <n v="18876"/>
    <s v="Critical"/>
    <n v="0.01"/>
    <n v="67.28"/>
    <n v="19.989999999999998"/>
    <n v="1904"/>
    <s v="Dan McGee"/>
    <s v="Regular Air"/>
    <x v="3"/>
    <x v="0"/>
    <x v="13"/>
    <s v="Small Box"/>
    <s v="Catalog Binders with Expanding Posts"/>
    <n v="0.4"/>
    <x v="3"/>
    <s v="Virginia"/>
    <x v="801"/>
    <n v="20190"/>
    <d v="2011-01-29T00:00:00"/>
    <d v="2011-01-31T00:00:00"/>
    <n v="96.677999999999997"/>
    <n v="12"/>
    <n v="804.18"/>
    <n v="87444"/>
    <s v="profit"/>
  </r>
  <r>
    <n v="18299"/>
    <s v="Not Specified"/>
    <n v="0.09"/>
    <n v="363.25"/>
    <n v="19.989999999999998"/>
    <n v="1904"/>
    <s v="Dan McGee"/>
    <s v="Regular Air"/>
    <x v="3"/>
    <x v="0"/>
    <x v="7"/>
    <s v="Small Box"/>
    <s v="Hoover WindTunnel™ Plus Canister Vacuum"/>
    <n v="0.56999999999999995"/>
    <x v="3"/>
    <s v="Virginia"/>
    <x v="801"/>
    <n v="20190"/>
    <d v="2013-06-07T00:00:00"/>
    <d v="2013-06-10T00:00:00"/>
    <n v="223.44119999999998"/>
    <n v="1"/>
    <n v="343.78"/>
    <n v="87450"/>
    <s v="profit"/>
  </r>
  <r>
    <n v="18300"/>
    <s v="Not Specified"/>
    <n v="0.03"/>
    <n v="22.98"/>
    <n v="7.58"/>
    <n v="1904"/>
    <s v="Dan McGee"/>
    <s v="Regular Air"/>
    <x v="3"/>
    <x v="2"/>
    <x v="11"/>
    <s v="Small Box"/>
    <s v="Seth Thomas 12&quot; Clock w/ Goldtone Case"/>
    <n v="0.51"/>
    <x v="3"/>
    <s v="Virginia"/>
    <x v="801"/>
    <n v="20190"/>
    <d v="2013-06-07T00:00:00"/>
    <d v="2013-06-09T00:00:00"/>
    <n v="231.48"/>
    <n v="13"/>
    <n v="315.86"/>
    <n v="87450"/>
    <s v="profit"/>
  </r>
  <r>
    <n v="19048"/>
    <s v="Low"/>
    <n v="7.0000000000000007E-2"/>
    <n v="172.99"/>
    <n v="19.989999999999998"/>
    <n v="1906"/>
    <s v="Penny Tuttle"/>
    <s v="Regular Air"/>
    <x v="0"/>
    <x v="0"/>
    <x v="13"/>
    <s v="Small Box"/>
    <s v="Ibico EB-19 Dual Function Manual Binding System"/>
    <n v="0.39"/>
    <x v="2"/>
    <s v="Ohio"/>
    <x v="886"/>
    <n v="45801"/>
    <d v="2010-11-17T00:00:00"/>
    <d v="2010-11-17T00:00:00"/>
    <n v="2502.6851999999999"/>
    <n v="22"/>
    <n v="3627.08"/>
    <n v="86500"/>
    <s v="profit"/>
  </r>
  <r>
    <n v="18124"/>
    <s v="Critical"/>
    <n v="0.08"/>
    <n v="11.7"/>
    <n v="5.63"/>
    <n v="1906"/>
    <s v="Penny Tuttle"/>
    <s v="Regular Air"/>
    <x v="0"/>
    <x v="0"/>
    <x v="13"/>
    <s v="Small Box"/>
    <s v="Fellowes Binding Cases"/>
    <n v="0.4"/>
    <x v="2"/>
    <s v="Ohio"/>
    <x v="886"/>
    <n v="45801"/>
    <d v="2012-01-04T00:00:00"/>
    <d v="2012-01-06T00:00:00"/>
    <n v="9.6706200000000013"/>
    <n v="9"/>
    <n v="103.25"/>
    <n v="86503"/>
    <s v="profit"/>
  </r>
  <r>
    <n v="18125"/>
    <s v="Critical"/>
    <n v="0.09"/>
    <n v="15.99"/>
    <n v="9.4"/>
    <n v="1906"/>
    <s v="Penny Tuttle"/>
    <s v="Regular Air"/>
    <x v="0"/>
    <x v="1"/>
    <x v="5"/>
    <s v="Small Box"/>
    <s v="AT&amp;T Black Trimline Phone, Model 210"/>
    <n v="0.49"/>
    <x v="2"/>
    <s v="Ohio"/>
    <x v="886"/>
    <n v="45801"/>
    <d v="2012-01-04T00:00:00"/>
    <d v="2012-01-04T00:00:00"/>
    <n v="-64.652484000000001"/>
    <n v="1"/>
    <n v="19.25"/>
    <n v="86503"/>
    <s v="lose"/>
  </r>
  <r>
    <n v="19049"/>
    <s v="Low"/>
    <n v="0.09"/>
    <n v="7.64"/>
    <n v="1.39"/>
    <n v="1907"/>
    <s v="Amy Hall"/>
    <s v="Regular Air"/>
    <x v="0"/>
    <x v="0"/>
    <x v="10"/>
    <s v="Small Box"/>
    <s v="#10- 4 1/8&quot; x 9 1/2&quot; Security-Tint Envelopes"/>
    <n v="0.36"/>
    <x v="2"/>
    <s v="Ohio"/>
    <x v="890"/>
    <n v="44052"/>
    <d v="2010-11-17T00:00:00"/>
    <d v="2010-11-26T00:00:00"/>
    <n v="0.68800000000000017"/>
    <n v="1"/>
    <n v="8.34"/>
    <n v="86500"/>
    <s v="profit"/>
  </r>
  <r>
    <n v="21271"/>
    <s v="High"/>
    <n v="0.01"/>
    <n v="2.08"/>
    <n v="1.49"/>
    <n v="1907"/>
    <s v="Amy Hall"/>
    <s v="Regular Air"/>
    <x v="2"/>
    <x v="0"/>
    <x v="13"/>
    <s v="Small Box"/>
    <s v="Round Ring Binders"/>
    <n v="0.38"/>
    <x v="2"/>
    <s v="Ohio"/>
    <x v="890"/>
    <n v="44052"/>
    <d v="2011-04-29T00:00:00"/>
    <d v="2011-04-30T00:00:00"/>
    <n v="-5.9915000000000003"/>
    <n v="11"/>
    <n v="24.83"/>
    <n v="86501"/>
    <s v="lose"/>
  </r>
  <r>
    <n v="20364"/>
    <s v="Medium"/>
    <n v="0"/>
    <n v="65.989999999999995"/>
    <n v="5.26"/>
    <n v="1907"/>
    <s v="Amy Hall"/>
    <s v="Regular Air"/>
    <x v="2"/>
    <x v="1"/>
    <x v="4"/>
    <s v="Small Box"/>
    <s v="8860"/>
    <n v="0.56000000000000005"/>
    <x v="2"/>
    <s v="Ohio"/>
    <x v="890"/>
    <n v="44052"/>
    <d v="2013-07-21T00:00:00"/>
    <d v="2013-07-22T00:00:00"/>
    <n v="638.92619999999999"/>
    <n v="16"/>
    <n v="925.98"/>
    <n v="86505"/>
    <s v="profit"/>
  </r>
  <r>
    <n v="23855"/>
    <s v="Critical"/>
    <n v="0.06"/>
    <n v="12.28"/>
    <n v="6.47"/>
    <n v="1908"/>
    <s v="Sharon Sellers"/>
    <s v="Regular Air"/>
    <x v="0"/>
    <x v="0"/>
    <x v="2"/>
    <s v="Small Box"/>
    <s v="Xerox 1881"/>
    <n v="0.38"/>
    <x v="2"/>
    <s v="Ohio"/>
    <x v="663"/>
    <n v="44903"/>
    <d v="2011-07-21T00:00:00"/>
    <d v="2011-07-22T00:00:00"/>
    <n v="47.1"/>
    <n v="15"/>
    <n v="188.98"/>
    <n v="86502"/>
    <s v="profit"/>
  </r>
  <r>
    <n v="23931"/>
    <s v="Critical"/>
    <n v="0.03"/>
    <n v="4.76"/>
    <n v="3.01"/>
    <n v="1908"/>
    <s v="Sharon Sellers"/>
    <s v="Regular Air"/>
    <x v="2"/>
    <x v="0"/>
    <x v="2"/>
    <s v="Wrap Bag"/>
    <s v="TOPS Voice Message Log Book, Flash Format"/>
    <n v="0.36"/>
    <x v="2"/>
    <s v="Ohio"/>
    <x v="663"/>
    <n v="44903"/>
    <d v="2012-12-18T00:00:00"/>
    <d v="2012-12-20T00:00:00"/>
    <n v="-1.9750000000000001"/>
    <n v="8"/>
    <n v="40.76"/>
    <n v="86504"/>
    <s v="lose"/>
  </r>
  <r>
    <n v="22314"/>
    <s v="Medium"/>
    <n v="7.0000000000000007E-2"/>
    <n v="41.71"/>
    <n v="4.5"/>
    <n v="1908"/>
    <s v="Sharon Sellers"/>
    <s v="Express Air"/>
    <x v="2"/>
    <x v="0"/>
    <x v="7"/>
    <s v="Small Box"/>
    <s v="Fellowes 8 Outlet Superior Workstation Surge Protector"/>
    <n v="0.56000000000000005"/>
    <x v="2"/>
    <s v="Ohio"/>
    <x v="663"/>
    <n v="44903"/>
    <d v="2013-07-25T00:00:00"/>
    <d v="2013-07-27T00:00:00"/>
    <n v="287.40569999999997"/>
    <n v="10"/>
    <n v="416.53"/>
    <n v="86506"/>
    <s v="profit"/>
  </r>
  <r>
    <n v="23812"/>
    <s v="Not Specified"/>
    <n v="0.02"/>
    <n v="29.17"/>
    <n v="6.27"/>
    <n v="1910"/>
    <s v="Sean Stephenson"/>
    <s v="Regular Air"/>
    <x v="1"/>
    <x v="0"/>
    <x v="13"/>
    <s v="Small Box"/>
    <s v="Binding Machine Supplies"/>
    <n v="0.37"/>
    <x v="3"/>
    <s v="Georgia"/>
    <x v="891"/>
    <n v="30269"/>
    <d v="2010-07-01T00:00:00"/>
    <d v="2010-07-02T00:00:00"/>
    <n v="36.905999999999999"/>
    <n v="2"/>
    <n v="63.32"/>
    <n v="91371"/>
    <s v="profit"/>
  </r>
  <r>
    <n v="21777"/>
    <s v="Not Specified"/>
    <n v="0.05"/>
    <n v="150.97999999999999"/>
    <n v="13.99"/>
    <n v="1910"/>
    <s v="Sean Stephenson"/>
    <s v="Regular Air"/>
    <x v="1"/>
    <x v="1"/>
    <x v="5"/>
    <s v="Medium Box"/>
    <s v="Canon MP41DH Printing Calculator"/>
    <n v="0.38"/>
    <x v="3"/>
    <s v="Georgia"/>
    <x v="891"/>
    <n v="30269"/>
    <d v="2011-04-08T00:00:00"/>
    <d v="2011-04-09T00:00:00"/>
    <n v="-422.66839999999991"/>
    <n v="1"/>
    <n v="150.6"/>
    <n v="91372"/>
    <s v="lose"/>
  </r>
  <r>
    <n v="23813"/>
    <s v="Not Specified"/>
    <n v="0"/>
    <n v="179.29"/>
    <n v="29.21"/>
    <n v="1910"/>
    <s v="Sean Stephenson"/>
    <s v="Delivery Truck"/>
    <x v="1"/>
    <x v="2"/>
    <x v="9"/>
    <s v="Jumbo Box"/>
    <s v="Bevis Round Conference Table Top, X-Base"/>
    <n v="0.74"/>
    <x v="3"/>
    <s v="Georgia"/>
    <x v="891"/>
    <n v="30269"/>
    <d v="2013-07-01T00:00:00"/>
    <d v="2013-07-03T00:00:00"/>
    <n v="-2209.5640000000003"/>
    <n v="16"/>
    <n v="2440.91"/>
    <n v="91373"/>
    <s v="lose"/>
  </r>
  <r>
    <n v="18272"/>
    <s v="Not Specified"/>
    <n v="0"/>
    <n v="31.76"/>
    <n v="45.51"/>
    <n v="1912"/>
    <s v="Kerry Clapp"/>
    <s v="Delivery Truck"/>
    <x v="0"/>
    <x v="2"/>
    <x v="9"/>
    <s v="Jumbo Box"/>
    <s v="Hon iLevel™ Computer Training Table"/>
    <n v="0.65"/>
    <x v="1"/>
    <s v="California"/>
    <x v="879"/>
    <n v="94306"/>
    <d v="2011-10-30T00:00:00"/>
    <d v="2011-10-30T00:00:00"/>
    <n v="-1349.3412000000001"/>
    <n v="17"/>
    <n v="565.67999999999995"/>
    <n v="87337"/>
    <s v="lose"/>
  </r>
  <r>
    <n v="20802"/>
    <s v="Low"/>
    <n v="0.09"/>
    <n v="3.98"/>
    <n v="5.26"/>
    <n v="1913"/>
    <s v="Susan Barr"/>
    <s v="Regular Air"/>
    <x v="0"/>
    <x v="0"/>
    <x v="13"/>
    <s v="Small Box"/>
    <s v="Ibico Presentation Index for Binding Systems"/>
    <n v="0.38"/>
    <x v="1"/>
    <s v="California"/>
    <x v="892"/>
    <n v="95969"/>
    <d v="2011-07-26T00:00:00"/>
    <d v="2011-08-02T00:00:00"/>
    <n v="-122.6705"/>
    <n v="10"/>
    <n v="37.81"/>
    <n v="87336"/>
    <s v="lose"/>
  </r>
  <r>
    <n v="20803"/>
    <s v="Low"/>
    <n v="0.1"/>
    <n v="5.84"/>
    <n v="0.83"/>
    <n v="1913"/>
    <s v="Susan Barr"/>
    <s v="Regular Air"/>
    <x v="0"/>
    <x v="0"/>
    <x v="1"/>
    <s v="Wrap Bag"/>
    <s v="Avery Hi-Liter® Smear-Safe Highlighters"/>
    <n v="0.49"/>
    <x v="1"/>
    <s v="California"/>
    <x v="892"/>
    <n v="95969"/>
    <d v="2011-07-26T00:00:00"/>
    <d v="2011-08-02T00:00:00"/>
    <n v="27.089399999999998"/>
    <n v="7"/>
    <n v="39.26"/>
    <n v="87336"/>
    <s v="profit"/>
  </r>
  <r>
    <n v="18273"/>
    <s v="Not Specified"/>
    <n v="0.09"/>
    <n v="4.57"/>
    <n v="5.42"/>
    <n v="1913"/>
    <s v="Susan Barr"/>
    <s v="Regular Air"/>
    <x v="0"/>
    <x v="0"/>
    <x v="13"/>
    <s v="Small Box"/>
    <s v="Newell® 3-Hole Punched Plastic Slotted Magazine Holders for Binders"/>
    <n v="0.37"/>
    <x v="1"/>
    <s v="California"/>
    <x v="892"/>
    <n v="95969"/>
    <d v="2011-10-30T00:00:00"/>
    <d v="2011-10-31T00:00:00"/>
    <n v="-123.91434000000001"/>
    <n v="16"/>
    <n v="72.34"/>
    <n v="87337"/>
    <s v="lose"/>
  </r>
  <r>
    <n v="18916"/>
    <s v="Critical"/>
    <n v="0.01"/>
    <n v="33.979999999999997"/>
    <n v="1.99"/>
    <n v="1913"/>
    <s v="Susan Barr"/>
    <s v="Regular Air"/>
    <x v="0"/>
    <x v="1"/>
    <x v="15"/>
    <s v="Small Pack"/>
    <s v="Imation Neon 80 Minute CD-R Spindle, 50/Pack"/>
    <n v="0.45"/>
    <x v="1"/>
    <s v="California"/>
    <x v="892"/>
    <n v="95969"/>
    <d v="2012-05-21T00:00:00"/>
    <d v="2012-05-21T00:00:00"/>
    <n v="196.83629999999997"/>
    <n v="8"/>
    <n v="285.27"/>
    <n v="87338"/>
    <s v="profit"/>
  </r>
  <r>
    <n v="18691"/>
    <s v="High"/>
    <n v="0"/>
    <n v="33.979999999999997"/>
    <n v="1.99"/>
    <n v="1913"/>
    <s v="Susan Barr"/>
    <s v="Regular Air"/>
    <x v="0"/>
    <x v="1"/>
    <x v="15"/>
    <s v="Small Pack"/>
    <s v="Imation Neon 80 Minute CD-R Spindle, 50/Pack"/>
    <n v="0.45"/>
    <x v="1"/>
    <s v="California"/>
    <x v="892"/>
    <n v="95969"/>
    <d v="2013-01-27T00:00:00"/>
    <d v="2013-01-28T00:00:00"/>
    <n v="78.47760000000001"/>
    <n v="4"/>
    <n v="142.72"/>
    <n v="87339"/>
    <s v="profit"/>
  </r>
  <r>
    <n v="25744"/>
    <s v="Not Specified"/>
    <n v="0.1"/>
    <n v="1.6"/>
    <n v="1.29"/>
    <n v="1913"/>
    <s v="Susan Barr"/>
    <s v="Regular Air"/>
    <x v="0"/>
    <x v="0"/>
    <x v="1"/>
    <s v="Wrap Bag"/>
    <s v="Sanford Pocket Accent® Highlighters"/>
    <n v="0.42"/>
    <x v="1"/>
    <s v="California"/>
    <x v="892"/>
    <n v="95969"/>
    <d v="2013-06-08T00:00:00"/>
    <d v="2013-06-09T00:00:00"/>
    <n v="-14.224"/>
    <n v="15"/>
    <n v="23.82"/>
    <n v="87340"/>
    <s v="lose"/>
  </r>
  <r>
    <n v="21954"/>
    <s v="Critical"/>
    <n v="7.0000000000000007E-2"/>
    <n v="6.23"/>
    <n v="6.97"/>
    <n v="1913"/>
    <s v="Susan Barr"/>
    <s v="Regular Air"/>
    <x v="0"/>
    <x v="0"/>
    <x v="13"/>
    <s v="Small Box"/>
    <s v="Avery Hole Reinforcements"/>
    <n v="0.36"/>
    <x v="1"/>
    <s v="California"/>
    <x v="892"/>
    <n v="95969"/>
    <d v="2013-12-19T00:00:00"/>
    <d v="2013-12-20T00:00:00"/>
    <n v="-30.668568"/>
    <n v="13"/>
    <n v="84.97"/>
    <n v="87341"/>
    <s v="lose"/>
  </r>
  <r>
    <n v="25743"/>
    <s v="Not Specified"/>
    <n v="0.03"/>
    <n v="289.52999999999997"/>
    <n v="19.989999999999998"/>
    <n v="1914"/>
    <s v="Ellen Avery"/>
    <s v="Regular Air"/>
    <x v="0"/>
    <x v="0"/>
    <x v="7"/>
    <s v="Small Box"/>
    <s v="Hoover Upright Vacuum With Dirt Cup"/>
    <n v="0.56000000000000005"/>
    <x v="2"/>
    <s v="Vermont"/>
    <x v="56"/>
    <n v="5201"/>
    <d v="2013-06-08T00:00:00"/>
    <d v="2013-06-09T00:00:00"/>
    <n v="932.73599999999999"/>
    <n v="5"/>
    <n v="1432.3"/>
    <n v="87340"/>
    <s v="profit"/>
  </r>
  <r>
    <n v="18962"/>
    <s v="Critical"/>
    <n v="0.03"/>
    <n v="11.99"/>
    <n v="5.99"/>
    <n v="1916"/>
    <s v="Marcia Feldman"/>
    <s v="Regular Air"/>
    <x v="1"/>
    <x v="1"/>
    <x v="5"/>
    <s v="Medium Box"/>
    <s v="TI 30X Scientific Calculator"/>
    <n v="0.36"/>
    <x v="3"/>
    <s v="Arkansas"/>
    <x v="815"/>
    <n v="72209"/>
    <d v="2010-02-27T00:00:00"/>
    <d v="2010-02-28T00:00:00"/>
    <n v="-216.02980000000002"/>
    <n v="7"/>
    <n v="83.72"/>
    <n v="85893"/>
    <s v="lose"/>
  </r>
  <r>
    <n v="18016"/>
    <s v="High"/>
    <n v="0.01"/>
    <n v="125.99"/>
    <n v="8.99"/>
    <n v="1916"/>
    <s v="Marcia Feldman"/>
    <s v="Regular Air"/>
    <x v="1"/>
    <x v="1"/>
    <x v="4"/>
    <s v="Small Box"/>
    <s v="SC7868i"/>
    <n v="0.55000000000000004"/>
    <x v="3"/>
    <s v="Arkansas"/>
    <x v="815"/>
    <n v="72209"/>
    <d v="2010-04-16T00:00:00"/>
    <d v="2010-04-18T00:00:00"/>
    <n v="-45.471999999999994"/>
    <n v="9"/>
    <n v="1011.44"/>
    <n v="85895"/>
    <s v="lose"/>
  </r>
  <r>
    <n v="21000"/>
    <s v="Medium"/>
    <n v="0.08"/>
    <n v="18.7"/>
    <n v="8.99"/>
    <n v="1917"/>
    <s v="Tracy Buckley"/>
    <s v="Regular Air"/>
    <x v="1"/>
    <x v="2"/>
    <x v="11"/>
    <s v="Small Pack"/>
    <s v="Executive Impressions 13-1/2&quot; Indoor/Outdoor Wall Clock"/>
    <n v="0.47"/>
    <x v="3"/>
    <s v="Arkansas"/>
    <x v="893"/>
    <n v="72113"/>
    <d v="2010-03-27T00:00:00"/>
    <d v="2010-03-28T00:00:00"/>
    <n v="16.136400000000002"/>
    <n v="7"/>
    <n v="132.22999999999999"/>
    <n v="85894"/>
    <s v="profit"/>
  </r>
  <r>
    <n v="19967"/>
    <s v="High"/>
    <n v="0.08"/>
    <n v="22.23"/>
    <n v="3.63"/>
    <n v="1917"/>
    <s v="Tracy Buckley"/>
    <s v="Regular Air"/>
    <x v="1"/>
    <x v="2"/>
    <x v="11"/>
    <s v="Small Pack"/>
    <s v="Executive Impressions 14&quot; Contract Wall Clock"/>
    <n v="0.52"/>
    <x v="3"/>
    <s v="Arkansas"/>
    <x v="893"/>
    <n v="72113"/>
    <d v="2010-09-01T00:00:00"/>
    <d v="2010-09-03T00:00:00"/>
    <n v="-29.61"/>
    <n v="10"/>
    <n v="210.33"/>
    <n v="85897"/>
    <s v="lose"/>
  </r>
  <r>
    <n v="19620"/>
    <s v="Not Specified"/>
    <n v="0.06"/>
    <n v="500.97"/>
    <n v="69.3"/>
    <n v="1917"/>
    <s v="Tracy Buckley"/>
    <s v="Delivery Truck"/>
    <x v="1"/>
    <x v="1"/>
    <x v="5"/>
    <s v="Jumbo Drum"/>
    <s v="Epson Stylus 1520 Color Inkjet Printer"/>
    <n v="0.37"/>
    <x v="3"/>
    <s v="Arkansas"/>
    <x v="893"/>
    <n v="72113"/>
    <d v="2012-02-05T00:00:00"/>
    <d v="2012-02-06T00:00:00"/>
    <n v="626.05799999999999"/>
    <n v="1"/>
    <n v="522.27"/>
    <n v="85902"/>
    <s v="profit"/>
  </r>
  <r>
    <n v="19621"/>
    <s v="Not Specified"/>
    <n v="0.09"/>
    <n v="21.38"/>
    <n v="8.99"/>
    <n v="1917"/>
    <s v="Tracy Buckley"/>
    <s v="Regular Air"/>
    <x v="1"/>
    <x v="0"/>
    <x v="1"/>
    <s v="Small Pack"/>
    <s v="Boston 1730 StandUp Electric Pencil Sharpener"/>
    <n v="0.59"/>
    <x v="3"/>
    <s v="Arkansas"/>
    <x v="893"/>
    <n v="72113"/>
    <d v="2012-02-05T00:00:00"/>
    <d v="2012-02-05T00:00:00"/>
    <n v="-2519.09"/>
    <n v="8"/>
    <n v="164.27"/>
    <n v="85902"/>
    <s v="lose"/>
  </r>
  <r>
    <n v="19622"/>
    <s v="Not Specified"/>
    <n v="0.01"/>
    <n v="28.99"/>
    <n v="8.59"/>
    <n v="1917"/>
    <s v="Tracy Buckley"/>
    <s v="Regular Air"/>
    <x v="1"/>
    <x v="1"/>
    <x v="4"/>
    <s v="Medium Box"/>
    <s v="SouthWestern Bell FA970 Digital Answering Machine with Time/Day Stamp"/>
    <n v="0.56000000000000005"/>
    <x v="3"/>
    <s v="Arkansas"/>
    <x v="893"/>
    <n v="72113"/>
    <d v="2012-02-05T00:00:00"/>
    <d v="2012-02-05T00:00:00"/>
    <n v="7.6559999999999997"/>
    <n v="5"/>
    <n v="129"/>
    <n v="85902"/>
    <s v="profit"/>
  </r>
  <r>
    <n v="20974"/>
    <s v="Low"/>
    <n v="0.01"/>
    <n v="25.38"/>
    <n v="8.99"/>
    <n v="1917"/>
    <s v="Tracy Buckley"/>
    <s v="Regular Air"/>
    <x v="1"/>
    <x v="2"/>
    <x v="11"/>
    <s v="Small Pack"/>
    <s v="Executive Impressions 13&quot; Chairman Wall Clock"/>
    <n v="0.5"/>
    <x v="3"/>
    <s v="Arkansas"/>
    <x v="893"/>
    <n v="72113"/>
    <d v="2013-03-02T00:00:00"/>
    <d v="2013-03-04T00:00:00"/>
    <n v="5534.46"/>
    <n v="4"/>
    <n v="105.77"/>
    <n v="85905"/>
    <s v="profit"/>
  </r>
  <r>
    <n v="20975"/>
    <s v="Low"/>
    <n v="0.05"/>
    <n v="48.04"/>
    <n v="5.79"/>
    <n v="1917"/>
    <s v="Tracy Buckley"/>
    <s v="Regular Air"/>
    <x v="1"/>
    <x v="0"/>
    <x v="2"/>
    <s v="Small Box"/>
    <s v="Xerox 1937"/>
    <n v="0.37"/>
    <x v="3"/>
    <s v="Arkansas"/>
    <x v="893"/>
    <n v="72113"/>
    <d v="2013-03-02T00:00:00"/>
    <d v="2013-03-06T00:00:00"/>
    <n v="624.37199999999984"/>
    <n v="8"/>
    <n v="388.41"/>
    <n v="85905"/>
    <s v="profit"/>
  </r>
  <r>
    <n v="22246"/>
    <s v="Low"/>
    <n v="0.1"/>
    <n v="10.44"/>
    <n v="5.75"/>
    <n v="1918"/>
    <s v="Hannah Tyson"/>
    <s v="Express Air"/>
    <x v="1"/>
    <x v="0"/>
    <x v="13"/>
    <s v="Small Box"/>
    <s v="Avery® 3 1/2&quot; Diskette Storage Pages, 10/Pack"/>
    <n v="0.39"/>
    <x v="3"/>
    <s v="Arkansas"/>
    <x v="894"/>
    <n v="72450"/>
    <d v="2010-10-04T00:00:00"/>
    <d v="2010-10-11T00:00:00"/>
    <n v="125.72399999999999"/>
    <n v="17"/>
    <n v="168.04"/>
    <n v="85898"/>
    <s v="profit"/>
  </r>
  <r>
    <n v="22644"/>
    <s v="High"/>
    <n v="0.05"/>
    <n v="3.74"/>
    <n v="4.6900000000000004"/>
    <n v="1918"/>
    <s v="Hannah Tyson"/>
    <s v="Regular Air"/>
    <x v="1"/>
    <x v="0"/>
    <x v="13"/>
    <s v="Small Box"/>
    <s v="Accohide Poly Flexible Ring Binders"/>
    <n v="0.35"/>
    <x v="3"/>
    <s v="Arkansas"/>
    <x v="894"/>
    <n v="72450"/>
    <d v="2011-02-19T00:00:00"/>
    <d v="2011-02-20T00:00:00"/>
    <n v="-71.677199999999999"/>
    <n v="1"/>
    <n v="5.29"/>
    <n v="85899"/>
    <s v="lose"/>
  </r>
  <r>
    <n v="24556"/>
    <s v="Not Specified"/>
    <n v="7.0000000000000007E-2"/>
    <n v="4.13"/>
    <n v="0.5"/>
    <n v="1918"/>
    <s v="Hannah Tyson"/>
    <s v="Regular Air"/>
    <x v="1"/>
    <x v="0"/>
    <x v="0"/>
    <s v="Small Box"/>
    <s v="Avery 506"/>
    <n v="0.39"/>
    <x v="3"/>
    <s v="Arkansas"/>
    <x v="894"/>
    <n v="72450"/>
    <d v="2011-04-26T00:00:00"/>
    <d v="2011-04-27T00:00:00"/>
    <n v="-132.69200000000001"/>
    <n v="7"/>
    <n v="27.55"/>
    <n v="85900"/>
    <s v="lose"/>
  </r>
  <r>
    <n v="24267"/>
    <s v="High"/>
    <n v="0.1"/>
    <n v="6.08"/>
    <n v="0.91"/>
    <n v="1918"/>
    <s v="Hannah Tyson"/>
    <s v="Regular Air"/>
    <x v="1"/>
    <x v="0"/>
    <x v="1"/>
    <s v="Wrap Bag"/>
    <s v="Zebra Zazzle Fluorescent Highlighters"/>
    <n v="0.51"/>
    <x v="3"/>
    <s v="Arkansas"/>
    <x v="894"/>
    <n v="72450"/>
    <d v="2011-11-29T00:00:00"/>
    <d v="2011-12-01T00:00:00"/>
    <n v="-484.28800000000001"/>
    <n v="16"/>
    <n v="95.33"/>
    <n v="85901"/>
    <s v="lose"/>
  </r>
  <r>
    <n v="21295"/>
    <s v="Not Specified"/>
    <n v="0.02"/>
    <n v="136.97999999999999"/>
    <n v="24.49"/>
    <n v="1918"/>
    <s v="Hannah Tyson"/>
    <s v="Regular Air"/>
    <x v="1"/>
    <x v="2"/>
    <x v="11"/>
    <s v="Large Box"/>
    <s v="3M Polarizing Task Lamp with Clamp Arm, Light Gray"/>
    <n v="0.59"/>
    <x v="3"/>
    <s v="Arkansas"/>
    <x v="894"/>
    <n v="72450"/>
    <d v="2012-05-31T00:00:00"/>
    <d v="2012-06-01T00:00:00"/>
    <n v="71.933400000000006"/>
    <n v="3"/>
    <n v="433.35"/>
    <n v="85903"/>
    <s v="profit"/>
  </r>
  <r>
    <n v="22675"/>
    <s v="Not Specified"/>
    <n v="0.01"/>
    <n v="39.979999999999997"/>
    <n v="9.1999999999999993"/>
    <n v="1918"/>
    <s v="Hannah Tyson"/>
    <s v="Regular Air"/>
    <x v="1"/>
    <x v="2"/>
    <x v="11"/>
    <s v="Wrap Bag"/>
    <s v="Eldon Radial Chair Mat for Low to Medium Pile Carpets"/>
    <n v="0.65"/>
    <x v="3"/>
    <s v="Arkansas"/>
    <x v="894"/>
    <n v="72450"/>
    <d v="2012-11-03T00:00:00"/>
    <d v="2012-11-05T00:00:00"/>
    <n v="8.6760000000000002"/>
    <n v="9"/>
    <n v="381.56"/>
    <n v="85904"/>
    <s v="profit"/>
  </r>
  <r>
    <n v="24971"/>
    <s v="High"/>
    <n v="0"/>
    <n v="195.99"/>
    <n v="8.99"/>
    <n v="1919"/>
    <s v="Nathan Jenkins"/>
    <s v="Regular Air"/>
    <x v="1"/>
    <x v="1"/>
    <x v="4"/>
    <s v="Small Box"/>
    <s v="T28 WORLD"/>
    <n v="0.6"/>
    <x v="3"/>
    <s v="Arkansas"/>
    <x v="895"/>
    <n v="71603"/>
    <d v="2010-08-24T00:00:00"/>
    <d v="2010-08-25T00:00:00"/>
    <n v="114.88199999999999"/>
    <n v="5"/>
    <n v="882.93"/>
    <n v="85896"/>
    <s v="profit"/>
  </r>
  <r>
    <n v="24557"/>
    <s v="Not Specified"/>
    <n v="0.09"/>
    <n v="4.28"/>
    <n v="6.72"/>
    <n v="1919"/>
    <s v="Nathan Jenkins"/>
    <s v="Regular Air"/>
    <x v="1"/>
    <x v="0"/>
    <x v="2"/>
    <s v="Small Box"/>
    <s v="Xerox 1927"/>
    <n v="0.4"/>
    <x v="3"/>
    <s v="Arkansas"/>
    <x v="895"/>
    <n v="71603"/>
    <d v="2011-04-26T00:00:00"/>
    <d v="2011-04-28T00:00:00"/>
    <n v="0.70199999999999996"/>
    <n v="3"/>
    <n v="13.72"/>
    <n v="85900"/>
    <s v="profit"/>
  </r>
  <r>
    <n v="24970"/>
    <s v="High"/>
    <n v="0.05"/>
    <n v="376.13"/>
    <n v="85.63"/>
    <n v="1919"/>
    <s v="Nathan Jenkins"/>
    <s v="Delivery Truck"/>
    <x v="1"/>
    <x v="2"/>
    <x v="9"/>
    <s v="Jumbo Box"/>
    <s v="Bretford Rectangular Conference Table Tops"/>
    <n v="0.74"/>
    <x v="3"/>
    <s v="Arkansas"/>
    <x v="895"/>
    <n v="71603"/>
    <d v="2013-08-24T00:00:00"/>
    <d v="2013-08-26T00:00:00"/>
    <n v="654.2586"/>
    <n v="2"/>
    <n v="807.49"/>
    <n v="85906"/>
    <s v="profit"/>
  </r>
  <r>
    <n v="24430"/>
    <s v="High"/>
    <n v="0.01"/>
    <n v="33.29"/>
    <n v="1.99"/>
    <n v="1921"/>
    <s v="Eugene Hess"/>
    <s v="Regular Air"/>
    <x v="2"/>
    <x v="1"/>
    <x v="15"/>
    <s v="Small Pack"/>
    <s v="Verbatim 4.7GB DVD-R"/>
    <n v="0.41"/>
    <x v="1"/>
    <s v="California"/>
    <x v="896"/>
    <n v="91104"/>
    <d v="2011-06-21T00:00:00"/>
    <d v="2011-06-22T00:00:00"/>
    <n v="433.88580000000002"/>
    <n v="18"/>
    <n v="628.82000000000005"/>
    <n v="88470"/>
    <s v="profit"/>
  </r>
  <r>
    <n v="18580"/>
    <s v="Not Specified"/>
    <n v="0.03"/>
    <n v="85.99"/>
    <n v="0.99"/>
    <n v="1922"/>
    <s v="Kathy Hale"/>
    <s v="Regular Air"/>
    <x v="2"/>
    <x v="1"/>
    <x v="4"/>
    <s v="Wrap Bag"/>
    <s v="Accessory4"/>
    <n v="0.85"/>
    <x v="2"/>
    <s v="Connecticut"/>
    <x v="897"/>
    <n v="6030"/>
    <d v="2011-06-27T00:00:00"/>
    <d v="2011-06-28T00:00:00"/>
    <n v="-197.7448"/>
    <n v="8"/>
    <n v="567.19000000000005"/>
    <n v="88471"/>
    <s v="lose"/>
  </r>
  <r>
    <n v="24431"/>
    <s v="High"/>
    <n v="0.02"/>
    <n v="2.88"/>
    <n v="5.33"/>
    <n v="1923"/>
    <s v="Theodore Cannon Godwin"/>
    <s v="Regular Air"/>
    <x v="2"/>
    <x v="0"/>
    <x v="0"/>
    <s v="Small Box"/>
    <s v="Avery File Folder Labels"/>
    <n v="0.36"/>
    <x v="2"/>
    <s v="Maine"/>
    <x v="289"/>
    <n v="4106"/>
    <d v="2011-06-21T00:00:00"/>
    <d v="2011-06-22T00:00:00"/>
    <n v="-30.04"/>
    <n v="4"/>
    <n v="13.91"/>
    <n v="88470"/>
    <s v="lose"/>
  </r>
  <r>
    <n v="18579"/>
    <s v="Not Specified"/>
    <n v="0.08"/>
    <n v="20.149999999999999"/>
    <n v="8.99"/>
    <n v="1924"/>
    <s v="Sheryl Kirk"/>
    <s v="Regular Air"/>
    <x v="2"/>
    <x v="0"/>
    <x v="1"/>
    <s v="Small Pack"/>
    <s v="Boston 19500 Mighty Mite Electric Pencil Sharpener"/>
    <n v="0.57999999999999996"/>
    <x v="2"/>
    <s v="Massachusetts"/>
    <x v="898"/>
    <n v="2351"/>
    <d v="2011-06-27T00:00:00"/>
    <d v="2011-06-28T00:00:00"/>
    <n v="-34.088000000000001"/>
    <n v="4"/>
    <n v="81.87"/>
    <n v="88471"/>
    <s v="lose"/>
  </r>
  <r>
    <n v="24223"/>
    <s v="Low"/>
    <n v="0.01"/>
    <n v="80.97"/>
    <n v="33.6"/>
    <n v="1925"/>
    <s v="Lisa Humphrey Yu"/>
    <s v="Delivery Truck"/>
    <x v="2"/>
    <x v="1"/>
    <x v="5"/>
    <s v="Jumbo Drum"/>
    <s v="Lexmark Z25 Color Inkjet Printer"/>
    <n v="0.37"/>
    <x v="2"/>
    <s v="New Jersey"/>
    <x v="148"/>
    <n v="7101"/>
    <d v="2011-07-03T00:00:00"/>
    <d v="2011-07-10T00:00:00"/>
    <n v="128.43"/>
    <n v="7"/>
    <n v="582.57000000000005"/>
    <n v="88472"/>
    <s v="profit"/>
  </r>
  <r>
    <n v="24217"/>
    <s v="Critical"/>
    <n v="0.03"/>
    <n v="124.49"/>
    <n v="51.94"/>
    <n v="1925"/>
    <s v="Lisa Humphrey Yu"/>
    <s v="Delivery Truck"/>
    <x v="0"/>
    <x v="2"/>
    <x v="9"/>
    <s v="Jumbo Box"/>
    <s v="Bevis 36 x 72 Conference Tables"/>
    <n v="0.63"/>
    <x v="2"/>
    <s v="New Jersey"/>
    <x v="148"/>
    <n v="7101"/>
    <d v="2013-01-10T00:00:00"/>
    <d v="2013-01-12T00:00:00"/>
    <n v="-538.34352000000013"/>
    <n v="12"/>
    <n v="1549.86"/>
    <n v="88473"/>
    <s v="lose"/>
  </r>
  <r>
    <n v="21563"/>
    <s v="High"/>
    <n v="0.02"/>
    <n v="259.70999999999998"/>
    <n v="66.67"/>
    <n v="1927"/>
    <s v="Earl Alston"/>
    <s v="Delivery Truck"/>
    <x v="1"/>
    <x v="2"/>
    <x v="9"/>
    <s v="Jumbo Box"/>
    <s v="Bevis Round Bullnose 29&quot; High Table Top"/>
    <n v="0.65"/>
    <x v="3"/>
    <s v="South Carolina"/>
    <x v="744"/>
    <n v="29611"/>
    <d v="2010-02-06T00:00:00"/>
    <d v="2010-02-06T00:00:00"/>
    <n v="-14.448"/>
    <n v="8"/>
    <n v="1757.15"/>
    <n v="88579"/>
    <s v="lose"/>
  </r>
  <r>
    <n v="18626"/>
    <s v="Critical"/>
    <n v="0.09"/>
    <n v="10.9"/>
    <n v="7.46"/>
    <n v="1927"/>
    <s v="Earl Alston"/>
    <s v="Regular Air"/>
    <x v="1"/>
    <x v="0"/>
    <x v="14"/>
    <s v="Small Box"/>
    <s v="Crate-A-Files™"/>
    <n v="0.59"/>
    <x v="3"/>
    <s v="South Carolina"/>
    <x v="744"/>
    <n v="29611"/>
    <d v="2011-03-02T00:00:00"/>
    <d v="2011-03-04T00:00:00"/>
    <n v="-57.847999999999999"/>
    <n v="5"/>
    <n v="51.37"/>
    <n v="88581"/>
    <s v="lose"/>
  </r>
  <r>
    <n v="20620"/>
    <s v="Critical"/>
    <n v="7.0000000000000007E-2"/>
    <n v="6.48"/>
    <n v="10.050000000000001"/>
    <n v="1927"/>
    <s v="Earl Alston"/>
    <s v="Regular Air"/>
    <x v="1"/>
    <x v="0"/>
    <x v="2"/>
    <s v="Small Box"/>
    <s v="Xerox 1997"/>
    <n v="0.37"/>
    <x v="3"/>
    <s v="South Carolina"/>
    <x v="744"/>
    <n v="29611"/>
    <d v="2011-05-04T00:00:00"/>
    <d v="2011-05-04T00:00:00"/>
    <n v="8.9939999999999998"/>
    <n v="12"/>
    <n v="76.08"/>
    <n v="88582"/>
    <s v="profit"/>
  </r>
  <r>
    <n v="22000"/>
    <s v="High"/>
    <n v="0.1"/>
    <n v="363.25"/>
    <n v="19.989999999999998"/>
    <n v="1927"/>
    <s v="Earl Alston"/>
    <s v="Regular Air"/>
    <x v="1"/>
    <x v="0"/>
    <x v="7"/>
    <s v="Small Box"/>
    <s v="Hoover WindTunnel™ Plus Canister Vacuum"/>
    <n v="0.56999999999999995"/>
    <x v="3"/>
    <s v="South Carolina"/>
    <x v="744"/>
    <n v="29611"/>
    <d v="2012-08-23T00:00:00"/>
    <d v="2012-08-24T00:00:00"/>
    <n v="-966.2940000000001"/>
    <n v="7"/>
    <n v="2471.56"/>
    <n v="88583"/>
    <s v="lose"/>
  </r>
  <r>
    <n v="20181"/>
    <s v="Critical"/>
    <n v="0.03"/>
    <n v="47.9"/>
    <n v="5.86"/>
    <n v="1927"/>
    <s v="Earl Alston"/>
    <s v="Regular Air"/>
    <x v="1"/>
    <x v="0"/>
    <x v="2"/>
    <s v="Small Box"/>
    <s v="Xerox 1938"/>
    <n v="0.37"/>
    <x v="3"/>
    <s v="South Carolina"/>
    <x v="744"/>
    <n v="29611"/>
    <d v="2013-10-15T00:00:00"/>
    <d v="2013-10-18T00:00:00"/>
    <n v="-723.91200000000003"/>
    <n v="23"/>
    <n v="1135.9000000000001"/>
    <n v="88586"/>
    <s v="lose"/>
  </r>
  <r>
    <n v="22686"/>
    <s v="Not Specified"/>
    <n v="0.1"/>
    <n v="1889.99"/>
    <n v="19.989999999999998"/>
    <n v="1928"/>
    <s v="Gregory R Snow"/>
    <s v="Regular Air"/>
    <x v="1"/>
    <x v="0"/>
    <x v="13"/>
    <s v="Small Box"/>
    <s v="Ibico EPK-21 Electric Binding System"/>
    <n v="0.36"/>
    <x v="3"/>
    <s v="South Carolina"/>
    <x v="899"/>
    <n v="29651"/>
    <d v="2010-07-21T00:00:00"/>
    <d v="2010-07-21T00:00:00"/>
    <n v="-42.545999999999999"/>
    <n v="1"/>
    <n v="1786.04"/>
    <n v="88580"/>
    <s v="lose"/>
  </r>
  <r>
    <n v="24838"/>
    <s v="High"/>
    <n v="0.01"/>
    <n v="125.99"/>
    <n v="8.99"/>
    <n v="1928"/>
    <s v="Gregory R Snow"/>
    <s v="Regular Air"/>
    <x v="1"/>
    <x v="1"/>
    <x v="4"/>
    <s v="Small Box"/>
    <s v="5170i"/>
    <n v="0.56999999999999995"/>
    <x v="3"/>
    <s v="South Carolina"/>
    <x v="899"/>
    <n v="29651"/>
    <d v="2013-01-09T00:00:00"/>
    <d v="2013-01-10T00:00:00"/>
    <n v="141.30599999999998"/>
    <n v="3"/>
    <n v="340.33"/>
    <n v="88584"/>
    <s v="profit"/>
  </r>
  <r>
    <n v="23251"/>
    <s v="Critical"/>
    <n v="7.0000000000000007E-2"/>
    <n v="22.99"/>
    <n v="8.99"/>
    <n v="1928"/>
    <s v="Gregory R Snow"/>
    <s v="Regular Air"/>
    <x v="1"/>
    <x v="0"/>
    <x v="1"/>
    <s v="Small Pack"/>
    <s v="Boston KS Multi-Size Manual Pencil Sharpener"/>
    <n v="0.56999999999999995"/>
    <x v="3"/>
    <s v="South Carolina"/>
    <x v="899"/>
    <n v="29651"/>
    <d v="2013-05-20T00:00:00"/>
    <d v="2013-05-21T00:00:00"/>
    <n v="132.54599999999999"/>
    <n v="2"/>
    <n v="46.61"/>
    <n v="88585"/>
    <s v="profit"/>
  </r>
  <r>
    <n v="18942"/>
    <s v="High"/>
    <n v="0.1"/>
    <n v="5.4"/>
    <n v="7.78"/>
    <n v="1930"/>
    <s v="LeRoy Welch"/>
    <s v="Regular Air"/>
    <x v="3"/>
    <x v="0"/>
    <x v="13"/>
    <s v="Small Box"/>
    <s v="3M Organizer Strips"/>
    <n v="0.37"/>
    <x v="3"/>
    <s v="North Carolina"/>
    <x v="744"/>
    <n v="27834"/>
    <d v="2011-09-13T00:00:00"/>
    <d v="2011-09-14T00:00:00"/>
    <n v="-151.46600000000001"/>
    <n v="10"/>
    <n v="53.11"/>
    <n v="89341"/>
    <s v="lose"/>
  </r>
  <r>
    <n v="22428"/>
    <s v="Critical"/>
    <n v="7.0000000000000007E-2"/>
    <n v="7.7"/>
    <n v="3.68"/>
    <n v="1931"/>
    <s v="Elisabeth Rao"/>
    <s v="Regular Air"/>
    <x v="3"/>
    <x v="2"/>
    <x v="11"/>
    <s v="Wrap Bag"/>
    <s v="Deflect-O® Glasstique™ Clear Desk Accessories"/>
    <n v="0.52"/>
    <x v="3"/>
    <s v="North Carolina"/>
    <x v="900"/>
    <n v="28601"/>
    <d v="2012-07-27T00:00:00"/>
    <d v="2012-07-28T00:00:00"/>
    <n v="-61.796000000000006"/>
    <n v="12"/>
    <n v="92.35"/>
    <n v="89342"/>
    <s v="lose"/>
  </r>
  <r>
    <n v="24335"/>
    <s v="High"/>
    <n v="7.0000000000000007E-2"/>
    <n v="7.28"/>
    <n v="11.15"/>
    <n v="1931"/>
    <s v="Elisabeth Rao"/>
    <s v="Regular Air"/>
    <x v="3"/>
    <x v="0"/>
    <x v="2"/>
    <s v="Small Box"/>
    <s v="Array® Parchment Paper, Assorted Colors"/>
    <n v="0.37"/>
    <x v="3"/>
    <s v="North Carolina"/>
    <x v="900"/>
    <n v="28601"/>
    <d v="2013-03-09T00:00:00"/>
    <d v="2013-03-11T00:00:00"/>
    <n v="-168.67200000000003"/>
    <n v="3"/>
    <n v="23.35"/>
    <n v="89343"/>
    <s v="lose"/>
  </r>
  <r>
    <n v="18159"/>
    <s v="Low"/>
    <n v="0.06"/>
    <n v="3.58"/>
    <n v="1.63"/>
    <n v="1933"/>
    <s v="William Crawford"/>
    <s v="Regular Air"/>
    <x v="0"/>
    <x v="0"/>
    <x v="12"/>
    <s v="Wrap Bag"/>
    <s v="OIC Colored Binder Clips, Assorted Sizes"/>
    <n v="0.36"/>
    <x v="0"/>
    <s v="Texas"/>
    <x v="901"/>
    <n v="75043"/>
    <d v="2010-04-19T00:00:00"/>
    <d v="2010-04-23T00:00:00"/>
    <n v="14"/>
    <n v="10"/>
    <n v="34.76"/>
    <n v="86687"/>
    <s v="profit"/>
  </r>
  <r>
    <n v="18312"/>
    <s v="Medium"/>
    <n v="0.06"/>
    <n v="2.61"/>
    <n v="0.5"/>
    <n v="1933"/>
    <s v="William Crawford"/>
    <s v="Regular Air"/>
    <x v="1"/>
    <x v="0"/>
    <x v="0"/>
    <s v="Small Box"/>
    <s v="Avery 494"/>
    <n v="0.39"/>
    <x v="0"/>
    <s v="Texas"/>
    <x v="901"/>
    <n v="75043"/>
    <d v="2012-09-12T00:00:00"/>
    <d v="2012-09-12T00:00:00"/>
    <n v="35.383199999999995"/>
    <n v="20"/>
    <n v="51.28"/>
    <n v="86691"/>
    <s v="profit"/>
  </r>
  <r>
    <n v="19697"/>
    <s v="Low"/>
    <n v="0.04"/>
    <n v="180.98"/>
    <n v="30"/>
    <n v="1934"/>
    <s v="Scott Moore"/>
    <s v="Delivery Truck"/>
    <x v="1"/>
    <x v="2"/>
    <x v="6"/>
    <s v="Jumbo Drum"/>
    <s v="Office Star - Ergonomic Mid Back Chair with 2-Way Adjustable Arms"/>
    <n v="0.69"/>
    <x v="0"/>
    <s v="Texas"/>
    <x v="402"/>
    <n v="78626"/>
    <d v="2010-11-30T00:00:00"/>
    <d v="2010-11-30T00:00:00"/>
    <n v="52.988000000000056"/>
    <n v="3"/>
    <n v="561.65"/>
    <n v="86688"/>
    <s v="profit"/>
  </r>
  <r>
    <n v="18933"/>
    <s v="High"/>
    <n v="0.01"/>
    <n v="7.1"/>
    <n v="6.05"/>
    <n v="1934"/>
    <s v="Scott Moore"/>
    <s v="Regular Air"/>
    <x v="1"/>
    <x v="0"/>
    <x v="13"/>
    <s v="Small Box"/>
    <s v="Wilson Jones Hanging View Binder, White, 1&quot;"/>
    <n v="0.39"/>
    <x v="0"/>
    <s v="Texas"/>
    <x v="402"/>
    <n v="78626"/>
    <d v="2012-05-01T00:00:00"/>
    <d v="2012-05-03T00:00:00"/>
    <n v="-39.226500000000001"/>
    <n v="8"/>
    <n v="62.59"/>
    <n v="86690"/>
    <s v="lose"/>
  </r>
  <r>
    <n v="18313"/>
    <s v="Medium"/>
    <n v="0.01"/>
    <n v="3.49"/>
    <n v="0.76"/>
    <n v="1934"/>
    <s v="Scott Moore"/>
    <s v="Express Air"/>
    <x v="1"/>
    <x v="0"/>
    <x v="12"/>
    <s v="Wrap Bag"/>
    <s v="OIC Bulk Pack Metal Binder Clips"/>
    <n v="0.39"/>
    <x v="0"/>
    <s v="Texas"/>
    <x v="402"/>
    <n v="78626"/>
    <d v="2012-09-12T00:00:00"/>
    <d v="2012-09-14T00:00:00"/>
    <n v="2.5299999999999998"/>
    <n v="1"/>
    <n v="5.29"/>
    <n v="86691"/>
    <s v="profit"/>
  </r>
  <r>
    <n v="19780"/>
    <s v="Critical"/>
    <n v="0.01"/>
    <n v="42.98"/>
    <n v="4.62"/>
    <n v="1935"/>
    <s v="Diana Coble Hubbard"/>
    <s v="Express Air"/>
    <x v="0"/>
    <x v="0"/>
    <x v="7"/>
    <s v="Small Box"/>
    <s v="Belkin F9M820V08 8 Outlet Surge"/>
    <n v="0.56000000000000005"/>
    <x v="0"/>
    <s v="Texas"/>
    <x v="902"/>
    <n v="75051"/>
    <d v="2010-04-08T00:00:00"/>
    <d v="2010-04-10T00:00:00"/>
    <n v="285.47370000000001"/>
    <n v="9"/>
    <n v="413.73"/>
    <n v="86686"/>
    <s v="profit"/>
  </r>
  <r>
    <n v="19698"/>
    <s v="Low"/>
    <n v="0.06"/>
    <n v="3.25"/>
    <n v="49"/>
    <n v="1935"/>
    <s v="Diana Coble Hubbard"/>
    <s v="Regular Air"/>
    <x v="1"/>
    <x v="0"/>
    <x v="7"/>
    <s v="Large Box"/>
    <s v="Bravo II™ Megaboss® 12-Amp Hard Body Upright, Replacement Belts, 2 Belts per Pack"/>
    <n v="0.56000000000000005"/>
    <x v="0"/>
    <s v="Texas"/>
    <x v="902"/>
    <n v="75051"/>
    <d v="2010-11-30T00:00:00"/>
    <d v="2010-12-05T00:00:00"/>
    <n v="10.50800000000001"/>
    <n v="2"/>
    <n v="55.6"/>
    <n v="86688"/>
    <s v="profit"/>
  </r>
  <r>
    <n v="19699"/>
    <s v="Low"/>
    <n v="0.01"/>
    <n v="110.98"/>
    <n v="13.99"/>
    <n v="1935"/>
    <s v="Diana Coble Hubbard"/>
    <s v="Regular Air"/>
    <x v="1"/>
    <x v="2"/>
    <x v="11"/>
    <s v="Medium Box"/>
    <s v="Rubbermaid ClusterMat Chairmats, Mat Size- 66&quot; x 60&quot;, Lip 20&quot; x 11&quot; -90 Degree Angle"/>
    <n v="0.69"/>
    <x v="0"/>
    <s v="Texas"/>
    <x v="902"/>
    <n v="75051"/>
    <d v="2010-11-30T00:00:00"/>
    <d v="2010-12-04T00:00:00"/>
    <n v="1448.7309"/>
    <n v="19"/>
    <n v="2099.61"/>
    <n v="86688"/>
    <s v="profit"/>
  </r>
  <r>
    <n v="19700"/>
    <s v="Low"/>
    <n v="0.05"/>
    <n v="3.95"/>
    <n v="2"/>
    <n v="1935"/>
    <s v="Diana Coble Hubbard"/>
    <s v="Express Air"/>
    <x v="1"/>
    <x v="0"/>
    <x v="12"/>
    <s v="Wrap Bag"/>
    <s v="Advantus Map Pennant Flags and Round Head Tacks"/>
    <n v="0.53"/>
    <x v="0"/>
    <s v="Texas"/>
    <x v="902"/>
    <n v="75051"/>
    <d v="2010-11-30T00:00:00"/>
    <d v="2010-12-07T00:00:00"/>
    <n v="1.0040000000000004"/>
    <n v="23"/>
    <n v="96.6"/>
    <n v="86688"/>
    <s v="profit"/>
  </r>
  <r>
    <n v="20469"/>
    <s v="Critical"/>
    <n v="0.01"/>
    <n v="37.94"/>
    <n v="5.08"/>
    <n v="1935"/>
    <s v="Diana Coble Hubbard"/>
    <s v="Express Air"/>
    <x v="0"/>
    <x v="0"/>
    <x v="2"/>
    <s v="Wrap Bag"/>
    <s v="Snap-A-Way® Black Print Carbonless Ruled Speed Letter, Triplicate"/>
    <n v="0.38"/>
    <x v="0"/>
    <s v="Texas"/>
    <x v="902"/>
    <n v="75051"/>
    <d v="2011-08-05T00:00:00"/>
    <d v="2011-08-08T00:00:00"/>
    <n v="486.71219999999994"/>
    <n v="18"/>
    <n v="705.38"/>
    <n v="86689"/>
    <s v="profit"/>
  </r>
  <r>
    <n v="20470"/>
    <s v="Critical"/>
    <n v="0.01"/>
    <n v="111.03"/>
    <n v="8.64"/>
    <n v="1935"/>
    <s v="Diana Coble Hubbard"/>
    <s v="Regular Air"/>
    <x v="0"/>
    <x v="0"/>
    <x v="14"/>
    <s v="Small Box"/>
    <s v="Fellowes Recycled Storage Drawers"/>
    <n v="0.78"/>
    <x v="0"/>
    <s v="Texas"/>
    <x v="902"/>
    <n v="75051"/>
    <d v="2011-08-05T00:00:00"/>
    <d v="2011-08-06T00:00:00"/>
    <n v="108.706"/>
    <n v="8"/>
    <n v="901.01"/>
    <n v="86689"/>
    <s v="profit"/>
  </r>
  <r>
    <n v="25684"/>
    <s v="Low"/>
    <n v="0.01"/>
    <n v="65.989999999999995"/>
    <n v="3.99"/>
    <n v="1936"/>
    <s v="Carlos Berman"/>
    <s v="Regular Air"/>
    <x v="0"/>
    <x v="1"/>
    <x v="4"/>
    <s v="Small Box"/>
    <s v="TIMEPORT P8767"/>
    <n v="0.56999999999999995"/>
    <x v="0"/>
    <s v="Texas"/>
    <x v="903"/>
    <n v="76051"/>
    <d v="2013-03-20T00:00:00"/>
    <d v="2013-03-20T00:00:00"/>
    <n v="409.98419999999993"/>
    <n v="10"/>
    <n v="594.17999999999995"/>
    <n v="86692"/>
    <s v="profit"/>
  </r>
  <r>
    <n v="23551"/>
    <s v="Medium"/>
    <n v="0.1"/>
    <n v="152.47999999999999"/>
    <n v="4"/>
    <n v="1938"/>
    <s v="Franklin Spencer"/>
    <s v="Express Air"/>
    <x v="0"/>
    <x v="1"/>
    <x v="15"/>
    <s v="Small Box"/>
    <s v="Adesso Programmable 142-Key Keyboard"/>
    <n v="0.79"/>
    <x v="0"/>
    <s v="Kansas"/>
    <x v="904"/>
    <n v="66801"/>
    <d v="2010-03-22T00:00:00"/>
    <d v="2010-03-23T00:00:00"/>
    <n v="-521.09"/>
    <n v="4"/>
    <n v="558.16999999999996"/>
    <n v="88870"/>
    <s v="lose"/>
  </r>
  <r>
    <n v="21208"/>
    <s v="Low"/>
    <n v="0.01"/>
    <n v="10.01"/>
    <n v="1.99"/>
    <n v="1938"/>
    <s v="Franklin Spencer"/>
    <s v="Regular Air"/>
    <x v="0"/>
    <x v="1"/>
    <x v="15"/>
    <s v="Small Pack"/>
    <s v="TDK 4.7GB DVD-R"/>
    <n v="0.41"/>
    <x v="0"/>
    <s v="Kansas"/>
    <x v="904"/>
    <n v="66801"/>
    <d v="2011-06-15T00:00:00"/>
    <d v="2011-06-22T00:00:00"/>
    <n v="-27.143999999999998"/>
    <n v="1"/>
    <n v="12.2"/>
    <n v="88873"/>
    <s v="lose"/>
  </r>
  <r>
    <n v="21141"/>
    <s v="Medium"/>
    <n v="0"/>
    <n v="83.93"/>
    <n v="19.989999999999998"/>
    <n v="1938"/>
    <s v="Franklin Spencer"/>
    <s v="Regular Air"/>
    <x v="0"/>
    <x v="0"/>
    <x v="10"/>
    <s v="Small Box"/>
    <s v="Airmail Envelopes"/>
    <n v="0.38"/>
    <x v="0"/>
    <s v="Kansas"/>
    <x v="904"/>
    <n v="66801"/>
    <d v="2012-07-18T00:00:00"/>
    <d v="2012-07-20T00:00:00"/>
    <n v="-44.18"/>
    <n v="1"/>
    <n v="93.11"/>
    <n v="88875"/>
    <s v="lose"/>
  </r>
  <r>
    <n v="22307"/>
    <s v="Critical"/>
    <n v="0.08"/>
    <n v="85.99"/>
    <n v="0.99"/>
    <n v="1938"/>
    <s v="Franklin Spencer"/>
    <s v="Regular Air"/>
    <x v="0"/>
    <x v="1"/>
    <x v="4"/>
    <s v="Wrap Bag"/>
    <s v="Accessory4"/>
    <n v="0.85"/>
    <x v="0"/>
    <s v="Kansas"/>
    <x v="904"/>
    <n v="66801"/>
    <d v="2012-09-13T00:00:00"/>
    <d v="2012-09-15T00:00:00"/>
    <n v="-106.51300000000001"/>
    <n v="22"/>
    <n v="1523.75"/>
    <n v="88876"/>
    <s v="lose"/>
  </r>
  <r>
    <n v="19356"/>
    <s v="Medium"/>
    <n v="0.02"/>
    <n v="27.18"/>
    <n v="8.23"/>
    <n v="1938"/>
    <s v="Franklin Spencer"/>
    <s v="Regular Air"/>
    <x v="0"/>
    <x v="0"/>
    <x v="10"/>
    <s v="Small Box"/>
    <s v="Tyvek ® Top-Opening Peel &amp; Seel Envelopes, Plain White"/>
    <n v="0.38"/>
    <x v="0"/>
    <s v="Kansas"/>
    <x v="904"/>
    <n v="66801"/>
    <d v="2013-07-16T00:00:00"/>
    <d v="2013-07-17T00:00:00"/>
    <n v="349.40909999999997"/>
    <n v="18"/>
    <n v="506.39"/>
    <n v="88877"/>
    <s v="profit"/>
  </r>
  <r>
    <n v="19837"/>
    <s v="Critical"/>
    <n v="0.01"/>
    <n v="6.75"/>
    <n v="2.99"/>
    <n v="1938"/>
    <s v="Franklin Spencer"/>
    <s v="Regular Air"/>
    <x v="0"/>
    <x v="0"/>
    <x v="13"/>
    <s v="Small Box"/>
    <s v="Wilson Jones DublLock® D-Ring Binders"/>
    <n v="0.35"/>
    <x v="0"/>
    <s v="Kansas"/>
    <x v="904"/>
    <n v="66801"/>
    <d v="2013-11-20T00:00:00"/>
    <d v="2013-11-22T00:00:00"/>
    <n v="72.256799999999998"/>
    <n v="23"/>
    <n v="165.56"/>
    <n v="88878"/>
    <s v="profit"/>
  </r>
  <r>
    <n v="18744"/>
    <s v="Medium"/>
    <n v="0.04"/>
    <n v="85.99"/>
    <n v="1.25"/>
    <n v="1939"/>
    <s v="Ruby Hawkins"/>
    <s v="Regular Air"/>
    <x v="0"/>
    <x v="1"/>
    <x v="4"/>
    <s v="Small Pack"/>
    <s v="Accessory8"/>
    <n v="0.39"/>
    <x v="1"/>
    <s v="Utah"/>
    <x v="706"/>
    <n v="84015"/>
    <d v="2012-02-21T00:00:00"/>
    <d v="2012-02-23T00:00:00"/>
    <n v="-60.664999999999999"/>
    <n v="2"/>
    <n v="150.16"/>
    <n v="88874"/>
    <s v="lose"/>
  </r>
  <r>
    <n v="18745"/>
    <s v="Medium"/>
    <n v="0.05"/>
    <n v="7.99"/>
    <n v="5.03"/>
    <n v="1939"/>
    <s v="Ruby Hawkins"/>
    <s v="Regular Air"/>
    <x v="0"/>
    <x v="1"/>
    <x v="4"/>
    <s v="Medium Box"/>
    <s v="Bell Sonecor JB700 Caller ID"/>
    <n v="0.6"/>
    <x v="1"/>
    <s v="Utah"/>
    <x v="706"/>
    <n v="84015"/>
    <d v="2012-02-21T00:00:00"/>
    <d v="2012-02-24T00:00:00"/>
    <n v="-108.185"/>
    <n v="11"/>
    <n v="77.849999999999994"/>
    <n v="88874"/>
    <s v="lose"/>
  </r>
  <r>
    <n v="18746"/>
    <s v="Medium"/>
    <n v="0.01"/>
    <n v="205.99"/>
    <n v="5.26"/>
    <n v="1939"/>
    <s v="Ruby Hawkins"/>
    <s v="Regular Air"/>
    <x v="0"/>
    <x v="1"/>
    <x v="4"/>
    <s v="Small Box"/>
    <s v="i470"/>
    <n v="0.56000000000000005"/>
    <x v="1"/>
    <s v="Utah"/>
    <x v="706"/>
    <n v="84015"/>
    <d v="2012-02-21T00:00:00"/>
    <d v="2012-02-22T00:00:00"/>
    <n v="-796.76300000000003"/>
    <n v="1"/>
    <n v="187.2"/>
    <n v="88874"/>
    <s v="lose"/>
  </r>
  <r>
    <n v="23550"/>
    <s v="Medium"/>
    <n v="0.08"/>
    <n v="6.84"/>
    <n v="8.3699999999999992"/>
    <n v="1940"/>
    <s v="Eileen McDonald"/>
    <s v="Regular Air"/>
    <x v="0"/>
    <x v="0"/>
    <x v="3"/>
    <s v="Small Pack"/>
    <s v="Acme Design Line 8&quot; Stainless Steel Bent Scissors w/Champagne Handles, 3-1/8&quot; Cut"/>
    <n v="0.57999999999999996"/>
    <x v="1"/>
    <s v="Utah"/>
    <x v="905"/>
    <n v="84020"/>
    <d v="2010-03-22T00:00:00"/>
    <d v="2010-03-24T00:00:00"/>
    <n v="-29.49"/>
    <n v="1"/>
    <n v="8.39"/>
    <n v="88870"/>
    <s v="lose"/>
  </r>
  <r>
    <n v="25531"/>
    <s v="Low"/>
    <n v="0"/>
    <n v="78.650000000000006"/>
    <n v="13.99"/>
    <n v="1940"/>
    <s v="Eileen McDonald"/>
    <s v="Regular Air"/>
    <x v="0"/>
    <x v="0"/>
    <x v="7"/>
    <s v="Medium Box"/>
    <s v="Honeywell Quietcare HEPA Air Cleaner"/>
    <n v="0.52"/>
    <x v="1"/>
    <s v="Utah"/>
    <x v="905"/>
    <n v="84020"/>
    <d v="2010-04-19T00:00:00"/>
    <d v="2010-04-26T00:00:00"/>
    <n v="386.00669999999991"/>
    <n v="7"/>
    <n v="559.42999999999995"/>
    <n v="88871"/>
    <s v="profit"/>
  </r>
  <r>
    <n v="25532"/>
    <s v="Low"/>
    <n v="0.08"/>
    <n v="122.99"/>
    <n v="70.2"/>
    <n v="1940"/>
    <s v="Eileen McDonald"/>
    <s v="Delivery Truck"/>
    <x v="0"/>
    <x v="2"/>
    <x v="6"/>
    <s v="Jumbo Drum"/>
    <s v="Global High-Back Leather Tilter, Burgundy"/>
    <n v="0.74"/>
    <x v="1"/>
    <s v="Utah"/>
    <x v="905"/>
    <n v="84020"/>
    <d v="2010-04-19T00:00:00"/>
    <d v="2010-04-24T00:00:00"/>
    <n v="-1867.97"/>
    <n v="10"/>
    <n v="1216.52"/>
    <n v="88871"/>
    <s v="lose"/>
  </r>
  <r>
    <n v="26203"/>
    <s v="Critical"/>
    <n v="0.04"/>
    <n v="31.78"/>
    <n v="1.99"/>
    <n v="1940"/>
    <s v="Eileen McDonald"/>
    <s v="Regular Air"/>
    <x v="0"/>
    <x v="1"/>
    <x v="15"/>
    <s v="Small Pack"/>
    <s v="Memorex 4.7GB DVD-RAM, 3/Pack"/>
    <n v="0.42"/>
    <x v="1"/>
    <s v="Utah"/>
    <x v="905"/>
    <n v="84020"/>
    <d v="2011-03-27T00:00:00"/>
    <d v="2011-03-29T00:00:00"/>
    <n v="236.19389999999999"/>
    <n v="11"/>
    <n v="342.31"/>
    <n v="88872"/>
    <s v="profit"/>
  </r>
  <r>
    <n v="18553"/>
    <s v="Medium"/>
    <n v="0.01"/>
    <n v="12.97"/>
    <n v="1.49"/>
    <n v="1942"/>
    <s v="Bruce Murray"/>
    <s v="Regular Air"/>
    <x v="3"/>
    <x v="0"/>
    <x v="13"/>
    <s v="Small Box"/>
    <s v="Mead 1st Gear 2&quot; Zipper Binder, Asst. Colors"/>
    <n v="0.35"/>
    <x v="3"/>
    <s v="Arkansas"/>
    <x v="895"/>
    <n v="71603"/>
    <d v="2012-02-23T00:00:00"/>
    <d v="2012-02-25T00:00:00"/>
    <n v="65.495999999999995"/>
    <n v="8"/>
    <n v="104.78"/>
    <n v="88431"/>
    <s v="profit"/>
  </r>
  <r>
    <n v="19187"/>
    <s v="Low"/>
    <n v="0"/>
    <n v="29.74"/>
    <n v="6.64"/>
    <n v="1942"/>
    <s v="Bruce Murray"/>
    <s v="Regular Air"/>
    <x v="3"/>
    <x v="0"/>
    <x v="14"/>
    <s v="Small Box"/>
    <s v="Acco Perma® 2700 Stacking Storage Drawers"/>
    <n v="0.7"/>
    <x v="3"/>
    <s v="Arkansas"/>
    <x v="895"/>
    <n v="71603"/>
    <d v="2013-09-30T00:00:00"/>
    <d v="2013-10-05T00:00:00"/>
    <n v="36.036000000000001"/>
    <n v="16"/>
    <n v="484.03"/>
    <n v="88433"/>
    <s v="profit"/>
  </r>
  <r>
    <n v="21504"/>
    <s v="Low"/>
    <n v="0.04"/>
    <n v="58.14"/>
    <n v="36.61"/>
    <n v="1943"/>
    <s v="Larry Hahn"/>
    <s v="Delivery Truck"/>
    <x v="3"/>
    <x v="2"/>
    <x v="8"/>
    <s v="Jumbo Box"/>
    <s v="O'Sullivan 3-Shelf Heavy-Duty Bookcases"/>
    <n v="0.61"/>
    <x v="3"/>
    <s v="Arkansas"/>
    <x v="906"/>
    <n v="72756"/>
    <d v="2011-01-26T00:00:00"/>
    <d v="2011-02-02T00:00:00"/>
    <n v="-25.942"/>
    <n v="2"/>
    <n v="121.9"/>
    <n v="88430"/>
    <s v="lose"/>
  </r>
  <r>
    <n v="23588"/>
    <s v="Low"/>
    <n v="0.02"/>
    <n v="49.34"/>
    <n v="10.25"/>
    <n v="1943"/>
    <s v="Larry Hahn"/>
    <s v="Regular Air"/>
    <x v="3"/>
    <x v="2"/>
    <x v="11"/>
    <s v="Large Box"/>
    <s v="Electrix Fluorescent Magnifier Lamps &amp; Weighted Base"/>
    <n v="0.56999999999999995"/>
    <x v="3"/>
    <s v="Arkansas"/>
    <x v="906"/>
    <n v="72756"/>
    <d v="2013-01-04T00:00:00"/>
    <d v="2013-01-08T00:00:00"/>
    <n v="34.991999999999997"/>
    <n v="4"/>
    <n v="198.08"/>
    <n v="88432"/>
    <s v="profit"/>
  </r>
  <r>
    <n v="18090"/>
    <s v="Critical"/>
    <n v="0.03"/>
    <n v="4.9800000000000004"/>
    <n v="7.44"/>
    <n v="1945"/>
    <s v="Oscar Swain"/>
    <s v="Regular Air"/>
    <x v="3"/>
    <x v="0"/>
    <x v="2"/>
    <s v="Small Box"/>
    <s v="Xerox 1922"/>
    <n v="0.36"/>
    <x v="2"/>
    <s v="Pennsylvania"/>
    <x v="862"/>
    <n v="15146"/>
    <d v="2013-07-12T00:00:00"/>
    <d v="2013-07-13T00:00:00"/>
    <n v="-54.491999999999997"/>
    <n v="5"/>
    <n v="27.02"/>
    <n v="86337"/>
    <s v="lose"/>
  </r>
  <r>
    <n v="18091"/>
    <s v="Critical"/>
    <n v="0.05"/>
    <n v="6.48"/>
    <n v="8.74"/>
    <n v="1945"/>
    <s v="Oscar Swain"/>
    <s v="Regular Air"/>
    <x v="3"/>
    <x v="0"/>
    <x v="2"/>
    <s v="Small Box"/>
    <s v="Xerox 1984"/>
    <n v="0.36"/>
    <x v="2"/>
    <s v="Pennsylvania"/>
    <x v="862"/>
    <n v="15146"/>
    <d v="2013-07-12T00:00:00"/>
    <d v="2013-07-13T00:00:00"/>
    <n v="-25.143840000000001"/>
    <n v="2"/>
    <n v="16.3"/>
    <n v="86337"/>
    <s v="lose"/>
  </r>
  <r>
    <n v="18092"/>
    <s v="Critical"/>
    <n v="0.05"/>
    <n v="38.94"/>
    <n v="35"/>
    <n v="1945"/>
    <s v="Oscar Swain"/>
    <s v="Express Air"/>
    <x v="3"/>
    <x v="0"/>
    <x v="14"/>
    <s v="Large Box"/>
    <s v="Eldon Base for stackable storage shelf, platinum"/>
    <n v="0.8"/>
    <x v="2"/>
    <s v="Pennsylvania"/>
    <x v="862"/>
    <n v="15146"/>
    <d v="2013-07-12T00:00:00"/>
    <d v="2013-07-12T00:00:00"/>
    <n v="-831.34271999999999"/>
    <n v="11"/>
    <n v="421.99"/>
    <n v="86337"/>
    <s v="lose"/>
  </r>
  <r>
    <n v="20371"/>
    <s v="Medium"/>
    <n v="0.08"/>
    <n v="90.98"/>
    <n v="56.2"/>
    <n v="1946"/>
    <s v="Teresa Wallace"/>
    <s v="Regular Air"/>
    <x v="3"/>
    <x v="2"/>
    <x v="11"/>
    <s v="Medium Box"/>
    <s v="Eldon ClusterMat Chair Mat with Cordless Antistatic Protection"/>
    <n v="0.74"/>
    <x v="2"/>
    <s v="Pennsylvania"/>
    <x v="907"/>
    <n v="15228"/>
    <d v="2010-01-26T00:00:00"/>
    <d v="2010-01-28T00:00:00"/>
    <n v="-1920.9336000000001"/>
    <n v="12"/>
    <n v="1058.3599999999999"/>
    <n v="86331"/>
    <s v="lose"/>
  </r>
  <r>
    <n v="20372"/>
    <s v="Medium"/>
    <n v="7.0000000000000007E-2"/>
    <n v="5.98"/>
    <n v="5.35"/>
    <n v="1946"/>
    <s v="Teresa Wallace"/>
    <s v="Regular Air"/>
    <x v="3"/>
    <x v="0"/>
    <x v="2"/>
    <s v="Small Box"/>
    <s v="Xerox 1947"/>
    <n v="0.4"/>
    <x v="2"/>
    <s v="Pennsylvania"/>
    <x v="907"/>
    <n v="15228"/>
    <d v="2010-01-26T00:00:00"/>
    <d v="2010-01-28T00:00:00"/>
    <n v="-37.175200000000004"/>
    <n v="3"/>
    <n v="18.309999999999999"/>
    <n v="86331"/>
    <s v="lose"/>
  </r>
  <r>
    <n v="22183"/>
    <s v="Critical"/>
    <n v="0.08"/>
    <n v="150.97999999999999"/>
    <n v="39.25"/>
    <n v="1946"/>
    <s v="Teresa Wallace"/>
    <s v="Delivery Truck"/>
    <x v="3"/>
    <x v="2"/>
    <x v="9"/>
    <s v="Jumbo Box"/>
    <s v="Iceberg OfficeWorks 42&quot; Round Tables"/>
    <n v="0.75"/>
    <x v="2"/>
    <s v="Pennsylvania"/>
    <x v="907"/>
    <n v="15228"/>
    <d v="2011-06-16T00:00:00"/>
    <d v="2011-06-18T00:00:00"/>
    <n v="-291.89869280000005"/>
    <n v="8"/>
    <n v="1170.6099999999999"/>
    <n v="86332"/>
    <s v="lose"/>
  </r>
  <r>
    <n v="18266"/>
    <s v="Critical"/>
    <n v="0"/>
    <n v="370.98"/>
    <n v="99"/>
    <n v="1946"/>
    <s v="Teresa Wallace"/>
    <s v="Delivery Truck"/>
    <x v="1"/>
    <x v="0"/>
    <x v="14"/>
    <s v="Jumbo Drum"/>
    <s v="Sauder Facets Collection Locker/File Cabinet, Sky Alder Finish"/>
    <n v="0.65"/>
    <x v="2"/>
    <s v="Pennsylvania"/>
    <x v="907"/>
    <n v="15228"/>
    <d v="2011-12-01T00:00:00"/>
    <d v="2011-12-02T00:00:00"/>
    <n v="929.56500000000005"/>
    <n v="15"/>
    <n v="5721"/>
    <n v="86333"/>
    <s v="profit"/>
  </r>
  <r>
    <n v="19922"/>
    <s v="Medium"/>
    <n v="0.1"/>
    <n v="4.28"/>
    <n v="0.94"/>
    <n v="1946"/>
    <s v="Teresa Wallace"/>
    <s v="Regular Air"/>
    <x v="1"/>
    <x v="0"/>
    <x v="1"/>
    <s v="Wrap Bag"/>
    <s v="Newell 336"/>
    <n v="0.56000000000000005"/>
    <x v="2"/>
    <s v="Pennsylvania"/>
    <x v="907"/>
    <n v="15228"/>
    <d v="2012-07-13T00:00:00"/>
    <d v="2012-07-14T00:00:00"/>
    <n v="11.93"/>
    <n v="10"/>
    <n v="39.979999999999997"/>
    <n v="86334"/>
    <s v="profit"/>
  </r>
  <r>
    <n v="25968"/>
    <s v="Low"/>
    <n v="0.05"/>
    <n v="83.1"/>
    <n v="6.13"/>
    <n v="1946"/>
    <s v="Teresa Wallace"/>
    <s v="Express Air"/>
    <x v="1"/>
    <x v="1"/>
    <x v="15"/>
    <s v="Small Box"/>
    <s v="Micro Innovations Micro Digital Wireless Keyboard and Mouse, Gray"/>
    <n v="0.45"/>
    <x v="2"/>
    <s v="Pennsylvania"/>
    <x v="907"/>
    <n v="15228"/>
    <d v="2013-03-02T00:00:00"/>
    <d v="2013-03-09T00:00:00"/>
    <n v="224.67779999999999"/>
    <n v="4"/>
    <n v="325.62"/>
    <n v="86335"/>
    <s v="profit"/>
  </r>
  <r>
    <n v="22174"/>
    <s v="Medium"/>
    <n v="0.05"/>
    <n v="12.28"/>
    <n v="5.09"/>
    <n v="1946"/>
    <s v="Teresa Wallace"/>
    <s v="Regular Air"/>
    <x v="1"/>
    <x v="0"/>
    <x v="2"/>
    <s v="Small Box"/>
    <s v="Xerox 1907"/>
    <n v="0.38"/>
    <x v="2"/>
    <s v="Pennsylvania"/>
    <x v="907"/>
    <n v="15228"/>
    <d v="2013-03-13T00:00:00"/>
    <d v="2013-03-15T00:00:00"/>
    <n v="21.05"/>
    <n v="5"/>
    <n v="60.19"/>
    <n v="86336"/>
    <s v="profit"/>
  </r>
  <r>
    <n v="19640"/>
    <s v="Low"/>
    <n v="0.03"/>
    <n v="152.47999999999999"/>
    <n v="4"/>
    <n v="1948"/>
    <s v="Angela Alston"/>
    <s v="Regular Air"/>
    <x v="0"/>
    <x v="1"/>
    <x v="15"/>
    <s v="Small Box"/>
    <s v="Adesso Programmable 142-Key Keyboard"/>
    <n v="0.79"/>
    <x v="1"/>
    <s v="Montana"/>
    <x v="847"/>
    <n v="59102"/>
    <d v="2011-04-20T00:00:00"/>
    <d v="2011-04-24T00:00:00"/>
    <n v="611.42999999999995"/>
    <n v="12"/>
    <n v="1792.62"/>
    <n v="90416"/>
    <s v="profit"/>
  </r>
  <r>
    <n v="19641"/>
    <s v="Low"/>
    <n v="0.01"/>
    <n v="24.98"/>
    <n v="8.7899999999999991"/>
    <n v="1948"/>
    <s v="Angela Alston"/>
    <s v="Express Air"/>
    <x v="0"/>
    <x v="0"/>
    <x v="14"/>
    <s v="Small Box"/>
    <s v="2300 Heavy-Duty Transfer File Systems by Perma"/>
    <n v="0.66"/>
    <x v="1"/>
    <s v="Montana"/>
    <x v="847"/>
    <n v="59102"/>
    <d v="2011-04-20T00:00:00"/>
    <d v="2011-04-27T00:00:00"/>
    <n v="-50.27"/>
    <n v="7"/>
    <n v="176.86"/>
    <n v="90416"/>
    <s v="lose"/>
  </r>
  <r>
    <n v="21762"/>
    <s v="Low"/>
    <n v="0.05"/>
    <n v="424.21"/>
    <n v="110.2"/>
    <n v="1949"/>
    <s v="Dana Waller"/>
    <s v="Delivery Truck"/>
    <x v="2"/>
    <x v="2"/>
    <x v="9"/>
    <s v="Jumbo Box"/>
    <s v="Bush Advantage Collection® Racetrack Conference Table"/>
    <n v="0.67"/>
    <x v="1"/>
    <s v="Montana"/>
    <x v="908"/>
    <n v="59715"/>
    <d v="2010-08-01T00:00:00"/>
    <d v="2010-08-05T00:00:00"/>
    <n v="-213.40280000000001"/>
    <n v="12"/>
    <n v="4935.22"/>
    <n v="90415"/>
    <s v="lose"/>
  </r>
  <r>
    <n v="20465"/>
    <s v="Medium"/>
    <n v="0.02"/>
    <n v="14.42"/>
    <n v="6.75"/>
    <n v="1949"/>
    <s v="Dana Waller"/>
    <s v="Regular Air"/>
    <x v="2"/>
    <x v="0"/>
    <x v="7"/>
    <s v="Medium Box"/>
    <s v="Holmes Odor Grabber"/>
    <n v="0.52"/>
    <x v="1"/>
    <s v="Montana"/>
    <x v="908"/>
    <n v="59715"/>
    <d v="2011-10-11T00:00:00"/>
    <d v="2011-10-12T00:00:00"/>
    <n v="2.1436000000000002"/>
    <n v="13"/>
    <n v="199.7"/>
    <n v="90418"/>
    <s v="profit"/>
  </r>
  <r>
    <n v="21553"/>
    <s v="Critical"/>
    <n v="0.09"/>
    <n v="1.88"/>
    <n v="1.49"/>
    <n v="1949"/>
    <s v="Dana Waller"/>
    <s v="Regular Air"/>
    <x v="2"/>
    <x v="0"/>
    <x v="13"/>
    <s v="Small Box"/>
    <s v="Staples® General Use 3-Ring Binders"/>
    <n v="0.37"/>
    <x v="1"/>
    <s v="Montana"/>
    <x v="908"/>
    <n v="59715"/>
    <d v="2012-11-19T00:00:00"/>
    <d v="2012-11-21T00:00:00"/>
    <n v="0.63250000000000073"/>
    <n v="1"/>
    <n v="3.2"/>
    <n v="90419"/>
    <s v="profit"/>
  </r>
  <r>
    <n v="22184"/>
    <s v="Medium"/>
    <n v="0.06"/>
    <n v="35.99"/>
    <n v="1.25"/>
    <n v="1949"/>
    <s v="Dana Waller"/>
    <s v="Regular Air"/>
    <x v="0"/>
    <x v="1"/>
    <x v="4"/>
    <s v="Small Pack"/>
    <s v="Accessory13"/>
    <n v="0.56999999999999995"/>
    <x v="1"/>
    <s v="Montana"/>
    <x v="908"/>
    <n v="59715"/>
    <d v="2013-07-03T00:00:00"/>
    <d v="2013-07-04T00:00:00"/>
    <n v="357.54419999999993"/>
    <n v="17"/>
    <n v="518.17999999999995"/>
    <n v="90420"/>
    <s v="profit"/>
  </r>
  <r>
    <n v="20290"/>
    <s v="Critical"/>
    <n v="0.03"/>
    <n v="18.97"/>
    <n v="5.21"/>
    <n v="1949"/>
    <s v="Dana Waller"/>
    <s v="Regular Air"/>
    <x v="0"/>
    <x v="0"/>
    <x v="2"/>
    <s v="Small Box"/>
    <s v="Xerox 1887"/>
    <n v="0.37"/>
    <x v="1"/>
    <s v="Montana"/>
    <x v="908"/>
    <n v="59715"/>
    <d v="2013-09-29T00:00:00"/>
    <d v="2013-09-30T00:00:00"/>
    <n v="-6.0444000000000004"/>
    <n v="2"/>
    <n v="40.15"/>
    <n v="90421"/>
    <s v="lose"/>
  </r>
  <r>
    <n v="20291"/>
    <s v="Critical"/>
    <n v="0.03"/>
    <n v="85.99"/>
    <n v="0.99"/>
    <n v="1949"/>
    <s v="Dana Waller"/>
    <s v="Regular Air"/>
    <x v="0"/>
    <x v="1"/>
    <x v="4"/>
    <s v="Wrap Bag"/>
    <s v="Accessory34"/>
    <n v="0.55000000000000004"/>
    <x v="1"/>
    <s v="Montana"/>
    <x v="908"/>
    <n v="59715"/>
    <d v="2013-09-29T00:00:00"/>
    <d v="2013-10-02T00:00:00"/>
    <n v="898.76951999999994"/>
    <n v="19"/>
    <n v="1387.49"/>
    <n v="90421"/>
    <s v="profit"/>
  </r>
  <r>
    <n v="24793"/>
    <s v="Not Specified"/>
    <n v="0.01"/>
    <n v="6.68"/>
    <n v="4.91"/>
    <n v="1950"/>
    <s v="Leslie Shannon"/>
    <s v="Regular Air"/>
    <x v="2"/>
    <x v="0"/>
    <x v="2"/>
    <s v="Small Box"/>
    <s v="Xerox 1986"/>
    <n v="0.37"/>
    <x v="1"/>
    <s v="Montana"/>
    <x v="909"/>
    <n v="59750"/>
    <d v="2010-07-06T00:00:00"/>
    <d v="2010-07-08T00:00:00"/>
    <n v="-15.48"/>
    <n v="7"/>
    <n v="51.03"/>
    <n v="90414"/>
    <s v="lose"/>
  </r>
  <r>
    <n v="25073"/>
    <s v="Low"/>
    <n v="0.09"/>
    <n v="22.99"/>
    <n v="8.99"/>
    <n v="1950"/>
    <s v="Leslie Shannon"/>
    <s v="Regular Air"/>
    <x v="2"/>
    <x v="0"/>
    <x v="1"/>
    <s v="Small Pack"/>
    <s v="Boston KS Multi-Size Manual Pencil Sharpener"/>
    <n v="0.56999999999999995"/>
    <x v="1"/>
    <s v="Montana"/>
    <x v="909"/>
    <n v="59750"/>
    <d v="2011-08-23T00:00:00"/>
    <d v="2011-08-28T00:00:00"/>
    <n v="-30.019600000000001"/>
    <n v="17"/>
    <n v="370.35"/>
    <n v="90417"/>
    <s v="lose"/>
  </r>
  <r>
    <n v="22185"/>
    <s v="Medium"/>
    <n v="0.02"/>
    <n v="25.98"/>
    <n v="5.37"/>
    <n v="1950"/>
    <s v="Leslie Shannon"/>
    <s v="Regular Air"/>
    <x v="0"/>
    <x v="0"/>
    <x v="7"/>
    <s v="Medium Box"/>
    <s v="3M Office Air Cleaner"/>
    <n v="0.5"/>
    <x v="1"/>
    <s v="Montana"/>
    <x v="909"/>
    <n v="59750"/>
    <d v="2013-07-03T00:00:00"/>
    <d v="2013-07-06T00:00:00"/>
    <n v="267.47159999999997"/>
    <n v="15"/>
    <n v="387.64"/>
    <n v="90420"/>
    <s v="profit"/>
  </r>
  <r>
    <n v="22186"/>
    <s v="Medium"/>
    <n v="0.03"/>
    <n v="6.24"/>
    <n v="5.22"/>
    <n v="1950"/>
    <s v="Leslie Shannon"/>
    <s v="Regular Air"/>
    <x v="0"/>
    <x v="2"/>
    <x v="11"/>
    <s v="Small Box"/>
    <s v="Eldon Expressions Mahogany Wood Desk Collection"/>
    <n v="0.6"/>
    <x v="1"/>
    <s v="Montana"/>
    <x v="909"/>
    <n v="59750"/>
    <d v="2013-07-03T00:00:00"/>
    <d v="2013-07-05T00:00:00"/>
    <n v="-31.163040000000002"/>
    <n v="7"/>
    <n v="45.56"/>
    <n v="90420"/>
    <s v="lose"/>
  </r>
  <r>
    <n v="19719"/>
    <s v="Not Specified"/>
    <n v="0.03"/>
    <n v="5.78"/>
    <n v="5.67"/>
    <n v="1952"/>
    <s v="Elsie Dodson"/>
    <s v="Regular Air"/>
    <x v="0"/>
    <x v="0"/>
    <x v="2"/>
    <s v="Small Box"/>
    <s v="Xerox 1978"/>
    <n v="0.36"/>
    <x v="3"/>
    <s v="Georgia"/>
    <x v="891"/>
    <n v="30269"/>
    <d v="2012-05-28T00:00:00"/>
    <d v="2012-05-29T00:00:00"/>
    <n v="17.808"/>
    <n v="14"/>
    <n v="81.48"/>
    <n v="88343"/>
    <s v="profit"/>
  </r>
  <r>
    <n v="19720"/>
    <s v="Not Specified"/>
    <n v="0"/>
    <n v="14.97"/>
    <n v="7.51"/>
    <n v="1952"/>
    <s v="Elsie Dodson"/>
    <s v="Regular Air"/>
    <x v="0"/>
    <x v="0"/>
    <x v="14"/>
    <s v="Small Box"/>
    <s v="Pizazz® Global Quick File™"/>
    <n v="0.56999999999999995"/>
    <x v="3"/>
    <s v="Georgia"/>
    <x v="891"/>
    <n v="30269"/>
    <d v="2012-05-28T00:00:00"/>
    <d v="2012-05-29T00:00:00"/>
    <n v="20.808"/>
    <n v="5"/>
    <n v="80.53"/>
    <n v="88343"/>
    <s v="profit"/>
  </r>
  <r>
    <n v="18517"/>
    <s v="Low"/>
    <n v="0.08"/>
    <n v="12.28"/>
    <n v="6.47"/>
    <n v="1952"/>
    <s v="Elsie Dodson"/>
    <s v="Regular Air"/>
    <x v="0"/>
    <x v="0"/>
    <x v="2"/>
    <s v="Small Box"/>
    <s v="Xerox 1881"/>
    <n v="0.38"/>
    <x v="3"/>
    <s v="Georgia"/>
    <x v="891"/>
    <n v="30269"/>
    <d v="2012-06-16T00:00:00"/>
    <d v="2012-06-25T00:00:00"/>
    <n v="-224.38569999999999"/>
    <n v="10"/>
    <n v="115.56"/>
    <n v="88344"/>
    <s v="lose"/>
  </r>
  <r>
    <n v="18823"/>
    <s v="Critical"/>
    <n v="0.06"/>
    <n v="596.98"/>
    <n v="14.7"/>
    <n v="1952"/>
    <s v="Elsie Dodson"/>
    <s v="Delivery Truck"/>
    <x v="0"/>
    <x v="1"/>
    <x v="5"/>
    <s v="Jumbo Drum"/>
    <s v="Epson FX-2180 Wide Format Dot Matrix Printer"/>
    <n v="0.56999999999999995"/>
    <x v="3"/>
    <s v="Georgia"/>
    <x v="891"/>
    <n v="30269"/>
    <d v="2013-12-02T00:00:00"/>
    <d v="2013-12-04T00:00:00"/>
    <n v="-28.35"/>
    <n v="16"/>
    <n v="9158.15"/>
    <n v="88346"/>
    <s v="lose"/>
  </r>
  <r>
    <n v="25410"/>
    <s v="Low"/>
    <n v="0.09"/>
    <n v="7.37"/>
    <n v="5.53"/>
    <n v="1953"/>
    <s v="Penny Rose"/>
    <s v="Regular Air"/>
    <x v="0"/>
    <x v="1"/>
    <x v="15"/>
    <s v="Small Pack"/>
    <s v="Imation 3.5&quot; Unformatted DS/HD Diskettes, 10/Box"/>
    <n v="0.69"/>
    <x v="0"/>
    <s v="Minnesota"/>
    <x v="910"/>
    <n v="55066"/>
    <d v="2012-02-16T00:00:00"/>
    <d v="2012-02-18T00:00:00"/>
    <n v="-100.49"/>
    <n v="5"/>
    <n v="36.33"/>
    <n v="88341"/>
    <s v="lose"/>
  </r>
  <r>
    <n v="19961"/>
    <s v="High"/>
    <n v="0"/>
    <n v="1.82"/>
    <n v="0.83"/>
    <n v="1953"/>
    <s v="Penny Rose"/>
    <s v="Express Air"/>
    <x v="0"/>
    <x v="0"/>
    <x v="1"/>
    <s v="Wrap Bag"/>
    <s v="Newell 307"/>
    <n v="0.56999999999999995"/>
    <x v="0"/>
    <s v="Minnesota"/>
    <x v="910"/>
    <n v="55066"/>
    <d v="2012-03-07T00:00:00"/>
    <d v="2012-03-08T00:00:00"/>
    <n v="0.99999999999999933"/>
    <n v="3"/>
    <n v="6.76"/>
    <n v="88342"/>
    <s v="profit"/>
  </r>
  <r>
    <n v="19721"/>
    <s v="Not Specified"/>
    <n v="0.08"/>
    <n v="3.95"/>
    <n v="5.13"/>
    <n v="1953"/>
    <s v="Penny Rose"/>
    <s v="Regular Air"/>
    <x v="0"/>
    <x v="0"/>
    <x v="7"/>
    <s v="Small Box"/>
    <s v="Hoover Replacement Belts For Soft Guard™ &amp; Commercial Ltweight Upright Vacs, 2/Pk"/>
    <n v="0.59"/>
    <x v="0"/>
    <s v="Minnesota"/>
    <x v="910"/>
    <n v="55066"/>
    <d v="2012-05-28T00:00:00"/>
    <d v="2012-05-30T00:00:00"/>
    <n v="-167.06"/>
    <n v="18"/>
    <n v="67.459999999999994"/>
    <n v="88343"/>
    <s v="lose"/>
  </r>
  <r>
    <n v="23106"/>
    <s v="High"/>
    <n v="0.06"/>
    <n v="30.98"/>
    <n v="5.76"/>
    <n v="1953"/>
    <s v="Penny Rose"/>
    <s v="Regular Air"/>
    <x v="0"/>
    <x v="0"/>
    <x v="2"/>
    <s v="Small Box"/>
    <s v="IBM Multi-Purpose Copy Paper, 8 1/2 x 11&quot;, Case"/>
    <n v="0.4"/>
    <x v="0"/>
    <s v="Minnesota"/>
    <x v="910"/>
    <n v="55066"/>
    <d v="2012-11-23T00:00:00"/>
    <d v="2012-11-24T00:00:00"/>
    <n v="5.9200000000000088"/>
    <n v="2"/>
    <n v="68.66"/>
    <n v="88345"/>
    <s v="profit"/>
  </r>
  <r>
    <n v="22713"/>
    <s v="Not Specified"/>
    <n v="0.05"/>
    <n v="5.74"/>
    <n v="5.01"/>
    <n v="1953"/>
    <s v="Penny Rose"/>
    <s v="Regular Air"/>
    <x v="0"/>
    <x v="0"/>
    <x v="13"/>
    <s v="Small Box"/>
    <s v="Binder Posts"/>
    <n v="0.39"/>
    <x v="0"/>
    <s v="Minnesota"/>
    <x v="910"/>
    <n v="55066"/>
    <d v="2013-12-16T00:00:00"/>
    <d v="2013-12-18T00:00:00"/>
    <n v="-30.541055999999998"/>
    <n v="23"/>
    <n v="132.94"/>
    <n v="88347"/>
    <s v="lose"/>
  </r>
  <r>
    <n v="22714"/>
    <s v="Not Specified"/>
    <n v="0.01"/>
    <n v="1500.97"/>
    <n v="29.7"/>
    <n v="1953"/>
    <s v="Penny Rose"/>
    <s v="Delivery Truck"/>
    <x v="0"/>
    <x v="1"/>
    <x v="5"/>
    <s v="Jumbo Drum"/>
    <s v="Epson DFX5000+ Dot Matrix Printer"/>
    <n v="0.56999999999999995"/>
    <x v="0"/>
    <s v="Minnesota"/>
    <x v="910"/>
    <n v="55066"/>
    <d v="2013-12-16T00:00:00"/>
    <d v="2013-12-18T00:00:00"/>
    <n v="-1136.3472287999998"/>
    <n v="1"/>
    <n v="1500.82"/>
    <n v="88347"/>
    <s v="lose"/>
  </r>
  <r>
    <n v="22715"/>
    <s v="Not Specified"/>
    <n v="7.0000000000000007E-2"/>
    <n v="205.99"/>
    <n v="5.26"/>
    <n v="1953"/>
    <s v="Penny Rose"/>
    <s v="Regular Air"/>
    <x v="0"/>
    <x v="1"/>
    <x v="4"/>
    <s v="Small Box"/>
    <s v="i470"/>
    <n v="0.56000000000000005"/>
    <x v="0"/>
    <s v="Minnesota"/>
    <x v="910"/>
    <n v="55066"/>
    <d v="2013-12-16T00:00:00"/>
    <d v="2013-12-16T00:00:00"/>
    <n v="476.56627200000003"/>
    <n v="10"/>
    <n v="1628.35"/>
    <n v="88347"/>
    <s v="profit"/>
  </r>
  <r>
    <n v="19206"/>
    <s v="High"/>
    <n v="0.08"/>
    <n v="150.97999999999999"/>
    <n v="13.99"/>
    <n v="1955"/>
    <s v="Billy Bowden"/>
    <s v="Regular Air"/>
    <x v="3"/>
    <x v="1"/>
    <x v="5"/>
    <s v="Medium Box"/>
    <s v="Canon MP41DH Printing Calculator"/>
    <n v="0.38"/>
    <x v="3"/>
    <s v="Alabama"/>
    <x v="911"/>
    <n v="35160"/>
    <d v="2011-11-08T00:00:00"/>
    <d v="2011-11-09T00:00:00"/>
    <n v="-186.07400000000001"/>
    <n v="38"/>
    <n v="5647.74"/>
    <n v="89821"/>
    <s v="lose"/>
  </r>
  <r>
    <n v="23378"/>
    <s v="High"/>
    <n v="0.09"/>
    <n v="40.98"/>
    <n v="6.5"/>
    <n v="1956"/>
    <s v="Justin Frank"/>
    <s v="Regular Air"/>
    <x v="3"/>
    <x v="1"/>
    <x v="15"/>
    <s v="Small Box"/>
    <s v="Targus USB Numeric Keypad"/>
    <n v="0.74"/>
    <x v="1"/>
    <s v="Colorado"/>
    <x v="153"/>
    <n v="80027"/>
    <d v="2010-12-19T00:00:00"/>
    <d v="2010-12-21T00:00:00"/>
    <n v="-50.244999999999997"/>
    <n v="19"/>
    <n v="746.91"/>
    <n v="89820"/>
    <s v="lose"/>
  </r>
  <r>
    <n v="24015"/>
    <s v="Not Specified"/>
    <n v="0.01"/>
    <n v="349.45"/>
    <n v="60"/>
    <n v="1956"/>
    <s v="Justin Frank"/>
    <s v="Delivery Truck"/>
    <x v="3"/>
    <x v="2"/>
    <x v="9"/>
    <s v="Jumbo Drum"/>
    <s v="SAFCO PlanMaster Heigh-Adjustable Drafting Table Base, 43w x 30d x 30-37h, Black"/>
    <m/>
    <x v="1"/>
    <s v="Colorado"/>
    <x v="153"/>
    <n v="80027"/>
    <d v="2012-05-05T00:00:00"/>
    <d v="2012-05-07T00:00:00"/>
    <n v="224.8"/>
    <n v="2"/>
    <n v="599.66999999999996"/>
    <n v="89823"/>
    <s v="profit"/>
  </r>
  <r>
    <n v="24473"/>
    <s v="High"/>
    <n v="0"/>
    <n v="85.99"/>
    <n v="0.99"/>
    <n v="1956"/>
    <s v="Justin Frank"/>
    <s v="Regular Air"/>
    <x v="3"/>
    <x v="1"/>
    <x v="4"/>
    <s v="Wrap Bag"/>
    <s v="Accessory34"/>
    <n v="0.55000000000000004"/>
    <x v="1"/>
    <s v="Colorado"/>
    <x v="153"/>
    <n v="80027"/>
    <d v="2013-09-13T00:00:00"/>
    <d v="2013-09-14T00:00:00"/>
    <n v="871.48379999999997"/>
    <n v="16"/>
    <n v="1263.02"/>
    <n v="89826"/>
    <s v="profit"/>
  </r>
  <r>
    <n v="21638"/>
    <s v="High"/>
    <n v="0.09"/>
    <n v="77.510000000000005"/>
    <n v="4"/>
    <n v="1957"/>
    <s v="Ted Crowder"/>
    <s v="Regular Air"/>
    <x v="3"/>
    <x v="1"/>
    <x v="15"/>
    <s v="Small Box"/>
    <s v="Micro Innovations Media Access Pro Keyboard"/>
    <n v="0.76"/>
    <x v="0"/>
    <s v="Missouri"/>
    <x v="694"/>
    <n v="63130"/>
    <d v="2010-10-07T00:00:00"/>
    <d v="2010-10-09T00:00:00"/>
    <n v="-387.1044"/>
    <n v="1"/>
    <n v="77.47"/>
    <n v="89818"/>
    <s v="lose"/>
  </r>
  <r>
    <n v="19207"/>
    <s v="High"/>
    <n v="0.08"/>
    <n v="12.64"/>
    <n v="4.9800000000000004"/>
    <n v="1957"/>
    <s v="Ted Crowder"/>
    <s v="Regular Air"/>
    <x v="3"/>
    <x v="2"/>
    <x v="11"/>
    <s v="Small Pack"/>
    <s v="Nu-Dell Executive Frame"/>
    <n v="0.48"/>
    <x v="0"/>
    <s v="Missouri"/>
    <x v="694"/>
    <n v="63130"/>
    <d v="2011-11-08T00:00:00"/>
    <d v="2011-11-09T00:00:00"/>
    <n v="1.3920000000000003"/>
    <n v="1"/>
    <n v="16.73"/>
    <n v="89821"/>
    <s v="profit"/>
  </r>
  <r>
    <n v="19711"/>
    <s v="Not Specified"/>
    <n v="0.1"/>
    <n v="26.31"/>
    <n v="5.89"/>
    <n v="1957"/>
    <s v="Ted Crowder"/>
    <s v="Regular Air"/>
    <x v="3"/>
    <x v="1"/>
    <x v="15"/>
    <s v="Small Box"/>
    <s v="Micro Innovations Micro 3000 Keyboard, Black"/>
    <n v="0.75"/>
    <x v="0"/>
    <s v="Missouri"/>
    <x v="694"/>
    <n v="63130"/>
    <d v="2013-06-02T00:00:00"/>
    <d v="2013-06-02T00:00:00"/>
    <n v="-101.78400000000001"/>
    <n v="12"/>
    <n v="309.08999999999997"/>
    <n v="89824"/>
    <s v="lose"/>
  </r>
  <r>
    <n v="19261"/>
    <s v="Critical"/>
    <n v="0.1"/>
    <n v="30.98"/>
    <n v="11.63"/>
    <n v="1957"/>
    <s v="Ted Crowder"/>
    <s v="Regular Air"/>
    <x v="3"/>
    <x v="0"/>
    <x v="13"/>
    <s v="Small Box"/>
    <s v="GBC Linen Binding Covers"/>
    <n v="0.37"/>
    <x v="0"/>
    <s v="Missouri"/>
    <x v="694"/>
    <n v="63130"/>
    <d v="2013-08-30T00:00:00"/>
    <d v="2013-08-31T00:00:00"/>
    <n v="86.096091999999985"/>
    <n v="9"/>
    <n v="274.66000000000003"/>
    <n v="89825"/>
    <s v="profit"/>
  </r>
  <r>
    <n v="21639"/>
    <s v="High"/>
    <n v="0.08"/>
    <n v="45.99"/>
    <n v="4.99"/>
    <n v="1957"/>
    <s v="Ted Crowder"/>
    <s v="Express Air"/>
    <x v="3"/>
    <x v="1"/>
    <x v="4"/>
    <s v="Small Box"/>
    <s v="KF 788"/>
    <n v="0.56000000000000005"/>
    <x v="0"/>
    <s v="Missouri"/>
    <x v="694"/>
    <n v="63130"/>
    <d v="2013-10-07T00:00:00"/>
    <d v="2013-10-09T00:00:00"/>
    <n v="314.83799999999997"/>
    <n v="23"/>
    <n v="858.65"/>
    <n v="89827"/>
    <s v="profit"/>
  </r>
  <r>
    <n v="22535"/>
    <s v="Low"/>
    <n v="0.01"/>
    <n v="4.26"/>
    <n v="1.2"/>
    <n v="1957"/>
    <s v="Ted Crowder"/>
    <s v="Regular Air"/>
    <x v="3"/>
    <x v="0"/>
    <x v="1"/>
    <s v="Wrap Bag"/>
    <s v="Dixon Prang® Watercolor Pencils, 10-Color Set with Brush"/>
    <n v="0.44"/>
    <x v="0"/>
    <s v="Missouri"/>
    <x v="694"/>
    <n v="63130"/>
    <d v="2013-11-01T00:00:00"/>
    <d v="2013-11-05T00:00:00"/>
    <n v="119.60256000000001"/>
    <n v="40"/>
    <n v="174.85"/>
    <n v="89828"/>
    <s v="profit"/>
  </r>
  <r>
    <n v="23379"/>
    <s v="High"/>
    <n v="0.04"/>
    <n v="8.6"/>
    <n v="6.19"/>
    <n v="1957"/>
    <s v="Ted Crowder"/>
    <s v="Regular Air"/>
    <x v="3"/>
    <x v="0"/>
    <x v="13"/>
    <s v="Small Box"/>
    <s v="Avery Printable Repositionable Plastic Tabs"/>
    <n v="0.38"/>
    <x v="0"/>
    <s v="Missouri"/>
    <x v="694"/>
    <n v="63130"/>
    <d v="2013-12-19T00:00:00"/>
    <d v="2013-12-19T00:00:00"/>
    <n v="-5.2164000000000001"/>
    <n v="2"/>
    <n v="20.77"/>
    <n v="89829"/>
    <s v="lose"/>
  </r>
  <r>
    <n v="24640"/>
    <s v="Low"/>
    <n v="0.09"/>
    <n v="30.98"/>
    <n v="6.5"/>
    <n v="1958"/>
    <s v="Vickie Martinez"/>
    <s v="Express Air"/>
    <x v="3"/>
    <x v="1"/>
    <x v="15"/>
    <s v="Small Box"/>
    <s v="Belkin ErgoBoard™ Keyboard"/>
    <n v="0.64"/>
    <x v="1"/>
    <s v="Oregon"/>
    <x v="410"/>
    <n v="97068"/>
    <d v="2010-12-18T00:00:00"/>
    <d v="2010-12-22T00:00:00"/>
    <n v="-55.97"/>
    <n v="7"/>
    <n v="204.34"/>
    <n v="89819"/>
    <s v="lose"/>
  </r>
  <r>
    <n v="25341"/>
    <s v="High"/>
    <n v="0.08"/>
    <n v="6.48"/>
    <n v="5.86"/>
    <n v="1958"/>
    <s v="Vickie Martinez"/>
    <s v="Regular Air"/>
    <x v="3"/>
    <x v="0"/>
    <x v="2"/>
    <s v="Small Box"/>
    <s v="Xerox 1904"/>
    <n v="0.36"/>
    <x v="1"/>
    <s v="Oregon"/>
    <x v="410"/>
    <n v="97068"/>
    <d v="2012-04-15T00:00:00"/>
    <d v="2012-04-16T00:00:00"/>
    <n v="-14.59"/>
    <n v="1"/>
    <n v="7.79"/>
    <n v="89822"/>
    <s v="lose"/>
  </r>
  <r>
    <n v="24474"/>
    <s v="High"/>
    <n v="0.05"/>
    <n v="60.22"/>
    <n v="3.5"/>
    <n v="1958"/>
    <s v="Vickie Martinez"/>
    <s v="Regular Air"/>
    <x v="3"/>
    <x v="0"/>
    <x v="7"/>
    <s v="Small Box"/>
    <s v="Fellowes Smart Surge Ten-Outlet Protector, Platinum"/>
    <n v="0.56999999999999995"/>
    <x v="1"/>
    <s v="Oregon"/>
    <x v="410"/>
    <n v="97068"/>
    <d v="2013-09-13T00:00:00"/>
    <d v="2013-09-14T00:00:00"/>
    <n v="424.18079999999998"/>
    <n v="13"/>
    <n v="758.59"/>
    <n v="89826"/>
    <s v="profit"/>
  </r>
  <r>
    <n v="3956"/>
    <s v="Critical"/>
    <n v="0"/>
    <n v="20.28"/>
    <n v="14.39"/>
    <n v="1959"/>
    <s v="Bonnie Matthews Rowland"/>
    <s v="Regular Air"/>
    <x v="0"/>
    <x v="2"/>
    <x v="11"/>
    <s v="Small Box"/>
    <s v="Career Cubicle Clock, 8 1/4&quot;, Black"/>
    <n v="0.47"/>
    <x v="3"/>
    <s v="Florida"/>
    <x v="207"/>
    <n v="33916"/>
    <d v="2010-01-22T00:00:00"/>
    <d v="2010-01-22T00:00:00"/>
    <n v="-66.247299999999996"/>
    <n v="9"/>
    <n v="206.04"/>
    <n v="28225"/>
    <s v="lose"/>
  </r>
  <r>
    <n v="3684"/>
    <s v="Low"/>
    <n v="0.02"/>
    <n v="9.99"/>
    <n v="11.59"/>
    <n v="1959"/>
    <s v="Bonnie Matthews Rowland"/>
    <s v="Regular Air"/>
    <x v="1"/>
    <x v="0"/>
    <x v="2"/>
    <s v="Small Box"/>
    <s v="Hammermill Color Copier Paper (28Lb. and 96 Bright)"/>
    <n v="0.4"/>
    <x v="3"/>
    <s v="Florida"/>
    <x v="207"/>
    <n v="33916"/>
    <d v="2010-10-18T00:00:00"/>
    <d v="2010-10-27T00:00:00"/>
    <n v="-171.15770000000001"/>
    <n v="43"/>
    <n v="475.42"/>
    <n v="26342"/>
    <s v="lose"/>
  </r>
  <r>
    <n v="3685"/>
    <s v="Low"/>
    <n v="0.02"/>
    <n v="48.04"/>
    <n v="5.79"/>
    <n v="1959"/>
    <s v="Bonnie Matthews Rowland"/>
    <s v="Regular Air"/>
    <x v="1"/>
    <x v="0"/>
    <x v="2"/>
    <s v="Small Box"/>
    <s v="Xerox 1937"/>
    <n v="0.37"/>
    <x v="3"/>
    <s v="Florida"/>
    <x v="207"/>
    <n v="33916"/>
    <d v="2010-10-18T00:00:00"/>
    <d v="2010-10-23T00:00:00"/>
    <n v="624.23900000000003"/>
    <n v="74"/>
    <n v="3598.82"/>
    <n v="26342"/>
    <s v="profit"/>
  </r>
  <r>
    <n v="3686"/>
    <s v="Low"/>
    <n v="0.04"/>
    <n v="6.68"/>
    <n v="4.91"/>
    <n v="1959"/>
    <s v="Bonnie Matthews Rowland"/>
    <s v="Regular Air"/>
    <x v="1"/>
    <x v="0"/>
    <x v="2"/>
    <s v="Small Box"/>
    <s v="Xerox 1986"/>
    <n v="0.37"/>
    <x v="3"/>
    <s v="Florida"/>
    <x v="207"/>
    <n v="33916"/>
    <d v="2010-10-18T00:00:00"/>
    <d v="2010-10-25T00:00:00"/>
    <n v="-14.3241"/>
    <n v="5"/>
    <n v="41.22"/>
    <n v="26342"/>
    <s v="lose"/>
  </r>
  <r>
    <n v="5856"/>
    <s v="Critical"/>
    <n v="0.03"/>
    <n v="3.7"/>
    <n v="1.61"/>
    <n v="1959"/>
    <s v="Bonnie Matthews Rowland"/>
    <s v="Regular Air"/>
    <x v="0"/>
    <x v="2"/>
    <x v="11"/>
    <s v="Wrap Bag"/>
    <s v="3M Hangers With Command Adhesive"/>
    <n v="0.44"/>
    <x v="3"/>
    <s v="Florida"/>
    <x v="207"/>
    <n v="33916"/>
    <d v="2011-07-21T00:00:00"/>
    <d v="2011-07-23T00:00:00"/>
    <n v="3.5175000000000001"/>
    <n v="19"/>
    <n v="72.150000000000006"/>
    <n v="41569"/>
    <s v="profit"/>
  </r>
  <r>
    <n v="741"/>
    <s v="Critical"/>
    <n v="7.0000000000000007E-2"/>
    <n v="90.98"/>
    <n v="56.2"/>
    <n v="1959"/>
    <s v="Bonnie Matthews Rowland"/>
    <s v="Regular Air"/>
    <x v="1"/>
    <x v="2"/>
    <x v="11"/>
    <s v="Medium Box"/>
    <s v="Eldon ClusterMat Chair Mat with Cordless Antistatic Protection"/>
    <n v="0.74"/>
    <x v="3"/>
    <s v="Florida"/>
    <x v="207"/>
    <n v="33916"/>
    <d v="2011-12-25T00:00:00"/>
    <d v="2011-12-26T00:00:00"/>
    <n v="-1926.9439"/>
    <n v="63"/>
    <n v="5434.66"/>
    <n v="5346"/>
    <s v="lose"/>
  </r>
  <r>
    <n v="742"/>
    <s v="Critical"/>
    <n v="0.1"/>
    <n v="218.75"/>
    <n v="69.64"/>
    <n v="1959"/>
    <s v="Bonnie Matthews Rowland"/>
    <s v="Delivery Truck"/>
    <x v="1"/>
    <x v="2"/>
    <x v="9"/>
    <s v="Jumbo Box"/>
    <s v="BoxOffice By Design Rectangular and Half-Moon Meeting Room Tables"/>
    <n v="0.77"/>
    <x v="3"/>
    <s v="Florida"/>
    <x v="207"/>
    <n v="33916"/>
    <d v="2011-12-25T00:00:00"/>
    <d v="2011-12-27T00:00:00"/>
    <n v="-2341.5594300000002"/>
    <n v="83"/>
    <n v="16959.3"/>
    <n v="5346"/>
    <s v="lose"/>
  </r>
  <r>
    <n v="743"/>
    <s v="Critical"/>
    <n v="0.08"/>
    <n v="140.97999999999999"/>
    <n v="36.090000000000003"/>
    <n v="1959"/>
    <s v="Bonnie Matthews Rowland"/>
    <s v="Delivery Truck"/>
    <x v="1"/>
    <x v="2"/>
    <x v="8"/>
    <s v="Jumbo Box"/>
    <s v="Sauder Forest Hills Library, Woodland Oak Finish"/>
    <n v="0.77"/>
    <x v="3"/>
    <s v="Florida"/>
    <x v="207"/>
    <n v="33916"/>
    <d v="2011-12-25T00:00:00"/>
    <d v="2011-12-27T00:00:00"/>
    <n v="-606.21400000000006"/>
    <n v="31"/>
    <n v="4166.9799999999996"/>
    <n v="5346"/>
    <s v="lose"/>
  </r>
  <r>
    <n v="5346"/>
    <s v="Not Specified"/>
    <n v="0.08"/>
    <n v="16.059999999999999"/>
    <n v="8.34"/>
    <n v="1959"/>
    <s v="Bonnie Matthews Rowland"/>
    <s v="Regular Air"/>
    <x v="1"/>
    <x v="0"/>
    <x v="14"/>
    <s v="Small Box"/>
    <s v="Letter/Legal File Tote with Clear Snap-On Lid, Black Granite"/>
    <n v="0.59"/>
    <x v="3"/>
    <s v="Florida"/>
    <x v="207"/>
    <n v="33916"/>
    <d v="2012-04-05T00:00:00"/>
    <d v="2012-04-05T00:00:00"/>
    <n v="-75.424300000000002"/>
    <n v="13"/>
    <n v="204.96"/>
    <n v="37988"/>
    <s v="lose"/>
  </r>
  <r>
    <n v="3346"/>
    <s v="Medium"/>
    <n v="0.03"/>
    <n v="4.4800000000000004"/>
    <n v="49"/>
    <n v="1959"/>
    <s v="Bonnie Matthews Rowland"/>
    <s v="Regular Air"/>
    <x v="1"/>
    <x v="0"/>
    <x v="7"/>
    <s v="Large Box"/>
    <s v="Hoover Portapower™ Portable Vacuum"/>
    <n v="0.6"/>
    <x v="3"/>
    <s v="Florida"/>
    <x v="207"/>
    <n v="33916"/>
    <d v="2012-04-08T00:00:00"/>
    <d v="2012-04-09T00:00:00"/>
    <n v="-1190.6692"/>
    <n v="22"/>
    <n v="152.37"/>
    <n v="23940"/>
    <s v="lose"/>
  </r>
  <r>
    <n v="3347"/>
    <s v="Medium"/>
    <n v="0.02"/>
    <n v="150.88999999999999"/>
    <n v="60.2"/>
    <n v="1959"/>
    <s v="Bonnie Matthews Rowland"/>
    <s v="Delivery Truck"/>
    <x v="1"/>
    <x v="2"/>
    <x v="6"/>
    <s v="Jumbo Drum"/>
    <s v="Global Leather &amp; Oak Executive Chair, Burgundy"/>
    <n v="0.77"/>
    <x v="3"/>
    <s v="Florida"/>
    <x v="207"/>
    <n v="33916"/>
    <d v="2012-04-08T00:00:00"/>
    <d v="2012-04-11T00:00:00"/>
    <n v="-673.55190000000005"/>
    <n v="12"/>
    <n v="1893.37"/>
    <n v="23940"/>
    <s v="lose"/>
  </r>
  <r>
    <n v="6282"/>
    <s v="Critical"/>
    <n v="7.0000000000000007E-2"/>
    <n v="22.98"/>
    <n v="7.58"/>
    <n v="1959"/>
    <s v="Bonnie Matthews Rowland"/>
    <s v="Express Air"/>
    <x v="1"/>
    <x v="2"/>
    <x v="11"/>
    <s v="Small Box"/>
    <s v="Seth Thomas 12&quot; Clock w/ Goldtone Case"/>
    <n v="0.51"/>
    <x v="3"/>
    <s v="Florida"/>
    <x v="207"/>
    <n v="33916"/>
    <d v="2012-09-11T00:00:00"/>
    <d v="2012-09-13T00:00:00"/>
    <n v="-25.615800000000004"/>
    <n v="8"/>
    <n v="207.8"/>
    <n v="44451"/>
    <s v="lose"/>
  </r>
  <r>
    <n v="5554"/>
    <s v="Critical"/>
    <n v="0.01"/>
    <n v="40.97"/>
    <n v="14.45"/>
    <n v="1959"/>
    <s v="Bonnie Matthews Rowland"/>
    <s v="Express Air"/>
    <x v="3"/>
    <x v="2"/>
    <x v="11"/>
    <s v="Large Box"/>
    <s v="Dana Halogen Swing-Arm Architect Lamp"/>
    <n v="0.56999999999999995"/>
    <x v="3"/>
    <s v="Florida"/>
    <x v="207"/>
    <n v="33916"/>
    <d v="2012-10-09T00:00:00"/>
    <d v="2012-10-10T00:00:00"/>
    <n v="-45.791899999999998"/>
    <n v="8"/>
    <n v="397.44"/>
    <n v="39332"/>
    <s v="lose"/>
  </r>
  <r>
    <n v="1455"/>
    <s v="Critical"/>
    <n v="0.1"/>
    <n v="7.38"/>
    <n v="5.21"/>
    <n v="1959"/>
    <s v="Bonnie Matthews Rowland"/>
    <s v="Regular Air"/>
    <x v="0"/>
    <x v="2"/>
    <x v="11"/>
    <s v="Small Box"/>
    <s v="Eldon® Expressions™ Wood Desk Accessories, Oak"/>
    <n v="0.56000000000000005"/>
    <x v="3"/>
    <s v="Florida"/>
    <x v="207"/>
    <n v="33916"/>
    <d v="2013-05-04T00:00:00"/>
    <d v="2013-05-09T00:00:00"/>
    <n v="-126.0574"/>
    <n v="46"/>
    <n v="324.60000000000002"/>
    <n v="10470"/>
    <s v="lose"/>
  </r>
  <r>
    <n v="4219"/>
    <s v="Critical"/>
    <n v="0.03"/>
    <n v="7.96"/>
    <n v="4.95"/>
    <n v="1959"/>
    <s v="Bonnie Matthews Rowland"/>
    <s v="Express Air"/>
    <x v="0"/>
    <x v="2"/>
    <x v="11"/>
    <s v="Small Box"/>
    <s v="Staples Plastic Wall Frames"/>
    <n v="0.41"/>
    <x v="3"/>
    <s v="Florida"/>
    <x v="207"/>
    <n v="33916"/>
    <d v="2013-07-11T00:00:00"/>
    <d v="2013-07-12T00:00:00"/>
    <n v="8.7100000000000011E-2"/>
    <n v="31"/>
    <n v="277.24"/>
    <n v="29985"/>
    <s v="profit"/>
  </r>
  <r>
    <n v="1952"/>
    <s v="Critical"/>
    <n v="0.05"/>
    <n v="70.709999999999994"/>
    <n v="37.58"/>
    <n v="1959"/>
    <s v="Bonnie Matthews Rowland"/>
    <s v="Regular Air"/>
    <x v="1"/>
    <x v="2"/>
    <x v="11"/>
    <s v="Wrap Bag"/>
    <s v="Tenex Carpeted, Granite-Look or Clear Contemporary Contour Shape Chair Mats"/>
    <n v="0.78"/>
    <x v="3"/>
    <s v="Florida"/>
    <x v="207"/>
    <n v="33916"/>
    <d v="2013-09-24T00:00:00"/>
    <d v="2013-09-24T00:00:00"/>
    <n v="-1157.9113"/>
    <n v="63"/>
    <n v="4310.92"/>
    <n v="13984"/>
    <s v="lose"/>
  </r>
  <r>
    <n v="7943"/>
    <s v="Critical"/>
    <n v="0.01"/>
    <n v="18.84"/>
    <n v="3.62"/>
    <n v="1959"/>
    <s v="Bonnie Matthews Rowland"/>
    <s v="Regular Air"/>
    <x v="3"/>
    <x v="2"/>
    <x v="11"/>
    <s v="Wrap Bag"/>
    <s v="Flat Face Poster Frame"/>
    <n v="0.43"/>
    <x v="3"/>
    <s v="Florida"/>
    <x v="207"/>
    <n v="33916"/>
    <d v="2013-10-16T00:00:00"/>
    <d v="2013-10-23T00:00:00"/>
    <n v="171.90190000000001"/>
    <n v="69"/>
    <n v="1384.62"/>
    <n v="56740"/>
    <s v="profit"/>
  </r>
  <r>
    <n v="18741"/>
    <s v="Critical"/>
    <n v="7.0000000000000007E-2"/>
    <n v="90.98"/>
    <n v="56.2"/>
    <n v="1960"/>
    <s v="June Nichols"/>
    <s v="Regular Air"/>
    <x v="1"/>
    <x v="2"/>
    <x v="11"/>
    <s v="Medium Box"/>
    <s v="Eldon ClusterMat Chair Mat with Cordless Antistatic Protection"/>
    <n v="0.74"/>
    <x v="0"/>
    <s v="Michigan"/>
    <x v="161"/>
    <n v="48066"/>
    <d v="2011-12-25T00:00:00"/>
    <d v="2011-12-26T00:00:00"/>
    <n v="-724.41499999999996"/>
    <n v="16"/>
    <n v="1380.23"/>
    <n v="88859"/>
    <s v="lose"/>
  </r>
  <r>
    <n v="18742"/>
    <s v="Critical"/>
    <n v="0.1"/>
    <n v="218.75"/>
    <n v="69.64"/>
    <n v="1960"/>
    <s v="June Nichols"/>
    <s v="Delivery Truck"/>
    <x v="1"/>
    <x v="2"/>
    <x v="9"/>
    <s v="Jumbo Box"/>
    <s v="BoxOffice By Design Rectangular and Half-Moon Meeting Room Tables"/>
    <n v="0.77"/>
    <x v="0"/>
    <s v="Michigan"/>
    <x v="161"/>
    <n v="48066"/>
    <d v="2011-12-25T00:00:00"/>
    <d v="2011-12-27T00:00:00"/>
    <n v="-880.28550000000007"/>
    <n v="21"/>
    <n v="4290.91"/>
    <n v="88859"/>
    <s v="lose"/>
  </r>
  <r>
    <n v="18743"/>
    <s v="Critical"/>
    <n v="0.08"/>
    <n v="140.97999999999999"/>
    <n v="36.090000000000003"/>
    <n v="1961"/>
    <s v="Jacqueline McMahon"/>
    <s v="Delivery Truck"/>
    <x v="1"/>
    <x v="2"/>
    <x v="8"/>
    <s v="Jumbo Box"/>
    <s v="Sauder Forest Hills Library, Woodland Oak Finish"/>
    <n v="0.77"/>
    <x v="0"/>
    <s v="Michigan"/>
    <x v="912"/>
    <n v="48073"/>
    <d v="2011-12-25T00:00:00"/>
    <d v="2011-12-27T00:00:00"/>
    <n v="-227.9"/>
    <n v="8"/>
    <n v="1075.3499999999999"/>
    <n v="88859"/>
    <s v="lose"/>
  </r>
  <r>
    <n v="21346"/>
    <s v="Medium"/>
    <n v="0.03"/>
    <n v="4.4800000000000004"/>
    <n v="49"/>
    <n v="1961"/>
    <s v="Jacqueline McMahon"/>
    <s v="Regular Air"/>
    <x v="1"/>
    <x v="0"/>
    <x v="7"/>
    <s v="Large Box"/>
    <s v="Hoover Portapower™ Portable Vacuum"/>
    <n v="0.6"/>
    <x v="0"/>
    <s v="Michigan"/>
    <x v="912"/>
    <n v="48073"/>
    <d v="2012-04-08T00:00:00"/>
    <d v="2012-04-09T00:00:00"/>
    <n v="-895.24"/>
    <n v="6"/>
    <n v="41.56"/>
    <n v="88861"/>
    <s v="lose"/>
  </r>
  <r>
    <n v="21347"/>
    <s v="Medium"/>
    <n v="0.02"/>
    <n v="150.88999999999999"/>
    <n v="60.2"/>
    <n v="1961"/>
    <s v="Jacqueline McMahon"/>
    <s v="Delivery Truck"/>
    <x v="1"/>
    <x v="2"/>
    <x v="6"/>
    <s v="Jumbo Drum"/>
    <s v="Global Leather &amp; Oak Executive Chair, Burgundy"/>
    <n v="0.77"/>
    <x v="0"/>
    <s v="Michigan"/>
    <x v="912"/>
    <n v="48073"/>
    <d v="2012-04-08T00:00:00"/>
    <d v="2012-04-11T00:00:00"/>
    <n v="-506.43"/>
    <n v="3"/>
    <n v="473.34"/>
    <n v="88861"/>
    <s v="lose"/>
  </r>
  <r>
    <n v="19455"/>
    <s v="Critical"/>
    <n v="0.1"/>
    <n v="7.38"/>
    <n v="5.21"/>
    <n v="1961"/>
    <s v="Jacqueline McMahon"/>
    <s v="Regular Air"/>
    <x v="0"/>
    <x v="2"/>
    <x v="11"/>
    <s v="Small Box"/>
    <s v="Eldon® Expressions™ Wood Desk Accessories, Oak"/>
    <n v="0.56000000000000005"/>
    <x v="0"/>
    <s v="Michigan"/>
    <x v="912"/>
    <n v="48073"/>
    <d v="2013-05-04T00:00:00"/>
    <d v="2013-05-09T00:00:00"/>
    <n v="-94.78"/>
    <n v="11"/>
    <n v="77.62"/>
    <n v="88865"/>
    <s v="lose"/>
  </r>
  <r>
    <n v="19952"/>
    <s v="Critical"/>
    <n v="0.05"/>
    <n v="70.709999999999994"/>
    <n v="37.58"/>
    <n v="1961"/>
    <s v="Jacqueline McMahon"/>
    <s v="Regular Air"/>
    <x v="1"/>
    <x v="2"/>
    <x v="11"/>
    <s v="Wrap Bag"/>
    <s v="Tenex Carpeted, Granite-Look or Clear Contemporary Contour Shape Chair Mats"/>
    <n v="0.78"/>
    <x v="0"/>
    <s v="Michigan"/>
    <x v="912"/>
    <n v="48073"/>
    <d v="2013-09-24T00:00:00"/>
    <d v="2013-09-24T00:00:00"/>
    <n v="-800.96119999999996"/>
    <n v="16"/>
    <n v="1094.8399999999999"/>
    <n v="88867"/>
    <s v="lose"/>
  </r>
  <r>
    <n v="21685"/>
    <s v="Low"/>
    <n v="0.02"/>
    <n v="48.04"/>
    <n v="5.79"/>
    <n v="1962"/>
    <s v="Sean Burton"/>
    <s v="Regular Air"/>
    <x v="1"/>
    <x v="0"/>
    <x v="2"/>
    <s v="Small Box"/>
    <s v="Xerox 1937"/>
    <n v="0.37"/>
    <x v="0"/>
    <s v="Michigan"/>
    <x v="113"/>
    <n v="48601"/>
    <d v="2010-10-18T00:00:00"/>
    <d v="2010-10-23T00:00:00"/>
    <n v="604.01909999999998"/>
    <n v="18"/>
    <n v="875.39"/>
    <n v="88857"/>
    <s v="profit"/>
  </r>
  <r>
    <n v="21686"/>
    <s v="Low"/>
    <n v="0.04"/>
    <n v="6.68"/>
    <n v="4.91"/>
    <n v="1962"/>
    <s v="Sean Burton"/>
    <s v="Regular Air"/>
    <x v="1"/>
    <x v="0"/>
    <x v="2"/>
    <s v="Small Box"/>
    <s v="Xerox 1986"/>
    <n v="0.37"/>
    <x v="0"/>
    <s v="Michigan"/>
    <x v="113"/>
    <n v="48601"/>
    <d v="2010-10-18T00:00:00"/>
    <d v="2010-10-25T00:00:00"/>
    <n v="-11.631599999999999"/>
    <n v="1"/>
    <n v="8.24"/>
    <n v="88857"/>
    <s v="lose"/>
  </r>
  <r>
    <n v="21956"/>
    <s v="Critical"/>
    <n v="0"/>
    <n v="20.28"/>
    <n v="14.39"/>
    <n v="1962"/>
    <s v="Sean Burton"/>
    <s v="Regular Air"/>
    <x v="0"/>
    <x v="2"/>
    <x v="11"/>
    <s v="Small Box"/>
    <s v="Career Cubicle Clock, 8 1/4&quot;, Black"/>
    <n v="0.47"/>
    <x v="0"/>
    <s v="Michigan"/>
    <x v="113"/>
    <n v="48601"/>
    <d v="2013-01-22T00:00:00"/>
    <d v="2013-01-22T00:00:00"/>
    <n v="-61.764400000000002"/>
    <n v="2"/>
    <n v="45.79"/>
    <n v="88864"/>
    <s v="lose"/>
  </r>
  <r>
    <n v="22219"/>
    <s v="Critical"/>
    <n v="0.03"/>
    <n v="7.96"/>
    <n v="4.95"/>
    <n v="1962"/>
    <s v="Sean Burton"/>
    <s v="Express Air"/>
    <x v="0"/>
    <x v="2"/>
    <x v="11"/>
    <s v="Small Box"/>
    <s v="Staples Plastic Wall Frames"/>
    <n v="0.41"/>
    <x v="0"/>
    <s v="Michigan"/>
    <x v="113"/>
    <n v="48601"/>
    <d v="2013-07-11T00:00:00"/>
    <d v="2013-07-12T00:00:00"/>
    <n v="0.14144000000000001"/>
    <n v="8"/>
    <n v="71.55"/>
    <n v="88866"/>
    <s v="profit"/>
  </r>
  <r>
    <n v="21684"/>
    <s v="Low"/>
    <n v="0.02"/>
    <n v="9.99"/>
    <n v="11.59"/>
    <n v="1962"/>
    <s v="Sean Burton"/>
    <s v="Regular Air"/>
    <x v="1"/>
    <x v="0"/>
    <x v="2"/>
    <s v="Small Box"/>
    <s v="Hammermill Color Copier Paper (28Lb. and 96 Bright)"/>
    <n v="0.4"/>
    <x v="0"/>
    <s v="Michigan"/>
    <x v="113"/>
    <n v="48601"/>
    <d v="2013-10-18T00:00:00"/>
    <d v="2013-10-27T00:00:00"/>
    <n v="-128.69"/>
    <n v="13"/>
    <n v="143.72999999999999"/>
    <n v="88869"/>
    <s v="lose"/>
  </r>
  <r>
    <n v="23856"/>
    <s v="Critical"/>
    <n v="0.03"/>
    <n v="3.7"/>
    <n v="1.61"/>
    <n v="1963"/>
    <s v="Ruby Tan"/>
    <s v="Regular Air"/>
    <x v="0"/>
    <x v="2"/>
    <x v="11"/>
    <s v="Wrap Bag"/>
    <s v="3M Hangers With Command Adhesive"/>
    <n v="0.44"/>
    <x v="0"/>
    <s v="Michigan"/>
    <x v="913"/>
    <n v="48080"/>
    <d v="2011-07-21T00:00:00"/>
    <d v="2011-07-23T00:00:00"/>
    <n v="5.25"/>
    <n v="5"/>
    <n v="18.989999999999998"/>
    <n v="88858"/>
    <s v="profit"/>
  </r>
  <r>
    <n v="23346"/>
    <s v="Not Specified"/>
    <n v="0.08"/>
    <n v="16.059999999999999"/>
    <n v="8.34"/>
    <n v="1963"/>
    <s v="Ruby Tan"/>
    <s v="Regular Air"/>
    <x v="1"/>
    <x v="0"/>
    <x v="14"/>
    <s v="Small Box"/>
    <s v="Letter/Legal File Tote with Clear Snap-On Lid, Black Granite"/>
    <n v="0.59"/>
    <x v="0"/>
    <s v="Michigan"/>
    <x v="913"/>
    <n v="48080"/>
    <d v="2012-04-05T00:00:00"/>
    <d v="2012-04-05T00:00:00"/>
    <n v="-56.71"/>
    <n v="3"/>
    <n v="47.3"/>
    <n v="88860"/>
    <s v="lose"/>
  </r>
  <r>
    <n v="24282"/>
    <s v="Critical"/>
    <n v="7.0000000000000007E-2"/>
    <n v="22.98"/>
    <n v="7.58"/>
    <n v="1963"/>
    <s v="Ruby Tan"/>
    <s v="Express Air"/>
    <x v="1"/>
    <x v="2"/>
    <x v="11"/>
    <s v="Small Box"/>
    <s v="Seth Thomas 12&quot; Clock w/ Goldtone Case"/>
    <n v="0.51"/>
    <x v="0"/>
    <s v="Michigan"/>
    <x v="913"/>
    <n v="48080"/>
    <d v="2012-09-11T00:00:00"/>
    <d v="2012-09-13T00:00:00"/>
    <n v="-19.260000000000002"/>
    <n v="2"/>
    <n v="51.95"/>
    <n v="88862"/>
    <s v="lose"/>
  </r>
  <r>
    <n v="23554"/>
    <s v="Critical"/>
    <n v="0.01"/>
    <n v="40.97"/>
    <n v="14.45"/>
    <n v="1963"/>
    <s v="Ruby Tan"/>
    <s v="Express Air"/>
    <x v="3"/>
    <x v="2"/>
    <x v="11"/>
    <s v="Large Box"/>
    <s v="Dana Halogen Swing-Arm Architect Lamp"/>
    <n v="0.56999999999999995"/>
    <x v="0"/>
    <s v="Michigan"/>
    <x v="913"/>
    <n v="48080"/>
    <d v="2012-10-09T00:00:00"/>
    <d v="2012-10-10T00:00:00"/>
    <n v="-37.184399999999997"/>
    <n v="2"/>
    <n v="99.36"/>
    <n v="88863"/>
    <s v="lose"/>
  </r>
  <r>
    <n v="25943"/>
    <s v="Critical"/>
    <n v="0.01"/>
    <n v="18.84"/>
    <n v="3.62"/>
    <n v="1964"/>
    <s v="Don Herndon"/>
    <s v="Regular Air"/>
    <x v="3"/>
    <x v="2"/>
    <x v="11"/>
    <s v="Wrap Bag"/>
    <s v="Flat Face Poster Frame"/>
    <n v="0.43"/>
    <x v="0"/>
    <s v="Michigan"/>
    <x v="914"/>
    <n v="49455"/>
    <d v="2013-10-16T00:00:00"/>
    <d v="2013-10-23T00:00:00"/>
    <n v="235.38659999999996"/>
    <n v="17"/>
    <n v="341.14"/>
    <n v="88868"/>
    <s v="profit"/>
  </r>
  <r>
    <n v="19029"/>
    <s v="Critical"/>
    <n v="0.01"/>
    <n v="180.98"/>
    <n v="23.58"/>
    <n v="1966"/>
    <s v="Rose McCarthy"/>
    <s v="Delivery Truck"/>
    <x v="1"/>
    <x v="2"/>
    <x v="8"/>
    <s v="Jumbo Box"/>
    <s v="O'Sullivan Manor Hill 2-Door Library in Brianna Oak"/>
    <n v="0.74"/>
    <x v="0"/>
    <s v="Iowa"/>
    <x v="861"/>
    <n v="52402"/>
    <d v="2011-09-30T00:00:00"/>
    <d v="2011-10-03T00:00:00"/>
    <n v="552.97"/>
    <n v="17"/>
    <n v="3086.9"/>
    <n v="89457"/>
    <s v="profit"/>
  </r>
  <r>
    <n v="19352"/>
    <s v="Critical"/>
    <n v="0"/>
    <n v="7.28"/>
    <n v="3.52"/>
    <n v="1966"/>
    <s v="Rose McCarthy"/>
    <s v="Regular Air"/>
    <x v="1"/>
    <x v="1"/>
    <x v="15"/>
    <s v="Small Pack"/>
    <s v="Imation 3.5&quot; DS-HD Macintosh Formatted Diskettes, 10/Pack"/>
    <n v="0.68"/>
    <x v="0"/>
    <s v="Iowa"/>
    <x v="861"/>
    <n v="52402"/>
    <d v="2011-10-10T00:00:00"/>
    <d v="2011-10-11T00:00:00"/>
    <n v="-79.552799999999991"/>
    <n v="19"/>
    <n v="141.26"/>
    <n v="89458"/>
    <s v="lose"/>
  </r>
  <r>
    <n v="19436"/>
    <s v="Low"/>
    <n v="0.06"/>
    <n v="5.78"/>
    <n v="4.96"/>
    <n v="1966"/>
    <s v="Rose McCarthy"/>
    <s v="Regular Air"/>
    <x v="1"/>
    <x v="0"/>
    <x v="2"/>
    <s v="Small Box"/>
    <s v="Xerox 1899"/>
    <n v="0.36"/>
    <x v="0"/>
    <s v="Iowa"/>
    <x v="861"/>
    <n v="52402"/>
    <d v="2012-11-09T00:00:00"/>
    <d v="2012-11-11T00:00:00"/>
    <n v="2.4760000000000026"/>
    <n v="3"/>
    <n v="20.51"/>
    <n v="89463"/>
    <s v="profit"/>
  </r>
  <r>
    <n v="22488"/>
    <s v="Medium"/>
    <n v="0.01"/>
    <n v="78.650000000000006"/>
    <n v="13.99"/>
    <n v="1967"/>
    <s v="Carolyn Hoffman"/>
    <s v="Express Air"/>
    <x v="2"/>
    <x v="0"/>
    <x v="7"/>
    <s v="Medium Box"/>
    <s v="Honeywell Quietcare HEPA Air Cleaner"/>
    <n v="0.52"/>
    <x v="0"/>
    <s v="Iowa"/>
    <x v="96"/>
    <n v="52732"/>
    <d v="2010-03-18T00:00:00"/>
    <d v="2010-03-19T00:00:00"/>
    <n v="442.36589999999995"/>
    <n v="8"/>
    <n v="641.11"/>
    <n v="89456"/>
    <s v="profit"/>
  </r>
  <r>
    <n v="24386"/>
    <s v="Low"/>
    <n v="0.08"/>
    <n v="2.08"/>
    <n v="1.49"/>
    <n v="1967"/>
    <s v="Carolyn Hoffman"/>
    <s v="Regular Air"/>
    <x v="1"/>
    <x v="0"/>
    <x v="13"/>
    <s v="Small Box"/>
    <s v="Round Ring Binders"/>
    <n v="0.38"/>
    <x v="0"/>
    <s v="Iowa"/>
    <x v="96"/>
    <n v="52732"/>
    <d v="2012-04-03T00:00:00"/>
    <d v="2012-04-05T00:00:00"/>
    <n v="-22.8965"/>
    <n v="13"/>
    <n v="25.29"/>
    <n v="89459"/>
    <s v="lose"/>
  </r>
  <r>
    <n v="25335"/>
    <s v="High"/>
    <n v="7.0000000000000007E-2"/>
    <n v="78.69"/>
    <n v="19.989999999999998"/>
    <n v="1967"/>
    <s v="Carolyn Hoffman"/>
    <s v="Regular Air"/>
    <x v="1"/>
    <x v="2"/>
    <x v="11"/>
    <s v="Small Box"/>
    <s v="Howard Miller 12-3/4 Diameter Accuwave DS ™ Wall Clock"/>
    <n v="0.43"/>
    <x v="0"/>
    <s v="Iowa"/>
    <x v="96"/>
    <n v="52732"/>
    <d v="2012-08-10T00:00:00"/>
    <d v="2012-08-11T00:00:00"/>
    <n v="460.98899999999998"/>
    <n v="9"/>
    <n v="668.1"/>
    <n v="89460"/>
    <s v="profit"/>
  </r>
  <r>
    <n v="19437"/>
    <s v="Low"/>
    <n v="0"/>
    <n v="28.48"/>
    <n v="8.99"/>
    <n v="1967"/>
    <s v="Carolyn Hoffman"/>
    <s v="Regular Air"/>
    <x v="1"/>
    <x v="1"/>
    <x v="15"/>
    <s v="Small Pack"/>
    <s v="Imation IBM Formatted Diskettes, 100/Pack"/>
    <n v="0.7"/>
    <x v="0"/>
    <s v="Iowa"/>
    <x v="96"/>
    <n v="52732"/>
    <d v="2012-11-09T00:00:00"/>
    <d v="2012-11-14T00:00:00"/>
    <n v="19.108000000000018"/>
    <n v="20"/>
    <n v="594.5"/>
    <n v="89463"/>
    <s v="profit"/>
  </r>
  <r>
    <n v="22489"/>
    <s v="Medium"/>
    <n v="7.0000000000000007E-2"/>
    <n v="6.48"/>
    <n v="9.68"/>
    <n v="1967"/>
    <s v="Carolyn Hoffman"/>
    <s v="Regular Air"/>
    <x v="2"/>
    <x v="0"/>
    <x v="2"/>
    <s v="Small Box"/>
    <s v="Xerox 1993"/>
    <n v="0.36"/>
    <x v="0"/>
    <s v="Iowa"/>
    <x v="96"/>
    <n v="52732"/>
    <d v="2013-03-18T00:00:00"/>
    <d v="2013-03-20T00:00:00"/>
    <n v="-43.5"/>
    <n v="2"/>
    <n v="15.3"/>
    <n v="89464"/>
    <s v="lose"/>
  </r>
  <r>
    <n v="25596"/>
    <s v="Not Specified"/>
    <n v="0.04"/>
    <n v="7.64"/>
    <n v="5.83"/>
    <n v="1968"/>
    <s v="Paula Koch"/>
    <s v="Regular Air"/>
    <x v="2"/>
    <x v="0"/>
    <x v="2"/>
    <s v="Wrap Bag"/>
    <s v="Rediform Wirebound &quot;Phone Memo&quot; Message Book, 11 x 5-3/4"/>
    <n v="0.36"/>
    <x v="2"/>
    <s v="New York"/>
    <x v="915"/>
    <n v="12047"/>
    <d v="2012-11-01T00:00:00"/>
    <d v="2012-11-03T00:00:00"/>
    <n v="9.6140000000000114"/>
    <n v="26"/>
    <n v="195.59"/>
    <n v="89461"/>
    <s v="profit"/>
  </r>
  <r>
    <n v="25597"/>
    <s v="Not Specified"/>
    <n v="0.08"/>
    <n v="4.9800000000000004"/>
    <n v="5.49"/>
    <n v="1968"/>
    <s v="Paula Koch"/>
    <s v="Regular Air"/>
    <x v="2"/>
    <x v="0"/>
    <x v="2"/>
    <s v="Small Box"/>
    <s v="Xerox 1952"/>
    <n v="0.38"/>
    <x v="2"/>
    <s v="New York"/>
    <x v="915"/>
    <n v="12047"/>
    <d v="2012-11-01T00:00:00"/>
    <d v="2012-11-02T00:00:00"/>
    <n v="9.710000000000008"/>
    <n v="14"/>
    <n v="69.59"/>
    <n v="89461"/>
    <s v="profit"/>
  </r>
  <r>
    <n v="25598"/>
    <s v="Not Specified"/>
    <n v="0.05"/>
    <n v="45.99"/>
    <n v="4.99"/>
    <n v="1968"/>
    <s v="Paula Koch"/>
    <s v="Regular Air"/>
    <x v="2"/>
    <x v="1"/>
    <x v="4"/>
    <s v="Small Box"/>
    <s v="KF 788"/>
    <n v="0.56000000000000005"/>
    <x v="2"/>
    <s v="New York"/>
    <x v="915"/>
    <n v="12047"/>
    <d v="2012-11-01T00:00:00"/>
    <d v="2012-11-02T00:00:00"/>
    <n v="842.80680000000018"/>
    <n v="37"/>
    <n v="1446.42"/>
    <n v="89461"/>
    <s v="profit"/>
  </r>
  <r>
    <n v="25703"/>
    <s v="Medium"/>
    <n v="0.03"/>
    <n v="1.8"/>
    <n v="4.79"/>
    <n v="1968"/>
    <s v="Paula Koch"/>
    <s v="Express Air"/>
    <x v="1"/>
    <x v="0"/>
    <x v="13"/>
    <s v="Small Box"/>
    <s v="Wilson Jones Easy Flow II™ Sheet Lifters"/>
    <n v="0.37"/>
    <x v="2"/>
    <s v="New York"/>
    <x v="915"/>
    <n v="12047"/>
    <d v="2012-11-02T00:00:00"/>
    <d v="2012-11-03T00:00:00"/>
    <n v="12.976600000000005"/>
    <n v="17"/>
    <n v="44.8"/>
    <n v="89462"/>
    <s v="profit"/>
  </r>
  <r>
    <n v="23039"/>
    <s v="High"/>
    <n v="0.02"/>
    <n v="35.99"/>
    <n v="3.3"/>
    <n v="1970"/>
    <s v="Milton G Hoyle"/>
    <s v="Express Air"/>
    <x v="0"/>
    <x v="1"/>
    <x v="4"/>
    <s v="Small Pack"/>
    <s v="Accessory9"/>
    <n v="0.39"/>
    <x v="3"/>
    <s v="Mississippi"/>
    <x v="863"/>
    <n v="38671"/>
    <d v="2011-11-24T00:00:00"/>
    <d v="2011-11-25T00:00:00"/>
    <n v="-266.57400000000001"/>
    <n v="24"/>
    <n v="755.57"/>
    <n v="91551"/>
    <s v="lose"/>
  </r>
  <r>
    <n v="26220"/>
    <s v="Medium"/>
    <n v="0.02"/>
    <n v="11.58"/>
    <n v="5.72"/>
    <n v="1971"/>
    <s v="Marsha Roy"/>
    <s v="Regular Air"/>
    <x v="0"/>
    <x v="0"/>
    <x v="10"/>
    <s v="Small Box"/>
    <s v="Peel &amp; Seel® Recycled Catalog Envelopes, Brown"/>
    <n v="0.35"/>
    <x v="3"/>
    <s v="Mississippi"/>
    <x v="916"/>
    <n v="38801"/>
    <d v="2010-01-18T00:00:00"/>
    <d v="2010-01-19T00:00:00"/>
    <n v="-259.75599999999997"/>
    <n v="3"/>
    <n v="35.479999999999997"/>
    <n v="91550"/>
    <s v="lose"/>
  </r>
  <r>
    <n v="23040"/>
    <s v="High"/>
    <n v="0.09"/>
    <n v="6.48"/>
    <n v="8.4"/>
    <n v="1971"/>
    <s v="Marsha Roy"/>
    <s v="Regular Air"/>
    <x v="0"/>
    <x v="0"/>
    <x v="2"/>
    <s v="Small Box"/>
    <s v="Xerox 212"/>
    <n v="0.37"/>
    <x v="3"/>
    <s v="Mississippi"/>
    <x v="916"/>
    <n v="38801"/>
    <d v="2011-11-24T00:00:00"/>
    <d v="2011-11-26T00:00:00"/>
    <n v="729.16799999999989"/>
    <n v="21"/>
    <n v="135.84"/>
    <n v="91551"/>
    <s v="profit"/>
  </r>
  <r>
    <n v="23041"/>
    <s v="High"/>
    <n v="0.05"/>
    <n v="20.99"/>
    <n v="1.25"/>
    <n v="1971"/>
    <s v="Marsha Roy"/>
    <s v="Regular Air"/>
    <x v="0"/>
    <x v="1"/>
    <x v="4"/>
    <s v="Small Pack"/>
    <s v="Accessory29"/>
    <n v="0.83"/>
    <x v="3"/>
    <s v="Mississippi"/>
    <x v="916"/>
    <n v="38801"/>
    <d v="2011-11-24T00:00:00"/>
    <d v="2011-11-26T00:00:00"/>
    <n v="48.438000000000002"/>
    <n v="31"/>
    <n v="568.38"/>
    <n v="91551"/>
    <s v="profit"/>
  </r>
  <r>
    <n v="24050"/>
    <s v="Medium"/>
    <n v="0.02"/>
    <n v="3.75"/>
    <n v="0.5"/>
    <n v="1971"/>
    <s v="Marsha Roy"/>
    <s v="Regular Air"/>
    <x v="0"/>
    <x v="0"/>
    <x v="0"/>
    <s v="Small Box"/>
    <s v="Avery 510"/>
    <n v="0.37"/>
    <x v="3"/>
    <s v="Mississippi"/>
    <x v="916"/>
    <n v="38801"/>
    <d v="2013-01-08T00:00:00"/>
    <d v="2013-01-10T00:00:00"/>
    <n v="12.6144"/>
    <n v="12"/>
    <n v="46.45"/>
    <n v="91553"/>
    <s v="profit"/>
  </r>
  <r>
    <n v="26221"/>
    <s v="Medium"/>
    <n v="0.06"/>
    <n v="48.91"/>
    <n v="5.81"/>
    <n v="1971"/>
    <s v="Marsha Roy"/>
    <s v="Regular Air"/>
    <x v="0"/>
    <x v="0"/>
    <x v="2"/>
    <s v="Small Box"/>
    <s v="Xerox 1891"/>
    <n v="0.38"/>
    <x v="3"/>
    <s v="Mississippi"/>
    <x v="916"/>
    <n v="38801"/>
    <d v="2013-01-18T00:00:00"/>
    <d v="2013-01-18T00:00:00"/>
    <n v="-1.988"/>
    <n v="8"/>
    <n v="380.44"/>
    <n v="91554"/>
    <s v="lose"/>
  </r>
  <r>
    <n v="26222"/>
    <s v="Medium"/>
    <n v="0.02"/>
    <n v="15.51"/>
    <n v="17.78"/>
    <n v="1971"/>
    <s v="Marsha Roy"/>
    <s v="Regular Air"/>
    <x v="0"/>
    <x v="0"/>
    <x v="14"/>
    <s v="Small Box"/>
    <s v="Tenex File Box, Personal Filing Tote with Lid, Black"/>
    <n v="0.59"/>
    <x v="3"/>
    <s v="Mississippi"/>
    <x v="916"/>
    <n v="38801"/>
    <d v="2013-01-18T00:00:00"/>
    <d v="2013-01-19T00:00:00"/>
    <n v="-189.83509999999998"/>
    <n v="5"/>
    <n v="81.99"/>
    <n v="91554"/>
    <s v="lose"/>
  </r>
  <r>
    <n v="26223"/>
    <s v="Medium"/>
    <n v="0.05"/>
    <n v="350.99"/>
    <n v="39"/>
    <n v="1972"/>
    <s v="Priscilla Brandon"/>
    <s v="Delivery Truck"/>
    <x v="0"/>
    <x v="2"/>
    <x v="6"/>
    <s v="Jumbo Drum"/>
    <s v="Global Leather Executive Chair"/>
    <n v="0.55000000000000004"/>
    <x v="2"/>
    <s v="Pennsylvania"/>
    <x v="917"/>
    <n v="19090"/>
    <d v="2010-01-18T00:00:00"/>
    <d v="2010-01-20T00:00:00"/>
    <n v="1469.7275999999999"/>
    <n v="6"/>
    <n v="2130.04"/>
    <n v="91550"/>
    <s v="profit"/>
  </r>
  <r>
    <n v="26224"/>
    <s v="Medium"/>
    <n v="0.04"/>
    <n v="15.99"/>
    <n v="9.4"/>
    <n v="1972"/>
    <s v="Priscilla Brandon"/>
    <s v="Express Air"/>
    <x v="0"/>
    <x v="1"/>
    <x v="5"/>
    <s v="Small Box"/>
    <s v="AT&amp;T Black Trimline Phone, Model 210"/>
    <n v="0.49"/>
    <x v="2"/>
    <s v="Pennsylvania"/>
    <x v="917"/>
    <n v="19090"/>
    <d v="2010-01-18T00:00:00"/>
    <d v="2010-01-20T00:00:00"/>
    <n v="-83.553060000000002"/>
    <n v="5"/>
    <n v="82.8"/>
    <n v="91550"/>
    <s v="lose"/>
  </r>
  <r>
    <n v="26209"/>
    <s v="High"/>
    <n v="0.09"/>
    <n v="218.75"/>
    <n v="69.64"/>
    <n v="1972"/>
    <s v="Priscilla Brandon"/>
    <s v="Delivery Truck"/>
    <x v="2"/>
    <x v="2"/>
    <x v="9"/>
    <s v="Jumbo Box"/>
    <s v="BoxOffice By Design Rectangular and Half-Moon Meeting Room Tables"/>
    <n v="0.77"/>
    <x v="2"/>
    <s v="Pennsylvania"/>
    <x v="917"/>
    <n v="19090"/>
    <d v="2012-11-05T00:00:00"/>
    <d v="2012-11-06T00:00:00"/>
    <n v="213.60196000000019"/>
    <n v="12"/>
    <n v="2591.77"/>
    <n v="91552"/>
    <s v="profit"/>
  </r>
  <r>
    <n v="18795"/>
    <s v="Medium"/>
    <n v="0.09"/>
    <n v="20.48"/>
    <n v="6.32"/>
    <n v="1974"/>
    <s v="Robert Brantley"/>
    <s v="Regular Air"/>
    <x v="3"/>
    <x v="0"/>
    <x v="7"/>
    <s v="Small Box"/>
    <s v="Kensington 6 Outlet Guardian Standard Surge Protector"/>
    <n v="0.57999999999999996"/>
    <x v="0"/>
    <s v="Michigan"/>
    <x v="858"/>
    <n v="48127"/>
    <d v="2010-05-20T00:00:00"/>
    <d v="2010-05-21T00:00:00"/>
    <n v="-16.89"/>
    <n v="5"/>
    <n v="99.02"/>
    <n v="89040"/>
    <s v="lose"/>
  </r>
  <r>
    <n v="18796"/>
    <s v="Medium"/>
    <n v="0.06"/>
    <n v="15.67"/>
    <n v="1.39"/>
    <n v="1974"/>
    <s v="Robert Brantley"/>
    <s v="Regular Air"/>
    <x v="3"/>
    <x v="0"/>
    <x v="10"/>
    <s v="Small Box"/>
    <s v="#10 White Business Envelopes,4 1/8 x 9 1/2"/>
    <n v="0.38"/>
    <x v="0"/>
    <s v="Michigan"/>
    <x v="858"/>
    <n v="48127"/>
    <d v="2010-05-20T00:00:00"/>
    <d v="2010-05-21T00:00:00"/>
    <n v="25.51"/>
    <n v="3"/>
    <n v="46.4"/>
    <n v="89040"/>
    <s v="profit"/>
  </r>
  <r>
    <n v="19953"/>
    <s v="High"/>
    <n v="0.01"/>
    <n v="39.479999999999997"/>
    <n v="1.99"/>
    <n v="1974"/>
    <s v="Robert Brantley"/>
    <s v="Regular Air"/>
    <x v="3"/>
    <x v="1"/>
    <x v="15"/>
    <s v="Small Pack"/>
    <s v="80 Minute CD-R Spindle, 100/Pack - Staples"/>
    <n v="0.54"/>
    <x v="0"/>
    <s v="Michigan"/>
    <x v="858"/>
    <n v="48127"/>
    <d v="2012-10-11T00:00:00"/>
    <d v="2012-10-14T00:00:00"/>
    <n v="621.59799999999996"/>
    <n v="23"/>
    <n v="952.9"/>
    <n v="89042"/>
    <s v="profit"/>
  </r>
  <r>
    <n v="20237"/>
    <s v="Medium"/>
    <n v="0.03"/>
    <n v="65.989999999999995"/>
    <n v="4.2"/>
    <n v="1974"/>
    <s v="Robert Brantley"/>
    <s v="Regular Air"/>
    <x v="3"/>
    <x v="1"/>
    <x v="4"/>
    <s v="Small Box"/>
    <s v="6162i"/>
    <n v="0.55000000000000004"/>
    <x v="0"/>
    <s v="Michigan"/>
    <x v="858"/>
    <n v="48127"/>
    <d v="2013-07-28T00:00:00"/>
    <d v="2013-07-29T00:00:00"/>
    <n v="644.59799999999996"/>
    <n v="17"/>
    <n v="934.2"/>
    <n v="89045"/>
    <s v="profit"/>
  </r>
  <r>
    <n v="21425"/>
    <s v="Critical"/>
    <n v="0.02"/>
    <n v="11.97"/>
    <n v="4.9800000000000004"/>
    <n v="1975"/>
    <s v="Jennifer Grant"/>
    <s v="Regular Air"/>
    <x v="3"/>
    <x v="0"/>
    <x v="7"/>
    <s v="Small Box"/>
    <s v="Staples 6 Outlet Surge"/>
    <n v="0.57999999999999996"/>
    <x v="0"/>
    <s v="Michigan"/>
    <x v="134"/>
    <n v="48227"/>
    <d v="2013-07-09T00:00:00"/>
    <d v="2013-07-11T00:00:00"/>
    <n v="-19.81776"/>
    <n v="13"/>
    <n v="155.77000000000001"/>
    <n v="89044"/>
    <s v="lose"/>
  </r>
  <r>
    <n v="21426"/>
    <s v="Critical"/>
    <n v="0.08"/>
    <n v="9.48"/>
    <n v="7.29"/>
    <n v="1975"/>
    <s v="Jennifer Grant"/>
    <s v="Express Air"/>
    <x v="3"/>
    <x v="2"/>
    <x v="11"/>
    <s v="Small Pack"/>
    <s v="DAX Two-Tone Rosewood/Black Document Frame, Desktop, 5 x 7"/>
    <n v="0.45"/>
    <x v="0"/>
    <s v="Michigan"/>
    <x v="134"/>
    <n v="48227"/>
    <d v="2013-07-09T00:00:00"/>
    <d v="2013-07-12T00:00:00"/>
    <n v="-91.336800000000011"/>
    <n v="14"/>
    <n v="134.06"/>
    <n v="89044"/>
    <s v="lose"/>
  </r>
  <r>
    <n v="21427"/>
    <s v="Critical"/>
    <n v="0.03"/>
    <n v="5.98"/>
    <n v="5.79"/>
    <n v="1975"/>
    <s v="Jennifer Grant"/>
    <s v="Regular Air"/>
    <x v="3"/>
    <x v="0"/>
    <x v="2"/>
    <s v="Small Box"/>
    <s v="Xerox 1903"/>
    <n v="0.36"/>
    <x v="0"/>
    <s v="Michigan"/>
    <x v="134"/>
    <n v="48227"/>
    <d v="2013-07-09T00:00:00"/>
    <d v="2013-07-11T00:00:00"/>
    <n v="-11.746560000000001"/>
    <n v="1"/>
    <n v="7.71"/>
    <n v="89044"/>
    <s v="lose"/>
  </r>
  <r>
    <n v="20238"/>
    <s v="Medium"/>
    <n v="0.03"/>
    <n v="3.78"/>
    <n v="0.71"/>
    <n v="1975"/>
    <s v="Jennifer Grant"/>
    <s v="Regular Air"/>
    <x v="3"/>
    <x v="0"/>
    <x v="12"/>
    <s v="Wrap Bag"/>
    <s v="Staples Bulldog Clip"/>
    <n v="0.39"/>
    <x v="0"/>
    <s v="Michigan"/>
    <x v="134"/>
    <n v="48227"/>
    <d v="2013-07-28T00:00:00"/>
    <d v="2013-07-30T00:00:00"/>
    <n v="35.686799999999998"/>
    <n v="13"/>
    <n v="51.72"/>
    <n v="89045"/>
    <s v="profit"/>
  </r>
  <r>
    <n v="24885"/>
    <s v="Critical"/>
    <n v="0.03"/>
    <n v="8.1199999999999992"/>
    <n v="2.83"/>
    <n v="1975"/>
    <s v="Jennifer Grant"/>
    <s v="Regular Air"/>
    <x v="3"/>
    <x v="1"/>
    <x v="15"/>
    <s v="Small Pack"/>
    <s v="Imation Neon Mac Format Diskettes, 10/Pack"/>
    <n v="0.77"/>
    <x v="0"/>
    <s v="Michigan"/>
    <x v="134"/>
    <n v="48227"/>
    <d v="2013-09-23T00:00:00"/>
    <d v="2013-09-24T00:00:00"/>
    <n v="-43.8748"/>
    <n v="8"/>
    <n v="65.06"/>
    <n v="89046"/>
    <s v="lose"/>
  </r>
  <r>
    <n v="24886"/>
    <s v="Critical"/>
    <n v="0.05"/>
    <n v="279.48"/>
    <n v="35"/>
    <n v="1975"/>
    <s v="Jennifer Grant"/>
    <s v="Express Air"/>
    <x v="3"/>
    <x v="0"/>
    <x v="14"/>
    <s v="Large Box"/>
    <s v="Tennsco Snap-Together Open Shelving Units, Starter Sets and Add-On Units"/>
    <n v="0.8"/>
    <x v="0"/>
    <s v="Michigan"/>
    <x v="134"/>
    <n v="48227"/>
    <d v="2013-09-23T00:00:00"/>
    <d v="2013-09-24T00:00:00"/>
    <n v="-391.12879999999996"/>
    <n v="8"/>
    <n v="2140.04"/>
    <n v="89046"/>
    <s v="lose"/>
  </r>
  <r>
    <n v="25731"/>
    <s v="Critical"/>
    <n v="0.05"/>
    <n v="70.98"/>
    <n v="46.74"/>
    <n v="1976"/>
    <s v="Sherri F Vogel"/>
    <s v="Delivery Truck"/>
    <x v="3"/>
    <x v="2"/>
    <x v="8"/>
    <s v="Jumbo Box"/>
    <s v="Hon Metal Bookcases, Putty"/>
    <n v="0.56000000000000005"/>
    <x v="0"/>
    <s v="Michigan"/>
    <x v="918"/>
    <n v="48823"/>
    <d v="2010-01-10T00:00:00"/>
    <d v="2010-01-11T00:00:00"/>
    <n v="-850.65239999999994"/>
    <n v="8"/>
    <n v="551.51"/>
    <n v="89039"/>
    <s v="lose"/>
  </r>
  <r>
    <n v="25732"/>
    <s v="Critical"/>
    <n v="0.05"/>
    <n v="11.55"/>
    <n v="2.36"/>
    <n v="1976"/>
    <s v="Sherri F Vogel"/>
    <s v="Regular Air"/>
    <x v="3"/>
    <x v="0"/>
    <x v="1"/>
    <s v="Wrap Bag"/>
    <s v="Newell 309"/>
    <n v="0.55000000000000004"/>
    <x v="0"/>
    <s v="Michigan"/>
    <x v="918"/>
    <n v="48823"/>
    <d v="2010-01-10T00:00:00"/>
    <d v="2010-01-12T00:00:00"/>
    <n v="98.525099999999981"/>
    <n v="12"/>
    <n v="142.79"/>
    <n v="89039"/>
    <s v="profit"/>
  </r>
  <r>
    <n v="24887"/>
    <s v="Critical"/>
    <n v="0.06"/>
    <n v="40.99"/>
    <n v="17.48"/>
    <n v="1976"/>
    <s v="Sherri F Vogel"/>
    <s v="Regular Air"/>
    <x v="3"/>
    <x v="0"/>
    <x v="2"/>
    <s v="Small Box"/>
    <s v="Xerox 1893"/>
    <n v="0.36"/>
    <x v="0"/>
    <s v="Michigan"/>
    <x v="918"/>
    <n v="48823"/>
    <d v="2010-09-23T00:00:00"/>
    <d v="2010-09-25T00:00:00"/>
    <n v="214.23"/>
    <n v="14"/>
    <n v="585.08000000000004"/>
    <n v="89041"/>
    <s v="profit"/>
  </r>
  <r>
    <n v="26248"/>
    <s v="Low"/>
    <n v="0.09"/>
    <n v="5.98"/>
    <n v="5.15"/>
    <n v="1976"/>
    <s v="Sherri F Vogel"/>
    <s v="Regular Air"/>
    <x v="3"/>
    <x v="0"/>
    <x v="2"/>
    <s v="Small Box"/>
    <s v="Xerox 193"/>
    <n v="0.36"/>
    <x v="0"/>
    <s v="Michigan"/>
    <x v="918"/>
    <n v="48823"/>
    <d v="2013-02-06T00:00:00"/>
    <d v="2013-02-13T00:00:00"/>
    <n v="-31.01"/>
    <n v="3"/>
    <n v="17.510000000000002"/>
    <n v="89043"/>
    <s v="lose"/>
  </r>
  <r>
    <n v="18374"/>
    <s v="Not Specified"/>
    <n v="0.04"/>
    <n v="880.98"/>
    <n v="44.55"/>
    <n v="1978"/>
    <s v="Jessie McDonald"/>
    <s v="Delivery Truck"/>
    <x v="0"/>
    <x v="2"/>
    <x v="8"/>
    <s v="Jumbo Box"/>
    <s v="Riverside Palais Royal Lawyers Bookcase, Royale Cherry Finish"/>
    <n v="0.62"/>
    <x v="1"/>
    <s v="Colorado"/>
    <x v="22"/>
    <n v="80232"/>
    <d v="2012-12-13T00:00:00"/>
    <d v="2012-12-14T00:00:00"/>
    <n v="3483.66"/>
    <n v="7"/>
    <n v="6334.6"/>
    <n v="87763"/>
    <s v="profit"/>
  </r>
  <r>
    <n v="18375"/>
    <s v="Not Specified"/>
    <n v="0.09"/>
    <n v="5.47"/>
    <n v="5.26"/>
    <n v="1978"/>
    <s v="Jessie McDonald"/>
    <s v="Regular Air"/>
    <x v="0"/>
    <x v="2"/>
    <x v="11"/>
    <s v="Small Pack"/>
    <s v="Advantus Panel Wall Acrylic Frame"/>
    <n v="0.42"/>
    <x v="1"/>
    <s v="Colorado"/>
    <x v="22"/>
    <n v="80232"/>
    <d v="2012-12-13T00:00:00"/>
    <d v="2012-12-15T00:00:00"/>
    <n v="8.6870999999999992"/>
    <n v="2"/>
    <n v="12.59"/>
    <n v="87763"/>
    <s v="profit"/>
  </r>
  <r>
    <n v="21692"/>
    <s v="Not Specified"/>
    <n v="0.05"/>
    <n v="20.99"/>
    <n v="3.3"/>
    <n v="1979"/>
    <s v="Marianne Weiner Ennis"/>
    <s v="Regular Air"/>
    <x v="0"/>
    <x v="1"/>
    <x v="4"/>
    <s v="Small Pack"/>
    <s v="Accessory39"/>
    <n v="0.81"/>
    <x v="1"/>
    <s v="Colorado"/>
    <x v="919"/>
    <n v="80122"/>
    <d v="2010-11-05T00:00:00"/>
    <d v="2010-11-06T00:00:00"/>
    <n v="21.883400000000023"/>
    <n v="4"/>
    <n v="72.75"/>
    <n v="87757"/>
    <s v="profit"/>
  </r>
  <r>
    <n v="18613"/>
    <s v="Not Specified"/>
    <n v="7.0000000000000007E-2"/>
    <n v="8.5"/>
    <n v="1.99"/>
    <n v="1979"/>
    <s v="Marianne Weiner Ennis"/>
    <s v="Regular Air"/>
    <x v="0"/>
    <x v="1"/>
    <x v="15"/>
    <s v="Small Pack"/>
    <s v="Hewlett-Packard 4.7GB DVD+R Discs"/>
    <n v="0.49"/>
    <x v="1"/>
    <s v="Colorado"/>
    <x v="919"/>
    <n v="80122"/>
    <d v="2011-05-28T00:00:00"/>
    <d v="2011-05-30T00:00:00"/>
    <n v="37.090000000000003"/>
    <n v="11"/>
    <n v="93.77"/>
    <n v="87758"/>
    <s v="profit"/>
  </r>
  <r>
    <n v="18878"/>
    <s v="Medium"/>
    <n v="0.01"/>
    <n v="2.88"/>
    <n v="0.99"/>
    <n v="1979"/>
    <s v="Marianne Weiner Ennis"/>
    <s v="Regular Air"/>
    <x v="0"/>
    <x v="0"/>
    <x v="0"/>
    <s v="Small Box"/>
    <s v="Avery 474"/>
    <n v="0.36"/>
    <x v="1"/>
    <s v="Colorado"/>
    <x v="919"/>
    <n v="80122"/>
    <d v="2011-06-09T00:00:00"/>
    <d v="2011-06-10T00:00:00"/>
    <n v="4.5119999999999996"/>
    <n v="4"/>
    <n v="11.92"/>
    <n v="87759"/>
    <s v="profit"/>
  </r>
  <r>
    <n v="21670"/>
    <s v="Medium"/>
    <n v="0.02"/>
    <n v="49.99"/>
    <n v="19.989999999999998"/>
    <n v="1979"/>
    <s v="Marianne Weiner Ennis"/>
    <s v="Regular Air"/>
    <x v="0"/>
    <x v="1"/>
    <x v="15"/>
    <s v="Small Box"/>
    <s v="US Robotics 56K V.92 Internal PCI Faxmodem"/>
    <n v="0.45"/>
    <x v="1"/>
    <s v="Colorado"/>
    <x v="919"/>
    <n v="80122"/>
    <d v="2012-06-27T00:00:00"/>
    <d v="2012-06-28T00:00:00"/>
    <n v="-35.519999999999996"/>
    <n v="7"/>
    <n v="361.45"/>
    <n v="87761"/>
    <s v="lose"/>
  </r>
  <r>
    <n v="18376"/>
    <s v="Not Specified"/>
    <n v="0.01"/>
    <n v="6.48"/>
    <n v="8.74"/>
    <n v="1979"/>
    <s v="Marianne Weiner Ennis"/>
    <s v="Express Air"/>
    <x v="0"/>
    <x v="0"/>
    <x v="2"/>
    <s v="Small Box"/>
    <s v="Xerox 1984"/>
    <n v="0.36"/>
    <x v="1"/>
    <s v="Colorado"/>
    <x v="919"/>
    <n v="80122"/>
    <d v="2012-12-13T00:00:00"/>
    <d v="2012-12-15T00:00:00"/>
    <n v="-62.8"/>
    <n v="15"/>
    <n v="107.83"/>
    <n v="87763"/>
    <s v="lose"/>
  </r>
  <r>
    <n v="18711"/>
    <s v="High"/>
    <n v="0.06"/>
    <n v="7.7"/>
    <n v="3.68"/>
    <n v="1979"/>
    <s v="Marianne Weiner Ennis"/>
    <s v="Regular Air"/>
    <x v="0"/>
    <x v="2"/>
    <x v="11"/>
    <s v="Wrap Bag"/>
    <s v="Deflect-O® Glasstique™ Clear Desk Accessories"/>
    <n v="0.52"/>
    <x v="1"/>
    <s v="Colorado"/>
    <x v="919"/>
    <n v="80122"/>
    <d v="2013-04-16T00:00:00"/>
    <d v="2013-04-18T00:00:00"/>
    <n v="16.490999999999996"/>
    <n v="3"/>
    <n v="23.9"/>
    <n v="87764"/>
    <s v="profit"/>
  </r>
  <r>
    <n v="23895"/>
    <s v="Not Specified"/>
    <n v="0.01"/>
    <n v="18.940000000000001"/>
    <n v="1.49"/>
    <n v="1980"/>
    <s v="Ronnie Mathews"/>
    <s v="Regular Air"/>
    <x v="0"/>
    <x v="0"/>
    <x v="13"/>
    <s v="Small Box"/>
    <s v="Flexible Leather- Look Classic Collection Ring Binder"/>
    <n v="0.35"/>
    <x v="1"/>
    <s v="Colorado"/>
    <x v="920"/>
    <n v="80501"/>
    <d v="2011-07-04T00:00:00"/>
    <d v="2011-07-05T00:00:00"/>
    <n v="27.1722"/>
    <n v="2"/>
    <n v="39.380000000000003"/>
    <n v="87760"/>
    <s v="profit"/>
  </r>
  <r>
    <n v="23837"/>
    <s v="Low"/>
    <n v="0.08"/>
    <n v="599.99"/>
    <n v="24.49"/>
    <n v="1980"/>
    <s v="Ronnie Mathews"/>
    <s v="Regular Air"/>
    <x v="0"/>
    <x v="1"/>
    <x v="16"/>
    <s v="Large Box"/>
    <s v="Hewlett Packard LaserJet 3310 Copier"/>
    <n v="0.37"/>
    <x v="1"/>
    <s v="Colorado"/>
    <x v="920"/>
    <n v="80501"/>
    <d v="2012-11-16T00:00:00"/>
    <d v="2012-11-23T00:00:00"/>
    <n v="119.44200000000012"/>
    <n v="14"/>
    <n v="8346.1"/>
    <n v="87762"/>
    <s v="profit"/>
  </r>
  <r>
    <n v="23838"/>
    <s v="Low"/>
    <n v="0.08"/>
    <n v="40.97"/>
    <n v="14.45"/>
    <n v="1980"/>
    <s v="Ronnie Mathews"/>
    <s v="Regular Air"/>
    <x v="0"/>
    <x v="2"/>
    <x v="11"/>
    <s v="Large Box"/>
    <s v="Dana Halogen Swing-Arm Architect Lamp"/>
    <n v="0.56999999999999995"/>
    <x v="1"/>
    <s v="Colorado"/>
    <x v="920"/>
    <n v="80501"/>
    <d v="2012-11-16T00:00:00"/>
    <d v="2012-11-18T00:00:00"/>
    <n v="239.03000000000003"/>
    <n v="39"/>
    <n v="1496.96"/>
    <n v="87762"/>
    <s v="profit"/>
  </r>
  <r>
    <n v="23839"/>
    <s v="Low"/>
    <n v="0.01"/>
    <n v="6.48"/>
    <n v="6"/>
    <n v="1980"/>
    <s v="Ronnie Mathews"/>
    <s v="Regular Air"/>
    <x v="0"/>
    <x v="0"/>
    <x v="2"/>
    <s v="Small Box"/>
    <s v="Xerox 2"/>
    <n v="0.37"/>
    <x v="1"/>
    <s v="Colorado"/>
    <x v="920"/>
    <n v="80501"/>
    <d v="2012-11-16T00:00:00"/>
    <d v="2012-11-20T00:00:00"/>
    <n v="9.9200000000000088"/>
    <n v="20"/>
    <n v="136.09"/>
    <n v="87762"/>
    <s v="profit"/>
  </r>
  <r>
    <n v="23896"/>
    <s v="Not Specified"/>
    <n v="0.09"/>
    <n v="2.98"/>
    <n v="2.0299999999999998"/>
    <n v="1981"/>
    <s v="Sara Barton"/>
    <s v="Regular Air"/>
    <x v="0"/>
    <x v="0"/>
    <x v="1"/>
    <s v="Wrap Bag"/>
    <s v="Premium Writing Pencils, Soft, #2 by Central Association for the Blind"/>
    <n v="0.56999999999999995"/>
    <x v="1"/>
    <s v="Colorado"/>
    <x v="181"/>
    <n v="80538"/>
    <d v="2011-07-04T00:00:00"/>
    <d v="2011-07-06T00:00:00"/>
    <n v="-31.22"/>
    <n v="10"/>
    <n v="29.63"/>
    <n v="87760"/>
    <s v="lose"/>
  </r>
  <r>
    <n v="21045"/>
    <s v="Critical"/>
    <n v="0.06"/>
    <n v="7.59"/>
    <n v="4"/>
    <n v="1983"/>
    <s v="Gene Wu Vaughan"/>
    <s v="Express Air"/>
    <x v="3"/>
    <x v="2"/>
    <x v="11"/>
    <s v="Wrap Bag"/>
    <s v="Master Giant Foot® Doorstop, Safety Yellow"/>
    <n v="0.42"/>
    <x v="3"/>
    <s v="South Carolina"/>
    <x v="899"/>
    <n v="29651"/>
    <d v="2013-04-28T00:00:00"/>
    <d v="2013-04-29T00:00:00"/>
    <n v="-328.70600000000002"/>
    <n v="2"/>
    <n v="16.38"/>
    <n v="91259"/>
    <s v="lose"/>
  </r>
  <r>
    <n v="23307"/>
    <s v="Low"/>
    <n v="0.09"/>
    <n v="4.0599999999999996"/>
    <n v="6.89"/>
    <n v="1983"/>
    <s v="Gene Wu Vaughan"/>
    <s v="Express Air"/>
    <x v="3"/>
    <x v="0"/>
    <x v="7"/>
    <s v="Small Box"/>
    <s v="Eureka Disposable Bags for Sanitaire® Vibra Groomer I® Upright Vac"/>
    <n v="0.6"/>
    <x v="3"/>
    <s v="South Carolina"/>
    <x v="899"/>
    <n v="29651"/>
    <d v="2013-11-24T00:00:00"/>
    <d v="2013-11-29T00:00:00"/>
    <n v="583.74"/>
    <n v="6"/>
    <n v="36.57"/>
    <n v="91260"/>
    <s v="profit"/>
  </r>
  <r>
    <n v="23308"/>
    <s v="Low"/>
    <n v="0.01"/>
    <n v="35.44"/>
    <n v="5.09"/>
    <n v="1983"/>
    <s v="Gene Wu Vaughan"/>
    <s v="Regular Air"/>
    <x v="3"/>
    <x v="0"/>
    <x v="2"/>
    <s v="Small Box"/>
    <s v="Xerox 1932"/>
    <n v="0.38"/>
    <x v="3"/>
    <s v="South Carolina"/>
    <x v="899"/>
    <n v="29651"/>
    <d v="2013-11-24T00:00:00"/>
    <d v="2013-11-28T00:00:00"/>
    <n v="-37.408000000000001"/>
    <n v="16"/>
    <n v="582.74"/>
    <n v="91260"/>
    <s v="lose"/>
  </r>
  <r>
    <n v="24935"/>
    <s v="Not Specified"/>
    <n v="0.1"/>
    <n v="7.37"/>
    <n v="5.53"/>
    <n v="1984"/>
    <s v="Lynne Wilcox"/>
    <s v="Regular Air"/>
    <x v="3"/>
    <x v="1"/>
    <x v="15"/>
    <s v="Small Pack"/>
    <s v="Imation 3.5&quot; Unformatted DS/HD Diskettes, 10/Box"/>
    <n v="0.69"/>
    <x v="3"/>
    <s v="South Carolina"/>
    <x v="425"/>
    <n v="29915"/>
    <d v="2010-11-16T00:00:00"/>
    <d v="2010-11-16T00:00:00"/>
    <n v="290.202"/>
    <n v="38"/>
    <n v="269.33"/>
    <n v="91258"/>
    <s v="profit"/>
  </r>
  <r>
    <n v="23309"/>
    <s v="Low"/>
    <n v="0.01"/>
    <n v="113.98"/>
    <n v="30"/>
    <n v="1984"/>
    <s v="Lynne Wilcox"/>
    <s v="Delivery Truck"/>
    <x v="3"/>
    <x v="2"/>
    <x v="6"/>
    <s v="Jumbo Drum"/>
    <s v="Hon Comfortask® Task/Swivel Chairs"/>
    <n v="0.69"/>
    <x v="3"/>
    <s v="South Carolina"/>
    <x v="425"/>
    <n v="29915"/>
    <d v="2013-11-24T00:00:00"/>
    <d v="2013-11-29T00:00:00"/>
    <n v="-17.332000000000001"/>
    <n v="11"/>
    <n v="1343.22"/>
    <n v="91260"/>
    <s v="lose"/>
  </r>
  <r>
    <n v="20568"/>
    <s v="Not Specified"/>
    <n v="0.01"/>
    <n v="15.31"/>
    <n v="8.7799999999999994"/>
    <n v="1986"/>
    <s v="Lynda Rosenthal"/>
    <s v="Regular Air"/>
    <x v="1"/>
    <x v="0"/>
    <x v="14"/>
    <s v="Small Box"/>
    <s v="Eldon Jumbo ProFile™ Portable File Boxes Graphite/Black"/>
    <n v="0.56999999999999995"/>
    <x v="0"/>
    <s v="Texas"/>
    <x v="832"/>
    <n v="79701"/>
    <d v="2010-11-06T00:00:00"/>
    <d v="2010-11-07T00:00:00"/>
    <n v="12.146000000000008"/>
    <n v="23"/>
    <n v="377"/>
    <n v="90888"/>
    <s v="profit"/>
  </r>
  <r>
    <n v="20569"/>
    <s v="Not Specified"/>
    <n v="0.05"/>
    <n v="7.99"/>
    <n v="5.03"/>
    <n v="1986"/>
    <s v="Lynda Rosenthal"/>
    <s v="Express Air"/>
    <x v="1"/>
    <x v="1"/>
    <x v="4"/>
    <s v="Medium Box"/>
    <s v="Bell Sonecor JB700 Caller ID"/>
    <n v="0.6"/>
    <x v="0"/>
    <s v="Texas"/>
    <x v="832"/>
    <n v="79701"/>
    <d v="2010-11-06T00:00:00"/>
    <d v="2010-11-08T00:00:00"/>
    <n v="5.6870000000000083"/>
    <n v="4"/>
    <n v="42.99"/>
    <n v="90888"/>
    <s v="profit"/>
  </r>
  <r>
    <n v="20451"/>
    <s v="Not Specified"/>
    <n v="0.06"/>
    <n v="37.76"/>
    <n v="12.9"/>
    <n v="1986"/>
    <s v="Lynda Rosenthal"/>
    <s v="Regular Air"/>
    <x v="1"/>
    <x v="0"/>
    <x v="14"/>
    <s v="Small Box"/>
    <s v="Companion Letter/Legal File, Black"/>
    <n v="0.56999999999999995"/>
    <x v="0"/>
    <s v="Texas"/>
    <x v="832"/>
    <n v="79701"/>
    <d v="2011-01-13T00:00:00"/>
    <d v="2011-01-16T00:00:00"/>
    <n v="8.6488000000000014"/>
    <n v="7"/>
    <n v="264.36"/>
    <n v="90889"/>
    <s v="profit"/>
  </r>
  <r>
    <n v="20236"/>
    <s v="Critical"/>
    <n v="0.09"/>
    <n v="10.89"/>
    <n v="4.5"/>
    <n v="1986"/>
    <s v="Lynda Rosenthal"/>
    <s v="Regular Air"/>
    <x v="1"/>
    <x v="0"/>
    <x v="7"/>
    <s v="Small Box"/>
    <s v="Belkin 6 Outlet Metallic Surge Strip"/>
    <n v="0.59"/>
    <x v="0"/>
    <s v="Texas"/>
    <x v="832"/>
    <n v="79701"/>
    <d v="2012-07-23T00:00:00"/>
    <d v="2012-07-24T00:00:00"/>
    <n v="-53.18"/>
    <n v="17"/>
    <n v="175.05"/>
    <n v="90890"/>
    <s v="lose"/>
  </r>
  <r>
    <n v="19336"/>
    <s v="High"/>
    <n v="0.05"/>
    <n v="20.98"/>
    <n v="21.2"/>
    <n v="1988"/>
    <s v="Anna Burgess"/>
    <s v="Regular Air"/>
    <x v="1"/>
    <x v="2"/>
    <x v="11"/>
    <s v="Medium Box"/>
    <s v="36X48 HARDFLOOR CHAIRMAT"/>
    <n v="0.78"/>
    <x v="1"/>
    <s v="Utah"/>
    <x v="905"/>
    <n v="84020"/>
    <d v="2010-01-03T00:00:00"/>
    <d v="2010-01-04T00:00:00"/>
    <n v="-181.102"/>
    <n v="3"/>
    <n v="65.69"/>
    <n v="89999"/>
    <s v="lose"/>
  </r>
  <r>
    <n v="20154"/>
    <s v="Low"/>
    <n v="0.08"/>
    <n v="99.99"/>
    <n v="19.989999999999998"/>
    <n v="1988"/>
    <s v="Anna Burgess"/>
    <s v="Express Air"/>
    <x v="1"/>
    <x v="1"/>
    <x v="15"/>
    <s v="Small Box"/>
    <s v="U.S. Robotics 56K Internet Call Modem"/>
    <n v="0.5"/>
    <x v="1"/>
    <s v="Utah"/>
    <x v="905"/>
    <n v="84020"/>
    <d v="2012-07-25T00:00:00"/>
    <d v="2012-07-29T00:00:00"/>
    <n v="366.63"/>
    <n v="10"/>
    <n v="998.67"/>
    <n v="90005"/>
    <s v="profit"/>
  </r>
  <r>
    <n v="22600"/>
    <s v="Not Specified"/>
    <n v="0.04"/>
    <n v="355.98"/>
    <n v="58.92"/>
    <n v="1989"/>
    <s v="David Weaver"/>
    <s v="Delivery Truck"/>
    <x v="1"/>
    <x v="2"/>
    <x v="6"/>
    <s v="Jumbo Drum"/>
    <s v="Hon 4700 Series Mobuis™ Mid-Back Task Chairs with Adjustable Arms"/>
    <n v="0.64"/>
    <x v="1"/>
    <s v="Utah"/>
    <x v="921"/>
    <n v="84117"/>
    <d v="2010-01-21T00:00:00"/>
    <d v="2010-01-22T00:00:00"/>
    <n v="882.93000000000006"/>
    <n v="8"/>
    <n v="2748.21"/>
    <n v="90000"/>
    <s v="profit"/>
  </r>
  <r>
    <n v="22601"/>
    <s v="Not Specified"/>
    <n v="0.09"/>
    <n v="19.98"/>
    <n v="8.68"/>
    <n v="1989"/>
    <s v="David Weaver"/>
    <s v="Regular Air"/>
    <x v="1"/>
    <x v="0"/>
    <x v="2"/>
    <s v="Small Box"/>
    <s v="Southworth 25% Cotton Premium Laser Paper and Envelopes"/>
    <n v="0.37"/>
    <x v="1"/>
    <s v="Utah"/>
    <x v="921"/>
    <n v="84117"/>
    <d v="2010-01-21T00:00:00"/>
    <d v="2010-01-22T00:00:00"/>
    <n v="6.6803999999999988"/>
    <n v="5"/>
    <n v="93.19"/>
    <n v="90000"/>
    <s v="profit"/>
  </r>
  <r>
    <n v="20554"/>
    <s v="High"/>
    <n v="0.01"/>
    <n v="30.98"/>
    <n v="6.5"/>
    <n v="1989"/>
    <s v="David Weaver"/>
    <s v="Regular Air"/>
    <x v="0"/>
    <x v="1"/>
    <x v="15"/>
    <s v="Small Box"/>
    <s v="Belkin ErgoBoard™ Keyboard"/>
    <n v="0.64"/>
    <x v="1"/>
    <s v="Utah"/>
    <x v="921"/>
    <n v="84117"/>
    <d v="2010-05-15T00:00:00"/>
    <d v="2010-05-16T00:00:00"/>
    <n v="46.29"/>
    <n v="11"/>
    <n v="363.37"/>
    <n v="90001"/>
    <s v="profit"/>
  </r>
  <r>
    <n v="20555"/>
    <s v="High"/>
    <n v="0.01"/>
    <n v="40.99"/>
    <n v="19.989999999999998"/>
    <n v="1989"/>
    <s v="David Weaver"/>
    <s v="Regular Air"/>
    <x v="0"/>
    <x v="0"/>
    <x v="2"/>
    <s v="Small Box"/>
    <s v="White Dual Perf Computer Printout Paper, 2700 Sheets, 1 Part, Heavyweight, 20 lbs., 14 7/8 x 11"/>
    <n v="0.36"/>
    <x v="1"/>
    <s v="Utah"/>
    <x v="921"/>
    <n v="84117"/>
    <d v="2010-05-15T00:00:00"/>
    <d v="2010-05-18T00:00:00"/>
    <n v="177.79"/>
    <n v="11"/>
    <n v="480.75"/>
    <n v="90001"/>
    <s v="profit"/>
  </r>
  <r>
    <n v="21723"/>
    <s v="Medium"/>
    <n v="0.1"/>
    <n v="1.6"/>
    <n v="1.29"/>
    <n v="1989"/>
    <s v="David Weaver"/>
    <s v="Regular Air"/>
    <x v="1"/>
    <x v="0"/>
    <x v="1"/>
    <s v="Wrap Bag"/>
    <s v="Sanford Pocket Accent® Highlighters"/>
    <n v="0.42"/>
    <x v="1"/>
    <s v="Utah"/>
    <x v="921"/>
    <n v="84117"/>
    <d v="2010-10-30T00:00:00"/>
    <d v="2010-10-30T00:00:00"/>
    <n v="-14.990400000000001"/>
    <n v="11"/>
    <n v="16.88"/>
    <n v="90003"/>
    <s v="lose"/>
  </r>
  <r>
    <n v="22602"/>
    <s v="Not Specified"/>
    <n v="7.0000000000000007E-2"/>
    <n v="19.98"/>
    <n v="8.68"/>
    <n v="1989"/>
    <s v="David Weaver"/>
    <s v="Regular Air"/>
    <x v="1"/>
    <x v="0"/>
    <x v="2"/>
    <s v="Small Box"/>
    <s v="Southworth 25% Cotton Premium Laser Paper and Envelopes"/>
    <n v="0.37"/>
    <x v="1"/>
    <s v="Utah"/>
    <x v="921"/>
    <n v="84117"/>
    <d v="2013-01-21T00:00:00"/>
    <d v="2013-01-23T00:00:00"/>
    <n v="52.500799999999998"/>
    <n v="11"/>
    <n v="206.78"/>
    <n v="90006"/>
    <s v="profit"/>
  </r>
  <r>
    <n v="23656"/>
    <s v="Not Specified"/>
    <n v="0.02"/>
    <n v="4.13"/>
    <n v="1.17"/>
    <n v="1989"/>
    <s v="David Weaver"/>
    <s v="Regular Air"/>
    <x v="1"/>
    <x v="0"/>
    <x v="1"/>
    <s v="Wrap Bag"/>
    <s v="Newell 31"/>
    <n v="0.56999999999999995"/>
    <x v="1"/>
    <s v="Utah"/>
    <x v="921"/>
    <n v="84117"/>
    <d v="2013-08-30T00:00:00"/>
    <d v="2013-09-01T00:00:00"/>
    <n v="34.561679999999996"/>
    <n v="23"/>
    <n v="96.48"/>
    <n v="90009"/>
    <s v="profit"/>
  </r>
  <r>
    <n v="23891"/>
    <s v="Critical"/>
    <n v="0.06"/>
    <n v="17.989999999999998"/>
    <n v="8.65"/>
    <n v="1990"/>
    <s v="Eddie Boyd"/>
    <s v="Regular Air"/>
    <x v="1"/>
    <x v="0"/>
    <x v="1"/>
    <s v="Small Box"/>
    <s v="Model L Table or Wall-Mount Pencil Sharpener"/>
    <n v="0.56999999999999995"/>
    <x v="1"/>
    <s v="Utah"/>
    <x v="922"/>
    <n v="84037"/>
    <d v="2012-05-27T00:00:00"/>
    <d v="2012-05-28T00:00:00"/>
    <n v="-106.8"/>
    <n v="19"/>
    <n v="331.15"/>
    <n v="90004"/>
    <s v="lose"/>
  </r>
  <r>
    <n v="23892"/>
    <s v="Critical"/>
    <n v="0.04"/>
    <n v="2.78"/>
    <n v="0.97"/>
    <n v="1990"/>
    <s v="Eddie Boyd"/>
    <s v="Regular Air"/>
    <x v="1"/>
    <x v="0"/>
    <x v="1"/>
    <s v="Wrap Bag"/>
    <s v="Newell 333"/>
    <n v="0.59"/>
    <x v="1"/>
    <s v="Utah"/>
    <x v="922"/>
    <n v="84037"/>
    <d v="2012-05-27T00:00:00"/>
    <d v="2012-05-29T00:00:00"/>
    <n v="-2.23"/>
    <n v="8"/>
    <n v="22.15"/>
    <n v="90004"/>
    <s v="lose"/>
  </r>
  <r>
    <n v="23893"/>
    <s v="Critical"/>
    <n v="0.06"/>
    <n v="20.99"/>
    <n v="4.8099999999999996"/>
    <n v="1990"/>
    <s v="Eddie Boyd"/>
    <s v="Regular Air"/>
    <x v="1"/>
    <x v="1"/>
    <x v="4"/>
    <s v="Medium Box"/>
    <s v="1726 Digital Answering Machine"/>
    <n v="0.57999999999999996"/>
    <x v="1"/>
    <s v="Utah"/>
    <x v="922"/>
    <n v="84037"/>
    <d v="2012-05-27T00:00:00"/>
    <d v="2012-05-29T00:00:00"/>
    <n v="100.59299999999999"/>
    <n v="19"/>
    <n v="345.73"/>
    <n v="90004"/>
    <s v="profit"/>
  </r>
  <r>
    <n v="24110"/>
    <s v="Medium"/>
    <n v="0.06"/>
    <n v="40.98"/>
    <n v="7.47"/>
    <n v="1990"/>
    <s v="Eddie Boyd"/>
    <s v="Regular Air"/>
    <x v="0"/>
    <x v="0"/>
    <x v="13"/>
    <s v="Small Box"/>
    <s v="Wilson Jones Ledger-Size, Piano-Hinge Binder, 2&quot;, Blue"/>
    <n v="0.37"/>
    <x v="1"/>
    <s v="Utah"/>
    <x v="922"/>
    <n v="84037"/>
    <d v="2013-03-03T00:00:00"/>
    <d v="2013-03-04T00:00:00"/>
    <n v="280.34699999999998"/>
    <n v="10"/>
    <n v="406.3"/>
    <n v="90007"/>
    <s v="profit"/>
  </r>
  <r>
    <n v="25417"/>
    <s v="Medium"/>
    <n v="0"/>
    <n v="47.9"/>
    <n v="5.86"/>
    <n v="1991"/>
    <s v="Paula Hubbard"/>
    <s v="Regular Air"/>
    <x v="1"/>
    <x v="0"/>
    <x v="2"/>
    <s v="Small Box"/>
    <s v="Xerox 1938"/>
    <n v="0.37"/>
    <x v="1"/>
    <s v="Utah"/>
    <x v="89"/>
    <n v="84118"/>
    <d v="2010-08-22T00:00:00"/>
    <d v="2010-08-24T00:00:00"/>
    <n v="638.38109999999995"/>
    <n v="18"/>
    <n v="925.19"/>
    <n v="90002"/>
    <s v="profit"/>
  </r>
  <r>
    <n v="25747"/>
    <s v="Critical"/>
    <n v="0"/>
    <n v="22.84"/>
    <n v="8.18"/>
    <n v="1991"/>
    <s v="Paula Hubbard"/>
    <s v="Regular Air"/>
    <x v="1"/>
    <x v="0"/>
    <x v="2"/>
    <s v="Small Box"/>
    <s v="Xerox 1991"/>
    <n v="0.39"/>
    <x v="1"/>
    <s v="Utah"/>
    <x v="89"/>
    <n v="84118"/>
    <d v="2013-04-25T00:00:00"/>
    <d v="2013-04-27T00:00:00"/>
    <n v="-4.17"/>
    <n v="1"/>
    <n v="25.39"/>
    <n v="90008"/>
    <s v="lose"/>
  </r>
  <r>
    <n v="25127"/>
    <s v="Low"/>
    <n v="0.04"/>
    <n v="6.48"/>
    <n v="9.17"/>
    <n v="1991"/>
    <s v="Paula Hubbard"/>
    <s v="Express Air"/>
    <x v="1"/>
    <x v="0"/>
    <x v="2"/>
    <s v="Small Box"/>
    <s v="Xerox 1996"/>
    <n v="0.37"/>
    <x v="1"/>
    <s v="Utah"/>
    <x v="89"/>
    <n v="84118"/>
    <d v="2013-10-04T00:00:00"/>
    <d v="2013-10-09T00:00:00"/>
    <n v="-249.27"/>
    <n v="25"/>
    <n v="163.49"/>
    <n v="90010"/>
    <s v="lose"/>
  </r>
  <r>
    <n v="20548"/>
    <s v="High"/>
    <n v="0.05"/>
    <n v="64.650000000000006"/>
    <n v="35"/>
    <n v="1993"/>
    <s v="Jan Ellis"/>
    <s v="Regular Air"/>
    <x v="2"/>
    <x v="0"/>
    <x v="14"/>
    <s v="Large Box"/>
    <s v="Space Solutions Commercial Steel Shelving"/>
    <n v="0.8"/>
    <x v="2"/>
    <s v="Ohio"/>
    <x v="663"/>
    <n v="44903"/>
    <d v="2011-04-15T00:00:00"/>
    <d v="2011-04-17T00:00:00"/>
    <n v="-353.71"/>
    <n v="3"/>
    <n v="204.06"/>
    <n v="91010"/>
    <s v="lose"/>
  </r>
  <r>
    <n v="22463"/>
    <s v="High"/>
    <n v="0.02"/>
    <n v="40.99"/>
    <n v="19.989999999999998"/>
    <n v="1993"/>
    <s v="Jan Ellis"/>
    <s v="Regular Air"/>
    <x v="2"/>
    <x v="0"/>
    <x v="2"/>
    <s v="Small Box"/>
    <s v="White Dual Perf Computer Printout Paper, 2700 Sheets, 1 Part, Heavyweight, 20 lbs., 14 7/8 x 11"/>
    <n v="0.36"/>
    <x v="2"/>
    <s v="Ohio"/>
    <x v="663"/>
    <n v="44903"/>
    <d v="2012-07-31T00:00:00"/>
    <d v="2012-08-02T00:00:00"/>
    <n v="25.19"/>
    <n v="5"/>
    <n v="212.01"/>
    <n v="91013"/>
    <s v="profit"/>
  </r>
  <r>
    <n v="23403"/>
    <s v="Medium"/>
    <n v="0.1"/>
    <n v="7.59"/>
    <n v="4"/>
    <n v="1994"/>
    <s v="Kathy Freedman"/>
    <s v="Regular Air"/>
    <x v="2"/>
    <x v="2"/>
    <x v="11"/>
    <s v="Wrap Bag"/>
    <s v="Master Giant Foot® Doorstop, Safety Yellow"/>
    <n v="0.42"/>
    <x v="2"/>
    <s v="Ohio"/>
    <x v="703"/>
    <n v="43302"/>
    <d v="2011-07-15T00:00:00"/>
    <d v="2011-07-18T00:00:00"/>
    <n v="14.77"/>
    <n v="9"/>
    <n v="64.56"/>
    <n v="91011"/>
    <s v="profit"/>
  </r>
  <r>
    <n v="25518"/>
    <s v="Medium"/>
    <n v="0.08"/>
    <n v="5.74"/>
    <n v="5.01"/>
    <n v="1994"/>
    <s v="Kathy Freedman"/>
    <s v="Regular Air"/>
    <x v="2"/>
    <x v="0"/>
    <x v="13"/>
    <s v="Small Box"/>
    <s v="Binder Posts"/>
    <n v="0.39"/>
    <x v="2"/>
    <s v="Ohio"/>
    <x v="703"/>
    <n v="43302"/>
    <d v="2012-06-10T00:00:00"/>
    <d v="2012-06-11T00:00:00"/>
    <n v="-66.230800000000002"/>
    <n v="17"/>
    <n v="98.14"/>
    <n v="91012"/>
    <s v="lose"/>
  </r>
  <r>
    <n v="25519"/>
    <s v="Medium"/>
    <n v="0.01"/>
    <n v="140.85"/>
    <n v="19.989999999999998"/>
    <n v="1994"/>
    <s v="Kathy Freedman"/>
    <s v="Regular Air"/>
    <x v="2"/>
    <x v="0"/>
    <x v="14"/>
    <s v="Small Box"/>
    <s v="Fellowes Strictly Business® Drawer File, Letter/Legal Size"/>
    <n v="0.73"/>
    <x v="2"/>
    <s v="Ohio"/>
    <x v="703"/>
    <n v="43302"/>
    <d v="2012-06-10T00:00:00"/>
    <d v="2012-06-11T00:00:00"/>
    <n v="831.91200000000003"/>
    <n v="18"/>
    <n v="2618.71"/>
    <n v="91012"/>
    <s v="profit"/>
  </r>
  <r>
    <n v="22464"/>
    <s v="High"/>
    <n v="0.06"/>
    <n v="1.26"/>
    <n v="0.7"/>
    <n v="1994"/>
    <s v="Kathy Freedman"/>
    <s v="Regular Air"/>
    <x v="2"/>
    <x v="0"/>
    <x v="12"/>
    <s v="Wrap Bag"/>
    <s v="Bagged Rubber Bands"/>
    <n v="0.81"/>
    <x v="2"/>
    <s v="Ohio"/>
    <x v="703"/>
    <n v="43302"/>
    <d v="2012-07-31T00:00:00"/>
    <d v="2012-08-02T00:00:00"/>
    <n v="-17.34"/>
    <n v="10"/>
    <n v="12.43"/>
    <n v="91013"/>
    <s v="lose"/>
  </r>
  <r>
    <n v="24458"/>
    <s v="Not Specified"/>
    <n v="0.01"/>
    <n v="4"/>
    <n v="1.3"/>
    <n v="1994"/>
    <s v="Kathy Freedman"/>
    <s v="Regular Air"/>
    <x v="2"/>
    <x v="0"/>
    <x v="2"/>
    <s v="Wrap Bag"/>
    <s v="EcoTones® Memo Sheets"/>
    <n v="0.37"/>
    <x v="2"/>
    <s v="Ohio"/>
    <x v="703"/>
    <n v="43302"/>
    <d v="2013-03-12T00:00:00"/>
    <d v="2013-03-14T00:00:00"/>
    <n v="23.404799999999998"/>
    <n v="8"/>
    <n v="33.92"/>
    <n v="91014"/>
    <s v="profit"/>
  </r>
  <r>
    <n v="24921"/>
    <s v="High"/>
    <n v="0.01"/>
    <n v="7.28"/>
    <n v="11.15"/>
    <n v="1994"/>
    <s v="Kathy Freedman"/>
    <s v="Regular Air"/>
    <x v="2"/>
    <x v="0"/>
    <x v="2"/>
    <s v="Small Box"/>
    <s v="Array® Parchment Paper, Assorted Colors"/>
    <n v="0.37"/>
    <x v="2"/>
    <s v="Ohio"/>
    <x v="703"/>
    <n v="43302"/>
    <d v="2013-08-22T00:00:00"/>
    <d v="2013-08-24T00:00:00"/>
    <n v="-140.61112"/>
    <n v="25"/>
    <n v="187.56"/>
    <n v="91015"/>
    <s v="lose"/>
  </r>
  <r>
    <n v="25526"/>
    <s v="Not Specified"/>
    <n v="7.0000000000000007E-2"/>
    <n v="145.97999999999999"/>
    <n v="46.2"/>
    <n v="1994"/>
    <s v="Kathy Freedman"/>
    <s v="Delivery Truck"/>
    <x v="0"/>
    <x v="2"/>
    <x v="9"/>
    <s v="Jumbo Box"/>
    <s v="Bevis Rectangular Conference Tables"/>
    <n v="0.69"/>
    <x v="2"/>
    <s v="Ohio"/>
    <x v="703"/>
    <n v="43302"/>
    <d v="2013-10-13T00:00:00"/>
    <d v="2013-10-14T00:00:00"/>
    <n v="-574.55970000000002"/>
    <n v="12"/>
    <n v="1703.21"/>
    <n v="91016"/>
    <s v="lose"/>
  </r>
  <r>
    <n v="25520"/>
    <s v="Medium"/>
    <n v="0.02"/>
    <n v="15.01"/>
    <n v="8.4"/>
    <n v="1995"/>
    <s v="Howard Page"/>
    <s v="Regular Air"/>
    <x v="2"/>
    <x v="0"/>
    <x v="13"/>
    <s v="Small Box"/>
    <s v="GBC Prepunched Paper, 19-Hole, for Binding Systems, 24-lb"/>
    <n v="0.39"/>
    <x v="2"/>
    <s v="Ohio"/>
    <x v="923"/>
    <n v="45040"/>
    <d v="2012-06-10T00:00:00"/>
    <d v="2012-06-11T00:00:00"/>
    <n v="31.191599999999998"/>
    <n v="16"/>
    <n v="252.92"/>
    <n v="91012"/>
    <s v="profit"/>
  </r>
  <r>
    <n v="19797"/>
    <s v="Not Specified"/>
    <n v="0.1"/>
    <n v="125.99"/>
    <n v="8.99"/>
    <n v="1997"/>
    <s v="Harriet Bowman"/>
    <s v="Regular Air"/>
    <x v="3"/>
    <x v="1"/>
    <x v="4"/>
    <s v="Small Box"/>
    <s v="5170i"/>
    <n v="0.56999999999999995"/>
    <x v="3"/>
    <s v="South Carolina"/>
    <x v="425"/>
    <n v="29915"/>
    <d v="2010-01-25T00:00:00"/>
    <d v="2010-01-28T00:00:00"/>
    <n v="17.652000000000001"/>
    <n v="4"/>
    <n v="408.66"/>
    <n v="90333"/>
    <s v="profit"/>
  </r>
  <r>
    <n v="19581"/>
    <s v="Medium"/>
    <n v="0.01"/>
    <n v="16.48"/>
    <n v="1.99"/>
    <n v="1997"/>
    <s v="Harriet Bowman"/>
    <s v="Regular Air"/>
    <x v="3"/>
    <x v="1"/>
    <x v="15"/>
    <s v="Small Pack"/>
    <s v="Maxell DVD-RAM Discs"/>
    <n v="0.42"/>
    <x v="3"/>
    <s v="South Carolina"/>
    <x v="425"/>
    <n v="29915"/>
    <d v="2010-05-07T00:00:00"/>
    <d v="2010-05-08T00:00:00"/>
    <n v="739.67399999999998"/>
    <n v="7"/>
    <n v="122.93"/>
    <n v="90334"/>
    <s v="profit"/>
  </r>
  <r>
    <n v="21003"/>
    <s v="Low"/>
    <n v="0"/>
    <n v="24.92"/>
    <n v="12.98"/>
    <n v="1997"/>
    <s v="Harriet Bowman"/>
    <s v="Regular Air"/>
    <x v="3"/>
    <x v="0"/>
    <x v="13"/>
    <s v="Small Box"/>
    <s v="GBC Standard Therm-A-Bind Covers"/>
    <n v="0.39"/>
    <x v="3"/>
    <s v="South Carolina"/>
    <x v="425"/>
    <n v="29915"/>
    <d v="2010-12-02T00:00:00"/>
    <d v="2010-12-02T00:00:00"/>
    <n v="-23.155999999999999"/>
    <n v="1"/>
    <n v="32.659999999999997"/>
    <n v="90335"/>
    <s v="lose"/>
  </r>
  <r>
    <n v="24755"/>
    <s v="Medium"/>
    <n v="0.03"/>
    <n v="499.99"/>
    <n v="24.49"/>
    <n v="1997"/>
    <s v="Harriet Bowman"/>
    <s v="Express Air"/>
    <x v="3"/>
    <x v="1"/>
    <x v="16"/>
    <s v="Large Box"/>
    <s v="Sharp AL-1530CS Digital Copier"/>
    <n v="0.36"/>
    <x v="3"/>
    <s v="South Carolina"/>
    <x v="425"/>
    <n v="29915"/>
    <d v="2013-04-11T00:00:00"/>
    <d v="2013-04-12T00:00:00"/>
    <n v="212.97599999999997"/>
    <n v="1"/>
    <n v="520.09"/>
    <n v="90336"/>
    <s v="profit"/>
  </r>
  <r>
    <n v="20392"/>
    <s v="Not Specified"/>
    <n v="0.06"/>
    <n v="4.42"/>
    <n v="4.99"/>
    <n v="1998"/>
    <s v="Judy Frazier"/>
    <s v="Regular Air"/>
    <x v="0"/>
    <x v="0"/>
    <x v="10"/>
    <s v="Small Box"/>
    <s v="Grip Seal Envelopes"/>
    <n v="0.38"/>
    <x v="2"/>
    <s v="New York"/>
    <x v="924"/>
    <n v="11758"/>
    <d v="2010-12-03T00:00:00"/>
    <d v="2010-12-05T00:00:00"/>
    <n v="-10.435"/>
    <n v="3"/>
    <n v="14.85"/>
    <n v="90568"/>
    <s v="lose"/>
  </r>
  <r>
    <n v="24168"/>
    <s v="Low"/>
    <n v="0.02"/>
    <n v="54.48"/>
    <n v="0.99"/>
    <n v="1998"/>
    <s v="Judy Frazier"/>
    <s v="Regular Air"/>
    <x v="0"/>
    <x v="0"/>
    <x v="7"/>
    <s v="Small Box"/>
    <s v="Belkin 5 Outlet SurgeMaster™ Power Centers"/>
    <n v="0.56999999999999995"/>
    <x v="2"/>
    <s v="New York"/>
    <x v="924"/>
    <n v="11758"/>
    <d v="2011-11-01T00:00:00"/>
    <d v="2011-11-01T00:00:00"/>
    <n v="1444.8392999999996"/>
    <n v="37"/>
    <n v="2093.9699999999998"/>
    <n v="90571"/>
    <s v="profit"/>
  </r>
  <r>
    <n v="24169"/>
    <s v="Low"/>
    <n v="0.04"/>
    <n v="50.98"/>
    <n v="6.5"/>
    <n v="1998"/>
    <s v="Judy Frazier"/>
    <s v="Regular Air"/>
    <x v="0"/>
    <x v="1"/>
    <x v="15"/>
    <s v="Small Box"/>
    <s v="Microsoft Natural Multimedia Keyboard"/>
    <n v="0.73"/>
    <x v="2"/>
    <s v="New York"/>
    <x v="924"/>
    <n v="11758"/>
    <d v="2011-11-01T00:00:00"/>
    <d v="2011-11-03T00:00:00"/>
    <n v="60.522000000000006"/>
    <n v="22"/>
    <n v="1157.56"/>
    <n v="90571"/>
    <s v="profit"/>
  </r>
  <r>
    <n v="24170"/>
    <s v="Low"/>
    <n v="0.08"/>
    <n v="6.68"/>
    <n v="6.15"/>
    <n v="1998"/>
    <s v="Judy Frazier"/>
    <s v="Regular Air"/>
    <x v="0"/>
    <x v="0"/>
    <x v="2"/>
    <s v="Small Box"/>
    <s v="Xerox 1968"/>
    <n v="0.37"/>
    <x v="2"/>
    <s v="New York"/>
    <x v="924"/>
    <n v="11758"/>
    <d v="2011-11-01T00:00:00"/>
    <d v="2011-11-03T00:00:00"/>
    <n v="21.242000000000019"/>
    <n v="35"/>
    <n v="222.5"/>
    <n v="90571"/>
    <s v="profit"/>
  </r>
  <r>
    <n v="24171"/>
    <s v="Low"/>
    <n v="0.02"/>
    <n v="45.99"/>
    <n v="2.5"/>
    <n v="1998"/>
    <s v="Judy Frazier"/>
    <s v="Regular Air"/>
    <x v="0"/>
    <x v="1"/>
    <x v="4"/>
    <s v="Small Box"/>
    <s v="T61"/>
    <n v="0.56000000000000005"/>
    <x v="2"/>
    <s v="New York"/>
    <x v="924"/>
    <n v="11758"/>
    <d v="2011-11-01T00:00:00"/>
    <d v="2011-11-01T00:00:00"/>
    <n v="667.2600000000001"/>
    <n v="27"/>
    <n v="1055.05"/>
    <n v="90571"/>
    <s v="profit"/>
  </r>
  <r>
    <n v="22504"/>
    <s v="Medium"/>
    <n v="0.09"/>
    <n v="17.98"/>
    <n v="8.51"/>
    <n v="1998"/>
    <s v="Judy Frazier"/>
    <s v="Regular Air"/>
    <x v="0"/>
    <x v="1"/>
    <x v="5"/>
    <s v="Medium Box"/>
    <s v="Canon P1-DHIII Palm Printing Calculator"/>
    <n v="0.4"/>
    <x v="2"/>
    <s v="New York"/>
    <x v="924"/>
    <n v="11758"/>
    <d v="2012-12-02T00:00:00"/>
    <d v="2012-12-03T00:00:00"/>
    <n v="-6.17265"/>
    <n v="13"/>
    <n v="234.15"/>
    <n v="90573"/>
    <s v="lose"/>
  </r>
  <r>
    <n v="23165"/>
    <s v="Critical"/>
    <n v="0.1"/>
    <n v="7.59"/>
    <n v="4"/>
    <n v="1998"/>
    <s v="Judy Frazier"/>
    <s v="Regular Air"/>
    <x v="1"/>
    <x v="2"/>
    <x v="11"/>
    <s v="Wrap Bag"/>
    <s v="Master Giant Foot® Doorstop, Safety Yellow"/>
    <n v="0.42"/>
    <x v="2"/>
    <s v="New York"/>
    <x v="924"/>
    <n v="11758"/>
    <d v="2013-09-08T00:00:00"/>
    <d v="2013-09-09T00:00:00"/>
    <n v="-9.7611999999999988"/>
    <n v="2"/>
    <n v="17.420000000000002"/>
    <n v="90574"/>
    <s v="lose"/>
  </r>
  <r>
    <n v="1801"/>
    <s v="High"/>
    <n v="0.08"/>
    <n v="12.64"/>
    <n v="4.9800000000000004"/>
    <n v="1999"/>
    <s v="Priscilla Kane"/>
    <s v="Regular Air"/>
    <x v="0"/>
    <x v="2"/>
    <x v="11"/>
    <s v="Small Pack"/>
    <s v="Nu-Dell Executive Frame"/>
    <n v="0.48"/>
    <x v="0"/>
    <s v="Texas"/>
    <x v="779"/>
    <n v="77070"/>
    <d v="2011-05-03T00:00:00"/>
    <d v="2011-05-04T00:00:00"/>
    <n v="100.04"/>
    <n v="73"/>
    <n v="915.6"/>
    <n v="12900"/>
    <s v="profit"/>
  </r>
  <r>
    <n v="1802"/>
    <s v="High"/>
    <n v="0.08"/>
    <n v="306.14"/>
    <n v="26.53"/>
    <n v="1999"/>
    <s v="Priscilla Kane"/>
    <s v="Delivery Truck"/>
    <x v="0"/>
    <x v="1"/>
    <x v="5"/>
    <s v="Jumbo Drum"/>
    <s v="Okidata ML184 Turbo Dot Matrix Printers"/>
    <n v="0.56000000000000005"/>
    <x v="0"/>
    <s v="Texas"/>
    <x v="779"/>
    <n v="77070"/>
    <d v="2011-05-03T00:00:00"/>
    <d v="2011-05-05T00:00:00"/>
    <n v="308.22000000000003"/>
    <n v="26"/>
    <n v="5916.75"/>
    <n v="12900"/>
    <s v="profit"/>
  </r>
  <r>
    <n v="7568"/>
    <s v="Low"/>
    <n v="0.06"/>
    <n v="40.96"/>
    <n v="1.99"/>
    <n v="1999"/>
    <s v="Priscilla Kane"/>
    <s v="Regular Air"/>
    <x v="0"/>
    <x v="1"/>
    <x v="15"/>
    <s v="Small Pack"/>
    <s v="Fuji 5.2GB DVD-RAM"/>
    <n v="0.55000000000000004"/>
    <x v="0"/>
    <s v="Texas"/>
    <x v="779"/>
    <n v="77070"/>
    <d v="2011-10-18T00:00:00"/>
    <d v="2011-10-23T00:00:00"/>
    <n v="-135.16800000000001"/>
    <n v="5"/>
    <n v="207.92"/>
    <n v="54146"/>
    <s v="lose"/>
  </r>
  <r>
    <n v="6168"/>
    <s v="Low"/>
    <n v="0.02"/>
    <n v="54.48"/>
    <n v="0.99"/>
    <n v="1999"/>
    <s v="Priscilla Kane"/>
    <s v="Regular Air"/>
    <x v="0"/>
    <x v="0"/>
    <x v="7"/>
    <s v="Small Box"/>
    <s v="Belkin 5 Outlet SurgeMaster™ Power Centers"/>
    <n v="0.56999999999999995"/>
    <x v="0"/>
    <s v="Texas"/>
    <x v="779"/>
    <n v="77070"/>
    <d v="2011-11-01T00:00:00"/>
    <d v="2011-11-01T00:00:00"/>
    <n v="946.7"/>
    <n v="146"/>
    <n v="8262.68"/>
    <n v="43745"/>
    <s v="profit"/>
  </r>
  <r>
    <n v="6169"/>
    <s v="Low"/>
    <n v="0.04"/>
    <n v="50.98"/>
    <n v="6.5"/>
    <n v="1999"/>
    <s v="Priscilla Kane"/>
    <s v="Regular Air"/>
    <x v="0"/>
    <x v="1"/>
    <x v="15"/>
    <s v="Small Box"/>
    <s v="Microsoft Natural Multimedia Keyboard"/>
    <n v="0.73"/>
    <x v="0"/>
    <s v="Texas"/>
    <x v="779"/>
    <n v="77070"/>
    <d v="2011-11-01T00:00:00"/>
    <d v="2011-11-03T00:00:00"/>
    <n v="27.51"/>
    <n v="88"/>
    <n v="4630.26"/>
    <n v="43745"/>
    <s v="profit"/>
  </r>
  <r>
    <n v="6170"/>
    <s v="Low"/>
    <n v="0.08"/>
    <n v="6.68"/>
    <n v="6.15"/>
    <n v="1999"/>
    <s v="Priscilla Kane"/>
    <s v="Regular Air"/>
    <x v="0"/>
    <x v="0"/>
    <x v="2"/>
    <s v="Small Box"/>
    <s v="Xerox 1968"/>
    <n v="0.37"/>
    <x v="0"/>
    <s v="Texas"/>
    <x v="779"/>
    <n v="77070"/>
    <d v="2011-11-01T00:00:00"/>
    <d v="2011-11-03T00:00:00"/>
    <n v="-106.21"/>
    <n v="139"/>
    <n v="883.63"/>
    <n v="43745"/>
    <s v="lose"/>
  </r>
  <r>
    <n v="6171"/>
    <s v="Low"/>
    <n v="0.02"/>
    <n v="45.99"/>
    <n v="2.5"/>
    <n v="1999"/>
    <s v="Priscilla Kane"/>
    <s v="Regular Air"/>
    <x v="0"/>
    <x v="1"/>
    <x v="4"/>
    <s v="Small Box"/>
    <s v="T61"/>
    <n v="0.56000000000000005"/>
    <x v="0"/>
    <s v="Texas"/>
    <x v="779"/>
    <n v="77070"/>
    <d v="2011-11-01T00:00:00"/>
    <d v="2011-11-01T00:00:00"/>
    <n v="303.3"/>
    <n v="109"/>
    <n v="4259.2700000000004"/>
    <n v="43745"/>
    <s v="profit"/>
  </r>
  <r>
    <n v="6172"/>
    <s v="Low"/>
    <n v="7.0000000000000007E-2"/>
    <n v="25.98"/>
    <n v="5.37"/>
    <n v="1999"/>
    <s v="Priscilla Kane"/>
    <s v="Regular Air"/>
    <x v="0"/>
    <x v="0"/>
    <x v="7"/>
    <s v="Medium Box"/>
    <s v="3M Office Air Cleaner"/>
    <n v="0.5"/>
    <x v="0"/>
    <s v="Texas"/>
    <x v="779"/>
    <n v="77070"/>
    <d v="2011-11-01T00:00:00"/>
    <d v="2011-11-08T00:00:00"/>
    <n v="-15.17"/>
    <n v="17"/>
    <n v="437.21"/>
    <n v="43745"/>
    <s v="lose"/>
  </r>
  <r>
    <n v="6449"/>
    <s v="Low"/>
    <n v="0.02"/>
    <n v="24.95"/>
    <n v="2.99"/>
    <n v="1999"/>
    <s v="Priscilla Kane"/>
    <s v="Regular Air"/>
    <x v="0"/>
    <x v="0"/>
    <x v="13"/>
    <s v="Small Box"/>
    <s v="Large Capacity Hanging Post Binders"/>
    <n v="0.39"/>
    <x v="0"/>
    <s v="Texas"/>
    <x v="779"/>
    <n v="77070"/>
    <d v="2011-12-21T00:00:00"/>
    <d v="2011-12-26T00:00:00"/>
    <n v="-11.7645"/>
    <n v="2"/>
    <n v="54.88"/>
    <n v="45924"/>
    <s v="lose"/>
  </r>
  <r>
    <n v="6548"/>
    <s v="Not Specified"/>
    <n v="0.05"/>
    <n v="300.64999999999998"/>
    <n v="24.49"/>
    <n v="1999"/>
    <s v="Priscilla Kane"/>
    <s v="Express Air"/>
    <x v="1"/>
    <x v="0"/>
    <x v="7"/>
    <s v="Large Box"/>
    <s v="Honeywell Enviracaire Portable HEPA Air Cleaner for 17' x 22' Room"/>
    <n v="0.52"/>
    <x v="0"/>
    <s v="Texas"/>
    <x v="779"/>
    <n v="77070"/>
    <d v="2012-06-22T00:00:00"/>
    <d v="2012-06-22T00:00:00"/>
    <n v="1196.72"/>
    <n v="26"/>
    <n v="7623.31"/>
    <n v="46565"/>
    <s v="profit"/>
  </r>
  <r>
    <n v="6549"/>
    <s v="Not Specified"/>
    <n v="0.1"/>
    <n v="17.670000000000002"/>
    <n v="8.99"/>
    <n v="1999"/>
    <s v="Priscilla Kane"/>
    <s v="Regular Air"/>
    <x v="1"/>
    <x v="2"/>
    <x v="11"/>
    <s v="Small Pack"/>
    <s v="Executive Impressions 12&quot; Wall Clock"/>
    <n v="0.47"/>
    <x v="0"/>
    <s v="Texas"/>
    <x v="779"/>
    <n v="77070"/>
    <d v="2012-06-22T00:00:00"/>
    <d v="2012-06-23T00:00:00"/>
    <n v="-25.27"/>
    <n v="83"/>
    <n v="1334.87"/>
    <n v="46565"/>
    <s v="lose"/>
  </r>
  <r>
    <n v="6550"/>
    <s v="Not Specified"/>
    <n v="0.01"/>
    <n v="64.650000000000006"/>
    <n v="35"/>
    <n v="1999"/>
    <s v="Priscilla Kane"/>
    <s v="Regular Air"/>
    <x v="1"/>
    <x v="0"/>
    <x v="14"/>
    <s v="Large Box"/>
    <s v="Space Solutions Commercial Steel Shelving"/>
    <n v="0.8"/>
    <x v="0"/>
    <s v="Texas"/>
    <x v="779"/>
    <n v="77070"/>
    <d v="2012-06-22T00:00:00"/>
    <d v="2012-06-24T00:00:00"/>
    <n v="-255.55"/>
    <n v="13"/>
    <n v="922.2"/>
    <n v="46565"/>
    <s v="lose"/>
  </r>
  <r>
    <n v="4504"/>
    <s v="Medium"/>
    <n v="0.09"/>
    <n v="17.98"/>
    <n v="8.51"/>
    <n v="1999"/>
    <s v="Priscilla Kane"/>
    <s v="Regular Air"/>
    <x v="0"/>
    <x v="1"/>
    <x v="5"/>
    <s v="Medium Box"/>
    <s v="Canon P1-DHIII Palm Printing Calculator"/>
    <n v="0.4"/>
    <x v="0"/>
    <s v="Texas"/>
    <x v="779"/>
    <n v="77070"/>
    <d v="2012-12-02T00:00:00"/>
    <d v="2012-12-03T00:00:00"/>
    <n v="-12.3453"/>
    <n v="50"/>
    <n v="900.56"/>
    <n v="32065"/>
    <s v="lose"/>
  </r>
  <r>
    <n v="5165"/>
    <s v="Critical"/>
    <n v="0.1"/>
    <n v="7.59"/>
    <n v="4"/>
    <n v="1999"/>
    <s v="Priscilla Kane"/>
    <s v="Regular Air"/>
    <x v="1"/>
    <x v="2"/>
    <x v="11"/>
    <s v="Wrap Bag"/>
    <s v="Master Giant Foot® Doorstop, Safety Yellow"/>
    <n v="0.42"/>
    <x v="0"/>
    <s v="Texas"/>
    <x v="779"/>
    <n v="77070"/>
    <d v="2013-09-08T00:00:00"/>
    <d v="2013-09-09T00:00:00"/>
    <n v="-10.61"/>
    <n v="6"/>
    <n v="52.26"/>
    <n v="36743"/>
    <s v="lose"/>
  </r>
  <r>
    <n v="6833"/>
    <s v="Medium"/>
    <n v="0.06"/>
    <n v="808.49"/>
    <n v="55.3"/>
    <n v="1999"/>
    <s v="Priscilla Kane"/>
    <s v="Delivery Truck"/>
    <x v="1"/>
    <x v="1"/>
    <x v="5"/>
    <s v="Jumbo Drum"/>
    <s v="Hewlett-Packard Business Color Inkjet 3000 [N, DTN] Series Printers"/>
    <n v="0.4"/>
    <x v="0"/>
    <s v="Texas"/>
    <x v="779"/>
    <n v="77070"/>
    <d v="2013-10-18T00:00:00"/>
    <d v="2013-10-20T00:00:00"/>
    <n v="2636.01"/>
    <n v="29"/>
    <n v="18998.54"/>
    <n v="48643"/>
    <s v="profit"/>
  </r>
  <r>
    <n v="6834"/>
    <s v="Medium"/>
    <n v="0.06"/>
    <n v="2.88"/>
    <n v="0.99"/>
    <n v="1999"/>
    <s v="Priscilla Kane"/>
    <s v="Regular Air"/>
    <x v="1"/>
    <x v="0"/>
    <x v="0"/>
    <s v="Small Box"/>
    <s v="Avery 474"/>
    <n v="0.36"/>
    <x v="0"/>
    <s v="Texas"/>
    <x v="779"/>
    <n v="77070"/>
    <d v="2013-10-18T00:00:00"/>
    <d v="2013-10-20T00:00:00"/>
    <n v="0.13"/>
    <n v="13"/>
    <n v="39.11"/>
    <n v="48643"/>
    <s v="profit"/>
  </r>
  <r>
    <n v="6835"/>
    <s v="Medium"/>
    <n v="0"/>
    <n v="65.989999999999995"/>
    <n v="8.99"/>
    <n v="1999"/>
    <s v="Priscilla Kane"/>
    <s v="Regular Air"/>
    <x v="1"/>
    <x v="1"/>
    <x v="4"/>
    <s v="Small Box"/>
    <s v="StarTAC Analog"/>
    <n v="0.6"/>
    <x v="0"/>
    <s v="Texas"/>
    <x v="779"/>
    <n v="77070"/>
    <d v="2013-10-18T00:00:00"/>
    <d v="2013-10-20T00:00:00"/>
    <n v="583.49700000000007"/>
    <n v="105"/>
    <n v="6082.35"/>
    <n v="48643"/>
    <s v="profit"/>
  </r>
  <r>
    <n v="6173"/>
    <s v="Low"/>
    <n v="0.04"/>
    <n v="3.55"/>
    <n v="1.43"/>
    <n v="1999"/>
    <s v="Priscilla Kane"/>
    <s v="Regular Air"/>
    <x v="0"/>
    <x v="0"/>
    <x v="12"/>
    <s v="Wrap Bag"/>
    <s v="Acco Clips to Go™ Binder Clips, 24 Clips in Two Sizes"/>
    <n v="0.38"/>
    <x v="0"/>
    <s v="Texas"/>
    <x v="779"/>
    <n v="77070"/>
    <d v="2013-11-01T00:00:00"/>
    <d v="2013-11-05T00:00:00"/>
    <n v="-4.91"/>
    <n v="4"/>
    <n v="19.88"/>
    <n v="43745"/>
    <s v="lose"/>
  </r>
  <r>
    <n v="2392"/>
    <s v="Not Specified"/>
    <n v="0.06"/>
    <n v="4.42"/>
    <n v="4.99"/>
    <n v="1999"/>
    <s v="Priscilla Kane"/>
    <s v="Regular Air"/>
    <x v="0"/>
    <x v="0"/>
    <x v="10"/>
    <s v="Small Box"/>
    <s v="Grip Seal Envelopes"/>
    <n v="0.38"/>
    <x v="0"/>
    <s v="Texas"/>
    <x v="779"/>
    <n v="77070"/>
    <d v="2013-12-03T00:00:00"/>
    <d v="2013-12-05T00:00:00"/>
    <n v="-20.87"/>
    <n v="14"/>
    <n v="69.319999999999993"/>
    <n v="17317"/>
    <s v="lose"/>
  </r>
  <r>
    <n v="19801"/>
    <s v="High"/>
    <n v="0.08"/>
    <n v="12.64"/>
    <n v="4.9800000000000004"/>
    <n v="2000"/>
    <s v="Dale Yu"/>
    <s v="Regular Air"/>
    <x v="0"/>
    <x v="2"/>
    <x v="11"/>
    <s v="Small Pack"/>
    <s v="Nu-Dell Executive Frame"/>
    <n v="0.48"/>
    <x v="3"/>
    <s v="Virginia"/>
    <x v="616"/>
    <n v="24541"/>
    <d v="2011-05-03T00:00:00"/>
    <d v="2011-05-04T00:00:00"/>
    <n v="184.584"/>
    <n v="18"/>
    <n v="225.76"/>
    <n v="90569"/>
    <s v="profit"/>
  </r>
  <r>
    <n v="19802"/>
    <s v="High"/>
    <n v="0.08"/>
    <n v="306.14"/>
    <n v="26.53"/>
    <n v="2000"/>
    <s v="Dale Yu"/>
    <s v="Delivery Truck"/>
    <x v="0"/>
    <x v="1"/>
    <x v="5"/>
    <s v="Jumbo Drum"/>
    <s v="Okidata ML184 Turbo Dot Matrix Printers"/>
    <n v="0.56000000000000005"/>
    <x v="3"/>
    <s v="Virginia"/>
    <x v="616"/>
    <n v="24541"/>
    <d v="2011-05-03T00:00:00"/>
    <d v="2011-05-05T00:00:00"/>
    <n v="-98.433999999999997"/>
    <n v="7"/>
    <n v="1592.97"/>
    <n v="90569"/>
    <s v="lose"/>
  </r>
  <r>
    <n v="24172"/>
    <s v="Low"/>
    <n v="7.0000000000000007E-2"/>
    <n v="25.98"/>
    <n v="5.37"/>
    <n v="2001"/>
    <s v="Herman Leach"/>
    <s v="Regular Air"/>
    <x v="0"/>
    <x v="0"/>
    <x v="7"/>
    <s v="Medium Box"/>
    <s v="3M Office Air Cleaner"/>
    <n v="0.5"/>
    <x v="3"/>
    <s v="Virginia"/>
    <x v="491"/>
    <n v="23666"/>
    <d v="2011-11-01T00:00:00"/>
    <d v="2011-11-08T00:00:00"/>
    <n v="-2.1840000000000002"/>
    <n v="4"/>
    <n v="102.87"/>
    <n v="90571"/>
    <s v="lose"/>
  </r>
  <r>
    <n v="24173"/>
    <s v="Low"/>
    <n v="0.04"/>
    <n v="3.55"/>
    <n v="1.43"/>
    <n v="2001"/>
    <s v="Herman Leach"/>
    <s v="Regular Air"/>
    <x v="0"/>
    <x v="0"/>
    <x v="12"/>
    <s v="Wrap Bag"/>
    <s v="Acco Clips to Go™ Binder Clips, 24 Clips in Two Sizes"/>
    <n v="0.38"/>
    <x v="3"/>
    <s v="Virginia"/>
    <x v="491"/>
    <n v="23666"/>
    <d v="2011-11-01T00:00:00"/>
    <d v="2011-11-05T00:00:00"/>
    <n v="-49.716799999999999"/>
    <n v="1"/>
    <n v="4.97"/>
    <n v="90571"/>
    <s v="lose"/>
  </r>
  <r>
    <n v="24548"/>
    <s v="Not Specified"/>
    <n v="0.05"/>
    <n v="300.64999999999998"/>
    <n v="24.49"/>
    <n v="2001"/>
    <s v="Herman Leach"/>
    <s v="Express Air"/>
    <x v="1"/>
    <x v="0"/>
    <x v="7"/>
    <s v="Large Box"/>
    <s v="Honeywell Enviracaire Portable HEPA Air Cleaner for 17' x 22' Room"/>
    <n v="0.52"/>
    <x v="3"/>
    <s v="Virginia"/>
    <x v="491"/>
    <n v="23666"/>
    <d v="2012-06-22T00:00:00"/>
    <d v="2012-06-22T00:00:00"/>
    <n v="-130.13630000000001"/>
    <n v="7"/>
    <n v="2052.4299999999998"/>
    <n v="90572"/>
    <s v="lose"/>
  </r>
  <r>
    <n v="24549"/>
    <s v="Not Specified"/>
    <n v="0.1"/>
    <n v="17.670000000000002"/>
    <n v="8.99"/>
    <n v="2001"/>
    <s v="Herman Leach"/>
    <s v="Regular Air"/>
    <x v="1"/>
    <x v="2"/>
    <x v="11"/>
    <s v="Small Pack"/>
    <s v="Executive Impressions 12&quot; Wall Clock"/>
    <n v="0.47"/>
    <x v="3"/>
    <s v="Virginia"/>
    <x v="491"/>
    <n v="23666"/>
    <d v="2012-06-22T00:00:00"/>
    <d v="2012-06-23T00:00:00"/>
    <n v="-228.94200000000001"/>
    <n v="21"/>
    <n v="337.74"/>
    <n v="90572"/>
    <s v="lose"/>
  </r>
  <r>
    <n v="24550"/>
    <s v="Not Specified"/>
    <n v="0.01"/>
    <n v="64.650000000000006"/>
    <n v="35"/>
    <n v="2001"/>
    <s v="Herman Leach"/>
    <s v="Regular Air"/>
    <x v="1"/>
    <x v="0"/>
    <x v="14"/>
    <s v="Large Box"/>
    <s v="Space Solutions Commercial Steel Shelving"/>
    <n v="0.8"/>
    <x v="3"/>
    <s v="Virginia"/>
    <x v="491"/>
    <n v="23666"/>
    <d v="2012-06-22T00:00:00"/>
    <d v="2012-06-24T00:00:00"/>
    <n v="-470.07799999999997"/>
    <n v="3"/>
    <n v="212.82"/>
    <n v="90572"/>
    <s v="lose"/>
  </r>
  <r>
    <n v="24833"/>
    <s v="Medium"/>
    <n v="0.06"/>
    <n v="808.49"/>
    <n v="55.3"/>
    <n v="2001"/>
    <s v="Herman Leach"/>
    <s v="Delivery Truck"/>
    <x v="1"/>
    <x v="1"/>
    <x v="5"/>
    <s v="Jumbo Drum"/>
    <s v="Hewlett-Packard Business Color Inkjet 3000 [N, DTN] Series Printers"/>
    <n v="0.4"/>
    <x v="3"/>
    <s v="Virginia"/>
    <x v="491"/>
    <n v="23666"/>
    <d v="2013-10-18T00:00:00"/>
    <d v="2013-10-20T00:00:00"/>
    <n v="203.346"/>
    <n v="7"/>
    <n v="4585.8599999999997"/>
    <n v="90575"/>
    <s v="profit"/>
  </r>
  <r>
    <n v="24449"/>
    <s v="Low"/>
    <n v="0.02"/>
    <n v="24.95"/>
    <n v="2.99"/>
    <n v="2001"/>
    <s v="Herman Leach"/>
    <s v="Regular Air"/>
    <x v="0"/>
    <x v="0"/>
    <x v="13"/>
    <s v="Small Box"/>
    <s v="Large Capacity Hanging Post Binders"/>
    <n v="0.39"/>
    <x v="3"/>
    <s v="Virginia"/>
    <x v="491"/>
    <n v="23666"/>
    <d v="2013-12-21T00:00:00"/>
    <d v="2013-12-26T00:00:00"/>
    <n v="116.52659999999999"/>
    <n v="1"/>
    <n v="27.44"/>
    <n v="90576"/>
    <s v="profit"/>
  </r>
  <r>
    <n v="25568"/>
    <s v="Low"/>
    <n v="0.06"/>
    <n v="40.96"/>
    <n v="1.99"/>
    <n v="2002"/>
    <s v="Nelson House"/>
    <s v="Regular Air"/>
    <x v="0"/>
    <x v="1"/>
    <x v="15"/>
    <s v="Small Pack"/>
    <s v="Fuji 5.2GB DVD-RAM"/>
    <n v="0.55000000000000004"/>
    <x v="3"/>
    <s v="Virginia"/>
    <x v="925"/>
    <n v="22801"/>
    <d v="2011-10-18T00:00:00"/>
    <d v="2011-10-23T00:00:00"/>
    <n v="508.23599999999993"/>
    <n v="1"/>
    <n v="41.58"/>
    <n v="90570"/>
    <s v="profit"/>
  </r>
  <r>
    <n v="24834"/>
    <s v="Medium"/>
    <n v="0.06"/>
    <n v="2.88"/>
    <n v="0.99"/>
    <n v="2002"/>
    <s v="Nelson House"/>
    <s v="Regular Air"/>
    <x v="1"/>
    <x v="0"/>
    <x v="0"/>
    <s v="Small Box"/>
    <s v="Avery 474"/>
    <n v="0.36"/>
    <x v="3"/>
    <s v="Virginia"/>
    <x v="925"/>
    <n v="22801"/>
    <d v="2013-10-18T00:00:00"/>
    <d v="2013-10-20T00:00:00"/>
    <n v="224.11439999999999"/>
    <n v="3"/>
    <n v="9.0299999999999994"/>
    <n v="90575"/>
    <s v="profit"/>
  </r>
  <r>
    <n v="24835"/>
    <s v="Medium"/>
    <n v="0"/>
    <n v="65.989999999999995"/>
    <n v="8.99"/>
    <n v="2002"/>
    <s v="Nelson House"/>
    <s v="Regular Air"/>
    <x v="1"/>
    <x v="1"/>
    <x v="4"/>
    <s v="Small Box"/>
    <s v="StarTAC Analog"/>
    <n v="0.6"/>
    <x v="3"/>
    <s v="Virginia"/>
    <x v="925"/>
    <n v="22801"/>
    <d v="2013-10-18T00:00:00"/>
    <d v="2013-10-20T00:00:00"/>
    <n v="-197.77800000000002"/>
    <n v="26"/>
    <n v="1506.11"/>
    <n v="90575"/>
    <s v="lose"/>
  </r>
  <r>
    <n v="24075"/>
    <s v="Medium"/>
    <n v="0.06"/>
    <n v="4.24"/>
    <n v="5.41"/>
    <n v="2004"/>
    <s v="James Dickinson Ball"/>
    <s v="Regular Air"/>
    <x v="1"/>
    <x v="0"/>
    <x v="13"/>
    <s v="Small Box"/>
    <s v="Storex DuraTech Recycled Plastic Frosted Binders"/>
    <n v="0.35"/>
    <x v="1"/>
    <s v="Montana"/>
    <x v="908"/>
    <n v="59715"/>
    <d v="2010-10-17T00:00:00"/>
    <d v="2010-10-19T00:00:00"/>
    <n v="-78.916679999999999"/>
    <n v="10"/>
    <n v="45"/>
    <n v="91277"/>
    <s v="lose"/>
  </r>
  <r>
    <n v="24076"/>
    <s v="Medium"/>
    <n v="0.04"/>
    <n v="6783.02"/>
    <n v="24.49"/>
    <n v="2004"/>
    <s v="James Dickinson Ball"/>
    <s v="Regular Air"/>
    <x v="1"/>
    <x v="1"/>
    <x v="5"/>
    <s v="Large Box"/>
    <s v="Polycom ViewStation™ ISDN Videoconferencing Unit"/>
    <n v="0.39"/>
    <x v="1"/>
    <s v="Montana"/>
    <x v="908"/>
    <n v="59715"/>
    <d v="2010-10-17T00:00:00"/>
    <d v="2010-10-19T00:00:00"/>
    <n v="-13562.637407999999"/>
    <n v="1"/>
    <n v="6569.07"/>
    <n v="91277"/>
    <s v="lose"/>
  </r>
  <r>
    <n v="21732"/>
    <s v="Medium"/>
    <n v="0.06"/>
    <n v="20.27"/>
    <n v="3.99"/>
    <n v="2004"/>
    <s v="James Dickinson Ball"/>
    <s v="Regular Air"/>
    <x v="1"/>
    <x v="0"/>
    <x v="7"/>
    <s v="Small Box"/>
    <s v="Fellowes Mighty 8 Compact Surge Protector"/>
    <n v="0.56999999999999995"/>
    <x v="1"/>
    <s v="Montana"/>
    <x v="908"/>
    <n v="59715"/>
    <d v="2011-08-18T00:00:00"/>
    <d v="2011-08-20T00:00:00"/>
    <n v="84.61160000000001"/>
    <n v="9"/>
    <n v="181.77"/>
    <n v="91278"/>
    <s v="profit"/>
  </r>
  <r>
    <n v="21733"/>
    <s v="Medium"/>
    <n v="0.09"/>
    <n v="9.93"/>
    <n v="1.0900000000000001"/>
    <n v="2004"/>
    <s v="James Dickinson Ball"/>
    <s v="Regular Air"/>
    <x v="1"/>
    <x v="0"/>
    <x v="1"/>
    <s v="Wrap Bag"/>
    <s v="Peel-Off® China Markers"/>
    <n v="0.43"/>
    <x v="1"/>
    <s v="Montana"/>
    <x v="908"/>
    <n v="59715"/>
    <d v="2011-08-18T00:00:00"/>
    <d v="2011-08-19T00:00:00"/>
    <n v="17.7896"/>
    <n v="3"/>
    <n v="29.74"/>
    <n v="91278"/>
    <s v="profit"/>
  </r>
  <r>
    <n v="21148"/>
    <s v="Critical"/>
    <n v="0.06"/>
    <n v="7.7"/>
    <n v="3.68"/>
    <n v="2004"/>
    <s v="James Dickinson Ball"/>
    <s v="Regular Air"/>
    <x v="1"/>
    <x v="2"/>
    <x v="11"/>
    <s v="Wrap Bag"/>
    <s v="Deflect-O® Glasstique™ Clear Desk Accessories"/>
    <n v="0.52"/>
    <x v="1"/>
    <s v="Montana"/>
    <x v="908"/>
    <n v="59715"/>
    <d v="2013-05-20T00:00:00"/>
    <d v="2013-05-23T00:00:00"/>
    <n v="-9.7799999999999994"/>
    <n v="10"/>
    <n v="78.599999999999994"/>
    <n v="91279"/>
    <s v="lose"/>
  </r>
  <r>
    <n v="24466"/>
    <s v="Medium"/>
    <n v="0.05"/>
    <n v="12.98"/>
    <n v="3.14"/>
    <n v="2004"/>
    <s v="James Dickinson Ball"/>
    <s v="Express Air"/>
    <x v="1"/>
    <x v="0"/>
    <x v="3"/>
    <s v="Small Pack"/>
    <s v="Acme® 8&quot; Straight Scissors"/>
    <n v="0.6"/>
    <x v="1"/>
    <s v="Montana"/>
    <x v="908"/>
    <n v="59715"/>
    <d v="2013-12-11T00:00:00"/>
    <d v="2013-12-13T00:00:00"/>
    <n v="0.88191999999999604"/>
    <n v="5"/>
    <n v="67.89"/>
    <n v="91280"/>
    <s v="profit"/>
  </r>
  <r>
    <n v="24467"/>
    <s v="Medium"/>
    <n v="0.08"/>
    <n v="13.48"/>
    <n v="4.51"/>
    <n v="2004"/>
    <s v="James Dickinson Ball"/>
    <s v="Regular Air"/>
    <x v="1"/>
    <x v="0"/>
    <x v="14"/>
    <s v="Small Box"/>
    <s v="Tenex Personal Project File with Scoop Front Design, Black"/>
    <n v="0.59"/>
    <x v="1"/>
    <s v="Montana"/>
    <x v="908"/>
    <n v="59715"/>
    <d v="2013-12-11T00:00:00"/>
    <d v="2013-12-13T00:00:00"/>
    <n v="-5.3491199999999992"/>
    <n v="18"/>
    <n v="230.01"/>
    <n v="91280"/>
    <s v="lose"/>
  </r>
  <r>
    <n v="25251"/>
    <s v="Not Specified"/>
    <n v="0.03"/>
    <n v="5.78"/>
    <n v="5.37"/>
    <n v="2006"/>
    <s v="Cynthia Khan"/>
    <s v="Regular Air"/>
    <x v="1"/>
    <x v="0"/>
    <x v="2"/>
    <s v="Small Box"/>
    <s v="Xerox 1950"/>
    <n v="0.36"/>
    <x v="1"/>
    <s v="Colorado"/>
    <x v="926"/>
    <n v="81301"/>
    <d v="2010-09-05T00:00:00"/>
    <d v="2010-09-06T00:00:00"/>
    <n v="-63.35"/>
    <n v="15"/>
    <n v="88.22"/>
    <n v="88798"/>
    <s v="lose"/>
  </r>
  <r>
    <n v="22942"/>
    <s v="High"/>
    <n v="0.05"/>
    <n v="3502.14"/>
    <n v="8.73"/>
    <n v="2006"/>
    <s v="Cynthia Khan"/>
    <s v="Delivery Truck"/>
    <x v="1"/>
    <x v="1"/>
    <x v="5"/>
    <s v="Jumbo Box"/>
    <s v="Okidata Pacemark 4410N Wide Format Dot Matrix Printer"/>
    <n v="0.56999999999999995"/>
    <x v="1"/>
    <s v="Colorado"/>
    <x v="926"/>
    <n v="81301"/>
    <d v="2011-01-18T00:00:00"/>
    <d v="2011-01-19T00:00:00"/>
    <n v="-10402.943916"/>
    <n v="1"/>
    <n v="3460.11"/>
    <n v="88799"/>
    <s v="lose"/>
  </r>
  <r>
    <n v="22943"/>
    <s v="High"/>
    <n v="0.05"/>
    <n v="34.58"/>
    <n v="8.99"/>
    <n v="2006"/>
    <s v="Cynthia Khan"/>
    <s v="Regular Air"/>
    <x v="1"/>
    <x v="0"/>
    <x v="1"/>
    <s v="Small Pack"/>
    <s v="Panasonic KP-350BK Electric Pencil Sharpener with Auto Stop"/>
    <n v="0.56000000000000005"/>
    <x v="1"/>
    <s v="Colorado"/>
    <x v="926"/>
    <n v="81301"/>
    <d v="2011-01-18T00:00:00"/>
    <d v="2011-01-20T00:00:00"/>
    <n v="58.421199999999999"/>
    <n v="6"/>
    <n v="205.18"/>
    <n v="88799"/>
    <s v="profit"/>
  </r>
  <r>
    <n v="22944"/>
    <s v="High"/>
    <n v="7.0000000000000007E-2"/>
    <n v="12.21"/>
    <n v="4.8099999999999996"/>
    <n v="2006"/>
    <s v="Cynthia Khan"/>
    <s v="Regular Air"/>
    <x v="1"/>
    <x v="0"/>
    <x v="14"/>
    <s v="Small Box"/>
    <s v="Portable Personal File Box"/>
    <n v="0.57999999999999996"/>
    <x v="1"/>
    <s v="Colorado"/>
    <x v="926"/>
    <n v="81301"/>
    <d v="2011-01-18T00:00:00"/>
    <d v="2011-01-20T00:00:00"/>
    <n v="-18.575200000000002"/>
    <n v="8"/>
    <n v="97.5"/>
    <n v="88799"/>
    <s v="lose"/>
  </r>
  <r>
    <n v="20051"/>
    <s v="Not Specified"/>
    <n v="0.06"/>
    <n v="35.770000000000003"/>
    <n v="9.02"/>
    <n v="2006"/>
    <s v="Cynthia Khan"/>
    <s v="Regular Air"/>
    <x v="1"/>
    <x v="1"/>
    <x v="15"/>
    <s v="Small Box"/>
    <s v="IBM Numeric Access II Keypad, 17-Key, Black"/>
    <n v="0.75"/>
    <x v="1"/>
    <s v="Colorado"/>
    <x v="926"/>
    <n v="81301"/>
    <d v="2011-01-24T00:00:00"/>
    <d v="2011-01-25T00:00:00"/>
    <n v="-223.48519999999999"/>
    <n v="10"/>
    <n v="348.7"/>
    <n v="88800"/>
    <s v="lose"/>
  </r>
  <r>
    <n v="23537"/>
    <s v="Medium"/>
    <n v="0"/>
    <n v="21.66"/>
    <n v="13.99"/>
    <n v="2006"/>
    <s v="Cynthia Khan"/>
    <s v="Regular Air"/>
    <x v="0"/>
    <x v="0"/>
    <x v="7"/>
    <s v="Medium Box"/>
    <s v="Holmes 99% HEPA Air Purifier"/>
    <n v="0.52"/>
    <x v="1"/>
    <s v="Colorado"/>
    <x v="926"/>
    <n v="81301"/>
    <d v="2011-07-14T00:00:00"/>
    <d v="2011-07-16T00:00:00"/>
    <n v="-99.95"/>
    <n v="10"/>
    <n v="235.88"/>
    <n v="88801"/>
    <s v="lose"/>
  </r>
  <r>
    <n v="20493"/>
    <s v="Medium"/>
    <n v="0"/>
    <n v="15.99"/>
    <n v="9.4"/>
    <n v="2006"/>
    <s v="Cynthia Khan"/>
    <s v="Regular Air"/>
    <x v="0"/>
    <x v="1"/>
    <x v="5"/>
    <s v="Small Box"/>
    <s v="AT&amp;T Black Trimline Phone, Model 210"/>
    <n v="0.49"/>
    <x v="1"/>
    <s v="Colorado"/>
    <x v="926"/>
    <n v="81301"/>
    <d v="2011-09-04T00:00:00"/>
    <d v="2011-09-05T00:00:00"/>
    <n v="-55.610399999999998"/>
    <n v="10"/>
    <n v="172.37"/>
    <n v="88804"/>
    <s v="lose"/>
  </r>
  <r>
    <n v="20862"/>
    <s v="Medium"/>
    <n v="0.04"/>
    <n v="35.99"/>
    <n v="1.1000000000000001"/>
    <n v="2006"/>
    <s v="Cynthia Khan"/>
    <s v="Regular Air"/>
    <x v="0"/>
    <x v="1"/>
    <x v="4"/>
    <s v="Small Box"/>
    <s v="Accessory35"/>
    <n v="0.55000000000000004"/>
    <x v="1"/>
    <s v="Colorado"/>
    <x v="926"/>
    <n v="81301"/>
    <d v="2012-03-30T00:00:00"/>
    <d v="2012-04-01T00:00:00"/>
    <n v="222.90449999999998"/>
    <n v="11"/>
    <n v="323.05"/>
    <n v="88805"/>
    <s v="profit"/>
  </r>
  <r>
    <n v="24073"/>
    <s v="Low"/>
    <n v="0.08"/>
    <n v="34.76"/>
    <n v="8.2200000000000006"/>
    <n v="2006"/>
    <s v="Cynthia Khan"/>
    <s v="Regular Air"/>
    <x v="1"/>
    <x v="0"/>
    <x v="14"/>
    <s v="Small Box"/>
    <s v="Multi-Use Personal File Cart and Caster Set, Three Stacking Bins"/>
    <n v="0.56999999999999995"/>
    <x v="1"/>
    <s v="Colorado"/>
    <x v="926"/>
    <n v="81301"/>
    <d v="2012-04-22T00:00:00"/>
    <d v="2012-04-27T00:00:00"/>
    <n v="163.38"/>
    <n v="12"/>
    <n v="401.39"/>
    <n v="88806"/>
    <s v="profit"/>
  </r>
  <r>
    <n v="23582"/>
    <s v="Not Specified"/>
    <n v="0.04"/>
    <n v="3.52"/>
    <n v="6.83"/>
    <n v="2006"/>
    <s v="Cynthia Khan"/>
    <s v="Regular Air"/>
    <x v="0"/>
    <x v="0"/>
    <x v="13"/>
    <s v="Small Box"/>
    <s v="Self-Adhesive Ring Binder Labels"/>
    <n v="0.38"/>
    <x v="1"/>
    <s v="Colorado"/>
    <x v="926"/>
    <n v="81301"/>
    <d v="2012-05-19T00:00:00"/>
    <d v="2012-05-21T00:00:00"/>
    <n v="-5.4395000000000007"/>
    <n v="1"/>
    <n v="10.48"/>
    <n v="88807"/>
    <s v="lose"/>
  </r>
  <r>
    <n v="25590"/>
    <s v="High"/>
    <n v="0.08"/>
    <n v="4.91"/>
    <n v="5.68"/>
    <n v="2006"/>
    <s v="Cynthia Khan"/>
    <s v="Regular Air"/>
    <x v="0"/>
    <x v="0"/>
    <x v="13"/>
    <s v="Small Box"/>
    <s v="Acco Pressboard Covers with Storage Hooks, 14 7/8&quot; x 11&quot;, Light Blue"/>
    <n v="0.36"/>
    <x v="1"/>
    <s v="Colorado"/>
    <x v="926"/>
    <n v="81301"/>
    <d v="2013-01-08T00:00:00"/>
    <d v="2013-01-09T00:00:00"/>
    <n v="-166.67088000000001"/>
    <n v="11"/>
    <n v="53.2"/>
    <n v="88810"/>
    <s v="lose"/>
  </r>
  <r>
    <n v="18717"/>
    <s v="High"/>
    <n v="0.01"/>
    <n v="125.99"/>
    <n v="8.8000000000000007"/>
    <n v="2006"/>
    <s v="Cynthia Khan"/>
    <s v="Regular Air"/>
    <x v="0"/>
    <x v="1"/>
    <x v="4"/>
    <s v="Small Box"/>
    <s v="StarTAC 6500"/>
    <n v="0.59"/>
    <x v="1"/>
    <s v="Colorado"/>
    <x v="926"/>
    <n v="81301"/>
    <d v="2013-04-21T00:00:00"/>
    <d v="2013-04-22T00:00:00"/>
    <n v="-315.029"/>
    <n v="2"/>
    <n v="224.76"/>
    <n v="88812"/>
    <s v="lose"/>
  </r>
  <r>
    <n v="22461"/>
    <s v="High"/>
    <n v="0.1"/>
    <n v="9.7799999999999994"/>
    <n v="5.76"/>
    <n v="2007"/>
    <s v="Lauren West"/>
    <s v="Regular Air"/>
    <x v="0"/>
    <x v="0"/>
    <x v="10"/>
    <s v="Small Box"/>
    <s v="Staples #10 Laser &amp; Inkjet Envelopes, 4 1/8&quot; x 9 1/2&quot;, 100/Box"/>
    <n v="0.35"/>
    <x v="1"/>
    <s v="New Mexico"/>
    <x v="878"/>
    <n v="87105"/>
    <d v="2011-07-28T00:00:00"/>
    <d v="2011-07-30T00:00:00"/>
    <n v="-13.74"/>
    <n v="1"/>
    <n v="15"/>
    <n v="88802"/>
    <s v="lose"/>
  </r>
  <r>
    <n v="20047"/>
    <s v="Critical"/>
    <n v="0.03"/>
    <n v="7.68"/>
    <n v="6.16"/>
    <n v="2007"/>
    <s v="Lauren West"/>
    <s v="Express Air"/>
    <x v="0"/>
    <x v="0"/>
    <x v="13"/>
    <s v="Small Box"/>
    <s v="GBC VeloBinder Strips"/>
    <n v="0.35"/>
    <x v="1"/>
    <s v="New Mexico"/>
    <x v="878"/>
    <n v="87105"/>
    <d v="2011-08-30T00:00:00"/>
    <d v="2011-08-31T00:00:00"/>
    <n v="-34.510580000000004"/>
    <n v="18"/>
    <n v="140.66999999999999"/>
    <n v="88803"/>
    <s v="lose"/>
  </r>
  <r>
    <n v="20048"/>
    <s v="Critical"/>
    <n v="7.0000000000000007E-2"/>
    <n v="7.96"/>
    <n v="4.95"/>
    <n v="2007"/>
    <s v="Lauren West"/>
    <s v="Regular Air"/>
    <x v="0"/>
    <x v="2"/>
    <x v="11"/>
    <s v="Small Box"/>
    <s v="Staples Plastic Wall Frames"/>
    <n v="0.41"/>
    <x v="1"/>
    <s v="New Mexico"/>
    <x v="878"/>
    <n v="87105"/>
    <d v="2011-08-30T00:00:00"/>
    <d v="2011-08-31T00:00:00"/>
    <n v="-19.115199999999998"/>
    <n v="16"/>
    <n v="121.89"/>
    <n v="88803"/>
    <s v="lose"/>
  </r>
  <r>
    <n v="20492"/>
    <s v="Medium"/>
    <n v="0.06"/>
    <n v="5.81"/>
    <n v="3.37"/>
    <n v="2007"/>
    <s v="Lauren West"/>
    <s v="Regular Air"/>
    <x v="0"/>
    <x v="0"/>
    <x v="12"/>
    <s v="Wrap Bag"/>
    <s v="Advantus Push Pins, Aluminum Head"/>
    <n v="0.54"/>
    <x v="1"/>
    <s v="New Mexico"/>
    <x v="878"/>
    <n v="87105"/>
    <d v="2011-09-04T00:00:00"/>
    <d v="2011-09-05T00:00:00"/>
    <n v="-47.15"/>
    <n v="21"/>
    <n v="120.78"/>
    <n v="88804"/>
    <s v="lose"/>
  </r>
  <r>
    <n v="24072"/>
    <s v="Low"/>
    <n v="0.08"/>
    <n v="50.98"/>
    <n v="22.24"/>
    <n v="2007"/>
    <s v="Lauren West"/>
    <s v="Regular Air"/>
    <x v="1"/>
    <x v="2"/>
    <x v="11"/>
    <s v="Large Box"/>
    <s v="Dana Fluorescent Magnifying Lamp, White, 36&quot;"/>
    <n v="0.55000000000000004"/>
    <x v="1"/>
    <s v="New Mexico"/>
    <x v="878"/>
    <n v="87105"/>
    <d v="2012-04-22T00:00:00"/>
    <d v="2012-04-26T00:00:00"/>
    <n v="25.68"/>
    <n v="14"/>
    <n v="682.55"/>
    <n v="88806"/>
    <s v="profit"/>
  </r>
  <r>
    <n v="25805"/>
    <s v="Low"/>
    <n v="0.1"/>
    <n v="150.97999999999999"/>
    <n v="66.27"/>
    <n v="2007"/>
    <s v="Lauren West"/>
    <s v="Delivery Truck"/>
    <x v="1"/>
    <x v="2"/>
    <x v="8"/>
    <s v="Jumbo Box"/>
    <s v="Bush Mission Pointe Library"/>
    <n v="0.65"/>
    <x v="1"/>
    <s v="New Mexico"/>
    <x v="878"/>
    <n v="87105"/>
    <d v="2012-07-21T00:00:00"/>
    <d v="2012-07-25T00:00:00"/>
    <n v="-865.88"/>
    <n v="10"/>
    <n v="1449.61"/>
    <n v="88808"/>
    <s v="lose"/>
  </r>
  <r>
    <n v="25560"/>
    <s v="Critical"/>
    <n v="0.08"/>
    <n v="50.98"/>
    <n v="14.19"/>
    <n v="2007"/>
    <s v="Lauren West"/>
    <s v="Delivery Truck"/>
    <x v="0"/>
    <x v="2"/>
    <x v="6"/>
    <s v="Jumbo Drum"/>
    <s v="Global Deluxe Stacking Chair, Gray"/>
    <n v="0.56000000000000005"/>
    <x v="1"/>
    <s v="New Mexico"/>
    <x v="878"/>
    <n v="87105"/>
    <d v="2012-09-10T00:00:00"/>
    <d v="2012-09-12T00:00:00"/>
    <n v="-69.66"/>
    <n v="1"/>
    <n v="53.51"/>
    <n v="88809"/>
    <s v="lose"/>
  </r>
  <r>
    <n v="25588"/>
    <s v="High"/>
    <n v="0.01"/>
    <n v="14.89"/>
    <n v="13.56"/>
    <n v="2007"/>
    <s v="Lauren West"/>
    <s v="Regular Air"/>
    <x v="0"/>
    <x v="2"/>
    <x v="11"/>
    <s v="Large Box"/>
    <s v="Tensor Computer Mounted Lamp"/>
    <n v="0.57999999999999996"/>
    <x v="1"/>
    <s v="New Mexico"/>
    <x v="878"/>
    <n v="87105"/>
    <d v="2013-01-08T00:00:00"/>
    <d v="2013-01-09T00:00:00"/>
    <n v="-73.953599999999994"/>
    <n v="4"/>
    <n v="64.94"/>
    <n v="88810"/>
    <s v="lose"/>
  </r>
  <r>
    <n v="25589"/>
    <s v="High"/>
    <n v="0.04"/>
    <n v="280.98"/>
    <n v="35.67"/>
    <n v="2007"/>
    <s v="Lauren West"/>
    <s v="Delivery Truck"/>
    <x v="0"/>
    <x v="2"/>
    <x v="9"/>
    <s v="Jumbo Box"/>
    <s v="Global Adaptabilities™ Conference Tables"/>
    <n v="0.66"/>
    <x v="1"/>
    <s v="New Mexico"/>
    <x v="878"/>
    <n v="87105"/>
    <d v="2013-01-08T00:00:00"/>
    <d v="2013-01-09T00:00:00"/>
    <n v="146.072"/>
    <n v="4"/>
    <n v="1099.94"/>
    <n v="88810"/>
    <s v="profit"/>
  </r>
  <r>
    <n v="22941"/>
    <s v="High"/>
    <n v="0.02"/>
    <n v="8.69"/>
    <n v="2.99"/>
    <n v="2007"/>
    <s v="Lauren West"/>
    <s v="Regular Air"/>
    <x v="1"/>
    <x v="0"/>
    <x v="13"/>
    <s v="Small Box"/>
    <s v="Cardinal Slant-D® Ring Binder, Heavy Gauge Vinyl"/>
    <n v="0.39"/>
    <x v="1"/>
    <s v="New Mexico"/>
    <x v="878"/>
    <n v="87105"/>
    <d v="2013-01-18T00:00:00"/>
    <d v="2013-01-19T00:00:00"/>
    <n v="40.316859999999998"/>
    <n v="8"/>
    <n v="73.040000000000006"/>
    <n v="88811"/>
    <s v="profit"/>
  </r>
  <r>
    <n v="22910"/>
    <s v="Medium"/>
    <n v="0.02"/>
    <n v="95.95"/>
    <n v="74.349999999999994"/>
    <n v="2007"/>
    <s v="Lauren West"/>
    <s v="Delivery Truck"/>
    <x v="1"/>
    <x v="2"/>
    <x v="6"/>
    <s v="Jumbo Drum"/>
    <s v="Bevis Steel Folding Chairs"/>
    <n v="0.56999999999999995"/>
    <x v="1"/>
    <s v="New Mexico"/>
    <x v="878"/>
    <n v="87105"/>
    <d v="2013-11-24T00:00:00"/>
    <d v="2013-11-26T00:00:00"/>
    <n v="707.0292800000002"/>
    <n v="41"/>
    <n v="4077.22"/>
    <n v="88813"/>
    <s v="profit"/>
  </r>
  <r>
    <n v="22911"/>
    <s v="Medium"/>
    <n v="0.08"/>
    <n v="5.98"/>
    <n v="5.46"/>
    <n v="2007"/>
    <s v="Lauren West"/>
    <s v="Regular Air"/>
    <x v="1"/>
    <x v="0"/>
    <x v="2"/>
    <s v="Small Box"/>
    <s v="Xerox 1983"/>
    <n v="0.36"/>
    <x v="1"/>
    <s v="New Mexico"/>
    <x v="878"/>
    <n v="87105"/>
    <d v="2013-11-24T00:00:00"/>
    <d v="2013-11-25T00:00:00"/>
    <n v="29.94192000000001"/>
    <n v="26"/>
    <n v="150.80000000000001"/>
    <n v="88813"/>
    <s v="profit"/>
  </r>
  <r>
    <n v="18185"/>
    <s v="Not Specified"/>
    <n v="0.06"/>
    <n v="8.6"/>
    <n v="6.19"/>
    <n v="2009"/>
    <s v="Claudia Bean"/>
    <s v="Regular Air"/>
    <x v="0"/>
    <x v="0"/>
    <x v="13"/>
    <s v="Small Box"/>
    <s v="Avery Printable Repositionable Plastic Tabs"/>
    <n v="0.38"/>
    <x v="0"/>
    <s v="Michigan"/>
    <x v="914"/>
    <n v="49455"/>
    <d v="2013-04-18T00:00:00"/>
    <d v="2013-04-18T00:00:00"/>
    <n v="-13.777000000000001"/>
    <n v="1"/>
    <n v="14.68"/>
    <n v="86880"/>
    <s v="lose"/>
  </r>
  <r>
    <n v="18186"/>
    <s v="Not Specified"/>
    <n v="0.03"/>
    <n v="896.99"/>
    <n v="19.989999999999998"/>
    <n v="2010"/>
    <s v="Gary Grimes"/>
    <s v="Regular Air"/>
    <x v="0"/>
    <x v="0"/>
    <x v="13"/>
    <s v="Small Box"/>
    <s v="GBC DocuBind TL300 Electric Binding System"/>
    <n v="0.38"/>
    <x v="0"/>
    <s v="Michigan"/>
    <x v="927"/>
    <n v="48034"/>
    <d v="2013-04-18T00:00:00"/>
    <d v="2013-04-20T00:00:00"/>
    <n v="1909.1333999999999"/>
    <n v="3"/>
    <n v="2766.86"/>
    <n v="86880"/>
    <s v="profit"/>
  </r>
  <r>
    <n v="18187"/>
    <s v="Not Specified"/>
    <n v="0.08"/>
    <n v="4.24"/>
    <n v="5.41"/>
    <n v="2010"/>
    <s v="Gary Grimes"/>
    <s v="Regular Air"/>
    <x v="0"/>
    <x v="0"/>
    <x v="13"/>
    <s v="Small Box"/>
    <s v="Storex DuraTech Recycled Plastic Frosted Binders"/>
    <n v="0.35"/>
    <x v="0"/>
    <s v="Michigan"/>
    <x v="927"/>
    <n v="48034"/>
    <d v="2013-04-18T00:00:00"/>
    <d v="2013-04-20T00:00:00"/>
    <n v="-57.8795"/>
    <n v="4"/>
    <n v="17.11"/>
    <n v="86880"/>
    <s v="lose"/>
  </r>
  <r>
    <n v="18618"/>
    <s v="Critical"/>
    <n v="0.04"/>
    <n v="68.81"/>
    <n v="60"/>
    <n v="2010"/>
    <s v="Gary Grimes"/>
    <s v="Delivery Truck"/>
    <x v="0"/>
    <x v="0"/>
    <x v="7"/>
    <s v="Jumbo Drum"/>
    <s v="Holmes Replacement Filter for HEPA Air Cleaner, Very Large Room, HEPA Filter"/>
    <n v="0.41"/>
    <x v="0"/>
    <s v="Michigan"/>
    <x v="927"/>
    <n v="48034"/>
    <d v="2013-10-02T00:00:00"/>
    <d v="2013-10-03T00:00:00"/>
    <n v="-521.41999999999996"/>
    <n v="12"/>
    <n v="849.2"/>
    <n v="86882"/>
    <s v="lose"/>
  </r>
  <r>
    <n v="18619"/>
    <s v="Critical"/>
    <n v="0.08"/>
    <n v="5.98"/>
    <n v="5.35"/>
    <n v="2010"/>
    <s v="Gary Grimes"/>
    <s v="Regular Air"/>
    <x v="0"/>
    <x v="0"/>
    <x v="2"/>
    <s v="Small Box"/>
    <s v="Xerox 1947"/>
    <n v="0.4"/>
    <x v="0"/>
    <s v="Michigan"/>
    <x v="927"/>
    <n v="48034"/>
    <d v="2013-10-02T00:00:00"/>
    <d v="2013-10-04T00:00:00"/>
    <n v="-71.47"/>
    <n v="17"/>
    <n v="100.96"/>
    <n v="86882"/>
    <s v="lose"/>
  </r>
  <r>
    <n v="20006"/>
    <s v="Medium"/>
    <n v="0.1"/>
    <n v="10.48"/>
    <n v="2.89"/>
    <n v="2011"/>
    <s v="Wayne Bean"/>
    <s v="Regular Air"/>
    <x v="0"/>
    <x v="0"/>
    <x v="1"/>
    <s v="Small Pack"/>
    <s v="Staples Battery-Operated Desktop Pencil Sharpener"/>
    <n v="0.6"/>
    <x v="0"/>
    <s v="Michigan"/>
    <x v="348"/>
    <n v="48195"/>
    <d v="2010-06-18T00:00:00"/>
    <d v="2010-06-19T00:00:00"/>
    <n v="-8.9039999999999999"/>
    <n v="4"/>
    <n v="40.29"/>
    <n v="86874"/>
    <s v="lose"/>
  </r>
  <r>
    <n v="18992"/>
    <s v="Medium"/>
    <n v="0.05"/>
    <n v="20.28"/>
    <n v="14.39"/>
    <n v="2011"/>
    <s v="Wayne Bean"/>
    <s v="Regular Air"/>
    <x v="0"/>
    <x v="2"/>
    <x v="11"/>
    <s v="Small Box"/>
    <s v="Career Cubicle Clock, 8 1/4&quot;, Black"/>
    <n v="0.47"/>
    <x v="0"/>
    <s v="Michigan"/>
    <x v="348"/>
    <n v="48195"/>
    <d v="2011-03-26T00:00:00"/>
    <d v="2011-03-28T00:00:00"/>
    <n v="-39"/>
    <n v="6"/>
    <n v="121.83"/>
    <n v="86876"/>
    <s v="lose"/>
  </r>
  <r>
    <n v="18993"/>
    <s v="Medium"/>
    <n v="7.0000000000000007E-2"/>
    <n v="65.989999999999995"/>
    <n v="2.79"/>
    <n v="2011"/>
    <s v="Wayne Bean"/>
    <s v="Regular Air"/>
    <x v="0"/>
    <x v="1"/>
    <x v="4"/>
    <s v="Small Box"/>
    <s v="V8162"/>
    <n v="0.56000000000000005"/>
    <x v="0"/>
    <s v="Michigan"/>
    <x v="348"/>
    <n v="48195"/>
    <d v="2011-03-26T00:00:00"/>
    <d v="2011-03-28T00:00:00"/>
    <n v="290.82810000000001"/>
    <n v="8"/>
    <n v="421.49"/>
    <n v="86876"/>
    <s v="profit"/>
  </r>
  <r>
    <n v="19420"/>
    <s v="Low"/>
    <n v="0.02"/>
    <n v="14.58"/>
    <n v="7.4"/>
    <n v="2011"/>
    <s v="Wayne Bean"/>
    <s v="Regular Air"/>
    <x v="0"/>
    <x v="2"/>
    <x v="11"/>
    <s v="Small Box"/>
    <s v="DAX Clear Channel Poster Frame"/>
    <n v="0.48"/>
    <x v="0"/>
    <s v="Michigan"/>
    <x v="348"/>
    <n v="48195"/>
    <d v="2011-07-21T00:00:00"/>
    <d v="2011-07-21T00:00:00"/>
    <n v="51.5"/>
    <n v="6"/>
    <n v="93.09"/>
    <n v="86877"/>
    <s v="profit"/>
  </r>
  <r>
    <n v="20411"/>
    <s v="Medium"/>
    <n v="0.04"/>
    <n v="14.56"/>
    <n v="3.5"/>
    <n v="2011"/>
    <s v="Wayne Bean"/>
    <s v="Regular Air"/>
    <x v="0"/>
    <x v="0"/>
    <x v="7"/>
    <s v="Small Box"/>
    <s v="Acco 6 Outlet Guardian Premium Surge Suppressor"/>
    <n v="0.57999999999999996"/>
    <x v="0"/>
    <s v="Michigan"/>
    <x v="348"/>
    <n v="48195"/>
    <d v="2013-06-12T00:00:00"/>
    <d v="2013-06-12T00:00:00"/>
    <n v="57.756"/>
    <n v="10"/>
    <n v="148.06"/>
    <n v="86881"/>
    <s v="profit"/>
  </r>
  <r>
    <n v="18620"/>
    <s v="Critical"/>
    <n v="0.04"/>
    <n v="300.64999999999998"/>
    <n v="24.49"/>
    <n v="2011"/>
    <s v="Wayne Bean"/>
    <s v="Regular Air"/>
    <x v="0"/>
    <x v="0"/>
    <x v="7"/>
    <s v="Large Box"/>
    <s v="Honeywell Enviracaire Portable HEPA Air Cleaner for 17' x 22' Room"/>
    <n v="0.52"/>
    <x v="0"/>
    <s v="Michigan"/>
    <x v="348"/>
    <n v="48195"/>
    <d v="2013-10-02T00:00:00"/>
    <d v="2013-10-04T00:00:00"/>
    <n v="2848.17"/>
    <n v="17"/>
    <n v="4906.6099999999997"/>
    <n v="86882"/>
    <s v="profit"/>
  </r>
  <r>
    <n v="18621"/>
    <s v="Critical"/>
    <n v="0.04"/>
    <n v="5.78"/>
    <n v="5.37"/>
    <n v="2011"/>
    <s v="Wayne Bean"/>
    <s v="Regular Air"/>
    <x v="0"/>
    <x v="0"/>
    <x v="2"/>
    <s v="Small Box"/>
    <s v="Xerox 1950"/>
    <n v="0.36"/>
    <x v="0"/>
    <s v="Michigan"/>
    <x v="348"/>
    <n v="48195"/>
    <d v="2013-10-02T00:00:00"/>
    <d v="2013-10-04T00:00:00"/>
    <n v="-94.82"/>
    <n v="25"/>
    <n v="142.91"/>
    <n v="86882"/>
    <s v="lose"/>
  </r>
  <r>
    <n v="20902"/>
    <s v="Not Specified"/>
    <n v="0.06"/>
    <n v="199.99"/>
    <n v="24.49"/>
    <n v="2012"/>
    <s v="Gretchen Davis"/>
    <s v="Regular Air"/>
    <x v="0"/>
    <x v="1"/>
    <x v="16"/>
    <s v="Large Box"/>
    <s v="Canon PC-428 Personal Copier"/>
    <n v="0.46"/>
    <x v="0"/>
    <s v="Michigan"/>
    <x v="928"/>
    <n v="48310"/>
    <d v="2011-01-14T00:00:00"/>
    <d v="2011-01-16T00:00:00"/>
    <n v="1111.6702399999999"/>
    <n v="9"/>
    <n v="1749.16"/>
    <n v="86875"/>
    <s v="profit"/>
  </r>
  <r>
    <n v="23121"/>
    <s v="Medium"/>
    <n v="7.0000000000000007E-2"/>
    <n v="28.53"/>
    <n v="1.49"/>
    <n v="2012"/>
    <s v="Gretchen Davis"/>
    <s v="Regular Air"/>
    <x v="0"/>
    <x v="0"/>
    <x v="13"/>
    <s v="Small Box"/>
    <s v="Lock-Up Easel 'Spel-Binder'"/>
    <n v="0.38"/>
    <x v="0"/>
    <s v="Michigan"/>
    <x v="928"/>
    <n v="48310"/>
    <d v="2011-08-22T00:00:00"/>
    <d v="2011-08-23T00:00:00"/>
    <n v="373.47629999999998"/>
    <n v="20"/>
    <n v="541.27"/>
    <n v="86878"/>
    <s v="profit"/>
  </r>
  <r>
    <n v="22678"/>
    <s v="Low"/>
    <n v="0.01"/>
    <n v="22.23"/>
    <n v="8.99"/>
    <n v="2012"/>
    <s v="Gretchen Davis"/>
    <s v="Regular Air"/>
    <x v="0"/>
    <x v="2"/>
    <x v="11"/>
    <s v="Small Pack"/>
    <s v="Executive Impressions 14&quot; Contract Wall Clock with Quartz Movement"/>
    <n v="0.41"/>
    <x v="0"/>
    <s v="Michigan"/>
    <x v="928"/>
    <n v="48310"/>
    <d v="2013-03-31T00:00:00"/>
    <d v="2013-04-02T00:00:00"/>
    <n v="78.922199999999989"/>
    <n v="5"/>
    <n v="114.38"/>
    <n v="86879"/>
    <s v="profit"/>
  </r>
  <r>
    <n v="20412"/>
    <s v="Medium"/>
    <n v="0.1"/>
    <n v="270.97000000000003"/>
    <n v="28.06"/>
    <n v="2012"/>
    <s v="Gretchen Davis"/>
    <s v="Delivery Truck"/>
    <x v="0"/>
    <x v="1"/>
    <x v="5"/>
    <s v="Jumbo Drum"/>
    <s v="Epson LQ-570e Dot Matrix Printer"/>
    <n v="0.56000000000000005"/>
    <x v="0"/>
    <s v="Michigan"/>
    <x v="928"/>
    <n v="48310"/>
    <d v="2013-06-12T00:00:00"/>
    <d v="2013-06-14T00:00:00"/>
    <n v="424.46400000000006"/>
    <n v="8"/>
    <n v="1961.19"/>
    <n v="86881"/>
    <s v="profit"/>
  </r>
  <r>
    <n v="18989"/>
    <s v="High"/>
    <n v="7.0000000000000007E-2"/>
    <n v="39.479999999999997"/>
    <n v="1.99"/>
    <n v="2014"/>
    <s v="Cathy Simon"/>
    <s v="Regular Air"/>
    <x v="1"/>
    <x v="1"/>
    <x v="15"/>
    <s v="Small Pack"/>
    <s v="80 Minute CD-R Spindle, 100/Pack - Staples"/>
    <n v="0.54"/>
    <x v="0"/>
    <s v="Iowa"/>
    <x v="929"/>
    <n v="51503"/>
    <d v="2010-03-22T00:00:00"/>
    <d v="2010-03-24T00:00:00"/>
    <n v="88.72"/>
    <n v="4"/>
    <n v="151.27000000000001"/>
    <n v="88367"/>
    <s v="profit"/>
  </r>
  <r>
    <n v="18990"/>
    <s v="High"/>
    <n v="0"/>
    <n v="4.91"/>
    <n v="0.5"/>
    <n v="2014"/>
    <s v="Cathy Simon"/>
    <s v="Regular Air"/>
    <x v="1"/>
    <x v="0"/>
    <x v="0"/>
    <s v="Small Box"/>
    <s v="Avery 493"/>
    <n v="0.36"/>
    <x v="0"/>
    <s v="Iowa"/>
    <x v="929"/>
    <n v="51503"/>
    <d v="2010-03-22T00:00:00"/>
    <d v="2010-03-24T00:00:00"/>
    <n v="7.2518999999999991"/>
    <n v="2"/>
    <n v="10.51"/>
    <n v="88367"/>
    <s v="profit"/>
  </r>
  <r>
    <n v="21573"/>
    <s v="Critical"/>
    <n v="0.06"/>
    <n v="6.48"/>
    <n v="7.49"/>
    <n v="2014"/>
    <s v="Cathy Simon"/>
    <s v="Regular Air"/>
    <x v="1"/>
    <x v="0"/>
    <x v="2"/>
    <s v="Small Box"/>
    <s v="Xerox 220"/>
    <n v="0.37"/>
    <x v="0"/>
    <s v="Iowa"/>
    <x v="929"/>
    <n v="51503"/>
    <d v="2010-04-04T00:00:00"/>
    <d v="2010-04-04T00:00:00"/>
    <n v="-191.49"/>
    <n v="12"/>
    <n v="74.930000000000007"/>
    <n v="88368"/>
    <s v="lose"/>
  </r>
  <r>
    <n v="20745"/>
    <s v="Critical"/>
    <n v="0.05"/>
    <n v="45.99"/>
    <n v="2.5"/>
    <n v="2014"/>
    <s v="Cathy Simon"/>
    <s v="Regular Air"/>
    <x v="1"/>
    <x v="1"/>
    <x v="4"/>
    <s v="Small Box"/>
    <s v="T61"/>
    <n v="0.56000000000000005"/>
    <x v="0"/>
    <s v="Iowa"/>
    <x v="929"/>
    <n v="51503"/>
    <d v="2011-03-02T00:00:00"/>
    <d v="2011-03-03T00:00:00"/>
    <n v="182.96039999999999"/>
    <n v="7"/>
    <n v="265.16000000000003"/>
    <n v="88369"/>
    <s v="profit"/>
  </r>
  <r>
    <n v="18523"/>
    <s v="High"/>
    <n v="0.06"/>
    <n v="12.58"/>
    <n v="5.16"/>
    <n v="2015"/>
    <s v="Claudia Wall"/>
    <s v="Regular Air"/>
    <x v="1"/>
    <x v="2"/>
    <x v="11"/>
    <s v="Small Box"/>
    <s v="DAX Copper Panel Document Frame, 5 x 7 Size"/>
    <n v="0.43"/>
    <x v="2"/>
    <s v="New York"/>
    <x v="915"/>
    <n v="12047"/>
    <d v="2011-12-04T00:00:00"/>
    <d v="2011-12-05T00:00:00"/>
    <n v="105.76500000000001"/>
    <n v="15"/>
    <n v="179.8"/>
    <n v="88370"/>
    <s v="profit"/>
  </r>
  <r>
    <n v="18524"/>
    <s v="High"/>
    <n v="0.05"/>
    <n v="14.34"/>
    <n v="5"/>
    <n v="2015"/>
    <s v="Claudia Wall"/>
    <s v="Regular Air"/>
    <x v="1"/>
    <x v="2"/>
    <x v="11"/>
    <s v="Small Pack"/>
    <s v="Nu-Dell Leatherette Frames"/>
    <n v="0.49"/>
    <x v="2"/>
    <s v="New York"/>
    <x v="915"/>
    <n v="12047"/>
    <d v="2011-12-04T00:00:00"/>
    <d v="2011-12-06T00:00:00"/>
    <n v="143.68559999999999"/>
    <n v="14"/>
    <n v="208.24"/>
    <n v="88370"/>
    <s v="profit"/>
  </r>
  <r>
    <n v="18195"/>
    <s v="Not Specified"/>
    <n v="0.05"/>
    <n v="5.18"/>
    <n v="5.74"/>
    <n v="2017"/>
    <s v="Danny Schaefer"/>
    <s v="Regular Air"/>
    <x v="1"/>
    <x v="0"/>
    <x v="13"/>
    <s v="Small Box"/>
    <s v="Wilson Jones Impact Binders"/>
    <n v="0.36"/>
    <x v="2"/>
    <s v="Pennsylvania"/>
    <x v="930"/>
    <n v="19401"/>
    <d v="2011-05-13T00:00:00"/>
    <d v="2011-05-14T00:00:00"/>
    <n v="-144.6815"/>
    <n v="17"/>
    <n v="86.62"/>
    <n v="86935"/>
    <s v="lose"/>
  </r>
  <r>
    <n v="18196"/>
    <s v="Not Specified"/>
    <n v="0.06"/>
    <n v="85.99"/>
    <n v="3.3"/>
    <n v="2017"/>
    <s v="Danny Schaefer"/>
    <s v="Regular Air"/>
    <x v="1"/>
    <x v="1"/>
    <x v="4"/>
    <s v="Small Pack"/>
    <s v="Accessory20"/>
    <n v="0.37"/>
    <x v="2"/>
    <s v="Pennsylvania"/>
    <x v="930"/>
    <n v="19401"/>
    <d v="2011-05-13T00:00:00"/>
    <d v="2011-05-15T00:00:00"/>
    <n v="229.779"/>
    <n v="5"/>
    <n v="357.27"/>
    <n v="86935"/>
    <s v="profit"/>
  </r>
  <r>
    <n v="19878"/>
    <s v="Low"/>
    <n v="0.03"/>
    <n v="7.4"/>
    <n v="1.71"/>
    <n v="2017"/>
    <s v="Danny Schaefer"/>
    <s v="Regular Air"/>
    <x v="1"/>
    <x v="0"/>
    <x v="2"/>
    <s v="Wrap Bag"/>
    <s v="It's Hot Message Books with Stickers, 2 3/4&quot; x 5&quot;"/>
    <n v="0.4"/>
    <x v="2"/>
    <s v="Pennsylvania"/>
    <x v="930"/>
    <n v="19401"/>
    <d v="2011-05-30T00:00:00"/>
    <d v="2011-06-01T00:00:00"/>
    <n v="79.922699999999992"/>
    <n v="15"/>
    <n v="115.83"/>
    <n v="86936"/>
    <s v="profit"/>
  </r>
  <r>
    <n v="18893"/>
    <s v="Critical"/>
    <n v="0.08"/>
    <n v="10.89"/>
    <n v="4.5"/>
    <n v="2017"/>
    <s v="Danny Schaefer"/>
    <s v="Regular Air"/>
    <x v="0"/>
    <x v="0"/>
    <x v="7"/>
    <s v="Small Box"/>
    <s v="Belkin 6 Outlet Metallic Surge Strip"/>
    <n v="0.59"/>
    <x v="2"/>
    <s v="Pennsylvania"/>
    <x v="930"/>
    <n v="19401"/>
    <d v="2012-11-10T00:00:00"/>
    <d v="2012-11-12T00:00:00"/>
    <n v="7.6900000000000048"/>
    <n v="26"/>
    <n v="269.60000000000002"/>
    <n v="86942"/>
    <s v="profit"/>
  </r>
  <r>
    <n v="20134"/>
    <s v="Not Specified"/>
    <n v="0.06"/>
    <n v="10.91"/>
    <n v="2.99"/>
    <n v="2017"/>
    <s v="Danny Schaefer"/>
    <s v="Regular Air"/>
    <x v="1"/>
    <x v="0"/>
    <x v="13"/>
    <s v="Small Box"/>
    <s v="Heavy-Duty E-Z-D® Binders"/>
    <n v="0.38"/>
    <x v="2"/>
    <s v="Pennsylvania"/>
    <x v="930"/>
    <n v="19401"/>
    <d v="2013-04-09T00:00:00"/>
    <d v="2013-04-10T00:00:00"/>
    <n v="57.111299999999993"/>
    <n v="8"/>
    <n v="82.77"/>
    <n v="86944"/>
    <s v="profit"/>
  </r>
  <r>
    <n v="21523"/>
    <s v="Medium"/>
    <n v="0.01"/>
    <n v="34.54"/>
    <n v="14.72"/>
    <n v="2018"/>
    <s v="Tracey Garcia"/>
    <s v="Regular Air"/>
    <x v="0"/>
    <x v="0"/>
    <x v="13"/>
    <s v="Small Box"/>
    <s v="GBC Recycled Grain Textured Covers"/>
    <n v="0.37"/>
    <x v="2"/>
    <s v="Pennsylvania"/>
    <x v="931"/>
    <n v="15235"/>
    <d v="2011-02-19T00:00:00"/>
    <d v="2011-02-22T00:00:00"/>
    <n v="-25.426500000000001"/>
    <n v="1"/>
    <n v="39.24"/>
    <n v="86934"/>
    <s v="lose"/>
  </r>
  <r>
    <n v="21069"/>
    <s v="Low"/>
    <n v="0.03"/>
    <n v="12.07"/>
    <n v="6.2"/>
    <n v="2018"/>
    <s v="Tracey Garcia"/>
    <s v="Regular Air"/>
    <x v="1"/>
    <x v="2"/>
    <x v="11"/>
    <s v="Wrap Bag"/>
    <s v="Eldon® 500 Class™ Desk Accessories"/>
    <n v="0.52"/>
    <x v="2"/>
    <s v="Pennsylvania"/>
    <x v="931"/>
    <n v="15235"/>
    <d v="2012-02-10T00:00:00"/>
    <d v="2012-02-10T00:00:00"/>
    <n v="27.358499999999996"/>
    <n v="3"/>
    <n v="39.65"/>
    <n v="86940"/>
    <s v="profit"/>
  </r>
  <r>
    <n v="21070"/>
    <s v="Low"/>
    <n v="0.04"/>
    <n v="125.99"/>
    <n v="4.2"/>
    <n v="2018"/>
    <s v="Tracey Garcia"/>
    <s v="Regular Air"/>
    <x v="1"/>
    <x v="1"/>
    <x v="4"/>
    <s v="Small Box"/>
    <s v="i1000plus"/>
    <n v="0.56999999999999995"/>
    <x v="2"/>
    <s v="Pennsylvania"/>
    <x v="931"/>
    <n v="15235"/>
    <d v="2012-02-10T00:00:00"/>
    <d v="2012-02-10T00:00:00"/>
    <n v="751.93439999999998"/>
    <n v="10"/>
    <n v="1089.76"/>
    <n v="86940"/>
    <s v="profit"/>
  </r>
  <r>
    <n v="21800"/>
    <s v="High"/>
    <n v="0.06"/>
    <n v="10.91"/>
    <n v="2.99"/>
    <n v="2018"/>
    <s v="Tracey Garcia"/>
    <s v="Regular Air"/>
    <x v="1"/>
    <x v="0"/>
    <x v="13"/>
    <s v="Small Box"/>
    <s v="Heavy-Duty E-Z-D® Binders"/>
    <n v="0.38"/>
    <x v="2"/>
    <s v="Pennsylvania"/>
    <x v="931"/>
    <n v="15235"/>
    <d v="2012-12-01T00:00:00"/>
    <d v="2012-12-03T00:00:00"/>
    <n v="-2.35175"/>
    <n v="1"/>
    <n v="13.96"/>
    <n v="86943"/>
    <s v="lose"/>
  </r>
  <r>
    <n v="21801"/>
    <s v="High"/>
    <n v="0.08"/>
    <n v="10.67"/>
    <n v="1.39"/>
    <n v="2018"/>
    <s v="Tracey Garcia"/>
    <s v="Regular Air"/>
    <x v="1"/>
    <x v="0"/>
    <x v="10"/>
    <s v="Small Box"/>
    <s v="Laser &amp; Ink Jet Business Envelopes"/>
    <n v="0.39"/>
    <x v="2"/>
    <s v="Pennsylvania"/>
    <x v="931"/>
    <n v="15235"/>
    <d v="2012-12-01T00:00:00"/>
    <d v="2012-12-01T00:00:00"/>
    <n v="183.36060000000001"/>
    <n v="25"/>
    <n v="265.74"/>
    <n v="86943"/>
    <s v="profit"/>
  </r>
  <r>
    <n v="20135"/>
    <s v="Not Specified"/>
    <n v="0.01"/>
    <n v="12.07"/>
    <n v="6.2"/>
    <n v="2018"/>
    <s v="Tracey Garcia"/>
    <s v="Express Air"/>
    <x v="1"/>
    <x v="2"/>
    <x v="11"/>
    <s v="Wrap Bag"/>
    <s v="Eldon® 500 Class™ Desk Accessories"/>
    <n v="0.52"/>
    <x v="2"/>
    <s v="Pennsylvania"/>
    <x v="931"/>
    <n v="15235"/>
    <d v="2013-04-09T00:00:00"/>
    <d v="2013-04-11T00:00:00"/>
    <n v="31.24"/>
    <n v="8"/>
    <n v="101.7"/>
    <n v="86944"/>
    <s v="profit"/>
  </r>
  <r>
    <n v="21202"/>
    <s v="Medium"/>
    <n v="0.1"/>
    <n v="65.989999999999995"/>
    <n v="8.99"/>
    <n v="2018"/>
    <s v="Tracey Garcia"/>
    <s v="Regular Air"/>
    <x v="0"/>
    <x v="1"/>
    <x v="4"/>
    <s v="Small Box"/>
    <s v="StarTAC Analog"/>
    <n v="0.6"/>
    <x v="2"/>
    <s v="Pennsylvania"/>
    <x v="931"/>
    <n v="15235"/>
    <d v="2013-05-03T00:00:00"/>
    <d v="2013-05-03T00:00:00"/>
    <n v="34.362000000000002"/>
    <n v="8"/>
    <n v="434.68"/>
    <n v="86945"/>
    <s v="profit"/>
  </r>
  <r>
    <n v="23956"/>
    <s v="High"/>
    <n v="0.01"/>
    <n v="99.99"/>
    <n v="19.989999999999998"/>
    <n v="2019"/>
    <s v="Billie Glass"/>
    <s v="Regular Air"/>
    <x v="1"/>
    <x v="1"/>
    <x v="15"/>
    <s v="Small Box"/>
    <s v="US Robotics 56K V.92 External Faxmodem"/>
    <n v="0.52"/>
    <x v="2"/>
    <s v="Pennsylvania"/>
    <x v="601"/>
    <n v="19143"/>
    <d v="2012-09-03T00:00:00"/>
    <d v="2012-09-05T00:00:00"/>
    <n v="241.15"/>
    <n v="11"/>
    <n v="1098.45"/>
    <n v="86941"/>
    <s v="profit"/>
  </r>
  <r>
    <n v="23957"/>
    <s v="High"/>
    <n v="0.1"/>
    <n v="12.07"/>
    <n v="6.2"/>
    <n v="2019"/>
    <s v="Billie Glass"/>
    <s v="Express Air"/>
    <x v="1"/>
    <x v="2"/>
    <x v="11"/>
    <s v="Wrap Bag"/>
    <s v="Eldon® 500 Class™ Desk Accessories"/>
    <n v="0.52"/>
    <x v="2"/>
    <s v="Pennsylvania"/>
    <x v="601"/>
    <n v="19143"/>
    <d v="2012-09-03T00:00:00"/>
    <d v="2012-09-05T00:00:00"/>
    <n v="-28.81"/>
    <n v="22"/>
    <n v="248.6"/>
    <n v="86941"/>
    <s v="lose"/>
  </r>
  <r>
    <n v="21802"/>
    <s v="High"/>
    <n v="0.08"/>
    <n v="130.97999999999999"/>
    <n v="30"/>
    <n v="2019"/>
    <s v="Billie Glass"/>
    <s v="Delivery Truck"/>
    <x v="1"/>
    <x v="2"/>
    <x v="6"/>
    <s v="Jumbo Drum"/>
    <s v="Office Star - Contemporary Task Swivel chair with 2-way adjustable arms, Plum"/>
    <n v="0.78"/>
    <x v="2"/>
    <s v="Pennsylvania"/>
    <x v="601"/>
    <n v="19143"/>
    <d v="2012-12-01T00:00:00"/>
    <d v="2012-12-03T00:00:00"/>
    <n v="-285.08999999999997"/>
    <n v="15"/>
    <n v="1823.04"/>
    <n v="86943"/>
    <s v="lose"/>
  </r>
  <r>
    <n v="21803"/>
    <s v="High"/>
    <n v="0.05"/>
    <n v="22.23"/>
    <n v="3.63"/>
    <n v="2019"/>
    <s v="Billie Glass"/>
    <s v="Regular Air"/>
    <x v="1"/>
    <x v="2"/>
    <x v="11"/>
    <s v="Small Pack"/>
    <s v="Executive Impressions 14&quot; Contract Wall Clock"/>
    <n v="0.52"/>
    <x v="2"/>
    <s v="Pennsylvania"/>
    <x v="601"/>
    <n v="19143"/>
    <d v="2012-12-01T00:00:00"/>
    <d v="2012-12-03T00:00:00"/>
    <n v="307.26389999999998"/>
    <n v="21"/>
    <n v="445.31"/>
    <n v="86943"/>
    <s v="profit"/>
  </r>
  <r>
    <n v="21804"/>
    <s v="High"/>
    <n v="0.08"/>
    <n v="6.68"/>
    <n v="1.5"/>
    <n v="2019"/>
    <s v="Billie Glass"/>
    <s v="Regular Air"/>
    <x v="1"/>
    <x v="0"/>
    <x v="1"/>
    <s v="Wrap Bag"/>
    <s v="Sanford Liquid Accent Highlighters"/>
    <n v="0.48"/>
    <x v="2"/>
    <s v="Pennsylvania"/>
    <x v="601"/>
    <n v="19143"/>
    <d v="2012-12-01T00:00:00"/>
    <d v="2012-12-03T00:00:00"/>
    <n v="5.6550000000000002"/>
    <n v="5"/>
    <n v="32.1"/>
    <n v="86943"/>
    <s v="profit"/>
  </r>
  <r>
    <n v="22408"/>
    <s v="High"/>
    <n v="0.02"/>
    <n v="21.38"/>
    <n v="2.99"/>
    <n v="2019"/>
    <s v="Billie Glass"/>
    <s v="Regular Air"/>
    <x v="1"/>
    <x v="0"/>
    <x v="13"/>
    <s v="Small Box"/>
    <s v="Acco D-Ring Binder w/DublLock®"/>
    <n v="0.36"/>
    <x v="2"/>
    <s v="Pennsylvania"/>
    <x v="601"/>
    <n v="19143"/>
    <d v="2013-11-15T00:00:00"/>
    <d v="2013-11-17T00:00:00"/>
    <n v="139.78020000000001"/>
    <n v="9"/>
    <n v="202.58"/>
    <n v="86947"/>
    <s v="profit"/>
  </r>
  <r>
    <n v="25557"/>
    <s v="Critical"/>
    <n v="0.02"/>
    <n v="120.98"/>
    <n v="58.64"/>
    <n v="2020"/>
    <s v="Erika Jordan"/>
    <s v="Delivery Truck"/>
    <x v="1"/>
    <x v="2"/>
    <x v="8"/>
    <s v="Jumbo Box"/>
    <s v="O'Sullivan Living Dimensions 2-Shelf Bookcases"/>
    <n v="0.75"/>
    <x v="2"/>
    <s v="Pennsylvania"/>
    <x v="932"/>
    <n v="15239"/>
    <d v="2010-02-13T00:00:00"/>
    <d v="2010-02-15T00:00:00"/>
    <n v="-1330.5"/>
    <n v="11"/>
    <n v="1370.99"/>
    <n v="86933"/>
    <s v="lose"/>
  </r>
  <r>
    <n v="25414"/>
    <s v="High"/>
    <n v="0"/>
    <n v="367.99"/>
    <n v="19.989999999999998"/>
    <n v="2020"/>
    <s v="Erika Jordan"/>
    <s v="Regular Air"/>
    <x v="1"/>
    <x v="0"/>
    <x v="13"/>
    <s v="Small Box"/>
    <s v="Ibico Ibimaster 300 Manual Binding System"/>
    <n v="0.4"/>
    <x v="2"/>
    <s v="Pennsylvania"/>
    <x v="932"/>
    <n v="15239"/>
    <d v="2011-10-22T00:00:00"/>
    <d v="2011-10-25T00:00:00"/>
    <n v="2820.9752999999996"/>
    <n v="11"/>
    <n v="4088.37"/>
    <n v="86939"/>
    <s v="profit"/>
  </r>
  <r>
    <n v="25415"/>
    <s v="High"/>
    <n v="7.0000000000000007E-2"/>
    <n v="4.13"/>
    <n v="0.5"/>
    <n v="2020"/>
    <s v="Erika Jordan"/>
    <s v="Regular Air"/>
    <x v="1"/>
    <x v="0"/>
    <x v="0"/>
    <s v="Small Box"/>
    <s v="Avery 506"/>
    <n v="0.39"/>
    <x v="2"/>
    <s v="Pennsylvania"/>
    <x v="932"/>
    <n v="15239"/>
    <d v="2011-10-22T00:00:00"/>
    <d v="2011-10-25T00:00:00"/>
    <n v="58.456799999999994"/>
    <n v="22"/>
    <n v="84.72"/>
    <n v="86939"/>
    <s v="profit"/>
  </r>
  <r>
    <n v="25416"/>
    <s v="High"/>
    <n v="0.03"/>
    <n v="400.98"/>
    <n v="76.37"/>
    <n v="2020"/>
    <s v="Erika Jordan"/>
    <s v="Delivery Truck"/>
    <x v="1"/>
    <x v="2"/>
    <x v="9"/>
    <s v="Jumbo Box"/>
    <s v="Bretford CR8500 Series Meeting Room Furniture"/>
    <n v="0.6"/>
    <x v="2"/>
    <s v="Pennsylvania"/>
    <x v="932"/>
    <n v="15239"/>
    <d v="2011-10-22T00:00:00"/>
    <d v="2011-10-24T00:00:00"/>
    <n v="-1046.5722352800001"/>
    <n v="16"/>
    <n v="6381.62"/>
    <n v="86939"/>
    <s v="lose"/>
  </r>
  <r>
    <n v="25204"/>
    <s v="Low"/>
    <n v="0.03"/>
    <n v="2.88"/>
    <n v="0.5"/>
    <n v="2021"/>
    <s v="Lindsay Hoffman"/>
    <s v="Regular Air"/>
    <x v="0"/>
    <x v="0"/>
    <x v="0"/>
    <s v="Small Box"/>
    <s v="Avery 484"/>
    <n v="0.36"/>
    <x v="0"/>
    <s v="Texas"/>
    <x v="933"/>
    <n v="79072"/>
    <d v="2011-06-09T00:00:00"/>
    <d v="2011-06-14T00:00:00"/>
    <n v="20.755199999999999"/>
    <n v="10"/>
    <n v="30.08"/>
    <n v="86937"/>
    <s v="profit"/>
  </r>
  <r>
    <n v="24331"/>
    <s v="Low"/>
    <n v="0.1"/>
    <n v="7.77"/>
    <n v="9.23"/>
    <n v="2021"/>
    <s v="Lindsay Hoffman"/>
    <s v="Regular Air"/>
    <x v="0"/>
    <x v="0"/>
    <x v="7"/>
    <s v="Small Box"/>
    <s v="Hoover Commercial Soft Guard Upright Vacuum And Disposable Filtration Bags"/>
    <n v="0.57999999999999996"/>
    <x v="0"/>
    <s v="Texas"/>
    <x v="933"/>
    <n v="79072"/>
    <d v="2011-06-17T00:00:00"/>
    <d v="2011-06-24T00:00:00"/>
    <n v="-137.12799999999999"/>
    <n v="9"/>
    <n v="67.52"/>
    <n v="86938"/>
    <s v="lose"/>
  </r>
  <r>
    <n v="25412"/>
    <s v="High"/>
    <n v="0.09"/>
    <n v="5.18"/>
    <n v="2.04"/>
    <n v="2021"/>
    <s v="Lindsay Hoffman"/>
    <s v="Express Air"/>
    <x v="1"/>
    <x v="0"/>
    <x v="2"/>
    <s v="Wrap Bag"/>
    <s v="Array® Memo Cubes"/>
    <n v="0.36"/>
    <x v="0"/>
    <s v="Texas"/>
    <x v="933"/>
    <n v="79072"/>
    <d v="2011-10-22T00:00:00"/>
    <d v="2011-10-24T00:00:00"/>
    <n v="2.5391999999999997"/>
    <n v="4"/>
    <n v="21.45"/>
    <n v="86939"/>
    <s v="profit"/>
  </r>
  <r>
    <n v="25413"/>
    <s v="High"/>
    <n v="0"/>
    <n v="259.70999999999998"/>
    <n v="66.67"/>
    <n v="2021"/>
    <s v="Lindsay Hoffman"/>
    <s v="Delivery Truck"/>
    <x v="1"/>
    <x v="2"/>
    <x v="9"/>
    <s v="Jumbo Box"/>
    <s v="Bevis Round Bullnose 29&quot; High Table Top"/>
    <n v="0.65"/>
    <x v="0"/>
    <s v="Texas"/>
    <x v="933"/>
    <n v="79072"/>
    <d v="2011-10-22T00:00:00"/>
    <d v="2011-10-23T00:00:00"/>
    <n v="-207.89135999999999"/>
    <n v="3"/>
    <n v="859.22"/>
    <n v="86939"/>
    <s v="lose"/>
  </r>
  <r>
    <n v="25205"/>
    <s v="Low"/>
    <n v="0.1"/>
    <n v="4.9800000000000004"/>
    <n v="5.49"/>
    <n v="2021"/>
    <s v="Lindsay Hoffman"/>
    <s v="Regular Air"/>
    <x v="0"/>
    <x v="0"/>
    <x v="2"/>
    <s v="Small Box"/>
    <s v="Xerox 1952"/>
    <n v="0.38"/>
    <x v="0"/>
    <s v="Texas"/>
    <x v="933"/>
    <n v="79072"/>
    <d v="2013-06-09T00:00:00"/>
    <d v="2013-06-13T00:00:00"/>
    <n v="-25.704000000000001"/>
    <n v="4"/>
    <n v="20.66"/>
    <n v="86946"/>
    <s v="lose"/>
  </r>
  <r>
    <n v="25262"/>
    <s v="Not Specified"/>
    <n v="7.0000000000000007E-2"/>
    <n v="110.98"/>
    <n v="35"/>
    <n v="2021"/>
    <s v="Lindsay Hoffman"/>
    <s v="Regular Air"/>
    <x v="0"/>
    <x v="0"/>
    <x v="14"/>
    <s v="Large Box"/>
    <s v="Carina Mini System Audio Rack, Model AR050B"/>
    <n v="0.82"/>
    <x v="0"/>
    <s v="Texas"/>
    <x v="933"/>
    <n v="79072"/>
    <d v="2013-12-21T00:00:00"/>
    <d v="2013-12-23T00:00:00"/>
    <n v="-157.86623999999995"/>
    <n v="7"/>
    <n v="748.55"/>
    <n v="86948"/>
    <s v="lose"/>
  </r>
  <r>
    <n v="20037"/>
    <s v="Low"/>
    <n v="0.1"/>
    <n v="89.99"/>
    <n v="42"/>
    <n v="2023"/>
    <s v="Dan George"/>
    <s v="Delivery Truck"/>
    <x v="1"/>
    <x v="2"/>
    <x v="6"/>
    <s v="Jumbo Drum"/>
    <s v="Global Leather Task Chair, Black"/>
    <n v="0.66"/>
    <x v="0"/>
    <s v="Michigan"/>
    <x v="934"/>
    <n v="48021"/>
    <d v="2011-09-20T00:00:00"/>
    <d v="2011-09-24T00:00:00"/>
    <n v="-821.87"/>
    <n v="20"/>
    <n v="1736.1"/>
    <n v="90762"/>
    <s v="lose"/>
  </r>
  <r>
    <n v="20038"/>
    <s v="Low"/>
    <n v="0.05"/>
    <n v="5.08"/>
    <n v="2.0299999999999998"/>
    <n v="2023"/>
    <s v="Dan George"/>
    <s v="Regular Air"/>
    <x v="1"/>
    <x v="2"/>
    <x v="11"/>
    <s v="Wrap Bag"/>
    <s v="Master Caster Door Stop, Brown"/>
    <n v="0.51"/>
    <x v="0"/>
    <s v="Michigan"/>
    <x v="934"/>
    <n v="48021"/>
    <d v="2011-09-20T00:00:00"/>
    <d v="2011-09-22T00:00:00"/>
    <n v="24.87"/>
    <n v="19"/>
    <n v="94.45"/>
    <n v="90762"/>
    <s v="profit"/>
  </r>
  <r>
    <n v="25685"/>
    <s v="Critical"/>
    <n v="0.08"/>
    <n v="25.98"/>
    <n v="14.36"/>
    <n v="2023"/>
    <s v="Dan George"/>
    <s v="Delivery Truck"/>
    <x v="1"/>
    <x v="2"/>
    <x v="6"/>
    <s v="Jumbo Drum"/>
    <s v="Global Stack Chair without Arms, Black"/>
    <n v="0.6"/>
    <x v="0"/>
    <s v="Michigan"/>
    <x v="934"/>
    <n v="48021"/>
    <d v="2012-02-01T00:00:00"/>
    <d v="2012-02-04T00:00:00"/>
    <n v="-124.42"/>
    <n v="6"/>
    <n v="158.99"/>
    <n v="90763"/>
    <s v="lose"/>
  </r>
  <r>
    <n v="20399"/>
    <s v="Not Specified"/>
    <n v="0.01"/>
    <n v="125.99"/>
    <n v="8.99"/>
    <n v="2023"/>
    <s v="Dan George"/>
    <s v="Regular Air"/>
    <x v="1"/>
    <x v="1"/>
    <x v="4"/>
    <s v="Small Box"/>
    <s v="M70"/>
    <n v="0.59"/>
    <x v="0"/>
    <s v="Michigan"/>
    <x v="934"/>
    <n v="48021"/>
    <d v="2012-07-04T00:00:00"/>
    <d v="2012-07-05T00:00:00"/>
    <n v="223.25399999999999"/>
    <n v="7"/>
    <n v="756.99"/>
    <n v="90764"/>
    <s v="profit"/>
  </r>
  <r>
    <n v="23820"/>
    <s v="Medium"/>
    <n v="0.09"/>
    <n v="6.48"/>
    <n v="6.22"/>
    <n v="2023"/>
    <s v="Dan George"/>
    <s v="Regular Air"/>
    <x v="1"/>
    <x v="0"/>
    <x v="2"/>
    <s v="Small Box"/>
    <s v="Xerox 1894"/>
    <n v="0.37"/>
    <x v="0"/>
    <s v="Michigan"/>
    <x v="934"/>
    <n v="48021"/>
    <d v="2013-09-16T00:00:00"/>
    <d v="2013-09-17T00:00:00"/>
    <n v="-88.963999999999999"/>
    <n v="21"/>
    <n v="137"/>
    <n v="90765"/>
    <s v="lose"/>
  </r>
  <r>
    <n v="25736"/>
    <s v="Medium"/>
    <n v="0.04"/>
    <n v="2.1"/>
    <n v="0.7"/>
    <n v="2025"/>
    <s v="Benjamin Harrell"/>
    <s v="Regular Air"/>
    <x v="2"/>
    <x v="0"/>
    <x v="1"/>
    <s v="Wrap Bag"/>
    <s v="Sanford EarthWrite® Recycled Pencils, Medium Soft, #2"/>
    <n v="0.56999999999999995"/>
    <x v="2"/>
    <s v="Ohio"/>
    <x v="935"/>
    <n v="44017"/>
    <d v="2011-01-20T00:00:00"/>
    <d v="2011-01-21T00:00:00"/>
    <n v="1.8088"/>
    <n v="5"/>
    <n v="11.05"/>
    <n v="87127"/>
    <s v="profit"/>
  </r>
  <r>
    <n v="22541"/>
    <s v="High"/>
    <n v="0.01"/>
    <n v="8.4600000000000009"/>
    <n v="3.62"/>
    <n v="2025"/>
    <s v="Benjamin Harrell"/>
    <s v="Regular Air"/>
    <x v="2"/>
    <x v="1"/>
    <x v="15"/>
    <s v="Small Pack"/>
    <s v="Imation 3.5&quot;, RTS 247544 3M 3.5 DSDD, 10/Pack"/>
    <n v="0.61"/>
    <x v="2"/>
    <s v="Ohio"/>
    <x v="935"/>
    <n v="44017"/>
    <d v="2011-07-23T00:00:00"/>
    <d v="2011-07-24T00:00:00"/>
    <n v="-31.43"/>
    <n v="1"/>
    <n v="9.58"/>
    <n v="87128"/>
    <s v="lose"/>
  </r>
  <r>
    <n v="22542"/>
    <s v="High"/>
    <n v="0.06"/>
    <n v="22.84"/>
    <n v="8.18"/>
    <n v="2025"/>
    <s v="Benjamin Harrell"/>
    <s v="Regular Air"/>
    <x v="2"/>
    <x v="0"/>
    <x v="2"/>
    <s v="Small Box"/>
    <s v="Xerox 1991"/>
    <n v="0.39"/>
    <x v="2"/>
    <s v="Ohio"/>
    <x v="935"/>
    <n v="44017"/>
    <d v="2011-07-23T00:00:00"/>
    <d v="2011-07-23T00:00:00"/>
    <n v="-21.13"/>
    <n v="1"/>
    <n v="25.27"/>
    <n v="87128"/>
    <s v="lose"/>
  </r>
  <r>
    <n v="22543"/>
    <s v="High"/>
    <n v="0.02"/>
    <n v="7.99"/>
    <n v="5.03"/>
    <n v="2025"/>
    <s v="Benjamin Harrell"/>
    <s v="Regular Air"/>
    <x v="2"/>
    <x v="1"/>
    <x v="4"/>
    <s v="Medium Box"/>
    <s v="Bell Sonecor JB700 Caller ID"/>
    <n v="0.6"/>
    <x v="2"/>
    <s v="Ohio"/>
    <x v="935"/>
    <n v="44017"/>
    <d v="2011-07-23T00:00:00"/>
    <d v="2011-07-25T00:00:00"/>
    <n v="-118.48099999999999"/>
    <n v="11"/>
    <n v="75.180000000000007"/>
    <n v="87128"/>
    <s v="lose"/>
  </r>
  <r>
    <n v="24966"/>
    <s v="Not Specified"/>
    <n v="0"/>
    <n v="11.97"/>
    <n v="4.9800000000000004"/>
    <n v="2025"/>
    <s v="Benjamin Harrell"/>
    <s v="Regular Air"/>
    <x v="2"/>
    <x v="0"/>
    <x v="7"/>
    <s v="Small Box"/>
    <s v="Staples 6 Outlet Surge"/>
    <n v="0.57999999999999996"/>
    <x v="2"/>
    <s v="Ohio"/>
    <x v="935"/>
    <n v="44017"/>
    <d v="2012-03-08T00:00:00"/>
    <d v="2012-03-09T00:00:00"/>
    <n v="-4.75"/>
    <n v="8"/>
    <n v="101.07"/>
    <n v="87130"/>
    <s v="lose"/>
  </r>
  <r>
    <n v="24967"/>
    <s v="Not Specified"/>
    <n v="7.0000000000000007E-2"/>
    <n v="6.48"/>
    <n v="8.19"/>
    <n v="2025"/>
    <s v="Benjamin Harrell"/>
    <s v="Express Air"/>
    <x v="2"/>
    <x v="0"/>
    <x v="2"/>
    <s v="Small Box"/>
    <s v="Xerox 217"/>
    <n v="0.37"/>
    <x v="2"/>
    <s v="Ohio"/>
    <x v="935"/>
    <n v="44017"/>
    <d v="2012-03-08T00:00:00"/>
    <d v="2012-03-09T00:00:00"/>
    <n v="-116.56"/>
    <n v="7"/>
    <n v="46.22"/>
    <n v="87130"/>
    <s v="lose"/>
  </r>
  <r>
    <n v="23215"/>
    <s v="High"/>
    <n v="0.05"/>
    <n v="15.23"/>
    <n v="27.75"/>
    <n v="2025"/>
    <s v="Benjamin Harrell"/>
    <s v="Delivery Truck"/>
    <x v="2"/>
    <x v="2"/>
    <x v="9"/>
    <s v="Jumbo Box"/>
    <s v="Anderson Hickey Conga Table Tops &amp; Accessories"/>
    <n v="0.76"/>
    <x v="2"/>
    <s v="Ohio"/>
    <x v="935"/>
    <n v="44017"/>
    <d v="2013-02-18T00:00:00"/>
    <d v="2013-02-19T00:00:00"/>
    <n v="11.650950000000002"/>
    <n v="13"/>
    <n v="206.59"/>
    <n v="87131"/>
    <s v="profit"/>
  </r>
  <r>
    <n v="19027"/>
    <s v="High"/>
    <n v="7.0000000000000007E-2"/>
    <n v="22.01"/>
    <n v="5.53"/>
    <n v="2026"/>
    <s v="Keith Pittman"/>
    <s v="Express Air"/>
    <x v="2"/>
    <x v="0"/>
    <x v="1"/>
    <s v="Small Pack"/>
    <s v="Boston 16801 Nautilus™ Battery Pencil Sharpener"/>
    <n v="0.59"/>
    <x v="0"/>
    <s v="Wisconsin"/>
    <x v="887"/>
    <n v="54915"/>
    <d v="2012-02-20T00:00:00"/>
    <d v="2012-02-21T00:00:00"/>
    <n v="-26.94"/>
    <n v="1"/>
    <n v="24.21"/>
    <n v="87129"/>
    <s v="lose"/>
  </r>
  <r>
    <n v="21106"/>
    <s v="Not Specified"/>
    <n v="0.03"/>
    <n v="54.96"/>
    <n v="10.75"/>
    <n v="2026"/>
    <s v="Keith Pittman"/>
    <s v="Regular Air"/>
    <x v="2"/>
    <x v="0"/>
    <x v="2"/>
    <s v="Small Box"/>
    <s v="Xerox 1940"/>
    <n v="0.36"/>
    <x v="0"/>
    <s v="Wisconsin"/>
    <x v="887"/>
    <n v="54915"/>
    <d v="2013-12-22T00:00:00"/>
    <d v="2013-12-25T00:00:00"/>
    <n v="869.71049999999991"/>
    <n v="22"/>
    <n v="1260.45"/>
    <n v="87132"/>
    <s v="profit"/>
  </r>
  <r>
    <n v="18234"/>
    <s v="High"/>
    <n v="0.09"/>
    <n v="60.89"/>
    <n v="32.409999999999997"/>
    <n v="2026"/>
    <s v="Keith Pittman"/>
    <s v="Delivery Truck"/>
    <x v="2"/>
    <x v="2"/>
    <x v="6"/>
    <s v="Jumbo Drum"/>
    <s v="Global Push Button Manager's Chair, Indigo"/>
    <n v="0.56000000000000005"/>
    <x v="0"/>
    <s v="Wisconsin"/>
    <x v="887"/>
    <n v="54915"/>
    <d v="2013-12-27T00:00:00"/>
    <d v="2013-12-29T00:00:00"/>
    <n v="-76.087199999999996"/>
    <n v="7"/>
    <n v="409.2"/>
    <n v="87133"/>
    <s v="lose"/>
  </r>
  <r>
    <n v="25737"/>
    <s v="Medium"/>
    <n v="7.0000000000000007E-2"/>
    <n v="4.4800000000000004"/>
    <n v="49"/>
    <n v="2027"/>
    <s v="Tracey McCall"/>
    <s v="Regular Air"/>
    <x v="2"/>
    <x v="0"/>
    <x v="7"/>
    <s v="Large Box"/>
    <s v="Hoover Portapower™ Portable Vacuum"/>
    <n v="0.6"/>
    <x v="0"/>
    <s v="Wisconsin"/>
    <x v="936"/>
    <n v="53005"/>
    <d v="2011-01-20T00:00:00"/>
    <d v="2011-01-22T00:00:00"/>
    <n v="-1346.0447999999999"/>
    <n v="6"/>
    <n v="38.75"/>
    <n v="87127"/>
    <s v="lose"/>
  </r>
  <r>
    <n v="20653"/>
    <s v="Medium"/>
    <n v="0.1"/>
    <n v="8.75"/>
    <n v="8.5399999999999991"/>
    <n v="2029"/>
    <s v="Michael Howe"/>
    <s v="Regular Air"/>
    <x v="0"/>
    <x v="2"/>
    <x v="11"/>
    <s v="Small Pack"/>
    <s v="Eldon® 400 Class™ Desk Accessories, Black Carbon"/>
    <n v="0.43"/>
    <x v="0"/>
    <s v="Texas"/>
    <x v="903"/>
    <n v="76051"/>
    <d v="2013-09-18T00:00:00"/>
    <d v="2013-09-19T00:00:00"/>
    <n v="-74.289999999999992"/>
    <n v="14"/>
    <n v="121.29"/>
    <n v="91061"/>
    <s v="lose"/>
  </r>
  <r>
    <n v="22145"/>
    <s v="Critical"/>
    <n v="0.04"/>
    <n v="120.97"/>
    <n v="7.11"/>
    <n v="2030"/>
    <s v="Lindsay O'Connell"/>
    <s v="Regular Air"/>
    <x v="0"/>
    <x v="1"/>
    <x v="5"/>
    <s v="Medium Box"/>
    <s v="Canon BP1200DH 12-Digit Bubble Jet Printing Calculator"/>
    <n v="0.36"/>
    <x v="0"/>
    <s v="Texas"/>
    <x v="744"/>
    <n v="75401"/>
    <d v="2010-09-17T00:00:00"/>
    <d v="2010-09-17T00:00:00"/>
    <n v="1320.5495999999998"/>
    <n v="16"/>
    <n v="1913.84"/>
    <n v="91059"/>
    <s v="profit"/>
  </r>
  <r>
    <n v="22146"/>
    <s v="Critical"/>
    <n v="0"/>
    <n v="195.99"/>
    <n v="4.2"/>
    <n v="2030"/>
    <s v="Lindsay O'Connell"/>
    <s v="Regular Air"/>
    <x v="0"/>
    <x v="1"/>
    <x v="4"/>
    <s v="Small Box"/>
    <s v="688"/>
    <n v="0.6"/>
    <x v="0"/>
    <s v="Texas"/>
    <x v="744"/>
    <n v="75401"/>
    <d v="2010-09-17T00:00:00"/>
    <d v="2010-09-19T00:00:00"/>
    <n v="1585.5030000000002"/>
    <n v="16"/>
    <n v="2692.12"/>
    <n v="91059"/>
    <s v="profit"/>
  </r>
  <r>
    <n v="20654"/>
    <s v="Medium"/>
    <n v="0.03"/>
    <n v="55.98"/>
    <n v="4.8600000000000003"/>
    <n v="2030"/>
    <s v="Lindsay O'Connell"/>
    <s v="Regular Air"/>
    <x v="0"/>
    <x v="0"/>
    <x v="2"/>
    <s v="Small Box"/>
    <s v="Xerox 1908"/>
    <n v="0.36"/>
    <x v="0"/>
    <s v="Texas"/>
    <x v="744"/>
    <n v="75401"/>
    <d v="2010-09-18T00:00:00"/>
    <d v="2010-09-20T00:00:00"/>
    <n v="526.04219999999998"/>
    <n v="13"/>
    <n v="762.38"/>
    <n v="91060"/>
    <s v="profit"/>
  </r>
  <r>
    <n v="18232"/>
    <s v="Medium"/>
    <n v="0.06"/>
    <n v="48.58"/>
    <n v="3.99"/>
    <n v="2032"/>
    <s v="Jessie Bray"/>
    <s v="Regular Air"/>
    <x v="3"/>
    <x v="0"/>
    <x v="7"/>
    <s v="Small Box"/>
    <s v="Belkin Premiere Surge Master II 8-outlet surge protector"/>
    <n v="0.56000000000000005"/>
    <x v="3"/>
    <s v="Florida"/>
    <x v="937"/>
    <n v="32174"/>
    <d v="2011-09-14T00:00:00"/>
    <d v="2011-09-16T00:00:00"/>
    <n v="-250.34800000000001"/>
    <n v="21"/>
    <n v="960.75"/>
    <n v="87119"/>
    <s v="lose"/>
  </r>
  <r>
    <n v="19234"/>
    <s v="Low"/>
    <n v="7.0000000000000007E-2"/>
    <n v="50.98"/>
    <n v="13.66"/>
    <n v="2033"/>
    <s v="Shirley Garner"/>
    <s v="Regular Air"/>
    <x v="3"/>
    <x v="0"/>
    <x v="7"/>
    <s v="Small Box"/>
    <s v="Eureka The Boss® Cordless Rechargeable Stick Vac"/>
    <n v="0.57999999999999996"/>
    <x v="3"/>
    <s v="Florida"/>
    <x v="938"/>
    <n v="32765"/>
    <d v="2011-01-03T00:00:00"/>
    <d v="2011-01-07T00:00:00"/>
    <n v="497.83799999999997"/>
    <n v="9"/>
    <n v="430.02"/>
    <n v="87118"/>
    <s v="profit"/>
  </r>
  <r>
    <n v="19235"/>
    <s v="Low"/>
    <n v="0.01"/>
    <n v="22.24"/>
    <n v="1.99"/>
    <n v="2033"/>
    <s v="Shirley Garner"/>
    <s v="Regular Air"/>
    <x v="3"/>
    <x v="1"/>
    <x v="15"/>
    <s v="Small Pack"/>
    <s v="Verbatim DVD-R, 3.95GB, SR, Mitsubishi Branded, Jewel"/>
    <n v="0.43"/>
    <x v="3"/>
    <s v="Florida"/>
    <x v="938"/>
    <n v="32765"/>
    <d v="2011-01-03T00:00:00"/>
    <d v="2011-01-05T00:00:00"/>
    <n v="222.13800000000001"/>
    <n v="3"/>
    <n v="69.36"/>
    <n v="87118"/>
    <s v="profit"/>
  </r>
  <r>
    <n v="19236"/>
    <s v="Low"/>
    <n v="0.04"/>
    <n v="13.43"/>
    <n v="5.5"/>
    <n v="2033"/>
    <s v="Shirley Garner"/>
    <s v="Regular Air"/>
    <x v="3"/>
    <x v="0"/>
    <x v="14"/>
    <s v="Small Box"/>
    <s v="Fellowes Personal Hanging Folder Files, Navy"/>
    <n v="0.56999999999999995"/>
    <x v="3"/>
    <s v="Florida"/>
    <x v="938"/>
    <n v="32765"/>
    <d v="2011-01-03T00:00:00"/>
    <d v="2011-01-08T00:00:00"/>
    <n v="-79.240000000000009"/>
    <n v="3"/>
    <n v="41.11"/>
    <n v="87118"/>
    <s v="lose"/>
  </r>
  <r>
    <n v="18233"/>
    <s v="Medium"/>
    <n v="0.08"/>
    <n v="35.51"/>
    <n v="6.31"/>
    <n v="2033"/>
    <s v="Shirley Garner"/>
    <s v="Regular Air"/>
    <x v="3"/>
    <x v="0"/>
    <x v="14"/>
    <s v="Small Box"/>
    <s v="Steel Personal Filing/Posting Tote"/>
    <n v="0.57999999999999996"/>
    <x v="3"/>
    <s v="Florida"/>
    <x v="938"/>
    <n v="32765"/>
    <d v="2011-09-14T00:00:00"/>
    <d v="2011-09-16T00:00:00"/>
    <n v="-229.85200000000003"/>
    <n v="6"/>
    <n v="206.77"/>
    <n v="87119"/>
    <s v="lose"/>
  </r>
  <r>
    <n v="20265"/>
    <s v="Low"/>
    <n v="0.06"/>
    <n v="5.18"/>
    <n v="2.04"/>
    <n v="2033"/>
    <s v="Shirley Garner"/>
    <s v="Express Air"/>
    <x v="3"/>
    <x v="0"/>
    <x v="2"/>
    <s v="Wrap Bag"/>
    <s v="Array® Memo Cubes"/>
    <n v="0.36"/>
    <x v="3"/>
    <s v="Florida"/>
    <x v="938"/>
    <n v="32765"/>
    <d v="2012-01-01T00:00:00"/>
    <d v="2012-01-08T00:00:00"/>
    <n v="330.80129999999997"/>
    <n v="3"/>
    <n v="17.14"/>
    <n v="87121"/>
    <s v="profit"/>
  </r>
  <r>
    <n v="21412"/>
    <s v="Medium"/>
    <n v="0.06"/>
    <n v="4.91"/>
    <n v="0.5"/>
    <n v="2033"/>
    <s v="Shirley Garner"/>
    <s v="Regular Air"/>
    <x v="3"/>
    <x v="0"/>
    <x v="0"/>
    <s v="Small Box"/>
    <s v="Avery 508"/>
    <n v="0.36"/>
    <x v="3"/>
    <s v="Florida"/>
    <x v="938"/>
    <n v="32765"/>
    <d v="2012-03-26T00:00:00"/>
    <d v="2012-03-28T00:00:00"/>
    <n v="-30.547439999999995"/>
    <n v="12"/>
    <n v="55.94"/>
    <n v="87123"/>
    <s v="lose"/>
  </r>
  <r>
    <n v="21413"/>
    <s v="Medium"/>
    <n v="7.0000000000000007E-2"/>
    <n v="193.17"/>
    <n v="19.989999999999998"/>
    <n v="2033"/>
    <s v="Shirley Garner"/>
    <s v="Regular Air"/>
    <x v="3"/>
    <x v="0"/>
    <x v="14"/>
    <s v="Small Box"/>
    <s v="Fellowes Staxonsteel® Drawer Files"/>
    <n v="0.71"/>
    <x v="3"/>
    <s v="Florida"/>
    <x v="938"/>
    <n v="32765"/>
    <d v="2012-03-26T00:00:00"/>
    <d v="2012-03-28T00:00:00"/>
    <n v="122.84399999999999"/>
    <n v="6"/>
    <n v="1137.49"/>
    <n v="87123"/>
    <s v="profit"/>
  </r>
  <r>
    <n v="21414"/>
    <s v="Medium"/>
    <n v="0.1"/>
    <n v="155.99"/>
    <n v="8.99"/>
    <n v="2033"/>
    <s v="Shirley Garner"/>
    <s v="Regular Air"/>
    <x v="3"/>
    <x v="1"/>
    <x v="4"/>
    <s v="Small Box"/>
    <s v="CF 688"/>
    <n v="0.57999999999999996"/>
    <x v="3"/>
    <s v="Florida"/>
    <x v="938"/>
    <n v="32765"/>
    <d v="2012-03-26T00:00:00"/>
    <d v="2012-03-28T00:00:00"/>
    <n v="66.263999999999996"/>
    <n v="6"/>
    <n v="737.47"/>
    <n v="87123"/>
    <s v="profit"/>
  </r>
  <r>
    <n v="23050"/>
    <s v="Medium"/>
    <n v="0.04"/>
    <n v="4.91"/>
    <n v="5.68"/>
    <n v="2034"/>
    <s v="Douglas English"/>
    <s v="Regular Air"/>
    <x v="3"/>
    <x v="0"/>
    <x v="13"/>
    <s v="Small Box"/>
    <s v="Acco Pressboard Covers with Storage Hooks, 14 7/8&quot; x 11&quot;, Light Blue"/>
    <n v="0.36"/>
    <x v="3"/>
    <s v="Florida"/>
    <x v="939"/>
    <n v="32905"/>
    <d v="2011-10-31T00:00:00"/>
    <d v="2011-11-02T00:00:00"/>
    <n v="3130.3601999999996"/>
    <n v="18"/>
    <n v="93.34"/>
    <n v="87120"/>
    <s v="profit"/>
  </r>
  <r>
    <n v="23051"/>
    <s v="Medium"/>
    <n v="0.01"/>
    <n v="19.98"/>
    <n v="5.77"/>
    <n v="2034"/>
    <s v="Douglas English"/>
    <s v="Regular Air"/>
    <x v="3"/>
    <x v="0"/>
    <x v="2"/>
    <s v="Small Box"/>
    <s v="Xerox Blank Computer Paper"/>
    <n v="0.38"/>
    <x v="3"/>
    <s v="Florida"/>
    <x v="939"/>
    <n v="32905"/>
    <d v="2011-10-31T00:00:00"/>
    <d v="2011-11-02T00:00:00"/>
    <n v="-265.06200000000001"/>
    <n v="22"/>
    <n v="472.62"/>
    <n v="87120"/>
    <s v="lose"/>
  </r>
  <r>
    <n v="24088"/>
    <s v="High"/>
    <n v="0.05"/>
    <n v="155.06"/>
    <n v="7.07"/>
    <n v="2034"/>
    <s v="Douglas English"/>
    <s v="Regular Air"/>
    <x v="3"/>
    <x v="0"/>
    <x v="14"/>
    <s v="Small Box"/>
    <s v="Dual Level, Single-Width Filing Carts"/>
    <n v="0.59"/>
    <x v="3"/>
    <s v="Florida"/>
    <x v="939"/>
    <n v="32905"/>
    <d v="2012-02-26T00:00:00"/>
    <d v="2012-02-27T00:00:00"/>
    <n v="334.51409999999998"/>
    <n v="11"/>
    <n v="1668.99"/>
    <n v="87122"/>
    <s v="profit"/>
  </r>
  <r>
    <n v="23296"/>
    <s v="Not Specified"/>
    <n v="0.05"/>
    <n v="13.48"/>
    <n v="4.51"/>
    <n v="2034"/>
    <s v="Douglas English"/>
    <s v="Regular Air"/>
    <x v="3"/>
    <x v="0"/>
    <x v="14"/>
    <s v="Small Box"/>
    <s v="Tenex Personal Project File with Scoop Front Design, Black"/>
    <n v="0.59"/>
    <x v="3"/>
    <s v="Florida"/>
    <x v="939"/>
    <n v="32905"/>
    <d v="2012-06-10T00:00:00"/>
    <d v="2012-06-12T00:00:00"/>
    <n v="1848.6119999999999"/>
    <n v="18"/>
    <n v="246.18"/>
    <n v="87124"/>
    <s v="profit"/>
  </r>
  <r>
    <n v="25153"/>
    <s v="Low"/>
    <n v="0.1"/>
    <n v="9.9"/>
    <n v="1.39"/>
    <n v="2034"/>
    <s v="Douglas English"/>
    <s v="Regular Air"/>
    <x v="3"/>
    <x v="0"/>
    <x v="10"/>
    <s v="Small Box"/>
    <s v="#6 3/4 Gummed Flap White Envelopes"/>
    <n v="0.37"/>
    <x v="3"/>
    <s v="Florida"/>
    <x v="939"/>
    <n v="32905"/>
    <d v="2013-01-18T00:00:00"/>
    <d v="2013-01-18T00:00:00"/>
    <n v="123.762"/>
    <n v="5"/>
    <n v="45.85"/>
    <n v="87125"/>
    <s v="profit"/>
  </r>
  <r>
    <n v="22335"/>
    <s v="Low"/>
    <n v="0.02"/>
    <n v="193.17"/>
    <n v="19.989999999999998"/>
    <n v="2034"/>
    <s v="Douglas English"/>
    <s v="Regular Air"/>
    <x v="3"/>
    <x v="0"/>
    <x v="14"/>
    <s v="Small Box"/>
    <s v="Fellowes Staxonsteel® Drawer Files"/>
    <n v="0.71"/>
    <x v="3"/>
    <s v="Florida"/>
    <x v="939"/>
    <n v="32905"/>
    <d v="2013-05-12T00:00:00"/>
    <d v="2013-05-17T00:00:00"/>
    <n v="-239.274"/>
    <n v="9"/>
    <n v="1710.18"/>
    <n v="87126"/>
    <s v="lose"/>
  </r>
  <r>
    <n v="25918"/>
    <s v="Critical"/>
    <n v="0.1"/>
    <n v="1.89"/>
    <n v="0.76"/>
    <n v="2035"/>
    <s v="Jon Ward"/>
    <s v="Regular Air"/>
    <x v="3"/>
    <x v="0"/>
    <x v="12"/>
    <s v="Wrap Bag"/>
    <s v="Revere Boxed Rubber Bands by Revere"/>
    <n v="0.83"/>
    <x v="3"/>
    <s v="Florida"/>
    <x v="792"/>
    <n v="33403"/>
    <d v="2010-11-18T00:00:00"/>
    <d v="2010-11-20T00:00:00"/>
    <n v="-40.432000000000002"/>
    <n v="20"/>
    <n v="36.72"/>
    <n v="87117"/>
    <s v="lose"/>
  </r>
  <r>
    <n v="25154"/>
    <s v="Low"/>
    <n v="7.0000000000000007E-2"/>
    <n v="50.98"/>
    <n v="14.19"/>
    <n v="2035"/>
    <s v="Jon Ward"/>
    <s v="Delivery Truck"/>
    <x v="3"/>
    <x v="2"/>
    <x v="6"/>
    <s v="Jumbo Drum"/>
    <s v="Global Deluxe Stacking Chair, Gray"/>
    <n v="0.56000000000000005"/>
    <x v="3"/>
    <s v="Florida"/>
    <x v="792"/>
    <n v="33403"/>
    <d v="2013-01-18T00:00:00"/>
    <d v="2013-01-22T00:00:00"/>
    <n v="-2.5060000000000002"/>
    <n v="7"/>
    <n v="358.93"/>
    <n v="87125"/>
    <s v="lose"/>
  </r>
  <r>
    <n v="25155"/>
    <s v="Low"/>
    <n v="0.01"/>
    <n v="5.84"/>
    <n v="0.83"/>
    <n v="2035"/>
    <s v="Jon Ward"/>
    <s v="Regular Air"/>
    <x v="3"/>
    <x v="0"/>
    <x v="1"/>
    <s v="Wrap Bag"/>
    <s v="Avery Hi-Liter® Smear-Safe Highlighters"/>
    <n v="0.49"/>
    <x v="3"/>
    <s v="Florida"/>
    <x v="792"/>
    <n v="33403"/>
    <d v="2013-01-18T00:00:00"/>
    <d v="2013-01-25T00:00:00"/>
    <n v="11.898"/>
    <n v="5"/>
    <n v="30.86"/>
    <n v="87125"/>
    <s v="profit"/>
  </r>
  <r>
    <n v="19733"/>
    <s v="Not Specified"/>
    <n v="0"/>
    <n v="73.98"/>
    <n v="14.52"/>
    <n v="2037"/>
    <s v="Lynda Herman"/>
    <s v="Regular Air"/>
    <x v="2"/>
    <x v="1"/>
    <x v="15"/>
    <s v="Small Box"/>
    <s v="Keytronic French Keyboard"/>
    <n v="0.65"/>
    <x v="1"/>
    <s v="Montana"/>
    <x v="908"/>
    <n v="59715"/>
    <d v="2010-03-12T00:00:00"/>
    <d v="2010-03-14T00:00:00"/>
    <n v="-88.61"/>
    <n v="4"/>
    <n v="305.70999999999998"/>
    <n v="89333"/>
    <s v="lose"/>
  </r>
  <r>
    <n v="18939"/>
    <s v="Medium"/>
    <n v="0.1"/>
    <n v="51.98"/>
    <n v="10.17"/>
    <n v="2037"/>
    <s v="Lynda Herman"/>
    <s v="Express Air"/>
    <x v="2"/>
    <x v="1"/>
    <x v="5"/>
    <s v="Medium Box"/>
    <s v="Canon MP25DIII Desktop Whisper-Quiet Printing Calculator"/>
    <n v="0.37"/>
    <x v="1"/>
    <s v="Montana"/>
    <x v="908"/>
    <n v="59715"/>
    <d v="2012-02-01T00:00:00"/>
    <d v="2012-02-03T00:00:00"/>
    <n v="110.77"/>
    <n v="4"/>
    <n v="208.67"/>
    <n v="89336"/>
    <s v="profit"/>
  </r>
  <r>
    <n v="20957"/>
    <s v="Critical"/>
    <n v="0.01"/>
    <n v="123.38"/>
    <n v="24.49"/>
    <n v="2037"/>
    <s v="Lynda Herman"/>
    <s v="Express Air"/>
    <x v="0"/>
    <x v="0"/>
    <x v="7"/>
    <s v="Large Box"/>
    <s v="Honeywell Enviracaire® Portable HEPA Air Cleaner for up to 10 x 16 Room"/>
    <n v="0.46"/>
    <x v="1"/>
    <s v="Montana"/>
    <x v="908"/>
    <n v="59715"/>
    <d v="2013-05-01T00:00:00"/>
    <d v="2013-05-03T00:00:00"/>
    <n v="453.15749999999997"/>
    <n v="5"/>
    <n v="656.75"/>
    <n v="89338"/>
    <s v="profit"/>
  </r>
  <r>
    <n v="22018"/>
    <s v="High"/>
    <n v="0.06"/>
    <n v="40.99"/>
    <n v="17.48"/>
    <n v="2038"/>
    <s v="Peter Adams"/>
    <s v="Regular Air"/>
    <x v="2"/>
    <x v="0"/>
    <x v="2"/>
    <s v="Small Box"/>
    <s v="Xerox 1893"/>
    <n v="0.36"/>
    <x v="2"/>
    <s v="New York"/>
    <x v="940"/>
    <n v="10550"/>
    <d v="2010-04-21T00:00:00"/>
    <d v="2010-04-21T00:00:00"/>
    <n v="109.16"/>
    <n v="7"/>
    <n v="277.12"/>
    <n v="89334"/>
    <s v="profit"/>
  </r>
  <r>
    <n v="24175"/>
    <s v="High"/>
    <n v="0.09"/>
    <n v="209.84"/>
    <n v="21.21"/>
    <n v="2038"/>
    <s v="Peter Adams"/>
    <s v="Regular Air"/>
    <x v="0"/>
    <x v="2"/>
    <x v="11"/>
    <s v="Large Box"/>
    <s v="Luxo Professional Fluorescent Magnifier Lamp with Clamp-Mount Base"/>
    <n v="0.59"/>
    <x v="2"/>
    <s v="New York"/>
    <x v="940"/>
    <n v="10550"/>
    <d v="2013-08-21T00:00:00"/>
    <d v="2013-08-24T00:00:00"/>
    <n v="1338.0825"/>
    <n v="10"/>
    <n v="1939.25"/>
    <n v="89340"/>
    <s v="profit"/>
  </r>
  <r>
    <n v="21993"/>
    <s v="Medium"/>
    <n v="0.09"/>
    <n v="30.73"/>
    <n v="4"/>
    <n v="2039"/>
    <s v="Evelyn Garcia"/>
    <s v="Regular Air"/>
    <x v="0"/>
    <x v="1"/>
    <x v="15"/>
    <s v="Small Box"/>
    <s v="Fellowes 17-key keypad for PS/2 interface"/>
    <n v="0.75"/>
    <x v="3"/>
    <s v="North Carolina"/>
    <x v="941"/>
    <n v="28352"/>
    <d v="2011-04-27T00:00:00"/>
    <d v="2011-04-28T00:00:00"/>
    <n v="-69.052900000000008"/>
    <n v="3"/>
    <n v="88.34"/>
    <n v="89335"/>
    <s v="lose"/>
  </r>
  <r>
    <n v="21994"/>
    <s v="Medium"/>
    <n v="0.1"/>
    <n v="19.98"/>
    <n v="5.77"/>
    <n v="2039"/>
    <s v="Evelyn Garcia"/>
    <s v="Regular Air"/>
    <x v="0"/>
    <x v="0"/>
    <x v="2"/>
    <s v="Small Box"/>
    <s v="Xerox Blank Computer Paper"/>
    <n v="0.38"/>
    <x v="3"/>
    <s v="North Carolina"/>
    <x v="941"/>
    <n v="28352"/>
    <d v="2011-04-27T00:00:00"/>
    <d v="2011-04-29T00:00:00"/>
    <n v="91.673999999999992"/>
    <n v="3"/>
    <n v="55.68"/>
    <n v="89335"/>
    <s v="profit"/>
  </r>
  <r>
    <n v="21995"/>
    <s v="Medium"/>
    <n v="0.05"/>
    <n v="419.19"/>
    <n v="19.989999999999998"/>
    <n v="2039"/>
    <s v="Evelyn Garcia"/>
    <s v="Regular Air"/>
    <x v="0"/>
    <x v="0"/>
    <x v="14"/>
    <s v="Small Box"/>
    <s v="Smead Adjustable Mobile File Trolley with Lockable Top"/>
    <n v="0.57999999999999996"/>
    <x v="3"/>
    <s v="North Carolina"/>
    <x v="941"/>
    <n v="28352"/>
    <d v="2011-04-27T00:00:00"/>
    <d v="2011-04-29T00:00:00"/>
    <n v="82.555199999999985"/>
    <n v="5"/>
    <n v="1991.15"/>
    <n v="89335"/>
    <s v="profit"/>
  </r>
  <r>
    <n v="21650"/>
    <s v="High"/>
    <n v="0.1"/>
    <n v="2.88"/>
    <n v="0.99"/>
    <n v="2039"/>
    <s v="Evelyn Garcia"/>
    <s v="Regular Air"/>
    <x v="2"/>
    <x v="0"/>
    <x v="0"/>
    <s v="Small Box"/>
    <s v="Avery 474"/>
    <n v="0.36"/>
    <x v="3"/>
    <s v="North Carolina"/>
    <x v="941"/>
    <n v="28352"/>
    <d v="2012-10-26T00:00:00"/>
    <d v="2012-10-27T00:00:00"/>
    <n v="-11.06"/>
    <n v="14"/>
    <n v="37.869999999999997"/>
    <n v="89337"/>
    <s v="lose"/>
  </r>
  <r>
    <n v="21967"/>
    <s v="High"/>
    <n v="0"/>
    <n v="1.26"/>
    <n v="0.7"/>
    <n v="2039"/>
    <s v="Evelyn Garcia"/>
    <s v="Regular Air"/>
    <x v="0"/>
    <x v="0"/>
    <x v="12"/>
    <s v="Wrap Bag"/>
    <s v="Bagged Rubber Bands"/>
    <n v="0.81"/>
    <x v="3"/>
    <s v="North Carolina"/>
    <x v="941"/>
    <n v="28352"/>
    <d v="2013-05-22T00:00:00"/>
    <d v="2013-05-23T00:00:00"/>
    <n v="-98.433999999999997"/>
    <n v="15"/>
    <n v="20.260000000000002"/>
    <n v="89339"/>
    <s v="lose"/>
  </r>
  <r>
    <n v="22244"/>
    <s v="Low"/>
    <n v="0.1"/>
    <n v="45.99"/>
    <n v="4.99"/>
    <n v="2041"/>
    <s v="Gene Cox"/>
    <s v="Regular Air"/>
    <x v="1"/>
    <x v="1"/>
    <x v="4"/>
    <s v="Small Box"/>
    <s v="600 Series Non-Flip"/>
    <n v="0.56999999999999995"/>
    <x v="2"/>
    <s v="Ohio"/>
    <x v="923"/>
    <n v="45040"/>
    <d v="2013-07-16T00:00:00"/>
    <d v="2013-07-16T00:00:00"/>
    <n v="387.70444800000001"/>
    <n v="16"/>
    <n v="609.41999999999996"/>
    <n v="91240"/>
    <s v="profit"/>
  </r>
  <r>
    <n v="21872"/>
    <s v="High"/>
    <n v="0.02"/>
    <n v="7.64"/>
    <n v="1.39"/>
    <n v="2041"/>
    <s v="Gene Cox"/>
    <s v="Regular Air"/>
    <x v="1"/>
    <x v="0"/>
    <x v="10"/>
    <s v="Small Box"/>
    <s v="Security-Tint Envelopes"/>
    <n v="0.36"/>
    <x v="2"/>
    <s v="Ohio"/>
    <x v="923"/>
    <n v="45040"/>
    <d v="2013-09-24T00:00:00"/>
    <d v="2013-09-26T00:00:00"/>
    <n v="32.259599999999999"/>
    <n v="6"/>
    <n v="47.42"/>
    <n v="91242"/>
    <s v="profit"/>
  </r>
  <r>
    <n v="21001"/>
    <s v="Not Specified"/>
    <n v="0.1"/>
    <n v="208.16"/>
    <n v="68.02"/>
    <n v="2041"/>
    <s v="Gene Cox"/>
    <s v="Delivery Truck"/>
    <x v="1"/>
    <x v="0"/>
    <x v="7"/>
    <s v="Jumbo Drum"/>
    <s v="1.7 Cubic Foot Compact &quot;Cube&quot; Office Refrigerators"/>
    <n v="0.57999999999999996"/>
    <x v="2"/>
    <s v="Ohio"/>
    <x v="923"/>
    <n v="45040"/>
    <d v="2013-10-28T00:00:00"/>
    <d v="2013-10-29T00:00:00"/>
    <n v="-314.61"/>
    <n v="4"/>
    <n v="805.87"/>
    <n v="91243"/>
    <s v="lose"/>
  </r>
  <r>
    <n v="21002"/>
    <s v="Not Specified"/>
    <n v="7.0000000000000007E-2"/>
    <n v="1938.02"/>
    <n v="13.99"/>
    <n v="2041"/>
    <s v="Gene Cox"/>
    <s v="Regular Air"/>
    <x v="1"/>
    <x v="1"/>
    <x v="5"/>
    <s v="Medium Box"/>
    <s v="Polycom ViewStation™ Adapter H323 Videoconferencing Unit"/>
    <n v="0.38"/>
    <x v="2"/>
    <s v="Ohio"/>
    <x v="923"/>
    <n v="45040"/>
    <d v="2013-10-28T00:00:00"/>
    <d v="2013-10-31T00:00:00"/>
    <n v="-4017.6164999999996"/>
    <n v="1"/>
    <n v="1946.55"/>
    <n v="91243"/>
    <s v="lose"/>
  </r>
  <r>
    <n v="26385"/>
    <s v="High"/>
    <n v="0.03"/>
    <n v="9.11"/>
    <n v="2.15"/>
    <n v="2042"/>
    <s v="Danielle Gray"/>
    <s v="Regular Air"/>
    <x v="1"/>
    <x v="0"/>
    <x v="2"/>
    <s v="Wrap Bag"/>
    <s v="Black Print Carbonless Snap-Off® Rapid Letter, 8 1/2&quot; x 7&quot;"/>
    <n v="0.4"/>
    <x v="2"/>
    <s v="Ohio"/>
    <x v="942"/>
    <n v="44646"/>
    <d v="2013-05-20T00:00:00"/>
    <d v="2013-05-22T00:00:00"/>
    <n v="61.437599999999996"/>
    <n v="10"/>
    <n v="89.04"/>
    <n v="91239"/>
    <s v="profit"/>
  </r>
  <r>
    <n v="23068"/>
    <s v="Critical"/>
    <n v="0.1"/>
    <n v="17.98"/>
    <n v="4"/>
    <n v="2042"/>
    <s v="Danielle Gray"/>
    <s v="Regular Air"/>
    <x v="1"/>
    <x v="1"/>
    <x v="15"/>
    <s v="Small Box"/>
    <s v="Belkin 107-key enhanced keyboard, USB/PS/2 interface"/>
    <n v="0.79"/>
    <x v="2"/>
    <s v="Ohio"/>
    <x v="942"/>
    <n v="44646"/>
    <d v="2013-09-13T00:00:00"/>
    <d v="2013-09-14T00:00:00"/>
    <n v="-104.696"/>
    <n v="12"/>
    <n v="205.98"/>
    <n v="91241"/>
    <s v="lose"/>
  </r>
  <r>
    <n v="24731"/>
    <s v="Low"/>
    <n v="0.09"/>
    <n v="20.99"/>
    <n v="2.5"/>
    <n v="2044"/>
    <s v="Jay Simon"/>
    <s v="Regular Air"/>
    <x v="0"/>
    <x v="1"/>
    <x v="4"/>
    <s v="Wrap Bag"/>
    <s v="Accessory37"/>
    <n v="0.81"/>
    <x v="3"/>
    <s v="Arkansas"/>
    <x v="906"/>
    <n v="72756"/>
    <d v="2010-06-24T00:00:00"/>
    <d v="2010-07-01T00:00:00"/>
    <n v="-136.12200000000001"/>
    <n v="6"/>
    <n v="100.11"/>
    <n v="88692"/>
    <s v="lose"/>
  </r>
  <r>
    <n v="18687"/>
    <s v="Medium"/>
    <n v="0.08"/>
    <n v="32.979999999999997"/>
    <n v="5.5"/>
    <n v="2044"/>
    <s v="Jay Simon"/>
    <s v="Regular Air"/>
    <x v="0"/>
    <x v="1"/>
    <x v="15"/>
    <s v="Small Box"/>
    <s v="PC Concepts 116 Key Quantum 3000 Keyboard"/>
    <n v="0.75"/>
    <x v="3"/>
    <s v="Arkansas"/>
    <x v="906"/>
    <n v="72756"/>
    <d v="2011-04-19T00:00:00"/>
    <d v="2011-04-20T00:00:00"/>
    <n v="581.65199999999993"/>
    <n v="1"/>
    <n v="31.72"/>
    <n v="88693"/>
    <s v="profit"/>
  </r>
  <r>
    <n v="24694"/>
    <s v="Not Specified"/>
    <n v="0.05"/>
    <n v="204.1"/>
    <n v="13.99"/>
    <n v="2044"/>
    <s v="Jay Simon"/>
    <s v="Regular Air"/>
    <x v="0"/>
    <x v="1"/>
    <x v="5"/>
    <s v="Medium Box"/>
    <s v="Soundgear Copyboard Conference Phone, Optional Battery"/>
    <n v="0.37"/>
    <x v="3"/>
    <s v="Arkansas"/>
    <x v="906"/>
    <n v="72756"/>
    <d v="2013-09-12T00:00:00"/>
    <d v="2013-09-13T00:00:00"/>
    <n v="177.36"/>
    <n v="22"/>
    <n v="4393.66"/>
    <n v="88694"/>
    <s v="profit"/>
  </r>
  <r>
    <n v="22970"/>
    <s v="Critical"/>
    <n v="0.04"/>
    <n v="4.28"/>
    <n v="5.68"/>
    <n v="2046"/>
    <s v="Eileen Schwartz"/>
    <s v="Regular Air"/>
    <x v="0"/>
    <x v="0"/>
    <x v="2"/>
    <s v="Small Box"/>
    <s v="Xerox 199"/>
    <n v="0.4"/>
    <x v="0"/>
    <s v="Kansas"/>
    <x v="943"/>
    <n v="67901"/>
    <d v="2010-12-12T00:00:00"/>
    <d v="2010-12-14T00:00:00"/>
    <n v="-27.375"/>
    <n v="7"/>
    <n v="31.54"/>
    <n v="88219"/>
    <s v="lose"/>
  </r>
  <r>
    <n v="22971"/>
    <s v="Critical"/>
    <n v="0.06"/>
    <n v="376.13"/>
    <n v="85.63"/>
    <n v="2046"/>
    <s v="Eileen Schwartz"/>
    <s v="Delivery Truck"/>
    <x v="0"/>
    <x v="2"/>
    <x v="9"/>
    <s v="Jumbo Box"/>
    <s v="Bretford Rectangular Conference Table Tops"/>
    <n v="0.74"/>
    <x v="0"/>
    <s v="Kansas"/>
    <x v="943"/>
    <n v="67901"/>
    <d v="2010-12-12T00:00:00"/>
    <d v="2010-12-14T00:00:00"/>
    <n v="-435.75749999999999"/>
    <n v="13"/>
    <n v="4634.6899999999996"/>
    <n v="88219"/>
    <s v="lose"/>
  </r>
  <r>
    <n v="22972"/>
    <s v="Critical"/>
    <n v="0.06"/>
    <n v="424.21"/>
    <n v="110.2"/>
    <n v="2046"/>
    <s v="Eileen Schwartz"/>
    <s v="Delivery Truck"/>
    <x v="0"/>
    <x v="2"/>
    <x v="9"/>
    <s v="Jumbo Box"/>
    <s v="Bush Advantage Collection® Racetrack Conference Table"/>
    <n v="0.67"/>
    <x v="0"/>
    <s v="Kansas"/>
    <x v="943"/>
    <n v="67901"/>
    <d v="2010-12-12T00:00:00"/>
    <d v="2010-12-13T00:00:00"/>
    <n v="682.53"/>
    <n v="17"/>
    <n v="7304.03"/>
    <n v="88219"/>
    <s v="profit"/>
  </r>
  <r>
    <n v="22973"/>
    <s v="Critical"/>
    <n v="0.06"/>
    <n v="195.99"/>
    <n v="8.99"/>
    <n v="2046"/>
    <s v="Eileen Schwartz"/>
    <s v="Regular Air"/>
    <x v="0"/>
    <x v="1"/>
    <x v="4"/>
    <s v="Small Box"/>
    <s v="T28 WORLD"/>
    <n v="0.6"/>
    <x v="0"/>
    <s v="Kansas"/>
    <x v="943"/>
    <n v="67901"/>
    <d v="2010-12-12T00:00:00"/>
    <d v="2010-12-14T00:00:00"/>
    <n v="-277.22200000000004"/>
    <n v="4"/>
    <n v="632.65"/>
    <n v="88219"/>
    <s v="lose"/>
  </r>
  <r>
    <n v="24438"/>
    <s v="High"/>
    <n v="0.05"/>
    <n v="2.61"/>
    <n v="0.5"/>
    <n v="2046"/>
    <s v="Eileen Schwartz"/>
    <s v="Regular Air"/>
    <x v="0"/>
    <x v="0"/>
    <x v="0"/>
    <s v="Small Box"/>
    <s v="Avery 494"/>
    <n v="0.39"/>
    <x v="0"/>
    <s v="Kansas"/>
    <x v="943"/>
    <n v="67901"/>
    <d v="2011-07-07T00:00:00"/>
    <d v="2011-07-08T00:00:00"/>
    <n v="14.890199999999998"/>
    <n v="8"/>
    <n v="21.58"/>
    <n v="88222"/>
    <s v="profit"/>
  </r>
  <r>
    <n v="24958"/>
    <s v="Not Specified"/>
    <n v="7.0000000000000007E-2"/>
    <n v="23.99"/>
    <n v="6.3"/>
    <n v="2046"/>
    <s v="Eileen Schwartz"/>
    <s v="Regular Air"/>
    <x v="0"/>
    <x v="1"/>
    <x v="5"/>
    <s v="Medium Box"/>
    <s v="TI 36X Solar Scientific Calculator"/>
    <n v="0.38"/>
    <x v="0"/>
    <s v="Kansas"/>
    <x v="943"/>
    <n v="67901"/>
    <d v="2012-01-24T00:00:00"/>
    <d v="2012-01-25T00:00:00"/>
    <n v="217.39139999999998"/>
    <n v="13"/>
    <n v="315.06"/>
    <n v="88224"/>
    <s v="profit"/>
  </r>
  <r>
    <n v="22727"/>
    <s v="Low"/>
    <n v="0.08"/>
    <n v="284.98"/>
    <n v="69.55"/>
    <n v="2046"/>
    <s v="Eileen Schwartz"/>
    <s v="Delivery Truck"/>
    <x v="0"/>
    <x v="2"/>
    <x v="6"/>
    <s v="Jumbo Drum"/>
    <s v="Global Commerce™ Series High-Back Swivel/Tilt Chairs"/>
    <n v="0.6"/>
    <x v="0"/>
    <s v="Kansas"/>
    <x v="943"/>
    <n v="67901"/>
    <d v="2012-05-25T00:00:00"/>
    <d v="2012-05-30T00:00:00"/>
    <n v="1063.46"/>
    <n v="18"/>
    <n v="4983.05"/>
    <n v="88226"/>
    <s v="profit"/>
  </r>
  <r>
    <n v="25648"/>
    <s v="High"/>
    <n v="0"/>
    <n v="90.98"/>
    <n v="30"/>
    <n v="2047"/>
    <s v="Wallace D McNeill"/>
    <s v="Delivery Truck"/>
    <x v="0"/>
    <x v="2"/>
    <x v="6"/>
    <s v="Jumbo Drum"/>
    <s v="Office Star - Task Chair with Contemporary Loop Arms"/>
    <n v="0.61"/>
    <x v="0"/>
    <s v="Nebraska"/>
    <x v="944"/>
    <n v="69101"/>
    <d v="2013-12-20T00:00:00"/>
    <d v="2013-12-22T00:00:00"/>
    <n v="225.77152000000001"/>
    <n v="23"/>
    <n v="2128.8000000000002"/>
    <n v="88231"/>
    <s v="profit"/>
  </r>
  <r>
    <n v="20069"/>
    <s v="Medium"/>
    <n v="0.05"/>
    <n v="65.989999999999995"/>
    <n v="3.99"/>
    <n v="2048"/>
    <s v="Ricky Dougherty"/>
    <s v="Regular Air"/>
    <x v="3"/>
    <x v="1"/>
    <x v="4"/>
    <s v="Small Box"/>
    <s v="TIMEPORT P8767"/>
    <n v="0.56999999999999995"/>
    <x v="0"/>
    <s v="South Dakota"/>
    <x v="945"/>
    <n v="57006"/>
    <d v="2011-02-14T00:00:00"/>
    <d v="2011-02-15T00:00:00"/>
    <n v="262.52429999999998"/>
    <n v="7"/>
    <n v="380.47"/>
    <n v="88221"/>
    <s v="profit"/>
  </r>
  <r>
    <n v="21603"/>
    <s v="Not Specified"/>
    <n v="0.02"/>
    <n v="5.58"/>
    <n v="1.99"/>
    <n v="2048"/>
    <s v="Ricky Dougherty"/>
    <s v="Regular Air"/>
    <x v="3"/>
    <x v="0"/>
    <x v="1"/>
    <s v="Wrap Bag"/>
    <s v="DIXON Ticonderoga® Erasable Checking Pencils"/>
    <n v="0.46"/>
    <x v="0"/>
    <s v="South Dakota"/>
    <x v="945"/>
    <n v="57006"/>
    <d v="2011-12-30T00:00:00"/>
    <d v="2012-01-13T00:00:00"/>
    <n v="66.224999999999994"/>
    <n v="21"/>
    <n v="121.51"/>
    <n v="88223"/>
    <s v="profit"/>
  </r>
  <r>
    <n v="19715"/>
    <s v="Not Specified"/>
    <n v="0.02"/>
    <n v="15.15"/>
    <n v="10.130000000000001"/>
    <n v="2048"/>
    <s v="Ricky Dougherty"/>
    <s v="Regular Air"/>
    <x v="0"/>
    <x v="0"/>
    <x v="13"/>
    <s v="Small Box"/>
    <s v="Plastic Binding Combs"/>
    <n v="0.38"/>
    <x v="0"/>
    <s v="South Dakota"/>
    <x v="945"/>
    <n v="57006"/>
    <d v="2012-04-02T00:00:00"/>
    <d v="2012-04-03T00:00:00"/>
    <n v="-28.681000000000001"/>
    <n v="9"/>
    <n v="144.49"/>
    <n v="88225"/>
    <s v="lose"/>
  </r>
  <r>
    <n v="19716"/>
    <s v="Not Specified"/>
    <n v="0"/>
    <n v="7.38"/>
    <n v="5.21"/>
    <n v="2048"/>
    <s v="Ricky Dougherty"/>
    <s v="Regular Air"/>
    <x v="0"/>
    <x v="2"/>
    <x v="11"/>
    <s v="Small Box"/>
    <s v="Eldon® Expressions™ Wood Desk Accessories, Oak"/>
    <n v="0.56000000000000005"/>
    <x v="0"/>
    <s v="South Dakota"/>
    <x v="945"/>
    <n v="57006"/>
    <d v="2012-04-02T00:00:00"/>
    <d v="2012-04-04T00:00:00"/>
    <n v="6.347999999999999"/>
    <n v="1"/>
    <n v="9.1999999999999993"/>
    <n v="88225"/>
    <s v="profit"/>
  </r>
  <r>
    <n v="20484"/>
    <s v="High"/>
    <n v="0.01"/>
    <n v="348.21"/>
    <n v="40.19"/>
    <n v="2048"/>
    <s v="Ricky Dougherty"/>
    <s v="Delivery Truck"/>
    <x v="0"/>
    <x v="2"/>
    <x v="9"/>
    <s v="Jumbo Box"/>
    <s v="Bretford CR4500 Series Slim Rectangular Table"/>
    <n v="0.62"/>
    <x v="0"/>
    <s v="South Dakota"/>
    <x v="945"/>
    <n v="57006"/>
    <d v="2012-09-25T00:00:00"/>
    <d v="2012-09-27T00:00:00"/>
    <n v="1541.25"/>
    <n v="11"/>
    <n v="3887.07"/>
    <n v="88229"/>
    <s v="profit"/>
  </r>
  <r>
    <n v="20485"/>
    <s v="High"/>
    <n v="0.09"/>
    <n v="195.99"/>
    <n v="4.2"/>
    <n v="2048"/>
    <s v="Ricky Dougherty"/>
    <s v="Regular Air"/>
    <x v="0"/>
    <x v="1"/>
    <x v="4"/>
    <s v="Small Box"/>
    <s v="KH 688"/>
    <n v="0.56999999999999995"/>
    <x v="0"/>
    <s v="South Dakota"/>
    <x v="945"/>
    <n v="57006"/>
    <d v="2012-09-25T00:00:00"/>
    <d v="2012-09-26T00:00:00"/>
    <n v="1343.2049999999999"/>
    <n v="16"/>
    <n v="2595.36"/>
    <n v="88229"/>
    <s v="profit"/>
  </r>
  <r>
    <n v="22199"/>
    <s v="Medium"/>
    <n v="0.04"/>
    <n v="4.9800000000000004"/>
    <n v="0.8"/>
    <n v="2048"/>
    <s v="Ricky Dougherty"/>
    <s v="Regular Air"/>
    <x v="3"/>
    <x v="0"/>
    <x v="2"/>
    <s v="Wrap Bag"/>
    <s v="Rediform S.O.S. Phone Message Books"/>
    <n v="0.36"/>
    <x v="0"/>
    <s v="South Dakota"/>
    <x v="945"/>
    <n v="57006"/>
    <d v="2013-06-08T00:00:00"/>
    <d v="2013-06-11T00:00:00"/>
    <n v="29.897699999999997"/>
    <n v="9"/>
    <n v="43.33"/>
    <n v="88230"/>
    <s v="profit"/>
  </r>
  <r>
    <n v="18497"/>
    <s v="High"/>
    <n v="0.03"/>
    <n v="15.28"/>
    <n v="1.99"/>
    <n v="2049"/>
    <s v="Kenneth Pollock"/>
    <s v="Regular Air"/>
    <x v="0"/>
    <x v="1"/>
    <x v="15"/>
    <s v="Small Pack"/>
    <s v="Memorex 4.7GB DVD+R, 3/Pack"/>
    <n v="0.42"/>
    <x v="3"/>
    <s v="Virginia"/>
    <x v="925"/>
    <n v="22801"/>
    <d v="2010-12-21T00:00:00"/>
    <d v="2010-12-23T00:00:00"/>
    <n v="-266.68600000000004"/>
    <n v="19"/>
    <n v="290.98"/>
    <n v="88220"/>
    <s v="lose"/>
  </r>
  <r>
    <n v="18498"/>
    <s v="High"/>
    <n v="0.09"/>
    <n v="1.76"/>
    <n v="0.7"/>
    <n v="2049"/>
    <s v="Kenneth Pollock"/>
    <s v="Regular Air"/>
    <x v="0"/>
    <x v="0"/>
    <x v="1"/>
    <s v="Wrap Bag"/>
    <s v="Newell 326"/>
    <n v="0.56000000000000005"/>
    <x v="3"/>
    <s v="Virginia"/>
    <x v="925"/>
    <n v="22801"/>
    <d v="2010-12-21T00:00:00"/>
    <d v="2010-12-24T00:00:00"/>
    <n v="-12.277999999999999"/>
    <n v="13"/>
    <n v="21.77"/>
    <n v="88220"/>
    <s v="lose"/>
  </r>
  <r>
    <n v="19174"/>
    <s v="High"/>
    <n v="0.1"/>
    <n v="9.74"/>
    <n v="5.71"/>
    <n v="2049"/>
    <s v="Kenneth Pollock"/>
    <s v="Regular Air"/>
    <x v="0"/>
    <x v="2"/>
    <x v="11"/>
    <s v="Small Box"/>
    <s v="Staples 10&quot; Round Wall Clock"/>
    <n v="0.41"/>
    <x v="3"/>
    <s v="Virginia"/>
    <x v="925"/>
    <n v="22801"/>
    <d v="2012-09-02T00:00:00"/>
    <d v="2012-09-03T00:00:00"/>
    <n v="1.6859999999999999"/>
    <n v="20"/>
    <n v="183.44"/>
    <n v="88227"/>
    <s v="profit"/>
  </r>
  <r>
    <n v="25076"/>
    <s v="Low"/>
    <n v="0"/>
    <n v="5.43"/>
    <n v="0.95"/>
    <n v="2050"/>
    <s v="Barbara Whitfield"/>
    <s v="Regular Air"/>
    <x v="3"/>
    <x v="0"/>
    <x v="2"/>
    <s v="Wrap Bag"/>
    <s v="Wirebound Message Book, 4 per Page"/>
    <n v="0.36"/>
    <x v="3"/>
    <s v="Virginia"/>
    <x v="946"/>
    <n v="24501"/>
    <d v="2012-09-06T00:00:00"/>
    <d v="2012-09-10T00:00:00"/>
    <n v="-93.702000000000012"/>
    <n v="5"/>
    <n v="29.48"/>
    <n v="88228"/>
    <s v="lose"/>
  </r>
  <r>
    <n v="25077"/>
    <s v="Low"/>
    <n v="7.0000000000000007E-2"/>
    <n v="2.4700000000000002"/>
    <n v="1.02"/>
    <n v="2050"/>
    <s v="Barbara Whitfield"/>
    <s v="Express Air"/>
    <x v="3"/>
    <x v="0"/>
    <x v="12"/>
    <s v="Wrap Bag"/>
    <s v="Staples Paper Clips"/>
    <n v="0.38"/>
    <x v="3"/>
    <s v="Virginia"/>
    <x v="946"/>
    <n v="24501"/>
    <d v="2012-09-06T00:00:00"/>
    <d v="2012-09-06T00:00:00"/>
    <n v="288.31830000000002"/>
    <n v="22"/>
    <n v="53.48"/>
    <n v="88228"/>
    <s v="profit"/>
  </r>
  <r>
    <n v="25646"/>
    <s v="High"/>
    <n v="0.01"/>
    <n v="39.89"/>
    <n v="3.04"/>
    <n v="2050"/>
    <s v="Barbara Whitfield"/>
    <s v="Regular Air"/>
    <x v="0"/>
    <x v="2"/>
    <x v="11"/>
    <s v="Wrap Bag"/>
    <s v="Ultra Commercial Grade Dual Valve Door Closer"/>
    <n v="0.53"/>
    <x v="3"/>
    <s v="Virginia"/>
    <x v="946"/>
    <n v="24501"/>
    <d v="2013-12-20T00:00:00"/>
    <d v="2013-12-21T00:00:00"/>
    <n v="1121.9159999999999"/>
    <n v="14"/>
    <n v="563.92999999999995"/>
    <n v="88231"/>
    <s v="profit"/>
  </r>
  <r>
    <n v="25647"/>
    <s v="High"/>
    <n v="7.0000000000000007E-2"/>
    <n v="101.41"/>
    <n v="35"/>
    <n v="2050"/>
    <s v="Barbara Whitfield"/>
    <s v="Regular Air"/>
    <x v="0"/>
    <x v="0"/>
    <x v="14"/>
    <s v="Large Box"/>
    <s v="Tennsco Regal Shelving Units"/>
    <n v="0.82"/>
    <x v="3"/>
    <s v="Virginia"/>
    <x v="946"/>
    <n v="24501"/>
    <d v="2013-12-20T00:00:00"/>
    <d v="2013-12-22T00:00:00"/>
    <n v="90.84"/>
    <n v="21"/>
    <n v="2136.6799999999998"/>
    <n v="88231"/>
    <s v="profit"/>
  </r>
  <r>
    <n v="18251"/>
    <s v="Not Specified"/>
    <n v="7.0000000000000007E-2"/>
    <n v="31.78"/>
    <n v="1.99"/>
    <n v="2052"/>
    <s v="Francis Kendall"/>
    <s v="Regular Air"/>
    <x v="1"/>
    <x v="1"/>
    <x v="15"/>
    <s v="Small Pack"/>
    <s v="Memorex 4.7GB DVD-RAM, 3/Pack"/>
    <n v="0.42"/>
    <x v="1"/>
    <s v="New Mexico"/>
    <x v="878"/>
    <n v="87105"/>
    <d v="2010-08-19T00:00:00"/>
    <d v="2010-08-21T00:00:00"/>
    <n v="265.11180000000002"/>
    <n v="13"/>
    <n v="384.22"/>
    <n v="87234"/>
    <s v="profit"/>
  </r>
  <r>
    <n v="18252"/>
    <s v="Not Specified"/>
    <n v="0"/>
    <n v="5.98"/>
    <n v="2.5"/>
    <n v="2052"/>
    <s v="Francis Kendall"/>
    <s v="Regular Air"/>
    <x v="1"/>
    <x v="0"/>
    <x v="10"/>
    <s v="Small Box"/>
    <s v="Wausau Papers Astrobrights® Colored Envelopes"/>
    <n v="0.36"/>
    <x v="1"/>
    <s v="New Mexico"/>
    <x v="878"/>
    <n v="87105"/>
    <d v="2010-08-19T00:00:00"/>
    <d v="2010-08-20T00:00:00"/>
    <n v="9.5608000000000004"/>
    <n v="5"/>
    <n v="31.64"/>
    <n v="87234"/>
    <s v="profit"/>
  </r>
  <r>
    <n v="18253"/>
    <s v="Not Specified"/>
    <n v="0.1"/>
    <n v="35.99"/>
    <n v="1.1000000000000001"/>
    <n v="2052"/>
    <s v="Francis Kendall"/>
    <s v="Express Air"/>
    <x v="1"/>
    <x v="1"/>
    <x v="4"/>
    <s v="Small Box"/>
    <s v="Accessory35"/>
    <n v="0.55000000000000004"/>
    <x v="1"/>
    <s v="New Mexico"/>
    <x v="878"/>
    <n v="87105"/>
    <d v="2010-08-19T00:00:00"/>
    <d v="2010-08-20T00:00:00"/>
    <n v="390.09839999999997"/>
    <n v="19"/>
    <n v="565.36"/>
    <n v="87234"/>
    <s v="profit"/>
  </r>
  <r>
    <n v="20941"/>
    <s v="High"/>
    <n v="0.1"/>
    <n v="37.700000000000003"/>
    <n v="2.99"/>
    <n v="2052"/>
    <s v="Francis Kendall"/>
    <s v="Regular Air"/>
    <x v="1"/>
    <x v="0"/>
    <x v="13"/>
    <s v="Small Box"/>
    <s v="Vinyl Sectional Post Binders"/>
    <n v="0.35"/>
    <x v="1"/>
    <s v="New Mexico"/>
    <x v="878"/>
    <n v="87105"/>
    <d v="2011-07-04T00:00:00"/>
    <d v="2011-07-06T00:00:00"/>
    <n v="286.55699999999996"/>
    <n v="12"/>
    <n v="415.3"/>
    <n v="87235"/>
    <s v="profit"/>
  </r>
  <r>
    <n v="19545"/>
    <s v="Critical"/>
    <n v="0"/>
    <n v="4.82"/>
    <n v="5.72"/>
    <n v="2052"/>
    <s v="Francis Kendall"/>
    <s v="Regular Air"/>
    <x v="1"/>
    <x v="2"/>
    <x v="11"/>
    <s v="Small Pack"/>
    <s v="Magna Visual Magnetic Picture Hangers"/>
    <n v="0.47"/>
    <x v="1"/>
    <s v="New Mexico"/>
    <x v="878"/>
    <n v="87105"/>
    <d v="2013-10-21T00:00:00"/>
    <d v="2013-10-23T00:00:00"/>
    <n v="-106.27"/>
    <n v="18"/>
    <n v="94.04"/>
    <n v="87238"/>
    <s v="lose"/>
  </r>
  <r>
    <n v="21904"/>
    <s v="Medium"/>
    <n v="0.01"/>
    <n v="4.8899999999999997"/>
    <n v="4.93"/>
    <n v="2053"/>
    <s v="Kim Byrd"/>
    <s v="Regular Air"/>
    <x v="1"/>
    <x v="1"/>
    <x v="15"/>
    <s v="Small Pack"/>
    <s v="Maxell 3.5&quot; DS/HD IBM-Formatted Diskettes, 10/Pack"/>
    <n v="0.66"/>
    <x v="1"/>
    <s v="New Mexico"/>
    <x v="869"/>
    <n v="88220"/>
    <d v="2011-09-05T00:00:00"/>
    <d v="2011-09-07T00:00:00"/>
    <n v="-92.04"/>
    <n v="12"/>
    <n v="64.44"/>
    <n v="87236"/>
    <s v="lose"/>
  </r>
  <r>
    <n v="22481"/>
    <s v="Medium"/>
    <n v="0.04"/>
    <n v="9.27"/>
    <n v="4.3899999999999997"/>
    <n v="2053"/>
    <s v="Kim Byrd"/>
    <s v="Regular Air"/>
    <x v="1"/>
    <x v="0"/>
    <x v="2"/>
    <s v="Wrap Bag"/>
    <s v="Wirebound Message Books, Four 2 3/4&quot; x 5&quot; Forms per Page, 600 Sets per Book"/>
    <n v="0.38"/>
    <x v="1"/>
    <s v="New Mexico"/>
    <x v="869"/>
    <n v="88220"/>
    <d v="2012-12-18T00:00:00"/>
    <d v="2012-12-18T00:00:00"/>
    <n v="14.445"/>
    <n v="7"/>
    <n v="69.48"/>
    <n v="87237"/>
    <s v="profit"/>
  </r>
  <r>
    <n v="22482"/>
    <s v="Medium"/>
    <n v="0.01"/>
    <n v="155.99"/>
    <n v="8.99"/>
    <n v="2053"/>
    <s v="Kim Byrd"/>
    <s v="Regular Air"/>
    <x v="1"/>
    <x v="1"/>
    <x v="4"/>
    <s v="Small Box"/>
    <s v="R280"/>
    <n v="0.55000000000000004"/>
    <x v="1"/>
    <s v="New Mexico"/>
    <x v="869"/>
    <n v="88220"/>
    <d v="2012-12-18T00:00:00"/>
    <d v="2012-12-19T00:00:00"/>
    <n v="1959.1032"/>
    <n v="21"/>
    <n v="2839.28"/>
    <n v="87237"/>
    <s v="profit"/>
  </r>
  <r>
    <n v="21482"/>
    <s v="High"/>
    <n v="0"/>
    <n v="3.89"/>
    <n v="7.01"/>
    <n v="2053"/>
    <s v="Kim Byrd"/>
    <s v="Regular Air"/>
    <x v="1"/>
    <x v="0"/>
    <x v="13"/>
    <s v="Small Box"/>
    <s v="Avery Binder Labels"/>
    <n v="0.37"/>
    <x v="1"/>
    <s v="New Mexico"/>
    <x v="869"/>
    <n v="88220"/>
    <d v="2013-11-15T00:00:00"/>
    <d v="2013-11-16T00:00:00"/>
    <n v="7.5877920000000039"/>
    <n v="3"/>
    <n v="18.91"/>
    <n v="87239"/>
    <s v="profit"/>
  </r>
  <r>
    <n v="21483"/>
    <s v="High"/>
    <n v="0.01"/>
    <n v="88.84"/>
    <n v="20.79"/>
    <n v="2053"/>
    <s v="Kim Byrd"/>
    <s v="Regular Air"/>
    <x v="1"/>
    <x v="2"/>
    <x v="11"/>
    <s v="Large Box"/>
    <s v="Luxo Adjustable Task Clamp Lamp"/>
    <n v="0.59"/>
    <x v="1"/>
    <s v="New Mexico"/>
    <x v="869"/>
    <n v="88220"/>
    <d v="2013-11-15T00:00:00"/>
    <d v="2013-11-16T00:00:00"/>
    <n v="405.54059999999998"/>
    <n v="6"/>
    <n v="587.74"/>
    <n v="87239"/>
    <s v="profit"/>
  </r>
  <r>
    <n v="21484"/>
    <s v="High"/>
    <n v="0.02"/>
    <n v="115.99"/>
    <n v="5.99"/>
    <n v="2053"/>
    <s v="Kim Byrd"/>
    <s v="Regular Air"/>
    <x v="1"/>
    <x v="1"/>
    <x v="4"/>
    <s v="Small Box"/>
    <s v="2160"/>
    <n v="0.56999999999999995"/>
    <x v="1"/>
    <s v="New Mexico"/>
    <x v="869"/>
    <n v="88220"/>
    <d v="2013-11-15T00:00:00"/>
    <d v="2013-11-16T00:00:00"/>
    <n v="49.044336000000015"/>
    <n v="9"/>
    <n v="921.75"/>
    <n v="87239"/>
    <s v="profit"/>
  </r>
  <r>
    <n v="24788"/>
    <s v="Medium"/>
    <n v="0.03"/>
    <n v="55.48"/>
    <n v="14.3"/>
    <n v="2055"/>
    <s v="Tom Hahn"/>
    <s v="Express Air"/>
    <x v="1"/>
    <x v="0"/>
    <x v="2"/>
    <s v="Small Box"/>
    <s v="Xerox 194"/>
    <n v="0.37"/>
    <x v="1"/>
    <s v="Montana"/>
    <x v="909"/>
    <n v="59750"/>
    <d v="2012-04-20T00:00:00"/>
    <d v="2012-04-21T00:00:00"/>
    <n v="268.02359999999999"/>
    <n v="7"/>
    <n v="388.44"/>
    <n v="91463"/>
    <s v="profit"/>
  </r>
  <r>
    <n v="22462"/>
    <s v="Critical"/>
    <n v="0.03"/>
    <n v="7.28"/>
    <n v="7.98"/>
    <n v="2055"/>
    <s v="Tom Hahn"/>
    <s v="Regular Air"/>
    <x v="1"/>
    <x v="2"/>
    <x v="11"/>
    <s v="Wrap Bag"/>
    <s v="Master Caster Door Stop, Large Neon Orange"/>
    <n v="0.42"/>
    <x v="1"/>
    <s v="Montana"/>
    <x v="909"/>
    <n v="59750"/>
    <d v="2013-05-21T00:00:00"/>
    <d v="2013-05-21T00:00:00"/>
    <n v="-166.74"/>
    <n v="15"/>
    <n v="115.94"/>
    <n v="91464"/>
    <s v="lose"/>
  </r>
  <r>
    <n v="24968"/>
    <s v="Critical"/>
    <n v="0.09"/>
    <n v="280.98"/>
    <n v="57"/>
    <n v="2056"/>
    <s v="Rita Wagner"/>
    <s v="Delivery Truck"/>
    <x v="1"/>
    <x v="2"/>
    <x v="6"/>
    <s v="Jumbo Drum"/>
    <s v="Hon 2090 “Pillow Soft” Series Mid Back Swivel/Tilt Chairs"/>
    <n v="0.78"/>
    <x v="1"/>
    <s v="Montana"/>
    <x v="13"/>
    <n v="59405"/>
    <d v="2013-12-08T00:00:00"/>
    <d v="2013-12-09T00:00:00"/>
    <n v="-173.99088"/>
    <n v="3"/>
    <n v="854.97"/>
    <n v="91465"/>
    <s v="lose"/>
  </r>
  <r>
    <n v="24969"/>
    <s v="Critical"/>
    <n v="0.03"/>
    <n v="10.98"/>
    <n v="3.37"/>
    <n v="2056"/>
    <s v="Rita Wagner"/>
    <s v="Regular Air"/>
    <x v="1"/>
    <x v="0"/>
    <x v="3"/>
    <s v="Small Pack"/>
    <s v="Fiskars® Softgrip Scissors"/>
    <n v="0.56999999999999995"/>
    <x v="1"/>
    <s v="Montana"/>
    <x v="13"/>
    <n v="59405"/>
    <d v="2013-12-08T00:00:00"/>
    <d v="2013-12-08T00:00:00"/>
    <n v="33.795839999999998"/>
    <n v="15"/>
    <n v="166.29"/>
    <n v="91465"/>
    <s v="profit"/>
  </r>
  <r>
    <n v="20481"/>
    <s v="Medium"/>
    <n v="7.0000000000000007E-2"/>
    <n v="5.98"/>
    <n v="5.46"/>
    <n v="2058"/>
    <s v="Louise Webster Sharma"/>
    <s v="Regular Air"/>
    <x v="0"/>
    <x v="0"/>
    <x v="2"/>
    <s v="Small Box"/>
    <s v="Xerox 1983"/>
    <n v="0.36"/>
    <x v="3"/>
    <s v="North Carolina"/>
    <x v="900"/>
    <n v="28601"/>
    <d v="2010-08-13T00:00:00"/>
    <d v="2010-08-15T00:00:00"/>
    <n v="46.65"/>
    <n v="5"/>
    <n v="32.76"/>
    <n v="88040"/>
    <s v="profit"/>
  </r>
  <r>
    <n v="18465"/>
    <s v="Medium"/>
    <n v="0.04"/>
    <n v="4.42"/>
    <n v="4.99"/>
    <n v="2058"/>
    <s v="Louise Webster Sharma"/>
    <s v="Regular Air"/>
    <x v="0"/>
    <x v="0"/>
    <x v="10"/>
    <s v="Small Box"/>
    <s v="Grip Seal Envelopes"/>
    <n v="0.38"/>
    <x v="3"/>
    <s v="North Carolina"/>
    <x v="900"/>
    <n v="28601"/>
    <d v="2011-12-20T00:00:00"/>
    <d v="2011-12-21T00:00:00"/>
    <n v="108.52799999999999"/>
    <n v="3"/>
    <n v="15.25"/>
    <n v="88042"/>
    <s v="profit"/>
  </r>
  <r>
    <n v="19404"/>
    <s v="Not Specified"/>
    <n v="0.04"/>
    <n v="73.98"/>
    <n v="14.52"/>
    <n v="2058"/>
    <s v="Louise Webster Sharma"/>
    <s v="Regular Air"/>
    <x v="0"/>
    <x v="1"/>
    <x v="15"/>
    <s v="Small Box"/>
    <s v="Keytronic French Keyboard"/>
    <n v="0.65"/>
    <x v="3"/>
    <s v="North Carolina"/>
    <x v="900"/>
    <n v="28601"/>
    <d v="2012-06-23T00:00:00"/>
    <d v="2012-06-24T00:00:00"/>
    <n v="77.97"/>
    <n v="4"/>
    <n v="306.94"/>
    <n v="88043"/>
    <s v="profit"/>
  </r>
  <r>
    <n v="21309"/>
    <s v="Critical"/>
    <n v="0.03"/>
    <n v="152.47999999999999"/>
    <n v="6.5"/>
    <n v="2058"/>
    <s v="Louise Webster Sharma"/>
    <s v="Regular Air"/>
    <x v="0"/>
    <x v="1"/>
    <x v="15"/>
    <s v="Small Box"/>
    <s v="Adesso Programmable 142-Key Keyboard"/>
    <n v="0.74"/>
    <x v="3"/>
    <s v="North Carolina"/>
    <x v="900"/>
    <n v="28601"/>
    <d v="2013-09-24T00:00:00"/>
    <d v="2013-09-25T00:00:00"/>
    <n v="-9.7439999999999998"/>
    <n v="23"/>
    <n v="3537.9"/>
    <n v="88046"/>
    <s v="lose"/>
  </r>
  <r>
    <n v="21310"/>
    <s v="Critical"/>
    <n v="0.1"/>
    <n v="2.61"/>
    <n v="0.5"/>
    <n v="2058"/>
    <s v="Louise Webster Sharma"/>
    <s v="Regular Air"/>
    <x v="0"/>
    <x v="0"/>
    <x v="0"/>
    <s v="Small Box"/>
    <s v="Avery 494"/>
    <n v="0.39"/>
    <x v="3"/>
    <s v="North Carolina"/>
    <x v="900"/>
    <n v="28601"/>
    <d v="2013-09-24T00:00:00"/>
    <d v="2013-09-25T00:00:00"/>
    <n v="163.44"/>
    <n v="2"/>
    <n v="5.33"/>
    <n v="88046"/>
    <s v="profit"/>
  </r>
  <r>
    <n v="20769"/>
    <s v="Medium"/>
    <n v="0.06"/>
    <n v="17.48"/>
    <n v="1.99"/>
    <n v="2058"/>
    <s v="Louise Webster Sharma"/>
    <s v="Regular Air"/>
    <x v="0"/>
    <x v="1"/>
    <x v="15"/>
    <s v="Small Pack"/>
    <s v="Maxell Pro 80 Minute CD-R, 10/Pack"/>
    <n v="0.45"/>
    <x v="3"/>
    <s v="North Carolina"/>
    <x v="900"/>
    <n v="28601"/>
    <d v="2013-11-05T00:00:00"/>
    <d v="2013-11-07T00:00:00"/>
    <n v="-1654.394"/>
    <n v="7"/>
    <n v="120.21"/>
    <n v="88047"/>
    <s v="lose"/>
  </r>
  <r>
    <n v="23499"/>
    <s v="Not Specified"/>
    <n v="0.09"/>
    <n v="28.48"/>
    <n v="1.99"/>
    <n v="2059"/>
    <s v="Nathan Newton"/>
    <s v="Regular Air"/>
    <x v="0"/>
    <x v="1"/>
    <x v="15"/>
    <s v="Small Pack"/>
    <s v="Memorex 4.7GB DVD+RW, 3/Pack"/>
    <n v="0.4"/>
    <x v="3"/>
    <s v="North Carolina"/>
    <x v="947"/>
    <n v="27260"/>
    <d v="2010-07-17T00:00:00"/>
    <d v="2010-07-18T00:00:00"/>
    <n v="-1250.7460000000001"/>
    <n v="13"/>
    <n v="336.92"/>
    <n v="88039"/>
    <s v="lose"/>
  </r>
  <r>
    <n v="21632"/>
    <s v="Critical"/>
    <n v="0.1"/>
    <n v="9.85"/>
    <n v="4.82"/>
    <n v="2059"/>
    <s v="Nathan Newton"/>
    <s v="Regular Air"/>
    <x v="0"/>
    <x v="0"/>
    <x v="1"/>
    <s v="Wrap Bag"/>
    <s v="Lumber Crayons"/>
    <n v="0.47"/>
    <x v="3"/>
    <s v="North Carolina"/>
    <x v="947"/>
    <n v="27260"/>
    <d v="2010-09-27T00:00:00"/>
    <d v="2010-09-28T00:00:00"/>
    <n v="374.904"/>
    <n v="12"/>
    <n v="114.91"/>
    <n v="88041"/>
    <s v="profit"/>
  </r>
  <r>
    <n v="21633"/>
    <s v="Critical"/>
    <n v="0.04"/>
    <n v="125.99"/>
    <n v="7.69"/>
    <n v="2059"/>
    <s v="Nathan Newton"/>
    <s v="Regular Air"/>
    <x v="0"/>
    <x v="1"/>
    <x v="4"/>
    <s v="Small Box"/>
    <s v="Timeport L7089"/>
    <n v="0.57999999999999996"/>
    <x v="3"/>
    <s v="North Carolina"/>
    <x v="947"/>
    <n v="27260"/>
    <d v="2010-09-27T00:00:00"/>
    <d v="2010-09-28T00:00:00"/>
    <n v="-528.83600000000001"/>
    <n v="9"/>
    <n v="934.52"/>
    <n v="88041"/>
    <s v="lose"/>
  </r>
  <r>
    <n v="26059"/>
    <s v="Not Specified"/>
    <n v="0.01"/>
    <n v="6.68"/>
    <n v="5.2"/>
    <n v="2059"/>
    <s v="Nathan Newton"/>
    <s v="Regular Air"/>
    <x v="0"/>
    <x v="0"/>
    <x v="2"/>
    <s v="Small Box"/>
    <s v="Xerox 1977"/>
    <n v="0.37"/>
    <x v="3"/>
    <s v="North Carolina"/>
    <x v="947"/>
    <n v="27260"/>
    <d v="2012-12-10T00:00:00"/>
    <d v="2012-12-10T00:00:00"/>
    <n v="-181.39673999999999"/>
    <n v="3"/>
    <n v="24.03"/>
    <n v="88044"/>
    <s v="lose"/>
  </r>
  <r>
    <n v="22510"/>
    <s v="Medium"/>
    <n v="0.08"/>
    <n v="40.98"/>
    <n v="1.99"/>
    <n v="2059"/>
    <s v="Nathan Newton"/>
    <s v="Regular Air"/>
    <x v="0"/>
    <x v="1"/>
    <x v="15"/>
    <s v="Small Pack"/>
    <s v="Imation Printable White 80 Minute CD-R Spindle, 50/Pack"/>
    <n v="0.44"/>
    <x v="3"/>
    <s v="North Carolina"/>
    <x v="947"/>
    <n v="27260"/>
    <d v="2013-05-23T00:00:00"/>
    <d v="2013-05-25T00:00:00"/>
    <n v="-47.308800000000005"/>
    <n v="9"/>
    <n v="342.71"/>
    <n v="88045"/>
    <s v="lose"/>
  </r>
  <r>
    <n v="20841"/>
    <s v="Medium"/>
    <n v="0.02"/>
    <n v="240.98"/>
    <n v="60.2"/>
    <n v="2061"/>
    <s v="Marianne Carey"/>
    <s v="Delivery Truck"/>
    <x v="0"/>
    <x v="2"/>
    <x v="8"/>
    <s v="Jumbo Box"/>
    <s v="Atlantic Metals Mobile 2-Shelf Bookcases, Custom Colors"/>
    <n v="0.56000000000000005"/>
    <x v="0"/>
    <s v="Nebraska"/>
    <x v="944"/>
    <n v="69101"/>
    <d v="2010-01-29T00:00:00"/>
    <d v="2010-01-31T00:00:00"/>
    <n v="-272.71320000000003"/>
    <n v="1"/>
    <n v="260.66000000000003"/>
    <n v="87146"/>
    <s v="lose"/>
  </r>
  <r>
    <n v="18237"/>
    <s v="Medium"/>
    <n v="0.1"/>
    <n v="9.65"/>
    <n v="6.22"/>
    <n v="2061"/>
    <s v="Marianne Carey"/>
    <s v="Regular Air"/>
    <x v="0"/>
    <x v="2"/>
    <x v="11"/>
    <s v="Small Box"/>
    <s v="Eldon Expressions™ Desk Accessory, Wood Pencil Holder, Oak"/>
    <n v="0.55000000000000004"/>
    <x v="0"/>
    <s v="Nebraska"/>
    <x v="944"/>
    <n v="69101"/>
    <d v="2011-03-02T00:00:00"/>
    <d v="2011-03-04T00:00:00"/>
    <n v="-45.99"/>
    <n v="8"/>
    <n v="75.900000000000006"/>
    <n v="87149"/>
    <s v="lose"/>
  </r>
  <r>
    <n v="18238"/>
    <s v="Medium"/>
    <n v="0.04"/>
    <n v="4.9800000000000004"/>
    <n v="7.44"/>
    <n v="2061"/>
    <s v="Marianne Carey"/>
    <s v="Regular Air"/>
    <x v="0"/>
    <x v="0"/>
    <x v="2"/>
    <s v="Small Box"/>
    <s v="Xerox 1922"/>
    <n v="0.36"/>
    <x v="0"/>
    <s v="Nebraska"/>
    <x v="944"/>
    <n v="69101"/>
    <d v="2011-03-02T00:00:00"/>
    <d v="2011-03-03T00:00:00"/>
    <n v="-150.74"/>
    <n v="9"/>
    <n v="47.9"/>
    <n v="87149"/>
    <s v="lose"/>
  </r>
  <r>
    <n v="18458"/>
    <s v="Low"/>
    <n v="0.1"/>
    <n v="22.23"/>
    <n v="8.99"/>
    <n v="2061"/>
    <s v="Marianne Carey"/>
    <s v="Regular Air"/>
    <x v="0"/>
    <x v="2"/>
    <x v="11"/>
    <s v="Small Pack"/>
    <s v="Executive Impressions 14&quot; Contract Wall Clock with Quartz Movement"/>
    <n v="0.41"/>
    <x v="0"/>
    <s v="Nebraska"/>
    <x v="944"/>
    <n v="69101"/>
    <d v="2011-07-23T00:00:00"/>
    <d v="2011-07-30T00:00:00"/>
    <n v="199.3"/>
    <n v="14"/>
    <n v="299.58"/>
    <n v="87152"/>
    <s v="profit"/>
  </r>
  <r>
    <n v="18459"/>
    <s v="Low"/>
    <n v="0.01"/>
    <n v="205.99"/>
    <n v="8.99"/>
    <n v="2061"/>
    <s v="Marianne Carey"/>
    <s v="Regular Air"/>
    <x v="0"/>
    <x v="1"/>
    <x v="4"/>
    <s v="Small Box"/>
    <s v="Talkabout T8097"/>
    <n v="0.57999999999999996"/>
    <x v="0"/>
    <s v="Nebraska"/>
    <x v="944"/>
    <n v="69101"/>
    <d v="2011-07-23T00:00:00"/>
    <d v="2011-07-30T00:00:00"/>
    <n v="1328.8088999999998"/>
    <n v="11"/>
    <n v="1925.81"/>
    <n v="87152"/>
    <s v="profit"/>
  </r>
  <r>
    <n v="20840"/>
    <s v="Medium"/>
    <n v="0.02"/>
    <n v="420.98"/>
    <n v="19.989999999999998"/>
    <n v="2062"/>
    <s v="Alfred Singh"/>
    <s v="Regular Air"/>
    <x v="0"/>
    <x v="0"/>
    <x v="13"/>
    <s v="Small Box"/>
    <s v="GBC DocuBind 200 Manual Binding Machine"/>
    <n v="0.35"/>
    <x v="3"/>
    <s v="Virginia"/>
    <x v="948"/>
    <n v="23111"/>
    <d v="2010-01-29T00:00:00"/>
    <d v="2010-02-01T00:00:00"/>
    <n v="-162.69399999999999"/>
    <n v="10"/>
    <n v="4249.37"/>
    <n v="87146"/>
    <s v="lose"/>
  </r>
  <r>
    <n v="22511"/>
    <s v="Low"/>
    <n v="0.04"/>
    <n v="291.73"/>
    <n v="48.8"/>
    <n v="2062"/>
    <s v="Alfred Singh"/>
    <s v="Delivery Truck"/>
    <x v="0"/>
    <x v="2"/>
    <x v="6"/>
    <s v="Jumbo Drum"/>
    <s v="Hon 4070 Series Pagoda™ Armless Upholstered Stacking Chairs"/>
    <n v="0.56000000000000005"/>
    <x v="3"/>
    <s v="Virginia"/>
    <x v="948"/>
    <n v="23111"/>
    <d v="2010-12-26T00:00:00"/>
    <d v="2010-12-30T00:00:00"/>
    <n v="-115.90389999999999"/>
    <n v="22"/>
    <n v="6676.61"/>
    <n v="87148"/>
    <s v="lose"/>
  </r>
  <r>
    <n v="21220"/>
    <s v="Medium"/>
    <n v="0.05"/>
    <n v="810.98"/>
    <n v="16.059999999999999"/>
    <n v="2062"/>
    <s v="Alfred Singh"/>
    <s v="Delivery Truck"/>
    <x v="0"/>
    <x v="1"/>
    <x v="5"/>
    <s v="Jumbo Drum"/>
    <s v="Okidata ML591 Wide Format Dot Matrix Printer"/>
    <n v="0.56000000000000005"/>
    <x v="3"/>
    <s v="Virginia"/>
    <x v="948"/>
    <n v="23111"/>
    <d v="2011-10-20T00:00:00"/>
    <d v="2011-10-22T00:00:00"/>
    <n v="2127.5364"/>
    <n v="16"/>
    <n v="11571.81"/>
    <n v="87153"/>
    <s v="profit"/>
  </r>
  <r>
    <n v="22625"/>
    <s v="Low"/>
    <n v="0.05"/>
    <n v="5.68"/>
    <n v="1.39"/>
    <n v="2062"/>
    <s v="Alfred Singh"/>
    <s v="Regular Air"/>
    <x v="0"/>
    <x v="0"/>
    <x v="10"/>
    <s v="Small Box"/>
    <s v="Staples Standard Envelopes"/>
    <n v="0.38"/>
    <x v="3"/>
    <s v="Virginia"/>
    <x v="948"/>
    <n v="23111"/>
    <d v="2012-05-02T00:00:00"/>
    <d v="2012-05-06T00:00:00"/>
    <n v="-147.21"/>
    <n v="3"/>
    <n v="16.71"/>
    <n v="87154"/>
    <s v="lose"/>
  </r>
  <r>
    <n v="22626"/>
    <s v="Low"/>
    <n v="0.09"/>
    <n v="12.21"/>
    <n v="4.8099999999999996"/>
    <n v="2062"/>
    <s v="Alfred Singh"/>
    <s v="Regular Air"/>
    <x v="0"/>
    <x v="0"/>
    <x v="14"/>
    <s v="Small Box"/>
    <s v="Portable Personal File Box"/>
    <n v="0.57999999999999996"/>
    <x v="3"/>
    <s v="Virginia"/>
    <x v="948"/>
    <n v="23111"/>
    <d v="2012-05-02T00:00:00"/>
    <d v="2012-05-07T00:00:00"/>
    <n v="-5136.6714000000002"/>
    <n v="5"/>
    <n v="58.52"/>
    <n v="87154"/>
    <s v="lose"/>
  </r>
  <r>
    <n v="21022"/>
    <s v="Low"/>
    <n v="0.08"/>
    <n v="60.98"/>
    <n v="49"/>
    <n v="2062"/>
    <s v="Alfred Singh"/>
    <s v="Regular Air"/>
    <x v="0"/>
    <x v="0"/>
    <x v="7"/>
    <s v="Large Box"/>
    <s v="Euro Pro Shark Stick Mini Vacuum"/>
    <n v="0.59"/>
    <x v="3"/>
    <s v="Virginia"/>
    <x v="948"/>
    <n v="23111"/>
    <d v="2012-11-26T00:00:00"/>
    <d v="2012-11-26T00:00:00"/>
    <n v="629.41200000000003"/>
    <n v="22"/>
    <n v="1337.41"/>
    <n v="87157"/>
    <s v="profit"/>
  </r>
  <r>
    <n v="23242"/>
    <s v="Not Specified"/>
    <n v="0"/>
    <n v="70.709999999999994"/>
    <n v="37.58"/>
    <n v="2062"/>
    <s v="Alfred Singh"/>
    <s v="Regular Air"/>
    <x v="0"/>
    <x v="2"/>
    <x v="11"/>
    <s v="Wrap Bag"/>
    <s v="Tenex Carpeted, Granite-Look or Clear Contemporary Contour Shape Chair Mats"/>
    <n v="0.78"/>
    <x v="3"/>
    <s v="Virginia"/>
    <x v="948"/>
    <n v="23111"/>
    <d v="2013-07-02T00:00:00"/>
    <d v="2013-07-03T00:00:00"/>
    <n v="131.42189999999999"/>
    <n v="15"/>
    <n v="1126.49"/>
    <n v="87158"/>
    <s v="profit"/>
  </r>
  <r>
    <n v="23243"/>
    <s v="Not Specified"/>
    <n v="7.0000000000000007E-2"/>
    <n v="65.989999999999995"/>
    <n v="8.99"/>
    <n v="2062"/>
    <s v="Alfred Singh"/>
    <s v="Express Air"/>
    <x v="0"/>
    <x v="1"/>
    <x v="4"/>
    <s v="Small Box"/>
    <s v="V 3600 Series"/>
    <n v="0.57999999999999996"/>
    <x v="3"/>
    <s v="Virginia"/>
    <x v="948"/>
    <n v="23111"/>
    <d v="2013-07-02T00:00:00"/>
    <d v="2013-07-04T00:00:00"/>
    <n v="123.07799999999999"/>
    <n v="6"/>
    <n v="320.62"/>
    <n v="87158"/>
    <s v="profit"/>
  </r>
  <r>
    <n v="25759"/>
    <s v="Low"/>
    <n v="0.06"/>
    <n v="300.97000000000003"/>
    <n v="7.18"/>
    <n v="2063"/>
    <s v="Todd D Norris"/>
    <s v="Regular Air"/>
    <x v="0"/>
    <x v="1"/>
    <x v="15"/>
    <s v="Small Box"/>
    <s v="Gyration Ultra Professional Cordless Optical Suite"/>
    <n v="0.48"/>
    <x v="3"/>
    <s v="Virginia"/>
    <x v="949"/>
    <n v="23602"/>
    <d v="2010-05-08T00:00:00"/>
    <d v="2010-05-08T00:00:00"/>
    <n v="-729.98799999999994"/>
    <n v="1"/>
    <n v="291.39999999999998"/>
    <n v="87147"/>
    <s v="lose"/>
  </r>
  <r>
    <n v="25213"/>
    <s v="High"/>
    <n v="0.03"/>
    <n v="50.98"/>
    <n v="13.66"/>
    <n v="2063"/>
    <s v="Todd D Norris"/>
    <s v="Regular Air"/>
    <x v="0"/>
    <x v="0"/>
    <x v="7"/>
    <s v="Small Box"/>
    <s v="Eureka The Boss® Cordless Rechargeable Stick Vac"/>
    <n v="0.57999999999999996"/>
    <x v="3"/>
    <s v="Virginia"/>
    <x v="949"/>
    <n v="23602"/>
    <d v="2011-05-02T00:00:00"/>
    <d v="2011-05-03T00:00:00"/>
    <n v="460.99259999999998"/>
    <n v="11"/>
    <n v="554.24"/>
    <n v="87150"/>
    <s v="profit"/>
  </r>
  <r>
    <n v="26147"/>
    <s v="High"/>
    <n v="0.08"/>
    <n v="8.4600000000000009"/>
    <n v="3.62"/>
    <n v="2063"/>
    <s v="Todd D Norris"/>
    <s v="Regular Air"/>
    <x v="0"/>
    <x v="1"/>
    <x v="15"/>
    <s v="Small Pack"/>
    <s v="Imation 3.5&quot;, RTS 247544 3M 3.5 DSDD, 10/Pack"/>
    <n v="0.61"/>
    <x v="3"/>
    <s v="Virginia"/>
    <x v="949"/>
    <n v="23602"/>
    <d v="2011-06-20T00:00:00"/>
    <d v="2011-06-20T00:00:00"/>
    <n v="250.00379999999998"/>
    <n v="12"/>
    <n v="94.8"/>
    <n v="87151"/>
    <s v="profit"/>
  </r>
  <r>
    <n v="25977"/>
    <s v="Medium"/>
    <n v="0.01"/>
    <n v="3.98"/>
    <n v="5.26"/>
    <n v="2063"/>
    <s v="Todd D Norris"/>
    <s v="Regular Air"/>
    <x v="0"/>
    <x v="0"/>
    <x v="13"/>
    <s v="Small Box"/>
    <s v="Ibico Presentation Index for Binding Systems"/>
    <n v="0.38"/>
    <x v="3"/>
    <s v="Virginia"/>
    <x v="949"/>
    <n v="23602"/>
    <d v="2012-06-01T00:00:00"/>
    <d v="2012-06-03T00:00:00"/>
    <n v="6.0059999999999993"/>
    <n v="21"/>
    <n v="89.09"/>
    <n v="87155"/>
    <s v="profit"/>
  </r>
  <r>
    <n v="25978"/>
    <s v="Medium"/>
    <n v="0.03"/>
    <n v="98.31"/>
    <n v="0.49"/>
    <n v="2063"/>
    <s v="Todd D Norris"/>
    <s v="Regular Air"/>
    <x v="0"/>
    <x v="0"/>
    <x v="0"/>
    <s v="Small Box"/>
    <s v="Dot Matrix Printer Tape Reel Labels, White, 5000/Box"/>
    <n v="0.36"/>
    <x v="3"/>
    <s v="Virginia"/>
    <x v="949"/>
    <n v="23602"/>
    <d v="2012-06-01T00:00:00"/>
    <d v="2012-06-03T00:00:00"/>
    <n v="135.84"/>
    <n v="10"/>
    <n v="982.22"/>
    <n v="87155"/>
    <s v="profit"/>
  </r>
  <r>
    <n v="24649"/>
    <s v="Medium"/>
    <n v="0.03"/>
    <n v="4.9800000000000004"/>
    <n v="4.62"/>
    <n v="2063"/>
    <s v="Todd D Norris"/>
    <s v="Regular Air"/>
    <x v="0"/>
    <x v="1"/>
    <x v="15"/>
    <s v="Small Pack"/>
    <s v="Imation 3.5&quot;, DISKETTE 44766 HGHLD3.52HD/FM, 10/Pack"/>
    <n v="0.64"/>
    <x v="3"/>
    <s v="Virginia"/>
    <x v="949"/>
    <n v="23602"/>
    <d v="2012-07-28T00:00:00"/>
    <d v="2012-07-29T00:00:00"/>
    <n v="581.91480000000001"/>
    <n v="15"/>
    <n v="75.48"/>
    <n v="87156"/>
    <s v="profit"/>
  </r>
  <r>
    <n v="23739"/>
    <s v="Low"/>
    <n v="7.0000000000000007E-2"/>
    <n v="12.58"/>
    <n v="5.16"/>
    <n v="2063"/>
    <s v="Todd D Norris"/>
    <s v="Regular Air"/>
    <x v="0"/>
    <x v="2"/>
    <x v="11"/>
    <s v="Small Box"/>
    <s v="DAX Copper Panel Document Frame, 5 x 7 Size"/>
    <n v="0.43"/>
    <x v="3"/>
    <s v="Virginia"/>
    <x v="949"/>
    <n v="23602"/>
    <d v="2013-11-17T00:00:00"/>
    <d v="2013-11-22T00:00:00"/>
    <n v="1611.114"/>
    <n v="21"/>
    <n v="255.31"/>
    <n v="87159"/>
    <s v="profit"/>
  </r>
  <r>
    <n v="18006"/>
    <s v="High"/>
    <n v="0.04"/>
    <n v="8.4600000000000009"/>
    <n v="8.99"/>
    <n v="2065"/>
    <s v="Shannon McPherson"/>
    <s v="Regular Air"/>
    <x v="0"/>
    <x v="1"/>
    <x v="15"/>
    <s v="Small Pack"/>
    <s v="Imation 3.5 IBM Diskettes, 10/Box"/>
    <n v="0.79"/>
    <x v="3"/>
    <s v="North Carolina"/>
    <x v="947"/>
    <n v="27260"/>
    <d v="2012-07-15T00:00:00"/>
    <d v="2012-07-16T00:00:00"/>
    <n v="16.026"/>
    <n v="5"/>
    <n v="46.85"/>
    <n v="85838"/>
    <s v="profit"/>
  </r>
  <r>
    <n v="25228"/>
    <s v="Medium"/>
    <n v="0.09"/>
    <n v="20.89"/>
    <n v="11.52"/>
    <n v="2066"/>
    <s v="Claudia Webb"/>
    <s v="Regular Air"/>
    <x v="1"/>
    <x v="0"/>
    <x v="14"/>
    <s v="Small Box"/>
    <s v="Iris® 3-Drawer Stacking Bin, Black"/>
    <n v="0.83"/>
    <x v="3"/>
    <s v="North Carolina"/>
    <x v="950"/>
    <n v="28079"/>
    <d v="2010-03-26T00:00:00"/>
    <d v="2010-03-27T00:00:00"/>
    <n v="-133.54599999999999"/>
    <n v="7"/>
    <n v="146.5"/>
    <n v="85833"/>
    <s v="lose"/>
  </r>
  <r>
    <n v="24748"/>
    <s v="Critical"/>
    <n v="0.09"/>
    <n v="20.99"/>
    <n v="4.8099999999999996"/>
    <n v="2066"/>
    <s v="Claudia Webb"/>
    <s v="Express Air"/>
    <x v="1"/>
    <x v="1"/>
    <x v="4"/>
    <s v="Medium Box"/>
    <s v="1726 Digital Answering Machine"/>
    <n v="0.57999999999999996"/>
    <x v="3"/>
    <s v="North Carolina"/>
    <x v="950"/>
    <n v="28079"/>
    <d v="2010-03-31T00:00:00"/>
    <d v="2010-04-01T00:00:00"/>
    <n v="272.69399999999996"/>
    <n v="2"/>
    <n v="38.979999999999997"/>
    <n v="85834"/>
    <s v="profit"/>
  </r>
  <r>
    <n v="25381"/>
    <s v="Low"/>
    <n v="0.1"/>
    <n v="4.24"/>
    <n v="5.41"/>
    <n v="2066"/>
    <s v="Claudia Webb"/>
    <s v="Regular Air"/>
    <x v="0"/>
    <x v="0"/>
    <x v="13"/>
    <s v="Small Box"/>
    <s v="Storex DuraTech Recycled Plastic Frosted Binders"/>
    <n v="0.35"/>
    <x v="3"/>
    <s v="North Carolina"/>
    <x v="950"/>
    <n v="28079"/>
    <d v="2010-10-19T00:00:00"/>
    <d v="2010-10-23T00:00:00"/>
    <n v="-61.6"/>
    <n v="8"/>
    <n v="34.159999999999997"/>
    <n v="85835"/>
    <s v="lose"/>
  </r>
  <r>
    <n v="22011"/>
    <s v="Not Specified"/>
    <n v="0.05"/>
    <n v="8.32"/>
    <n v="2.38"/>
    <n v="2066"/>
    <s v="Claudia Webb"/>
    <s v="Express Air"/>
    <x v="1"/>
    <x v="1"/>
    <x v="15"/>
    <s v="Small Pack"/>
    <s v="Imation 3.5 IBM Formatted Diskettes, 10/Box"/>
    <n v="0.74"/>
    <x v="3"/>
    <s v="North Carolina"/>
    <x v="950"/>
    <n v="28079"/>
    <d v="2012-10-12T00:00:00"/>
    <d v="2012-10-13T00:00:00"/>
    <n v="-132.42600000000002"/>
    <n v="16"/>
    <n v="135.1"/>
    <n v="85840"/>
    <s v="lose"/>
  </r>
  <r>
    <n v="25227"/>
    <s v="Medium"/>
    <n v="0.05"/>
    <n v="68.81"/>
    <n v="60"/>
    <n v="2066"/>
    <s v="Claudia Webb"/>
    <s v="Delivery Truck"/>
    <x v="1"/>
    <x v="0"/>
    <x v="7"/>
    <s v="Jumbo Drum"/>
    <s v="Holmes Replacement Filter for HEPA Air Cleaner, Very Large Room, HEPA Filter"/>
    <n v="0.41"/>
    <x v="3"/>
    <s v="North Carolina"/>
    <x v="950"/>
    <n v="28079"/>
    <d v="2013-03-26T00:00:00"/>
    <d v="2013-03-28T00:00:00"/>
    <n v="-96.977999999999994"/>
    <n v="2"/>
    <n v="155.72999999999999"/>
    <n v="85841"/>
    <s v="lose"/>
  </r>
  <r>
    <n v="26098"/>
    <s v="Critical"/>
    <n v="0.01"/>
    <n v="110.99"/>
    <n v="8.99"/>
    <n v="2066"/>
    <s v="Claudia Webb"/>
    <s v="Regular Air"/>
    <x v="0"/>
    <x v="1"/>
    <x v="4"/>
    <s v="Small Box"/>
    <s v="LX 677"/>
    <n v="0.56999999999999995"/>
    <x v="3"/>
    <s v="North Carolina"/>
    <x v="950"/>
    <n v="28079"/>
    <d v="2013-04-11T00:00:00"/>
    <d v="2013-04-13T00:00:00"/>
    <n v="3109.8240000000001"/>
    <n v="9"/>
    <n v="893.04"/>
    <n v="85842"/>
    <s v="profit"/>
  </r>
  <r>
    <n v="25380"/>
    <s v="Low"/>
    <n v="0.05"/>
    <n v="4.4800000000000004"/>
    <n v="49"/>
    <n v="2066"/>
    <s v="Claudia Webb"/>
    <s v="Regular Air"/>
    <x v="0"/>
    <x v="0"/>
    <x v="7"/>
    <s v="Large Box"/>
    <s v="Hoover Portapower™ Portable Vacuum"/>
    <n v="0.6"/>
    <x v="3"/>
    <s v="North Carolina"/>
    <x v="950"/>
    <n v="28079"/>
    <d v="2013-10-19T00:00:00"/>
    <d v="2013-10-23T00:00:00"/>
    <n v="292.30200000000002"/>
    <n v="2"/>
    <n v="33.61"/>
    <n v="85843"/>
    <s v="profit"/>
  </r>
  <r>
    <n v="21023"/>
    <s v="Not Specified"/>
    <n v="0.04"/>
    <n v="9.98"/>
    <n v="12.52"/>
    <n v="2067"/>
    <s v="Theresa Desai"/>
    <s v="Regular Air"/>
    <x v="0"/>
    <x v="2"/>
    <x v="11"/>
    <s v="Small Box"/>
    <s v="Eldon® Expressions™ Wood and Plastic Desk Accessories, Oak"/>
    <n v="0.56999999999999995"/>
    <x v="1"/>
    <s v="Washington"/>
    <x v="951"/>
    <n v="98387"/>
    <d v="2011-03-09T00:00:00"/>
    <d v="2011-03-11T00:00:00"/>
    <n v="-159.35"/>
    <n v="6"/>
    <n v="62.48"/>
    <n v="85836"/>
    <s v="lose"/>
  </r>
  <r>
    <n v="21024"/>
    <s v="Not Specified"/>
    <n v="0.02"/>
    <n v="155.99"/>
    <n v="8.99"/>
    <n v="2067"/>
    <s v="Theresa Desai"/>
    <s v="Regular Air"/>
    <x v="0"/>
    <x v="1"/>
    <x v="4"/>
    <s v="Small Box"/>
    <s v="LX 788"/>
    <n v="0.57999999999999996"/>
    <x v="1"/>
    <s v="Washington"/>
    <x v="951"/>
    <n v="98387"/>
    <d v="2011-03-09T00:00:00"/>
    <d v="2011-03-12T00:00:00"/>
    <n v="-35.497"/>
    <n v="4"/>
    <n v="519.76"/>
    <n v="85836"/>
    <s v="lose"/>
  </r>
  <r>
    <n v="20599"/>
    <s v="Not Specified"/>
    <n v="0.09"/>
    <n v="102.3"/>
    <n v="21.26"/>
    <n v="2067"/>
    <s v="Theresa Desai"/>
    <s v="Express Air"/>
    <x v="0"/>
    <x v="2"/>
    <x v="11"/>
    <s v="Large Box"/>
    <s v="Luxo Professional Combination Clamp-On Lamps"/>
    <n v="0.59"/>
    <x v="1"/>
    <s v="Washington"/>
    <x v="951"/>
    <n v="98387"/>
    <d v="2011-04-20T00:00:00"/>
    <d v="2011-04-22T00:00:00"/>
    <n v="348.8295"/>
    <n v="5"/>
    <n v="505.55"/>
    <n v="85837"/>
    <s v="profit"/>
  </r>
  <r>
    <n v="18003"/>
    <s v="High"/>
    <n v="7.0000000000000007E-2"/>
    <n v="107.53"/>
    <n v="5.81"/>
    <n v="2067"/>
    <s v="Theresa Desai"/>
    <s v="Regular Air"/>
    <x v="0"/>
    <x v="2"/>
    <x v="11"/>
    <s v="Medium Box"/>
    <s v="Tenex Contemporary Contur Chairmats for Low and Medium Pile Carpet, Computer, 39&quot; x 49&quot;"/>
    <n v="0.65"/>
    <x v="1"/>
    <s v="Washington"/>
    <x v="951"/>
    <n v="98387"/>
    <d v="2012-07-15T00:00:00"/>
    <d v="2012-07-17T00:00:00"/>
    <n v="670.70069999999998"/>
    <n v="9"/>
    <n v="972.03"/>
    <n v="85838"/>
    <s v="profit"/>
  </r>
  <r>
    <n v="18004"/>
    <s v="High"/>
    <n v="0.09"/>
    <n v="70.89"/>
    <n v="89.3"/>
    <n v="2067"/>
    <s v="Theresa Desai"/>
    <s v="Delivery Truck"/>
    <x v="0"/>
    <x v="2"/>
    <x v="9"/>
    <s v="Jumbo Box"/>
    <s v="KI Conference Tables"/>
    <n v="0.72"/>
    <x v="1"/>
    <s v="Washington"/>
    <x v="951"/>
    <n v="98387"/>
    <d v="2012-07-15T00:00:00"/>
    <d v="2012-07-16T00:00:00"/>
    <n v="-1748.56"/>
    <n v="8"/>
    <n v="587.13"/>
    <n v="85838"/>
    <s v="lose"/>
  </r>
  <r>
    <n v="18005"/>
    <s v="High"/>
    <n v="0.04"/>
    <n v="7.99"/>
    <n v="5.03"/>
    <n v="2067"/>
    <s v="Theresa Desai"/>
    <s v="Regular Air"/>
    <x v="0"/>
    <x v="1"/>
    <x v="4"/>
    <s v="Medium Box"/>
    <s v="Bell Sonecor JB700 Caller ID"/>
    <n v="0.6"/>
    <x v="1"/>
    <s v="Washington"/>
    <x v="951"/>
    <n v="98387"/>
    <d v="2012-07-15T00:00:00"/>
    <d v="2012-07-17T00:00:00"/>
    <n v="-85.129000000000005"/>
    <n v="8"/>
    <n v="55.73"/>
    <n v="85838"/>
    <s v="lose"/>
  </r>
  <r>
    <n v="19377"/>
    <s v="Critical"/>
    <n v="0.09"/>
    <n v="95.99"/>
    <n v="4.9000000000000004"/>
    <n v="2067"/>
    <s v="Theresa Desai"/>
    <s v="Regular Air"/>
    <x v="0"/>
    <x v="1"/>
    <x v="4"/>
    <s v="Small Box"/>
    <s v="T60"/>
    <n v="0.56000000000000005"/>
    <x v="1"/>
    <s v="Washington"/>
    <x v="951"/>
    <n v="98387"/>
    <d v="2012-09-04T00:00:00"/>
    <d v="2012-09-06T00:00:00"/>
    <n v="698.16599999999994"/>
    <n v="18"/>
    <n v="1416.66"/>
    <n v="85839"/>
    <s v="profit"/>
  </r>
  <r>
    <n v="21901"/>
    <s v="Medium"/>
    <n v="0.1"/>
    <n v="40.98"/>
    <n v="6.5"/>
    <n v="2069"/>
    <s v="Elsie Boykin"/>
    <s v="Regular Air"/>
    <x v="3"/>
    <x v="1"/>
    <x v="15"/>
    <s v="Small Box"/>
    <s v="Targus USB Numeric Keypad"/>
    <n v="0.74"/>
    <x v="3"/>
    <s v="Kentucky"/>
    <x v="952"/>
    <n v="41075"/>
    <d v="2010-01-12T00:00:00"/>
    <d v="2010-01-14T00:00:00"/>
    <n v="66.852000000000004"/>
    <n v="3"/>
    <n v="120.34"/>
    <n v="88554"/>
    <s v="profit"/>
  </r>
  <r>
    <n v="21889"/>
    <s v="Low"/>
    <n v="0.04"/>
    <n v="4.9800000000000004"/>
    <n v="7.28"/>
    <n v="2069"/>
    <s v="Elsie Boykin"/>
    <s v="Express Air"/>
    <x v="0"/>
    <x v="0"/>
    <x v="2"/>
    <s v="Small Box"/>
    <s v="Xerox 1926"/>
    <n v="0.38"/>
    <x v="3"/>
    <s v="Kentucky"/>
    <x v="952"/>
    <n v="41075"/>
    <d v="2011-05-04T00:00:00"/>
    <d v="2011-05-08T00:00:00"/>
    <n v="-10.164"/>
    <n v="15"/>
    <n v="82.93"/>
    <n v="88559"/>
    <s v="lose"/>
  </r>
  <r>
    <n v="23281"/>
    <s v="Medium"/>
    <n v="0"/>
    <n v="45.19"/>
    <n v="1.99"/>
    <n v="2069"/>
    <s v="Elsie Boykin"/>
    <s v="Regular Air"/>
    <x v="3"/>
    <x v="1"/>
    <x v="15"/>
    <s v="Small Pack"/>
    <s v="Verbatim DVD-RAM, 9.4GB, Rewritable, Type 1, DS, DataLife Plus"/>
    <n v="0.55000000000000004"/>
    <x v="3"/>
    <s v="Kentucky"/>
    <x v="952"/>
    <n v="41075"/>
    <d v="2011-11-24T00:00:00"/>
    <d v="2011-11-26T00:00:00"/>
    <n v="26.736000000000001"/>
    <n v="43"/>
    <n v="2098.62"/>
    <n v="88560"/>
    <s v="profit"/>
  </r>
  <r>
    <n v="24444"/>
    <s v="Medium"/>
    <n v="0.04"/>
    <n v="6.48"/>
    <n v="5.14"/>
    <n v="2069"/>
    <s v="Elsie Boykin"/>
    <s v="Regular Air"/>
    <x v="0"/>
    <x v="0"/>
    <x v="2"/>
    <s v="Small Box"/>
    <s v="Xerox 23"/>
    <n v="0.37"/>
    <x v="3"/>
    <s v="Kentucky"/>
    <x v="952"/>
    <n v="41075"/>
    <d v="2013-10-07T00:00:00"/>
    <d v="2013-10-07T00:00:00"/>
    <n v="20.46"/>
    <n v="23"/>
    <n v="145.83000000000001"/>
    <n v="88565"/>
    <s v="profit"/>
  </r>
  <r>
    <n v="23282"/>
    <s v="Medium"/>
    <n v="0.03"/>
    <n v="45.19"/>
    <n v="1.99"/>
    <n v="2069"/>
    <s v="Elsie Boykin"/>
    <s v="Regular Air"/>
    <x v="3"/>
    <x v="1"/>
    <x v="15"/>
    <s v="Small Pack"/>
    <s v="Verbatim DVD-RAM, 9.4GB, Rewritable, Type 1, DS, DataLife Plus"/>
    <n v="0.55000000000000004"/>
    <x v="3"/>
    <s v="Kentucky"/>
    <x v="952"/>
    <n v="41075"/>
    <d v="2013-11-24T00:00:00"/>
    <d v="2013-11-26T00:00:00"/>
    <n v="-90.836199999999991"/>
    <n v="21"/>
    <n v="920.52"/>
    <n v="88567"/>
    <s v="lose"/>
  </r>
  <r>
    <n v="19567"/>
    <s v="Low"/>
    <n v="7.0000000000000007E-2"/>
    <n v="35.99"/>
    <n v="5.99"/>
    <n v="2070"/>
    <s v="Kelly Collins"/>
    <s v="Regular Air"/>
    <x v="0"/>
    <x v="1"/>
    <x v="4"/>
    <s v="Wrap Bag"/>
    <s v="Accessory41"/>
    <n v="0.38"/>
    <x v="0"/>
    <s v="Michigan"/>
    <x v="934"/>
    <n v="48021"/>
    <d v="2010-11-16T00:00:00"/>
    <d v="2010-11-20T00:00:00"/>
    <n v="17.839800000000011"/>
    <n v="5"/>
    <n v="153.61000000000001"/>
    <n v="88558"/>
    <s v="profit"/>
  </r>
  <r>
    <n v="18617"/>
    <s v="Medium"/>
    <n v="0.01"/>
    <n v="5.58"/>
    <n v="5.3"/>
    <n v="2070"/>
    <s v="Kelly Collins"/>
    <s v="Regular Air"/>
    <x v="3"/>
    <x v="0"/>
    <x v="10"/>
    <s v="Small Box"/>
    <s v="Staples Brown Kraft Recycled Clasp Envelopes"/>
    <n v="0.35"/>
    <x v="0"/>
    <s v="Michigan"/>
    <x v="934"/>
    <n v="48021"/>
    <d v="2012-03-24T00:00:00"/>
    <d v="2012-03-26T00:00:00"/>
    <n v="-83.66"/>
    <n v="13"/>
    <n v="73.349999999999994"/>
    <n v="88561"/>
    <s v="lose"/>
  </r>
  <r>
    <n v="20498"/>
    <s v="Not Specified"/>
    <n v="0.03"/>
    <n v="60.98"/>
    <n v="1.99"/>
    <n v="2071"/>
    <s v="Victor Cherry"/>
    <s v="Regular Air"/>
    <x v="0"/>
    <x v="1"/>
    <x v="15"/>
    <s v="Small Pack"/>
    <s v="Imation 5.2GB DVD-RAM"/>
    <n v="0.5"/>
    <x v="0"/>
    <s v="Michigan"/>
    <x v="953"/>
    <n v="48336"/>
    <d v="2010-08-01T00:00:00"/>
    <d v="2010-08-01T00:00:00"/>
    <n v="976.2672"/>
    <n v="23"/>
    <n v="1414.88"/>
    <n v="88555"/>
    <s v="profit"/>
  </r>
  <r>
    <n v="20499"/>
    <s v="Not Specified"/>
    <n v="0.04"/>
    <n v="3.08"/>
    <n v="0.99"/>
    <n v="2071"/>
    <s v="Victor Cherry"/>
    <s v="Regular Air"/>
    <x v="0"/>
    <x v="0"/>
    <x v="0"/>
    <s v="Small Box"/>
    <s v="Avery 481"/>
    <n v="0.37"/>
    <x v="0"/>
    <s v="Michigan"/>
    <x v="953"/>
    <n v="48336"/>
    <d v="2010-08-01T00:00:00"/>
    <d v="2010-08-02T00:00:00"/>
    <n v="23.204699999999999"/>
    <n v="11"/>
    <n v="33.630000000000003"/>
    <n v="88555"/>
    <s v="profit"/>
  </r>
  <r>
    <n v="19568"/>
    <s v="Low"/>
    <n v="0.08"/>
    <n v="65.989999999999995"/>
    <n v="5.92"/>
    <n v="2071"/>
    <s v="Victor Cherry"/>
    <s v="Express Air"/>
    <x v="0"/>
    <x v="1"/>
    <x v="4"/>
    <s v="Small Box"/>
    <s v="i500plus"/>
    <n v="0.57999999999999996"/>
    <x v="0"/>
    <s v="Michigan"/>
    <x v="953"/>
    <n v="48336"/>
    <d v="2010-11-16T00:00:00"/>
    <d v="2010-11-23T00:00:00"/>
    <n v="183.84300000000002"/>
    <n v="20"/>
    <n v="1063.81"/>
    <n v="88558"/>
    <s v="profit"/>
  </r>
  <r>
    <n v="20500"/>
    <s v="Not Specified"/>
    <n v="0"/>
    <n v="10.31"/>
    <n v="1.79"/>
    <n v="2072"/>
    <s v="Malcolm S Lanier"/>
    <s v="Regular Air"/>
    <x v="0"/>
    <x v="0"/>
    <x v="2"/>
    <s v="Wrap Bag"/>
    <s v="Speediset Carbonless Redi-Letter® 7&quot; x 8 1/2&quot;"/>
    <n v="0.38"/>
    <x v="0"/>
    <s v="Michigan"/>
    <x v="954"/>
    <n v="48505"/>
    <d v="2010-08-01T00:00:00"/>
    <d v="2010-08-03T00:00:00"/>
    <n v="167.46299999999997"/>
    <n v="23"/>
    <n v="242.7"/>
    <n v="88555"/>
    <s v="profit"/>
  </r>
  <r>
    <n v="20824"/>
    <s v="High"/>
    <n v="0.09"/>
    <n v="260.98"/>
    <n v="41.91"/>
    <n v="2072"/>
    <s v="Malcolm S Lanier"/>
    <s v="Delivery Truck"/>
    <x v="0"/>
    <x v="2"/>
    <x v="8"/>
    <s v="Jumbo Box"/>
    <s v="Atlantic Metals Mobile 3-Shelf Bookcases, Custom Colors"/>
    <n v="0.59"/>
    <x v="0"/>
    <s v="Michigan"/>
    <x v="954"/>
    <n v="48505"/>
    <d v="2010-08-11T00:00:00"/>
    <d v="2010-08-13T00:00:00"/>
    <n v="1307.2692"/>
    <n v="14"/>
    <n v="3377.06"/>
    <n v="88556"/>
    <s v="profit"/>
  </r>
  <r>
    <n v="20825"/>
    <s v="High"/>
    <n v="0.01"/>
    <n v="10.52"/>
    <n v="7.94"/>
    <n v="2072"/>
    <s v="Malcolm S Lanier"/>
    <s v="Regular Air"/>
    <x v="0"/>
    <x v="2"/>
    <x v="11"/>
    <s v="Small Pack"/>
    <s v="Ultra Door Pull Handle"/>
    <n v="0.52"/>
    <x v="0"/>
    <s v="Michigan"/>
    <x v="954"/>
    <n v="48505"/>
    <d v="2010-08-11T00:00:00"/>
    <d v="2010-08-13T00:00:00"/>
    <n v="-15.818400000000002"/>
    <n v="11"/>
    <n v="123.93"/>
    <n v="88556"/>
    <s v="lose"/>
  </r>
  <r>
    <n v="20826"/>
    <s v="High"/>
    <n v="0.02"/>
    <n v="5.98"/>
    <n v="7.5"/>
    <n v="2072"/>
    <s v="Malcolm S Lanier"/>
    <s v="Express Air"/>
    <x v="0"/>
    <x v="0"/>
    <x v="2"/>
    <s v="Small Box"/>
    <s v="Xerox 1920"/>
    <n v="0.4"/>
    <x v="0"/>
    <s v="Michigan"/>
    <x v="954"/>
    <n v="48505"/>
    <d v="2010-08-11T00:00:00"/>
    <d v="2010-08-13T00:00:00"/>
    <n v="-55.832400000000007"/>
    <n v="14"/>
    <n v="93.96"/>
    <n v="88556"/>
    <s v="lose"/>
  </r>
  <r>
    <n v="20761"/>
    <s v="Critical"/>
    <n v="0.04"/>
    <n v="14.98"/>
    <n v="8.99"/>
    <n v="2072"/>
    <s v="Malcolm S Lanier"/>
    <s v="Regular Air"/>
    <x v="0"/>
    <x v="2"/>
    <x v="11"/>
    <s v="Small Pack"/>
    <s v="GE 4 Foot Flourescent Tube, 40 Watt"/>
    <n v="0.39"/>
    <x v="0"/>
    <s v="Michigan"/>
    <x v="954"/>
    <n v="48505"/>
    <d v="2013-06-16T00:00:00"/>
    <d v="2013-06-18T00:00:00"/>
    <n v="-16.872"/>
    <n v="2"/>
    <n v="32.619999999999997"/>
    <n v="88563"/>
    <s v="lose"/>
  </r>
  <r>
    <n v="24677"/>
    <s v="Not Specified"/>
    <n v="0.05"/>
    <n v="291.73"/>
    <n v="48.8"/>
    <n v="2073"/>
    <s v="Evan Kelley"/>
    <s v="Delivery Truck"/>
    <x v="3"/>
    <x v="2"/>
    <x v="6"/>
    <s v="Jumbo Drum"/>
    <s v="Hon 4070 Series Pagoda™ Armless Upholstered Stacking Chairs"/>
    <n v="0.56000000000000005"/>
    <x v="0"/>
    <s v="Michigan"/>
    <x v="955"/>
    <n v="48135"/>
    <d v="2010-10-07T00:00:00"/>
    <d v="2010-10-09T00:00:00"/>
    <n v="550.38080000000002"/>
    <n v="6"/>
    <n v="1818.41"/>
    <n v="88557"/>
    <s v="profit"/>
  </r>
  <r>
    <n v="25057"/>
    <s v="Not Specified"/>
    <n v="0"/>
    <n v="13.99"/>
    <n v="7.51"/>
    <n v="2073"/>
    <s v="Evan Kelley"/>
    <s v="Regular Air"/>
    <x v="0"/>
    <x v="1"/>
    <x v="5"/>
    <s v="Medium Box"/>
    <s v="Sharp EL500L Fraction Calculator"/>
    <n v="0.39"/>
    <x v="0"/>
    <s v="Michigan"/>
    <x v="955"/>
    <n v="48135"/>
    <d v="2013-03-23T00:00:00"/>
    <d v="2013-03-25T00:00:00"/>
    <n v="28.7"/>
    <n v="9"/>
    <n v="137.86000000000001"/>
    <n v="88562"/>
    <s v="profit"/>
  </r>
  <r>
    <n v="25428"/>
    <s v="Low"/>
    <n v="0.03"/>
    <n v="4.49"/>
    <n v="1.49"/>
    <n v="2073"/>
    <s v="Evan Kelley"/>
    <s v="Express Air"/>
    <x v="3"/>
    <x v="0"/>
    <x v="13"/>
    <s v="Small Box"/>
    <s v="Avery Non-Stick Binders"/>
    <n v="0.39"/>
    <x v="0"/>
    <s v="Michigan"/>
    <x v="955"/>
    <n v="48135"/>
    <d v="2013-08-26T00:00:00"/>
    <d v="2013-09-02T00:00:00"/>
    <n v="72.608699999999999"/>
    <n v="22"/>
    <n v="105.23"/>
    <n v="88564"/>
    <s v="profit"/>
  </r>
  <r>
    <n v="24676"/>
    <s v="Not Specified"/>
    <n v="0.09"/>
    <n v="7.68"/>
    <n v="6.16"/>
    <n v="2073"/>
    <s v="Evan Kelley"/>
    <s v="Regular Air"/>
    <x v="3"/>
    <x v="0"/>
    <x v="13"/>
    <s v="Small Box"/>
    <s v="GBC VeloBinder Strips"/>
    <n v="0.35"/>
    <x v="0"/>
    <s v="Michigan"/>
    <x v="955"/>
    <n v="48135"/>
    <d v="2013-10-07T00:00:00"/>
    <d v="2013-10-09T00:00:00"/>
    <n v="-64.41149999999999"/>
    <n v="19"/>
    <n v="146.66"/>
    <n v="88565"/>
    <s v="lose"/>
  </r>
  <r>
    <n v="24678"/>
    <s v="Not Specified"/>
    <n v="0.04"/>
    <n v="19.98"/>
    <n v="5.77"/>
    <n v="2073"/>
    <s v="Evan Kelley"/>
    <s v="Regular Air"/>
    <x v="3"/>
    <x v="0"/>
    <x v="2"/>
    <s v="Small Box"/>
    <s v="Xerox Blank Computer Paper"/>
    <n v="0.38"/>
    <x v="0"/>
    <s v="Michigan"/>
    <x v="955"/>
    <n v="48135"/>
    <d v="2013-10-07T00:00:00"/>
    <d v="2013-10-09T00:00:00"/>
    <n v="257.31"/>
    <n v="25"/>
    <n v="492.18"/>
    <n v="88565"/>
    <s v="profit"/>
  </r>
  <r>
    <n v="26086"/>
    <s v="Not Specified"/>
    <n v="0.01"/>
    <n v="3.75"/>
    <n v="0.5"/>
    <n v="2073"/>
    <s v="Evan Kelley"/>
    <s v="Regular Air"/>
    <x v="3"/>
    <x v="0"/>
    <x v="0"/>
    <s v="Small Box"/>
    <s v="Avery 510"/>
    <n v="0.37"/>
    <x v="0"/>
    <s v="Michigan"/>
    <x v="955"/>
    <n v="48135"/>
    <d v="2013-11-07T00:00:00"/>
    <d v="2013-11-08T00:00:00"/>
    <n v="9.7574400000000008"/>
    <n v="5"/>
    <n v="18.98"/>
    <n v="88566"/>
    <s v="profit"/>
  </r>
  <r>
    <n v="20426"/>
    <s v="Medium"/>
    <n v="0.1"/>
    <n v="1.98"/>
    <n v="0.7"/>
    <n v="2075"/>
    <s v="Ronald Park"/>
    <s v="Regular Air"/>
    <x v="0"/>
    <x v="0"/>
    <x v="12"/>
    <s v="Wrap Bag"/>
    <s v="Brites Rubber Bands, 1 1/2 oz. Box"/>
    <n v="0.83"/>
    <x v="0"/>
    <s v="Missouri"/>
    <x v="956"/>
    <n v="65203"/>
    <d v="2011-02-21T00:00:00"/>
    <d v="2011-02-22T00:00:00"/>
    <n v="-21.89"/>
    <n v="10"/>
    <n v="18.72"/>
    <n v="87575"/>
    <s v="lose"/>
  </r>
  <r>
    <n v="18338"/>
    <s v="High"/>
    <n v="0.05"/>
    <n v="7.45"/>
    <n v="6.28"/>
    <n v="2075"/>
    <s v="Ronald Park"/>
    <s v="Regular Air"/>
    <x v="0"/>
    <x v="0"/>
    <x v="13"/>
    <s v="Small Box"/>
    <s v="Acco Four Pocket Poly Ring Binder with Label Holder, Smoke, 1&quot;"/>
    <n v="0.4"/>
    <x v="0"/>
    <s v="Missouri"/>
    <x v="956"/>
    <n v="65203"/>
    <d v="2012-07-25T00:00:00"/>
    <d v="2012-07-27T00:00:00"/>
    <n v="-46.344999999999999"/>
    <n v="5"/>
    <n v="37.83"/>
    <n v="87576"/>
    <s v="lose"/>
  </r>
  <r>
    <n v="21735"/>
    <s v="Not Specified"/>
    <n v="7.0000000000000007E-2"/>
    <n v="7.68"/>
    <n v="6.16"/>
    <n v="2075"/>
    <s v="Ronald Park"/>
    <s v="Regular Air"/>
    <x v="0"/>
    <x v="0"/>
    <x v="13"/>
    <s v="Small Box"/>
    <s v="GBC VeloBinder Strips"/>
    <n v="0.35"/>
    <x v="0"/>
    <s v="Missouri"/>
    <x v="956"/>
    <n v="65203"/>
    <d v="2013-08-03T00:00:00"/>
    <d v="2013-08-04T00:00:00"/>
    <n v="-35.258356000000006"/>
    <n v="19"/>
    <n v="138.87"/>
    <n v="87577"/>
    <s v="lose"/>
  </r>
  <r>
    <n v="24012"/>
    <s v="Medium"/>
    <n v="0.05"/>
    <n v="5.58"/>
    <n v="0.7"/>
    <n v="2075"/>
    <s v="Ronald Park"/>
    <s v="Regular Air"/>
    <x v="0"/>
    <x v="0"/>
    <x v="1"/>
    <s v="Wrap Bag"/>
    <s v="Newell 314"/>
    <n v="0.6"/>
    <x v="0"/>
    <s v="Missouri"/>
    <x v="956"/>
    <n v="65203"/>
    <d v="2013-08-14T00:00:00"/>
    <d v="2013-08-16T00:00:00"/>
    <n v="6.5561600000000002"/>
    <n v="5"/>
    <n v="28.75"/>
    <n v="87578"/>
    <s v="profit"/>
  </r>
  <r>
    <n v="18042"/>
    <s v="Critical"/>
    <n v="0"/>
    <n v="6.48"/>
    <n v="8.74"/>
    <n v="2077"/>
    <s v="Lee Perkins"/>
    <s v="Regular Air"/>
    <x v="1"/>
    <x v="0"/>
    <x v="2"/>
    <s v="Small Box"/>
    <s v="Xerox 1984"/>
    <n v="0.36"/>
    <x v="2"/>
    <s v="Maine"/>
    <x v="236"/>
    <n v="4210"/>
    <d v="2011-12-28T00:00:00"/>
    <d v="2011-12-30T00:00:00"/>
    <n v="-45.57"/>
    <n v="10"/>
    <n v="73.5"/>
    <n v="86095"/>
    <s v="lose"/>
  </r>
  <r>
    <n v="18043"/>
    <s v="Critical"/>
    <n v="0"/>
    <n v="20.98"/>
    <n v="53.03"/>
    <n v="2078"/>
    <s v="Ray Horne"/>
    <s v="Delivery Truck"/>
    <x v="1"/>
    <x v="0"/>
    <x v="14"/>
    <s v="Jumbo Drum"/>
    <s v="Tennsco Lockers, Gray"/>
    <n v="0.78"/>
    <x v="2"/>
    <s v="Maine"/>
    <x v="124"/>
    <n v="4011"/>
    <d v="2011-12-28T00:00:00"/>
    <d v="2011-12-29T00:00:00"/>
    <n v="-142.19999999999999"/>
    <n v="3"/>
    <n v="86.3"/>
    <n v="86095"/>
    <s v="lose"/>
  </r>
  <r>
    <n v="18686"/>
    <s v="Critical"/>
    <n v="0.06"/>
    <n v="11.58"/>
    <n v="5.72"/>
    <n v="2079"/>
    <s v="Martin Henson"/>
    <s v="Regular Air"/>
    <x v="1"/>
    <x v="0"/>
    <x v="10"/>
    <s v="Small Box"/>
    <s v="Peel &amp; Seel® Recycled Catalog Envelopes, Brown"/>
    <n v="0.35"/>
    <x v="2"/>
    <s v="Maine"/>
    <x v="51"/>
    <n v="4070"/>
    <d v="2012-12-22T00:00:00"/>
    <d v="2012-12-23T00:00:00"/>
    <n v="51.179999999999993"/>
    <n v="13"/>
    <n v="155.69"/>
    <n v="86097"/>
    <s v="profit"/>
  </r>
  <r>
    <n v="18044"/>
    <s v="Critical"/>
    <n v="0.02"/>
    <n v="6.54"/>
    <n v="5.27"/>
    <n v="2080"/>
    <s v="Karl Nichols"/>
    <s v="Regular Air"/>
    <x v="1"/>
    <x v="0"/>
    <x v="13"/>
    <s v="Small Box"/>
    <s v="Wilson Jones® Four-Pocket Poly Binders"/>
    <n v="0.36"/>
    <x v="2"/>
    <s v="New Hampshire"/>
    <x v="633"/>
    <n v="3051"/>
    <d v="2011-12-28T00:00:00"/>
    <d v="2011-12-30T00:00:00"/>
    <n v="-27.554000000000002"/>
    <n v="15"/>
    <n v="98.53"/>
    <n v="86095"/>
    <s v="lose"/>
  </r>
  <r>
    <n v="24094"/>
    <s v="Low"/>
    <n v="0.09"/>
    <n v="1.48"/>
    <n v="0.7"/>
    <n v="2081"/>
    <s v="Matthew Conway"/>
    <s v="Regular Air"/>
    <x v="0"/>
    <x v="0"/>
    <x v="12"/>
    <s v="Wrap Bag"/>
    <s v="Binder Clips by OIC"/>
    <n v="0.37"/>
    <x v="2"/>
    <s v="New York"/>
    <x v="957"/>
    <n v="14853"/>
    <d v="2010-07-03T00:00:00"/>
    <d v="2010-07-05T00:00:00"/>
    <n v="1.68"/>
    <n v="6"/>
    <n v="8.9499999999999993"/>
    <n v="86092"/>
    <s v="profit"/>
  </r>
  <r>
    <n v="25211"/>
    <s v="Low"/>
    <n v="0.01"/>
    <n v="4.9800000000000004"/>
    <n v="7.44"/>
    <n v="2081"/>
    <s v="Matthew Conway"/>
    <s v="Regular Air"/>
    <x v="0"/>
    <x v="0"/>
    <x v="2"/>
    <s v="Small Box"/>
    <s v="Xerox 1922"/>
    <n v="0.36"/>
    <x v="2"/>
    <s v="New York"/>
    <x v="957"/>
    <n v="14853"/>
    <d v="2012-12-17T00:00:00"/>
    <d v="2012-12-26T00:00:00"/>
    <n v="-9.2750000000000004"/>
    <n v="2"/>
    <n v="14.17"/>
    <n v="86096"/>
    <s v="lose"/>
  </r>
  <r>
    <n v="25212"/>
    <s v="Low"/>
    <n v="0.01"/>
    <n v="65.989999999999995"/>
    <n v="3.9"/>
    <n v="2081"/>
    <s v="Matthew Conway"/>
    <s v="Express Air"/>
    <x v="0"/>
    <x v="1"/>
    <x v="4"/>
    <s v="Small Box"/>
    <s v="StarTAC Series"/>
    <n v="0.55000000000000004"/>
    <x v="2"/>
    <s v="New York"/>
    <x v="957"/>
    <n v="14853"/>
    <d v="2012-12-17T00:00:00"/>
    <d v="2012-12-17T00:00:00"/>
    <n v="-73.941999999999993"/>
    <n v="4"/>
    <n v="231.62"/>
    <n v="86096"/>
    <s v="lose"/>
  </r>
  <r>
    <n v="24511"/>
    <s v="Low"/>
    <n v="0.06"/>
    <n v="1.76"/>
    <n v="0.7"/>
    <n v="2081"/>
    <s v="Matthew Conway"/>
    <s v="Regular Air"/>
    <x v="0"/>
    <x v="0"/>
    <x v="1"/>
    <s v="Wrap Bag"/>
    <s v="Newell 326"/>
    <n v="0.56000000000000005"/>
    <x v="2"/>
    <s v="New York"/>
    <x v="957"/>
    <n v="14853"/>
    <d v="2013-04-27T00:00:00"/>
    <d v="2013-05-02T00:00:00"/>
    <n v="0.62"/>
    <n v="9"/>
    <n v="16.27"/>
    <n v="86098"/>
    <s v="profit"/>
  </r>
  <r>
    <n v="25049"/>
    <s v="Low"/>
    <n v="0.1"/>
    <n v="4.91"/>
    <n v="0.5"/>
    <n v="2081"/>
    <s v="Matthew Conway"/>
    <s v="Regular Air"/>
    <x v="1"/>
    <x v="0"/>
    <x v="0"/>
    <s v="Small Box"/>
    <s v="Avery 508"/>
    <n v="0.36"/>
    <x v="2"/>
    <s v="New York"/>
    <x v="957"/>
    <n v="14853"/>
    <d v="2013-10-18T00:00:00"/>
    <d v="2013-10-25T00:00:00"/>
    <n v="31.408799999999999"/>
    <n v="10"/>
    <n v="45.52"/>
    <n v="86100"/>
    <s v="profit"/>
  </r>
  <r>
    <n v="25640"/>
    <s v="Not Specified"/>
    <n v="0"/>
    <n v="100.98"/>
    <n v="26.22"/>
    <n v="2081"/>
    <s v="Matthew Conway"/>
    <s v="Delivery Truck"/>
    <x v="0"/>
    <x v="2"/>
    <x v="8"/>
    <s v="Jumbo Box"/>
    <s v="Hon 4-Shelf Metal Bookcases"/>
    <n v="0.6"/>
    <x v="2"/>
    <s v="New York"/>
    <x v="957"/>
    <n v="14853"/>
    <d v="2013-10-18T00:00:00"/>
    <d v="2013-10-19T00:00:00"/>
    <n v="151.09"/>
    <n v="10"/>
    <n v="1053.8900000000001"/>
    <n v="86100"/>
    <s v="profit"/>
  </r>
  <r>
    <n v="22980"/>
    <s v="Low"/>
    <n v="0.05"/>
    <n v="110.98"/>
    <n v="13.99"/>
    <n v="2082"/>
    <s v="Kathryn Jenkins"/>
    <s v="Regular Air"/>
    <x v="1"/>
    <x v="2"/>
    <x v="11"/>
    <s v="Medium Box"/>
    <s v="Rubbermaid ClusterMat Chairmats, Mat Size- 66&quot; x 60&quot;, Lip 20&quot; x 11&quot; -90 Degree Angle"/>
    <n v="0.69"/>
    <x v="2"/>
    <s v="Ohio"/>
    <x v="633"/>
    <n v="44236"/>
    <d v="2011-03-25T00:00:00"/>
    <d v="2011-04-01T00:00:00"/>
    <n v="316.68239999999997"/>
    <n v="4"/>
    <n v="458.96"/>
    <n v="86093"/>
    <s v="profit"/>
  </r>
  <r>
    <n v="22981"/>
    <s v="Low"/>
    <n v="0.1"/>
    <n v="2.84"/>
    <n v="0.93"/>
    <n v="2082"/>
    <s v="Kathryn Jenkins"/>
    <s v="Regular Air"/>
    <x v="1"/>
    <x v="0"/>
    <x v="1"/>
    <s v="Wrap Bag"/>
    <s v="SANFORD Liquid Accent™ Tank-Style Highlighters"/>
    <n v="0.54"/>
    <x v="2"/>
    <s v="Ohio"/>
    <x v="633"/>
    <n v="44236"/>
    <d v="2011-03-25T00:00:00"/>
    <d v="2011-03-29T00:00:00"/>
    <n v="9.5"/>
    <n v="12"/>
    <n v="33.36"/>
    <n v="86093"/>
    <s v="profit"/>
  </r>
  <r>
    <n v="22982"/>
    <s v="Low"/>
    <n v="0.08"/>
    <n v="65.989999999999995"/>
    <n v="8.99"/>
    <n v="2082"/>
    <s v="Kathryn Jenkins"/>
    <s v="Regular Air"/>
    <x v="1"/>
    <x v="1"/>
    <x v="4"/>
    <s v="Small Box"/>
    <s v="5180"/>
    <n v="0.56000000000000005"/>
    <x v="2"/>
    <s v="Ohio"/>
    <x v="633"/>
    <n v="44236"/>
    <d v="2011-03-25T00:00:00"/>
    <d v="2011-03-27T00:00:00"/>
    <n v="173.934"/>
    <n v="8"/>
    <n v="427.19"/>
    <n v="86093"/>
    <s v="profit"/>
  </r>
  <r>
    <n v="23849"/>
    <s v="High"/>
    <n v="0.05"/>
    <n v="500.98"/>
    <n v="26"/>
    <n v="2082"/>
    <s v="Kathryn Jenkins"/>
    <s v="Delivery Truck"/>
    <x v="1"/>
    <x v="2"/>
    <x v="6"/>
    <s v="Jumbo Drum"/>
    <s v="Global Troy™ Executive Leather Low-Back Tilter"/>
    <n v="0.6"/>
    <x v="2"/>
    <s v="Ohio"/>
    <x v="633"/>
    <n v="44236"/>
    <d v="2011-09-24T00:00:00"/>
    <d v="2011-09-26T00:00:00"/>
    <n v="4822.42"/>
    <n v="18"/>
    <n v="8566.76"/>
    <n v="86094"/>
    <s v="profit"/>
  </r>
  <r>
    <n v="18685"/>
    <s v="Critical"/>
    <n v="7.0000000000000007E-2"/>
    <n v="179.29"/>
    <n v="29.21"/>
    <n v="2082"/>
    <s v="Kathryn Jenkins"/>
    <s v="Delivery Truck"/>
    <x v="1"/>
    <x v="2"/>
    <x v="9"/>
    <s v="Jumbo Box"/>
    <s v="Bevis Round Conference Table Top, X-Base"/>
    <n v="0.76"/>
    <x v="2"/>
    <s v="Ohio"/>
    <x v="633"/>
    <n v="44236"/>
    <d v="2012-12-22T00:00:00"/>
    <d v="2012-12-24T00:00:00"/>
    <n v="-216.64507150000006"/>
    <n v="24"/>
    <n v="3373.16"/>
    <n v="86097"/>
    <s v="lose"/>
  </r>
  <r>
    <n v="21829"/>
    <s v="Critical"/>
    <n v="0.1"/>
    <n v="19.940000000000001"/>
    <n v="14.87"/>
    <n v="2082"/>
    <s v="Kathryn Jenkins"/>
    <s v="Regular Air"/>
    <x v="0"/>
    <x v="2"/>
    <x v="11"/>
    <s v="Large Box"/>
    <s v="Luxo Economy Swing Arm Lamp"/>
    <n v="0.56999999999999995"/>
    <x v="2"/>
    <s v="Ohio"/>
    <x v="633"/>
    <n v="44236"/>
    <d v="2013-08-05T00:00:00"/>
    <d v="2013-08-07T00:00:00"/>
    <n v="-124.4228"/>
    <n v="21"/>
    <n v="410.86"/>
    <n v="86099"/>
    <s v="lose"/>
  </r>
  <r>
    <n v="18958"/>
    <s v="Critical"/>
    <n v="0"/>
    <n v="51.65"/>
    <n v="18.45"/>
    <n v="2084"/>
    <s v="Marc Shapiro"/>
    <s v="Regular Air"/>
    <x v="2"/>
    <x v="2"/>
    <x v="11"/>
    <s v="Medium Box"/>
    <s v="Deflect-o EconoMat Nonstudded, No Bevel Mat"/>
    <n v="0.65"/>
    <x v="3"/>
    <s v="Arkansas"/>
    <x v="906"/>
    <n v="72756"/>
    <d v="2012-07-19T00:00:00"/>
    <d v="2012-07-21T00:00:00"/>
    <n v="-201.124"/>
    <n v="3"/>
    <n v="173.5"/>
    <n v="89383"/>
    <s v="lose"/>
  </r>
  <r>
    <n v="20105"/>
    <s v="Not Specified"/>
    <n v="7.0000000000000007E-2"/>
    <n v="122.99"/>
    <n v="70.2"/>
    <n v="2085"/>
    <s v="Arlene Grimes"/>
    <s v="Delivery Truck"/>
    <x v="2"/>
    <x v="2"/>
    <x v="6"/>
    <s v="Jumbo Drum"/>
    <s v="Global High-Back Leather Tilter, Burgundy"/>
    <n v="0.74"/>
    <x v="3"/>
    <s v="Arkansas"/>
    <x v="958"/>
    <n v="72801"/>
    <d v="2011-08-20T00:00:00"/>
    <d v="2011-08-22T00:00:00"/>
    <n v="-160.41200000000001"/>
    <n v="5"/>
    <n v="626.69000000000005"/>
    <n v="89382"/>
    <s v="lose"/>
  </r>
  <r>
    <n v="22456"/>
    <s v="Not Specified"/>
    <n v="7.0000000000000007E-2"/>
    <n v="200.98"/>
    <n v="23.76"/>
    <n v="2085"/>
    <s v="Arlene Grimes"/>
    <s v="Delivery Truck"/>
    <x v="2"/>
    <x v="2"/>
    <x v="6"/>
    <s v="Jumbo Drum"/>
    <s v="Global Leather Highback Executive Chair with Pneumatic Height Adjustment, Black"/>
    <n v="0.57999999999999996"/>
    <x v="3"/>
    <s v="Arkansas"/>
    <x v="958"/>
    <n v="72801"/>
    <d v="2012-10-19T00:00:00"/>
    <d v="2012-10-21T00:00:00"/>
    <n v="-733.64199999999994"/>
    <n v="16"/>
    <n v="3241.71"/>
    <n v="89384"/>
    <s v="lose"/>
  </r>
  <r>
    <n v="22457"/>
    <s v="Not Specified"/>
    <n v="0.01"/>
    <n v="12.28"/>
    <n v="6.47"/>
    <n v="2085"/>
    <s v="Arlene Grimes"/>
    <s v="Regular Air"/>
    <x v="2"/>
    <x v="0"/>
    <x v="2"/>
    <s v="Small Box"/>
    <s v="Xerox 1881"/>
    <n v="0.38"/>
    <x v="3"/>
    <s v="Arkansas"/>
    <x v="958"/>
    <n v="72801"/>
    <d v="2012-10-19T00:00:00"/>
    <d v="2012-10-19T00:00:00"/>
    <n v="54.654000000000003"/>
    <n v="5"/>
    <n v="68.89"/>
    <n v="89384"/>
    <s v="profit"/>
  </r>
  <r>
    <n v="25607"/>
    <s v="High"/>
    <n v="0.09"/>
    <n v="55.99"/>
    <n v="5"/>
    <n v="2087"/>
    <s v="Edna Schroeder"/>
    <s v="Regular Air"/>
    <x v="0"/>
    <x v="1"/>
    <x v="4"/>
    <s v="Small Pack"/>
    <s v="Accessory36"/>
    <n v="0.83"/>
    <x v="0"/>
    <s v="Indiana"/>
    <x v="959"/>
    <n v="47362"/>
    <d v="2011-12-19T00:00:00"/>
    <d v="2011-12-19T00:00:00"/>
    <n v="-155.52349999999998"/>
    <n v="7"/>
    <n v="305.14"/>
    <n v="88351"/>
    <s v="lose"/>
  </r>
  <r>
    <n v="24055"/>
    <s v="High"/>
    <n v="7.0000000000000007E-2"/>
    <n v="14.27"/>
    <n v="7.27"/>
    <n v="2087"/>
    <s v="Edna Schroeder"/>
    <s v="Regular Air"/>
    <x v="0"/>
    <x v="0"/>
    <x v="13"/>
    <s v="Small Box"/>
    <s v="GBC Laser Imprintable Binding System Covers, Desert Sand"/>
    <n v="0.38"/>
    <x v="0"/>
    <s v="Indiana"/>
    <x v="959"/>
    <n v="47362"/>
    <d v="2012-05-22T00:00:00"/>
    <d v="2012-05-24T00:00:00"/>
    <n v="30.481000000000002"/>
    <n v="18"/>
    <n v="253.67"/>
    <n v="88353"/>
    <s v="profit"/>
  </r>
  <r>
    <n v="24056"/>
    <s v="High"/>
    <n v="0.1"/>
    <n v="9.49"/>
    <n v="5.76"/>
    <n v="2087"/>
    <s v="Edna Schroeder"/>
    <s v="Regular Air"/>
    <x v="0"/>
    <x v="1"/>
    <x v="5"/>
    <s v="Medium Box"/>
    <s v="Sharp EL501VB Scientific Calculator, Battery Operated, 10-Digit Display, Hard Case"/>
    <n v="0.39"/>
    <x v="0"/>
    <s v="Indiana"/>
    <x v="959"/>
    <n v="47362"/>
    <d v="2012-05-22T00:00:00"/>
    <d v="2012-05-24T00:00:00"/>
    <n v="-54.583800000000004"/>
    <n v="18"/>
    <n v="160.6"/>
    <n v="88353"/>
    <s v="lose"/>
  </r>
  <r>
    <n v="26056"/>
    <s v="Critical"/>
    <n v="0.03"/>
    <n v="15.01"/>
    <n v="8.4"/>
    <n v="2087"/>
    <s v="Edna Schroeder"/>
    <s v="Regular Air"/>
    <x v="0"/>
    <x v="0"/>
    <x v="13"/>
    <s v="Small Box"/>
    <s v="GBC Prepunched Paper, 19-Hole, for Binding Systems, 24-lb"/>
    <n v="0.39"/>
    <x v="0"/>
    <s v="Indiana"/>
    <x v="959"/>
    <n v="47362"/>
    <d v="2013-06-26T00:00:00"/>
    <d v="2013-06-29T00:00:00"/>
    <n v="-15.741200000000001"/>
    <n v="4"/>
    <n v="62.18"/>
    <n v="88354"/>
    <s v="lose"/>
  </r>
  <r>
    <n v="26149"/>
    <s v="High"/>
    <n v="0.08"/>
    <n v="99.23"/>
    <n v="8.99"/>
    <n v="2087"/>
    <s v="Edna Schroeder"/>
    <s v="Regular Air"/>
    <x v="0"/>
    <x v="2"/>
    <x v="11"/>
    <s v="Small Pack"/>
    <s v="GE 48&quot; Fluorescent Tube, Cool White Energy Saver, 34 Watts, 30/Box"/>
    <n v="0.35"/>
    <x v="0"/>
    <s v="Indiana"/>
    <x v="959"/>
    <n v="47362"/>
    <d v="2013-09-10T00:00:00"/>
    <d v="2013-09-12T00:00:00"/>
    <n v="1244.7048"/>
    <n v="19"/>
    <n v="1803.92"/>
    <n v="88356"/>
    <s v="profit"/>
  </r>
  <r>
    <n v="26150"/>
    <s v="High"/>
    <n v="0.1"/>
    <n v="85.99"/>
    <n v="0.99"/>
    <n v="2087"/>
    <s v="Edna Schroeder"/>
    <s v="Regular Air"/>
    <x v="0"/>
    <x v="1"/>
    <x v="4"/>
    <s v="Wrap Bag"/>
    <s v="Accessory4"/>
    <n v="0.85"/>
    <x v="0"/>
    <s v="Indiana"/>
    <x v="959"/>
    <n v="47362"/>
    <d v="2013-09-10T00:00:00"/>
    <d v="2013-09-13T00:00:00"/>
    <n v="-399.79059999999998"/>
    <n v="2"/>
    <n v="140.77000000000001"/>
    <n v="88356"/>
    <s v="lose"/>
  </r>
  <r>
    <n v="19005"/>
    <s v="Low"/>
    <n v="0.06"/>
    <n v="65.989999999999995"/>
    <n v="2.5"/>
    <n v="2088"/>
    <s v="Carrie Boyle"/>
    <s v="Regular Air"/>
    <x v="0"/>
    <x v="1"/>
    <x v="4"/>
    <s v="Small Box"/>
    <s v="6000"/>
    <n v="0.55000000000000004"/>
    <x v="2"/>
    <s v="New York"/>
    <x v="940"/>
    <n v="10550"/>
    <d v="2011-12-28T00:00:00"/>
    <d v="2012-01-14T00:00:00"/>
    <n v="187.488"/>
    <n v="8"/>
    <n v="451.34"/>
    <n v="88352"/>
    <s v="profit"/>
  </r>
  <r>
    <n v="20273"/>
    <s v="Medium"/>
    <n v="0.03"/>
    <n v="6.48"/>
    <n v="6.65"/>
    <n v="2088"/>
    <s v="Carrie Boyle"/>
    <s v="Regular Air"/>
    <x v="0"/>
    <x v="0"/>
    <x v="2"/>
    <s v="Small Box"/>
    <s v="Xerox 1966"/>
    <n v="0.36"/>
    <x v="2"/>
    <s v="New York"/>
    <x v="940"/>
    <n v="10550"/>
    <d v="2013-07-30T00:00:00"/>
    <d v="2013-08-01T00:00:00"/>
    <n v="-39.608159999999998"/>
    <n v="6"/>
    <n v="42.47"/>
    <n v="88355"/>
    <s v="lose"/>
  </r>
  <r>
    <n v="18520"/>
    <s v="Medium"/>
    <n v="7.0000000000000007E-2"/>
    <n v="3.81"/>
    <n v="5.44"/>
    <n v="2088"/>
    <s v="Carrie Boyle"/>
    <s v="Express Air"/>
    <x v="0"/>
    <x v="0"/>
    <x v="13"/>
    <s v="Small Box"/>
    <s v="Acco Pressboard Covers with Storage Hooks, 14 7/8&quot; x 11&quot;, Dark Blue"/>
    <n v="0.36"/>
    <x v="2"/>
    <s v="New York"/>
    <x v="940"/>
    <n v="10550"/>
    <d v="2013-10-23T00:00:00"/>
    <d v="2013-10-24T00:00:00"/>
    <n v="-117.92100000000001"/>
    <n v="18"/>
    <n v="72.349999999999994"/>
    <n v="88358"/>
    <s v="lose"/>
  </r>
  <r>
    <n v="21697"/>
    <s v="Low"/>
    <n v="0.06"/>
    <n v="38.06"/>
    <n v="4.5"/>
    <n v="2089"/>
    <s v="Annie Odom"/>
    <s v="Regular Air"/>
    <x v="0"/>
    <x v="0"/>
    <x v="7"/>
    <s v="Small Box"/>
    <s v="Fellowes Superior 10 Outlet Split Surge Protector"/>
    <n v="0.56000000000000005"/>
    <x v="2"/>
    <s v="New York"/>
    <x v="960"/>
    <n v="10956"/>
    <d v="2010-12-30T00:00:00"/>
    <d v="2011-01-06T00:00:00"/>
    <n v="450.45959999999997"/>
    <n v="17"/>
    <n v="652.84"/>
    <n v="88348"/>
    <s v="profit"/>
  </r>
  <r>
    <n v="21698"/>
    <s v="Low"/>
    <n v="0.08"/>
    <n v="599.99"/>
    <n v="24.49"/>
    <n v="2089"/>
    <s v="Annie Odom"/>
    <s v="Regular Air"/>
    <x v="0"/>
    <x v="1"/>
    <x v="16"/>
    <s v="Large Box"/>
    <s v="Hewlett Packard LaserJet 3310 Copier"/>
    <n v="0.37"/>
    <x v="2"/>
    <s v="New York"/>
    <x v="960"/>
    <n v="10956"/>
    <d v="2010-12-30T00:00:00"/>
    <d v="2011-01-08T00:00:00"/>
    <n v="8798.1830999999984"/>
    <n v="22"/>
    <n v="12750.99"/>
    <n v="88348"/>
    <s v="profit"/>
  </r>
  <r>
    <n v="21699"/>
    <s v="Low"/>
    <n v="0.1"/>
    <n v="3.98"/>
    <n v="2.97"/>
    <n v="2089"/>
    <s v="Annie Odom"/>
    <s v="Express Air"/>
    <x v="0"/>
    <x v="0"/>
    <x v="2"/>
    <s v="Wrap Bag"/>
    <s v="Unpadded Memo Slips"/>
    <n v="0.35"/>
    <x v="2"/>
    <s v="New York"/>
    <x v="960"/>
    <n v="10956"/>
    <d v="2010-12-30T00:00:00"/>
    <d v="2011-01-04T00:00:00"/>
    <n v="-5.3849999999999998"/>
    <n v="5"/>
    <n v="20.54"/>
    <n v="88348"/>
    <s v="lose"/>
  </r>
  <r>
    <n v="21476"/>
    <s v="Medium"/>
    <n v="0.04"/>
    <n v="92.23"/>
    <n v="39.61"/>
    <n v="2089"/>
    <s v="Annie Odom"/>
    <s v="Regular Air"/>
    <x v="0"/>
    <x v="2"/>
    <x v="11"/>
    <s v="Medium Box"/>
    <s v="Deflect-o RollaMat Studded, Beveled Mat for Medium Pile Carpeting"/>
    <n v="0.67"/>
    <x v="2"/>
    <s v="New York"/>
    <x v="960"/>
    <n v="10956"/>
    <d v="2011-01-10T00:00:00"/>
    <d v="2011-01-11T00:00:00"/>
    <n v="121.9648"/>
    <n v="3"/>
    <n v="297.67"/>
    <n v="88349"/>
    <s v="profit"/>
  </r>
  <r>
    <n v="21477"/>
    <s v="Medium"/>
    <n v="0.09"/>
    <n v="3.28"/>
    <n v="5"/>
    <n v="2089"/>
    <s v="Annie Odom"/>
    <s v="Express Air"/>
    <x v="0"/>
    <x v="0"/>
    <x v="1"/>
    <s v="Wrap Bag"/>
    <s v="Newell 35"/>
    <n v="0.56000000000000005"/>
    <x v="2"/>
    <s v="New York"/>
    <x v="960"/>
    <n v="10956"/>
    <d v="2011-01-10T00:00:00"/>
    <d v="2011-01-10T00:00:00"/>
    <n v="-157.108"/>
    <n v="9"/>
    <n v="28.95"/>
    <n v="88349"/>
    <s v="lose"/>
  </r>
  <r>
    <n v="21726"/>
    <s v="High"/>
    <n v="0.02"/>
    <n v="6.48"/>
    <n v="7.37"/>
    <n v="2089"/>
    <s v="Annie Odom"/>
    <s v="Regular Air"/>
    <x v="0"/>
    <x v="0"/>
    <x v="2"/>
    <s v="Small Box"/>
    <s v="Xerox 210"/>
    <n v="0.37"/>
    <x v="2"/>
    <s v="New York"/>
    <x v="960"/>
    <n v="10956"/>
    <d v="2011-11-27T00:00:00"/>
    <d v="2011-11-29T00:00:00"/>
    <n v="7.0400000000000063"/>
    <n v="8"/>
    <n v="58.37"/>
    <n v="88350"/>
    <s v="profit"/>
  </r>
  <r>
    <n v="20820"/>
    <s v="Critical"/>
    <n v="0.02"/>
    <n v="3.15"/>
    <n v="0.49"/>
    <n v="2089"/>
    <s v="Annie Odom"/>
    <s v="Regular Air"/>
    <x v="0"/>
    <x v="0"/>
    <x v="0"/>
    <s v="Small Box"/>
    <s v="Self-Adhesive Removable Labels"/>
    <n v="0.37"/>
    <x v="2"/>
    <s v="New York"/>
    <x v="960"/>
    <n v="10956"/>
    <d v="2013-09-19T00:00:00"/>
    <d v="2013-09-21T00:00:00"/>
    <n v="28.428000000000001"/>
    <n v="13"/>
    <n v="41.2"/>
    <n v="88357"/>
    <s v="profit"/>
  </r>
  <r>
    <n v="24057"/>
    <s v="High"/>
    <n v="0.02"/>
    <n v="11.5"/>
    <n v="7.19"/>
    <n v="2090"/>
    <s v="Glenda Dougherty"/>
    <s v="Express Air"/>
    <x v="0"/>
    <x v="0"/>
    <x v="13"/>
    <s v="Small Box"/>
    <s v="Ibico Covers for Plastic or Wire Binding Elements"/>
    <n v="0.4"/>
    <x v="2"/>
    <s v="New York"/>
    <x v="961"/>
    <n v="10801"/>
    <d v="2012-05-22T00:00:00"/>
    <d v="2012-05-24T00:00:00"/>
    <n v="-2.3804999999999996"/>
    <n v="15"/>
    <n v="185.11"/>
    <n v="88353"/>
    <s v="lose"/>
  </r>
  <r>
    <n v="22106"/>
    <s v="Medium"/>
    <n v="0.08"/>
    <n v="367.99"/>
    <n v="19.989999999999998"/>
    <n v="2090"/>
    <s v="Glenda Dougherty"/>
    <s v="Express Air"/>
    <x v="0"/>
    <x v="0"/>
    <x v="13"/>
    <s v="Small Box"/>
    <s v="Ibico Ibimaster 300 Manual Binding System"/>
    <n v="0.4"/>
    <x v="2"/>
    <s v="New York"/>
    <x v="961"/>
    <n v="10801"/>
    <d v="2013-12-29T00:00:00"/>
    <d v="2013-12-29T00:00:00"/>
    <n v="4378.1673000000001"/>
    <n v="18"/>
    <n v="6345.17"/>
    <n v="88359"/>
    <s v="profit"/>
  </r>
  <r>
    <n v="18310"/>
    <s v="Low"/>
    <n v="0.01"/>
    <n v="9.3800000000000008"/>
    <n v="4.93"/>
    <n v="2092"/>
    <s v="Milton Pollock"/>
    <s v="Regular Air"/>
    <x v="3"/>
    <x v="2"/>
    <x v="11"/>
    <s v="Small Box"/>
    <s v="Eldon Expressions Punched Metal &amp; Wood Desk Accessories, Black &amp; Cherry"/>
    <n v="0.56999999999999995"/>
    <x v="3"/>
    <s v="Alabama"/>
    <x v="962"/>
    <n v="35904"/>
    <d v="2011-03-12T00:00:00"/>
    <d v="2011-03-16T00:00:00"/>
    <n v="-63.14"/>
    <n v="1"/>
    <n v="10.89"/>
    <n v="87469"/>
    <s v="lose"/>
  </r>
  <r>
    <n v="19215"/>
    <s v="High"/>
    <n v="0.04"/>
    <n v="42.8"/>
    <n v="2.99"/>
    <n v="2092"/>
    <s v="Milton Pollock"/>
    <s v="Regular Air"/>
    <x v="3"/>
    <x v="0"/>
    <x v="13"/>
    <s v="Small Box"/>
    <s v="Wilson Jones Elliptical Ring 3 1/2&quot; Capacity Binders, 800 sheets"/>
    <n v="0.36"/>
    <x v="3"/>
    <s v="Alabama"/>
    <x v="962"/>
    <n v="35904"/>
    <d v="2011-10-07T00:00:00"/>
    <d v="2011-10-08T00:00:00"/>
    <n v="-78.89"/>
    <n v="17"/>
    <n v="698.5"/>
    <n v="87470"/>
    <s v="lose"/>
  </r>
  <r>
    <n v="19216"/>
    <s v="High"/>
    <n v="0.06"/>
    <n v="22.98"/>
    <n v="7.58"/>
    <n v="2092"/>
    <s v="Milton Pollock"/>
    <s v="Regular Air"/>
    <x v="3"/>
    <x v="2"/>
    <x v="11"/>
    <s v="Small Box"/>
    <s v="Seth Thomas 12&quot; Clock w/ Goldtone Case"/>
    <n v="0.51"/>
    <x v="3"/>
    <s v="Alabama"/>
    <x v="962"/>
    <n v="35904"/>
    <d v="2011-10-07T00:00:00"/>
    <d v="2011-10-09T00:00:00"/>
    <n v="-30.968000000000004"/>
    <n v="14"/>
    <n v="321.08"/>
    <n v="87470"/>
    <s v="lose"/>
  </r>
  <r>
    <n v="21221"/>
    <s v="Medium"/>
    <n v="7.0000000000000007E-2"/>
    <n v="5.38"/>
    <n v="7.57"/>
    <n v="2092"/>
    <s v="Milton Pollock"/>
    <s v="Regular Air"/>
    <x v="3"/>
    <x v="0"/>
    <x v="13"/>
    <s v="Small Box"/>
    <s v="Acco PRESSTEX® Data Binder with Storage Hooks, Dark Blue, 9 1/2&quot; X 11&quot;"/>
    <n v="0.36"/>
    <x v="3"/>
    <s v="Alabama"/>
    <x v="962"/>
    <n v="35904"/>
    <d v="2012-06-11T00:00:00"/>
    <d v="2012-06-14T00:00:00"/>
    <n v="46.211999999999996"/>
    <n v="3"/>
    <n v="18.55"/>
    <n v="87471"/>
    <s v="profit"/>
  </r>
  <r>
    <n v="20094"/>
    <s v="Critical"/>
    <n v="0.03"/>
    <n v="31.78"/>
    <n v="1.99"/>
    <n v="2092"/>
    <s v="Milton Pollock"/>
    <s v="Regular Air"/>
    <x v="3"/>
    <x v="1"/>
    <x v="15"/>
    <s v="Small Pack"/>
    <s v="Memorex 4.7GB DVD-RAM, 3/Pack"/>
    <n v="0.42"/>
    <x v="3"/>
    <s v="Alabama"/>
    <x v="962"/>
    <n v="35904"/>
    <d v="2013-07-14T00:00:00"/>
    <d v="2013-07-15T00:00:00"/>
    <n v="85.937999999999988"/>
    <n v="9"/>
    <n v="299.63"/>
    <n v="87472"/>
    <s v="profit"/>
  </r>
  <r>
    <n v="18696"/>
    <s v="Medium"/>
    <n v="0.08"/>
    <n v="400.98"/>
    <n v="42.52"/>
    <n v="2094"/>
    <s v="Vernon Hirsch Singleton"/>
    <s v="Delivery Truck"/>
    <x v="0"/>
    <x v="2"/>
    <x v="9"/>
    <s v="Jumbo Box"/>
    <s v="Bretford CR8500 Series Meeting Room Furniture"/>
    <n v="0.71"/>
    <x v="1"/>
    <s v="California"/>
    <x v="963"/>
    <n v="95928"/>
    <d v="2010-08-05T00:00:00"/>
    <d v="2010-08-06T00:00:00"/>
    <n v="3031.9724000000001"/>
    <n v="20"/>
    <n v="7840.04"/>
    <n v="86629"/>
    <s v="profit"/>
  </r>
  <r>
    <n v="22433"/>
    <s v="Critical"/>
    <n v="0.06"/>
    <n v="8.33"/>
    <n v="1.99"/>
    <n v="2094"/>
    <s v="Vernon Hirsch Singleton"/>
    <s v="Regular Air"/>
    <x v="0"/>
    <x v="1"/>
    <x v="15"/>
    <s v="Small Pack"/>
    <s v="80 Minute Slim Jewel Case CD-R , 10/Pack - Staples"/>
    <n v="0.52"/>
    <x v="1"/>
    <s v="California"/>
    <x v="963"/>
    <n v="95928"/>
    <d v="2011-06-05T00:00:00"/>
    <d v="2011-06-06T00:00:00"/>
    <n v="-17.152000000000001"/>
    <n v="2"/>
    <n v="17.399999999999999"/>
    <n v="86630"/>
    <s v="lose"/>
  </r>
  <r>
    <n v="22434"/>
    <s v="Critical"/>
    <n v="0.06"/>
    <n v="111.03"/>
    <n v="8.64"/>
    <n v="2094"/>
    <s v="Vernon Hirsch Singleton"/>
    <s v="Regular Air"/>
    <x v="0"/>
    <x v="0"/>
    <x v="14"/>
    <s v="Small Box"/>
    <s v="Fellowes Recycled Storage Drawers"/>
    <n v="0.78"/>
    <x v="1"/>
    <s v="California"/>
    <x v="963"/>
    <n v="95928"/>
    <d v="2011-06-05T00:00:00"/>
    <d v="2011-06-07T00:00:00"/>
    <n v="73.356000000000009"/>
    <n v="10"/>
    <n v="1057.32"/>
    <n v="86630"/>
    <s v="profit"/>
  </r>
  <r>
    <n v="18145"/>
    <s v="High"/>
    <n v="0.04"/>
    <n v="10.97"/>
    <n v="6.5"/>
    <n v="2094"/>
    <s v="Vernon Hirsch Singleton"/>
    <s v="Regular Air"/>
    <x v="0"/>
    <x v="1"/>
    <x v="15"/>
    <s v="Small Box"/>
    <s v="Micro Innovations 104 Keyboard"/>
    <n v="0.64"/>
    <x v="1"/>
    <s v="California"/>
    <x v="963"/>
    <n v="95928"/>
    <d v="2013-10-01T00:00:00"/>
    <d v="2013-10-04T00:00:00"/>
    <n v="-100.16"/>
    <n v="11"/>
    <n v="119.25"/>
    <n v="86632"/>
    <s v="lose"/>
  </r>
  <r>
    <n v="18146"/>
    <s v="High"/>
    <n v="0.04"/>
    <n v="2.08"/>
    <n v="2.56"/>
    <n v="2094"/>
    <s v="Vernon Hirsch Singleton"/>
    <s v="Regular Air"/>
    <x v="0"/>
    <x v="0"/>
    <x v="3"/>
    <s v="Small Pack"/>
    <s v="Kleencut® Forged Office Shears by Acme United Corporation"/>
    <n v="0.55000000000000004"/>
    <x v="1"/>
    <s v="California"/>
    <x v="963"/>
    <n v="95928"/>
    <d v="2013-10-01T00:00:00"/>
    <d v="2013-10-03T00:00:00"/>
    <n v="-64.290000000000006"/>
    <n v="20"/>
    <n v="43.25"/>
    <n v="86632"/>
    <s v="lose"/>
  </r>
  <r>
    <n v="25162"/>
    <s v="Not Specified"/>
    <n v="0"/>
    <n v="21.38"/>
    <n v="2.99"/>
    <n v="2095"/>
    <s v="Frederick Lang"/>
    <s v="Regular Air"/>
    <x v="0"/>
    <x v="0"/>
    <x v="13"/>
    <s v="Small Box"/>
    <s v="Trimflex™ Flexible Post Binders"/>
    <n v="0.37"/>
    <x v="2"/>
    <s v="Maine"/>
    <x v="72"/>
    <n v="4401"/>
    <d v="2013-09-25T00:00:00"/>
    <d v="2013-09-26T00:00:00"/>
    <n v="281.38200000000001"/>
    <n v="19"/>
    <n v="407.8"/>
    <n v="86631"/>
    <s v="profit"/>
  </r>
  <r>
    <n v="18417"/>
    <s v="Medium"/>
    <n v="0.1"/>
    <n v="300.97000000000003"/>
    <n v="7.18"/>
    <n v="2097"/>
    <s v="Patsy Shea"/>
    <s v="Regular Air"/>
    <x v="1"/>
    <x v="1"/>
    <x v="15"/>
    <s v="Small Box"/>
    <s v="Gyration Ultra Professional Cordless Optical Suite"/>
    <n v="0.48"/>
    <x v="3"/>
    <s v="South Carolina"/>
    <x v="425"/>
    <n v="29915"/>
    <d v="2010-04-18T00:00:00"/>
    <d v="2010-04-19T00:00:00"/>
    <n v="138.018"/>
    <n v="4"/>
    <n v="1094.33"/>
    <n v="87889"/>
    <s v="profit"/>
  </r>
  <r>
    <n v="18418"/>
    <s v="Medium"/>
    <n v="0.06"/>
    <n v="39.89"/>
    <n v="3.04"/>
    <n v="2098"/>
    <s v="Tracy Dyer"/>
    <s v="Regular Air"/>
    <x v="1"/>
    <x v="2"/>
    <x v="11"/>
    <s v="Wrap Bag"/>
    <s v="Ultra Commercial Grade Dual Valve Door Closer"/>
    <n v="0.53"/>
    <x v="3"/>
    <s v="South Carolina"/>
    <x v="964"/>
    <n v="29464"/>
    <d v="2010-04-18T00:00:00"/>
    <d v="2010-04-20T00:00:00"/>
    <n v="38.874000000000002"/>
    <n v="10"/>
    <n v="389.97"/>
    <n v="87889"/>
    <s v="profit"/>
  </r>
  <r>
    <n v="18426"/>
    <s v="Critical"/>
    <n v="0.02"/>
    <n v="6.48"/>
    <n v="8.19"/>
    <n v="2098"/>
    <s v="Tracy Dyer"/>
    <s v="Regular Air"/>
    <x v="1"/>
    <x v="0"/>
    <x v="2"/>
    <s v="Small Box"/>
    <s v="Xerox 217"/>
    <n v="0.37"/>
    <x v="3"/>
    <s v="South Carolina"/>
    <x v="964"/>
    <n v="29464"/>
    <d v="2011-01-15T00:00:00"/>
    <d v="2011-01-15T00:00:00"/>
    <n v="64.025999999999996"/>
    <n v="3"/>
    <n v="22.46"/>
    <n v="87890"/>
    <s v="profit"/>
  </r>
  <r>
    <n v="22234"/>
    <s v="Not Specified"/>
    <n v="7.0000000000000007E-2"/>
    <n v="14.56"/>
    <n v="3.5"/>
    <n v="2099"/>
    <s v="Nathan Fox"/>
    <s v="Regular Air"/>
    <x v="1"/>
    <x v="0"/>
    <x v="7"/>
    <s v="Small Box"/>
    <s v="Acco 6 Outlet Guardian Premium Surge Suppressor"/>
    <n v="0.57999999999999996"/>
    <x v="3"/>
    <s v="South Carolina"/>
    <x v="965"/>
    <n v="29577"/>
    <d v="2010-01-08T00:00:00"/>
    <d v="2010-01-09T00:00:00"/>
    <n v="-45.528000000000006"/>
    <n v="6"/>
    <n v="84.59"/>
    <n v="87888"/>
    <s v="lose"/>
  </r>
  <r>
    <n v="18427"/>
    <s v="Critical"/>
    <n v="0.06"/>
    <n v="115.99"/>
    <n v="4.2300000000000004"/>
    <n v="2099"/>
    <s v="Nathan Fox"/>
    <s v="Regular Air"/>
    <x v="1"/>
    <x v="1"/>
    <x v="4"/>
    <s v="Small Box"/>
    <s v="282"/>
    <n v="0.56000000000000005"/>
    <x v="3"/>
    <s v="South Carolina"/>
    <x v="965"/>
    <n v="29577"/>
    <d v="2011-01-15T00:00:00"/>
    <d v="2011-01-16T00:00:00"/>
    <n v="-115.96199999999999"/>
    <n v="11"/>
    <n v="1029.6300000000001"/>
    <n v="87890"/>
    <s v="lose"/>
  </r>
  <r>
    <n v="21189"/>
    <s v="Critical"/>
    <n v="0.03"/>
    <n v="6.69"/>
    <n v="3.1"/>
    <n v="2099"/>
    <s v="Nathan Fox"/>
    <s v="Regular Air"/>
    <x v="1"/>
    <x v="0"/>
    <x v="2"/>
    <s v="Wrap Bag"/>
    <s v="Wirebound Message Books, 5-1/2 x 4 Forms, 2 or 4 Forms per Page"/>
    <n v="0.36"/>
    <x v="3"/>
    <s v="South Carolina"/>
    <x v="965"/>
    <n v="29577"/>
    <d v="2011-09-13T00:00:00"/>
    <d v="2011-09-15T00:00:00"/>
    <n v="-250.18840000000003"/>
    <n v="5"/>
    <n v="35.619999999999997"/>
    <n v="87891"/>
    <s v="lose"/>
  </r>
  <r>
    <n v="23354"/>
    <s v="Not Specified"/>
    <n v="0.09"/>
    <n v="5.98"/>
    <n v="1.67"/>
    <n v="2099"/>
    <s v="Nathan Fox"/>
    <s v="Express Air"/>
    <x v="1"/>
    <x v="0"/>
    <x v="1"/>
    <s v="Wrap Bag"/>
    <s v="Dixon Ticonderoga® Erasable Colored Pencil Set, 12-Color"/>
    <n v="0.51"/>
    <x v="3"/>
    <s v="South Carolina"/>
    <x v="965"/>
    <n v="29577"/>
    <d v="2011-10-26T00:00:00"/>
    <d v="2011-10-27T00:00:00"/>
    <n v="-117.964"/>
    <n v="14"/>
    <n v="84.53"/>
    <n v="87892"/>
    <s v="lose"/>
  </r>
  <r>
    <n v="23355"/>
    <s v="Not Specified"/>
    <n v="0.04"/>
    <n v="2.88"/>
    <n v="0.7"/>
    <n v="2099"/>
    <s v="Nathan Fox"/>
    <s v="Regular Air"/>
    <x v="1"/>
    <x v="0"/>
    <x v="1"/>
    <s v="Wrap Bag"/>
    <s v="Newell 340"/>
    <n v="0.56000000000000005"/>
    <x v="3"/>
    <s v="South Carolina"/>
    <x v="965"/>
    <n v="29577"/>
    <d v="2011-10-26T00:00:00"/>
    <d v="2011-10-28T00:00:00"/>
    <n v="-1121.2432000000001"/>
    <n v="16"/>
    <n v="46.32"/>
    <n v="87892"/>
    <s v="lose"/>
  </r>
  <r>
    <n v="23356"/>
    <s v="Not Specified"/>
    <n v="0.04"/>
    <n v="111.96"/>
    <n v="69"/>
    <n v="2099"/>
    <s v="Nathan Fox"/>
    <s v="Regular Air"/>
    <x v="1"/>
    <x v="2"/>
    <x v="9"/>
    <s v="Large Box"/>
    <s v="Hon 4060 Series Tables"/>
    <n v="0.63"/>
    <x v="3"/>
    <s v="South Carolina"/>
    <x v="965"/>
    <n v="29577"/>
    <d v="2011-10-26T00:00:00"/>
    <d v="2011-10-28T00:00:00"/>
    <n v="-571.50170000000003"/>
    <n v="6"/>
    <n v="570.52"/>
    <n v="87892"/>
    <s v="lose"/>
  </r>
  <r>
    <n v="23507"/>
    <s v="Not Specified"/>
    <n v="0.09"/>
    <n v="3.69"/>
    <n v="0.5"/>
    <n v="2099"/>
    <s v="Nathan Fox"/>
    <s v="Regular Air"/>
    <x v="1"/>
    <x v="0"/>
    <x v="0"/>
    <s v="Small Box"/>
    <s v="Avery 501"/>
    <n v="0.38"/>
    <x v="3"/>
    <s v="South Carolina"/>
    <x v="965"/>
    <n v="29577"/>
    <d v="2011-12-22T00:00:00"/>
    <d v="2011-12-23T00:00:00"/>
    <n v="2899.9620000000004"/>
    <n v="6"/>
    <n v="21.77"/>
    <n v="87893"/>
    <s v="profit"/>
  </r>
  <r>
    <n v="20157"/>
    <s v="Critical"/>
    <n v="0.08"/>
    <n v="43.41"/>
    <n v="2.99"/>
    <n v="2099"/>
    <s v="Nathan Fox"/>
    <s v="Regular Air"/>
    <x v="1"/>
    <x v="0"/>
    <x v="13"/>
    <s v="Small Box"/>
    <s v="Satellite Sectional Post Binders"/>
    <n v="0.39"/>
    <x v="3"/>
    <s v="South Carolina"/>
    <x v="965"/>
    <n v="29577"/>
    <d v="2012-02-26T00:00:00"/>
    <d v="2012-02-27T00:00:00"/>
    <n v="-609.78399999999999"/>
    <n v="6"/>
    <n v="258.79000000000002"/>
    <n v="87895"/>
    <s v="lose"/>
  </r>
  <r>
    <n v="23508"/>
    <s v="Not Specified"/>
    <n v="7.0000000000000007E-2"/>
    <n v="20.34"/>
    <n v="35"/>
    <n v="2100"/>
    <s v="Mike T O'Neill"/>
    <s v="Express Air"/>
    <x v="1"/>
    <x v="0"/>
    <x v="14"/>
    <s v="Large Box"/>
    <s v="Tennsco Commercial Shelving"/>
    <n v="0.84"/>
    <x v="3"/>
    <s v="South Carolina"/>
    <x v="966"/>
    <n v="29406"/>
    <d v="2011-12-22T00:00:00"/>
    <d v="2011-12-23T00:00:00"/>
    <n v="-89.67"/>
    <n v="17"/>
    <n v="345"/>
    <n v="87893"/>
    <s v="lose"/>
  </r>
  <r>
    <n v="24124"/>
    <s v="Critical"/>
    <n v="0.03"/>
    <n v="350.99"/>
    <n v="59"/>
    <n v="2100"/>
    <s v="Mike T O'Neill"/>
    <s v="Delivery Truck"/>
    <x v="1"/>
    <x v="2"/>
    <x v="6"/>
    <s v="Jumbo Drum"/>
    <s v="Global Leather Executive Chair"/>
    <n v="0.55000000000000004"/>
    <x v="3"/>
    <s v="South Carolina"/>
    <x v="966"/>
    <n v="29406"/>
    <d v="2012-09-05T00:00:00"/>
    <d v="2012-09-07T00:00:00"/>
    <n v="-3.57"/>
    <n v="17"/>
    <n v="6269.79"/>
    <n v="87896"/>
    <s v="lose"/>
  </r>
  <r>
    <n v="23709"/>
    <s v="Critical"/>
    <n v="0.1"/>
    <n v="4.28"/>
    <n v="0.94"/>
    <n v="2100"/>
    <s v="Mike T O'Neill"/>
    <s v="Regular Air"/>
    <x v="1"/>
    <x v="0"/>
    <x v="1"/>
    <s v="Wrap Bag"/>
    <s v="Newell 336"/>
    <n v="0.56000000000000005"/>
    <x v="3"/>
    <s v="South Carolina"/>
    <x v="966"/>
    <n v="29406"/>
    <d v="2013-07-24T00:00:00"/>
    <d v="2013-07-26T00:00:00"/>
    <n v="57.035999999999966"/>
    <n v="6"/>
    <n v="23.9"/>
    <n v="87897"/>
    <s v="profit"/>
  </r>
  <r>
    <n v="24364"/>
    <s v="Low"/>
    <n v="0.01"/>
    <n v="20.48"/>
    <n v="6.32"/>
    <n v="2101"/>
    <s v="Gail Ellis"/>
    <s v="Regular Air"/>
    <x v="1"/>
    <x v="0"/>
    <x v="7"/>
    <s v="Small Box"/>
    <s v="Kensington 6 Outlet Guardian Standard Surge Protector"/>
    <n v="0.57999999999999996"/>
    <x v="3"/>
    <s v="South Carolina"/>
    <x v="967"/>
    <n v="29730"/>
    <d v="2012-02-12T00:00:00"/>
    <d v="2012-02-12T00:00:00"/>
    <n v="32.758830000000003"/>
    <n v="8"/>
    <n v="176.86"/>
    <n v="87894"/>
    <s v="profit"/>
  </r>
  <r>
    <n v="24365"/>
    <s v="Low"/>
    <n v="7.0000000000000007E-2"/>
    <n v="6.75"/>
    <n v="2.99"/>
    <n v="2101"/>
    <s v="Gail Ellis"/>
    <s v="Regular Air"/>
    <x v="1"/>
    <x v="0"/>
    <x v="13"/>
    <s v="Small Box"/>
    <s v="Wilson Jones DublLock® D-Ring Binders"/>
    <n v="0.35"/>
    <x v="3"/>
    <s v="South Carolina"/>
    <x v="967"/>
    <n v="29730"/>
    <d v="2012-02-12T00:00:00"/>
    <d v="2012-02-19T00:00:00"/>
    <n v="-256.16359999999997"/>
    <n v="10"/>
    <n v="68.02"/>
    <n v="87894"/>
    <s v="lose"/>
  </r>
  <r>
    <n v="24366"/>
    <s v="Low"/>
    <n v="0.08"/>
    <n v="12.53"/>
    <n v="0.5"/>
    <n v="2101"/>
    <s v="Gail Ellis"/>
    <s v="Regular Air"/>
    <x v="1"/>
    <x v="0"/>
    <x v="0"/>
    <s v="Small Box"/>
    <s v="Avery 485"/>
    <n v="0.38"/>
    <x v="3"/>
    <s v="South Carolina"/>
    <x v="967"/>
    <n v="29730"/>
    <d v="2012-02-12T00:00:00"/>
    <d v="2012-02-17T00:00:00"/>
    <n v="13.038"/>
    <n v="4"/>
    <n v="49.8"/>
    <n v="87894"/>
    <s v="profit"/>
  </r>
  <r>
    <n v="25682"/>
    <s v="High"/>
    <n v="0.09"/>
    <n v="32.479999999999997"/>
    <n v="35"/>
    <n v="2101"/>
    <s v="Gail Ellis"/>
    <s v="Regular Air"/>
    <x v="1"/>
    <x v="0"/>
    <x v="14"/>
    <s v="Large Box"/>
    <s v="Fellowes Neat Ideas® Storage Cubes"/>
    <n v="0.81"/>
    <x v="3"/>
    <s v="South Carolina"/>
    <x v="967"/>
    <n v="29730"/>
    <d v="2013-11-22T00:00:00"/>
    <d v="2013-11-22T00:00:00"/>
    <n v="224.1"/>
    <n v="18"/>
    <n v="568.85"/>
    <n v="87898"/>
    <s v="profit"/>
  </r>
  <r>
    <n v="20831"/>
    <s v="Critical"/>
    <n v="0.02"/>
    <n v="3.69"/>
    <n v="2.5"/>
    <n v="2103"/>
    <s v="Chris Williams"/>
    <s v="Express Air"/>
    <x v="0"/>
    <x v="0"/>
    <x v="10"/>
    <s v="Small Box"/>
    <s v="Colored Envelopes"/>
    <n v="0.39"/>
    <x v="0"/>
    <s v="Iowa"/>
    <x v="929"/>
    <n v="51503"/>
    <d v="2012-08-02T00:00:00"/>
    <d v="2012-08-03T00:00:00"/>
    <n v="10.123200000000001"/>
    <n v="11"/>
    <n v="50.13"/>
    <n v="91189"/>
    <s v="profit"/>
  </r>
  <r>
    <n v="21441"/>
    <s v="Not Specified"/>
    <n v="0.03"/>
    <n v="20.99"/>
    <n v="4.8099999999999996"/>
    <n v="2103"/>
    <s v="Chris Williams"/>
    <s v="Regular Air"/>
    <x v="0"/>
    <x v="1"/>
    <x v="4"/>
    <s v="Medium Box"/>
    <s v="1726 Digital Answering Machine"/>
    <n v="0.57999999999999996"/>
    <x v="0"/>
    <s v="Iowa"/>
    <x v="929"/>
    <n v="51503"/>
    <d v="2013-12-11T00:00:00"/>
    <d v="2013-12-13T00:00:00"/>
    <n v="40.869503999999999"/>
    <n v="15"/>
    <n v="274.69"/>
    <n v="91193"/>
    <s v="profit"/>
  </r>
  <r>
    <n v="21442"/>
    <s v="Not Specified"/>
    <n v="0.05"/>
    <n v="14.58"/>
    <n v="7.4"/>
    <n v="2104"/>
    <s v="Max Kirby"/>
    <s v="Regular Air"/>
    <x v="0"/>
    <x v="2"/>
    <x v="11"/>
    <s v="Small Box"/>
    <s v="DAX Clear Channel Poster Frame"/>
    <n v="0.48"/>
    <x v="0"/>
    <s v="Iowa"/>
    <x v="968"/>
    <n v="52803"/>
    <d v="2013-12-11T00:00:00"/>
    <d v="2013-12-13T00:00:00"/>
    <n v="52.729799999999997"/>
    <n v="5"/>
    <n v="76.42"/>
    <n v="91193"/>
    <s v="profit"/>
  </r>
  <r>
    <n v="23340"/>
    <s v="Medium"/>
    <n v="0.1"/>
    <n v="90.97"/>
    <n v="14"/>
    <n v="2105"/>
    <s v="Arthur Glass"/>
    <s v="Delivery Truck"/>
    <x v="0"/>
    <x v="1"/>
    <x v="5"/>
    <s v="Jumbo Drum"/>
    <s v="Lexmark Z54se Color Inkjet Printer"/>
    <n v="0.36"/>
    <x v="0"/>
    <s v="Iowa"/>
    <x v="969"/>
    <n v="50315"/>
    <d v="2011-09-26T00:00:00"/>
    <d v="2011-09-27T00:00:00"/>
    <n v="1190.7537"/>
    <n v="21"/>
    <n v="1725.73"/>
    <n v="91188"/>
    <s v="profit"/>
  </r>
  <r>
    <n v="23341"/>
    <s v="Medium"/>
    <n v="0.05"/>
    <n v="65.989999999999995"/>
    <n v="3.99"/>
    <n v="2105"/>
    <s v="Arthur Glass"/>
    <s v="Regular Air"/>
    <x v="0"/>
    <x v="1"/>
    <x v="4"/>
    <s v="Small Box"/>
    <s v="StarTAC 7760"/>
    <n v="0.59"/>
    <x v="0"/>
    <s v="Iowa"/>
    <x v="969"/>
    <n v="50315"/>
    <d v="2011-09-26T00:00:00"/>
    <d v="2011-09-27T00:00:00"/>
    <n v="394.452"/>
    <n v="14"/>
    <n v="805.7"/>
    <n v="91188"/>
    <s v="profit"/>
  </r>
  <r>
    <n v="24938"/>
    <s v="Critical"/>
    <n v="0.04"/>
    <n v="2.58"/>
    <n v="1.3"/>
    <n v="2105"/>
    <s v="Arthur Glass"/>
    <s v="Regular Air"/>
    <x v="0"/>
    <x v="0"/>
    <x v="1"/>
    <s v="Wrap Bag"/>
    <s v="DIXON Oriole® Pencils"/>
    <n v="0.59"/>
    <x v="0"/>
    <s v="Iowa"/>
    <x v="969"/>
    <n v="50315"/>
    <d v="2013-03-20T00:00:00"/>
    <d v="2013-03-21T00:00:00"/>
    <n v="-6.22"/>
    <n v="4"/>
    <n v="11.03"/>
    <n v="91190"/>
    <s v="lose"/>
  </r>
  <r>
    <n v="23245"/>
    <s v="Low"/>
    <n v="0.1"/>
    <n v="4.28"/>
    <n v="5.17"/>
    <n v="2105"/>
    <s v="Arthur Glass"/>
    <s v="Regular Air"/>
    <x v="0"/>
    <x v="0"/>
    <x v="2"/>
    <s v="Small Box"/>
    <s v="Xerox 1971"/>
    <n v="0.4"/>
    <x v="0"/>
    <s v="Iowa"/>
    <x v="969"/>
    <n v="50315"/>
    <d v="2013-06-05T00:00:00"/>
    <d v="2013-06-12T00:00:00"/>
    <n v="-106.944"/>
    <n v="16"/>
    <n v="63.56"/>
    <n v="91191"/>
    <s v="lose"/>
  </r>
  <r>
    <n v="23246"/>
    <s v="Low"/>
    <n v="0.05"/>
    <n v="175.99"/>
    <n v="4.99"/>
    <n v="2105"/>
    <s v="Arthur Glass"/>
    <s v="Express Air"/>
    <x v="0"/>
    <x v="1"/>
    <x v="4"/>
    <s v="Small Box"/>
    <s v="5165"/>
    <n v="0.59"/>
    <x v="0"/>
    <s v="Iowa"/>
    <x v="969"/>
    <n v="50315"/>
    <d v="2013-06-05T00:00:00"/>
    <d v="2013-06-12T00:00:00"/>
    <n v="1262.4585"/>
    <n v="12"/>
    <n v="1829.65"/>
    <n v="91191"/>
    <s v="profit"/>
  </r>
  <r>
    <n v="22917"/>
    <s v="Not Specified"/>
    <n v="0.09"/>
    <n v="10.98"/>
    <n v="3.37"/>
    <n v="2105"/>
    <s v="Arthur Glass"/>
    <s v="Regular Air"/>
    <x v="0"/>
    <x v="0"/>
    <x v="3"/>
    <s v="Small Pack"/>
    <s v="Fiskars® Softgrip Scissors"/>
    <n v="0.56999999999999995"/>
    <x v="0"/>
    <s v="Iowa"/>
    <x v="969"/>
    <n v="50315"/>
    <d v="2013-12-10T00:00:00"/>
    <d v="2013-12-12T00:00:00"/>
    <n v="-0.77615999999999996"/>
    <n v="7"/>
    <n v="77.23"/>
    <n v="91192"/>
    <s v="lose"/>
  </r>
  <r>
    <n v="25159"/>
    <s v="Not Specified"/>
    <n v="0"/>
    <n v="136.97999999999999"/>
    <n v="24.49"/>
    <n v="2106"/>
    <s v="Marsha Gibbons"/>
    <s v="Express Air"/>
    <x v="0"/>
    <x v="2"/>
    <x v="11"/>
    <s v="Large Box"/>
    <s v="3M Polarizing Task Lamp with Clamp Arm, Light Gray"/>
    <n v="0.59"/>
    <x v="0"/>
    <s v="Iowa"/>
    <x v="970"/>
    <n v="52001"/>
    <d v="2011-05-14T00:00:00"/>
    <d v="2011-05-16T00:00:00"/>
    <n v="602.75639999999987"/>
    <n v="6"/>
    <n v="873.56"/>
    <n v="91187"/>
    <s v="profit"/>
  </r>
  <r>
    <n v="25160"/>
    <s v="Not Specified"/>
    <n v="0"/>
    <n v="30.93"/>
    <n v="3.92"/>
    <n v="2106"/>
    <s v="Marsha Gibbons"/>
    <s v="Regular Air"/>
    <x v="0"/>
    <x v="2"/>
    <x v="11"/>
    <s v="Small Pack"/>
    <s v="Advantus Employee of the Month Certificate Frame, 11 x 13-1/2"/>
    <n v="0.44"/>
    <x v="0"/>
    <s v="Iowa"/>
    <x v="970"/>
    <n v="52001"/>
    <d v="2011-05-14T00:00:00"/>
    <d v="2011-05-15T00:00:00"/>
    <n v="408.1902"/>
    <n v="18"/>
    <n v="591.58000000000004"/>
    <n v="91187"/>
    <s v="profit"/>
  </r>
  <r>
    <n v="5501"/>
    <s v="Medium"/>
    <n v="0.05"/>
    <n v="399.98"/>
    <n v="12.06"/>
    <n v="2107"/>
    <s v="Leigh Burnette Hurley"/>
    <s v="Delivery Truck"/>
    <x v="0"/>
    <x v="1"/>
    <x v="5"/>
    <s v="Jumbo Box"/>
    <s v="Okidata ML320 Series Turbo Dot Matrix Printers"/>
    <n v="0.56000000000000005"/>
    <x v="0"/>
    <s v="Illinois"/>
    <x v="66"/>
    <n v="60601"/>
    <d v="2010-12-06T00:00:00"/>
    <d v="2010-12-06T00:00:00"/>
    <n v="567.59"/>
    <n v="24"/>
    <n v="9666.7199999999993"/>
    <n v="39015"/>
    <s v="profit"/>
  </r>
  <r>
    <n v="5502"/>
    <s v="Medium"/>
    <n v="7.0000000000000007E-2"/>
    <n v="6.48"/>
    <n v="5.74"/>
    <n v="2107"/>
    <s v="Leigh Burnette Hurley"/>
    <s v="Regular Air"/>
    <x v="0"/>
    <x v="0"/>
    <x v="2"/>
    <s v="Small Box"/>
    <s v="Xerox 1994"/>
    <n v="0.37"/>
    <x v="0"/>
    <s v="Illinois"/>
    <x v="66"/>
    <n v="60601"/>
    <d v="2010-12-06T00:00:00"/>
    <d v="2010-12-06T00:00:00"/>
    <n v="-28.45"/>
    <n v="20"/>
    <n v="134.58000000000001"/>
    <n v="39015"/>
    <s v="lose"/>
  </r>
  <r>
    <n v="5786"/>
    <s v="Medium"/>
    <n v="0.08"/>
    <n v="14.27"/>
    <n v="7.27"/>
    <n v="2107"/>
    <s v="Leigh Burnette Hurley"/>
    <s v="Express Air"/>
    <x v="0"/>
    <x v="0"/>
    <x v="13"/>
    <s v="Small Box"/>
    <s v="GBC Laser Imprintable Binding System Covers, Desert Sand"/>
    <n v="0.38"/>
    <x v="0"/>
    <s v="Illinois"/>
    <x v="66"/>
    <n v="60601"/>
    <d v="2011-09-14T00:00:00"/>
    <d v="2011-09-14T00:00:00"/>
    <n v="3.9185000000000003"/>
    <n v="47"/>
    <n v="656.48"/>
    <n v="41059"/>
    <s v="profit"/>
  </r>
  <r>
    <n v="5787"/>
    <s v="Medium"/>
    <n v="0.09"/>
    <n v="300.98"/>
    <n v="13.99"/>
    <n v="2107"/>
    <s v="Leigh Burnette Hurley"/>
    <s v="Regular Air"/>
    <x v="0"/>
    <x v="1"/>
    <x v="5"/>
    <s v="Medium Box"/>
    <s v="Polycom VoiceStation 100"/>
    <n v="0.39"/>
    <x v="0"/>
    <s v="Illinois"/>
    <x v="66"/>
    <n v="60601"/>
    <d v="2011-09-14T00:00:00"/>
    <d v="2011-09-15T00:00:00"/>
    <n v="5455.96"/>
    <n v="82"/>
    <n v="22908.3"/>
    <n v="41059"/>
    <s v="profit"/>
  </r>
  <r>
    <n v="5788"/>
    <s v="Medium"/>
    <n v="0"/>
    <n v="5.84"/>
    <n v="1.2"/>
    <n v="2107"/>
    <s v="Leigh Burnette Hurley"/>
    <s v="Express Air"/>
    <x v="0"/>
    <x v="0"/>
    <x v="1"/>
    <s v="Wrap Bag"/>
    <s v="Newell 312"/>
    <n v="0.55000000000000004"/>
    <x v="0"/>
    <s v="Illinois"/>
    <x v="66"/>
    <n v="60601"/>
    <d v="2011-09-14T00:00:00"/>
    <d v="2011-09-16T00:00:00"/>
    <n v="24.53"/>
    <n v="38"/>
    <n v="233.18"/>
    <n v="41059"/>
    <s v="profit"/>
  </r>
  <r>
    <n v="5789"/>
    <s v="Medium"/>
    <n v="0.04"/>
    <n v="400.98"/>
    <n v="42.52"/>
    <n v="2107"/>
    <s v="Leigh Burnette Hurley"/>
    <s v="Delivery Truck"/>
    <x v="0"/>
    <x v="2"/>
    <x v="9"/>
    <s v="Jumbo Box"/>
    <s v="Bretford CR8500 Series Meeting Room Furniture"/>
    <n v="0.71"/>
    <x v="0"/>
    <s v="Illinois"/>
    <x v="66"/>
    <n v="60601"/>
    <d v="2011-09-14T00:00:00"/>
    <d v="2011-09-15T00:00:00"/>
    <n v="2357.86"/>
    <n v="82"/>
    <n v="32589.59"/>
    <n v="41059"/>
    <s v="profit"/>
  </r>
  <r>
    <n v="8250"/>
    <s v="Critical"/>
    <n v="0.05"/>
    <n v="90.97"/>
    <n v="14"/>
    <n v="2107"/>
    <s v="Leigh Burnette Hurley"/>
    <s v="Delivery Truck"/>
    <x v="0"/>
    <x v="1"/>
    <x v="5"/>
    <s v="Jumbo Drum"/>
    <s v="Lexmark Z54se Color Inkjet Printer"/>
    <n v="0.36"/>
    <x v="0"/>
    <s v="Illinois"/>
    <x v="66"/>
    <n v="60601"/>
    <d v="2011-09-29T00:00:00"/>
    <d v="2011-09-29T00:00:00"/>
    <n v="1264.75"/>
    <n v="71"/>
    <n v="6284.14"/>
    <n v="59008"/>
    <s v="profit"/>
  </r>
  <r>
    <n v="4896"/>
    <s v="Critical"/>
    <n v="0.1"/>
    <n v="4.13"/>
    <n v="0.5"/>
    <n v="2107"/>
    <s v="Leigh Burnette Hurley"/>
    <s v="Regular Air"/>
    <x v="1"/>
    <x v="0"/>
    <x v="0"/>
    <s v="Small Box"/>
    <s v="Avery 506"/>
    <n v="0.39"/>
    <x v="0"/>
    <s v="Illinois"/>
    <x v="66"/>
    <n v="60601"/>
    <d v="2011-10-12T00:00:00"/>
    <d v="2011-10-14T00:00:00"/>
    <n v="-3.3959999999999999"/>
    <n v="5"/>
    <n v="19.600000000000001"/>
    <n v="34849"/>
    <s v="lose"/>
  </r>
  <r>
    <n v="4897"/>
    <s v="Critical"/>
    <n v="0.08"/>
    <n v="4.7300000000000004"/>
    <n v="1.52"/>
    <n v="2107"/>
    <s v="Leigh Burnette Hurley"/>
    <s v="Regular Air"/>
    <x v="1"/>
    <x v="0"/>
    <x v="2"/>
    <s v="Wrap Bag"/>
    <s v="While You Were Out Pads, 50 per Pad, 4 x 5 1/4, Green Cycle"/>
    <n v="0.36"/>
    <x v="0"/>
    <s v="Illinois"/>
    <x v="66"/>
    <n v="60601"/>
    <d v="2011-10-12T00:00:00"/>
    <d v="2011-10-13T00:00:00"/>
    <n v="15.815999999999999"/>
    <n v="40"/>
    <n v="182.05"/>
    <n v="34849"/>
    <s v="profit"/>
  </r>
  <r>
    <n v="4898"/>
    <s v="Critical"/>
    <n v="7.0000000000000007E-2"/>
    <n v="419.19"/>
    <n v="19.989999999999998"/>
    <n v="2107"/>
    <s v="Leigh Burnette Hurley"/>
    <s v="Regular Air"/>
    <x v="1"/>
    <x v="0"/>
    <x v="14"/>
    <s v="Small Box"/>
    <s v="Smead Adjustable Mobile File Trolley with Lockable Top"/>
    <n v="0.57999999999999996"/>
    <x v="0"/>
    <s v="Illinois"/>
    <x v="66"/>
    <n v="60601"/>
    <d v="2011-10-12T00:00:00"/>
    <d v="2011-10-13T00:00:00"/>
    <n v="-521.77200000000005"/>
    <n v="5"/>
    <n v="1988.22"/>
    <n v="34849"/>
    <s v="lose"/>
  </r>
  <r>
    <n v="6104"/>
    <s v="Not Specified"/>
    <n v="0.02"/>
    <n v="18.940000000000001"/>
    <n v="1.49"/>
    <n v="2107"/>
    <s v="Leigh Burnette Hurley"/>
    <s v="Regular Air"/>
    <x v="1"/>
    <x v="0"/>
    <x v="13"/>
    <s v="Small Box"/>
    <s v="Flexible Leather- Look Classic Collection Ring Binder"/>
    <n v="0.35"/>
    <x v="0"/>
    <s v="Illinois"/>
    <x v="66"/>
    <n v="60601"/>
    <d v="2012-03-16T00:00:00"/>
    <d v="2012-03-18T00:00:00"/>
    <n v="100.895"/>
    <n v="16"/>
    <n v="308.86"/>
    <n v="43239"/>
    <s v="profit"/>
  </r>
  <r>
    <n v="5904"/>
    <s v="Low"/>
    <n v="0.04"/>
    <n v="9.65"/>
    <n v="6.22"/>
    <n v="2107"/>
    <s v="Leigh Burnette Hurley"/>
    <s v="Express Air"/>
    <x v="1"/>
    <x v="2"/>
    <x v="11"/>
    <s v="Small Box"/>
    <s v="Eldon Expressions™ Desk Accessory, Wood Pencil Holder, Oak"/>
    <n v="0.55000000000000004"/>
    <x v="0"/>
    <s v="Illinois"/>
    <x v="66"/>
    <n v="60601"/>
    <d v="2012-05-06T00:00:00"/>
    <d v="2012-05-11T00:00:00"/>
    <n v="-38.39"/>
    <n v="71"/>
    <n v="727.43"/>
    <n v="41857"/>
    <s v="lose"/>
  </r>
  <r>
    <n v="5450"/>
    <s v="Low"/>
    <n v="0.02"/>
    <n v="699.99"/>
    <n v="24.49"/>
    <n v="2107"/>
    <s v="Leigh Burnette Hurley"/>
    <s v="Regular Air"/>
    <x v="1"/>
    <x v="1"/>
    <x v="16"/>
    <s v="Large Box"/>
    <s v="Canon PC1060 Personal Laser Copier"/>
    <n v="0.41"/>
    <x v="0"/>
    <s v="Illinois"/>
    <x v="66"/>
    <n v="60601"/>
    <d v="2012-06-14T00:00:00"/>
    <d v="2012-06-21T00:00:00"/>
    <n v="196.08"/>
    <n v="5"/>
    <n v="3704.35"/>
    <n v="38693"/>
    <s v="profit"/>
  </r>
  <r>
    <n v="4608"/>
    <s v="High"/>
    <n v="0.1"/>
    <n v="3.69"/>
    <n v="0.5"/>
    <n v="2107"/>
    <s v="Leigh Burnette Hurley"/>
    <s v="Express Air"/>
    <x v="1"/>
    <x v="0"/>
    <x v="0"/>
    <s v="Small Box"/>
    <s v="Avery 487"/>
    <n v="0.38"/>
    <x v="0"/>
    <s v="Illinois"/>
    <x v="66"/>
    <n v="60601"/>
    <d v="2012-06-21T00:00:00"/>
    <d v="2012-06-22T00:00:00"/>
    <n v="77.3"/>
    <n v="79"/>
    <n v="289.64999999999998"/>
    <n v="32806"/>
    <s v="profit"/>
  </r>
  <r>
    <n v="4609"/>
    <s v="High"/>
    <n v="0.02"/>
    <n v="6.68"/>
    <n v="5.2"/>
    <n v="2107"/>
    <s v="Leigh Burnette Hurley"/>
    <s v="Regular Air"/>
    <x v="1"/>
    <x v="0"/>
    <x v="2"/>
    <s v="Small Box"/>
    <s v="Xerox 1977"/>
    <n v="0.37"/>
    <x v="0"/>
    <s v="Illinois"/>
    <x v="66"/>
    <n v="60601"/>
    <d v="2012-06-21T00:00:00"/>
    <d v="2012-06-23T00:00:00"/>
    <n v="-45.29"/>
    <n v="54"/>
    <n v="362.01"/>
    <n v="32806"/>
    <s v="lose"/>
  </r>
  <r>
    <n v="3164"/>
    <s v="Not Specified"/>
    <n v="7.0000000000000007E-2"/>
    <n v="6.48"/>
    <n v="6.65"/>
    <n v="2107"/>
    <s v="Leigh Burnette Hurley"/>
    <s v="Regular Air"/>
    <x v="0"/>
    <x v="0"/>
    <x v="2"/>
    <s v="Small Box"/>
    <s v="Xerox 1966"/>
    <n v="0.36"/>
    <x v="0"/>
    <s v="Illinois"/>
    <x v="66"/>
    <n v="60601"/>
    <d v="2012-07-03T00:00:00"/>
    <d v="2012-07-03T00:00:00"/>
    <n v="-120.37"/>
    <n v="61"/>
    <n v="402.36"/>
    <n v="22727"/>
    <s v="lose"/>
  </r>
  <r>
    <n v="407"/>
    <s v="High"/>
    <n v="0.05"/>
    <n v="12.98"/>
    <n v="3.14"/>
    <n v="2107"/>
    <s v="Leigh Burnette Hurley"/>
    <s v="Express Air"/>
    <x v="0"/>
    <x v="0"/>
    <x v="3"/>
    <s v="Small Pack"/>
    <s v="Acme® 8&quot; Straight Scissors"/>
    <n v="0.6"/>
    <x v="0"/>
    <s v="Illinois"/>
    <x v="66"/>
    <n v="60601"/>
    <d v="2012-07-19T00:00:00"/>
    <d v="2012-07-20T00:00:00"/>
    <n v="84.38"/>
    <n v="57"/>
    <n v="772.65"/>
    <n v="2757"/>
    <s v="profit"/>
  </r>
  <r>
    <n v="725"/>
    <s v="High"/>
    <n v="0.03"/>
    <n v="40.98"/>
    <n v="5.33"/>
    <n v="2107"/>
    <s v="Leigh Burnette Hurley"/>
    <s v="Express Air"/>
    <x v="1"/>
    <x v="0"/>
    <x v="7"/>
    <s v="Small Box"/>
    <s v="Belkin 8 Outlet Surge Protector"/>
    <n v="0.56999999999999995"/>
    <x v="0"/>
    <s v="Illinois"/>
    <x v="66"/>
    <n v="60601"/>
    <d v="2012-10-12T00:00:00"/>
    <d v="2012-10-12T00:00:00"/>
    <n v="22.303999999999998"/>
    <n v="16"/>
    <n v="678.7"/>
    <n v="5217"/>
    <s v="profit"/>
  </r>
  <r>
    <n v="726"/>
    <s v="High"/>
    <n v="0.09"/>
    <n v="3.08"/>
    <n v="0.99"/>
    <n v="2107"/>
    <s v="Leigh Burnette Hurley"/>
    <s v="Regular Air"/>
    <x v="1"/>
    <x v="0"/>
    <x v="0"/>
    <s v="Small Box"/>
    <s v="Avery 481"/>
    <n v="0.37"/>
    <x v="0"/>
    <s v="Illinois"/>
    <x v="66"/>
    <n v="60601"/>
    <d v="2012-10-12T00:00:00"/>
    <d v="2012-10-14T00:00:00"/>
    <n v="3.2640000000000002"/>
    <n v="22"/>
    <n v="67.34"/>
    <n v="5217"/>
    <s v="profit"/>
  </r>
  <r>
    <n v="4605"/>
    <s v="Medium"/>
    <n v="7.0000000000000007E-2"/>
    <n v="3.75"/>
    <n v="0.5"/>
    <n v="2107"/>
    <s v="Leigh Burnette Hurley"/>
    <s v="Regular Air"/>
    <x v="0"/>
    <x v="0"/>
    <x v="0"/>
    <s v="Small Box"/>
    <s v="Avery 510"/>
    <n v="0.37"/>
    <x v="0"/>
    <s v="Illinois"/>
    <x v="66"/>
    <n v="60601"/>
    <d v="2013-09-09T00:00:00"/>
    <d v="2013-09-10T00:00:00"/>
    <n v="74.819999999999993"/>
    <n v="103"/>
    <n v="367.46"/>
    <n v="32804"/>
    <s v="profit"/>
  </r>
  <r>
    <n v="4606"/>
    <s v="Medium"/>
    <n v="0.02"/>
    <n v="3.98"/>
    <n v="5.26"/>
    <n v="2107"/>
    <s v="Leigh Burnette Hurley"/>
    <s v="Regular Air"/>
    <x v="0"/>
    <x v="0"/>
    <x v="13"/>
    <s v="Small Box"/>
    <s v="Ibico Presentation Index for Binding Systems"/>
    <n v="0.38"/>
    <x v="0"/>
    <s v="Illinois"/>
    <x v="66"/>
    <n v="60601"/>
    <d v="2013-09-09T00:00:00"/>
    <d v="2013-09-11T00:00:00"/>
    <n v="-61.984999999999999"/>
    <n v="42"/>
    <n v="187.97"/>
    <n v="32804"/>
    <s v="lose"/>
  </r>
  <r>
    <n v="3984"/>
    <s v="Critical"/>
    <n v="0.04"/>
    <n v="21.66"/>
    <n v="13.99"/>
    <n v="2107"/>
    <s v="Leigh Burnette Hurley"/>
    <s v="Regular Air"/>
    <x v="1"/>
    <x v="0"/>
    <x v="7"/>
    <s v="Medium Box"/>
    <s v="Holmes 99% HEPA Air Purifier"/>
    <n v="0.52"/>
    <x v="0"/>
    <s v="Illinois"/>
    <x v="66"/>
    <n v="60601"/>
    <d v="2013-12-28T00:00:00"/>
    <d v="2013-12-28T00:00:00"/>
    <n v="-139.87"/>
    <n v="52"/>
    <n v="1120.06"/>
    <n v="28453"/>
    <s v="lose"/>
  </r>
  <r>
    <n v="23502"/>
    <s v="Medium"/>
    <n v="7.0000000000000007E-2"/>
    <n v="6.48"/>
    <n v="5.74"/>
    <n v="2108"/>
    <s v="Alfred Barber"/>
    <s v="Regular Air"/>
    <x v="0"/>
    <x v="0"/>
    <x v="2"/>
    <s v="Small Box"/>
    <s v="Xerox 1994"/>
    <n v="0.37"/>
    <x v="0"/>
    <s v="Missouri"/>
    <x v="971"/>
    <n v="63129"/>
    <d v="2010-12-06T00:00:00"/>
    <d v="2010-12-06T00:00:00"/>
    <n v="-14.225"/>
    <n v="5"/>
    <n v="33.65"/>
    <n v="87862"/>
    <s v="lose"/>
  </r>
  <r>
    <n v="23786"/>
    <s v="Medium"/>
    <n v="0.08"/>
    <n v="14.27"/>
    <n v="7.27"/>
    <n v="2108"/>
    <s v="Alfred Barber"/>
    <s v="Express Air"/>
    <x v="0"/>
    <x v="0"/>
    <x v="13"/>
    <s v="Small Box"/>
    <s v="GBC Laser Imprintable Binding System Covers, Desert Sand"/>
    <n v="0.38"/>
    <x v="0"/>
    <s v="Missouri"/>
    <x v="971"/>
    <n v="63129"/>
    <d v="2011-09-14T00:00:00"/>
    <d v="2011-09-14T00:00:00"/>
    <n v="3.9185000000000003"/>
    <n v="12"/>
    <n v="167.61"/>
    <n v="87863"/>
    <s v="profit"/>
  </r>
  <r>
    <n v="23450"/>
    <s v="Low"/>
    <n v="0.02"/>
    <n v="699.99"/>
    <n v="24.49"/>
    <n v="2108"/>
    <s v="Alfred Barber"/>
    <s v="Regular Air"/>
    <x v="1"/>
    <x v="1"/>
    <x v="16"/>
    <s v="Large Box"/>
    <s v="Canon PC1060 Personal Laser Copier"/>
    <n v="0.41"/>
    <x v="0"/>
    <s v="Missouri"/>
    <x v="971"/>
    <n v="63129"/>
    <d v="2012-06-14T00:00:00"/>
    <d v="2012-06-21T00:00:00"/>
    <n v="235.29600000000002"/>
    <n v="1"/>
    <n v="740.87"/>
    <n v="87868"/>
    <s v="profit"/>
  </r>
  <r>
    <n v="23787"/>
    <s v="Medium"/>
    <n v="0.09"/>
    <n v="300.98"/>
    <n v="13.99"/>
    <n v="2108"/>
    <s v="Alfred Barber"/>
    <s v="Regular Air"/>
    <x v="0"/>
    <x v="1"/>
    <x v="5"/>
    <s v="Medium Box"/>
    <s v="Polycom VoiceStation 100"/>
    <n v="0.39"/>
    <x v="0"/>
    <s v="Missouri"/>
    <x v="971"/>
    <n v="63129"/>
    <d v="2013-09-14T00:00:00"/>
    <d v="2013-09-15T00:00:00"/>
    <n v="4626.3602999999994"/>
    <n v="24"/>
    <n v="6704.87"/>
    <n v="87874"/>
    <s v="profit"/>
  </r>
  <r>
    <n v="23788"/>
    <s v="Medium"/>
    <n v="0"/>
    <n v="5.84"/>
    <n v="1.2"/>
    <n v="2108"/>
    <s v="Alfred Barber"/>
    <s v="Express Air"/>
    <x v="0"/>
    <x v="0"/>
    <x v="1"/>
    <s v="Wrap Bag"/>
    <s v="Newell 312"/>
    <n v="0.55000000000000004"/>
    <x v="0"/>
    <s v="Missouri"/>
    <x v="971"/>
    <n v="63129"/>
    <d v="2013-09-14T00:00:00"/>
    <d v="2013-09-16T00:00:00"/>
    <n v="26.4924"/>
    <n v="11"/>
    <n v="67.5"/>
    <n v="87874"/>
    <s v="profit"/>
  </r>
  <r>
    <n v="23789"/>
    <s v="Medium"/>
    <n v="0.04"/>
    <n v="400.98"/>
    <n v="42.52"/>
    <n v="2108"/>
    <s v="Alfred Barber"/>
    <s v="Delivery Truck"/>
    <x v="0"/>
    <x v="2"/>
    <x v="9"/>
    <s v="Jumbo Box"/>
    <s v="Bretford CR8500 Series Meeting Room Furniture"/>
    <n v="0.71"/>
    <x v="0"/>
    <s v="Missouri"/>
    <x v="971"/>
    <n v="63129"/>
    <d v="2013-09-14T00:00:00"/>
    <d v="2013-09-15T00:00:00"/>
    <n v="2546.4888000000001"/>
    <n v="24"/>
    <n v="9538.42"/>
    <n v="87874"/>
    <s v="profit"/>
  </r>
  <r>
    <n v="23501"/>
    <s v="Medium"/>
    <n v="0.05"/>
    <n v="399.98"/>
    <n v="12.06"/>
    <n v="2108"/>
    <s v="Alfred Barber"/>
    <s v="Delivery Truck"/>
    <x v="0"/>
    <x v="1"/>
    <x v="5"/>
    <s v="Jumbo Box"/>
    <s v="Okidata ML320 Series Turbo Dot Matrix Printers"/>
    <n v="0.56000000000000005"/>
    <x v="0"/>
    <s v="Missouri"/>
    <x v="971"/>
    <n v="63129"/>
    <d v="2013-12-06T00:00:00"/>
    <d v="2013-12-06T00:00:00"/>
    <n v="944.46976000000006"/>
    <n v="7"/>
    <n v="2819.46"/>
    <n v="87875"/>
    <s v="profit"/>
  </r>
  <r>
    <n v="18407"/>
    <s v="High"/>
    <n v="0.05"/>
    <n v="12.98"/>
    <n v="3.14"/>
    <n v="2109"/>
    <s v="Evan Gill Roy"/>
    <s v="Express Air"/>
    <x v="0"/>
    <x v="0"/>
    <x v="3"/>
    <s v="Small Pack"/>
    <s v="Acme® 8&quot; Straight Scissors"/>
    <n v="0.6"/>
    <x v="3"/>
    <s v="North Carolina"/>
    <x v="950"/>
    <n v="28079"/>
    <d v="2012-07-19T00:00:00"/>
    <d v="2012-07-20T00:00:00"/>
    <n v="-22.918000000000003"/>
    <n v="14"/>
    <n v="189.77"/>
    <n v="87871"/>
    <s v="lose"/>
  </r>
  <r>
    <n v="21164"/>
    <s v="Not Specified"/>
    <n v="7.0000000000000007E-2"/>
    <n v="6.48"/>
    <n v="6.65"/>
    <n v="2110"/>
    <s v="Clyde Norman"/>
    <s v="Regular Air"/>
    <x v="0"/>
    <x v="0"/>
    <x v="2"/>
    <s v="Small Box"/>
    <s v="Xerox 1966"/>
    <n v="0.36"/>
    <x v="3"/>
    <s v="North Carolina"/>
    <x v="972"/>
    <n v="28540"/>
    <d v="2012-07-03T00:00:00"/>
    <d v="2012-07-03T00:00:00"/>
    <n v="-3.9620000000000002"/>
    <n v="15"/>
    <n v="98.94"/>
    <n v="87870"/>
    <s v="lose"/>
  </r>
  <r>
    <n v="18725"/>
    <s v="High"/>
    <n v="0.03"/>
    <n v="40.98"/>
    <n v="5.33"/>
    <n v="2110"/>
    <s v="Clyde Norman"/>
    <s v="Express Air"/>
    <x v="1"/>
    <x v="0"/>
    <x v="7"/>
    <s v="Small Box"/>
    <s v="Belkin 8 Outlet Surge Protector"/>
    <n v="0.56999999999999995"/>
    <x v="3"/>
    <s v="North Carolina"/>
    <x v="972"/>
    <n v="28540"/>
    <d v="2012-10-12T00:00:00"/>
    <d v="2012-10-12T00:00:00"/>
    <n v="-115.5"/>
    <n v="4"/>
    <n v="169.68"/>
    <n v="87872"/>
    <s v="lose"/>
  </r>
  <r>
    <n v="18726"/>
    <s v="High"/>
    <n v="0.09"/>
    <n v="3.08"/>
    <n v="0.99"/>
    <n v="2110"/>
    <s v="Clyde Norman"/>
    <s v="Regular Air"/>
    <x v="1"/>
    <x v="0"/>
    <x v="0"/>
    <s v="Small Box"/>
    <s v="Avery 481"/>
    <n v="0.37"/>
    <x v="3"/>
    <s v="North Carolina"/>
    <x v="972"/>
    <n v="28540"/>
    <d v="2012-10-12T00:00:00"/>
    <d v="2012-10-14T00:00:00"/>
    <n v="241.07999999999998"/>
    <n v="5"/>
    <n v="15.3"/>
    <n v="87872"/>
    <s v="profit"/>
  </r>
  <r>
    <n v="22605"/>
    <s v="Medium"/>
    <n v="7.0000000000000007E-2"/>
    <n v="3.75"/>
    <n v="0.5"/>
    <n v="2110"/>
    <s v="Clyde Norman"/>
    <s v="Regular Air"/>
    <x v="0"/>
    <x v="0"/>
    <x v="0"/>
    <s v="Small Box"/>
    <s v="Avery 510"/>
    <n v="0.37"/>
    <x v="3"/>
    <s v="North Carolina"/>
    <x v="972"/>
    <n v="28540"/>
    <d v="2013-09-09T00:00:00"/>
    <d v="2013-09-10T00:00:00"/>
    <n v="-1430.828"/>
    <n v="26"/>
    <n v="92.76"/>
    <n v="87873"/>
    <s v="lose"/>
  </r>
  <r>
    <n v="21984"/>
    <s v="Critical"/>
    <n v="0.04"/>
    <n v="21.66"/>
    <n v="13.99"/>
    <n v="2110"/>
    <s v="Clyde Norman"/>
    <s v="Regular Air"/>
    <x v="1"/>
    <x v="0"/>
    <x v="7"/>
    <s v="Medium Box"/>
    <s v="Holmes 99% HEPA Air Purifier"/>
    <n v="0.52"/>
    <x v="3"/>
    <s v="North Carolina"/>
    <x v="972"/>
    <n v="28540"/>
    <d v="2013-12-28T00:00:00"/>
    <d v="2013-12-28T00:00:00"/>
    <n v="-6.65"/>
    <n v="13"/>
    <n v="280.02"/>
    <n v="87876"/>
    <s v="lose"/>
  </r>
  <r>
    <n v="22896"/>
    <s v="Critical"/>
    <n v="0.1"/>
    <n v="4.13"/>
    <n v="0.5"/>
    <n v="2111"/>
    <s v="Bob Harrington"/>
    <s v="Regular Air"/>
    <x v="1"/>
    <x v="0"/>
    <x v="0"/>
    <s v="Small Box"/>
    <s v="Avery 506"/>
    <n v="0.39"/>
    <x v="3"/>
    <s v="North Carolina"/>
    <x v="973"/>
    <n v="28081"/>
    <d v="2011-10-12T00:00:00"/>
    <d v="2011-10-14T00:00:00"/>
    <n v="805.75800000000004"/>
    <n v="1"/>
    <n v="3.92"/>
    <n v="87865"/>
    <s v="profit"/>
  </r>
  <r>
    <n v="22897"/>
    <s v="Critical"/>
    <n v="0.08"/>
    <n v="4.7300000000000004"/>
    <n v="1.52"/>
    <n v="2111"/>
    <s v="Bob Harrington"/>
    <s v="Regular Air"/>
    <x v="1"/>
    <x v="0"/>
    <x v="2"/>
    <s v="Wrap Bag"/>
    <s v="While You Were Out Pads, 50 per Pad, 4 x 5 1/4, Green Cycle"/>
    <n v="0.36"/>
    <x v="3"/>
    <s v="North Carolina"/>
    <x v="973"/>
    <n v="28081"/>
    <d v="2011-10-12T00:00:00"/>
    <d v="2011-10-13T00:00:00"/>
    <n v="20.076000000000001"/>
    <n v="10"/>
    <n v="45.51"/>
    <n v="87865"/>
    <s v="profit"/>
  </r>
  <r>
    <n v="22898"/>
    <s v="Critical"/>
    <n v="7.0000000000000007E-2"/>
    <n v="419.19"/>
    <n v="19.989999999999998"/>
    <n v="2111"/>
    <s v="Bob Harrington"/>
    <s v="Regular Air"/>
    <x v="1"/>
    <x v="0"/>
    <x v="14"/>
    <s v="Small Box"/>
    <s v="Smead Adjustable Mobile File Trolley with Lockable Top"/>
    <n v="0.57999999999999996"/>
    <x v="3"/>
    <s v="North Carolina"/>
    <x v="973"/>
    <n v="28081"/>
    <d v="2011-10-12T00:00:00"/>
    <d v="2011-10-13T00:00:00"/>
    <n v="698.43"/>
    <n v="1"/>
    <n v="397.64"/>
    <n v="87865"/>
    <s v="profit"/>
  </r>
  <r>
    <n v="22608"/>
    <s v="High"/>
    <n v="0.1"/>
    <n v="3.69"/>
    <n v="0.5"/>
    <n v="2111"/>
    <s v="Bob Harrington"/>
    <s v="Express Air"/>
    <x v="1"/>
    <x v="0"/>
    <x v="0"/>
    <s v="Small Box"/>
    <s v="Avery 487"/>
    <n v="0.38"/>
    <x v="3"/>
    <s v="North Carolina"/>
    <x v="973"/>
    <n v="28081"/>
    <d v="2012-06-21T00:00:00"/>
    <d v="2012-06-22T00:00:00"/>
    <n v="-22.777999999999999"/>
    <n v="20"/>
    <n v="73.33"/>
    <n v="87869"/>
    <s v="lose"/>
  </r>
  <r>
    <n v="22609"/>
    <s v="High"/>
    <n v="0.02"/>
    <n v="6.68"/>
    <n v="5.2"/>
    <n v="2111"/>
    <s v="Bob Harrington"/>
    <s v="Regular Air"/>
    <x v="1"/>
    <x v="0"/>
    <x v="2"/>
    <s v="Small Box"/>
    <s v="Xerox 1977"/>
    <n v="0.37"/>
    <x v="3"/>
    <s v="North Carolina"/>
    <x v="973"/>
    <n v="28081"/>
    <d v="2012-06-21T00:00:00"/>
    <d v="2012-06-23T00:00:00"/>
    <n v="-237.63740000000001"/>
    <n v="14"/>
    <n v="93.86"/>
    <n v="87869"/>
    <s v="lose"/>
  </r>
  <r>
    <n v="22606"/>
    <s v="Medium"/>
    <n v="0.02"/>
    <n v="3.98"/>
    <n v="5.26"/>
    <n v="2111"/>
    <s v="Bob Harrington"/>
    <s v="Regular Air"/>
    <x v="0"/>
    <x v="0"/>
    <x v="13"/>
    <s v="Small Box"/>
    <s v="Ibico Presentation Index for Binding Systems"/>
    <n v="0.38"/>
    <x v="3"/>
    <s v="North Carolina"/>
    <x v="973"/>
    <n v="28081"/>
    <d v="2013-09-09T00:00:00"/>
    <d v="2013-09-11T00:00:00"/>
    <n v="-40.012"/>
    <n v="11"/>
    <n v="49.23"/>
    <n v="87873"/>
    <s v="lose"/>
  </r>
  <r>
    <n v="26250"/>
    <s v="Critical"/>
    <n v="0.05"/>
    <n v="90.97"/>
    <n v="14"/>
    <n v="2112"/>
    <s v="Margaret Olsen"/>
    <s v="Delivery Truck"/>
    <x v="0"/>
    <x v="1"/>
    <x v="5"/>
    <s v="Jumbo Drum"/>
    <s v="Lexmark Z54se Color Inkjet Printer"/>
    <n v="0.36"/>
    <x v="3"/>
    <s v="North Carolina"/>
    <x v="974"/>
    <n v="28110"/>
    <d v="2011-09-29T00:00:00"/>
    <d v="2011-09-29T00:00:00"/>
    <n v="10.970099999999999"/>
    <n v="18"/>
    <n v="1593.16"/>
    <n v="87864"/>
    <s v="profit"/>
  </r>
  <r>
    <n v="24104"/>
    <s v="Not Specified"/>
    <n v="0.02"/>
    <n v="18.940000000000001"/>
    <n v="1.49"/>
    <n v="2112"/>
    <s v="Margaret Olsen"/>
    <s v="Regular Air"/>
    <x v="1"/>
    <x v="0"/>
    <x v="13"/>
    <s v="Small Box"/>
    <s v="Flexible Leather- Look Classic Collection Ring Binder"/>
    <n v="0.35"/>
    <x v="3"/>
    <s v="North Carolina"/>
    <x v="974"/>
    <n v="28110"/>
    <d v="2012-03-16T00:00:00"/>
    <d v="2012-03-18T00:00:00"/>
    <n v="4651.2060000000001"/>
    <n v="4"/>
    <n v="77.209999999999994"/>
    <n v="87866"/>
    <s v="profit"/>
  </r>
  <r>
    <n v="23904"/>
    <s v="Low"/>
    <n v="0.04"/>
    <n v="9.65"/>
    <n v="6.22"/>
    <n v="2112"/>
    <s v="Margaret Olsen"/>
    <s v="Express Air"/>
    <x v="1"/>
    <x v="2"/>
    <x v="11"/>
    <s v="Small Box"/>
    <s v="Eldon Expressions™ Desk Accessory, Wood Pencil Holder, Oak"/>
    <n v="0.55000000000000004"/>
    <x v="3"/>
    <s v="North Carolina"/>
    <x v="974"/>
    <n v="28110"/>
    <d v="2012-05-06T00:00:00"/>
    <d v="2012-05-11T00:00:00"/>
    <n v="675.17399999999998"/>
    <n v="18"/>
    <n v="184.42"/>
    <n v="87867"/>
    <s v="profit"/>
  </r>
  <r>
    <n v="18540"/>
    <s v="Critical"/>
    <n v="0.08"/>
    <n v="6.68"/>
    <n v="1.5"/>
    <n v="2114"/>
    <s v="Paige Mason"/>
    <s v="Regular Air"/>
    <x v="0"/>
    <x v="0"/>
    <x v="1"/>
    <s v="Wrap Bag"/>
    <s v="Sanford Liquid Accent Highlighters"/>
    <n v="0.48"/>
    <x v="3"/>
    <s v="Virginia"/>
    <x v="264"/>
    <n v="23518"/>
    <d v="2010-03-26T00:00:00"/>
    <d v="2010-03-28T00:00:00"/>
    <n v="-601.80400000000009"/>
    <n v="10"/>
    <n v="66.12"/>
    <n v="88403"/>
    <s v="lose"/>
  </r>
  <r>
    <n v="18562"/>
    <s v="Critical"/>
    <n v="0.08"/>
    <n v="2.89"/>
    <n v="0.49"/>
    <n v="2114"/>
    <s v="Paige Mason"/>
    <s v="Regular Air"/>
    <x v="0"/>
    <x v="0"/>
    <x v="0"/>
    <s v="Small Box"/>
    <s v="*Staples* Packaging Labels"/>
    <n v="0.38"/>
    <x v="3"/>
    <s v="Virginia"/>
    <x v="264"/>
    <n v="23518"/>
    <d v="2010-04-23T00:00:00"/>
    <d v="2010-04-23T00:00:00"/>
    <n v="38.406000000000006"/>
    <n v="1"/>
    <n v="3.07"/>
    <n v="88404"/>
    <s v="profit"/>
  </r>
  <r>
    <n v="21066"/>
    <s v="Critical"/>
    <n v="7.0000000000000007E-2"/>
    <n v="226.67"/>
    <n v="28.16"/>
    <n v="2114"/>
    <s v="Paige Mason"/>
    <s v="Delivery Truck"/>
    <x v="0"/>
    <x v="2"/>
    <x v="6"/>
    <s v="Jumbo Drum"/>
    <s v="Hon GuestStacker Chair"/>
    <n v="0.59"/>
    <x v="3"/>
    <s v="Virginia"/>
    <x v="264"/>
    <n v="23518"/>
    <d v="2010-08-26T00:00:00"/>
    <d v="2010-08-27T00:00:00"/>
    <n v="53.114399999999996"/>
    <n v="1"/>
    <n v="255.83"/>
    <n v="88405"/>
    <s v="profit"/>
  </r>
  <r>
    <n v="21067"/>
    <s v="Critical"/>
    <n v="0.08"/>
    <n v="20.98"/>
    <n v="53.03"/>
    <n v="2114"/>
    <s v="Paige Mason"/>
    <s v="Delivery Truck"/>
    <x v="0"/>
    <x v="0"/>
    <x v="14"/>
    <s v="Jumbo Drum"/>
    <s v="Tennsco Lockers, Gray"/>
    <n v="0.78"/>
    <x v="3"/>
    <s v="Virginia"/>
    <x v="264"/>
    <n v="23518"/>
    <d v="2010-08-26T00:00:00"/>
    <d v="2010-08-28T00:00:00"/>
    <n v="8.7420000000000009"/>
    <n v="20"/>
    <n v="421.18"/>
    <n v="88405"/>
    <s v="profit"/>
  </r>
  <r>
    <n v="18678"/>
    <s v="Low"/>
    <n v="0.04"/>
    <n v="2.94"/>
    <n v="0.7"/>
    <n v="2114"/>
    <s v="Paige Mason"/>
    <s v="Regular Air"/>
    <x v="0"/>
    <x v="0"/>
    <x v="1"/>
    <s v="Wrap Bag"/>
    <s v="Newell 338"/>
    <n v="0.57999999999999996"/>
    <x v="3"/>
    <s v="Virginia"/>
    <x v="264"/>
    <n v="23518"/>
    <d v="2011-02-20T00:00:00"/>
    <d v="2011-02-24T00:00:00"/>
    <n v="-28.798000000000002"/>
    <n v="4"/>
    <n v="12.14"/>
    <n v="88407"/>
    <s v="lose"/>
  </r>
  <r>
    <n v="21036"/>
    <s v="Not Specified"/>
    <n v="0.05"/>
    <n v="2.6"/>
    <n v="2.4"/>
    <n v="2114"/>
    <s v="Paige Mason"/>
    <s v="Express Air"/>
    <x v="0"/>
    <x v="0"/>
    <x v="1"/>
    <s v="Wrap Bag"/>
    <s v="12 Colored Short Pencils"/>
    <n v="0.57999999999999996"/>
    <x v="3"/>
    <s v="Virginia"/>
    <x v="264"/>
    <n v="23518"/>
    <d v="2012-04-19T00:00:00"/>
    <d v="2012-04-20T00:00:00"/>
    <n v="97.698000000000008"/>
    <n v="12"/>
    <n v="33.14"/>
    <n v="88408"/>
    <s v="profit"/>
  </r>
  <r>
    <n v="21153"/>
    <s v="Medium"/>
    <n v="0.02"/>
    <n v="95.95"/>
    <n v="74.349999999999994"/>
    <n v="2115"/>
    <s v="Jeffrey Lloyd"/>
    <s v="Delivery Truck"/>
    <x v="0"/>
    <x v="2"/>
    <x v="6"/>
    <s v="Jumbo Drum"/>
    <s v="Bevis Steel Folding Chairs"/>
    <n v="0.56999999999999995"/>
    <x v="3"/>
    <s v="Virginia"/>
    <x v="975"/>
    <n v="22124"/>
    <d v="2010-10-29T00:00:00"/>
    <d v="2010-11-01T00:00:00"/>
    <n v="636.52199999999993"/>
    <n v="14"/>
    <n v="1377.46"/>
    <n v="88406"/>
    <s v="profit"/>
  </r>
  <r>
    <n v="26301"/>
    <s v="Not Specified"/>
    <n v="0.02"/>
    <n v="14.81"/>
    <n v="13.32"/>
    <n v="2115"/>
    <s v="Jeffrey Lloyd"/>
    <s v="Express Air"/>
    <x v="0"/>
    <x v="0"/>
    <x v="7"/>
    <s v="Small Box"/>
    <s v="Holmes Replacement Filter for HEPA Air Cleaner, Large Room"/>
    <n v="0.43"/>
    <x v="3"/>
    <s v="Virginia"/>
    <x v="975"/>
    <n v="22124"/>
    <d v="2012-04-25T00:00:00"/>
    <d v="2012-04-26T00:00:00"/>
    <n v="-14.546000000000001"/>
    <n v="11"/>
    <n v="173.35"/>
    <n v="88409"/>
    <s v="lose"/>
  </r>
  <r>
    <n v="26302"/>
    <s v="Not Specified"/>
    <n v="0.02"/>
    <n v="5.98"/>
    <n v="5.2"/>
    <n v="2115"/>
    <s v="Jeffrey Lloyd"/>
    <s v="Regular Air"/>
    <x v="0"/>
    <x v="0"/>
    <x v="2"/>
    <s v="Small Box"/>
    <s v="Xerox 1992"/>
    <n v="0.36"/>
    <x v="3"/>
    <s v="Virginia"/>
    <x v="975"/>
    <n v="22124"/>
    <d v="2012-04-25T00:00:00"/>
    <d v="2012-04-27T00:00:00"/>
    <n v="-159.852"/>
    <n v="6"/>
    <n v="37.57"/>
    <n v="88409"/>
    <s v="lose"/>
  </r>
  <r>
    <n v="20249"/>
    <s v="High"/>
    <n v="0.03"/>
    <n v="320.98"/>
    <n v="24.49"/>
    <n v="2117"/>
    <s v="Jack Hatcher"/>
    <s v="Regular Air"/>
    <x v="1"/>
    <x v="2"/>
    <x v="6"/>
    <s v="Large Box"/>
    <s v="Hon Pagoda™ Stacking Chairs"/>
    <n v="0.55000000000000004"/>
    <x v="0"/>
    <s v="Texas"/>
    <x v="744"/>
    <n v="75401"/>
    <d v="2010-10-20T00:00:00"/>
    <d v="2010-10-22T00:00:00"/>
    <n v="4554.4346999999998"/>
    <n v="20"/>
    <n v="6600.63"/>
    <n v="90891"/>
    <s v="profit"/>
  </r>
  <r>
    <n v="20250"/>
    <s v="High"/>
    <n v="0.06"/>
    <n v="125.99"/>
    <n v="8.8000000000000007"/>
    <n v="2117"/>
    <s v="Jack Hatcher"/>
    <s v="Regular Air"/>
    <x v="1"/>
    <x v="1"/>
    <x v="4"/>
    <s v="Small Box"/>
    <s v="StarTAC 6500"/>
    <n v="0.59"/>
    <x v="0"/>
    <s v="Texas"/>
    <x v="744"/>
    <n v="75401"/>
    <d v="2010-10-20T00:00:00"/>
    <d v="2010-10-21T00:00:00"/>
    <n v="618.19308000000001"/>
    <n v="18"/>
    <n v="1811.99"/>
    <n v="90891"/>
    <s v="profit"/>
  </r>
  <r>
    <n v="22516"/>
    <s v="High"/>
    <n v="0"/>
    <n v="39.979999999999997"/>
    <n v="7.12"/>
    <n v="2118"/>
    <s v="Sheryl Cole"/>
    <s v="Regular Air"/>
    <x v="1"/>
    <x v="1"/>
    <x v="15"/>
    <s v="Small Box"/>
    <s v="IBM Active Response Keyboard, Black"/>
    <n v="0.67"/>
    <x v="0"/>
    <s v="Texas"/>
    <x v="976"/>
    <n v="76117"/>
    <d v="2011-11-25T00:00:00"/>
    <d v="2011-11-27T00:00:00"/>
    <n v="353.49600000000004"/>
    <n v="31"/>
    <n v="1319.71"/>
    <n v="90892"/>
    <s v="profit"/>
  </r>
  <r>
    <n v="22517"/>
    <s v="High"/>
    <n v="0.08"/>
    <n v="11.99"/>
    <n v="5.99"/>
    <n v="2118"/>
    <s v="Sheryl Cole"/>
    <s v="Regular Air"/>
    <x v="1"/>
    <x v="1"/>
    <x v="5"/>
    <s v="Medium Box"/>
    <s v="TI 30X Scientific Calculator"/>
    <n v="0.36"/>
    <x v="0"/>
    <s v="Texas"/>
    <x v="976"/>
    <n v="76117"/>
    <d v="2011-11-25T00:00:00"/>
    <d v="2011-11-27T00:00:00"/>
    <n v="4.3639200000000038"/>
    <n v="14"/>
    <n v="164.31"/>
    <n v="90892"/>
    <s v="profit"/>
  </r>
  <r>
    <n v="20837"/>
    <s v="Medium"/>
    <n v="7.0000000000000007E-2"/>
    <n v="19.23"/>
    <n v="6.15"/>
    <n v="2118"/>
    <s v="Sheryl Cole"/>
    <s v="Regular Air"/>
    <x v="1"/>
    <x v="2"/>
    <x v="11"/>
    <s v="Small Pack"/>
    <s v="Executive Impressions 13&quot; Clairmont Wall Clock"/>
    <n v="0.44"/>
    <x v="0"/>
    <s v="Texas"/>
    <x v="976"/>
    <n v="76117"/>
    <d v="2012-03-10T00:00:00"/>
    <d v="2012-03-12T00:00:00"/>
    <n v="81.068099999999987"/>
    <n v="6"/>
    <n v="117.49"/>
    <n v="90893"/>
    <s v="profit"/>
  </r>
  <r>
    <n v="20838"/>
    <s v="Medium"/>
    <n v="0.08"/>
    <n v="85.99"/>
    <n v="0.99"/>
    <n v="2118"/>
    <s v="Sheryl Cole"/>
    <s v="Express Air"/>
    <x v="1"/>
    <x v="1"/>
    <x v="4"/>
    <s v="Wrap Bag"/>
    <s v="Accessory34"/>
    <n v="0.55000000000000004"/>
    <x v="0"/>
    <s v="Texas"/>
    <x v="976"/>
    <n v="76117"/>
    <d v="2012-03-10T00:00:00"/>
    <d v="2012-03-12T00:00:00"/>
    <n v="137.59199999999998"/>
    <n v="5"/>
    <n v="350.92"/>
    <n v="90893"/>
    <s v="profit"/>
  </r>
  <r>
    <n v="25384"/>
    <s v="Low"/>
    <n v="0.01"/>
    <n v="70.98"/>
    <n v="59.81"/>
    <n v="2118"/>
    <s v="Sheryl Cole"/>
    <s v="Delivery Truck"/>
    <x v="1"/>
    <x v="2"/>
    <x v="6"/>
    <s v="Jumbo Drum"/>
    <s v="Situations Contoured Folding Chairs, 4/Set"/>
    <n v="0.6"/>
    <x v="0"/>
    <s v="Texas"/>
    <x v="976"/>
    <n v="76117"/>
    <d v="2012-06-14T00:00:00"/>
    <d v="2012-06-18T00:00:00"/>
    <n v="-256.56"/>
    <n v="4"/>
    <n v="330.15"/>
    <n v="90894"/>
    <s v="lose"/>
  </r>
  <r>
    <n v="23825"/>
    <s v="Medium"/>
    <n v="0.04"/>
    <n v="1.88"/>
    <n v="0.79"/>
    <n v="2118"/>
    <s v="Sheryl Cole"/>
    <s v="Regular Air"/>
    <x v="1"/>
    <x v="0"/>
    <x v="12"/>
    <s v="Wrap Bag"/>
    <s v="Staples Pushpins"/>
    <n v="0.5"/>
    <x v="0"/>
    <s v="Texas"/>
    <x v="976"/>
    <n v="76117"/>
    <d v="2013-02-02T00:00:00"/>
    <d v="2013-02-02T00:00:00"/>
    <n v="0.37"/>
    <n v="9"/>
    <n v="16.600000000000001"/>
    <n v="90895"/>
    <s v="profit"/>
  </r>
  <r>
    <n v="20994"/>
    <s v="Medium"/>
    <n v="0.02"/>
    <n v="387.99"/>
    <n v="19.989999999999998"/>
    <n v="2118"/>
    <s v="Sheryl Cole"/>
    <s v="Express Air"/>
    <x v="1"/>
    <x v="0"/>
    <x v="13"/>
    <s v="Small Box"/>
    <s v="Fellowes PB300 Plastic Comb Binding Machine"/>
    <n v="0.38"/>
    <x v="0"/>
    <s v="Texas"/>
    <x v="976"/>
    <n v="76117"/>
    <d v="2013-04-01T00:00:00"/>
    <d v="2013-04-03T00:00:00"/>
    <n v="570.14009999999996"/>
    <n v="2"/>
    <n v="826.29"/>
    <n v="90896"/>
    <s v="profit"/>
  </r>
  <r>
    <n v="24558"/>
    <s v="Low"/>
    <n v="0.01"/>
    <n v="95.98"/>
    <n v="58.2"/>
    <n v="2118"/>
    <s v="Sheryl Cole"/>
    <s v="Delivery Truck"/>
    <x v="1"/>
    <x v="2"/>
    <x v="6"/>
    <s v="Jumbo Drum"/>
    <s v="Global Deluxe Office Fabric Chairs"/>
    <n v="0.57999999999999996"/>
    <x v="0"/>
    <s v="Texas"/>
    <x v="976"/>
    <n v="76117"/>
    <d v="2013-06-27T00:00:00"/>
    <d v="2013-07-01T00:00:00"/>
    <n v="-221.56"/>
    <n v="3"/>
    <n v="309.74"/>
    <n v="90898"/>
    <s v="lose"/>
  </r>
  <r>
    <n v="25385"/>
    <s v="Low"/>
    <n v="0.03"/>
    <n v="152.47999999999999"/>
    <n v="4"/>
    <n v="2119"/>
    <s v="James Goldman"/>
    <s v="Regular Air"/>
    <x v="1"/>
    <x v="1"/>
    <x v="15"/>
    <s v="Small Box"/>
    <s v="Adesso Programmable 142-Key Keyboard"/>
    <n v="0.79"/>
    <x v="0"/>
    <s v="Texas"/>
    <x v="977"/>
    <n v="76543"/>
    <d v="2012-06-14T00:00:00"/>
    <d v="2012-06-21T00:00:00"/>
    <n v="-225.33600000000001"/>
    <n v="6"/>
    <n v="887.43"/>
    <n v="90894"/>
    <s v="lose"/>
  </r>
  <r>
    <n v="25386"/>
    <s v="Low"/>
    <n v="0.09"/>
    <n v="55.98"/>
    <n v="4.8600000000000003"/>
    <n v="2119"/>
    <s v="James Goldman"/>
    <s v="Regular Air"/>
    <x v="1"/>
    <x v="0"/>
    <x v="2"/>
    <s v="Small Box"/>
    <s v="Xerox 1908"/>
    <n v="0.36"/>
    <x v="0"/>
    <s v="Texas"/>
    <x v="977"/>
    <n v="76543"/>
    <d v="2012-06-14T00:00:00"/>
    <d v="2012-06-21T00:00:00"/>
    <n v="210.89849999999996"/>
    <n v="6"/>
    <n v="305.64999999999998"/>
    <n v="90894"/>
    <s v="profit"/>
  </r>
  <r>
    <n v="26339"/>
    <s v="Medium"/>
    <n v="0.06"/>
    <n v="64.98"/>
    <n v="6.88"/>
    <n v="2119"/>
    <s v="James Goldman"/>
    <s v="Regular Air"/>
    <x v="1"/>
    <x v="0"/>
    <x v="14"/>
    <s v="Small Box"/>
    <s v="Fellowes Bankers Box™ Staxonsteel® Drawer File/Stacking System"/>
    <n v="0.73"/>
    <x v="0"/>
    <s v="Texas"/>
    <x v="977"/>
    <n v="76543"/>
    <d v="2013-04-11T00:00:00"/>
    <d v="2013-04-11T00:00:00"/>
    <n v="122.42"/>
    <n v="6"/>
    <n v="386.46"/>
    <n v="90897"/>
    <s v="profit"/>
  </r>
  <r>
    <n v="19651"/>
    <s v="Not Specified"/>
    <n v="0.09"/>
    <n v="280.98"/>
    <n v="57"/>
    <n v="2121"/>
    <s v="Glenda Bowles"/>
    <s v="Delivery Truck"/>
    <x v="0"/>
    <x v="2"/>
    <x v="6"/>
    <s v="Jumbo Drum"/>
    <s v="Hon 2090 “Pillow Soft” Series Mid Back Swivel/Tilt Chairs"/>
    <n v="0.78"/>
    <x v="3"/>
    <s v="Arkansas"/>
    <x v="958"/>
    <n v="72801"/>
    <d v="2011-05-25T00:00:00"/>
    <d v="2011-05-27T00:00:00"/>
    <n v="546.99599999999998"/>
    <n v="2"/>
    <n v="554.64"/>
    <n v="89667"/>
    <s v="profit"/>
  </r>
  <r>
    <n v="19132"/>
    <s v="Critical"/>
    <n v="0.02"/>
    <n v="59.78"/>
    <n v="10.29"/>
    <n v="2121"/>
    <s v="Glenda Bowles"/>
    <s v="Regular Air"/>
    <x v="0"/>
    <x v="0"/>
    <x v="13"/>
    <s v="Small Box"/>
    <s v="GBC Recycled Regency Composition Covers"/>
    <n v="0.39"/>
    <x v="3"/>
    <s v="Arkansas"/>
    <x v="958"/>
    <n v="72801"/>
    <d v="2012-05-09T00:00:00"/>
    <d v="2012-05-10T00:00:00"/>
    <n v="-10.014199999999999"/>
    <n v="9"/>
    <n v="547.29"/>
    <n v="89671"/>
    <s v="lose"/>
  </r>
  <r>
    <n v="22231"/>
    <s v="Critical"/>
    <n v="0.06"/>
    <n v="80.97"/>
    <n v="33.6"/>
    <n v="2122"/>
    <s v="Carolyn Fisher"/>
    <s v="Delivery Truck"/>
    <x v="3"/>
    <x v="1"/>
    <x v="5"/>
    <s v="Jumbo Drum"/>
    <s v="Lexmark Z25 Color Inkjet Printer"/>
    <n v="0.37"/>
    <x v="3"/>
    <s v="Arkansas"/>
    <x v="978"/>
    <n v="72116"/>
    <d v="2010-02-01T00:00:00"/>
    <d v="2010-02-03T00:00:00"/>
    <n v="-15.1844"/>
    <n v="10"/>
    <n v="799.76"/>
    <n v="89664"/>
    <s v="lose"/>
  </r>
  <r>
    <n v="21015"/>
    <s v="Medium"/>
    <n v="0.02"/>
    <n v="19.350000000000001"/>
    <n v="12.79"/>
    <n v="2122"/>
    <s v="Carolyn Fisher"/>
    <s v="Regular Air"/>
    <x v="3"/>
    <x v="0"/>
    <x v="13"/>
    <s v="Small Box"/>
    <s v="GBC Durable Plastic Covers"/>
    <n v="0.39"/>
    <x v="3"/>
    <s v="Arkansas"/>
    <x v="978"/>
    <n v="72116"/>
    <d v="2011-10-21T00:00:00"/>
    <d v="2011-10-22T00:00:00"/>
    <n v="161.56199999999998"/>
    <n v="6"/>
    <n v="119.26"/>
    <n v="89668"/>
    <s v="profit"/>
  </r>
  <r>
    <n v="22343"/>
    <s v="Low"/>
    <n v="0.06"/>
    <n v="8.1199999999999992"/>
    <n v="2.83"/>
    <n v="2122"/>
    <s v="Carolyn Fisher"/>
    <s v="Regular Air"/>
    <x v="0"/>
    <x v="1"/>
    <x v="15"/>
    <s v="Small Pack"/>
    <s v="Imation Neon Mac Format Diskettes, 10/Pack"/>
    <n v="0.77"/>
    <x v="3"/>
    <s v="Arkansas"/>
    <x v="978"/>
    <n v="72116"/>
    <d v="2011-11-01T00:00:00"/>
    <d v="2011-11-03T00:00:00"/>
    <n v="-155.63800000000001"/>
    <n v="9"/>
    <n v="71.010000000000005"/>
    <n v="89669"/>
    <s v="lose"/>
  </r>
  <r>
    <n v="22344"/>
    <s v="Low"/>
    <n v="0.06"/>
    <n v="96.45"/>
    <n v="13.99"/>
    <n v="2122"/>
    <s v="Carolyn Fisher"/>
    <s v="Regular Air"/>
    <x v="0"/>
    <x v="1"/>
    <x v="5"/>
    <s v="Medium Box"/>
    <s v="Soundgear TeleForum DX Desktop Conference Phone"/>
    <n v="0.38"/>
    <x v="3"/>
    <s v="Arkansas"/>
    <x v="978"/>
    <n v="72116"/>
    <d v="2011-11-01T00:00:00"/>
    <d v="2011-11-05T00:00:00"/>
    <n v="-446.964"/>
    <n v="7"/>
    <n v="659.58"/>
    <n v="89669"/>
    <s v="lose"/>
  </r>
  <r>
    <n v="22074"/>
    <s v="Critical"/>
    <n v="0.08"/>
    <n v="400.97"/>
    <n v="14.7"/>
    <n v="2122"/>
    <s v="Carolyn Fisher"/>
    <s v="Delivery Truck"/>
    <x v="0"/>
    <x v="1"/>
    <x v="5"/>
    <s v="Jumbo Drum"/>
    <s v="Epson FX-980 Dot Matrix Printer"/>
    <n v="0.59"/>
    <x v="3"/>
    <s v="Arkansas"/>
    <x v="978"/>
    <n v="72116"/>
    <d v="2012-02-05T00:00:00"/>
    <d v="2012-02-07T00:00:00"/>
    <n v="-117.124"/>
    <n v="12"/>
    <n v="4780.84"/>
    <n v="89670"/>
    <s v="lose"/>
  </r>
  <r>
    <n v="20718"/>
    <s v="Critical"/>
    <n v="0.04"/>
    <n v="3.14"/>
    <n v="1.92"/>
    <n v="2122"/>
    <s v="Carolyn Fisher"/>
    <s v="Regular Air"/>
    <x v="0"/>
    <x v="0"/>
    <x v="3"/>
    <s v="Wrap Bag"/>
    <s v="Serrated Blade or Curved Handle Hand Letter Openers"/>
    <n v="0.84"/>
    <x v="3"/>
    <s v="Arkansas"/>
    <x v="978"/>
    <n v="72116"/>
    <d v="2012-09-07T00:00:00"/>
    <d v="2012-09-08T00:00:00"/>
    <n v="505.87199999999996"/>
    <n v="10"/>
    <n v="33.520000000000003"/>
    <n v="89673"/>
    <s v="profit"/>
  </r>
  <r>
    <n v="20719"/>
    <s v="Critical"/>
    <n v="0.08"/>
    <n v="7.98"/>
    <n v="6.5"/>
    <n v="2122"/>
    <s v="Carolyn Fisher"/>
    <s v="Express Air"/>
    <x v="0"/>
    <x v="0"/>
    <x v="14"/>
    <s v="Medium Box"/>
    <s v="Iris Project Case"/>
    <n v="0.59"/>
    <x v="3"/>
    <s v="Arkansas"/>
    <x v="978"/>
    <n v="72116"/>
    <d v="2012-09-07T00:00:00"/>
    <d v="2012-09-08T00:00:00"/>
    <n v="-866.53000000000009"/>
    <n v="7"/>
    <n v="65.72"/>
    <n v="89673"/>
    <s v="lose"/>
  </r>
  <r>
    <n v="22807"/>
    <s v="High"/>
    <n v="0.02"/>
    <n v="5.78"/>
    <n v="8.09"/>
    <n v="2123"/>
    <s v="Pauline Erickson Kirkland"/>
    <s v="Express Air"/>
    <x v="0"/>
    <x v="0"/>
    <x v="2"/>
    <s v="Small Box"/>
    <s v="Xerox 1924"/>
    <n v="0.36"/>
    <x v="3"/>
    <s v="Arkansas"/>
    <x v="979"/>
    <n v="72762"/>
    <d v="2012-09-03T00:00:00"/>
    <d v="2012-09-03T00:00:00"/>
    <n v="-109.102"/>
    <n v="1"/>
    <n v="13.5"/>
    <n v="89672"/>
    <s v="lose"/>
  </r>
  <r>
    <n v="23185"/>
    <s v="Low"/>
    <n v="0.06"/>
    <n v="6.3"/>
    <n v="0.5"/>
    <n v="2123"/>
    <s v="Pauline Erickson Kirkland"/>
    <s v="Express Air"/>
    <x v="0"/>
    <x v="0"/>
    <x v="0"/>
    <s v="Small Box"/>
    <s v="Avery 51"/>
    <n v="0.39"/>
    <x v="3"/>
    <s v="Arkansas"/>
    <x v="979"/>
    <n v="72762"/>
    <d v="2013-04-08T00:00:00"/>
    <d v="2013-04-17T00:00:00"/>
    <n v="1265.2800000000002"/>
    <n v="1"/>
    <n v="10.92"/>
    <n v="89675"/>
    <s v="profit"/>
  </r>
  <r>
    <n v="24674"/>
    <s v="High"/>
    <n v="0.04"/>
    <n v="45.19"/>
    <n v="1.99"/>
    <n v="2124"/>
    <s v="Paige Powers"/>
    <s v="Regular Air"/>
    <x v="3"/>
    <x v="1"/>
    <x v="15"/>
    <s v="Small Pack"/>
    <s v="Verbatim DVD-RAM, 9.4GB, Rewritable, Type 1, DS, DataLife Plus"/>
    <n v="0.55000000000000004"/>
    <x v="3"/>
    <s v="Arkansas"/>
    <x v="980"/>
    <n v="72301"/>
    <d v="2010-07-01T00:00:00"/>
    <d v="2010-07-02T00:00:00"/>
    <n v="-61.194000000000003"/>
    <n v="13"/>
    <n v="609.09"/>
    <n v="89665"/>
    <s v="lose"/>
  </r>
  <r>
    <n v="23852"/>
    <s v="High"/>
    <n v="0.03"/>
    <n v="124.49"/>
    <n v="51.94"/>
    <n v="2124"/>
    <s v="Paige Powers"/>
    <s v="Delivery Truck"/>
    <x v="0"/>
    <x v="2"/>
    <x v="9"/>
    <s v="Jumbo Box"/>
    <s v="Bevis 36 x 72 Conference Tables"/>
    <n v="0.63"/>
    <x v="3"/>
    <s v="Arkansas"/>
    <x v="980"/>
    <n v="72301"/>
    <d v="2010-09-26T00:00:00"/>
    <d v="2010-09-27T00:00:00"/>
    <n v="18.173999999999999"/>
    <n v="21"/>
    <n v="2761.94"/>
    <n v="89666"/>
    <s v="profit"/>
  </r>
  <r>
    <n v="24475"/>
    <s v="Medium"/>
    <n v="0.04"/>
    <n v="50.98"/>
    <n v="6.5"/>
    <n v="2124"/>
    <s v="Paige Powers"/>
    <s v="Regular Air"/>
    <x v="3"/>
    <x v="1"/>
    <x v="15"/>
    <s v="Small Box"/>
    <s v="Microsoft Natural Multimedia Keyboard"/>
    <n v="0.73"/>
    <x v="3"/>
    <s v="Arkansas"/>
    <x v="980"/>
    <n v="72301"/>
    <d v="2013-06-02T00:00:00"/>
    <d v="2013-06-04T00:00:00"/>
    <n v="31.733999999999998"/>
    <n v="9"/>
    <n v="464.83"/>
    <n v="89676"/>
    <s v="profit"/>
  </r>
  <r>
    <n v="24675"/>
    <s v="High"/>
    <n v="0.03"/>
    <n v="4.9800000000000004"/>
    <n v="6.07"/>
    <n v="2124"/>
    <s v="Paige Powers"/>
    <s v="Regular Air"/>
    <x v="3"/>
    <x v="0"/>
    <x v="2"/>
    <s v="Small Box"/>
    <s v="Xerox 1897"/>
    <n v="0.36"/>
    <x v="3"/>
    <s v="Arkansas"/>
    <x v="980"/>
    <n v="72301"/>
    <d v="2013-07-01T00:00:00"/>
    <d v="2013-07-01T00:00:00"/>
    <n v="-116.78800000000001"/>
    <n v="3"/>
    <n v="17.53"/>
    <n v="89677"/>
    <s v="lose"/>
  </r>
  <r>
    <n v="25058"/>
    <s v="Critical"/>
    <n v="0"/>
    <n v="4.24"/>
    <n v="5.41"/>
    <n v="2124"/>
    <s v="Paige Powers"/>
    <s v="Express Air"/>
    <x v="0"/>
    <x v="0"/>
    <x v="13"/>
    <s v="Small Box"/>
    <s v="Storex DuraTech Recycled Plastic Frosted Binders"/>
    <n v="0.35"/>
    <x v="3"/>
    <s v="Arkansas"/>
    <x v="980"/>
    <n v="72301"/>
    <d v="2013-11-06T00:00:00"/>
    <d v="2013-11-07T00:00:00"/>
    <n v="751.48559999999998"/>
    <n v="23"/>
    <n v="112.29"/>
    <n v="89678"/>
    <s v="profit"/>
  </r>
  <r>
    <n v="25622"/>
    <s v="Medium"/>
    <n v="0.03"/>
    <n v="7.1"/>
    <n v="6.05"/>
    <n v="2125"/>
    <s v="Dianne Gibbons"/>
    <s v="Regular Air"/>
    <x v="0"/>
    <x v="0"/>
    <x v="13"/>
    <s v="Small Box"/>
    <s v="Wilson Jones Hanging View Binder, White, 1&quot;"/>
    <n v="0.39"/>
    <x v="2"/>
    <s v="Massachusetts"/>
    <x v="981"/>
    <n v="2324"/>
    <d v="2012-12-18T00:00:00"/>
    <d v="2012-12-19T00:00:00"/>
    <n v="-21.361249999999998"/>
    <n v="11"/>
    <n v="84.99"/>
    <n v="89674"/>
    <s v="lose"/>
  </r>
  <r>
    <n v="24091"/>
    <s v="Critical"/>
    <n v="0.1"/>
    <n v="5.98"/>
    <n v="5.14"/>
    <n v="2127"/>
    <s v="Joyce Kern"/>
    <s v="Regular Air"/>
    <x v="1"/>
    <x v="0"/>
    <x v="2"/>
    <s v="Small Box"/>
    <s v="Xerox 1974"/>
    <n v="0.36"/>
    <x v="0"/>
    <s v="Michigan"/>
    <x v="928"/>
    <n v="48310"/>
    <d v="2010-03-18T00:00:00"/>
    <d v="2010-03-20T00:00:00"/>
    <n v="-49.53"/>
    <n v="6"/>
    <n v="33.950000000000003"/>
    <n v="88418"/>
    <s v="lose"/>
  </r>
  <r>
    <n v="18549"/>
    <s v="Critical"/>
    <n v="7.0000000000000007E-2"/>
    <n v="3.29"/>
    <n v="1.35"/>
    <n v="2127"/>
    <s v="Joyce Kern"/>
    <s v="Regular Air"/>
    <x v="1"/>
    <x v="0"/>
    <x v="12"/>
    <s v="Wrap Bag"/>
    <s v="Acco® Hot Clips™ Clips to Go"/>
    <n v="0.4"/>
    <x v="0"/>
    <s v="Michigan"/>
    <x v="928"/>
    <n v="48310"/>
    <d v="2011-02-02T00:00:00"/>
    <d v="2011-02-02T00:00:00"/>
    <n v="6.14"/>
    <n v="6"/>
    <n v="19.05"/>
    <n v="88419"/>
    <s v="profit"/>
  </r>
  <r>
    <n v="24699"/>
    <s v="High"/>
    <n v="0"/>
    <n v="115.99"/>
    <n v="5.92"/>
    <n v="2127"/>
    <s v="Joyce Kern"/>
    <s v="Regular Air"/>
    <x v="1"/>
    <x v="1"/>
    <x v="4"/>
    <s v="Small Box"/>
    <s v="8890"/>
    <n v="0.57999999999999996"/>
    <x v="0"/>
    <s v="Michigan"/>
    <x v="928"/>
    <n v="48310"/>
    <d v="2013-07-03T00:00:00"/>
    <d v="2013-07-03T00:00:00"/>
    <n v="832.66439999999989"/>
    <n v="12"/>
    <n v="1206.76"/>
    <n v="88420"/>
    <s v="profit"/>
  </r>
  <r>
    <n v="19408"/>
    <s v="Medium"/>
    <n v="0.08"/>
    <n v="22.98"/>
    <n v="7.58"/>
    <n v="2129"/>
    <s v="Alan Chase"/>
    <s v="Regular Air"/>
    <x v="1"/>
    <x v="2"/>
    <x v="11"/>
    <s v="Small Box"/>
    <s v="Seth Thomas 12&quot; Clock w/ Goldtone Case"/>
    <n v="0.51"/>
    <x v="0"/>
    <s v="Missouri"/>
    <x v="956"/>
    <n v="65203"/>
    <d v="2011-12-12T00:00:00"/>
    <d v="2011-12-13T00:00:00"/>
    <n v="178.875"/>
    <n v="15"/>
    <n v="323.85000000000002"/>
    <n v="90081"/>
    <s v="profit"/>
  </r>
  <r>
    <n v="20118"/>
    <s v="Not Specified"/>
    <n v="0.08"/>
    <n v="20.95"/>
    <n v="5.99"/>
    <n v="2130"/>
    <s v="Theodore Garrison"/>
    <s v="Regular Air"/>
    <x v="1"/>
    <x v="1"/>
    <x v="15"/>
    <s v="Small Box"/>
    <s v="Fellowes Basic 104-Key Keyboard, Platinum"/>
    <n v="0.65"/>
    <x v="0"/>
    <s v="Missouri"/>
    <x v="982"/>
    <n v="63031"/>
    <d v="2011-12-14T00:00:00"/>
    <d v="2011-12-17T00:00:00"/>
    <n v="-34.380000000000003"/>
    <n v="5"/>
    <n v="104.87"/>
    <n v="90082"/>
    <s v="lose"/>
  </r>
  <r>
    <n v="20119"/>
    <s v="Not Specified"/>
    <n v="0.06"/>
    <n v="6.48"/>
    <n v="8.4"/>
    <n v="2130"/>
    <s v="Theodore Garrison"/>
    <s v="Regular Air"/>
    <x v="1"/>
    <x v="0"/>
    <x v="2"/>
    <s v="Small Box"/>
    <s v="Xerox 212"/>
    <n v="0.37"/>
    <x v="0"/>
    <s v="Missouri"/>
    <x v="982"/>
    <n v="63031"/>
    <d v="2011-12-14T00:00:00"/>
    <d v="2011-12-16T00:00:00"/>
    <n v="-102.69"/>
    <n v="21"/>
    <n v="136.94999999999999"/>
    <n v="90082"/>
    <s v="lose"/>
  </r>
  <r>
    <n v="20120"/>
    <s v="Not Specified"/>
    <n v="0.06"/>
    <n v="2.52"/>
    <n v="4.28"/>
    <n v="2130"/>
    <s v="Theodore Garrison"/>
    <s v="Regular Air"/>
    <x v="1"/>
    <x v="0"/>
    <x v="1"/>
    <s v="Wrap Bag"/>
    <s v="Binney &amp; Smith inkTank™ Erasable Desk Highlighter, Chisel Tip, Yellow, 12/Box"/>
    <n v="0.44"/>
    <x v="0"/>
    <s v="Missouri"/>
    <x v="982"/>
    <n v="63031"/>
    <d v="2011-12-14T00:00:00"/>
    <d v="2011-12-16T00:00:00"/>
    <n v="-44.564999999999998"/>
    <n v="15"/>
    <n v="40.32"/>
    <n v="90082"/>
    <s v="lose"/>
  </r>
  <r>
    <n v="20121"/>
    <s v="Not Specified"/>
    <n v="0.04"/>
    <n v="10.98"/>
    <n v="3.37"/>
    <n v="2130"/>
    <s v="Theodore Garrison"/>
    <s v="Regular Air"/>
    <x v="1"/>
    <x v="0"/>
    <x v="3"/>
    <s v="Small Pack"/>
    <s v="Fiskars® Softgrip Scissors"/>
    <n v="0.56999999999999995"/>
    <x v="0"/>
    <s v="Missouri"/>
    <x v="982"/>
    <n v="63031"/>
    <d v="2011-12-14T00:00:00"/>
    <d v="2011-12-15T00:00:00"/>
    <n v="29.04"/>
    <n v="11"/>
    <n v="125.68"/>
    <n v="90082"/>
    <s v="profit"/>
  </r>
  <r>
    <n v="20122"/>
    <s v="Not Specified"/>
    <n v="0.09"/>
    <n v="14.03"/>
    <n v="9.3699999999999992"/>
    <n v="2130"/>
    <s v="Theodore Garrison"/>
    <s v="Regular Air"/>
    <x v="1"/>
    <x v="0"/>
    <x v="14"/>
    <s v="Small Box"/>
    <s v="Project Tote Personal File"/>
    <n v="0.56000000000000005"/>
    <x v="0"/>
    <s v="Missouri"/>
    <x v="982"/>
    <n v="63031"/>
    <d v="2011-12-14T00:00:00"/>
    <d v="2011-12-16T00:00:00"/>
    <n v="-29.09"/>
    <n v="5"/>
    <n v="71.08"/>
    <n v="90082"/>
    <s v="lose"/>
  </r>
  <r>
    <n v="21902"/>
    <s v="High"/>
    <n v="0.09"/>
    <n v="150.97999999999999"/>
    <n v="66.27"/>
    <n v="2131"/>
    <s v="Mary Hewitt"/>
    <s v="Delivery Truck"/>
    <x v="1"/>
    <x v="2"/>
    <x v="8"/>
    <s v="Jumbo Box"/>
    <s v="Bush Mission Pointe Library"/>
    <n v="0.65"/>
    <x v="0"/>
    <s v="Missouri"/>
    <x v="983"/>
    <n v="64118"/>
    <d v="2010-07-03T00:00:00"/>
    <d v="2010-07-04T00:00:00"/>
    <n v="-407.85"/>
    <n v="2"/>
    <n v="302.33999999999997"/>
    <n v="90079"/>
    <s v="lose"/>
  </r>
  <r>
    <n v="20146"/>
    <s v="Not Specified"/>
    <n v="0.1"/>
    <n v="52.4"/>
    <n v="16.11"/>
    <n v="2131"/>
    <s v="Mary Hewitt"/>
    <s v="Regular Air"/>
    <x v="1"/>
    <x v="0"/>
    <x v="13"/>
    <s v="Small Box"/>
    <s v="Ibico Laser Imprintable Binding System Covers"/>
    <n v="0.39"/>
    <x v="0"/>
    <s v="Missouri"/>
    <x v="983"/>
    <n v="64118"/>
    <d v="2011-05-30T00:00:00"/>
    <d v="2011-06-01T00:00:00"/>
    <n v="-2.7254999999999887"/>
    <n v="2"/>
    <n v="107.24"/>
    <n v="90080"/>
    <s v="lose"/>
  </r>
  <r>
    <n v="21494"/>
    <s v="Not Specified"/>
    <n v="0.08"/>
    <n v="7.08"/>
    <n v="2.35"/>
    <n v="2131"/>
    <s v="Mary Hewitt"/>
    <s v="Regular Air"/>
    <x v="1"/>
    <x v="0"/>
    <x v="1"/>
    <s v="Wrap Bag"/>
    <s v="SANFORD Major Accent™ Highlighters"/>
    <n v="0.47"/>
    <x v="0"/>
    <s v="Missouri"/>
    <x v="983"/>
    <n v="64118"/>
    <d v="2012-08-20T00:00:00"/>
    <d v="2012-08-22T00:00:00"/>
    <n v="42.564800000000005"/>
    <n v="18"/>
    <n v="123.08"/>
    <n v="90085"/>
    <s v="profit"/>
  </r>
  <r>
    <n v="21793"/>
    <s v="Low"/>
    <n v="0.03"/>
    <n v="56.96"/>
    <n v="13.22"/>
    <n v="2131"/>
    <s v="Mary Hewitt"/>
    <s v="Regular Air"/>
    <x v="1"/>
    <x v="0"/>
    <x v="7"/>
    <s v="Small Box"/>
    <s v="Conquest™ 14 Commercial Heavy-Duty Upright Vacuum, Collection System, Accessory Kit"/>
    <n v="0.56000000000000005"/>
    <x v="0"/>
    <s v="Missouri"/>
    <x v="983"/>
    <n v="64118"/>
    <d v="2012-12-31T00:00:00"/>
    <d v="2012-12-31T00:00:00"/>
    <n v="213.76499999999999"/>
    <n v="12"/>
    <n v="669.63"/>
    <n v="90088"/>
    <s v="profit"/>
  </r>
  <r>
    <n v="21159"/>
    <s v="Low"/>
    <n v="7.0000000000000007E-2"/>
    <n v="280.98"/>
    <n v="57"/>
    <n v="2131"/>
    <s v="Mary Hewitt"/>
    <s v="Delivery Truck"/>
    <x v="0"/>
    <x v="2"/>
    <x v="6"/>
    <s v="Jumbo Drum"/>
    <s v="Hon 2090 “Pillow Soft” Series Mid Back Swivel/Tilt Chairs"/>
    <n v="0.78"/>
    <x v="0"/>
    <s v="Missouri"/>
    <x v="983"/>
    <n v="64118"/>
    <d v="2013-01-11T00:00:00"/>
    <d v="2013-01-11T00:00:00"/>
    <n v="-476.904"/>
    <n v="10"/>
    <n v="2812.32"/>
    <n v="90090"/>
    <s v="lose"/>
  </r>
  <r>
    <n v="21160"/>
    <s v="Low"/>
    <n v="0.08"/>
    <n v="500.98"/>
    <n v="28.14"/>
    <n v="2131"/>
    <s v="Mary Hewitt"/>
    <s v="Delivery Truck"/>
    <x v="0"/>
    <x v="1"/>
    <x v="5"/>
    <s v="Jumbo Drum"/>
    <s v="Hewlett-Packard cp1700 [D, PS] Series Color Inkjet Printers"/>
    <n v="0.38"/>
    <x v="0"/>
    <s v="Missouri"/>
    <x v="983"/>
    <n v="64118"/>
    <d v="2013-01-11T00:00:00"/>
    <d v="2013-01-16T00:00:00"/>
    <n v="1322.9714999999999"/>
    <n v="4"/>
    <n v="1917.35"/>
    <n v="90090"/>
    <s v="profit"/>
  </r>
  <r>
    <n v="21964"/>
    <s v="Low"/>
    <n v="0.05"/>
    <n v="30.42"/>
    <n v="8.65"/>
    <n v="2132"/>
    <s v="Philip Hawkins"/>
    <s v="Express Air"/>
    <x v="1"/>
    <x v="1"/>
    <x v="15"/>
    <s v="Small Box"/>
    <s v="Fellowes Internet Keyboard, Platinum"/>
    <n v="0.74"/>
    <x v="0"/>
    <s v="Missouri"/>
    <x v="984"/>
    <n v="63042"/>
    <d v="2010-01-10T00:00:00"/>
    <d v="2010-01-14T00:00:00"/>
    <n v="-191.25760000000002"/>
    <n v="11"/>
    <n v="334.44"/>
    <n v="90078"/>
    <s v="lose"/>
  </r>
  <r>
    <n v="24479"/>
    <s v="Low"/>
    <n v="0.02"/>
    <n v="50.98"/>
    <n v="14.19"/>
    <n v="2132"/>
    <s v="Philip Hawkins"/>
    <s v="Delivery Truck"/>
    <x v="1"/>
    <x v="2"/>
    <x v="6"/>
    <s v="Jumbo Drum"/>
    <s v="Global Deluxe Stacking Chair, Gray"/>
    <n v="0.56000000000000005"/>
    <x v="0"/>
    <s v="Missouri"/>
    <x v="984"/>
    <n v="63042"/>
    <d v="2012-05-22T00:00:00"/>
    <d v="2012-05-26T00:00:00"/>
    <n v="126.07"/>
    <n v="9"/>
    <n v="477.93"/>
    <n v="90083"/>
    <s v="profit"/>
  </r>
  <r>
    <n v="24135"/>
    <s v="Not Specified"/>
    <n v="0.04"/>
    <n v="22.98"/>
    <n v="4.5"/>
    <n v="2132"/>
    <s v="Philip Hawkins"/>
    <s v="Express Air"/>
    <x v="1"/>
    <x v="0"/>
    <x v="7"/>
    <s v="Small Box"/>
    <s v="Belkin F5C206VTEL 6 Outlet Surge"/>
    <n v="0.55000000000000004"/>
    <x v="0"/>
    <s v="Missouri"/>
    <x v="984"/>
    <n v="63042"/>
    <d v="2012-08-18T00:00:00"/>
    <d v="2012-08-20T00:00:00"/>
    <n v="212.92759999999998"/>
    <n v="17"/>
    <n v="386.28"/>
    <n v="90084"/>
    <s v="profit"/>
  </r>
  <r>
    <n v="21965"/>
    <s v="Low"/>
    <n v="0.01"/>
    <n v="161.55000000000001"/>
    <n v="19.989999999999998"/>
    <n v="2132"/>
    <s v="Philip Hawkins"/>
    <s v="Express Air"/>
    <x v="1"/>
    <x v="0"/>
    <x v="14"/>
    <s v="Small Box"/>
    <s v="Fellowes Super Stor/Drawer® Files"/>
    <n v="0.66"/>
    <x v="0"/>
    <s v="Missouri"/>
    <x v="984"/>
    <n v="63042"/>
    <d v="2013-01-10T00:00:00"/>
    <d v="2013-01-12T00:00:00"/>
    <n v="-222.40640000000002"/>
    <n v="1"/>
    <n v="174.53"/>
    <n v="90089"/>
    <s v="lose"/>
  </r>
  <r>
    <n v="24494"/>
    <s v="Low"/>
    <n v="0.02"/>
    <n v="18.97"/>
    <n v="9.0299999999999994"/>
    <n v="2132"/>
    <s v="Philip Hawkins"/>
    <s v="Express Air"/>
    <x v="0"/>
    <x v="0"/>
    <x v="2"/>
    <s v="Small Box"/>
    <s v="Computer Printout Paper with Letter-Trim Perforations"/>
    <n v="0.37"/>
    <x v="0"/>
    <s v="Missouri"/>
    <x v="984"/>
    <n v="63042"/>
    <d v="2013-01-24T00:00:00"/>
    <d v="2013-01-26T00:00:00"/>
    <n v="59.956400000000002"/>
    <n v="9"/>
    <n v="178.36"/>
    <n v="90091"/>
    <s v="profit"/>
  </r>
  <r>
    <n v="24495"/>
    <s v="Low"/>
    <n v="0.03"/>
    <n v="2.88"/>
    <n v="0.7"/>
    <n v="2132"/>
    <s v="Philip Hawkins"/>
    <s v="Regular Air"/>
    <x v="0"/>
    <x v="0"/>
    <x v="1"/>
    <s v="Wrap Bag"/>
    <s v="Newell 335"/>
    <n v="0.56000000000000005"/>
    <x v="0"/>
    <s v="Missouri"/>
    <x v="984"/>
    <n v="63042"/>
    <d v="2013-01-24T00:00:00"/>
    <d v="2013-01-29T00:00:00"/>
    <n v="-1.9344000000000001"/>
    <n v="1"/>
    <n v="3.63"/>
    <n v="90091"/>
    <s v="lose"/>
  </r>
  <r>
    <n v="24496"/>
    <s v="Low"/>
    <n v="0.05"/>
    <n v="5.84"/>
    <n v="1"/>
    <n v="2132"/>
    <s v="Philip Hawkins"/>
    <s v="Regular Air"/>
    <x v="0"/>
    <x v="0"/>
    <x v="1"/>
    <s v="Wrap Bag"/>
    <s v="Quartet Omega® Colored Chalk, 12/Pack"/>
    <n v="0.38"/>
    <x v="0"/>
    <s v="Missouri"/>
    <x v="984"/>
    <n v="63042"/>
    <d v="2013-01-24T00:00:00"/>
    <d v="2013-01-31T00:00:00"/>
    <n v="34.651799999999994"/>
    <n v="9"/>
    <n v="50.22"/>
    <n v="90091"/>
    <s v="profit"/>
  </r>
  <r>
    <n v="24635"/>
    <s v="Critical"/>
    <n v="0"/>
    <n v="13.99"/>
    <n v="7.51"/>
    <n v="2133"/>
    <s v="Harry Cooper"/>
    <s v="Regular Air"/>
    <x v="0"/>
    <x v="1"/>
    <x v="5"/>
    <s v="Medium Box"/>
    <s v="Sharp EL500L Fraction Calculator"/>
    <n v="0.39"/>
    <x v="0"/>
    <s v="Missouri"/>
    <x v="985"/>
    <n v="64055"/>
    <d v="2012-09-16T00:00:00"/>
    <d v="2012-09-16T00:00:00"/>
    <n v="41.56"/>
    <n v="20"/>
    <n v="305.76"/>
    <n v="90086"/>
    <s v="profit"/>
  </r>
  <r>
    <n v="26280"/>
    <s v="Medium"/>
    <n v="0.09"/>
    <n v="42.98"/>
    <n v="4.62"/>
    <n v="2133"/>
    <s v="Harry Cooper"/>
    <s v="Regular Air"/>
    <x v="1"/>
    <x v="0"/>
    <x v="7"/>
    <s v="Small Box"/>
    <s v="Belkin F9M820V08 8 Outlet Surge"/>
    <n v="0.56000000000000005"/>
    <x v="0"/>
    <s v="Missouri"/>
    <x v="985"/>
    <n v="64055"/>
    <d v="2012-12-09T00:00:00"/>
    <d v="2012-12-09T00:00:00"/>
    <n v="-15.135"/>
    <n v="2"/>
    <n v="85.23"/>
    <n v="90087"/>
    <s v="lose"/>
  </r>
  <r>
    <n v="26281"/>
    <s v="Medium"/>
    <n v="0.03"/>
    <n v="11.97"/>
    <n v="5.81"/>
    <n v="2133"/>
    <s v="Harry Cooper"/>
    <s v="Regular Air"/>
    <x v="1"/>
    <x v="0"/>
    <x v="1"/>
    <s v="Small Pack"/>
    <s v="Staples SlimLine Pencil Sharpener"/>
    <n v="0.6"/>
    <x v="0"/>
    <s v="Missouri"/>
    <x v="985"/>
    <n v="64055"/>
    <d v="2012-12-09T00:00:00"/>
    <d v="2012-12-11T00:00:00"/>
    <n v="-18.649999999999999"/>
    <n v="14"/>
    <n v="175.21"/>
    <n v="90087"/>
    <s v="lose"/>
  </r>
  <r>
    <n v="25573"/>
    <s v="Critical"/>
    <n v="0.1"/>
    <n v="42.8"/>
    <n v="2.99"/>
    <n v="2133"/>
    <s v="Harry Cooper"/>
    <s v="Regular Air"/>
    <x v="1"/>
    <x v="0"/>
    <x v="13"/>
    <s v="Small Box"/>
    <s v="Wilson Jones Elliptical Ring 3 1/2&quot; Capacity Binders, 800 sheets"/>
    <n v="0.36"/>
    <x v="0"/>
    <s v="Missouri"/>
    <x v="985"/>
    <n v="64055"/>
    <d v="2013-01-25T00:00:00"/>
    <d v="2013-01-25T00:00:00"/>
    <n v="82.924199999999999"/>
    <n v="3"/>
    <n v="120.18"/>
    <n v="90092"/>
    <s v="profit"/>
  </r>
  <r>
    <n v="25574"/>
    <s v="Critical"/>
    <n v="0.1"/>
    <n v="6.48"/>
    <n v="7.37"/>
    <n v="2133"/>
    <s v="Harry Cooper"/>
    <s v="Regular Air"/>
    <x v="1"/>
    <x v="0"/>
    <x v="2"/>
    <s v="Small Box"/>
    <s v="Xerox 210"/>
    <n v="0.37"/>
    <x v="0"/>
    <s v="Missouri"/>
    <x v="985"/>
    <n v="64055"/>
    <d v="2013-01-25T00:00:00"/>
    <d v="2013-01-27T00:00:00"/>
    <n v="-121.706"/>
    <n v="7"/>
    <n v="44.52"/>
    <n v="90092"/>
    <s v="lose"/>
  </r>
  <r>
    <n v="24613"/>
    <s v="Critical"/>
    <n v="0.03"/>
    <n v="35.99"/>
    <n v="3.3"/>
    <n v="2133"/>
    <s v="Harry Cooper"/>
    <s v="Regular Air"/>
    <x v="1"/>
    <x v="1"/>
    <x v="4"/>
    <s v="Small Pack"/>
    <s v="Accessory9"/>
    <n v="0.39"/>
    <x v="0"/>
    <s v="Missouri"/>
    <x v="985"/>
    <n v="64055"/>
    <d v="2013-03-02T00:00:00"/>
    <d v="2013-03-03T00:00:00"/>
    <n v="231.97799999999998"/>
    <n v="11"/>
    <n v="336.2"/>
    <n v="90093"/>
    <s v="profit"/>
  </r>
  <r>
    <n v="24348"/>
    <s v="High"/>
    <n v="0.01"/>
    <n v="28.99"/>
    <n v="8.59"/>
    <n v="2135"/>
    <s v="Melvin Kendall"/>
    <s v="Regular Air"/>
    <x v="1"/>
    <x v="1"/>
    <x v="4"/>
    <s v="Medium Box"/>
    <s v="SouthWestern Bell FA970 Digital Answering Machine with Time/Day Stamp"/>
    <n v="0.56000000000000005"/>
    <x v="1"/>
    <s v="New Mexico"/>
    <x v="986"/>
    <n v="88101"/>
    <d v="2010-08-06T00:00:00"/>
    <d v="2010-08-07T00:00:00"/>
    <n v="196.52328"/>
    <n v="21"/>
    <n v="556.61"/>
    <n v="91583"/>
    <s v="profit"/>
  </r>
  <r>
    <n v="20138"/>
    <s v="Not Specified"/>
    <n v="0"/>
    <n v="6.98"/>
    <n v="1.6"/>
    <n v="2137"/>
    <s v="Crystal Crabtree"/>
    <s v="Regular Air"/>
    <x v="0"/>
    <x v="0"/>
    <x v="2"/>
    <s v="Wrap Bag"/>
    <s v="Adams Phone Message Book, Professional, 400 Message Capacity, 5 3/6” x 11”"/>
    <n v="0.38"/>
    <x v="3"/>
    <s v="Florida"/>
    <x v="987"/>
    <n v="33407"/>
    <d v="2010-01-31T00:00:00"/>
    <d v="2010-02-02T00:00:00"/>
    <n v="-343.86799999999999"/>
    <n v="9"/>
    <n v="64.48"/>
    <n v="86002"/>
    <s v="lose"/>
  </r>
  <r>
    <n v="20230"/>
    <s v="Not Specified"/>
    <n v="0.06"/>
    <n v="19.84"/>
    <n v="4.0999999999999996"/>
    <n v="2137"/>
    <s v="Crystal Crabtree"/>
    <s v="Regular Air"/>
    <x v="0"/>
    <x v="0"/>
    <x v="1"/>
    <s v="Wrap Bag"/>
    <s v="Prismacolor Color Pencil Set"/>
    <n v="0.44"/>
    <x v="3"/>
    <s v="Florida"/>
    <x v="987"/>
    <n v="33407"/>
    <d v="2013-07-15T00:00:00"/>
    <d v="2013-07-17T00:00:00"/>
    <n v="207.858"/>
    <n v="8"/>
    <n v="155.16"/>
    <n v="86008"/>
    <s v="profit"/>
  </r>
  <r>
    <n v="18358"/>
    <s v="Medium"/>
    <n v="0.03"/>
    <n v="4.13"/>
    <n v="5.34"/>
    <n v="2138"/>
    <s v="Christopher Chambers"/>
    <s v="Regular Air"/>
    <x v="0"/>
    <x v="0"/>
    <x v="13"/>
    <s v="Small Box"/>
    <s v="ACCOHIDE® Binder by Acco"/>
    <n v="0.38"/>
    <x v="1"/>
    <s v="Oregon"/>
    <x v="410"/>
    <n v="97068"/>
    <d v="2011-06-19T00:00:00"/>
    <d v="2011-06-20T00:00:00"/>
    <n v="-57.233199999999997"/>
    <n v="8"/>
    <n v="34.72"/>
    <n v="86005"/>
    <s v="lose"/>
  </r>
  <r>
    <n v="18359"/>
    <s v="Medium"/>
    <n v="0.1"/>
    <n v="4.13"/>
    <n v="0.5"/>
    <n v="2138"/>
    <s v="Christopher Chambers"/>
    <s v="Regular Air"/>
    <x v="0"/>
    <x v="0"/>
    <x v="0"/>
    <s v="Small Box"/>
    <s v="Avery 506"/>
    <n v="0.39"/>
    <x v="1"/>
    <s v="Oregon"/>
    <x v="410"/>
    <n v="97068"/>
    <d v="2011-06-19T00:00:00"/>
    <d v="2011-06-20T00:00:00"/>
    <n v="43.725299999999997"/>
    <n v="17"/>
    <n v="63.37"/>
    <n v="86005"/>
    <s v="profit"/>
  </r>
  <r>
    <n v="18360"/>
    <s v="Medium"/>
    <n v="0.08"/>
    <n v="20.99"/>
    <n v="4.8099999999999996"/>
    <n v="2138"/>
    <s v="Christopher Chambers"/>
    <s v="Regular Air"/>
    <x v="0"/>
    <x v="1"/>
    <x v="4"/>
    <s v="Medium Box"/>
    <s v="1726 Digital Answering Machine"/>
    <n v="0.57999999999999996"/>
    <x v="1"/>
    <s v="Oregon"/>
    <x v="410"/>
    <n v="97068"/>
    <d v="2011-06-19T00:00:00"/>
    <d v="2011-06-21T00:00:00"/>
    <n v="-58.995199999999997"/>
    <n v="3"/>
    <n v="54.05"/>
    <n v="86005"/>
    <s v="lose"/>
  </r>
  <r>
    <n v="18028"/>
    <s v="Medium"/>
    <n v="0.1"/>
    <n v="7.28"/>
    <n v="7.98"/>
    <n v="2138"/>
    <s v="Christopher Chambers"/>
    <s v="Regular Air"/>
    <x v="0"/>
    <x v="2"/>
    <x v="11"/>
    <s v="Wrap Bag"/>
    <s v="Master Caster Door Stop, Large Neon Orange"/>
    <n v="0.42"/>
    <x v="1"/>
    <s v="Oregon"/>
    <x v="410"/>
    <n v="97068"/>
    <d v="2013-04-04T00:00:00"/>
    <d v="2013-04-06T00:00:00"/>
    <n v="-197.25"/>
    <n v="12"/>
    <n v="80.58"/>
    <n v="86007"/>
    <s v="lose"/>
  </r>
  <r>
    <n v="18029"/>
    <s v="Medium"/>
    <n v="0.04"/>
    <n v="3.14"/>
    <n v="1.92"/>
    <n v="2138"/>
    <s v="Christopher Chambers"/>
    <s v="Regular Air"/>
    <x v="0"/>
    <x v="0"/>
    <x v="3"/>
    <s v="Wrap Bag"/>
    <s v="Serrated Blade or Curved Handle Hand Letter Openers"/>
    <n v="0.84"/>
    <x v="1"/>
    <s v="Oregon"/>
    <x v="410"/>
    <n v="97068"/>
    <d v="2013-04-04T00:00:00"/>
    <d v="2013-04-06T00:00:00"/>
    <n v="-13.44"/>
    <n v="2"/>
    <n v="6.73"/>
    <n v="86007"/>
    <s v="lose"/>
  </r>
  <r>
    <n v="20712"/>
    <s v="Critical"/>
    <n v="0.05"/>
    <n v="2550.14"/>
    <n v="29.7"/>
    <n v="2139"/>
    <s v="Jon Kendall"/>
    <s v="Delivery Truck"/>
    <x v="0"/>
    <x v="1"/>
    <x v="5"/>
    <s v="Jumbo Drum"/>
    <s v="Epson DFX-8500 Dot Matrix Printer"/>
    <n v="0.56999999999999995"/>
    <x v="0"/>
    <s v="Wisconsin"/>
    <x v="212"/>
    <n v="53094"/>
    <d v="2010-04-16T00:00:00"/>
    <d v="2010-04-17T00:00:00"/>
    <n v="-3971.0627999999997"/>
    <n v="2"/>
    <n v="4845.2700000000004"/>
    <n v="86003"/>
    <s v="lose"/>
  </r>
  <r>
    <n v="25969"/>
    <s v="Not Specified"/>
    <n v="0.1"/>
    <n v="30.98"/>
    <n v="17.079999999999998"/>
    <n v="2139"/>
    <s v="Jon Kendall"/>
    <s v="Regular Air"/>
    <x v="0"/>
    <x v="0"/>
    <x v="2"/>
    <s v="Small Box"/>
    <s v="Xerox 197"/>
    <n v="0.4"/>
    <x v="0"/>
    <s v="Wisconsin"/>
    <x v="212"/>
    <n v="53094"/>
    <d v="2011-04-18T00:00:00"/>
    <d v="2011-04-18T00:00:00"/>
    <n v="-41.26"/>
    <n v="3"/>
    <n v="94.63"/>
    <n v="86004"/>
    <s v="lose"/>
  </r>
  <r>
    <n v="22203"/>
    <s v="Medium"/>
    <n v="0.08"/>
    <n v="6.48"/>
    <n v="5.86"/>
    <n v="2139"/>
    <s v="Jon Kendall"/>
    <s v="Regular Air"/>
    <x v="0"/>
    <x v="0"/>
    <x v="2"/>
    <s v="Small Box"/>
    <s v="Xerox 1904"/>
    <n v="0.36"/>
    <x v="0"/>
    <s v="Wisconsin"/>
    <x v="212"/>
    <n v="53094"/>
    <d v="2012-06-19T00:00:00"/>
    <d v="2012-06-21T00:00:00"/>
    <n v="-61.503999999999998"/>
    <n v="14"/>
    <n v="88.38"/>
    <n v="86006"/>
    <s v="lose"/>
  </r>
  <r>
    <n v="20229"/>
    <s v="Not Specified"/>
    <n v="0"/>
    <n v="6.48"/>
    <n v="6.22"/>
    <n v="2139"/>
    <s v="Jon Kendall"/>
    <s v="Regular Air"/>
    <x v="0"/>
    <x v="0"/>
    <x v="2"/>
    <s v="Small Box"/>
    <s v="Xerox 1894"/>
    <n v="0.37"/>
    <x v="0"/>
    <s v="Wisconsin"/>
    <x v="212"/>
    <n v="53094"/>
    <d v="2013-07-15T00:00:00"/>
    <d v="2013-07-17T00:00:00"/>
    <n v="-57.428640000000001"/>
    <n v="11"/>
    <n v="77.05"/>
    <n v="86008"/>
    <s v="lose"/>
  </r>
  <r>
    <n v="23685"/>
    <s v="High"/>
    <n v="7.0000000000000007E-2"/>
    <n v="115.99"/>
    <n v="2.5"/>
    <n v="2139"/>
    <s v="Jon Kendall"/>
    <s v="Express Air"/>
    <x v="0"/>
    <x v="1"/>
    <x v="4"/>
    <s v="Small Box"/>
    <s v="6162m"/>
    <n v="0.56999999999999995"/>
    <x v="0"/>
    <s v="Wisconsin"/>
    <x v="212"/>
    <n v="53094"/>
    <d v="2013-09-02T00:00:00"/>
    <d v="2013-09-02T00:00:00"/>
    <n v="748.197"/>
    <n v="18"/>
    <n v="1657.17"/>
    <n v="86009"/>
    <s v="profit"/>
  </r>
  <r>
    <n v="18409"/>
    <s v="High"/>
    <n v="0.01"/>
    <n v="5.44"/>
    <n v="7.46"/>
    <n v="2141"/>
    <s v="Molly Webster"/>
    <s v="Regular Air"/>
    <x v="1"/>
    <x v="0"/>
    <x v="13"/>
    <s v="Small Box"/>
    <s v="Wilson Jones Custom Binder Spines &amp; Labels"/>
    <n v="0.36"/>
    <x v="1"/>
    <s v="Colorado"/>
    <x v="926"/>
    <n v="81301"/>
    <d v="2010-08-18T00:00:00"/>
    <d v="2010-08-19T00:00:00"/>
    <n v="-18.478199999999998"/>
    <n v="3"/>
    <n v="19.68"/>
    <n v="87570"/>
    <s v="lose"/>
  </r>
  <r>
    <n v="18410"/>
    <s v="High"/>
    <n v="0.02"/>
    <n v="549.99"/>
    <n v="49"/>
    <n v="2141"/>
    <s v="Molly Webster"/>
    <s v="Delivery Truck"/>
    <x v="1"/>
    <x v="1"/>
    <x v="16"/>
    <s v="Jumbo Drum"/>
    <s v="Sharp 1540cs Digital Laser Copier"/>
    <n v="0.35"/>
    <x v="1"/>
    <s v="Colorado"/>
    <x v="926"/>
    <n v="81301"/>
    <d v="2010-08-18T00:00:00"/>
    <d v="2010-08-20T00:00:00"/>
    <n v="-381.84119999999996"/>
    <n v="18"/>
    <n v="9798.84"/>
    <n v="87570"/>
    <s v="lose"/>
  </r>
  <r>
    <n v="18411"/>
    <s v="High"/>
    <n v="0.03"/>
    <n v="22.01"/>
    <n v="5.53"/>
    <n v="2141"/>
    <s v="Molly Webster"/>
    <s v="Express Air"/>
    <x v="1"/>
    <x v="0"/>
    <x v="1"/>
    <s v="Small Pack"/>
    <s v="Boston 16801 Nautilus™ Battery Pencil Sharpener"/>
    <n v="0.59"/>
    <x v="1"/>
    <s v="Colorado"/>
    <x v="926"/>
    <n v="81301"/>
    <d v="2010-08-18T00:00:00"/>
    <d v="2010-08-19T00:00:00"/>
    <n v="12.5504"/>
    <n v="7"/>
    <n v="154.11000000000001"/>
    <n v="87570"/>
    <s v="profit"/>
  </r>
  <r>
    <n v="18412"/>
    <s v="High"/>
    <n v="0.09"/>
    <n v="34.76"/>
    <n v="8.2200000000000006"/>
    <n v="2141"/>
    <s v="Molly Webster"/>
    <s v="Regular Air"/>
    <x v="1"/>
    <x v="0"/>
    <x v="14"/>
    <s v="Small Box"/>
    <s v="Multi-Use Personal File Cart and Caster Set, Three Stacking Bins"/>
    <n v="0.56999999999999995"/>
    <x v="1"/>
    <s v="Colorado"/>
    <x v="926"/>
    <n v="81301"/>
    <d v="2010-08-18T00:00:00"/>
    <d v="2010-08-20T00:00:00"/>
    <n v="45.3324"/>
    <n v="7"/>
    <n v="242.97"/>
    <n v="87570"/>
    <s v="profit"/>
  </r>
  <r>
    <n v="18335"/>
    <s v="High"/>
    <n v="0.1"/>
    <n v="100.98"/>
    <n v="57.38"/>
    <n v="2141"/>
    <s v="Molly Webster"/>
    <s v="Delivery Truck"/>
    <x v="1"/>
    <x v="2"/>
    <x v="8"/>
    <s v="Jumbo Box"/>
    <s v="Bush Westfield Collection Bookcases, Dark Cherry Finish, Fully Assembled"/>
    <n v="0.78"/>
    <x v="1"/>
    <s v="Colorado"/>
    <x v="926"/>
    <n v="81301"/>
    <d v="2011-01-25T00:00:00"/>
    <d v="2011-01-27T00:00:00"/>
    <n v="-1957.0424"/>
    <n v="8"/>
    <n v="755.51"/>
    <n v="87571"/>
    <s v="lose"/>
  </r>
  <r>
    <n v="18336"/>
    <s v="High"/>
    <n v="0.01"/>
    <n v="6.68"/>
    <n v="5.66"/>
    <n v="2141"/>
    <s v="Molly Webster"/>
    <s v="Regular Air"/>
    <x v="1"/>
    <x v="0"/>
    <x v="2"/>
    <s v="Small Box"/>
    <s v="Xerox 1923"/>
    <n v="0.37"/>
    <x v="1"/>
    <s v="Colorado"/>
    <x v="926"/>
    <n v="81301"/>
    <d v="2011-01-25T00:00:00"/>
    <d v="2011-01-26T00:00:00"/>
    <n v="-11.2592"/>
    <n v="1"/>
    <n v="12.41"/>
    <n v="87571"/>
    <s v="lose"/>
  </r>
  <r>
    <n v="19297"/>
    <s v="High"/>
    <n v="0.03"/>
    <n v="152.47999999999999"/>
    <n v="4"/>
    <n v="2141"/>
    <s v="Molly Webster"/>
    <s v="Regular Air"/>
    <x v="1"/>
    <x v="1"/>
    <x v="15"/>
    <s v="Small Box"/>
    <s v="Adesso Programmable 142-Key Keyboard"/>
    <n v="0.79"/>
    <x v="1"/>
    <s v="Colorado"/>
    <x v="926"/>
    <n v="81301"/>
    <d v="2013-06-07T00:00:00"/>
    <d v="2013-06-09T00:00:00"/>
    <n v="-433.85600000000005"/>
    <n v="1"/>
    <n v="158.26"/>
    <n v="87574"/>
    <s v="lose"/>
  </r>
  <r>
    <n v="19298"/>
    <s v="High"/>
    <n v="0.1"/>
    <n v="32.979999999999997"/>
    <n v="5.5"/>
    <n v="2141"/>
    <s v="Molly Webster"/>
    <s v="Regular Air"/>
    <x v="1"/>
    <x v="1"/>
    <x v="15"/>
    <s v="Small Box"/>
    <s v="PC Concepts 116 Key Quantum 3000 Keyboard"/>
    <n v="0.75"/>
    <x v="1"/>
    <s v="Colorado"/>
    <x v="926"/>
    <n v="81301"/>
    <d v="2013-06-07T00:00:00"/>
    <d v="2013-06-10T00:00:00"/>
    <n v="-102.16"/>
    <n v="2"/>
    <n v="62.16"/>
    <n v="87574"/>
    <s v="lose"/>
  </r>
  <r>
    <n v="18337"/>
    <s v="High"/>
    <n v="0.01"/>
    <n v="120.33"/>
    <n v="19.989999999999998"/>
    <n v="2142"/>
    <s v="Mitchell Clayton"/>
    <s v="Regular Air"/>
    <x v="1"/>
    <x v="0"/>
    <x v="14"/>
    <s v="Small Box"/>
    <s v="Iceberg Mobile Mega Data/Printer Cart ®"/>
    <n v="0.59"/>
    <x v="2"/>
    <s v="New Jersey"/>
    <x v="280"/>
    <n v="7506"/>
    <d v="2011-01-25T00:00:00"/>
    <d v="2011-01-25T00:00:00"/>
    <n v="107.3956"/>
    <n v="3"/>
    <n v="377.13"/>
    <n v="87571"/>
    <s v="profit"/>
  </r>
  <r>
    <n v="23249"/>
    <s v="High"/>
    <n v="0.08"/>
    <n v="17.149999999999999"/>
    <n v="4.96"/>
    <n v="2143"/>
    <s v="Lester Sawyer"/>
    <s v="Regular Air"/>
    <x v="1"/>
    <x v="0"/>
    <x v="14"/>
    <s v="Small Box"/>
    <s v="Advantus Rolling Storage Box"/>
    <n v="0.57999999999999996"/>
    <x v="3"/>
    <s v="Virginia"/>
    <x v="988"/>
    <n v="20151"/>
    <d v="2010-06-13T00:00:00"/>
    <d v="2010-06-16T00:00:00"/>
    <n v="33.659999999999997"/>
    <n v="12"/>
    <n v="200.61"/>
    <n v="87569"/>
    <s v="profit"/>
  </r>
  <r>
    <n v="24392"/>
    <s v="Low"/>
    <n v="0.05"/>
    <n v="29.89"/>
    <n v="1.99"/>
    <n v="2143"/>
    <s v="Lester Sawyer"/>
    <s v="Regular Air"/>
    <x v="1"/>
    <x v="1"/>
    <x v="15"/>
    <s v="Small Pack"/>
    <s v="Verbatim DVD-RAM, 5.2GB, Rewritable, Type 1, DS"/>
    <n v="0.5"/>
    <x v="3"/>
    <s v="Virginia"/>
    <x v="988"/>
    <n v="20151"/>
    <d v="2011-12-26T00:00:00"/>
    <d v="2012-01-17T00:00:00"/>
    <n v="4230.2001"/>
    <n v="12"/>
    <n v="344.16"/>
    <n v="87572"/>
    <s v="profit"/>
  </r>
  <r>
    <n v="19373"/>
    <s v="High"/>
    <n v="0.01"/>
    <n v="167.27"/>
    <n v="35"/>
    <n v="2143"/>
    <s v="Lester Sawyer"/>
    <s v="Express Air"/>
    <x v="1"/>
    <x v="0"/>
    <x v="14"/>
    <s v="Large Box"/>
    <s v="Office Impressions Heavy Duty Welded Shelving &amp; Multimedia Storage Drawers"/>
    <n v="0.85"/>
    <x v="3"/>
    <s v="Virginia"/>
    <x v="988"/>
    <n v="20151"/>
    <d v="2013-05-01T00:00:00"/>
    <d v="2013-05-03T00:00:00"/>
    <n v="1795.68"/>
    <n v="15"/>
    <n v="2518.37"/>
    <n v="87573"/>
    <s v="profit"/>
  </r>
  <r>
    <n v="24264"/>
    <s v="Medium"/>
    <n v="0"/>
    <n v="20.28"/>
    <n v="14.39"/>
    <n v="2145"/>
    <s v="Kerry Hardy"/>
    <s v="Regular Air"/>
    <x v="0"/>
    <x v="2"/>
    <x v="11"/>
    <s v="Small Box"/>
    <s v="Career Cubicle Clock, 8 1/4&quot;, Black"/>
    <n v="0.47"/>
    <x v="3"/>
    <s v="Florida"/>
    <x v="989"/>
    <n v="33311"/>
    <d v="2010-02-10T00:00:00"/>
    <d v="2010-02-12T00:00:00"/>
    <n v="15.677999999999999"/>
    <n v="11"/>
    <n v="237.83"/>
    <n v="87072"/>
    <s v="profit"/>
  </r>
  <r>
    <n v="23795"/>
    <s v="Low"/>
    <n v="0.05"/>
    <n v="20.34"/>
    <n v="35"/>
    <n v="2146"/>
    <s v="Courtney Boyd"/>
    <s v="Regular Air"/>
    <x v="0"/>
    <x v="0"/>
    <x v="14"/>
    <s v="Large Box"/>
    <s v="Tennsco Commercial Shelving"/>
    <n v="0.84"/>
    <x v="3"/>
    <s v="Virginia"/>
    <x v="988"/>
    <n v="20151"/>
    <d v="2010-01-06T00:00:00"/>
    <d v="2010-01-10T00:00:00"/>
    <n v="52.775999999999996"/>
    <n v="2"/>
    <n v="53.02"/>
    <n v="87071"/>
    <s v="profit"/>
  </r>
  <r>
    <n v="20482"/>
    <s v="Critical"/>
    <n v="0.02"/>
    <n v="4.9800000000000004"/>
    <n v="4.75"/>
    <n v="2146"/>
    <s v="Courtney Boyd"/>
    <s v="Regular Air"/>
    <x v="0"/>
    <x v="0"/>
    <x v="2"/>
    <s v="Small Box"/>
    <s v="Hammermill CopyPlus Copy Paper (20Lb. and 84 Bright)"/>
    <n v="0.36"/>
    <x v="3"/>
    <s v="Virginia"/>
    <x v="988"/>
    <n v="20151"/>
    <d v="2011-02-04T00:00:00"/>
    <d v="2011-02-06T00:00:00"/>
    <n v="98.051999999999992"/>
    <n v="1"/>
    <n v="6.66"/>
    <n v="87073"/>
    <s v="profit"/>
  </r>
  <r>
    <n v="23794"/>
    <s v="Low"/>
    <n v="0.09"/>
    <n v="6.48"/>
    <n v="8.73"/>
    <n v="2146"/>
    <s v="Courtney Boyd"/>
    <s v="Regular Air"/>
    <x v="0"/>
    <x v="0"/>
    <x v="2"/>
    <s v="Small Box"/>
    <s v="Xerox 227"/>
    <n v="0.37"/>
    <x v="3"/>
    <s v="Virginia"/>
    <x v="988"/>
    <n v="20151"/>
    <d v="2013-01-06T00:00:00"/>
    <d v="2013-01-08T00:00:00"/>
    <n v="254.322"/>
    <n v="13"/>
    <n v="84.49"/>
    <n v="87074"/>
    <s v="profit"/>
  </r>
  <r>
    <n v="18225"/>
    <s v="Medium"/>
    <n v="0.08"/>
    <n v="10.01"/>
    <n v="1.99"/>
    <n v="2146"/>
    <s v="Courtney Boyd"/>
    <s v="Regular Air"/>
    <x v="0"/>
    <x v="1"/>
    <x v="15"/>
    <s v="Small Pack"/>
    <s v="TDK 4.7GB DVD-R"/>
    <n v="0.41"/>
    <x v="3"/>
    <s v="Virginia"/>
    <x v="988"/>
    <n v="20151"/>
    <d v="2013-08-27T00:00:00"/>
    <d v="2013-08-28T00:00:00"/>
    <n v="-789.404"/>
    <n v="16"/>
    <n v="151.32"/>
    <n v="87075"/>
    <s v="lose"/>
  </r>
  <r>
    <n v="21878"/>
    <s v="Medium"/>
    <n v="0.1"/>
    <n v="7.1"/>
    <n v="6.05"/>
    <n v="2148"/>
    <s v="Jesse Farrell"/>
    <s v="Regular Air"/>
    <x v="1"/>
    <x v="0"/>
    <x v="13"/>
    <s v="Small Box"/>
    <s v="Wilson Jones Hanging View Binder, White, 1&quot;"/>
    <n v="0.39"/>
    <x v="3"/>
    <s v="Kentucky"/>
    <x v="153"/>
    <n v="40214"/>
    <d v="2011-04-22T00:00:00"/>
    <d v="2011-04-24T00:00:00"/>
    <n v="1090.6559999999999"/>
    <n v="10"/>
    <n v="66.13"/>
    <n v="91101"/>
    <s v="profit"/>
  </r>
  <r>
    <n v="20725"/>
    <s v="High"/>
    <n v="0.04"/>
    <n v="46.94"/>
    <n v="6.77"/>
    <n v="2148"/>
    <s v="Jesse Farrell"/>
    <s v="Regular Air"/>
    <x v="1"/>
    <x v="2"/>
    <x v="11"/>
    <s v="Small Box"/>
    <s v="Howard Miller 13&quot; Diameter Goldtone Round Wall Clock"/>
    <n v="0.44"/>
    <x v="3"/>
    <s v="Kentucky"/>
    <x v="153"/>
    <n v="40214"/>
    <d v="2012-01-09T00:00:00"/>
    <d v="2012-01-09T00:00:00"/>
    <n v="1.4159999999999999"/>
    <n v="2"/>
    <n v="95.42"/>
    <n v="91103"/>
    <s v="profit"/>
  </r>
  <r>
    <n v="22440"/>
    <s v="Critical"/>
    <n v="0.05"/>
    <n v="65.989999999999995"/>
    <n v="2.5"/>
    <n v="2148"/>
    <s v="Jesse Farrell"/>
    <s v="Regular Air"/>
    <x v="1"/>
    <x v="1"/>
    <x v="4"/>
    <s v="Small Box"/>
    <s v="6000"/>
    <n v="0.55000000000000004"/>
    <x v="3"/>
    <s v="Kentucky"/>
    <x v="153"/>
    <n v="40214"/>
    <d v="2012-08-11T00:00:00"/>
    <d v="2012-08-13T00:00:00"/>
    <n v="-233.88400000000001"/>
    <n v="10"/>
    <n v="554.17999999999995"/>
    <n v="91104"/>
    <s v="lose"/>
  </r>
  <r>
    <n v="22549"/>
    <s v="Not Specified"/>
    <n v="0.1"/>
    <n v="67.28"/>
    <n v="19.989999999999998"/>
    <n v="2148"/>
    <s v="Jesse Farrell"/>
    <s v="Regular Air"/>
    <x v="1"/>
    <x v="0"/>
    <x v="13"/>
    <s v="Small Box"/>
    <s v="Catalog Binders with Expanding Posts"/>
    <n v="0.4"/>
    <x v="3"/>
    <s v="Kentucky"/>
    <x v="153"/>
    <n v="40214"/>
    <d v="2013-10-10T00:00:00"/>
    <d v="2013-10-11T00:00:00"/>
    <n v="-397.68400000000003"/>
    <n v="6"/>
    <n v="384.21"/>
    <n v="91106"/>
    <s v="lose"/>
  </r>
  <r>
    <n v="22550"/>
    <s v="Not Specified"/>
    <n v="0.08"/>
    <n v="145.97999999999999"/>
    <n v="46.2"/>
    <n v="2148"/>
    <s v="Jesse Farrell"/>
    <s v="Delivery Truck"/>
    <x v="1"/>
    <x v="2"/>
    <x v="9"/>
    <s v="Jumbo Box"/>
    <s v="Bevis Rectangular Conference Tables"/>
    <n v="0.69"/>
    <x v="3"/>
    <s v="Kentucky"/>
    <x v="153"/>
    <n v="40214"/>
    <d v="2013-10-10T00:00:00"/>
    <d v="2013-10-12T00:00:00"/>
    <n v="-257.68400000000003"/>
    <n v="25"/>
    <n v="2786.27"/>
    <n v="91106"/>
    <s v="lose"/>
  </r>
  <r>
    <n v="22923"/>
    <s v="Not Specified"/>
    <n v="0.01"/>
    <n v="2.62"/>
    <n v="0.8"/>
    <n v="2149"/>
    <s v="Rodney Proctor"/>
    <s v="Express Air"/>
    <x v="1"/>
    <x v="0"/>
    <x v="12"/>
    <s v="Wrap Bag"/>
    <s v="Staples Metal Binder Clips"/>
    <n v="0.39"/>
    <x v="3"/>
    <s v="Kentucky"/>
    <x v="990"/>
    <n v="40356"/>
    <d v="2011-07-19T00:00:00"/>
    <d v="2011-07-20T00:00:00"/>
    <n v="-117.7876"/>
    <n v="14"/>
    <n v="38.950000000000003"/>
    <n v="91102"/>
    <s v="lose"/>
  </r>
  <r>
    <n v="22924"/>
    <s v="Not Specified"/>
    <n v="0.06"/>
    <n v="125.99"/>
    <n v="8.08"/>
    <n v="2149"/>
    <s v="Rodney Proctor"/>
    <s v="Regular Air"/>
    <x v="1"/>
    <x v="1"/>
    <x v="4"/>
    <s v="Small Box"/>
    <s v="M3682"/>
    <n v="0.56999999999999995"/>
    <x v="3"/>
    <s v="Kentucky"/>
    <x v="990"/>
    <n v="40356"/>
    <d v="2011-07-19T00:00:00"/>
    <d v="2011-07-20T00:00:00"/>
    <n v="-375.70400000000001"/>
    <n v="3"/>
    <n v="308.04000000000002"/>
    <n v="91102"/>
    <s v="lose"/>
  </r>
  <r>
    <n v="25644"/>
    <s v="Not Specified"/>
    <n v="0.08"/>
    <n v="13.48"/>
    <n v="4.51"/>
    <n v="2149"/>
    <s v="Rodney Proctor"/>
    <s v="Regular Air"/>
    <x v="1"/>
    <x v="0"/>
    <x v="14"/>
    <s v="Small Box"/>
    <s v="Tenex Personal Project File with Scoop Front Design, Black"/>
    <n v="0.59"/>
    <x v="3"/>
    <s v="Kentucky"/>
    <x v="990"/>
    <n v="40356"/>
    <d v="2013-01-11T00:00:00"/>
    <d v="2013-01-13T00:00:00"/>
    <n v="3.4319999999999999"/>
    <n v="8"/>
    <n v="101.41"/>
    <n v="91105"/>
    <s v="profit"/>
  </r>
  <r>
    <n v="24915"/>
    <s v="Low"/>
    <n v="0"/>
    <n v="19.98"/>
    <n v="4"/>
    <n v="2149"/>
    <s v="Rodney Proctor"/>
    <s v="Regular Air"/>
    <x v="1"/>
    <x v="1"/>
    <x v="15"/>
    <s v="Small Box"/>
    <s v="Belkin 105-Key Black Keyboard"/>
    <n v="0.68"/>
    <x v="3"/>
    <s v="Kentucky"/>
    <x v="990"/>
    <n v="40356"/>
    <d v="2013-12-30T00:00:00"/>
    <d v="2013-12-30T00:00:00"/>
    <n v="450.32760000000002"/>
    <n v="16"/>
    <n v="347.32"/>
    <n v="91107"/>
    <s v="profit"/>
  </r>
  <r>
    <n v="24916"/>
    <s v="Low"/>
    <n v="0.09"/>
    <n v="832.81"/>
    <n v="24.49"/>
    <n v="2149"/>
    <s v="Rodney Proctor"/>
    <s v="Regular Air"/>
    <x v="1"/>
    <x v="0"/>
    <x v="3"/>
    <s v="Medium Box"/>
    <s v="Martin Yale Chadless Opener Electric Letter Opener"/>
    <n v="0.83"/>
    <x v="3"/>
    <s v="Kentucky"/>
    <x v="990"/>
    <n v="40356"/>
    <d v="2013-12-30T00:00:00"/>
    <d v="2013-12-30T00:00:00"/>
    <n v="676.03199999999993"/>
    <n v="1"/>
    <n v="803.33"/>
    <n v="91107"/>
    <s v="profit"/>
  </r>
  <r>
    <n v="22555"/>
    <s v="Not Specified"/>
    <n v="0.08"/>
    <n v="243.98"/>
    <n v="43.32"/>
    <n v="2151"/>
    <s v="Melinda Rogers"/>
    <s v="Delivery Truck"/>
    <x v="0"/>
    <x v="2"/>
    <x v="6"/>
    <s v="Jumbo Drum"/>
    <s v="Hon Deluxe Fabric Upholstered Stacking Chairs, Rounded Back"/>
    <n v="0.55000000000000004"/>
    <x v="0"/>
    <s v="Iowa"/>
    <x v="970"/>
    <n v="52001"/>
    <d v="2010-01-05T00:00:00"/>
    <d v="2010-01-06T00:00:00"/>
    <n v="-162.8244"/>
    <n v="1"/>
    <n v="248.84"/>
    <n v="90404"/>
    <s v="lose"/>
  </r>
  <r>
    <n v="24791"/>
    <s v="High"/>
    <n v="0.08"/>
    <n v="5.74"/>
    <n v="5.01"/>
    <n v="2151"/>
    <s v="Melinda Rogers"/>
    <s v="Regular Air"/>
    <x v="0"/>
    <x v="0"/>
    <x v="13"/>
    <s v="Small Box"/>
    <s v="Binder Posts"/>
    <n v="0.39"/>
    <x v="0"/>
    <s v="Iowa"/>
    <x v="970"/>
    <n v="52001"/>
    <d v="2010-08-09T00:00:00"/>
    <d v="2010-08-11T00:00:00"/>
    <n v="-6.9308200000000006"/>
    <n v="1"/>
    <n v="7.21"/>
    <n v="90405"/>
    <s v="lose"/>
  </r>
  <r>
    <n v="25506"/>
    <s v="Medium"/>
    <n v="7.0000000000000007E-2"/>
    <n v="11.09"/>
    <n v="5.25"/>
    <n v="2151"/>
    <s v="Melinda Rogers"/>
    <s v="Regular Air"/>
    <x v="0"/>
    <x v="0"/>
    <x v="10"/>
    <s v="Small Box"/>
    <s v="#10 Self-Seal White Envelopes"/>
    <n v="0.36"/>
    <x v="0"/>
    <s v="Iowa"/>
    <x v="970"/>
    <n v="52001"/>
    <d v="2011-05-07T00:00:00"/>
    <d v="2011-05-08T00:00:00"/>
    <n v="4.79"/>
    <n v="6"/>
    <n v="64.97"/>
    <n v="90406"/>
    <s v="profit"/>
  </r>
  <r>
    <n v="19631"/>
    <s v="Low"/>
    <n v="0.02"/>
    <n v="4.9800000000000004"/>
    <n v="4.75"/>
    <n v="2151"/>
    <s v="Melinda Rogers"/>
    <s v="Regular Air"/>
    <x v="0"/>
    <x v="0"/>
    <x v="2"/>
    <s v="Small Box"/>
    <s v="Hammermill CopyPlus Copy Paper (20Lb. and 84 Bright)"/>
    <n v="0.36"/>
    <x v="0"/>
    <s v="Iowa"/>
    <x v="970"/>
    <n v="52001"/>
    <d v="2013-07-28T00:00:00"/>
    <d v="2013-08-02T00:00:00"/>
    <n v="-58.112639999999999"/>
    <n v="16"/>
    <n v="85.99"/>
    <n v="90407"/>
    <s v="lose"/>
  </r>
  <r>
    <n v="19632"/>
    <s v="Low"/>
    <n v="7.0000000000000007E-2"/>
    <n v="66.989999999999995"/>
    <n v="13.99"/>
    <n v="2151"/>
    <s v="Melinda Rogers"/>
    <s v="Regular Air"/>
    <x v="0"/>
    <x v="1"/>
    <x v="4"/>
    <s v="Medium Box"/>
    <s v="Panasonic All Digital Answering System with Caller ID*, KX-TM150B"/>
    <n v="0.6"/>
    <x v="0"/>
    <s v="Iowa"/>
    <x v="970"/>
    <n v="52001"/>
    <d v="2013-07-28T00:00:00"/>
    <d v="2013-08-04T00:00:00"/>
    <n v="15.608448000000001"/>
    <n v="9"/>
    <n v="513.92999999999995"/>
    <n v="90407"/>
    <s v="profit"/>
  </r>
  <r>
    <n v="21257"/>
    <s v="Low"/>
    <n v="0.05"/>
    <n v="7.99"/>
    <n v="5.03"/>
    <n v="2153"/>
    <s v="Anna Glenn"/>
    <s v="Regular Air"/>
    <x v="1"/>
    <x v="1"/>
    <x v="4"/>
    <s v="Medium Box"/>
    <s v="Bell Sonecor JB700 Caller ID"/>
    <n v="0.6"/>
    <x v="1"/>
    <s v="California"/>
    <x v="896"/>
    <n v="91104"/>
    <d v="2011-12-26T00:00:00"/>
    <d v="2012-01-19T00:00:00"/>
    <n v="-23.452000000000002"/>
    <n v="2"/>
    <n v="15.56"/>
    <n v="91294"/>
    <s v="lose"/>
  </r>
  <r>
    <n v="21258"/>
    <s v="Low"/>
    <n v="0.05"/>
    <n v="125.99"/>
    <n v="8.99"/>
    <n v="2153"/>
    <s v="Anna Glenn"/>
    <s v="Regular Air"/>
    <x v="1"/>
    <x v="1"/>
    <x v="4"/>
    <s v="Small Box"/>
    <s v="SC7868i"/>
    <n v="0.55000000000000004"/>
    <x v="1"/>
    <s v="California"/>
    <x v="896"/>
    <n v="91104"/>
    <d v="2011-12-26T00:00:00"/>
    <d v="2011-12-30T00:00:00"/>
    <n v="1559.8139999999999"/>
    <n v="22"/>
    <n v="2260.6"/>
    <n v="91294"/>
    <s v="profit"/>
  </r>
  <r>
    <n v="24214"/>
    <s v="Low"/>
    <n v="0.09"/>
    <n v="5.34"/>
    <n v="2.99"/>
    <n v="2153"/>
    <s v="Anna Glenn"/>
    <s v="Regular Air"/>
    <x v="1"/>
    <x v="0"/>
    <x v="13"/>
    <s v="Small Box"/>
    <s v="Wilson Jones 14 Line Acrylic Coated Pressboard Data Binders"/>
    <n v="0.38"/>
    <x v="1"/>
    <s v="California"/>
    <x v="896"/>
    <n v="91104"/>
    <d v="2012-11-17T00:00:00"/>
    <d v="2012-11-21T00:00:00"/>
    <n v="1.8887000000000003"/>
    <n v="32"/>
    <n v="170.46"/>
    <n v="91295"/>
    <s v="profit"/>
  </r>
  <r>
    <n v="19650"/>
    <s v="Low"/>
    <n v="0.03"/>
    <n v="100.97"/>
    <n v="14"/>
    <n v="2155"/>
    <s v="Raymond Clark"/>
    <s v="Delivery Truck"/>
    <x v="1"/>
    <x v="1"/>
    <x v="5"/>
    <s v="Jumbo Drum"/>
    <s v="Hewlett-Packard Deskjet 3820 Color Inkjet Printer"/>
    <n v="0.37"/>
    <x v="0"/>
    <s v="Michigan"/>
    <x v="991"/>
    <n v="48180"/>
    <d v="2011-08-23T00:00:00"/>
    <d v="2011-08-23T00:00:00"/>
    <n v="1450.4903999999997"/>
    <n v="20"/>
    <n v="2102.16"/>
    <n v="90389"/>
    <s v="profit"/>
  </r>
  <r>
    <n v="19623"/>
    <s v="High"/>
    <n v="0.06"/>
    <n v="40.479999999999997"/>
    <n v="19.989999999999998"/>
    <n v="2155"/>
    <s v="Raymond Clark"/>
    <s v="Regular Air"/>
    <x v="1"/>
    <x v="1"/>
    <x v="15"/>
    <s v="Small Box"/>
    <s v="Keytronic Designer 104- Key Black Keyboard"/>
    <n v="0.77"/>
    <x v="0"/>
    <s v="Michigan"/>
    <x v="991"/>
    <n v="48180"/>
    <d v="2013-07-19T00:00:00"/>
    <d v="2013-07-20T00:00:00"/>
    <n v="-314.96832000000001"/>
    <n v="6"/>
    <n v="242.21"/>
    <n v="90402"/>
    <s v="lose"/>
  </r>
  <r>
    <n v="19779"/>
    <s v="High"/>
    <n v="0.09"/>
    <n v="20.99"/>
    <n v="0.99"/>
    <n v="2156"/>
    <s v="Kristin Dorsey"/>
    <s v="Regular Air"/>
    <x v="0"/>
    <x v="1"/>
    <x v="4"/>
    <s v="Wrap Bag"/>
    <s v="Accessory25"/>
    <n v="0.56999999999999995"/>
    <x v="0"/>
    <s v="Michigan"/>
    <x v="39"/>
    <n v="48098"/>
    <d v="2011-06-23T00:00:00"/>
    <d v="2011-06-25T00:00:00"/>
    <n v="179.80019999999996"/>
    <n v="15"/>
    <n v="260.58"/>
    <n v="90388"/>
    <s v="profit"/>
  </r>
  <r>
    <n v="20442"/>
    <s v="High"/>
    <n v="0.02"/>
    <n v="27.48"/>
    <n v="4"/>
    <n v="2156"/>
    <s v="Kristin Dorsey"/>
    <s v="Express Air"/>
    <x v="1"/>
    <x v="1"/>
    <x v="15"/>
    <s v="Small Box"/>
    <s v="Belkin MediaBoard 104- Keyboard"/>
    <n v="0.75"/>
    <x v="0"/>
    <s v="Michigan"/>
    <x v="39"/>
    <n v="48098"/>
    <d v="2013-04-13T00:00:00"/>
    <d v="2013-04-13T00:00:00"/>
    <n v="-66.78"/>
    <n v="2"/>
    <n v="58.81"/>
    <n v="90397"/>
    <s v="lose"/>
  </r>
  <r>
    <n v="21446"/>
    <s v="High"/>
    <n v="0.08"/>
    <n v="43.98"/>
    <n v="8.99"/>
    <n v="2156"/>
    <s v="Kristin Dorsey"/>
    <s v="Regular Air"/>
    <x v="0"/>
    <x v="0"/>
    <x v="1"/>
    <s v="Small Pack"/>
    <s v="Boston 1645 Deluxe Heavier-Duty Electric Pencil Sharpener"/>
    <n v="0.57999999999999996"/>
    <x v="0"/>
    <s v="Michigan"/>
    <x v="39"/>
    <n v="48098"/>
    <d v="2013-06-23T00:00:00"/>
    <d v="2013-06-24T00:00:00"/>
    <n v="156.96"/>
    <n v="9"/>
    <n v="389.24"/>
    <n v="90401"/>
    <s v="profit"/>
  </r>
  <r>
    <n v="21834"/>
    <s v="Low"/>
    <n v="0.05"/>
    <n v="55.5"/>
    <n v="52.2"/>
    <n v="2157"/>
    <s v="Tom Hoyle Honeycutt"/>
    <s v="Regular Air"/>
    <x v="1"/>
    <x v="2"/>
    <x v="11"/>
    <s v="Medium Box"/>
    <s v="Eldon Cleatmat® Chair Mats for Medium Pile Carpets"/>
    <n v="0.72"/>
    <x v="0"/>
    <s v="Michigan"/>
    <x v="992"/>
    <n v="48093"/>
    <d v="2010-09-16T00:00:00"/>
    <d v="2010-09-16T00:00:00"/>
    <n v="-118.54"/>
    <n v="4"/>
    <n v="253.87"/>
    <n v="90385"/>
    <s v="lose"/>
  </r>
  <r>
    <n v="21835"/>
    <s v="Low"/>
    <n v="0.05"/>
    <n v="442.14"/>
    <n v="14.7"/>
    <n v="2157"/>
    <s v="Tom Hoyle Honeycutt"/>
    <s v="Delivery Truck"/>
    <x v="1"/>
    <x v="1"/>
    <x v="5"/>
    <s v="Jumbo Drum"/>
    <s v="Okidata ML390 Turbo Dot Matrix Printers"/>
    <n v="0.56000000000000005"/>
    <x v="0"/>
    <s v="Michigan"/>
    <x v="992"/>
    <n v="48093"/>
    <d v="2010-09-16T00:00:00"/>
    <d v="2010-09-25T00:00:00"/>
    <n v="2963.48"/>
    <n v="14"/>
    <n v="5880.46"/>
    <n v="90385"/>
    <s v="profit"/>
  </r>
  <r>
    <n v="21975"/>
    <s v="High"/>
    <n v="7.0000000000000007E-2"/>
    <n v="30.93"/>
    <n v="3.92"/>
    <n v="2157"/>
    <s v="Tom Hoyle Honeycutt"/>
    <s v="Regular Air"/>
    <x v="1"/>
    <x v="2"/>
    <x v="11"/>
    <s v="Small Pack"/>
    <s v="Advantus Employee of the Month Certificate Frame, 11 x 13-1/2"/>
    <n v="0.44"/>
    <x v="0"/>
    <s v="Michigan"/>
    <x v="992"/>
    <n v="48093"/>
    <d v="2010-11-03T00:00:00"/>
    <d v="2010-11-04T00:00:00"/>
    <n v="398.30249999999995"/>
    <n v="19"/>
    <n v="577.25"/>
    <n v="90386"/>
    <s v="profit"/>
  </r>
  <r>
    <n v="21976"/>
    <s v="High"/>
    <n v="0.05"/>
    <n v="297.48"/>
    <n v="18.059999999999999"/>
    <n v="2157"/>
    <s v="Tom Hoyle Honeycutt"/>
    <s v="Delivery Truck"/>
    <x v="1"/>
    <x v="1"/>
    <x v="5"/>
    <s v="Jumbo Drum"/>
    <s v="Panasonic KX-P3200 Dot Matrix Printer"/>
    <n v="0.6"/>
    <x v="0"/>
    <s v="Michigan"/>
    <x v="992"/>
    <n v="48093"/>
    <d v="2010-11-03T00:00:00"/>
    <d v="2010-11-04T00:00:00"/>
    <n v="709.85200000000009"/>
    <n v="14"/>
    <n v="4075.18"/>
    <n v="90386"/>
    <s v="profit"/>
  </r>
  <r>
    <n v="21977"/>
    <s v="High"/>
    <n v="7.0000000000000007E-2"/>
    <n v="296.18"/>
    <n v="54.12"/>
    <n v="2157"/>
    <s v="Tom Hoyle Honeycutt"/>
    <s v="Delivery Truck"/>
    <x v="1"/>
    <x v="2"/>
    <x v="9"/>
    <s v="Jumbo Box"/>
    <s v="Hon 94000 Series Round Tables"/>
    <n v="0.76"/>
    <x v="0"/>
    <s v="Michigan"/>
    <x v="992"/>
    <n v="48093"/>
    <d v="2010-11-03T00:00:00"/>
    <d v="2010-11-05T00:00:00"/>
    <n v="80.809200000000089"/>
    <n v="6"/>
    <n v="1798.23"/>
    <n v="90386"/>
    <s v="profit"/>
  </r>
  <r>
    <n v="21447"/>
    <s v="High"/>
    <n v="0.01"/>
    <n v="2.23"/>
    <n v="4.57"/>
    <n v="2157"/>
    <s v="Tom Hoyle Honeycutt"/>
    <s v="Regular Air"/>
    <x v="0"/>
    <x v="2"/>
    <x v="11"/>
    <s v="Small Pack"/>
    <s v="Eldon Pizzaz™ Desk Accessories"/>
    <n v="0.41"/>
    <x v="0"/>
    <s v="Michigan"/>
    <x v="992"/>
    <n v="48093"/>
    <d v="2013-06-23T00:00:00"/>
    <d v="2013-06-25T00:00:00"/>
    <n v="-25.16"/>
    <n v="5"/>
    <n v="13"/>
    <n v="90401"/>
    <s v="lose"/>
  </r>
  <r>
    <n v="22238"/>
    <s v="Medium"/>
    <n v="0.1"/>
    <n v="2.08"/>
    <n v="1.49"/>
    <n v="2158"/>
    <s v="Pauline Reed"/>
    <s v="Regular Air"/>
    <x v="0"/>
    <x v="0"/>
    <x v="13"/>
    <s v="Small Box"/>
    <s v="Round Ring Binders"/>
    <n v="0.38"/>
    <x v="0"/>
    <s v="Michigan"/>
    <x v="993"/>
    <n v="48329"/>
    <d v="2013-12-12T00:00:00"/>
    <d v="2013-12-13T00:00:00"/>
    <n v="-2.2913519999999998"/>
    <n v="4"/>
    <n v="8.24"/>
    <n v="90403"/>
    <s v="lose"/>
  </r>
  <r>
    <n v="23775"/>
    <s v="Medium"/>
    <n v="0.08"/>
    <n v="30.98"/>
    <n v="8.74"/>
    <n v="2159"/>
    <s v="Wesley Field"/>
    <s v="Regular Air"/>
    <x v="0"/>
    <x v="0"/>
    <x v="2"/>
    <s v="Small Box"/>
    <s v="Xerox 1979"/>
    <n v="0.4"/>
    <x v="0"/>
    <s v="Michigan"/>
    <x v="994"/>
    <n v="48185"/>
    <d v="2010-11-20T00:00:00"/>
    <d v="2010-11-21T00:00:00"/>
    <n v="371.27200000000005"/>
    <n v="25"/>
    <n v="727.2"/>
    <n v="90387"/>
    <s v="profit"/>
  </r>
  <r>
    <n v="22239"/>
    <s v="Medium"/>
    <n v="0.09"/>
    <n v="33.94"/>
    <n v="19.190000000000001"/>
    <n v="2159"/>
    <s v="Wesley Field"/>
    <s v="Delivery Truck"/>
    <x v="0"/>
    <x v="2"/>
    <x v="6"/>
    <s v="Jumbo Drum"/>
    <s v="Metal Folding Chairs, Beige, 4/Carton"/>
    <n v="0.57999999999999996"/>
    <x v="0"/>
    <s v="Michigan"/>
    <x v="994"/>
    <n v="48185"/>
    <d v="2011-12-12T00:00:00"/>
    <d v="2011-12-14T00:00:00"/>
    <n v="-44.32"/>
    <n v="2"/>
    <n v="69.45"/>
    <n v="90390"/>
    <s v="lose"/>
  </r>
  <r>
    <n v="22240"/>
    <s v="Medium"/>
    <n v="0.03"/>
    <n v="13.79"/>
    <n v="8.7799999999999994"/>
    <n v="2159"/>
    <s v="Wesley Field"/>
    <s v="Regular Air"/>
    <x v="0"/>
    <x v="2"/>
    <x v="11"/>
    <s v="Small Box"/>
    <s v="9-3/4 Diameter Round Wall Clock"/>
    <n v="0.43"/>
    <x v="0"/>
    <s v="Michigan"/>
    <x v="994"/>
    <n v="48185"/>
    <d v="2011-12-12T00:00:00"/>
    <d v="2011-12-15T00:00:00"/>
    <n v="-8.4700000000000006"/>
    <n v="23"/>
    <n v="317.85000000000002"/>
    <n v="90390"/>
    <s v="lose"/>
  </r>
  <r>
    <n v="22054"/>
    <s v="Low"/>
    <n v="0.1"/>
    <n v="5.78"/>
    <n v="7.96"/>
    <n v="2160"/>
    <s v="Glenn Goodwin"/>
    <s v="Regular Air"/>
    <x v="0"/>
    <x v="0"/>
    <x v="2"/>
    <s v="Small Box"/>
    <s v="Xerox 196"/>
    <n v="0.36"/>
    <x v="0"/>
    <s v="Michigan"/>
    <x v="995"/>
    <n v="49509"/>
    <d v="2012-05-28T00:00:00"/>
    <d v="2012-05-28T00:00:00"/>
    <n v="-207.36"/>
    <n v="17"/>
    <n v="95.05"/>
    <n v="90394"/>
    <s v="lose"/>
  </r>
  <r>
    <n v="20690"/>
    <s v="Medium"/>
    <n v="0"/>
    <n v="80.98"/>
    <n v="35"/>
    <n v="2160"/>
    <s v="Glenn Goodwin"/>
    <s v="Regular Air"/>
    <x v="1"/>
    <x v="0"/>
    <x v="14"/>
    <s v="Large Box"/>
    <s v="Carina Double Wide Media Storage Towers in Natural &amp; Black"/>
    <n v="0.81"/>
    <x v="0"/>
    <s v="Michigan"/>
    <x v="995"/>
    <n v="49509"/>
    <d v="2012-09-20T00:00:00"/>
    <d v="2012-09-21T00:00:00"/>
    <n v="-156.47"/>
    <n v="1"/>
    <n v="103.34"/>
    <n v="90396"/>
    <s v="lose"/>
  </r>
  <r>
    <n v="24944"/>
    <s v="Low"/>
    <n v="0.01"/>
    <n v="113.98"/>
    <n v="30"/>
    <n v="2161"/>
    <s v="Judith Wallace"/>
    <s v="Delivery Truck"/>
    <x v="1"/>
    <x v="2"/>
    <x v="6"/>
    <s v="Jumbo Drum"/>
    <s v="Hon Comfortask® Task/Swivel Chairs"/>
    <n v="0.69"/>
    <x v="0"/>
    <s v="Minnesota"/>
    <x v="996"/>
    <n v="55124"/>
    <d v="2012-01-26T00:00:00"/>
    <d v="2012-02-02T00:00:00"/>
    <n v="-125.4756"/>
    <n v="4"/>
    <n v="468.39"/>
    <n v="90391"/>
    <s v="lose"/>
  </r>
  <r>
    <n v="23458"/>
    <s v="Medium"/>
    <n v="0.09"/>
    <n v="6.3"/>
    <n v="0.5"/>
    <n v="2161"/>
    <s v="Judith Wallace"/>
    <s v="Regular Air"/>
    <x v="1"/>
    <x v="0"/>
    <x v="0"/>
    <s v="Small Box"/>
    <s v="Avery 51"/>
    <n v="0.39"/>
    <x v="0"/>
    <s v="Minnesota"/>
    <x v="996"/>
    <n v="55124"/>
    <d v="2012-02-03T00:00:00"/>
    <d v="2012-02-05T00:00:00"/>
    <n v="57.594299999999997"/>
    <n v="14"/>
    <n v="83.47"/>
    <n v="90392"/>
    <s v="profit"/>
  </r>
  <r>
    <n v="24374"/>
    <s v="Medium"/>
    <n v="0.05"/>
    <n v="3.95"/>
    <n v="5.13"/>
    <n v="2161"/>
    <s v="Judith Wallace"/>
    <s v="Regular Air"/>
    <x v="0"/>
    <x v="0"/>
    <x v="7"/>
    <s v="Small Box"/>
    <s v="Hoover Replacement Belts For Soft Guard™ &amp; Commercial Ltweight Upright Vacs, 2/Pk"/>
    <n v="0.59"/>
    <x v="0"/>
    <s v="Minnesota"/>
    <x v="996"/>
    <n v="55124"/>
    <d v="2012-04-16T00:00:00"/>
    <d v="2012-04-18T00:00:00"/>
    <n v="-136.55000000000001"/>
    <n v="11"/>
    <n v="44.83"/>
    <n v="90393"/>
    <s v="lose"/>
  </r>
  <r>
    <n v="24375"/>
    <s v="Medium"/>
    <n v="0.1"/>
    <n v="195.99"/>
    <n v="8.99"/>
    <n v="2161"/>
    <s v="Judith Wallace"/>
    <s v="Regular Air"/>
    <x v="0"/>
    <x v="1"/>
    <x v="4"/>
    <s v="Small Box"/>
    <s v="T28 WORLD"/>
    <n v="0.6"/>
    <x v="0"/>
    <s v="Minnesota"/>
    <x v="996"/>
    <n v="55124"/>
    <d v="2012-04-16T00:00:00"/>
    <d v="2012-04-18T00:00:00"/>
    <n v="704.88900000000001"/>
    <n v="9"/>
    <n v="1389.87"/>
    <n v="90393"/>
    <s v="profit"/>
  </r>
  <r>
    <n v="24892"/>
    <s v="Low"/>
    <n v="0"/>
    <n v="160.97999999999999"/>
    <n v="30"/>
    <n v="2161"/>
    <s v="Judith Wallace"/>
    <s v="Delivery Truck"/>
    <x v="0"/>
    <x v="2"/>
    <x v="6"/>
    <s v="Jumbo Drum"/>
    <s v="Office Star - Mid Back Dual function Ergonomic High Back Chair with 2-Way Adjustable Arms"/>
    <n v="0.62"/>
    <x v="0"/>
    <s v="Minnesota"/>
    <x v="996"/>
    <n v="55124"/>
    <d v="2012-07-10T00:00:00"/>
    <d v="2012-07-17T00:00:00"/>
    <n v="1055.47"/>
    <n v="11"/>
    <n v="1887.03"/>
    <n v="90395"/>
    <s v="profit"/>
  </r>
  <r>
    <n v="23773"/>
    <s v="Medium"/>
    <n v="0.09"/>
    <n v="159.31"/>
    <n v="60"/>
    <n v="2162"/>
    <s v="Brenda Jain"/>
    <s v="Delivery Truck"/>
    <x v="0"/>
    <x v="2"/>
    <x v="9"/>
    <s v="Jumbo Drum"/>
    <s v="Hon Non-Folding Utility Tables"/>
    <n v="0.55000000000000004"/>
    <x v="2"/>
    <s v="Pennsylvania"/>
    <x v="78"/>
    <n v="16146"/>
    <d v="2010-11-20T00:00:00"/>
    <d v="2010-11-22T00:00:00"/>
    <n v="77.000895400000104"/>
    <n v="41"/>
    <n v="6173.42"/>
    <n v="90387"/>
    <s v="profit"/>
  </r>
  <r>
    <n v="23774"/>
    <s v="Medium"/>
    <n v="0.06"/>
    <n v="55.99"/>
    <n v="5"/>
    <n v="2162"/>
    <s v="Brenda Jain"/>
    <s v="Regular Air"/>
    <x v="0"/>
    <x v="1"/>
    <x v="4"/>
    <s v="Small Pack"/>
    <s v="Accessory36"/>
    <n v="0.83"/>
    <x v="2"/>
    <s v="Pennsylvania"/>
    <x v="78"/>
    <n v="16146"/>
    <d v="2010-11-20T00:00:00"/>
    <d v="2010-11-22T00:00:00"/>
    <n v="27.968600000000009"/>
    <n v="33"/>
    <n v="1553.7"/>
    <n v="90387"/>
    <s v="profit"/>
  </r>
  <r>
    <n v="20441"/>
    <s v="High"/>
    <n v="0.09"/>
    <n v="7.77"/>
    <n v="9.23"/>
    <n v="2162"/>
    <s v="Brenda Jain"/>
    <s v="Regular Air"/>
    <x v="1"/>
    <x v="0"/>
    <x v="7"/>
    <s v="Small Box"/>
    <s v="Hoover Commercial Soft Guard Upright Vacuum And Disposable Filtration Bags"/>
    <n v="0.57999999999999996"/>
    <x v="2"/>
    <s v="Pennsylvania"/>
    <x v="78"/>
    <n v="16146"/>
    <d v="2013-04-13T00:00:00"/>
    <d v="2013-04-14T00:00:00"/>
    <n v="-305.91000000000003"/>
    <n v="12"/>
    <n v="92.25"/>
    <n v="90397"/>
    <s v="lose"/>
  </r>
  <r>
    <n v="24323"/>
    <s v="Not Specified"/>
    <n v="0.02"/>
    <n v="355.98"/>
    <n v="58.92"/>
    <n v="2162"/>
    <s v="Brenda Jain"/>
    <s v="Delivery Truck"/>
    <x v="0"/>
    <x v="2"/>
    <x v="6"/>
    <s v="Jumbo Drum"/>
    <s v="Hon 4700 Series Mobuis™ Mid-Back Task Chairs with Adjustable Arms"/>
    <n v="0.64"/>
    <x v="2"/>
    <s v="Pennsylvania"/>
    <x v="78"/>
    <n v="16146"/>
    <d v="2013-05-26T00:00:00"/>
    <d v="2013-05-27T00:00:00"/>
    <n v="3083.98"/>
    <n v="15"/>
    <n v="5566.52"/>
    <n v="90398"/>
    <s v="profit"/>
  </r>
  <r>
    <n v="23847"/>
    <s v="High"/>
    <n v="7.0000000000000007E-2"/>
    <n v="1.86"/>
    <n v="2.58"/>
    <n v="2162"/>
    <s v="Brenda Jain"/>
    <s v="Regular Air"/>
    <x v="0"/>
    <x v="0"/>
    <x v="12"/>
    <s v="Wrap Bag"/>
    <s v="Super Bands, 12/Pack"/>
    <n v="0.82"/>
    <x v="2"/>
    <s v="Pennsylvania"/>
    <x v="78"/>
    <n v="16146"/>
    <d v="2013-05-31T00:00:00"/>
    <d v="2013-06-01T00:00:00"/>
    <n v="-104.8"/>
    <n v="16"/>
    <n v="30.75"/>
    <n v="90399"/>
    <s v="lose"/>
  </r>
  <r>
    <n v="24907"/>
    <s v="High"/>
    <n v="0.09"/>
    <n v="70.98"/>
    <n v="26.85"/>
    <n v="2162"/>
    <s v="Brenda Jain"/>
    <s v="Delivery Truck"/>
    <x v="0"/>
    <x v="2"/>
    <x v="8"/>
    <s v="Jumbo Box"/>
    <s v="Safco Value Mate Steel Bookcase, Baked Enamel Finish on Steel, Black"/>
    <m/>
    <x v="2"/>
    <s v="Pennsylvania"/>
    <x v="78"/>
    <n v="16146"/>
    <d v="2013-06-22T00:00:00"/>
    <d v="2013-06-23T00:00:00"/>
    <n v="-81.84"/>
    <n v="8"/>
    <n v="542.98"/>
    <n v="90400"/>
    <s v="lose"/>
  </r>
  <r>
    <n v="22450"/>
    <s v="Not Specified"/>
    <n v="0.01"/>
    <n v="5.38"/>
    <n v="7.57"/>
    <n v="2164"/>
    <s v="Harry Sellers"/>
    <s v="Regular Air"/>
    <x v="2"/>
    <x v="0"/>
    <x v="13"/>
    <s v="Small Box"/>
    <s v="Acco PRESSTEX® Data Binder with Storage Hooks, Dark Blue, 9 1/2&quot; X 11&quot;"/>
    <n v="0.36"/>
    <x v="1"/>
    <s v="California"/>
    <x v="896"/>
    <n v="91104"/>
    <d v="2010-01-09T00:00:00"/>
    <d v="2010-01-10T00:00:00"/>
    <n v="-66.779579999999996"/>
    <n v="3"/>
    <n v="18.68"/>
    <n v="88794"/>
    <s v="lose"/>
  </r>
  <r>
    <n v="22451"/>
    <s v="Not Specified"/>
    <n v="0.05"/>
    <n v="3.28"/>
    <n v="3.97"/>
    <n v="2164"/>
    <s v="Harry Sellers"/>
    <s v="Regular Air"/>
    <x v="2"/>
    <x v="0"/>
    <x v="1"/>
    <s v="Wrap Bag"/>
    <s v="Newell 337"/>
    <n v="0.56000000000000005"/>
    <x v="1"/>
    <s v="California"/>
    <x v="896"/>
    <n v="91104"/>
    <d v="2010-01-09T00:00:00"/>
    <d v="2010-01-09T00:00:00"/>
    <n v="-144.9188"/>
    <n v="11"/>
    <n v="36.299999999999997"/>
    <n v="88794"/>
    <s v="lose"/>
  </r>
  <r>
    <n v="18716"/>
    <s v="Not Specified"/>
    <n v="0.06"/>
    <n v="37.44"/>
    <n v="4.2699999999999996"/>
    <n v="2164"/>
    <s v="Harry Sellers"/>
    <s v="Regular Air"/>
    <x v="2"/>
    <x v="0"/>
    <x v="1"/>
    <s v="Wrap Bag"/>
    <s v="Sanford Prismacolor® Professional Thick Lead Art Pencils, 36-Color Set"/>
    <n v="0.46"/>
    <x v="1"/>
    <s v="California"/>
    <x v="896"/>
    <n v="91104"/>
    <d v="2011-03-28T00:00:00"/>
    <d v="2011-03-30T00:00:00"/>
    <n v="-38.28"/>
    <n v="1"/>
    <n v="39.79"/>
    <n v="88795"/>
    <s v="lose"/>
  </r>
  <r>
    <n v="22449"/>
    <s v="Not Specified"/>
    <n v="0.09"/>
    <n v="2.78"/>
    <n v="0.97"/>
    <n v="2165"/>
    <s v="Melanie Knight"/>
    <s v="Regular Air"/>
    <x v="2"/>
    <x v="0"/>
    <x v="1"/>
    <s v="Wrap Bag"/>
    <s v="Newell 339"/>
    <n v="0.59"/>
    <x v="2"/>
    <s v="Maine"/>
    <x v="258"/>
    <n v="4330"/>
    <d v="2010-01-09T00:00:00"/>
    <d v="2010-01-11T00:00:00"/>
    <n v="-5.0716000000000001"/>
    <n v="6"/>
    <n v="16.03"/>
    <n v="88794"/>
    <s v="lose"/>
  </r>
  <r>
    <n v="22782"/>
    <s v="Critical"/>
    <n v="0.1"/>
    <n v="20.99"/>
    <n v="3.3"/>
    <n v="2166"/>
    <s v="Ronnie D Moon"/>
    <s v="Regular Air"/>
    <x v="2"/>
    <x v="1"/>
    <x v="4"/>
    <s v="Small Pack"/>
    <s v="Accessory39"/>
    <n v="0.81"/>
    <x v="2"/>
    <s v="Massachusetts"/>
    <x v="997"/>
    <n v="2532"/>
    <d v="2012-02-02T00:00:00"/>
    <d v="2012-02-04T00:00:00"/>
    <n v="-120.054"/>
    <n v="8"/>
    <n v="137"/>
    <n v="88796"/>
    <s v="lose"/>
  </r>
  <r>
    <n v="22783"/>
    <s v="Critical"/>
    <n v="0.09"/>
    <n v="25.99"/>
    <n v="5.37"/>
    <n v="2167"/>
    <s v="Esther Marcus"/>
    <s v="Regular Air"/>
    <x v="2"/>
    <x v="0"/>
    <x v="1"/>
    <s v="Small Box"/>
    <s v="BOSTON® Ranger® #55 Pencil Sharpener, Black"/>
    <n v="0.56000000000000005"/>
    <x v="2"/>
    <s v="Massachusetts"/>
    <x v="998"/>
    <n v="2026"/>
    <d v="2012-02-02T00:00:00"/>
    <d v="2012-02-04T00:00:00"/>
    <n v="5.56"/>
    <n v="4"/>
    <n v="96.14"/>
    <n v="88796"/>
    <s v="profit"/>
  </r>
  <r>
    <n v="25826"/>
    <s v="Not Specified"/>
    <n v="0.05"/>
    <n v="95.99"/>
    <n v="35"/>
    <n v="2168"/>
    <s v="Katie Blum"/>
    <s v="Express Air"/>
    <x v="2"/>
    <x v="0"/>
    <x v="14"/>
    <s v="Large Box"/>
    <s v="Safco Industrial Wire Shelving"/>
    <m/>
    <x v="2"/>
    <s v="Massachusetts"/>
    <x v="999"/>
    <n v="2018"/>
    <d v="2013-07-02T00:00:00"/>
    <d v="2013-07-03T00:00:00"/>
    <n v="-427.62768"/>
    <n v="6"/>
    <n v="589.97"/>
    <n v="88797"/>
    <s v="lose"/>
  </r>
  <r>
    <n v="25825"/>
    <s v="Not Specified"/>
    <n v="0.08"/>
    <n v="19.98"/>
    <n v="5.97"/>
    <n v="2169"/>
    <s v="Linda Waters"/>
    <s v="Express Air"/>
    <x v="2"/>
    <x v="0"/>
    <x v="2"/>
    <s v="Small Box"/>
    <s v="Xerox 1936"/>
    <n v="0.38"/>
    <x v="2"/>
    <s v="New Jersey"/>
    <x v="1000"/>
    <n v="7011"/>
    <d v="2013-07-02T00:00:00"/>
    <d v="2013-07-03T00:00:00"/>
    <n v="197.74709999999996"/>
    <n v="15"/>
    <n v="286.58999999999997"/>
    <n v="88797"/>
    <s v="profit"/>
  </r>
  <r>
    <n v="23916"/>
    <s v="Medium"/>
    <n v="0.06"/>
    <n v="16.91"/>
    <n v="6.25"/>
    <n v="2171"/>
    <s v="Stacey Pearson"/>
    <s v="Express Air"/>
    <x v="1"/>
    <x v="0"/>
    <x v="14"/>
    <s v="Small Box"/>
    <s v="Tenex Personal Self-Stacking Standard File Box, Black/Gray"/>
    <n v="0.57999999999999996"/>
    <x v="3"/>
    <s v="Kentucky"/>
    <x v="990"/>
    <n v="40356"/>
    <d v="2012-12-12T00:00:00"/>
    <d v="2012-12-13T00:00:00"/>
    <n v="-950.6621124000003"/>
    <n v="11"/>
    <n v="182.35"/>
    <n v="91580"/>
    <s v="lose"/>
  </r>
  <r>
    <n v="23917"/>
    <s v="Medium"/>
    <n v="0"/>
    <n v="4.8899999999999997"/>
    <n v="4.93"/>
    <n v="2172"/>
    <s v="Warren B Dickerson"/>
    <s v="Regular Air"/>
    <x v="1"/>
    <x v="1"/>
    <x v="15"/>
    <s v="Small Pack"/>
    <s v="Maxell 3.5&quot; DS/HD IBM-Formatted Diskettes, 10/Pack"/>
    <n v="0.66"/>
    <x v="3"/>
    <s v="Kentucky"/>
    <x v="1001"/>
    <n v="42301"/>
    <d v="2012-12-12T00:00:00"/>
    <d v="2012-12-14T00:00:00"/>
    <n v="250.19279999999998"/>
    <n v="8"/>
    <n v="43.15"/>
    <n v="91580"/>
    <s v="profit"/>
  </r>
  <r>
    <n v="24231"/>
    <s v="High"/>
    <n v="0.06"/>
    <n v="5.28"/>
    <n v="3.96"/>
    <n v="2174"/>
    <s v="Herbert Hester"/>
    <s v="Regular Air"/>
    <x v="2"/>
    <x v="2"/>
    <x v="11"/>
    <s v="Wrap Bag"/>
    <s v="Master Big Foot® Doorstop, Beige"/>
    <n v="0.54"/>
    <x v="1"/>
    <s v="California"/>
    <x v="1002"/>
    <n v="91911"/>
    <d v="2011-01-06T00:00:00"/>
    <d v="2011-01-07T00:00:00"/>
    <n v="-57.883200000000002"/>
    <n v="9"/>
    <n v="46.58"/>
    <n v="89466"/>
    <s v="lose"/>
  </r>
  <r>
    <n v="25169"/>
    <s v="High"/>
    <n v="0.01"/>
    <n v="22.38"/>
    <n v="15.1"/>
    <n v="2174"/>
    <s v="Herbert Hester"/>
    <s v="Regular Air"/>
    <x v="2"/>
    <x v="0"/>
    <x v="13"/>
    <s v="Small Box"/>
    <s v="Avery Flip-Chart Easel Binder, Black"/>
    <n v="0.38"/>
    <x v="1"/>
    <s v="California"/>
    <x v="1002"/>
    <n v="91911"/>
    <d v="2011-06-21T00:00:00"/>
    <d v="2011-06-23T00:00:00"/>
    <n v="-58.723599999999998"/>
    <n v="13"/>
    <n v="299.57"/>
    <n v="89468"/>
    <s v="lose"/>
  </r>
  <r>
    <n v="23652"/>
    <s v="High"/>
    <n v="0.1"/>
    <n v="45.98"/>
    <n v="4.8"/>
    <n v="2175"/>
    <s v="Lynda K Porter"/>
    <s v="Regular Air"/>
    <x v="2"/>
    <x v="2"/>
    <x v="11"/>
    <s v="Wrap Bag"/>
    <s v="Tenex B1-RE Series Chair Mats for Low Pile Carpets"/>
    <n v="0.68"/>
    <x v="2"/>
    <s v="Maine"/>
    <x v="72"/>
    <n v="4401"/>
    <d v="2013-07-25T00:00:00"/>
    <d v="2013-07-28T00:00:00"/>
    <n v="211.02959999999996"/>
    <n v="7"/>
    <n v="305.83999999999997"/>
    <n v="89472"/>
    <s v="profit"/>
  </r>
  <r>
    <n v="22195"/>
    <s v="High"/>
    <n v="0.05"/>
    <n v="14.89"/>
    <n v="13.56"/>
    <n v="2176"/>
    <s v="Constance Richmond"/>
    <s v="Regular Air"/>
    <x v="2"/>
    <x v="2"/>
    <x v="11"/>
    <s v="Large Box"/>
    <s v="Tensor Computer Mounted Lamp"/>
    <n v="0.57999999999999996"/>
    <x v="2"/>
    <s v="Massachusetts"/>
    <x v="1003"/>
    <n v="1721"/>
    <d v="2011-06-26T00:00:00"/>
    <d v="2011-06-28T00:00:00"/>
    <n v="-270.38400000000001"/>
    <n v="19"/>
    <n v="281.98"/>
    <n v="89469"/>
    <s v="lose"/>
  </r>
  <r>
    <n v="23262"/>
    <s v="Not Specified"/>
    <n v="0.08"/>
    <n v="59.98"/>
    <n v="3.99"/>
    <n v="2177"/>
    <s v="Malcolm Hill"/>
    <s v="Regular Air"/>
    <x v="2"/>
    <x v="0"/>
    <x v="7"/>
    <s v="Small Box"/>
    <s v="Belkin 8 Outlet SurgeMaster II Gold Surge Protector"/>
    <n v="0.56999999999999995"/>
    <x v="2"/>
    <s v="Massachusetts"/>
    <x v="1004"/>
    <n v="1013"/>
    <d v="2011-04-15T00:00:00"/>
    <d v="2011-04-15T00:00:00"/>
    <n v="514.77449999999988"/>
    <n v="13"/>
    <n v="746.05"/>
    <n v="89467"/>
    <s v="profit"/>
  </r>
  <r>
    <n v="20980"/>
    <s v="Medium"/>
    <n v="0.08"/>
    <n v="2.94"/>
    <n v="0.96"/>
    <n v="2178"/>
    <s v="Judy Hall"/>
    <s v="Regular Air"/>
    <x v="2"/>
    <x v="0"/>
    <x v="1"/>
    <s v="Wrap Bag"/>
    <s v="Newell 343"/>
    <n v="0.57999999999999996"/>
    <x v="2"/>
    <s v="Massachusetts"/>
    <x v="485"/>
    <n v="1610"/>
    <d v="2010-07-27T00:00:00"/>
    <d v="2010-07-29T00:00:00"/>
    <n v="-1.18"/>
    <n v="9"/>
    <n v="25.35"/>
    <n v="89465"/>
    <s v="lose"/>
  </r>
  <r>
    <n v="23653"/>
    <s v="High"/>
    <n v="0.03"/>
    <n v="13.48"/>
    <n v="4.51"/>
    <n v="2179"/>
    <s v="Gretchen Wilder"/>
    <s v="Regular Air"/>
    <x v="2"/>
    <x v="0"/>
    <x v="14"/>
    <s v="Small Box"/>
    <s v="Tenex Personal Project File with Scoop Front Design, Black"/>
    <n v="0.59"/>
    <x v="2"/>
    <s v="New Jersey"/>
    <x v="261"/>
    <n v="7047"/>
    <d v="2011-07-25T00:00:00"/>
    <d v="2011-07-25T00:00:00"/>
    <n v="-8.6999999999999993"/>
    <n v="3"/>
    <n v="43.48"/>
    <n v="89470"/>
    <s v="lose"/>
  </r>
  <r>
    <n v="23263"/>
    <s v="Not Specified"/>
    <n v="0.01"/>
    <n v="115.99"/>
    <n v="2.5"/>
    <n v="2180"/>
    <s v="Jessica Quinn"/>
    <s v="Regular Air"/>
    <x v="2"/>
    <x v="1"/>
    <x v="4"/>
    <s v="Small Box"/>
    <s v="6160"/>
    <n v="0.56999999999999995"/>
    <x v="2"/>
    <s v="New Jersey"/>
    <x v="470"/>
    <n v="7652"/>
    <d v="2011-04-15T00:00:00"/>
    <d v="2011-04-17T00:00:00"/>
    <n v="356.94389999999993"/>
    <n v="5"/>
    <n v="517.30999999999995"/>
    <n v="89467"/>
    <s v="profit"/>
  </r>
  <r>
    <n v="19030"/>
    <s v="Low"/>
    <n v="0"/>
    <n v="115.99"/>
    <n v="2.5"/>
    <n v="2181"/>
    <s v="Lillian Andrews"/>
    <s v="Express Air"/>
    <x v="2"/>
    <x v="1"/>
    <x v="4"/>
    <s v="Small Box"/>
    <s v="StarTAC 7797"/>
    <n v="0.55000000000000004"/>
    <x v="2"/>
    <s v="Rhode Island"/>
    <x v="1005"/>
    <n v="2852"/>
    <d v="2012-02-27T00:00:00"/>
    <d v="2012-03-04T00:00:00"/>
    <n v="352.65899999999999"/>
    <n v="5"/>
    <n v="511.1"/>
    <n v="89471"/>
    <s v="profit"/>
  </r>
  <r>
    <n v="26331"/>
    <s v="Not Specified"/>
    <n v="0"/>
    <n v="1.48"/>
    <n v="0.7"/>
    <n v="2183"/>
    <s v="Sheryl Reese"/>
    <s v="Regular Air"/>
    <x v="1"/>
    <x v="0"/>
    <x v="12"/>
    <s v="Wrap Bag"/>
    <s v="Binder Clips by OIC"/>
    <n v="0.37"/>
    <x v="3"/>
    <s v="Kentucky"/>
    <x v="1001"/>
    <n v="42301"/>
    <d v="2010-12-15T00:00:00"/>
    <d v="2010-12-17T00:00:00"/>
    <n v="-203.09799999999998"/>
    <n v="12"/>
    <n v="19.32"/>
    <n v="91571"/>
    <s v="lose"/>
  </r>
  <r>
    <n v="23426"/>
    <s v="Critical"/>
    <n v="0.1"/>
    <n v="9.48"/>
    <n v="7.29"/>
    <n v="2183"/>
    <s v="Sheryl Reese"/>
    <s v="Regular Air"/>
    <x v="1"/>
    <x v="2"/>
    <x v="11"/>
    <s v="Small Pack"/>
    <s v="DAX Two-Tone Rosewood/Black Document Frame, Desktop, 5 x 7"/>
    <n v="0.45"/>
    <x v="3"/>
    <s v="Kentucky"/>
    <x v="1001"/>
    <n v="42301"/>
    <d v="2012-08-30T00:00:00"/>
    <d v="2012-09-01T00:00:00"/>
    <n v="-46.423999999999992"/>
    <n v="9"/>
    <n v="80.239999999999995"/>
    <n v="91572"/>
    <s v="lose"/>
  </r>
  <r>
    <n v="24310"/>
    <s v="Low"/>
    <n v="0.08"/>
    <n v="279.48"/>
    <n v="35"/>
    <n v="2183"/>
    <s v="Sheryl Reese"/>
    <s v="Regular Air"/>
    <x v="1"/>
    <x v="0"/>
    <x v="14"/>
    <s v="Large Box"/>
    <s v="Tennsco Snap-Together Open Shelving Units, Starter Sets and Add-On Units"/>
    <n v="0.8"/>
    <x v="3"/>
    <s v="Kentucky"/>
    <x v="1001"/>
    <n v="42301"/>
    <d v="2013-01-04T00:00:00"/>
    <d v="2013-01-08T00:00:00"/>
    <n v="-193.018"/>
    <n v="13"/>
    <n v="3519.39"/>
    <n v="91573"/>
    <s v="lose"/>
  </r>
  <r>
    <n v="26332"/>
    <s v="Not Specified"/>
    <n v="0"/>
    <n v="205.99"/>
    <n v="8.99"/>
    <n v="2183"/>
    <s v="Sheryl Reese"/>
    <s v="Regular Air"/>
    <x v="1"/>
    <x v="1"/>
    <x v="4"/>
    <s v="Small Box"/>
    <s v="TimeportP7382"/>
    <n v="0.56000000000000005"/>
    <x v="3"/>
    <s v="Kentucky"/>
    <x v="1001"/>
    <n v="42301"/>
    <d v="2013-12-15T00:00:00"/>
    <d v="2013-12-16T00:00:00"/>
    <n v="112.42439999999999"/>
    <n v="3"/>
    <n v="556.79"/>
    <n v="91574"/>
    <s v="profit"/>
  </r>
  <r>
    <n v="22891"/>
    <s v="Medium"/>
    <n v="0.03"/>
    <n v="7.59"/>
    <n v="4"/>
    <n v="2185"/>
    <s v="Benjamin Humphrey"/>
    <s v="Regular Air"/>
    <x v="1"/>
    <x v="2"/>
    <x v="11"/>
    <s v="Wrap Bag"/>
    <s v="Master Giant Foot® Doorstop, Safety Yellow"/>
    <n v="0.42"/>
    <x v="0"/>
    <s v="Minnesota"/>
    <x v="996"/>
    <n v="55124"/>
    <d v="2012-05-07T00:00:00"/>
    <d v="2012-05-09T00:00:00"/>
    <n v="33.81"/>
    <n v="15"/>
    <n v="115.37"/>
    <n v="91534"/>
    <s v="profit"/>
  </r>
  <r>
    <n v="22892"/>
    <s v="Medium"/>
    <n v="0.01"/>
    <n v="104.85"/>
    <n v="19.989999999999998"/>
    <n v="2185"/>
    <s v="Benjamin Humphrey"/>
    <s v="Regular Air"/>
    <x v="1"/>
    <x v="0"/>
    <x v="2"/>
    <s v="Small Box"/>
    <s v="Multicolor Computer Printout Paper"/>
    <n v="0.37"/>
    <x v="0"/>
    <s v="Minnesota"/>
    <x v="996"/>
    <n v="55124"/>
    <d v="2012-05-07T00:00:00"/>
    <d v="2012-05-07T00:00:00"/>
    <n v="271.5"/>
    <n v="4"/>
    <n v="449"/>
    <n v="91534"/>
    <s v="profit"/>
  </r>
  <r>
    <n v="24927"/>
    <s v="Medium"/>
    <n v="7.0000000000000007E-2"/>
    <n v="41.32"/>
    <n v="8.66"/>
    <n v="2185"/>
    <s v="Benjamin Humphrey"/>
    <s v="Express Air"/>
    <x v="1"/>
    <x v="2"/>
    <x v="11"/>
    <s v="Medium Box"/>
    <s v="Deflect-o EconoMat Studded, No Bevel Mat for Low Pile Carpeting"/>
    <n v="0.76"/>
    <x v="0"/>
    <s v="Minnesota"/>
    <x v="996"/>
    <n v="55124"/>
    <d v="2013-09-27T00:00:00"/>
    <d v="2013-09-28T00:00:00"/>
    <n v="108.864"/>
    <n v="26"/>
    <n v="1051.28"/>
    <n v="91536"/>
    <s v="profit"/>
  </r>
  <r>
    <n v="26155"/>
    <s v="Critical"/>
    <n v="0.03"/>
    <n v="37.76"/>
    <n v="12.9"/>
    <n v="2186"/>
    <s v="Brent Bond"/>
    <s v="Regular Air"/>
    <x v="1"/>
    <x v="0"/>
    <x v="14"/>
    <s v="Small Box"/>
    <s v="Companion Letter/Legal File, Black"/>
    <n v="0.56999999999999995"/>
    <x v="0"/>
    <s v="Minnesota"/>
    <x v="1006"/>
    <n v="55434"/>
    <d v="2013-02-23T00:00:00"/>
    <d v="2013-02-24T00:00:00"/>
    <n v="1.98"/>
    <n v="6"/>
    <n v="227.68"/>
    <n v="91535"/>
    <s v="profit"/>
  </r>
  <r>
    <n v="19008"/>
    <s v="High"/>
    <n v="0.09"/>
    <n v="16.98"/>
    <n v="12.39"/>
    <n v="2187"/>
    <s v="Joanne Spivey"/>
    <s v="Regular Air"/>
    <x v="0"/>
    <x v="0"/>
    <x v="10"/>
    <s v="Small Box"/>
    <s v="Brown Kraft Recycled Envelopes"/>
    <n v="0.35"/>
    <x v="0"/>
    <s v="Missouri"/>
    <x v="985"/>
    <n v="64055"/>
    <d v="2010-05-08T00:00:00"/>
    <d v="2010-05-10T00:00:00"/>
    <n v="-48.57"/>
    <n v="5"/>
    <n v="86.8"/>
    <n v="89440"/>
    <s v="lose"/>
  </r>
  <r>
    <n v="23770"/>
    <s v="Critical"/>
    <n v="0.03"/>
    <n v="54.48"/>
    <n v="0.99"/>
    <n v="2188"/>
    <s v="Shelley Grant"/>
    <s v="Regular Air"/>
    <x v="0"/>
    <x v="0"/>
    <x v="7"/>
    <s v="Small Box"/>
    <s v="Belkin 5 Outlet SurgeMaster™ Power Centers"/>
    <n v="0.56999999999999995"/>
    <x v="0"/>
    <s v="Missouri"/>
    <x v="1007"/>
    <n v="65109"/>
    <d v="2012-02-20T00:00:00"/>
    <d v="2012-02-21T00:00:00"/>
    <n v="306.29099999999994"/>
    <n v="8"/>
    <n v="443.9"/>
    <n v="89441"/>
    <s v="profit"/>
  </r>
  <r>
    <n v="23771"/>
    <s v="Critical"/>
    <n v="0"/>
    <n v="125.99"/>
    <n v="8.99"/>
    <n v="2188"/>
    <s v="Shelley Grant"/>
    <s v="Regular Air"/>
    <x v="0"/>
    <x v="1"/>
    <x v="4"/>
    <s v="Small Box"/>
    <s v="M70"/>
    <n v="0.59"/>
    <x v="0"/>
    <s v="Missouri"/>
    <x v="1007"/>
    <n v="65109"/>
    <d v="2012-02-20T00:00:00"/>
    <d v="2012-02-21T00:00:00"/>
    <n v="602.97029999999995"/>
    <n v="8"/>
    <n v="873.87"/>
    <n v="89441"/>
    <s v="profit"/>
  </r>
  <r>
    <n v="21571"/>
    <s v="High"/>
    <n v="0.05"/>
    <n v="500.98"/>
    <n v="28.14"/>
    <n v="2188"/>
    <s v="Shelley Grant"/>
    <s v="Delivery Truck"/>
    <x v="0"/>
    <x v="1"/>
    <x v="5"/>
    <s v="Jumbo Drum"/>
    <s v="Hewlett-Packard cp1700 [D, PS] Series Color Inkjet Printers"/>
    <n v="0.38"/>
    <x v="0"/>
    <s v="Missouri"/>
    <x v="1007"/>
    <n v="65109"/>
    <d v="2013-10-14T00:00:00"/>
    <d v="2013-10-16T00:00:00"/>
    <n v="6301.8527999999997"/>
    <n v="19"/>
    <n v="9133.1200000000008"/>
    <n v="89442"/>
    <s v="profit"/>
  </r>
  <r>
    <n v="21572"/>
    <s v="High"/>
    <n v="0.08"/>
    <n v="40.99"/>
    <n v="17.48"/>
    <n v="2188"/>
    <s v="Shelley Grant"/>
    <s v="Regular Air"/>
    <x v="0"/>
    <x v="0"/>
    <x v="2"/>
    <s v="Small Box"/>
    <s v="Xerox 1893"/>
    <n v="0.36"/>
    <x v="0"/>
    <s v="Missouri"/>
    <x v="1007"/>
    <n v="65109"/>
    <d v="2013-10-14T00:00:00"/>
    <d v="2013-10-17T00:00:00"/>
    <n v="67.61"/>
    <n v="11"/>
    <n v="436.88"/>
    <n v="89442"/>
    <s v="profit"/>
  </r>
  <r>
    <n v="1008"/>
    <s v="High"/>
    <n v="0.09"/>
    <n v="16.98"/>
    <n v="12.39"/>
    <n v="2189"/>
    <s v="Frank Cross"/>
    <s v="Regular Air"/>
    <x v="0"/>
    <x v="0"/>
    <x v="10"/>
    <s v="Small Box"/>
    <s v="Brown Kraft Recycled Envelopes"/>
    <n v="0.35"/>
    <x v="2"/>
    <s v="New York"/>
    <x v="17"/>
    <n v="10177"/>
    <d v="2010-05-08T00:00:00"/>
    <d v="2010-05-10T00:00:00"/>
    <n v="-48.57"/>
    <n v="22"/>
    <n v="381.91"/>
    <n v="7364"/>
    <s v="lose"/>
  </r>
  <r>
    <n v="5770"/>
    <s v="Critical"/>
    <n v="0.03"/>
    <n v="54.48"/>
    <n v="0.99"/>
    <n v="2189"/>
    <s v="Frank Cross"/>
    <s v="Regular Air"/>
    <x v="0"/>
    <x v="0"/>
    <x v="7"/>
    <s v="Small Box"/>
    <s v="Belkin 5 Outlet SurgeMaster™ Power Centers"/>
    <n v="0.56999999999999995"/>
    <x v="2"/>
    <s v="New York"/>
    <x v="17"/>
    <n v="10177"/>
    <d v="2012-02-20T00:00:00"/>
    <d v="2012-02-21T00:00:00"/>
    <n v="547.48"/>
    <n v="31"/>
    <n v="1720.12"/>
    <n v="40962"/>
    <s v="profit"/>
  </r>
  <r>
    <n v="5771"/>
    <s v="Critical"/>
    <n v="0"/>
    <n v="125.99"/>
    <n v="8.99"/>
    <n v="2189"/>
    <s v="Frank Cross"/>
    <s v="Regular Air"/>
    <x v="0"/>
    <x v="1"/>
    <x v="4"/>
    <s v="Small Box"/>
    <s v="M70"/>
    <n v="0.59"/>
    <x v="2"/>
    <s v="New York"/>
    <x v="17"/>
    <n v="10177"/>
    <d v="2012-02-20T00:00:00"/>
    <d v="2012-02-21T00:00:00"/>
    <n v="653.05799999999999"/>
    <n v="34"/>
    <n v="3713.93"/>
    <n v="40962"/>
    <s v="profit"/>
  </r>
  <r>
    <n v="3571"/>
    <s v="High"/>
    <n v="0.05"/>
    <n v="500.98"/>
    <n v="28.14"/>
    <n v="2189"/>
    <s v="Frank Cross"/>
    <s v="Delivery Truck"/>
    <x v="0"/>
    <x v="1"/>
    <x v="5"/>
    <s v="Jumbo Drum"/>
    <s v="Hewlett-Packard cp1700 [D, PS] Series Color Inkjet Printers"/>
    <n v="0.38"/>
    <x v="2"/>
    <s v="New York"/>
    <x v="17"/>
    <n v="10177"/>
    <d v="2013-10-14T00:00:00"/>
    <d v="2013-10-16T00:00:00"/>
    <n v="7434.48"/>
    <n v="76"/>
    <n v="36532.46"/>
    <n v="25473"/>
    <s v="profit"/>
  </r>
  <r>
    <n v="3572"/>
    <s v="High"/>
    <n v="0.08"/>
    <n v="40.99"/>
    <n v="17.48"/>
    <n v="2189"/>
    <s v="Frank Cross"/>
    <s v="Regular Air"/>
    <x v="0"/>
    <x v="0"/>
    <x v="2"/>
    <s v="Small Box"/>
    <s v="Xerox 1893"/>
    <n v="0.36"/>
    <x v="2"/>
    <s v="New York"/>
    <x v="17"/>
    <n v="10177"/>
    <d v="2013-10-14T00:00:00"/>
    <d v="2013-10-17T00:00:00"/>
    <n v="67.61"/>
    <n v="42"/>
    <n v="1668.07"/>
    <n v="25473"/>
    <s v="profit"/>
  </r>
  <r>
    <n v="5870"/>
    <s v="Critical"/>
    <n v="0.05"/>
    <n v="16.98"/>
    <n v="7.78"/>
    <n v="2190"/>
    <s v="Marvin Patrick"/>
    <s v="Regular Air"/>
    <x v="1"/>
    <x v="0"/>
    <x v="1"/>
    <s v="Small Pack"/>
    <s v="Stanley Bostitch Contemporary Electric Pencil Sharpeners"/>
    <n v="0.56999999999999995"/>
    <x v="0"/>
    <s v="Michigan"/>
    <x v="134"/>
    <n v="48227"/>
    <d v="2010-08-14T00:00:00"/>
    <d v="2010-08-16T00:00:00"/>
    <n v="-47.28"/>
    <n v="45"/>
    <n v="761.67"/>
    <n v="41636"/>
    <s v="lose"/>
  </r>
  <r>
    <n v="5871"/>
    <s v="Critical"/>
    <n v="0.03"/>
    <n v="115.99"/>
    <n v="4.2300000000000004"/>
    <n v="2190"/>
    <s v="Marvin Patrick"/>
    <s v="Regular Air"/>
    <x v="1"/>
    <x v="1"/>
    <x v="4"/>
    <s v="Small Box"/>
    <s v="282"/>
    <n v="0.56000000000000005"/>
    <x v="0"/>
    <s v="Michigan"/>
    <x v="134"/>
    <n v="48227"/>
    <d v="2010-08-14T00:00:00"/>
    <d v="2010-08-16T00:00:00"/>
    <n v="722.24099999999999"/>
    <n v="49"/>
    <n v="5014.07"/>
    <n v="41636"/>
    <s v="profit"/>
  </r>
  <r>
    <n v="2180"/>
    <s v="High"/>
    <n v="0.01"/>
    <n v="49.43"/>
    <n v="19.989999999999998"/>
    <n v="2190"/>
    <s v="Marvin Patrick"/>
    <s v="Express Air"/>
    <x v="1"/>
    <x v="0"/>
    <x v="7"/>
    <s v="Small Box"/>
    <s v="Eureka Hand Vacuum, Bagless"/>
    <n v="0.56999999999999995"/>
    <x v="0"/>
    <s v="Michigan"/>
    <x v="134"/>
    <n v="48227"/>
    <d v="2012-07-05T00:00:00"/>
    <d v="2012-07-07T00:00:00"/>
    <n v="3.5999999999999943"/>
    <n v="68"/>
    <n v="3414.57"/>
    <n v="15714"/>
    <s v="profit"/>
  </r>
  <r>
    <n v="3497"/>
    <s v="Low"/>
    <n v="0.05"/>
    <n v="16.739999999999998"/>
    <n v="5.08"/>
    <n v="2190"/>
    <s v="Marvin Patrick"/>
    <s v="Regular Air"/>
    <x v="1"/>
    <x v="0"/>
    <x v="13"/>
    <s v="Small Box"/>
    <s v="GBC Poly Designer Binding Covers"/>
    <n v="0.36"/>
    <x v="0"/>
    <s v="Michigan"/>
    <x v="134"/>
    <n v="48227"/>
    <d v="2012-11-07T00:00:00"/>
    <d v="2012-11-11T00:00:00"/>
    <n v="13.77"/>
    <n v="31"/>
    <n v="515.42999999999995"/>
    <n v="24931"/>
    <s v="profit"/>
  </r>
  <r>
    <n v="3224"/>
    <s v="High"/>
    <n v="0.05"/>
    <n v="99.23"/>
    <n v="8.99"/>
    <n v="2190"/>
    <s v="Marvin Patrick"/>
    <s v="Regular Air"/>
    <x v="1"/>
    <x v="2"/>
    <x v="11"/>
    <s v="Small Pack"/>
    <s v="GE 48&quot; Fluorescent Tube, Cool White Energy Saver, 34 Watts, 30/Box"/>
    <n v="0.35"/>
    <x v="0"/>
    <s v="Michigan"/>
    <x v="134"/>
    <n v="48227"/>
    <d v="2013-02-08T00:00:00"/>
    <d v="2013-02-10T00:00:00"/>
    <n v="1125.29"/>
    <n v="18"/>
    <n v="1713.8"/>
    <n v="23140"/>
    <s v="profit"/>
  </r>
  <r>
    <n v="3225"/>
    <s v="High"/>
    <n v="0.02"/>
    <n v="7.08"/>
    <n v="2.35"/>
    <n v="2190"/>
    <s v="Marvin Patrick"/>
    <s v="Regular Air"/>
    <x v="1"/>
    <x v="0"/>
    <x v="1"/>
    <s v="Wrap Bag"/>
    <s v="SANFORD Major Accent™ Highlighters"/>
    <n v="0.47"/>
    <x v="0"/>
    <s v="Michigan"/>
    <x v="134"/>
    <n v="48227"/>
    <d v="2013-02-08T00:00:00"/>
    <d v="2013-02-08T00:00:00"/>
    <n v="11.69"/>
    <n v="16"/>
    <n v="116.69"/>
    <n v="23140"/>
    <s v="profit"/>
  </r>
  <r>
    <n v="1996"/>
    <s v="Critical"/>
    <n v="0.03"/>
    <n v="11.55"/>
    <n v="2.36"/>
    <n v="2190"/>
    <s v="Marvin Patrick"/>
    <s v="Regular Air"/>
    <x v="1"/>
    <x v="0"/>
    <x v="1"/>
    <s v="Wrap Bag"/>
    <s v="Newell 309"/>
    <n v="0.55000000000000004"/>
    <x v="0"/>
    <s v="Michigan"/>
    <x v="134"/>
    <n v="48227"/>
    <d v="2013-06-14T00:00:00"/>
    <d v="2013-06-15T00:00:00"/>
    <n v="48.86"/>
    <n v="33"/>
    <n v="395.45"/>
    <n v="14241"/>
    <s v="profit"/>
  </r>
  <r>
    <n v="1954"/>
    <s v="Not Specified"/>
    <n v="0.01"/>
    <n v="4.95"/>
    <n v="5.32"/>
    <n v="2190"/>
    <s v="Marvin Patrick"/>
    <s v="Regular Air"/>
    <x v="1"/>
    <x v="2"/>
    <x v="11"/>
    <s v="Small Box"/>
    <s v="Eldon® 300 Class™ Desk Accessories, Black"/>
    <n v="0.41"/>
    <x v="0"/>
    <s v="Michigan"/>
    <x v="134"/>
    <n v="48227"/>
    <d v="2013-08-01T00:00:00"/>
    <d v="2013-08-02T00:00:00"/>
    <n v="-59.71"/>
    <n v="68"/>
    <n v="360.54"/>
    <n v="13988"/>
    <s v="lose"/>
  </r>
  <r>
    <n v="1955"/>
    <s v="Not Specified"/>
    <n v="0"/>
    <n v="14.98"/>
    <n v="7.69"/>
    <n v="2190"/>
    <s v="Marvin Patrick"/>
    <s v="Regular Air"/>
    <x v="1"/>
    <x v="0"/>
    <x v="14"/>
    <s v="Small Box"/>
    <s v="Super Decoflex Portable Personal File"/>
    <n v="0.56999999999999995"/>
    <x v="0"/>
    <s v="Michigan"/>
    <x v="134"/>
    <n v="48227"/>
    <d v="2013-08-01T00:00:00"/>
    <d v="2013-08-02T00:00:00"/>
    <n v="-35.92"/>
    <n v="78"/>
    <n v="1253.92"/>
    <n v="13988"/>
    <s v="lose"/>
  </r>
  <r>
    <n v="1956"/>
    <s v="Not Specified"/>
    <n v="0.04"/>
    <n v="11.97"/>
    <n v="4.9800000000000004"/>
    <n v="2190"/>
    <s v="Marvin Patrick"/>
    <s v="Express Air"/>
    <x v="1"/>
    <x v="0"/>
    <x v="7"/>
    <s v="Small Box"/>
    <s v="Staples 6 Outlet Surge"/>
    <n v="0.57999999999999996"/>
    <x v="0"/>
    <s v="Michigan"/>
    <x v="134"/>
    <n v="48227"/>
    <d v="2013-08-01T00:00:00"/>
    <d v="2013-08-02T00:00:00"/>
    <n v="-2.2400000000000002"/>
    <n v="36"/>
    <n v="472.62"/>
    <n v="13988"/>
    <s v="lose"/>
  </r>
  <r>
    <n v="5869"/>
    <s v="Critical"/>
    <n v="0.03"/>
    <n v="107.53"/>
    <n v="5.81"/>
    <n v="2190"/>
    <s v="Marvin Patrick"/>
    <s v="Regular Air"/>
    <x v="1"/>
    <x v="2"/>
    <x v="11"/>
    <s v="Medium Box"/>
    <s v="Tenex Contemporary Contur Chairmats for Low and Medium Pile Carpet, Computer, 39&quot; x 49&quot;"/>
    <n v="0.65"/>
    <x v="0"/>
    <s v="Michigan"/>
    <x v="134"/>
    <n v="48227"/>
    <d v="2013-08-14T00:00:00"/>
    <d v="2013-08-15T00:00:00"/>
    <n v="1521.31"/>
    <n v="94"/>
    <n v="10588.96"/>
    <n v="41636"/>
    <s v="profit"/>
  </r>
  <r>
    <n v="19954"/>
    <s v="Not Specified"/>
    <n v="0.01"/>
    <n v="4.95"/>
    <n v="5.32"/>
    <n v="2191"/>
    <s v="Lori Crowell"/>
    <s v="Regular Air"/>
    <x v="1"/>
    <x v="2"/>
    <x v="11"/>
    <s v="Small Box"/>
    <s v="Eldon® 300 Class™ Desk Accessories, Black"/>
    <n v="0.41"/>
    <x v="3"/>
    <s v="North Carolina"/>
    <x v="974"/>
    <n v="28110"/>
    <d v="2013-08-01T00:00:00"/>
    <d v="2013-08-02T00:00:00"/>
    <n v="28.59"/>
    <n v="17"/>
    <n v="90.14"/>
    <n v="90690"/>
    <s v="profit"/>
  </r>
  <r>
    <n v="19955"/>
    <s v="Not Specified"/>
    <n v="0"/>
    <n v="14.98"/>
    <n v="7.69"/>
    <n v="2191"/>
    <s v="Lori Crowell"/>
    <s v="Regular Air"/>
    <x v="1"/>
    <x v="0"/>
    <x v="14"/>
    <s v="Small Box"/>
    <s v="Super Decoflex Portable Personal File"/>
    <n v="0.56999999999999995"/>
    <x v="3"/>
    <s v="North Carolina"/>
    <x v="974"/>
    <n v="28110"/>
    <d v="2013-08-01T00:00:00"/>
    <d v="2013-08-02T00:00:00"/>
    <n v="-60.928000000000004"/>
    <n v="20"/>
    <n v="321.52"/>
    <n v="90690"/>
    <s v="lose"/>
  </r>
  <r>
    <n v="20180"/>
    <s v="High"/>
    <n v="0.01"/>
    <n v="49.43"/>
    <n v="19.989999999999998"/>
    <n v="2192"/>
    <s v="Julia Haynes"/>
    <s v="Express Air"/>
    <x v="1"/>
    <x v="0"/>
    <x v="7"/>
    <s v="Small Box"/>
    <s v="Eureka Hand Vacuum, Bagless"/>
    <n v="0.56999999999999995"/>
    <x v="3"/>
    <s v="North Carolina"/>
    <x v="1008"/>
    <n v="28115"/>
    <d v="2012-07-05T00:00:00"/>
    <d v="2012-07-07T00:00:00"/>
    <n v="11.7666"/>
    <n v="17"/>
    <n v="853.64"/>
    <n v="90686"/>
    <s v="profit"/>
  </r>
  <r>
    <n v="21497"/>
    <s v="Low"/>
    <n v="0.05"/>
    <n v="16.739999999999998"/>
    <n v="5.08"/>
    <n v="2192"/>
    <s v="Julia Haynes"/>
    <s v="Regular Air"/>
    <x v="1"/>
    <x v="0"/>
    <x v="13"/>
    <s v="Small Box"/>
    <s v="GBC Poly Designer Binding Covers"/>
    <n v="0.36"/>
    <x v="3"/>
    <s v="North Carolina"/>
    <x v="1008"/>
    <n v="28115"/>
    <d v="2012-11-07T00:00:00"/>
    <d v="2012-11-11T00:00:00"/>
    <n v="-676.36800000000005"/>
    <n v="8"/>
    <n v="133.01"/>
    <n v="90687"/>
    <s v="lose"/>
  </r>
  <r>
    <n v="21224"/>
    <s v="High"/>
    <n v="0.05"/>
    <n v="99.23"/>
    <n v="8.99"/>
    <n v="2192"/>
    <s v="Julia Haynes"/>
    <s v="Regular Air"/>
    <x v="1"/>
    <x v="2"/>
    <x v="11"/>
    <s v="Small Pack"/>
    <s v="GE 48&quot; Fluorescent Tube, Cool White Energy Saver, 34 Watts, 30/Box"/>
    <n v="0.35"/>
    <x v="3"/>
    <s v="North Carolina"/>
    <x v="1008"/>
    <n v="28115"/>
    <d v="2013-02-08T00:00:00"/>
    <d v="2013-02-10T00:00:00"/>
    <n v="91.116000000000014"/>
    <n v="5"/>
    <n v="476.06"/>
    <n v="90688"/>
    <s v="profit"/>
  </r>
  <r>
    <n v="21225"/>
    <s v="High"/>
    <n v="0.02"/>
    <n v="7.08"/>
    <n v="2.35"/>
    <n v="2192"/>
    <s v="Julia Haynes"/>
    <s v="Regular Air"/>
    <x v="1"/>
    <x v="0"/>
    <x v="1"/>
    <s v="Wrap Bag"/>
    <s v="SANFORD Major Accent™ Highlighters"/>
    <n v="0.47"/>
    <x v="3"/>
    <s v="North Carolina"/>
    <x v="1008"/>
    <n v="28115"/>
    <d v="2013-02-08T00:00:00"/>
    <d v="2013-02-08T00:00:00"/>
    <n v="0.71399999999999997"/>
    <n v="4"/>
    <n v="29.17"/>
    <n v="90688"/>
    <s v="profit"/>
  </r>
  <r>
    <n v="19996"/>
    <s v="Critical"/>
    <n v="0.03"/>
    <n v="11.55"/>
    <n v="2.36"/>
    <n v="2192"/>
    <s v="Julia Haynes"/>
    <s v="Regular Air"/>
    <x v="1"/>
    <x v="0"/>
    <x v="1"/>
    <s v="Wrap Bag"/>
    <s v="Newell 309"/>
    <n v="0.55000000000000004"/>
    <x v="3"/>
    <s v="North Carolina"/>
    <x v="1008"/>
    <n v="28115"/>
    <d v="2013-06-14T00:00:00"/>
    <d v="2013-06-15T00:00:00"/>
    <n v="1163.4659999999999"/>
    <n v="8"/>
    <n v="95.87"/>
    <n v="90689"/>
    <s v="profit"/>
  </r>
  <r>
    <n v="19956"/>
    <s v="Not Specified"/>
    <n v="0.04"/>
    <n v="11.97"/>
    <n v="4.9800000000000004"/>
    <n v="2192"/>
    <s v="Julia Haynes"/>
    <s v="Express Air"/>
    <x v="1"/>
    <x v="0"/>
    <x v="7"/>
    <s v="Small Box"/>
    <s v="Staples 6 Outlet Surge"/>
    <n v="0.57999999999999996"/>
    <x v="3"/>
    <s v="North Carolina"/>
    <x v="1008"/>
    <n v="28115"/>
    <d v="2013-08-01T00:00:00"/>
    <d v="2013-08-02T00:00:00"/>
    <n v="49.122"/>
    <n v="9"/>
    <n v="118.16"/>
    <n v="90690"/>
    <s v="profit"/>
  </r>
  <r>
    <n v="23869"/>
    <s v="Critical"/>
    <n v="0.03"/>
    <n v="107.53"/>
    <n v="5.81"/>
    <n v="2192"/>
    <s v="Julia Haynes"/>
    <s v="Regular Air"/>
    <x v="1"/>
    <x v="2"/>
    <x v="11"/>
    <s v="Medium Box"/>
    <s v="Tenex Contemporary Contur Chairmats for Low and Medium Pile Carpet, Computer, 39&quot; x 49&quot;"/>
    <n v="0.65"/>
    <x v="3"/>
    <s v="North Carolina"/>
    <x v="1008"/>
    <n v="28115"/>
    <d v="2013-08-14T00:00:00"/>
    <d v="2013-08-15T00:00:00"/>
    <n v="5.1900000000000031"/>
    <n v="24"/>
    <n v="2703.56"/>
    <n v="90691"/>
    <s v="profit"/>
  </r>
  <r>
    <n v="23870"/>
    <s v="Critical"/>
    <n v="0.05"/>
    <n v="16.98"/>
    <n v="7.78"/>
    <n v="2193"/>
    <s v="Donald Melton"/>
    <s v="Regular Air"/>
    <x v="1"/>
    <x v="0"/>
    <x v="1"/>
    <s v="Small Pack"/>
    <s v="Stanley Bostitch Contemporary Electric Pencil Sharpeners"/>
    <n v="0.56999999999999995"/>
    <x v="3"/>
    <s v="North Carolina"/>
    <x v="1009"/>
    <n v="28560"/>
    <d v="2010-08-14T00:00:00"/>
    <d v="2010-08-16T00:00:00"/>
    <n v="-161"/>
    <n v="11"/>
    <n v="186.19"/>
    <n v="90685"/>
    <s v="lose"/>
  </r>
  <r>
    <n v="23871"/>
    <s v="Critical"/>
    <n v="0.03"/>
    <n v="115.99"/>
    <n v="4.2300000000000004"/>
    <n v="2193"/>
    <s v="Donald Melton"/>
    <s v="Regular Air"/>
    <x v="1"/>
    <x v="1"/>
    <x v="4"/>
    <s v="Small Box"/>
    <s v="282"/>
    <n v="0.56000000000000005"/>
    <x v="3"/>
    <s v="North Carolina"/>
    <x v="1009"/>
    <n v="28560"/>
    <d v="2010-08-14T00:00:00"/>
    <d v="2010-08-16T00:00:00"/>
    <n v="848.3646"/>
    <n v="12"/>
    <n v="1227.94"/>
    <n v="90685"/>
    <s v="profit"/>
  </r>
  <r>
    <n v="18857"/>
    <s v="Medium"/>
    <n v="0.05"/>
    <n v="10.64"/>
    <n v="5.16"/>
    <n v="2195"/>
    <s v="Lori Hirsch"/>
    <s v="Regular Air"/>
    <x v="2"/>
    <x v="2"/>
    <x v="11"/>
    <s v="Small Box"/>
    <s v="Eldon Expressions Punched Metal &amp; Wood Desk Accessories, Pewter &amp; Cherry"/>
    <n v="0.56999999999999995"/>
    <x v="2"/>
    <s v="New York"/>
    <x v="957"/>
    <n v="14853"/>
    <d v="2012-12-24T00:00:00"/>
    <d v="2012-12-25T00:00:00"/>
    <n v="-14.7"/>
    <n v="25"/>
    <n v="255.28"/>
    <n v="89181"/>
    <s v="lose"/>
  </r>
  <r>
    <n v="18858"/>
    <s v="Medium"/>
    <n v="0.05"/>
    <n v="20.28"/>
    <n v="6.68"/>
    <n v="2195"/>
    <s v="Lori Hirsch"/>
    <s v="Express Air"/>
    <x v="2"/>
    <x v="2"/>
    <x v="11"/>
    <s v="Small Box"/>
    <s v="Seth Thomas 8 1/2&quot; Cubicle Clock"/>
    <n v="0.53"/>
    <x v="2"/>
    <s v="New York"/>
    <x v="957"/>
    <n v="14853"/>
    <d v="2012-12-24T00:00:00"/>
    <d v="2012-12-25T00:00:00"/>
    <n v="134.38439999999997"/>
    <n v="9"/>
    <n v="194.76"/>
    <n v="89181"/>
    <s v="profit"/>
  </r>
  <r>
    <n v="19112"/>
    <s v="Medium"/>
    <n v="0.03"/>
    <n v="27.48"/>
    <n v="4"/>
    <n v="2196"/>
    <s v="Gene Heath Cross"/>
    <s v="Regular Air"/>
    <x v="2"/>
    <x v="1"/>
    <x v="15"/>
    <s v="Small Box"/>
    <s v="Belkin MediaBoard 104- Keyboard"/>
    <n v="0.75"/>
    <x v="2"/>
    <s v="New York"/>
    <x v="1010"/>
    <n v="14701"/>
    <d v="2010-10-07T00:00:00"/>
    <d v="2010-10-08T00:00:00"/>
    <n v="-88.840800000000002"/>
    <n v="11"/>
    <n v="294.97000000000003"/>
    <n v="89175"/>
    <s v="lose"/>
  </r>
  <r>
    <n v="19113"/>
    <s v="Medium"/>
    <n v="0.1"/>
    <n v="179.99"/>
    <n v="19.989999999999998"/>
    <n v="2196"/>
    <s v="Gene Heath Cross"/>
    <s v="Regular Air"/>
    <x v="2"/>
    <x v="1"/>
    <x v="15"/>
    <s v="Small Box"/>
    <s v="Motorola SB4200 Cable Modem"/>
    <n v="0.48"/>
    <x v="2"/>
    <s v="New York"/>
    <x v="1010"/>
    <n v="14701"/>
    <d v="2010-10-07T00:00:00"/>
    <d v="2010-10-08T00:00:00"/>
    <n v="1208.9903999999999"/>
    <n v="14"/>
    <n v="2458.0500000000002"/>
    <n v="89175"/>
    <s v="profit"/>
  </r>
  <r>
    <n v="19114"/>
    <s v="Medium"/>
    <n v="0.1"/>
    <n v="140.85"/>
    <n v="19.989999999999998"/>
    <n v="2196"/>
    <s v="Gene Heath Cross"/>
    <s v="Regular Air"/>
    <x v="2"/>
    <x v="0"/>
    <x v="14"/>
    <s v="Small Box"/>
    <s v="Fellowes Strictly Business® Drawer File, Letter/Legal Size"/>
    <n v="0.73"/>
    <x v="2"/>
    <s v="New York"/>
    <x v="1010"/>
    <n v="14701"/>
    <d v="2010-10-07T00:00:00"/>
    <d v="2010-10-09T00:00:00"/>
    <n v="9.9911999999999992"/>
    <n v="19"/>
    <n v="2465.75"/>
    <n v="89175"/>
    <s v="profit"/>
  </r>
  <r>
    <n v="19211"/>
    <s v="Not Specified"/>
    <n v="7.0000000000000007E-2"/>
    <n v="30.98"/>
    <n v="5.09"/>
    <n v="2196"/>
    <s v="Gene Heath Cross"/>
    <s v="Regular Air"/>
    <x v="2"/>
    <x v="0"/>
    <x v="2"/>
    <s v="Small Box"/>
    <s v="Xerox 19"/>
    <n v="0.4"/>
    <x v="2"/>
    <s v="New York"/>
    <x v="1010"/>
    <n v="14701"/>
    <d v="2011-03-05T00:00:00"/>
    <d v="2011-03-06T00:00:00"/>
    <n v="81.247499999999988"/>
    <n v="4"/>
    <n v="117.75"/>
    <n v="89177"/>
    <s v="profit"/>
  </r>
  <r>
    <n v="23027"/>
    <s v="Medium"/>
    <n v="0.06"/>
    <n v="9.9"/>
    <n v="1.39"/>
    <n v="2196"/>
    <s v="Gene Heath Cross"/>
    <s v="Regular Air"/>
    <x v="2"/>
    <x v="0"/>
    <x v="10"/>
    <s v="Small Box"/>
    <s v="#6 3/4 Gummed Flap White Envelopes"/>
    <n v="0.37"/>
    <x v="2"/>
    <s v="New York"/>
    <x v="1010"/>
    <n v="14701"/>
    <d v="2012-05-08T00:00:00"/>
    <d v="2012-05-09T00:00:00"/>
    <n v="62.210399999999993"/>
    <n v="9"/>
    <n v="90.16"/>
    <n v="89180"/>
    <s v="profit"/>
  </r>
  <r>
    <n v="20752"/>
    <s v="High"/>
    <n v="0"/>
    <n v="9.7100000000000009"/>
    <n v="9.4499999999999993"/>
    <n v="2196"/>
    <s v="Gene Heath Cross"/>
    <s v="Regular Air"/>
    <x v="2"/>
    <x v="0"/>
    <x v="14"/>
    <s v="Small Box"/>
    <s v="Filing/Storage Totes and Swivel Casters"/>
    <n v="0.6"/>
    <x v="2"/>
    <s v="New York"/>
    <x v="1010"/>
    <n v="14701"/>
    <d v="2013-06-08T00:00:00"/>
    <d v="2013-06-09T00:00:00"/>
    <n v="-146.01600000000002"/>
    <n v="12"/>
    <n v="120.18"/>
    <n v="89182"/>
    <s v="lose"/>
  </r>
  <r>
    <n v="23300"/>
    <s v="Critical"/>
    <n v="0.08"/>
    <n v="100.97"/>
    <n v="7.18"/>
    <n v="2197"/>
    <s v="Karen O'Donnell"/>
    <s v="Regular Air"/>
    <x v="2"/>
    <x v="1"/>
    <x v="15"/>
    <s v="Small Box"/>
    <s v="Gyration Ultra Cordless Optical Suite"/>
    <n v="0.46"/>
    <x v="2"/>
    <s v="New York"/>
    <x v="804"/>
    <n v="11756"/>
    <d v="2010-12-26T00:00:00"/>
    <d v="2010-12-27T00:00:00"/>
    <n v="126.22500000000001"/>
    <n v="7"/>
    <n v="650.25"/>
    <n v="89176"/>
    <s v="profit"/>
  </r>
  <r>
    <n v="23301"/>
    <s v="Critical"/>
    <n v="0"/>
    <n v="13.4"/>
    <n v="4.95"/>
    <n v="2197"/>
    <s v="Karen O'Donnell"/>
    <s v="Regular Air"/>
    <x v="2"/>
    <x v="2"/>
    <x v="11"/>
    <s v="Small Pack"/>
    <s v="Electrix 20W Halogen Replacement Bulb for Zoom-In Desk Lamp"/>
    <n v="0.37"/>
    <x v="2"/>
    <s v="New York"/>
    <x v="804"/>
    <n v="11756"/>
    <d v="2010-12-26T00:00:00"/>
    <d v="2010-12-27T00:00:00"/>
    <n v="187.7628"/>
    <n v="19"/>
    <n v="272.12"/>
    <n v="89176"/>
    <s v="profit"/>
  </r>
  <r>
    <n v="25868"/>
    <s v="Not Specified"/>
    <n v="0.06"/>
    <n v="35.89"/>
    <n v="14.72"/>
    <n v="2197"/>
    <s v="Karen O'Donnell"/>
    <s v="Regular Air"/>
    <x v="2"/>
    <x v="0"/>
    <x v="10"/>
    <s v="Small Box"/>
    <s v="Jet-Pak Recycled Peel 'N' Seal Padded Mailers"/>
    <n v="0.4"/>
    <x v="2"/>
    <s v="New York"/>
    <x v="804"/>
    <n v="11756"/>
    <d v="2011-06-30T00:00:00"/>
    <d v="2011-06-30T00:00:00"/>
    <n v="168.42"/>
    <n v="14"/>
    <n v="487.33"/>
    <n v="89178"/>
    <s v="profit"/>
  </r>
  <r>
    <n v="23461"/>
    <s v="High"/>
    <n v="0.1"/>
    <n v="10.64"/>
    <n v="5.16"/>
    <n v="2197"/>
    <s v="Karen O'Donnell"/>
    <s v="Regular Air"/>
    <x v="2"/>
    <x v="2"/>
    <x v="11"/>
    <s v="Small Box"/>
    <s v="Eldon Expressions Punched Metal &amp; Wood Desk Accessories, Pewter &amp; Cherry"/>
    <n v="0.56999999999999995"/>
    <x v="2"/>
    <s v="New York"/>
    <x v="804"/>
    <n v="11756"/>
    <d v="2011-11-14T00:00:00"/>
    <d v="2011-11-15T00:00:00"/>
    <n v="36.916000000000004"/>
    <n v="8"/>
    <n v="85.8"/>
    <n v="89179"/>
    <s v="profit"/>
  </r>
  <r>
    <n v="23028"/>
    <s v="Medium"/>
    <n v="7.0000000000000007E-2"/>
    <n v="125.99"/>
    <n v="8.08"/>
    <n v="2197"/>
    <s v="Karen O'Donnell"/>
    <s v="Regular Air"/>
    <x v="2"/>
    <x v="1"/>
    <x v="4"/>
    <s v="Small Box"/>
    <s v="M3682"/>
    <n v="0.56999999999999995"/>
    <x v="2"/>
    <s v="New York"/>
    <x v="804"/>
    <n v="11756"/>
    <d v="2012-05-08T00:00:00"/>
    <d v="2012-05-09T00:00:00"/>
    <n v="1410.1460999999999"/>
    <n v="19"/>
    <n v="2043.69"/>
    <n v="89180"/>
    <s v="profit"/>
  </r>
  <r>
    <n v="23462"/>
    <s v="High"/>
    <n v="0.04"/>
    <n v="23.99"/>
    <n v="15.68"/>
    <n v="2197"/>
    <s v="Karen O'Donnell"/>
    <s v="Delivery Truck"/>
    <x v="2"/>
    <x v="2"/>
    <x v="11"/>
    <s v="Jumbo Drum"/>
    <s v="Westinghouse Floor Lamp with Metal Mesh Shade, Black"/>
    <n v="0.62"/>
    <x v="2"/>
    <s v="New York"/>
    <x v="804"/>
    <n v="11756"/>
    <d v="2013-11-14T00:00:00"/>
    <d v="2013-11-15T00:00:00"/>
    <n v="79.467299999999994"/>
    <n v="4"/>
    <n v="115.17"/>
    <n v="89183"/>
    <s v="profit"/>
  </r>
  <r>
    <n v="26083"/>
    <s v="Not Specified"/>
    <n v="0.03"/>
    <n v="25.98"/>
    <n v="4.08"/>
    <n v="2198"/>
    <s v="Lester Woodward Maynard"/>
    <s v="Regular Air"/>
    <x v="2"/>
    <x v="0"/>
    <x v="1"/>
    <s v="Small Pack"/>
    <s v="Boston 1799 Powerhouse™ Electric Pencil Sharpener"/>
    <n v="0.56999999999999995"/>
    <x v="2"/>
    <s v="New York"/>
    <x v="1011"/>
    <n v="11757"/>
    <d v="2010-05-22T00:00:00"/>
    <d v="2010-05-25T00:00:00"/>
    <n v="295.90649999999999"/>
    <n v="16"/>
    <n v="428.85"/>
    <n v="89174"/>
    <s v="profit"/>
  </r>
  <r>
    <n v="26084"/>
    <s v="Not Specified"/>
    <n v="0.1"/>
    <n v="20.98"/>
    <n v="53.03"/>
    <n v="2198"/>
    <s v="Lester Woodward Maynard"/>
    <s v="Delivery Truck"/>
    <x v="2"/>
    <x v="0"/>
    <x v="14"/>
    <s v="Jumbo Drum"/>
    <s v="Tennsco Lockers, Gray"/>
    <n v="0.78"/>
    <x v="2"/>
    <s v="New York"/>
    <x v="1011"/>
    <n v="11757"/>
    <d v="2010-05-22T00:00:00"/>
    <d v="2010-05-22T00:00:00"/>
    <n v="-2111.36"/>
    <n v="16"/>
    <n v="342.54"/>
    <n v="89174"/>
    <s v="lose"/>
  </r>
  <r>
    <n v="25869"/>
    <s v="Not Specified"/>
    <n v="7.0000000000000007E-2"/>
    <n v="15.57"/>
    <n v="1.39"/>
    <n v="2198"/>
    <s v="Lester Woodward Maynard"/>
    <s v="Express Air"/>
    <x v="2"/>
    <x v="0"/>
    <x v="10"/>
    <s v="Small Box"/>
    <s v="Park Ridge™ Embossed Executive Business Envelopes"/>
    <n v="0.38"/>
    <x v="2"/>
    <s v="New York"/>
    <x v="1011"/>
    <n v="11757"/>
    <d v="2011-06-30T00:00:00"/>
    <d v="2011-07-02T00:00:00"/>
    <n v="155.34659999999997"/>
    <n v="15"/>
    <n v="225.14"/>
    <n v="89178"/>
    <s v="profit"/>
  </r>
  <r>
    <n v="18967"/>
    <s v="Not Specified"/>
    <n v="7.0000000000000007E-2"/>
    <n v="40.98"/>
    <n v="1.99"/>
    <n v="2200"/>
    <s v="Sarah Huang"/>
    <s v="Regular Air"/>
    <x v="1"/>
    <x v="1"/>
    <x v="15"/>
    <s v="Small Pack"/>
    <s v="Imation Printable White 80 Minute CD-R Spindle, 50/Pack"/>
    <n v="0.44"/>
    <x v="0"/>
    <s v="Minnesota"/>
    <x v="1006"/>
    <n v="55434"/>
    <d v="2011-10-12T00:00:00"/>
    <d v="2011-10-14T00:00:00"/>
    <n v="579.84839999999997"/>
    <n v="21"/>
    <n v="840.36"/>
    <n v="86055"/>
    <s v="profit"/>
  </r>
  <r>
    <n v="18968"/>
    <s v="Not Specified"/>
    <n v="0.02"/>
    <n v="195.99"/>
    <n v="4.2"/>
    <n v="2200"/>
    <s v="Sarah Huang"/>
    <s v="Express Air"/>
    <x v="1"/>
    <x v="1"/>
    <x v="4"/>
    <s v="Small Box"/>
    <s v="T65"/>
    <n v="0.56000000000000005"/>
    <x v="0"/>
    <s v="Minnesota"/>
    <x v="1006"/>
    <n v="55434"/>
    <d v="2011-10-12T00:00:00"/>
    <d v="2011-10-13T00:00:00"/>
    <n v="2184.75252"/>
    <n v="19"/>
    <n v="3231.78"/>
    <n v="86055"/>
    <s v="profit"/>
  </r>
  <r>
    <n v="18037"/>
    <s v="Critical"/>
    <n v="0.11"/>
    <n v="12.64"/>
    <n v="4.9800000000000004"/>
    <n v="2200"/>
    <s v="Sarah Huang"/>
    <s v="Regular Air"/>
    <x v="3"/>
    <x v="2"/>
    <x v="11"/>
    <s v="Small Pack"/>
    <s v="Nu-Dell Executive Frame"/>
    <n v="0.48"/>
    <x v="0"/>
    <s v="Minnesota"/>
    <x v="1006"/>
    <n v="55434"/>
    <d v="2011-12-28T00:00:00"/>
    <d v="2011-12-30T00:00:00"/>
    <n v="147.66"/>
    <n v="20"/>
    <n v="272.61"/>
    <n v="86056"/>
    <s v="profit"/>
  </r>
  <r>
    <n v="20234"/>
    <s v="Critical"/>
    <n v="0.17"/>
    <n v="14.89"/>
    <n v="13.56"/>
    <n v="2201"/>
    <s v="David Hoyle"/>
    <s v="Regular Air"/>
    <x v="2"/>
    <x v="2"/>
    <x v="11"/>
    <s v="Large Box"/>
    <s v="Tensor Computer Mounted Lamp"/>
    <n v="0.57999999999999996"/>
    <x v="0"/>
    <s v="Minnesota"/>
    <x v="227"/>
    <n v="55420"/>
    <d v="2010-09-25T00:00:00"/>
    <d v="2010-09-27T00:00:00"/>
    <n v="-9.1300000000000008"/>
    <n v="1"/>
    <n v="27.96"/>
    <n v="86054"/>
    <s v="lose"/>
  </r>
  <r>
    <n v="22259"/>
    <s v="Low"/>
    <n v="0.09"/>
    <n v="160.97999999999999"/>
    <n v="30"/>
    <n v="2202"/>
    <s v="Laurie Howe"/>
    <s v="Delivery Truck"/>
    <x v="1"/>
    <x v="2"/>
    <x v="6"/>
    <s v="Jumbo Drum"/>
    <s v="Office Star - Mid Back Dual function Ergonomic High Back Chair with 2-Way Adjustable Arms"/>
    <n v="0.62"/>
    <x v="0"/>
    <s v="Minnesota"/>
    <x v="1012"/>
    <n v="55429"/>
    <d v="2010-01-31T00:00:00"/>
    <d v="2010-01-31T00:00:00"/>
    <n v="357.428"/>
    <n v="11"/>
    <n v="1635.38"/>
    <n v="86050"/>
    <s v="profit"/>
  </r>
  <r>
    <n v="22260"/>
    <s v="Low"/>
    <n v="0.09"/>
    <n v="6.3"/>
    <n v="0.5"/>
    <n v="2202"/>
    <s v="Laurie Howe"/>
    <s v="Regular Air"/>
    <x v="1"/>
    <x v="0"/>
    <x v="0"/>
    <s v="Small Box"/>
    <s v="Avery 51"/>
    <n v="0.39"/>
    <x v="0"/>
    <s v="Minnesota"/>
    <x v="1012"/>
    <n v="55429"/>
    <d v="2010-01-31T00:00:00"/>
    <d v="2010-01-31T00:00:00"/>
    <n v="40.351199999999992"/>
    <n v="10"/>
    <n v="58.48"/>
    <n v="86050"/>
    <s v="profit"/>
  </r>
  <r>
    <n v="22261"/>
    <s v="Low"/>
    <n v="0"/>
    <n v="4.9800000000000004"/>
    <n v="0.8"/>
    <n v="2202"/>
    <s v="Laurie Howe"/>
    <s v="Regular Air"/>
    <x v="1"/>
    <x v="0"/>
    <x v="2"/>
    <s v="Wrap Bag"/>
    <s v="Rediform S.O.S. Phone Message Books"/>
    <n v="0.36"/>
    <x v="0"/>
    <s v="Minnesota"/>
    <x v="1012"/>
    <n v="55429"/>
    <d v="2010-01-31T00:00:00"/>
    <d v="2010-02-07T00:00:00"/>
    <n v="27.634499999999996"/>
    <n v="8"/>
    <n v="40.049999999999997"/>
    <n v="86050"/>
    <s v="profit"/>
  </r>
  <r>
    <n v="22090"/>
    <s v="High"/>
    <n v="7.0000000000000007E-2"/>
    <n v="200.98"/>
    <n v="23.76"/>
    <n v="2202"/>
    <s v="Laurie Howe"/>
    <s v="Delivery Truck"/>
    <x v="1"/>
    <x v="2"/>
    <x v="6"/>
    <s v="Jumbo Drum"/>
    <s v="Global Leather Highback Executive Chair with Pneumatic Height Adjustment, Black"/>
    <n v="0.57999999999999996"/>
    <x v="0"/>
    <s v="Minnesota"/>
    <x v="1012"/>
    <n v="55429"/>
    <d v="2012-10-20T00:00:00"/>
    <d v="2012-10-21T00:00:00"/>
    <n v="166.33600000000001"/>
    <n v="6"/>
    <n v="1133.3499999999999"/>
    <n v="86059"/>
    <s v="profit"/>
  </r>
  <r>
    <n v="20753"/>
    <s v="Critical"/>
    <n v="0.04"/>
    <n v="4.13"/>
    <n v="0.5"/>
    <n v="2202"/>
    <s v="Laurie Howe"/>
    <s v="Regular Air"/>
    <x v="1"/>
    <x v="0"/>
    <x v="0"/>
    <s v="Small Box"/>
    <s v="Avery 506"/>
    <n v="0.39"/>
    <x v="0"/>
    <s v="Minnesota"/>
    <x v="1012"/>
    <n v="55429"/>
    <d v="2013-08-12T00:00:00"/>
    <d v="2013-08-14T00:00:00"/>
    <n v="28.6281"/>
    <n v="10"/>
    <n v="41.49"/>
    <n v="86062"/>
    <s v="profit"/>
  </r>
  <r>
    <n v="20754"/>
    <s v="Critical"/>
    <n v="0.01"/>
    <n v="550.98"/>
    <n v="64.59"/>
    <n v="2202"/>
    <s v="Laurie Howe"/>
    <s v="Delivery Truck"/>
    <x v="1"/>
    <x v="2"/>
    <x v="9"/>
    <s v="Jumbo Box"/>
    <s v="Chromcraft Bull-Nose Wood 48&quot; x 96&quot; Rectangular Conference Tables"/>
    <n v="0.66"/>
    <x v="0"/>
    <s v="Minnesota"/>
    <x v="1012"/>
    <n v="55429"/>
    <d v="2013-08-12T00:00:00"/>
    <d v="2013-08-14T00:00:00"/>
    <n v="-1563.5640240000002"/>
    <n v="13"/>
    <n v="7124.7"/>
    <n v="86062"/>
    <s v="lose"/>
  </r>
  <r>
    <n v="23919"/>
    <s v="Low"/>
    <n v="0.08"/>
    <n v="145.44999999999999"/>
    <n v="17.850000000000001"/>
    <n v="2203"/>
    <s v="Eddie Walker"/>
    <s v="Delivery Truck"/>
    <x v="1"/>
    <x v="1"/>
    <x v="5"/>
    <s v="Jumbo Drum"/>
    <s v="Panasonic KX-P1150 Dot Matrix Printer"/>
    <n v="0.56000000000000005"/>
    <x v="0"/>
    <s v="Minnesota"/>
    <x v="1013"/>
    <n v="55445"/>
    <d v="2010-02-04T00:00:00"/>
    <d v="2010-02-04T00:00:00"/>
    <n v="751.58"/>
    <n v="8"/>
    <n v="1117.6600000000001"/>
    <n v="86051"/>
    <s v="profit"/>
  </r>
  <r>
    <n v="22595"/>
    <s v="Critical"/>
    <n v="0.03"/>
    <n v="399.98"/>
    <n v="12.06"/>
    <n v="2203"/>
    <s v="Eddie Walker"/>
    <s v="Delivery Truck"/>
    <x v="1"/>
    <x v="1"/>
    <x v="5"/>
    <s v="Jumbo Box"/>
    <s v="Okidata ML320 Series Turbo Dot Matrix Printers"/>
    <n v="0.56000000000000005"/>
    <x v="0"/>
    <s v="Minnesota"/>
    <x v="1013"/>
    <n v="55445"/>
    <d v="2010-07-04T00:00:00"/>
    <d v="2010-07-06T00:00:00"/>
    <n v="-663.51419999999996"/>
    <n v="2"/>
    <n v="807"/>
    <n v="86052"/>
    <s v="lose"/>
  </r>
  <r>
    <n v="22900"/>
    <s v="Critical"/>
    <n v="0.16"/>
    <n v="13.73"/>
    <n v="6.85"/>
    <n v="2203"/>
    <s v="Eddie Walker"/>
    <s v="Regular Air"/>
    <x v="2"/>
    <x v="2"/>
    <x v="11"/>
    <s v="Wrap Bag"/>
    <s v="DAX Wood Document Frame."/>
    <n v="0.54"/>
    <x v="0"/>
    <s v="Minnesota"/>
    <x v="1013"/>
    <n v="55445"/>
    <d v="2012-09-29T00:00:00"/>
    <d v="2012-10-02T00:00:00"/>
    <n v="-74.510000000000005"/>
    <n v="24"/>
    <n v="319.3"/>
    <n v="86058"/>
    <s v="lose"/>
  </r>
  <r>
    <n v="23915"/>
    <s v="Not Specified"/>
    <n v="0.02"/>
    <n v="48.04"/>
    <n v="7.23"/>
    <n v="2203"/>
    <s v="Eddie Walker"/>
    <s v="Express Air"/>
    <x v="1"/>
    <x v="0"/>
    <x v="2"/>
    <s v="Small Box"/>
    <s v="Xerox 1885"/>
    <n v="0.37"/>
    <x v="0"/>
    <s v="Minnesota"/>
    <x v="1013"/>
    <n v="55445"/>
    <d v="2013-07-13T00:00:00"/>
    <d v="2013-07-16T00:00:00"/>
    <n v="559.73489999999993"/>
    <n v="16"/>
    <n v="811.21"/>
    <n v="86061"/>
    <s v="profit"/>
  </r>
  <r>
    <n v="23920"/>
    <s v="Low"/>
    <n v="7.0000000000000007E-2"/>
    <n v="33.94"/>
    <n v="19.190000000000001"/>
    <n v="2204"/>
    <s v="Oscar Ford"/>
    <s v="Delivery Truck"/>
    <x v="1"/>
    <x v="2"/>
    <x v="6"/>
    <s v="Jumbo Drum"/>
    <s v="Metal Folding Chairs, Beige, 4/Carton"/>
    <n v="0.57999999999999996"/>
    <x v="0"/>
    <s v="Minnesota"/>
    <x v="1014"/>
    <n v="55337"/>
    <d v="2010-02-04T00:00:00"/>
    <d v="2010-02-08T00:00:00"/>
    <n v="-157.56"/>
    <n v="5"/>
    <n v="169.46"/>
    <n v="86051"/>
    <s v="lose"/>
  </r>
  <r>
    <n v="24434"/>
    <s v="Critical"/>
    <n v="0.04"/>
    <n v="296.18"/>
    <n v="154.12"/>
    <n v="2204"/>
    <s v="Oscar Ford"/>
    <s v="Delivery Truck"/>
    <x v="3"/>
    <x v="2"/>
    <x v="9"/>
    <s v="Jumbo Box"/>
    <s v="Hon 94000 Series Round Tables"/>
    <n v="0.76"/>
    <x v="0"/>
    <s v="Minnesota"/>
    <x v="1014"/>
    <n v="55337"/>
    <d v="2010-08-10T00:00:00"/>
    <d v="2010-08-11T00:00:00"/>
    <n v="-87.998040000000003"/>
    <n v="20"/>
    <n v="5768.12"/>
    <n v="86053"/>
    <s v="lose"/>
  </r>
  <r>
    <n v="25545"/>
    <s v="Critical"/>
    <n v="0.04"/>
    <n v="130.97999999999999"/>
    <n v="130"/>
    <n v="2204"/>
    <s v="Oscar Ford"/>
    <s v="Delivery Truck"/>
    <x v="1"/>
    <x v="2"/>
    <x v="6"/>
    <s v="Jumbo Drum"/>
    <s v="Office Star - Contemporary Task Swivel chair with 2-way adjustable arms, Plum"/>
    <n v="0.78"/>
    <x v="0"/>
    <s v="Minnesota"/>
    <x v="1014"/>
    <n v="55337"/>
    <d v="2012-03-04T00:00:00"/>
    <d v="2012-03-06T00:00:00"/>
    <n v="-3404.24"/>
    <n v="12"/>
    <n v="1547.44"/>
    <n v="86057"/>
    <s v="lose"/>
  </r>
  <r>
    <n v="23921"/>
    <s v="Low"/>
    <n v="0.1"/>
    <n v="13.43"/>
    <n v="5.5"/>
    <n v="2204"/>
    <s v="Oscar Ford"/>
    <s v="Regular Air"/>
    <x v="1"/>
    <x v="0"/>
    <x v="14"/>
    <s v="Small Box"/>
    <s v="Fellowes Personal Hanging Folder Files, Navy"/>
    <n v="0.56999999999999995"/>
    <x v="0"/>
    <s v="Minnesota"/>
    <x v="1014"/>
    <n v="55337"/>
    <d v="2013-02-04T00:00:00"/>
    <d v="2013-02-08T00:00:00"/>
    <n v="-29.54"/>
    <n v="4"/>
    <n v="51.85"/>
    <n v="86060"/>
    <s v="lose"/>
  </r>
  <r>
    <n v="18164"/>
    <s v="High"/>
    <n v="0.03"/>
    <n v="28.48"/>
    <n v="1.99"/>
    <n v="2206"/>
    <s v="Bobby Powell"/>
    <s v="Regular Air"/>
    <x v="3"/>
    <x v="1"/>
    <x v="15"/>
    <s v="Small Pack"/>
    <s v="Memorex 4.7GB DVD+RW, 3/Pack"/>
    <n v="0.4"/>
    <x v="0"/>
    <s v="Iowa"/>
    <x v="1015"/>
    <n v="50501"/>
    <d v="2010-01-05T00:00:00"/>
    <d v="2010-01-06T00:00:00"/>
    <n v="-35.290399999999998"/>
    <n v="2"/>
    <n v="55.25"/>
    <n v="86258"/>
    <s v="lose"/>
  </r>
  <r>
    <n v="18165"/>
    <s v="High"/>
    <n v="0.01"/>
    <n v="205.99"/>
    <n v="5.99"/>
    <n v="2206"/>
    <s v="Bobby Powell"/>
    <s v="Regular Air"/>
    <x v="3"/>
    <x v="1"/>
    <x v="4"/>
    <s v="Small Box"/>
    <s v="3285"/>
    <n v="0.59"/>
    <x v="0"/>
    <s v="Iowa"/>
    <x v="1015"/>
    <n v="50501"/>
    <d v="2010-01-05T00:00:00"/>
    <d v="2010-01-07T00:00:00"/>
    <n v="-74.883600000000001"/>
    <n v="3"/>
    <n v="551.22"/>
    <n v="86258"/>
    <s v="lose"/>
  </r>
  <r>
    <n v="18739"/>
    <s v="High"/>
    <n v="0.08"/>
    <n v="131.12"/>
    <n v="0.99"/>
    <n v="2206"/>
    <s v="Bobby Powell"/>
    <s v="Regular Air"/>
    <x v="3"/>
    <x v="0"/>
    <x v="7"/>
    <s v="Small Box"/>
    <s v="Kensington 7 Outlet MasterPiece® HOMEOFFICE Power Control Center"/>
    <n v="0.55000000000000004"/>
    <x v="0"/>
    <s v="Iowa"/>
    <x v="1015"/>
    <n v="50501"/>
    <d v="2011-04-03T00:00:00"/>
    <d v="2011-04-05T00:00:00"/>
    <n v="179.78639999999999"/>
    <n v="2"/>
    <n v="260.56"/>
    <n v="86259"/>
    <s v="profit"/>
  </r>
  <r>
    <n v="18740"/>
    <s v="High"/>
    <n v="0.03"/>
    <n v="200.99"/>
    <n v="4.2"/>
    <n v="2206"/>
    <s v="Bobby Powell"/>
    <s v="Express Air"/>
    <x v="3"/>
    <x v="1"/>
    <x v="4"/>
    <s v="Small Box"/>
    <s v="2160i"/>
    <n v="0.59"/>
    <x v="0"/>
    <s v="Iowa"/>
    <x v="1015"/>
    <n v="50501"/>
    <d v="2011-04-03T00:00:00"/>
    <d v="2011-04-04T00:00:00"/>
    <n v="834.54809999999998"/>
    <n v="7"/>
    <n v="1209.49"/>
    <n v="86259"/>
    <s v="profit"/>
  </r>
  <r>
    <n v="18851"/>
    <s v="Medium"/>
    <n v="0.1"/>
    <n v="17.78"/>
    <n v="5.03"/>
    <n v="2206"/>
    <s v="Bobby Powell"/>
    <s v="Regular Air"/>
    <x v="3"/>
    <x v="2"/>
    <x v="11"/>
    <s v="Small Box"/>
    <s v="Seth Thomas 13 1/2&quot; Wall Clock"/>
    <n v="0.54"/>
    <x v="0"/>
    <s v="Iowa"/>
    <x v="1015"/>
    <n v="50501"/>
    <d v="2011-09-11T00:00:00"/>
    <d v="2011-09-12T00:00:00"/>
    <n v="78.86"/>
    <n v="11"/>
    <n v="180"/>
    <n v="86261"/>
    <s v="profit"/>
  </r>
  <r>
    <n v="18076"/>
    <s v="Not Specified"/>
    <n v="0.05"/>
    <n v="34.58"/>
    <n v="8.99"/>
    <n v="2206"/>
    <s v="Bobby Powell"/>
    <s v="Express Air"/>
    <x v="3"/>
    <x v="0"/>
    <x v="1"/>
    <s v="Small Pack"/>
    <s v="Panasonic KP-350BK Electric Pencil Sharpener with Auto Stop"/>
    <n v="0.56000000000000005"/>
    <x v="0"/>
    <s v="Iowa"/>
    <x v="1015"/>
    <n v="50501"/>
    <d v="2012-03-04T00:00:00"/>
    <d v="2012-03-05T00:00:00"/>
    <n v="109.33"/>
    <n v="8"/>
    <n v="276.08"/>
    <n v="86262"/>
    <s v="profit"/>
  </r>
  <r>
    <n v="18077"/>
    <s v="Not Specified"/>
    <n v="0.05"/>
    <n v="15.7"/>
    <n v="11.25"/>
    <n v="2206"/>
    <s v="Bobby Powell"/>
    <s v="Regular Air"/>
    <x v="3"/>
    <x v="0"/>
    <x v="14"/>
    <s v="Small Box"/>
    <s v="Hanging Personal Folder File"/>
    <n v="0.6"/>
    <x v="0"/>
    <s v="Iowa"/>
    <x v="1015"/>
    <n v="50501"/>
    <d v="2012-03-04T00:00:00"/>
    <d v="2012-03-06T00:00:00"/>
    <n v="-211.13"/>
    <n v="10"/>
    <n v="155.35"/>
    <n v="86262"/>
    <s v="lose"/>
  </r>
  <r>
    <n v="19255"/>
    <s v="Critical"/>
    <n v="7.0000000000000007E-2"/>
    <n v="14.03"/>
    <n v="9.3699999999999992"/>
    <n v="2207"/>
    <s v="Jean Parrish"/>
    <s v="Express Air"/>
    <x v="3"/>
    <x v="0"/>
    <x v="14"/>
    <s v="Small Box"/>
    <s v="Project Tote Personal File"/>
    <n v="0.56000000000000005"/>
    <x v="0"/>
    <s v="Iowa"/>
    <x v="1016"/>
    <n v="52240"/>
    <d v="2011-06-26T00:00:00"/>
    <d v="2011-06-27T00:00:00"/>
    <n v="-86.623999999999995"/>
    <n v="10"/>
    <n v="142.56"/>
    <n v="86260"/>
    <s v="lose"/>
  </r>
  <r>
    <n v="23317"/>
    <s v="Low"/>
    <n v="0.06"/>
    <n v="6.98"/>
    <n v="1.6"/>
    <n v="2209"/>
    <s v="Sharon Thomas"/>
    <s v="Regular Air"/>
    <x v="1"/>
    <x v="0"/>
    <x v="2"/>
    <s v="Wrap Bag"/>
    <s v="Adams Phone Message Book, Professional, 400 Message Capacity, 5 3/6” x 11”"/>
    <n v="0.38"/>
    <x v="3"/>
    <s v="Georgia"/>
    <x v="1017"/>
    <n v="30337"/>
    <d v="2010-07-22T00:00:00"/>
    <d v="2010-07-29T00:00:00"/>
    <n v="-98.056000000000012"/>
    <n v="12"/>
    <n v="83.93"/>
    <n v="88030"/>
    <s v="lose"/>
  </r>
  <r>
    <n v="21775"/>
    <s v="High"/>
    <n v="0.05"/>
    <n v="7.3"/>
    <n v="7.72"/>
    <n v="2209"/>
    <s v="Sharon Thomas"/>
    <s v="Regular Air"/>
    <x v="1"/>
    <x v="0"/>
    <x v="13"/>
    <s v="Small Box"/>
    <s v="Angle-D Binders with Locking Rings, Label Holders"/>
    <n v="0.38"/>
    <x v="3"/>
    <s v="Georgia"/>
    <x v="1017"/>
    <n v="30337"/>
    <d v="2012-11-22T00:00:00"/>
    <d v="2012-11-23T00:00:00"/>
    <n v="253.33799999999999"/>
    <n v="32"/>
    <n v="230.64"/>
    <n v="88034"/>
    <s v="profit"/>
  </r>
  <r>
    <n v="24089"/>
    <s v="Low"/>
    <n v="0.06"/>
    <n v="30.56"/>
    <n v="2.99"/>
    <n v="2209"/>
    <s v="Sharon Thomas"/>
    <s v="Regular Air"/>
    <x v="1"/>
    <x v="0"/>
    <x v="13"/>
    <s v="Small Box"/>
    <s v="Surelock™ Post Binders"/>
    <n v="0.35"/>
    <x v="3"/>
    <s v="Georgia"/>
    <x v="1017"/>
    <n v="30337"/>
    <d v="2013-03-14T00:00:00"/>
    <d v="2013-03-18T00:00:00"/>
    <n v="492.56400000000002"/>
    <n v="11"/>
    <n v="341.27"/>
    <n v="88035"/>
    <s v="profit"/>
  </r>
  <r>
    <n v="24090"/>
    <s v="Low"/>
    <n v="7.0000000000000007E-2"/>
    <n v="137.47999999999999"/>
    <n v="32.18"/>
    <n v="2209"/>
    <s v="Sharon Thomas"/>
    <s v="Delivery Truck"/>
    <x v="1"/>
    <x v="2"/>
    <x v="8"/>
    <s v="Jumbo Box"/>
    <s v="O'Sullivan Cherrywood Estates Traditional Barrister Bookcase"/>
    <n v="0.78"/>
    <x v="3"/>
    <s v="Georgia"/>
    <x v="1017"/>
    <n v="30337"/>
    <d v="2013-03-14T00:00:00"/>
    <d v="2013-03-16T00:00:00"/>
    <n v="-34.201999999999998"/>
    <n v="13"/>
    <n v="1703.74"/>
    <n v="88035"/>
    <s v="lose"/>
  </r>
  <r>
    <n v="24757"/>
    <s v="High"/>
    <n v="0.02"/>
    <n v="17.670000000000002"/>
    <n v="8.99"/>
    <n v="2209"/>
    <s v="Sharon Thomas"/>
    <s v="Regular Air"/>
    <x v="1"/>
    <x v="2"/>
    <x v="11"/>
    <s v="Small Pack"/>
    <s v="Executive Impressions 12&quot; Wall Clock"/>
    <n v="0.47"/>
    <x v="3"/>
    <s v="Georgia"/>
    <x v="1017"/>
    <n v="30337"/>
    <d v="2013-04-19T00:00:00"/>
    <d v="2013-04-19T00:00:00"/>
    <n v="-27.048000000000002"/>
    <n v="10"/>
    <n v="187.54"/>
    <n v="88036"/>
    <s v="lose"/>
  </r>
  <r>
    <n v="23316"/>
    <s v="Low"/>
    <n v="0.06"/>
    <n v="11.97"/>
    <n v="4.9800000000000004"/>
    <n v="2209"/>
    <s v="Sharon Thomas"/>
    <s v="Regular Air"/>
    <x v="1"/>
    <x v="0"/>
    <x v="7"/>
    <s v="Small Box"/>
    <s v="Staples 6 Outlet Surge"/>
    <n v="0.57999999999999996"/>
    <x v="3"/>
    <s v="Georgia"/>
    <x v="1017"/>
    <n v="30337"/>
    <d v="2013-07-22T00:00:00"/>
    <d v="2013-07-24T00:00:00"/>
    <n v="8.4659999999999993"/>
    <n v="15"/>
    <n v="172.16"/>
    <n v="88037"/>
    <s v="profit"/>
  </r>
  <r>
    <n v="18463"/>
    <s v="Critical"/>
    <n v="0.08"/>
    <n v="18.89"/>
    <n v="3.17"/>
    <n v="2210"/>
    <s v="Glen Choi"/>
    <s v="Regular Air"/>
    <x v="1"/>
    <x v="1"/>
    <x v="15"/>
    <s v="Small Pack"/>
    <s v="IBM 3.5&quot; DS/HD IBM Formatted Diskettes, 50/Pack"/>
    <n v="0.69"/>
    <x v="2"/>
    <s v="Maryland"/>
    <x v="1018"/>
    <n v="20814"/>
    <d v="2012-11-09T00:00:00"/>
    <d v="2012-11-11T00:00:00"/>
    <n v="5.3440000000000012"/>
    <n v="26"/>
    <n v="463.63"/>
    <n v="88033"/>
    <s v="profit"/>
  </r>
  <r>
    <n v="18894"/>
    <s v="Medium"/>
    <n v="0.01"/>
    <n v="3.69"/>
    <n v="0.5"/>
    <n v="2210"/>
    <s v="Glen Choi"/>
    <s v="Regular Air"/>
    <x v="1"/>
    <x v="0"/>
    <x v="0"/>
    <s v="Small Box"/>
    <s v="Avery 487"/>
    <n v="0.38"/>
    <x v="2"/>
    <s v="Maryland"/>
    <x v="1018"/>
    <n v="20814"/>
    <d v="2012-11-22T00:00:00"/>
    <d v="2012-11-23T00:00:00"/>
    <n v="93.805499999999981"/>
    <n v="35"/>
    <n v="135.94999999999999"/>
    <n v="88034"/>
    <s v="profit"/>
  </r>
  <r>
    <n v="19914"/>
    <s v="Not Specified"/>
    <n v="0.08"/>
    <n v="95.99"/>
    <n v="35"/>
    <n v="2211"/>
    <s v="Anita Hahn"/>
    <s v="Express Air"/>
    <x v="1"/>
    <x v="0"/>
    <x v="14"/>
    <s v="Large Box"/>
    <s v="Safco Industrial Wire Shelving"/>
    <m/>
    <x v="2"/>
    <s v="Maryland"/>
    <x v="1019"/>
    <n v="20715"/>
    <d v="2010-01-01T00:00:00"/>
    <d v="2010-01-03T00:00:00"/>
    <n v="-425.20840000000004"/>
    <n v="2"/>
    <n v="193.88"/>
    <n v="88028"/>
    <s v="lose"/>
  </r>
  <r>
    <n v="19471"/>
    <s v="Low"/>
    <n v="0.05"/>
    <n v="7.77"/>
    <n v="9.23"/>
    <n v="2211"/>
    <s v="Anita Hahn"/>
    <s v="Regular Air"/>
    <x v="1"/>
    <x v="0"/>
    <x v="7"/>
    <s v="Small Box"/>
    <s v="Hoover Commercial Soft Guard Upright Vacuum And Disposable Filtration Bags"/>
    <n v="0.57999999999999996"/>
    <x v="2"/>
    <s v="Maryland"/>
    <x v="1019"/>
    <n v="20715"/>
    <d v="2011-02-24T00:00:00"/>
    <d v="2011-03-01T00:00:00"/>
    <n v="-30.26"/>
    <n v="1"/>
    <n v="10.06"/>
    <n v="88032"/>
    <s v="lose"/>
  </r>
  <r>
    <n v="21774"/>
    <s v="High"/>
    <n v="0.03"/>
    <n v="9.11"/>
    <n v="2.25"/>
    <n v="2211"/>
    <s v="Anita Hahn"/>
    <s v="Express Air"/>
    <x v="1"/>
    <x v="0"/>
    <x v="1"/>
    <s v="Wrap Bag"/>
    <s v="Dixon Ticonderoga Core-Lock Colored Pencils"/>
    <n v="0.52"/>
    <x v="2"/>
    <s v="Maryland"/>
    <x v="1019"/>
    <n v="20715"/>
    <d v="2012-11-22T00:00:00"/>
    <d v="2012-11-23T00:00:00"/>
    <n v="84.920000000000016"/>
    <n v="18"/>
    <n v="174.47"/>
    <n v="88034"/>
    <s v="profit"/>
  </r>
  <r>
    <n v="24756"/>
    <s v="High"/>
    <n v="0.09"/>
    <n v="199.99"/>
    <n v="24.49"/>
    <n v="2212"/>
    <s v="Stacy Chang"/>
    <s v="Express Air"/>
    <x v="1"/>
    <x v="1"/>
    <x v="16"/>
    <s v="Large Box"/>
    <s v="Canon PC-428 Personal Copier"/>
    <n v="0.46"/>
    <x v="2"/>
    <s v="Maryland"/>
    <x v="1020"/>
    <n v="21228"/>
    <d v="2010-04-19T00:00:00"/>
    <d v="2010-04-21T00:00:00"/>
    <n v="631.33000000000004"/>
    <n v="5"/>
    <n v="990.25"/>
    <n v="88029"/>
    <s v="profit"/>
  </r>
  <r>
    <n v="24829"/>
    <s v="High"/>
    <n v="0"/>
    <n v="2.94"/>
    <n v="0.7"/>
    <n v="2212"/>
    <s v="Stacy Chang"/>
    <s v="Regular Air"/>
    <x v="1"/>
    <x v="0"/>
    <x v="1"/>
    <s v="Wrap Bag"/>
    <s v="Newell 338"/>
    <n v="0.57999999999999996"/>
    <x v="2"/>
    <s v="Maryland"/>
    <x v="1020"/>
    <n v="21228"/>
    <d v="2011-02-01T00:00:00"/>
    <d v="2011-02-01T00:00:00"/>
    <n v="19.292400000000001"/>
    <n v="9"/>
    <n v="27.96"/>
    <n v="88031"/>
    <s v="profit"/>
  </r>
  <r>
    <n v="24830"/>
    <s v="High"/>
    <n v="0.05"/>
    <n v="95.99"/>
    <n v="4.9000000000000004"/>
    <n v="2212"/>
    <s v="Stacy Chang"/>
    <s v="Express Air"/>
    <x v="1"/>
    <x v="1"/>
    <x v="4"/>
    <s v="Small Box"/>
    <s v="T60"/>
    <n v="0.56000000000000005"/>
    <x v="2"/>
    <s v="Maryland"/>
    <x v="1020"/>
    <n v="21228"/>
    <d v="2011-02-01T00:00:00"/>
    <d v="2011-02-01T00:00:00"/>
    <n v="746.2349999999999"/>
    <n v="13"/>
    <n v="1081.5"/>
    <n v="88031"/>
    <s v="profit"/>
  </r>
  <r>
    <n v="24831"/>
    <s v="High"/>
    <n v="0.06"/>
    <n v="8.67"/>
    <n v="3.5"/>
    <n v="2213"/>
    <s v="Edna Welch"/>
    <s v="Regular Air"/>
    <x v="1"/>
    <x v="0"/>
    <x v="7"/>
    <s v="Small Box"/>
    <s v="Staples 4 Outlet Surge Protector"/>
    <n v="0.57999999999999996"/>
    <x v="0"/>
    <s v="Texas"/>
    <x v="1021"/>
    <n v="77015"/>
    <d v="2011-02-01T00:00:00"/>
    <d v="2011-02-03T00:00:00"/>
    <n v="-13.72"/>
    <n v="1"/>
    <n v="9.43"/>
    <n v="88031"/>
    <s v="lose"/>
  </r>
  <r>
    <n v="24832"/>
    <s v="High"/>
    <n v="0.02"/>
    <n v="100.98"/>
    <n v="7.18"/>
    <n v="2213"/>
    <s v="Edna Welch"/>
    <s v="Express Air"/>
    <x v="1"/>
    <x v="1"/>
    <x v="15"/>
    <s v="Small Box"/>
    <s v="Logitech Cordless Elite Duo"/>
    <n v="0.4"/>
    <x v="0"/>
    <s v="Texas"/>
    <x v="1021"/>
    <n v="77015"/>
    <d v="2011-02-01T00:00:00"/>
    <d v="2011-02-02T00:00:00"/>
    <n v="-122.09"/>
    <n v="1"/>
    <n v="103.94"/>
    <n v="88031"/>
    <s v="lose"/>
  </r>
  <r>
    <n v="25643"/>
    <s v="Critical"/>
    <n v="0"/>
    <n v="73.98"/>
    <n v="4"/>
    <n v="2213"/>
    <s v="Edna Welch"/>
    <s v="Regular Air"/>
    <x v="1"/>
    <x v="1"/>
    <x v="15"/>
    <s v="Small Box"/>
    <s v="Keytronic 105-Key Spanish Keyboard"/>
    <n v="0.77"/>
    <x v="0"/>
    <s v="Texas"/>
    <x v="1021"/>
    <n v="77015"/>
    <d v="2013-12-07T00:00:00"/>
    <d v="2013-12-10T00:00:00"/>
    <n v="738.01728000000003"/>
    <n v="22"/>
    <n v="1710.94"/>
    <n v="88038"/>
    <s v="profit"/>
  </r>
  <r>
    <n v="23512"/>
    <s v="Low"/>
    <n v="7.0000000000000007E-2"/>
    <n v="3.28"/>
    <n v="3.97"/>
    <n v="2215"/>
    <s v="Christopher High"/>
    <s v="Regular Air"/>
    <x v="0"/>
    <x v="0"/>
    <x v="1"/>
    <s v="Wrap Bag"/>
    <s v="Newell 337"/>
    <n v="0.56000000000000005"/>
    <x v="2"/>
    <s v="Ohio"/>
    <x v="942"/>
    <n v="44646"/>
    <d v="2010-06-23T00:00:00"/>
    <d v="2010-06-23T00:00:00"/>
    <n v="-22.175999999999998"/>
    <n v="4"/>
    <n v="14.76"/>
    <n v="90314"/>
    <s v="lose"/>
  </r>
  <r>
    <n v="22207"/>
    <s v="Low"/>
    <n v="0.09"/>
    <n v="6.68"/>
    <n v="6.92"/>
    <n v="2215"/>
    <s v="Christopher High"/>
    <s v="Regular Air"/>
    <x v="0"/>
    <x v="0"/>
    <x v="2"/>
    <s v="Small Box"/>
    <s v="Xerox 1898"/>
    <n v="0.37"/>
    <x v="2"/>
    <s v="Ohio"/>
    <x v="942"/>
    <n v="44646"/>
    <d v="2011-09-07T00:00:00"/>
    <d v="2011-09-16T00:00:00"/>
    <n v="-162.54"/>
    <n v="22"/>
    <n v="138.24"/>
    <n v="90315"/>
    <s v="lose"/>
  </r>
  <r>
    <n v="20376"/>
    <s v="Low"/>
    <n v="0.02"/>
    <n v="73.98"/>
    <n v="14.52"/>
    <n v="2215"/>
    <s v="Christopher High"/>
    <s v="Regular Air"/>
    <x v="0"/>
    <x v="1"/>
    <x v="15"/>
    <s v="Small Box"/>
    <s v="Keytronic French Keyboard"/>
    <n v="0.65"/>
    <x v="2"/>
    <s v="Ohio"/>
    <x v="942"/>
    <n v="44646"/>
    <d v="2011-09-25T00:00:00"/>
    <d v="2011-09-27T00:00:00"/>
    <n v="225.28"/>
    <n v="17"/>
    <n v="1337.78"/>
    <n v="90316"/>
    <s v="profit"/>
  </r>
  <r>
    <n v="19576"/>
    <s v="Critical"/>
    <n v="7.0000000000000007E-2"/>
    <n v="304.99"/>
    <n v="19.989999999999998"/>
    <n v="2215"/>
    <s v="Christopher High"/>
    <s v="Regular Air"/>
    <x v="0"/>
    <x v="0"/>
    <x v="13"/>
    <s v="Small Box"/>
    <s v="Ibico Hi-Tech Manual Binding System"/>
    <n v="0.4"/>
    <x v="2"/>
    <s v="Ohio"/>
    <x v="942"/>
    <n v="44646"/>
    <d v="2013-07-21T00:00:00"/>
    <d v="2013-07-22T00:00:00"/>
    <n v="3023.7524999999996"/>
    <n v="15"/>
    <n v="4382.25"/>
    <n v="90319"/>
    <s v="profit"/>
  </r>
  <r>
    <n v="22206"/>
    <s v="Low"/>
    <n v="0.05"/>
    <n v="13.73"/>
    <n v="6.85"/>
    <n v="2215"/>
    <s v="Christopher High"/>
    <s v="Regular Air"/>
    <x v="0"/>
    <x v="2"/>
    <x v="11"/>
    <s v="Wrap Bag"/>
    <s v="DAX Wood Document Frame."/>
    <n v="0.54"/>
    <x v="2"/>
    <s v="Ohio"/>
    <x v="942"/>
    <n v="44646"/>
    <d v="2013-09-07T00:00:00"/>
    <d v="2013-09-16T00:00:00"/>
    <n v="22.766399999999997"/>
    <n v="23"/>
    <n v="324.66000000000003"/>
    <n v="90320"/>
    <s v="profit"/>
  </r>
  <r>
    <n v="21532"/>
    <s v="Critical"/>
    <n v="7.0000000000000007E-2"/>
    <n v="7.08"/>
    <n v="2.35"/>
    <n v="2215"/>
    <s v="Christopher High"/>
    <s v="Regular Air"/>
    <x v="0"/>
    <x v="0"/>
    <x v="1"/>
    <s v="Wrap Bag"/>
    <s v="SANFORD Major Accent™ Highlighters"/>
    <n v="0.47"/>
    <x v="2"/>
    <s v="Ohio"/>
    <x v="942"/>
    <n v="44646"/>
    <d v="2013-10-15T00:00:00"/>
    <d v="2013-10-17T00:00:00"/>
    <n v="16.399999999999999"/>
    <n v="15"/>
    <n v="100.97"/>
    <n v="90321"/>
    <s v="profit"/>
  </r>
  <r>
    <n v="23513"/>
    <s v="Low"/>
    <n v="0.02"/>
    <n v="256.99"/>
    <n v="11.25"/>
    <n v="2216"/>
    <s v="Clara Kaplan"/>
    <s v="Regular Air"/>
    <x v="0"/>
    <x v="1"/>
    <x v="15"/>
    <s v="Small Box"/>
    <s v="Hayes Optima 56K V.90 Internal Voice Modem"/>
    <n v="0.51"/>
    <x v="2"/>
    <s v="Ohio"/>
    <x v="1022"/>
    <n v="44256"/>
    <d v="2010-06-23T00:00:00"/>
    <d v="2010-06-30T00:00:00"/>
    <n v="-214.10399999999998"/>
    <n v="3"/>
    <n v="808.44"/>
    <n v="90314"/>
    <s v="lose"/>
  </r>
  <r>
    <n v="23514"/>
    <s v="Low"/>
    <n v="0.01"/>
    <n v="6.48"/>
    <n v="5.14"/>
    <n v="2216"/>
    <s v="Clara Kaplan"/>
    <s v="Regular Air"/>
    <x v="0"/>
    <x v="0"/>
    <x v="2"/>
    <s v="Small Box"/>
    <s v="Xerox 23"/>
    <n v="0.37"/>
    <x v="2"/>
    <s v="Ohio"/>
    <x v="1022"/>
    <n v="44256"/>
    <d v="2010-06-23T00:00:00"/>
    <d v="2010-06-25T00:00:00"/>
    <n v="-26.936"/>
    <n v="10"/>
    <n v="67.41"/>
    <n v="90314"/>
    <s v="lose"/>
  </r>
  <r>
    <n v="26003"/>
    <s v="Medium"/>
    <n v="0.06"/>
    <n v="49.34"/>
    <n v="10.25"/>
    <n v="2216"/>
    <s v="Clara Kaplan"/>
    <s v="Regular Air"/>
    <x v="0"/>
    <x v="2"/>
    <x v="11"/>
    <s v="Large Box"/>
    <s v="Electrix Fluorescent Magnifier Lamps &amp; Weighted Base"/>
    <n v="0.56999999999999995"/>
    <x v="2"/>
    <s v="Ohio"/>
    <x v="1022"/>
    <n v="44256"/>
    <d v="2012-05-23T00:00:00"/>
    <d v="2012-05-25T00:00:00"/>
    <n v="368.8809"/>
    <n v="11"/>
    <n v="534.61"/>
    <n v="90317"/>
    <s v="profit"/>
  </r>
  <r>
    <n v="23845"/>
    <s v="Not Specified"/>
    <n v="0"/>
    <n v="100.98"/>
    <n v="35.840000000000003"/>
    <n v="2216"/>
    <s v="Clara Kaplan"/>
    <s v="Delivery Truck"/>
    <x v="0"/>
    <x v="2"/>
    <x v="8"/>
    <s v="Jumbo Box"/>
    <s v="Bush Westfield Collection Bookcases, Fully Assembled"/>
    <n v="0.62"/>
    <x v="2"/>
    <s v="Ohio"/>
    <x v="1022"/>
    <n v="44256"/>
    <d v="2013-04-20T00:00:00"/>
    <d v="2013-04-22T00:00:00"/>
    <n v="-6.8000000000000114"/>
    <n v="9"/>
    <n v="936.21"/>
    <n v="90318"/>
    <s v="lose"/>
  </r>
  <r>
    <n v="23846"/>
    <s v="Not Specified"/>
    <n v="0.09"/>
    <n v="4.7699999999999996"/>
    <n v="2.39"/>
    <n v="2216"/>
    <s v="Clara Kaplan"/>
    <s v="Regular Air"/>
    <x v="0"/>
    <x v="1"/>
    <x v="15"/>
    <s v="Small Pack"/>
    <s v="Imation Primaris 3.5&quot; 2HD Unformatted Diskettes, 10/Pack"/>
    <n v="0.72"/>
    <x v="2"/>
    <s v="Ohio"/>
    <x v="1022"/>
    <n v="44256"/>
    <d v="2013-04-20T00:00:00"/>
    <d v="2013-04-22T00:00:00"/>
    <n v="-89.13"/>
    <n v="13"/>
    <n v="58.74"/>
    <n v="90318"/>
    <s v="lose"/>
  </r>
  <r>
    <n v="20921"/>
    <s v="Not Specified"/>
    <n v="0.08"/>
    <n v="9.27"/>
    <n v="4.3899999999999997"/>
    <n v="2218"/>
    <s v="Hilda Fletcher"/>
    <s v="Regular Air"/>
    <x v="1"/>
    <x v="0"/>
    <x v="2"/>
    <s v="Wrap Bag"/>
    <s v="Wirebound Message Books, Four 2 3/4&quot; x 5&quot; Forms per Page, 600 Sets per Book"/>
    <n v="0.38"/>
    <x v="0"/>
    <s v="Texas"/>
    <x v="977"/>
    <n v="76543"/>
    <d v="2012-02-26T00:00:00"/>
    <d v="2012-02-27T00:00:00"/>
    <n v="2.12"/>
    <n v="5"/>
    <n v="45.64"/>
    <n v="91225"/>
    <s v="profit"/>
  </r>
  <r>
    <n v="24527"/>
    <s v="Medium"/>
    <n v="0.05"/>
    <n v="37.93"/>
    <n v="13.99"/>
    <n v="2218"/>
    <s v="Hilda Fletcher"/>
    <s v="Regular Air"/>
    <x v="1"/>
    <x v="2"/>
    <x v="11"/>
    <s v="Wrap Bag"/>
    <s v="Eldon Delta Triangular Chair Mat, 52&quot; x 58&quot;, Clear"/>
    <n v="0.67"/>
    <x v="0"/>
    <s v="Texas"/>
    <x v="977"/>
    <n v="76543"/>
    <d v="2013-02-21T00:00:00"/>
    <d v="2013-02-22T00:00:00"/>
    <n v="53.481899999999996"/>
    <n v="2"/>
    <n v="77.510000000000005"/>
    <n v="91226"/>
    <s v="profit"/>
  </r>
  <r>
    <n v="21583"/>
    <s v="Low"/>
    <n v="0.09"/>
    <n v="7.28"/>
    <n v="4.2300000000000004"/>
    <n v="2218"/>
    <s v="Hilda Fletcher"/>
    <s v="Express Air"/>
    <x v="1"/>
    <x v="0"/>
    <x v="2"/>
    <s v="Wrap Bag"/>
    <s v="Black Print Carbonless 8 1/2&quot; x 8 1/4&quot; Rapid Memo Book"/>
    <n v="0.39"/>
    <x v="0"/>
    <s v="Texas"/>
    <x v="977"/>
    <n v="76543"/>
    <d v="2013-12-30T00:00:00"/>
    <d v="2013-12-30T00:00:00"/>
    <n v="-6.2697599999999998"/>
    <n v="19"/>
    <n v="132.21"/>
    <n v="91227"/>
    <s v="lose"/>
  </r>
  <r>
    <n v="22712"/>
    <s v="Low"/>
    <n v="0.09"/>
    <n v="14.2"/>
    <n v="5.3"/>
    <n v="2220"/>
    <s v="Jennifer Stanton"/>
    <s v="Regular Air"/>
    <x v="3"/>
    <x v="2"/>
    <x v="11"/>
    <s v="Wrap Bag"/>
    <s v="Coloredge Poster Frame"/>
    <n v="0.46"/>
    <x v="3"/>
    <s v="Florida"/>
    <x v="1023"/>
    <n v="34787"/>
    <d v="2010-08-28T00:00:00"/>
    <d v="2010-09-01T00:00:00"/>
    <n v="-324.73"/>
    <n v="4"/>
    <n v="55.08"/>
    <n v="91036"/>
    <s v="lose"/>
  </r>
  <r>
    <n v="20598"/>
    <s v="Low"/>
    <n v="0.01"/>
    <n v="6.98"/>
    <n v="1.6"/>
    <n v="2220"/>
    <s v="Jennifer Stanton"/>
    <s v="Express Air"/>
    <x v="3"/>
    <x v="0"/>
    <x v="2"/>
    <s v="Wrap Bag"/>
    <s v="Adams Phone Message Book, Professional, 400 Message Capacity, 5 3/6” x 11”"/>
    <n v="0.38"/>
    <x v="3"/>
    <s v="Florida"/>
    <x v="1023"/>
    <n v="34787"/>
    <d v="2013-05-22T00:00:00"/>
    <d v="2013-05-29T00:00:00"/>
    <n v="-2024.5119999999999"/>
    <n v="14"/>
    <n v="104.17"/>
    <n v="91037"/>
    <s v="lose"/>
  </r>
  <r>
    <n v="24445"/>
    <s v="Low"/>
    <n v="0.01"/>
    <n v="5.43"/>
    <n v="0.95"/>
    <n v="2220"/>
    <s v="Jennifer Stanton"/>
    <s v="Regular Air"/>
    <x v="3"/>
    <x v="0"/>
    <x v="2"/>
    <s v="Wrap Bag"/>
    <s v="Wirebound Message Book, 4 per Page"/>
    <n v="0.36"/>
    <x v="3"/>
    <s v="Florida"/>
    <x v="1023"/>
    <n v="34787"/>
    <d v="2013-08-12T00:00:00"/>
    <d v="2013-08-12T00:00:00"/>
    <n v="-69.496000000000009"/>
    <n v="6"/>
    <n v="34.99"/>
    <n v="91038"/>
    <s v="lose"/>
  </r>
  <r>
    <n v="20596"/>
    <s v="Low"/>
    <n v="0.03"/>
    <n v="22.38"/>
    <n v="15.1"/>
    <n v="2221"/>
    <s v="Jacob Dale"/>
    <s v="Regular Air"/>
    <x v="3"/>
    <x v="0"/>
    <x v="13"/>
    <s v="Small Box"/>
    <s v="Avery Flip-Chart Easel Binder, Black"/>
    <n v="0.38"/>
    <x v="0"/>
    <s v="Wisconsin"/>
    <x v="212"/>
    <n v="53094"/>
    <d v="2013-05-22T00:00:00"/>
    <d v="2013-05-24T00:00:00"/>
    <n v="-40.25"/>
    <n v="3"/>
    <n v="74.069999999999993"/>
    <n v="91037"/>
    <s v="lose"/>
  </r>
  <r>
    <n v="20597"/>
    <s v="Low"/>
    <n v="0.02"/>
    <n v="5.94"/>
    <n v="9.92"/>
    <n v="2221"/>
    <s v="Jacob Dale"/>
    <s v="Regular Air"/>
    <x v="3"/>
    <x v="0"/>
    <x v="13"/>
    <s v="Small Box"/>
    <s v="Storex Dura Pro™ Binders"/>
    <n v="0.38"/>
    <x v="0"/>
    <s v="Wisconsin"/>
    <x v="212"/>
    <n v="53094"/>
    <d v="2013-05-22T00:00:00"/>
    <d v="2013-05-27T00:00:00"/>
    <n v="-37.8005"/>
    <n v="2"/>
    <n v="15.96"/>
    <n v="91037"/>
    <s v="lose"/>
  </r>
  <r>
    <n v="19321"/>
    <s v="High"/>
    <n v="0.06"/>
    <n v="6.48"/>
    <n v="8.4"/>
    <n v="2223"/>
    <s v="Judy Langley"/>
    <s v="Regular Air"/>
    <x v="2"/>
    <x v="0"/>
    <x v="2"/>
    <s v="Small Box"/>
    <s v="Xerox 212"/>
    <n v="0.37"/>
    <x v="1"/>
    <s v="New Mexico"/>
    <x v="986"/>
    <n v="88101"/>
    <d v="2011-04-07T00:00:00"/>
    <d v="2011-04-10T00:00:00"/>
    <n v="-64.95"/>
    <n v="3"/>
    <n v="20.399999999999999"/>
    <n v="89971"/>
    <s v="lose"/>
  </r>
  <r>
    <n v="20709"/>
    <s v="High"/>
    <n v="0.01"/>
    <n v="8.34"/>
    <n v="4.82"/>
    <n v="2223"/>
    <s v="Judy Langley"/>
    <s v="Regular Air"/>
    <x v="2"/>
    <x v="0"/>
    <x v="2"/>
    <s v="Small Box"/>
    <s v="Southworth 25% Cotton Antique Laid Paper &amp; Envelopes"/>
    <n v="0.4"/>
    <x v="1"/>
    <s v="New Mexico"/>
    <x v="986"/>
    <n v="88101"/>
    <d v="2011-04-15T00:00:00"/>
    <d v="2011-04-17T00:00:00"/>
    <n v="-8.75"/>
    <n v="8"/>
    <n v="67.3"/>
    <n v="89972"/>
    <s v="lose"/>
  </r>
  <r>
    <n v="20710"/>
    <s v="High"/>
    <n v="0.02"/>
    <n v="155.99"/>
    <n v="8.99"/>
    <n v="2223"/>
    <s v="Judy Langley"/>
    <s v="Express Air"/>
    <x v="2"/>
    <x v="1"/>
    <x v="4"/>
    <s v="Small Box"/>
    <s v="CF 688"/>
    <n v="0.57999999999999996"/>
    <x v="1"/>
    <s v="New Mexico"/>
    <x v="986"/>
    <n v="88101"/>
    <d v="2011-04-15T00:00:00"/>
    <d v="2011-04-16T00:00:00"/>
    <n v="275.76900000000001"/>
    <n v="5"/>
    <n v="679.23"/>
    <n v="89972"/>
    <s v="profit"/>
  </r>
  <r>
    <n v="19899"/>
    <s v="Critical"/>
    <n v="7.0000000000000007E-2"/>
    <n v="39.479999999999997"/>
    <n v="1.99"/>
    <n v="2223"/>
    <s v="Judy Langley"/>
    <s v="Regular Air"/>
    <x v="2"/>
    <x v="1"/>
    <x v="15"/>
    <s v="Small Pack"/>
    <s v="80 Minute CD-R Spindle, 100/Pack - Staples"/>
    <n v="0.54"/>
    <x v="1"/>
    <s v="New Mexico"/>
    <x v="986"/>
    <n v="88101"/>
    <d v="2011-11-18T00:00:00"/>
    <d v="2011-11-19T00:00:00"/>
    <n v="6.5340000000000291"/>
    <n v="10"/>
    <n v="367.17"/>
    <n v="89974"/>
    <s v="profit"/>
  </r>
  <r>
    <n v="19900"/>
    <s v="Critical"/>
    <n v="0.09"/>
    <n v="2.61"/>
    <n v="0.5"/>
    <n v="2223"/>
    <s v="Judy Langley"/>
    <s v="Express Air"/>
    <x v="2"/>
    <x v="0"/>
    <x v="0"/>
    <s v="Small Box"/>
    <s v="Avery 479"/>
    <n v="0.39"/>
    <x v="1"/>
    <s v="New Mexico"/>
    <x v="986"/>
    <n v="88101"/>
    <d v="2011-11-18T00:00:00"/>
    <d v="2011-11-19T00:00:00"/>
    <n v="63.535199999999996"/>
    <n v="31"/>
    <n v="92.08"/>
    <n v="89974"/>
    <s v="profit"/>
  </r>
  <r>
    <n v="19901"/>
    <s v="Critical"/>
    <n v="0"/>
    <n v="20.34"/>
    <n v="35"/>
    <n v="2223"/>
    <s v="Judy Langley"/>
    <s v="Regular Air"/>
    <x v="2"/>
    <x v="0"/>
    <x v="14"/>
    <s v="Large Box"/>
    <s v="Tennsco Commercial Shelving"/>
    <n v="0.84"/>
    <x v="1"/>
    <s v="New Mexico"/>
    <x v="986"/>
    <n v="88101"/>
    <d v="2011-11-18T00:00:00"/>
    <d v="2011-11-20T00:00:00"/>
    <n v="72.36400000000009"/>
    <n v="11"/>
    <n v="266.77999999999997"/>
    <n v="89974"/>
    <s v="profit"/>
  </r>
  <r>
    <n v="20102"/>
    <s v="High"/>
    <n v="0.03"/>
    <n v="6.24"/>
    <n v="5.22"/>
    <n v="2223"/>
    <s v="Judy Langley"/>
    <s v="Regular Air"/>
    <x v="2"/>
    <x v="2"/>
    <x v="11"/>
    <s v="Small Box"/>
    <s v="Eldon Expressions Mahogany Wood Desk Collection"/>
    <n v="0.6"/>
    <x v="1"/>
    <s v="New Mexico"/>
    <x v="986"/>
    <n v="88101"/>
    <d v="2011-11-25T00:00:00"/>
    <d v="2011-11-26T00:00:00"/>
    <n v="20.41200000000002"/>
    <n v="40"/>
    <n v="261.08"/>
    <n v="89975"/>
    <s v="profit"/>
  </r>
  <r>
    <n v="20711"/>
    <s v="High"/>
    <n v="7.0000000000000007E-2"/>
    <n v="85.99"/>
    <n v="0.99"/>
    <n v="2224"/>
    <s v="Marilyn Bishop"/>
    <s v="Express Air"/>
    <x v="2"/>
    <x v="1"/>
    <x v="4"/>
    <s v="Wrap Bag"/>
    <s v="Accessory34"/>
    <n v="0.55000000000000004"/>
    <x v="1"/>
    <s v="New Mexico"/>
    <x v="897"/>
    <n v="87401"/>
    <d v="2011-04-15T00:00:00"/>
    <d v="2011-04-18T00:00:00"/>
    <n v="97.397999999999996"/>
    <n v="4"/>
    <n v="294.87"/>
    <n v="89972"/>
    <s v="profit"/>
  </r>
  <r>
    <n v="20924"/>
    <s v="Critical"/>
    <n v="0.04"/>
    <n v="699.99"/>
    <n v="24.49"/>
    <n v="2224"/>
    <s v="Marilyn Bishop"/>
    <s v="Regular Air"/>
    <x v="2"/>
    <x v="1"/>
    <x v="16"/>
    <s v="Large Box"/>
    <s v="Canon Imageclass D680 Copier / Fax"/>
    <n v="0.54"/>
    <x v="1"/>
    <s v="New Mexico"/>
    <x v="897"/>
    <n v="87401"/>
    <d v="2012-09-21T00:00:00"/>
    <d v="2012-09-23T00:00:00"/>
    <n v="5217.2669999999998"/>
    <n v="14"/>
    <n v="10160.5"/>
    <n v="89977"/>
    <s v="profit"/>
  </r>
  <r>
    <n v="21893"/>
    <s v="Critical"/>
    <n v="0.02"/>
    <n v="3.08"/>
    <n v="0.99"/>
    <n v="2224"/>
    <s v="Marilyn Bishop"/>
    <s v="Regular Air"/>
    <x v="2"/>
    <x v="0"/>
    <x v="0"/>
    <s v="Small Box"/>
    <s v="Avery 481"/>
    <n v="0.37"/>
    <x v="1"/>
    <s v="New Mexico"/>
    <x v="897"/>
    <n v="87401"/>
    <d v="2013-10-20T00:00:00"/>
    <d v="2013-10-21T00:00:00"/>
    <n v="11.92"/>
    <n v="9"/>
    <n v="28.21"/>
    <n v="89979"/>
    <s v="profit"/>
  </r>
  <r>
    <n v="21894"/>
    <s v="Critical"/>
    <n v="0"/>
    <n v="3.68"/>
    <n v="1.32"/>
    <n v="2224"/>
    <s v="Marilyn Bishop"/>
    <s v="Regular Air"/>
    <x v="2"/>
    <x v="0"/>
    <x v="3"/>
    <s v="Wrap Bag"/>
    <s v="*Staples* vLetter Openers, 2/Pack"/>
    <n v="0.83"/>
    <x v="1"/>
    <s v="New Mexico"/>
    <x v="897"/>
    <n v="87401"/>
    <d v="2013-10-20T00:00:00"/>
    <d v="2013-10-20T00:00:00"/>
    <n v="-30.25"/>
    <n v="20"/>
    <n v="75.75"/>
    <n v="89979"/>
    <s v="lose"/>
  </r>
  <r>
    <n v="24113"/>
    <s v="Critical"/>
    <n v="0"/>
    <n v="100.89"/>
    <n v="42"/>
    <n v="2225"/>
    <s v="Sean McKenna"/>
    <s v="Delivery Truck"/>
    <x v="2"/>
    <x v="2"/>
    <x v="6"/>
    <s v="Jumbo Drum"/>
    <s v="Office Star Flex Back Scooter Chair with Aluminum Finish Frame"/>
    <n v="0.61"/>
    <x v="1"/>
    <s v="New Mexico"/>
    <x v="1024"/>
    <n v="88240"/>
    <d v="2010-08-21T00:00:00"/>
    <d v="2010-08-22T00:00:00"/>
    <n v="-42.047200000000004"/>
    <n v="15"/>
    <n v="1608.11"/>
    <n v="89970"/>
    <s v="lose"/>
  </r>
  <r>
    <n v="24460"/>
    <s v="High"/>
    <n v="0.08"/>
    <n v="5.58"/>
    <n v="5.3"/>
    <n v="2225"/>
    <s v="Sean McKenna"/>
    <s v="Regular Air"/>
    <x v="2"/>
    <x v="0"/>
    <x v="10"/>
    <s v="Small Box"/>
    <s v="Staples Brown Kraft Recycled Clasp Envelopes"/>
    <n v="0.35"/>
    <x v="1"/>
    <s v="New Mexico"/>
    <x v="1024"/>
    <n v="88240"/>
    <d v="2011-08-23T00:00:00"/>
    <d v="2011-08-23T00:00:00"/>
    <n v="-26.842399999999998"/>
    <n v="12"/>
    <n v="68.36"/>
    <n v="89973"/>
    <s v="lose"/>
  </r>
  <r>
    <n v="25982"/>
    <s v="Medium"/>
    <n v="0.06"/>
    <n v="6.48"/>
    <n v="7.49"/>
    <n v="2225"/>
    <s v="Sean McKenna"/>
    <s v="Regular Air"/>
    <x v="2"/>
    <x v="0"/>
    <x v="2"/>
    <s v="Small Box"/>
    <s v="Xerox 220"/>
    <n v="0.37"/>
    <x v="1"/>
    <s v="New Mexico"/>
    <x v="1024"/>
    <n v="88240"/>
    <d v="2012-06-02T00:00:00"/>
    <d v="2012-06-02T00:00:00"/>
    <n v="-77.00800000000001"/>
    <n v="11"/>
    <n v="73.52"/>
    <n v="89976"/>
    <s v="lose"/>
  </r>
  <r>
    <n v="25983"/>
    <s v="Medium"/>
    <n v="7.0000000000000007E-2"/>
    <n v="1.88"/>
    <n v="0.79"/>
    <n v="2225"/>
    <s v="Sean McKenna"/>
    <s v="Regular Air"/>
    <x v="2"/>
    <x v="0"/>
    <x v="12"/>
    <s v="Wrap Bag"/>
    <s v="Staples Pushpins"/>
    <n v="0.5"/>
    <x v="1"/>
    <s v="New Mexico"/>
    <x v="1024"/>
    <n v="88240"/>
    <d v="2012-06-02T00:00:00"/>
    <d v="2012-06-04T00:00:00"/>
    <n v="-0.51200000000000001"/>
    <n v="9"/>
    <n v="16.850000000000001"/>
    <n v="89976"/>
    <s v="lose"/>
  </r>
  <r>
    <n v="24114"/>
    <s v="Critical"/>
    <n v="0.01"/>
    <n v="48.91"/>
    <n v="35"/>
    <n v="2225"/>
    <s v="Sean McKenna"/>
    <s v="Regular Air"/>
    <x v="2"/>
    <x v="0"/>
    <x v="14"/>
    <s v="Large Box"/>
    <s v="Tennsco Industrial Shelving"/>
    <n v="0.83"/>
    <x v="1"/>
    <s v="New Mexico"/>
    <x v="1024"/>
    <n v="88240"/>
    <d v="2013-08-21T00:00:00"/>
    <d v="2013-08-23T00:00:00"/>
    <n v="-477.94128000000001"/>
    <n v="22"/>
    <n v="1136.43"/>
    <n v="89978"/>
    <s v="lose"/>
  </r>
  <r>
    <n v="21895"/>
    <s v="Critical"/>
    <n v="0.05"/>
    <n v="43.98"/>
    <n v="1.99"/>
    <n v="2225"/>
    <s v="Sean McKenna"/>
    <s v="Regular Air"/>
    <x v="2"/>
    <x v="1"/>
    <x v="15"/>
    <s v="Small Pack"/>
    <s v="Memorex 80 Minute CD-R Spindle, 100/Pack"/>
    <n v="0.44"/>
    <x v="1"/>
    <s v="New Mexico"/>
    <x v="1024"/>
    <n v="88240"/>
    <d v="2013-10-20T00:00:00"/>
    <d v="2013-10-21T00:00:00"/>
    <n v="593.87609999999995"/>
    <n v="20"/>
    <n v="860.69"/>
    <n v="89979"/>
    <s v="profit"/>
  </r>
  <r>
    <n v="24081"/>
    <s v="High"/>
    <n v="0.1"/>
    <n v="100.97"/>
    <n v="14"/>
    <n v="2225"/>
    <s v="Sean McKenna"/>
    <s v="Delivery Truck"/>
    <x v="2"/>
    <x v="1"/>
    <x v="5"/>
    <s v="Jumbo Drum"/>
    <s v="Hewlett-Packard Deskjet 3820 Color Inkjet Printer"/>
    <n v="0.37"/>
    <x v="1"/>
    <s v="New Mexico"/>
    <x v="1024"/>
    <n v="88240"/>
    <d v="2013-10-28T00:00:00"/>
    <d v="2013-10-31T00:00:00"/>
    <n v="1667.8887"/>
    <n v="26"/>
    <n v="2417.23"/>
    <n v="89980"/>
    <s v="profit"/>
  </r>
  <r>
    <n v="18845"/>
    <s v="Medium"/>
    <n v="0.04"/>
    <n v="3.8"/>
    <n v="1.49"/>
    <n v="2227"/>
    <s v="Wallace Mack"/>
    <s v="Regular Air"/>
    <x v="0"/>
    <x v="0"/>
    <x v="13"/>
    <s v="Small Box"/>
    <s v="Durable Pressboard Binders"/>
    <n v="0.38"/>
    <x v="2"/>
    <s v="Pennsylvania"/>
    <x v="932"/>
    <n v="15239"/>
    <d v="2011-12-11T00:00:00"/>
    <d v="2011-12-13T00:00:00"/>
    <n v="-1.8744999999999998"/>
    <n v="2"/>
    <n v="8.0399999999999991"/>
    <n v="89157"/>
    <s v="lose"/>
  </r>
  <r>
    <n v="18971"/>
    <s v="Critical"/>
    <n v="7.0000000000000007E-2"/>
    <n v="8.85"/>
    <n v="5.6"/>
    <n v="2227"/>
    <s v="Wallace Mack"/>
    <s v="Regular Air"/>
    <x v="0"/>
    <x v="0"/>
    <x v="13"/>
    <s v="Small Box"/>
    <s v="GBC Standard Plastic Binding Systems Combs"/>
    <n v="0.36"/>
    <x v="2"/>
    <s v="Pennsylvania"/>
    <x v="932"/>
    <n v="15239"/>
    <d v="2013-02-04T00:00:00"/>
    <d v="2013-02-04T00:00:00"/>
    <n v="-15.962"/>
    <n v="7"/>
    <n v="62.42"/>
    <n v="89159"/>
    <s v="lose"/>
  </r>
  <r>
    <n v="21161"/>
    <s v="Medium"/>
    <n v="0.1"/>
    <n v="65.989999999999995"/>
    <n v="5.63"/>
    <n v="2227"/>
    <s v="Wallace Mack"/>
    <s v="Regular Air"/>
    <x v="0"/>
    <x v="1"/>
    <x v="4"/>
    <s v="Small Box"/>
    <s v="2190"/>
    <n v="0.56000000000000005"/>
    <x v="2"/>
    <s v="Pennsylvania"/>
    <x v="932"/>
    <n v="15239"/>
    <d v="2013-04-17T00:00:00"/>
    <d v="2013-04-18T00:00:00"/>
    <n v="334.53"/>
    <n v="10"/>
    <n v="511.07"/>
    <n v="89160"/>
    <s v="profit"/>
  </r>
  <r>
    <n v="25604"/>
    <s v="Medium"/>
    <n v="7.0000000000000007E-2"/>
    <n v="420.98"/>
    <n v="19.989999999999998"/>
    <n v="2228"/>
    <s v="Beverly Baker"/>
    <s v="Regular Air"/>
    <x v="0"/>
    <x v="0"/>
    <x v="13"/>
    <s v="Small Box"/>
    <s v="GBC DocuBind 200 Manual Binding Machine"/>
    <n v="0.35"/>
    <x v="2"/>
    <s v="Pennsylvania"/>
    <x v="1025"/>
    <n v="19087"/>
    <d v="2011-06-16T00:00:00"/>
    <d v="2011-06-17T00:00:00"/>
    <n v="2431.2839999999997"/>
    <n v="9"/>
    <n v="3523.6"/>
    <n v="89155"/>
    <s v="profit"/>
  </r>
  <r>
    <n v="24904"/>
    <s v="Not Specified"/>
    <n v="0.04"/>
    <n v="17.98"/>
    <n v="8.51"/>
    <n v="2228"/>
    <s v="Beverly Baker"/>
    <s v="Regular Air"/>
    <x v="0"/>
    <x v="1"/>
    <x v="5"/>
    <s v="Medium Box"/>
    <s v="Canon P1-DHIII Palm Printing Calculator"/>
    <n v="0.4"/>
    <x v="2"/>
    <s v="Pennsylvania"/>
    <x v="1025"/>
    <n v="19087"/>
    <d v="2011-07-03T00:00:00"/>
    <d v="2011-07-04T00:00:00"/>
    <n v="-15.416399999999999"/>
    <n v="7"/>
    <n v="127.16"/>
    <n v="89156"/>
    <s v="lose"/>
  </r>
  <r>
    <n v="24905"/>
    <s v="Not Specified"/>
    <n v="0.02"/>
    <n v="6.48"/>
    <n v="6.57"/>
    <n v="2228"/>
    <s v="Beverly Baker"/>
    <s v="Regular Air"/>
    <x v="0"/>
    <x v="0"/>
    <x v="2"/>
    <s v="Small Box"/>
    <s v="Xerox 20"/>
    <n v="0.37"/>
    <x v="2"/>
    <s v="Pennsylvania"/>
    <x v="1025"/>
    <n v="19087"/>
    <d v="2011-07-03T00:00:00"/>
    <d v="2011-07-04T00:00:00"/>
    <n v="-103.28"/>
    <n v="12"/>
    <n v="81.180000000000007"/>
    <n v="89156"/>
    <s v="lose"/>
  </r>
  <r>
    <n v="23545"/>
    <s v="Not Specified"/>
    <n v="0.02"/>
    <n v="7.1"/>
    <n v="6.05"/>
    <n v="2228"/>
    <s v="Beverly Baker"/>
    <s v="Express Air"/>
    <x v="0"/>
    <x v="0"/>
    <x v="13"/>
    <s v="Small Box"/>
    <s v="Wilson Jones Hanging View Binder, White, 1&quot;"/>
    <n v="0.39"/>
    <x v="2"/>
    <s v="Pennsylvania"/>
    <x v="1025"/>
    <n v="19087"/>
    <d v="2012-04-22T00:00:00"/>
    <d v="2012-04-24T00:00:00"/>
    <n v="-89.746000000000009"/>
    <n v="12"/>
    <n v="88.42"/>
    <n v="89158"/>
    <s v="lose"/>
  </r>
  <r>
    <n v="23546"/>
    <s v="Not Specified"/>
    <n v="0.1"/>
    <n v="3.74"/>
    <n v="0.94"/>
    <n v="2228"/>
    <s v="Beverly Baker"/>
    <s v="Regular Air"/>
    <x v="0"/>
    <x v="0"/>
    <x v="12"/>
    <s v="Wrap Bag"/>
    <s v="Rubber Band Ball"/>
    <n v="0.83"/>
    <x v="2"/>
    <s v="Pennsylvania"/>
    <x v="1025"/>
    <n v="19087"/>
    <d v="2012-04-22T00:00:00"/>
    <d v="2012-04-25T00:00:00"/>
    <n v="-32.520000000000003"/>
    <n v="13"/>
    <n v="45.34"/>
    <n v="89158"/>
    <s v="lose"/>
  </r>
  <r>
    <n v="18436"/>
    <s v="Medium"/>
    <n v="0.09"/>
    <n v="18.97"/>
    <n v="9.5399999999999991"/>
    <n v="2230"/>
    <s v="Ross Kent"/>
    <s v="Regular Air"/>
    <x v="3"/>
    <x v="0"/>
    <x v="2"/>
    <s v="Small Box"/>
    <s v="Xerox 1939"/>
    <n v="0.37"/>
    <x v="1"/>
    <s v="California"/>
    <x v="1002"/>
    <n v="91911"/>
    <d v="2011-03-02T00:00:00"/>
    <d v="2011-03-03T00:00:00"/>
    <n v="-24.74"/>
    <n v="1"/>
    <n v="20.96"/>
    <n v="86680"/>
    <s v="lose"/>
  </r>
  <r>
    <n v="18156"/>
    <s v="Medium"/>
    <n v="0.03"/>
    <n v="13.99"/>
    <n v="7.51"/>
    <n v="2230"/>
    <s v="Ross Kent"/>
    <s v="Regular Air"/>
    <x v="3"/>
    <x v="1"/>
    <x v="5"/>
    <s v="Medium Box"/>
    <s v="Sharp EL500L Fraction Calculator"/>
    <n v="0.39"/>
    <x v="1"/>
    <s v="California"/>
    <x v="1002"/>
    <n v="91911"/>
    <d v="2013-06-20T00:00:00"/>
    <d v="2013-06-22T00:00:00"/>
    <n v="-30.067200000000003"/>
    <n v="2"/>
    <n v="30.19"/>
    <n v="86683"/>
    <s v="lose"/>
  </r>
  <r>
    <n v="18157"/>
    <s v="Medium"/>
    <n v="0.01"/>
    <n v="37.74"/>
    <n v="2.9"/>
    <n v="2230"/>
    <s v="Ross Kent"/>
    <s v="Regular Air"/>
    <x v="3"/>
    <x v="0"/>
    <x v="1"/>
    <s v="Small Pack"/>
    <s v="Panasonic KP-150 Electric Pencil Sharpener"/>
    <n v="0.59"/>
    <x v="1"/>
    <s v="California"/>
    <x v="1002"/>
    <n v="91911"/>
    <d v="2013-06-20T00:00:00"/>
    <d v="2013-06-21T00:00:00"/>
    <n v="429.74579999999997"/>
    <n v="16"/>
    <n v="622.82000000000005"/>
    <n v="86683"/>
    <s v="profit"/>
  </r>
  <r>
    <n v="18158"/>
    <s v="Medium"/>
    <n v="0.01"/>
    <n v="227.55"/>
    <n v="32.479999999999997"/>
    <n v="2230"/>
    <s v="Ross Kent"/>
    <s v="Delivery Truck"/>
    <x v="3"/>
    <x v="2"/>
    <x v="9"/>
    <s v="Jumbo Box"/>
    <s v="Hon Rectangular Conference Tables"/>
    <n v="0.68"/>
    <x v="1"/>
    <s v="California"/>
    <x v="1002"/>
    <n v="91911"/>
    <d v="2013-06-20T00:00:00"/>
    <d v="2013-06-23T00:00:00"/>
    <n v="2204.172"/>
    <n v="18"/>
    <n v="4229.32"/>
    <n v="86683"/>
    <s v="profit"/>
  </r>
  <r>
    <n v="19102"/>
    <s v="Medium"/>
    <n v="0.04"/>
    <n v="95.95"/>
    <n v="74.349999999999994"/>
    <n v="2231"/>
    <s v="Regina Hewitt"/>
    <s v="Delivery Truck"/>
    <x v="3"/>
    <x v="2"/>
    <x v="6"/>
    <s v="Jumbo Drum"/>
    <s v="Bevis Steel Folding Chairs"/>
    <n v="0.56999999999999995"/>
    <x v="1"/>
    <s v="California"/>
    <x v="1026"/>
    <n v="95610"/>
    <d v="2011-03-04T00:00:00"/>
    <d v="2011-03-06T00:00:00"/>
    <n v="-1216.6400000000001"/>
    <n v="9"/>
    <n v="897.87"/>
    <n v="86681"/>
    <s v="lose"/>
  </r>
  <r>
    <n v="18954"/>
    <s v="High"/>
    <n v="0.08"/>
    <n v="178.47"/>
    <n v="19.989999999999998"/>
    <n v="2231"/>
    <s v="Regina Hewitt"/>
    <s v="Regular Air"/>
    <x v="3"/>
    <x v="0"/>
    <x v="14"/>
    <s v="Small Box"/>
    <s v="Hot File® 7-Pocket, Floor Stand"/>
    <n v="0.55000000000000004"/>
    <x v="1"/>
    <s v="California"/>
    <x v="1026"/>
    <n v="95610"/>
    <d v="2013-01-19T00:00:00"/>
    <d v="2013-01-20T00:00:00"/>
    <n v="1594.5278999999998"/>
    <n v="13"/>
    <n v="2310.91"/>
    <n v="86682"/>
    <s v="profit"/>
  </r>
  <r>
    <n v="19103"/>
    <s v="Medium"/>
    <n v="0.1"/>
    <n v="34.58"/>
    <n v="8.99"/>
    <n v="2232"/>
    <s v="Kay Ivey Orr"/>
    <s v="Regular Air"/>
    <x v="3"/>
    <x v="0"/>
    <x v="1"/>
    <s v="Small Pack"/>
    <s v="Panasonic KP-350BK Electric Pencil Sharpener with Auto Stop"/>
    <n v="0.56000000000000005"/>
    <x v="1"/>
    <s v="California"/>
    <x v="1027"/>
    <n v="91711"/>
    <d v="2011-03-04T00:00:00"/>
    <d v="2011-03-06T00:00:00"/>
    <n v="-9.3199999999999932"/>
    <n v="4"/>
    <n v="129.38"/>
    <n v="86681"/>
    <s v="lose"/>
  </r>
  <r>
    <n v="21973"/>
    <s v="Not Specified"/>
    <n v="0.03"/>
    <n v="83.93"/>
    <n v="19.989999999999998"/>
    <n v="2232"/>
    <s v="Kay Ivey Orr"/>
    <s v="Regular Air"/>
    <x v="3"/>
    <x v="0"/>
    <x v="10"/>
    <s v="Small Box"/>
    <s v="Airmail Envelopes"/>
    <n v="0.38"/>
    <x v="1"/>
    <s v="California"/>
    <x v="1027"/>
    <n v="91711"/>
    <d v="2013-06-29T00:00:00"/>
    <d v="2013-06-30T00:00:00"/>
    <n v="838.84679999999992"/>
    <n v="14"/>
    <n v="1215.72"/>
    <n v="86684"/>
    <s v="profit"/>
  </r>
  <r>
    <n v="21974"/>
    <s v="Not Specified"/>
    <n v="0.06"/>
    <n v="22.84"/>
    <n v="5.47"/>
    <n v="2232"/>
    <s v="Kay Ivey Orr"/>
    <s v="Regular Air"/>
    <x v="3"/>
    <x v="0"/>
    <x v="2"/>
    <s v="Small Box"/>
    <s v="Xerox 1929"/>
    <n v="0.39"/>
    <x v="1"/>
    <s v="California"/>
    <x v="1027"/>
    <n v="91711"/>
    <d v="2013-06-29T00:00:00"/>
    <d v="2013-06-30T00:00:00"/>
    <n v="72.432000000000002"/>
    <n v="5"/>
    <n v="112.67"/>
    <n v="86684"/>
    <s v="profit"/>
  </r>
  <r>
    <n v="23959"/>
    <s v="High"/>
    <n v="0.1"/>
    <n v="8.69"/>
    <n v="2.99"/>
    <n v="2232"/>
    <s v="Kay Ivey Orr"/>
    <s v="Regular Air"/>
    <x v="3"/>
    <x v="0"/>
    <x v="13"/>
    <s v="Small Box"/>
    <s v="Cardinal Slant-D® Ring Binder, Heavy Gauge Vinyl"/>
    <n v="0.39"/>
    <x v="1"/>
    <s v="California"/>
    <x v="1027"/>
    <n v="91711"/>
    <d v="2013-09-14T00:00:00"/>
    <d v="2013-09-16T00:00:00"/>
    <n v="-6.8135200000000005"/>
    <n v="2"/>
    <n v="18.23"/>
    <n v="86685"/>
    <s v="lose"/>
  </r>
  <r>
    <n v="23961"/>
    <s v="High"/>
    <n v="0.03"/>
    <n v="2.2799999999999998"/>
    <n v="5.2"/>
    <n v="2233"/>
    <s v="Anna Miles"/>
    <s v="Regular Air"/>
    <x v="3"/>
    <x v="0"/>
    <x v="1"/>
    <s v="Wrap Bag"/>
    <s v="Binney &amp; Smith inkTank™ Erasable Pocket Highlighter, Chisel Tip, Yellow"/>
    <n v="0.41"/>
    <x v="2"/>
    <s v="Connecticut"/>
    <x v="100"/>
    <n v="6360"/>
    <d v="2013-09-14T00:00:00"/>
    <d v="2013-09-16T00:00:00"/>
    <n v="-57.9876"/>
    <n v="9"/>
    <n v="23.7"/>
    <n v="86685"/>
    <s v="lose"/>
  </r>
  <r>
    <n v="23960"/>
    <s v="High"/>
    <n v="0.06"/>
    <n v="40.98"/>
    <n v="5.33"/>
    <n v="2234"/>
    <s v="Daniel Phelps"/>
    <s v="Regular Air"/>
    <x v="3"/>
    <x v="0"/>
    <x v="7"/>
    <s v="Small Box"/>
    <s v="Belkin 8 Outlet Surge Protector"/>
    <n v="0.56999999999999995"/>
    <x v="2"/>
    <s v="Massachusetts"/>
    <x v="663"/>
    <n v="2048"/>
    <d v="2013-09-14T00:00:00"/>
    <d v="2013-09-16T00:00:00"/>
    <n v="158.53319999999999"/>
    <n v="10"/>
    <n v="407.28"/>
    <n v="86685"/>
    <s v="profit"/>
  </r>
  <r>
    <n v="26343"/>
    <s v="Not Specified"/>
    <n v="0.04"/>
    <n v="5.98"/>
    <n v="7.15"/>
    <n v="2235"/>
    <s v="Kristina Stewart Weber"/>
    <s v="Regular Air"/>
    <x v="3"/>
    <x v="0"/>
    <x v="2"/>
    <s v="Small Box"/>
    <s v="Universal Premium White Copier/Laser Paper (20Lb. and 87 Bright)"/>
    <n v="0.36"/>
    <x v="2"/>
    <s v="Massachusetts"/>
    <x v="77"/>
    <n v="1752"/>
    <d v="2011-02-13T00:00:00"/>
    <d v="2011-02-15T00:00:00"/>
    <n v="-47.55"/>
    <n v="3"/>
    <n v="19.010000000000002"/>
    <n v="86679"/>
    <s v="lose"/>
  </r>
  <r>
    <n v="26342"/>
    <s v="Not Specified"/>
    <n v="0.08"/>
    <n v="6.48"/>
    <n v="8.4"/>
    <n v="2236"/>
    <s v="Victoria Field"/>
    <s v="Regular Air"/>
    <x v="3"/>
    <x v="0"/>
    <x v="2"/>
    <s v="Small Box"/>
    <s v="Xerox 212"/>
    <n v="0.37"/>
    <x v="2"/>
    <s v="New Jersey"/>
    <x v="202"/>
    <n v="7410"/>
    <d v="2011-02-13T00:00:00"/>
    <d v="2011-02-15T00:00:00"/>
    <n v="-165.48"/>
    <n v="9"/>
    <n v="57.96"/>
    <n v="86679"/>
    <s v="lose"/>
  </r>
  <r>
    <n v="19006"/>
    <s v="Low"/>
    <n v="0.01"/>
    <n v="95.99"/>
    <n v="4.9000000000000004"/>
    <n v="2237"/>
    <s v="Renee Conrad"/>
    <s v="Regular Air"/>
    <x v="0"/>
    <x v="1"/>
    <x v="4"/>
    <s v="Small Box"/>
    <s v="T60"/>
    <n v="0.56000000000000005"/>
    <x v="3"/>
    <s v="Florida"/>
    <x v="1028"/>
    <n v="33801"/>
    <d v="2011-05-29T00:00:00"/>
    <d v="2011-06-03T00:00:00"/>
    <n v="132.95400000000001"/>
    <n v="16"/>
    <n v="1369.95"/>
    <n v="89439"/>
    <s v="profit"/>
  </r>
  <r>
    <n v="1006"/>
    <s v="Low"/>
    <n v="0.01"/>
    <n v="95.99"/>
    <n v="4.9000000000000004"/>
    <n v="2238"/>
    <s v="Alexandra Kumar"/>
    <s v="Regular Air"/>
    <x v="0"/>
    <x v="1"/>
    <x v="4"/>
    <s v="Small Box"/>
    <s v="T60"/>
    <n v="0.56000000000000005"/>
    <x v="2"/>
    <s v="Pennsylvania"/>
    <x v="601"/>
    <n v="19120"/>
    <d v="2011-05-29T00:00:00"/>
    <d v="2011-06-03T00:00:00"/>
    <n v="1196.442"/>
    <n v="62"/>
    <n v="5308.57"/>
    <n v="7335"/>
    <s v="profit"/>
  </r>
  <r>
    <n v="18820"/>
    <s v="Low"/>
    <n v="0.01"/>
    <n v="13.43"/>
    <n v="5.5"/>
    <n v="2240"/>
    <s v="Maurice Kelly"/>
    <s v="Express Air"/>
    <x v="0"/>
    <x v="0"/>
    <x v="14"/>
    <s v="Small Box"/>
    <s v="Fellowes Personal Hanging Folder Files, Navy"/>
    <n v="0.56999999999999995"/>
    <x v="3"/>
    <s v="Florida"/>
    <x v="1028"/>
    <n v="33801"/>
    <d v="2010-04-06T00:00:00"/>
    <d v="2010-04-13T00:00:00"/>
    <n v="-313.02180000000004"/>
    <n v="7"/>
    <n v="99.75"/>
    <n v="89102"/>
    <s v="lose"/>
  </r>
  <r>
    <n v="20215"/>
    <s v="Not Specified"/>
    <n v="0.09"/>
    <n v="6.81"/>
    <n v="5.48"/>
    <n v="2240"/>
    <s v="Maurice Kelly"/>
    <s v="Regular Air"/>
    <x v="0"/>
    <x v="0"/>
    <x v="13"/>
    <s v="Small Box"/>
    <s v="Avery Self-Adhesive Photo Pockets for Polaroid Photos"/>
    <n v="0.37"/>
    <x v="3"/>
    <s v="Florida"/>
    <x v="1028"/>
    <n v="33801"/>
    <d v="2013-12-24T00:00:00"/>
    <d v="2013-12-26T00:00:00"/>
    <n v="51.863999999999997"/>
    <n v="4"/>
    <n v="29.16"/>
    <n v="89105"/>
    <s v="profit"/>
  </r>
  <r>
    <n v="23095"/>
    <s v="High"/>
    <n v="0.08"/>
    <n v="15.98"/>
    <n v="6.5"/>
    <n v="2241"/>
    <s v="Gary Hoffman"/>
    <s v="Regular Air"/>
    <x v="0"/>
    <x v="1"/>
    <x v="15"/>
    <s v="Small Box"/>
    <s v="Logitech Access Keyboard"/>
    <n v="0.48"/>
    <x v="3"/>
    <s v="Florida"/>
    <x v="1029"/>
    <n v="34639"/>
    <d v="2011-10-18T00:00:00"/>
    <d v="2011-10-20T00:00:00"/>
    <n v="14.502000000000001"/>
    <n v="2"/>
    <n v="34.36"/>
    <n v="89103"/>
    <s v="profit"/>
  </r>
  <r>
    <n v="20966"/>
    <s v="Medium"/>
    <n v="0.09"/>
    <n v="2.1"/>
    <n v="0.7"/>
    <n v="2241"/>
    <s v="Gary Hoffman"/>
    <s v="Regular Air"/>
    <x v="0"/>
    <x v="0"/>
    <x v="1"/>
    <s v="Wrap Bag"/>
    <s v="Sanford EarthWrite® Recycled Pencils, Medium Soft, #2"/>
    <n v="0.56999999999999995"/>
    <x v="3"/>
    <s v="Florida"/>
    <x v="1029"/>
    <n v="34639"/>
    <d v="2012-04-15T00:00:00"/>
    <d v="2012-04-16T00:00:00"/>
    <n v="493.95599999999996"/>
    <n v="5"/>
    <n v="10.050000000000001"/>
    <n v="89104"/>
    <s v="profit"/>
  </r>
  <r>
    <n v="23131"/>
    <s v="Low"/>
    <n v="0.06"/>
    <n v="4.9800000000000004"/>
    <n v="7.54"/>
    <n v="2243"/>
    <s v="Jesse Cassidy"/>
    <s v="Regular Air"/>
    <x v="0"/>
    <x v="0"/>
    <x v="2"/>
    <s v="Small Box"/>
    <s v="Xerox 1961"/>
    <n v="0.38"/>
    <x v="1"/>
    <s v="Montana"/>
    <x v="908"/>
    <n v="59715"/>
    <d v="2011-10-30T00:00:00"/>
    <d v="2011-11-01T00:00:00"/>
    <n v="-43.664400000000001"/>
    <n v="4"/>
    <n v="22.5"/>
    <n v="88696"/>
    <s v="lose"/>
  </r>
  <r>
    <n v="23581"/>
    <s v="Not Specified"/>
    <n v="0.01"/>
    <n v="5.08"/>
    <n v="3.63"/>
    <n v="2243"/>
    <s v="Jesse Cassidy"/>
    <s v="Regular Air"/>
    <x v="0"/>
    <x v="2"/>
    <x v="11"/>
    <s v="Wrap Bag"/>
    <s v="Master Caster Door Stop, Gray"/>
    <n v="0.51"/>
    <x v="1"/>
    <s v="Montana"/>
    <x v="908"/>
    <n v="59715"/>
    <d v="2012-12-29T00:00:00"/>
    <d v="2012-12-30T00:00:00"/>
    <n v="-11.37"/>
    <n v="16"/>
    <n v="83.09"/>
    <n v="88698"/>
    <s v="lose"/>
  </r>
  <r>
    <n v="26391"/>
    <s v="Medium"/>
    <n v="7.0000000000000007E-2"/>
    <n v="15.98"/>
    <n v="8.99"/>
    <n v="2243"/>
    <s v="Jesse Cassidy"/>
    <s v="Regular Air"/>
    <x v="0"/>
    <x v="1"/>
    <x v="15"/>
    <s v="Small Pack"/>
    <s v="Imation 3.5&quot; DS/HD IBM Formatted Diskettes, 50/Pack"/>
    <n v="0.64"/>
    <x v="1"/>
    <s v="Montana"/>
    <x v="908"/>
    <n v="59715"/>
    <d v="2013-02-08T00:00:00"/>
    <d v="2013-02-10T00:00:00"/>
    <n v="-268.64999999999998"/>
    <n v="12"/>
    <n v="182.42"/>
    <n v="88700"/>
    <s v="lose"/>
  </r>
  <r>
    <n v="18688"/>
    <s v="Low"/>
    <n v="0.05"/>
    <n v="8.0399999999999991"/>
    <n v="8.94"/>
    <n v="2244"/>
    <s v="Molly Sanchez"/>
    <s v="Regular Air"/>
    <x v="0"/>
    <x v="0"/>
    <x v="13"/>
    <s v="Small Box"/>
    <s v="Fellowes Twister Kit, Gray/Clear, 3/pkg"/>
    <n v="0.4"/>
    <x v="2"/>
    <s v="New York"/>
    <x v="1011"/>
    <n v="11757"/>
    <d v="2013-01-05T00:00:00"/>
    <d v="2013-01-12T00:00:00"/>
    <n v="-32.455760000000005"/>
    <n v="1"/>
    <n v="10.49"/>
    <n v="88699"/>
    <s v="lose"/>
  </r>
  <r>
    <n v="18689"/>
    <s v="Low"/>
    <n v="0.01"/>
    <n v="4.91"/>
    <n v="0.5"/>
    <n v="2244"/>
    <s v="Molly Sanchez"/>
    <s v="Regular Air"/>
    <x v="0"/>
    <x v="0"/>
    <x v="0"/>
    <s v="Small Box"/>
    <s v="Avery 493"/>
    <n v="0.36"/>
    <x v="2"/>
    <s v="New York"/>
    <x v="1011"/>
    <n v="11757"/>
    <d v="2013-01-05T00:00:00"/>
    <d v="2013-01-12T00:00:00"/>
    <n v="18.112499999999997"/>
    <n v="5"/>
    <n v="26.25"/>
    <n v="88699"/>
    <s v="profit"/>
  </r>
  <r>
    <n v="18690"/>
    <s v="Low"/>
    <n v="7.0000000000000007E-2"/>
    <n v="11.55"/>
    <n v="2.36"/>
    <n v="2244"/>
    <s v="Molly Sanchez"/>
    <s v="Regular Air"/>
    <x v="0"/>
    <x v="0"/>
    <x v="1"/>
    <s v="Wrap Bag"/>
    <s v="Newell 309"/>
    <n v="0.55000000000000004"/>
    <x v="2"/>
    <s v="New York"/>
    <x v="1011"/>
    <n v="11757"/>
    <d v="2013-01-05T00:00:00"/>
    <d v="2013-01-10T00:00:00"/>
    <n v="-5.3071999999999999"/>
    <n v="2"/>
    <n v="22.8"/>
    <n v="88699"/>
    <s v="lose"/>
  </r>
  <r>
    <n v="20670"/>
    <s v="Not Specified"/>
    <n v="7.0000000000000007E-2"/>
    <n v="7.96"/>
    <n v="4.95"/>
    <n v="2245"/>
    <s v="Ben P Bowen"/>
    <s v="Regular Air"/>
    <x v="0"/>
    <x v="2"/>
    <x v="11"/>
    <s v="Small Box"/>
    <s v="Staples Plastic Wall Frames"/>
    <n v="0.41"/>
    <x v="2"/>
    <s v="New York"/>
    <x v="241"/>
    <n v="11561"/>
    <d v="2011-03-07T00:00:00"/>
    <d v="2011-03-09T00:00:00"/>
    <n v="-6.39"/>
    <n v="9"/>
    <n v="68.489999999999995"/>
    <n v="88695"/>
    <s v="lose"/>
  </r>
  <r>
    <n v="20671"/>
    <s v="Not Specified"/>
    <n v="0.03"/>
    <n v="45.99"/>
    <n v="4.99"/>
    <n v="2245"/>
    <s v="Ben P Bowen"/>
    <s v="Regular Air"/>
    <x v="0"/>
    <x v="1"/>
    <x v="4"/>
    <s v="Small Box"/>
    <s v="KF 788"/>
    <n v="0.56000000000000005"/>
    <x v="2"/>
    <s v="New York"/>
    <x v="241"/>
    <n v="11561"/>
    <d v="2011-03-07T00:00:00"/>
    <d v="2011-03-08T00:00:00"/>
    <n v="-155.947"/>
    <n v="2"/>
    <n v="77.25"/>
    <n v="88695"/>
    <s v="lose"/>
  </r>
  <r>
    <n v="21377"/>
    <s v="Not Specified"/>
    <n v="0.01"/>
    <n v="30.98"/>
    <n v="6.5"/>
    <n v="2245"/>
    <s v="Ben P Bowen"/>
    <s v="Regular Air"/>
    <x v="0"/>
    <x v="1"/>
    <x v="15"/>
    <s v="Small Box"/>
    <s v="Logitech Internet Navigator Keyboard"/>
    <n v="0.79"/>
    <x v="2"/>
    <s v="New York"/>
    <x v="241"/>
    <n v="11561"/>
    <d v="2012-05-20T00:00:00"/>
    <d v="2012-05-21T00:00:00"/>
    <n v="-135.51"/>
    <n v="2"/>
    <n v="68.41"/>
    <n v="88697"/>
    <s v="lose"/>
  </r>
  <r>
    <n v="21378"/>
    <s v="Not Specified"/>
    <n v="0"/>
    <n v="20.34"/>
    <n v="35"/>
    <n v="2245"/>
    <s v="Ben P Bowen"/>
    <s v="Regular Air"/>
    <x v="0"/>
    <x v="0"/>
    <x v="14"/>
    <s v="Large Box"/>
    <s v="Tennsco Commercial Shelving"/>
    <n v="0.84"/>
    <x v="2"/>
    <s v="New York"/>
    <x v="241"/>
    <n v="11561"/>
    <d v="2012-05-20T00:00:00"/>
    <d v="2012-05-21T00:00:00"/>
    <n v="-1049.26"/>
    <n v="14"/>
    <n v="321.14999999999998"/>
    <n v="88697"/>
    <s v="lose"/>
  </r>
  <r>
    <n v="18162"/>
    <s v="Low"/>
    <n v="0.08"/>
    <n v="95.43"/>
    <n v="19.989999999999998"/>
    <n v="2247"/>
    <s v="Amy Thomson"/>
    <s v="Regular Air"/>
    <x v="1"/>
    <x v="0"/>
    <x v="14"/>
    <s v="Small Box"/>
    <s v="Fellowes Stor/Drawer® Steel Plus™ Storage Drawers"/>
    <n v="0.79"/>
    <x v="2"/>
    <s v="Pennsylvania"/>
    <x v="1025"/>
    <n v="19087"/>
    <d v="2011-09-04T00:00:00"/>
    <d v="2011-09-11T00:00:00"/>
    <n v="-179.5"/>
    <n v="3"/>
    <n v="291.82"/>
    <n v="86701"/>
    <s v="lose"/>
  </r>
  <r>
    <n v="18906"/>
    <s v="Medium"/>
    <n v="0.1"/>
    <n v="7.64"/>
    <n v="5.83"/>
    <n v="2248"/>
    <s v="Audrey Harmon"/>
    <s v="Express Air"/>
    <x v="1"/>
    <x v="0"/>
    <x v="2"/>
    <s v="Wrap Bag"/>
    <s v="Rediform Wirebound &quot;Phone Memo&quot; Message Book, 11 x 5-3/4"/>
    <n v="0.36"/>
    <x v="2"/>
    <s v="Pennsylvania"/>
    <x v="676"/>
    <n v="19601"/>
    <d v="2012-08-20T00:00:00"/>
    <d v="2012-08-20T00:00:00"/>
    <n v="-18.959200000000003"/>
    <n v="8"/>
    <n v="58.06"/>
    <n v="86705"/>
    <s v="lose"/>
  </r>
  <r>
    <n v="18907"/>
    <s v="Medium"/>
    <n v="0.05"/>
    <n v="9.99"/>
    <n v="5.12"/>
    <n v="2248"/>
    <s v="Audrey Harmon"/>
    <s v="Regular Air"/>
    <x v="1"/>
    <x v="0"/>
    <x v="2"/>
    <s v="Small Box"/>
    <s v="Xerox 1948"/>
    <n v="0.4"/>
    <x v="2"/>
    <s v="Pennsylvania"/>
    <x v="676"/>
    <n v="19601"/>
    <d v="2012-08-20T00:00:00"/>
    <d v="2012-08-23T00:00:00"/>
    <n v="19.9208"/>
    <n v="15"/>
    <n v="153.46"/>
    <n v="86705"/>
    <s v="profit"/>
  </r>
  <r>
    <n v="18794"/>
    <s v="Critical"/>
    <n v="0.03"/>
    <n v="11.29"/>
    <n v="5.03"/>
    <n v="2248"/>
    <s v="Audrey Harmon"/>
    <s v="Regular Air"/>
    <x v="1"/>
    <x v="0"/>
    <x v="14"/>
    <s v="Small Box"/>
    <s v="X-Rack™ File for Hanging Folders"/>
    <n v="0.59"/>
    <x v="2"/>
    <s v="Pennsylvania"/>
    <x v="676"/>
    <n v="19601"/>
    <d v="2013-10-04T00:00:00"/>
    <d v="2013-10-06T00:00:00"/>
    <n v="-13.32"/>
    <n v="16"/>
    <n v="191.83"/>
    <n v="86709"/>
    <s v="lose"/>
  </r>
  <r>
    <n v="21673"/>
    <s v="Medium"/>
    <n v="7.0000000000000007E-2"/>
    <n v="22.38"/>
    <n v="15.1"/>
    <n v="2249"/>
    <s v="Priscilla Allred"/>
    <s v="Regular Air"/>
    <x v="1"/>
    <x v="0"/>
    <x v="13"/>
    <s v="Small Box"/>
    <s v="Avery Flip-Chart Easel Binder, Black"/>
    <n v="0.38"/>
    <x v="2"/>
    <s v="Pennsylvania"/>
    <x v="1030"/>
    <n v="18504"/>
    <d v="2011-12-02T00:00:00"/>
    <d v="2011-12-04T00:00:00"/>
    <n v="-61.392749999999999"/>
    <n v="23"/>
    <n v="514.38"/>
    <n v="86702"/>
    <s v="lose"/>
  </r>
  <r>
    <n v="21674"/>
    <s v="Medium"/>
    <n v="0.01"/>
    <n v="262.11"/>
    <n v="62.74"/>
    <n v="2249"/>
    <s v="Priscilla Allred"/>
    <s v="Delivery Truck"/>
    <x v="1"/>
    <x v="2"/>
    <x v="9"/>
    <s v="Jumbo Box"/>
    <s v="Bevis Boat-Shaped Conference Table"/>
    <n v="0.75"/>
    <x v="2"/>
    <s v="Pennsylvania"/>
    <x v="1030"/>
    <n v="18504"/>
    <d v="2011-12-02T00:00:00"/>
    <d v="2011-12-03T00:00:00"/>
    <n v="-316.72061850000011"/>
    <n v="6"/>
    <n v="1617.03"/>
    <n v="86702"/>
    <s v="lose"/>
  </r>
  <r>
    <n v="19664"/>
    <s v="Critical"/>
    <n v="0.08"/>
    <n v="5.18"/>
    <n v="5.74"/>
    <n v="2249"/>
    <s v="Priscilla Allred"/>
    <s v="Regular Air"/>
    <x v="1"/>
    <x v="0"/>
    <x v="13"/>
    <s v="Small Box"/>
    <s v="Wilson Jones Impact Binders"/>
    <n v="0.36"/>
    <x v="2"/>
    <s v="Pennsylvania"/>
    <x v="1030"/>
    <n v="18504"/>
    <d v="2012-04-13T00:00:00"/>
    <d v="2012-04-15T00:00:00"/>
    <n v="-145.7165"/>
    <n v="12"/>
    <n v="58.79"/>
    <n v="86704"/>
    <s v="lose"/>
  </r>
  <r>
    <n v="22418"/>
    <s v="Medium"/>
    <n v="0.04"/>
    <n v="22.23"/>
    <n v="3.63"/>
    <n v="2249"/>
    <s v="Priscilla Allred"/>
    <s v="Regular Air"/>
    <x v="1"/>
    <x v="2"/>
    <x v="11"/>
    <s v="Small Pack"/>
    <s v="Executive Impressions 14&quot; Contract Wall Clock"/>
    <n v="0.52"/>
    <x v="2"/>
    <s v="Pennsylvania"/>
    <x v="1030"/>
    <n v="18504"/>
    <d v="2013-05-25T00:00:00"/>
    <d v="2013-05-27T00:00:00"/>
    <n v="74.52"/>
    <n v="5"/>
    <n v="108"/>
    <n v="86707"/>
    <s v="profit"/>
  </r>
  <r>
    <n v="24121"/>
    <s v="Low"/>
    <n v="0"/>
    <n v="2.08"/>
    <n v="5.33"/>
    <n v="2250"/>
    <s v="Alvin Hoover"/>
    <s v="Regular Air"/>
    <x v="1"/>
    <x v="2"/>
    <x v="11"/>
    <s v="Small Box"/>
    <s v="Eldon® Wave Desk Accessories"/>
    <n v="0.43"/>
    <x v="2"/>
    <s v="Pennsylvania"/>
    <x v="1031"/>
    <n v="16801"/>
    <d v="2010-10-13T00:00:00"/>
    <d v="2010-10-20T00:00:00"/>
    <n v="-192.5532"/>
    <n v="22"/>
    <n v="51.41"/>
    <n v="86699"/>
    <s v="lose"/>
  </r>
  <r>
    <n v="22419"/>
    <s v="Medium"/>
    <n v="0.03"/>
    <n v="25.98"/>
    <n v="14.36"/>
    <n v="2250"/>
    <s v="Alvin Hoover"/>
    <s v="Delivery Truck"/>
    <x v="1"/>
    <x v="2"/>
    <x v="6"/>
    <s v="Jumbo Drum"/>
    <s v="Global Stack Chair without Arms, Black"/>
    <n v="0.6"/>
    <x v="2"/>
    <s v="Pennsylvania"/>
    <x v="1031"/>
    <n v="16801"/>
    <d v="2011-05-25T00:00:00"/>
    <d v="2011-05-27T00:00:00"/>
    <n v="-226.41"/>
    <n v="15"/>
    <n v="386.92"/>
    <n v="86700"/>
    <s v="lose"/>
  </r>
  <r>
    <n v="24322"/>
    <s v="Not Specified"/>
    <n v="0.02"/>
    <n v="2.1"/>
    <n v="0.7"/>
    <n v="2250"/>
    <s v="Alvin Hoover"/>
    <s v="Regular Air"/>
    <x v="1"/>
    <x v="0"/>
    <x v="1"/>
    <s v="Wrap Bag"/>
    <s v="Sanford EarthWrite® Recycled Pencils, Medium Soft, #2"/>
    <n v="0.56999999999999995"/>
    <x v="2"/>
    <s v="Pennsylvania"/>
    <x v="1031"/>
    <n v="16801"/>
    <d v="2011-12-05T00:00:00"/>
    <d v="2011-12-07T00:00:00"/>
    <n v="10.305"/>
    <n v="16"/>
    <n v="35.56"/>
    <n v="86703"/>
    <s v="profit"/>
  </r>
  <r>
    <n v="24262"/>
    <s v="Not Specified"/>
    <n v="0.1"/>
    <n v="42.76"/>
    <n v="6.22"/>
    <n v="2250"/>
    <s v="Alvin Hoover"/>
    <s v="Regular Air"/>
    <x v="1"/>
    <x v="0"/>
    <x v="14"/>
    <s v="Small Box"/>
    <s v="SAFCO Mobile Desk Side File, Wire Frame"/>
    <m/>
    <x v="2"/>
    <s v="Pennsylvania"/>
    <x v="1031"/>
    <n v="16801"/>
    <d v="2012-10-12T00:00:00"/>
    <d v="2012-10-14T00:00:00"/>
    <n v="40.065999999999995"/>
    <n v="7"/>
    <n v="280.37"/>
    <n v="86706"/>
    <s v="profit"/>
  </r>
  <r>
    <n v="24332"/>
    <s v="High"/>
    <n v="0.01"/>
    <n v="500.98"/>
    <n v="26"/>
    <n v="2251"/>
    <s v="Philip Olsen"/>
    <s v="Delivery Truck"/>
    <x v="1"/>
    <x v="2"/>
    <x v="6"/>
    <s v="Jumbo Drum"/>
    <s v="Global Troy™ Executive Leather Low-Back Tilter"/>
    <n v="0.6"/>
    <x v="2"/>
    <s v="Pennsylvania"/>
    <x v="1032"/>
    <n v="18705"/>
    <d v="2013-07-26T00:00:00"/>
    <d v="2013-07-28T00:00:00"/>
    <n v="5174.358299999999"/>
    <n v="14"/>
    <n v="7499.07"/>
    <n v="86708"/>
    <s v="profit"/>
  </r>
  <r>
    <n v="18912"/>
    <s v="Low"/>
    <n v="0.09"/>
    <n v="8.67"/>
    <n v="3.5"/>
    <n v="2253"/>
    <s v="Calvin Ferrell"/>
    <s v="Regular Air"/>
    <x v="0"/>
    <x v="0"/>
    <x v="7"/>
    <s v="Small Box"/>
    <s v="Staples 4 Outlet Surge Protector"/>
    <n v="0.57999999999999996"/>
    <x v="3"/>
    <s v="Kentucky"/>
    <x v="1001"/>
    <n v="42301"/>
    <d v="2012-01-04T00:00:00"/>
    <d v="2012-01-08T00:00:00"/>
    <n v="4714.848"/>
    <n v="6"/>
    <n v="50.75"/>
    <n v="89281"/>
    <s v="profit"/>
  </r>
  <r>
    <n v="25440"/>
    <s v="Low"/>
    <n v="0.1"/>
    <n v="6.3"/>
    <n v="0.5"/>
    <n v="2254"/>
    <s v="Jeff Meadows"/>
    <s v="Regular Air"/>
    <x v="0"/>
    <x v="0"/>
    <x v="0"/>
    <s v="Small Box"/>
    <s v="Avery 48"/>
    <n v="0.39"/>
    <x v="3"/>
    <s v="Kentucky"/>
    <x v="1033"/>
    <n v="42003"/>
    <d v="2010-07-27T00:00:00"/>
    <d v="2010-08-01T00:00:00"/>
    <n v="-464.28200000000004"/>
    <n v="12"/>
    <n v="68.72"/>
    <n v="89278"/>
    <s v="lose"/>
  </r>
  <r>
    <n v="20639"/>
    <s v="High"/>
    <n v="0.1"/>
    <n v="48.91"/>
    <n v="5.97"/>
    <n v="2254"/>
    <s v="Jeff Meadows"/>
    <s v="Regular Air"/>
    <x v="0"/>
    <x v="0"/>
    <x v="2"/>
    <s v="Small Box"/>
    <s v="Xerox 1917"/>
    <n v="0.38"/>
    <x v="3"/>
    <s v="Kentucky"/>
    <x v="1033"/>
    <n v="42003"/>
    <d v="2010-10-28T00:00:00"/>
    <d v="2010-10-30T00:00:00"/>
    <n v="156.74339999999998"/>
    <n v="14"/>
    <n v="618.96"/>
    <n v="89279"/>
    <s v="profit"/>
  </r>
  <r>
    <n v="20640"/>
    <s v="High"/>
    <n v="0.08"/>
    <n v="5.98"/>
    <n v="5.46"/>
    <n v="2254"/>
    <s v="Jeff Meadows"/>
    <s v="Regular Air"/>
    <x v="0"/>
    <x v="0"/>
    <x v="2"/>
    <s v="Small Box"/>
    <s v="Xerox 1983"/>
    <n v="0.36"/>
    <x v="3"/>
    <s v="Kentucky"/>
    <x v="1033"/>
    <n v="42003"/>
    <d v="2010-10-28T00:00:00"/>
    <d v="2010-10-28T00:00:00"/>
    <n v="110.11799999999999"/>
    <n v="13"/>
    <n v="77.540000000000006"/>
    <n v="89279"/>
    <s v="profit"/>
  </r>
  <r>
    <n v="22458"/>
    <s v="Medium"/>
    <n v="0.08"/>
    <n v="42.98"/>
    <n v="4.62"/>
    <n v="2254"/>
    <s v="Jeff Meadows"/>
    <s v="Express Air"/>
    <x v="0"/>
    <x v="0"/>
    <x v="7"/>
    <s v="Small Box"/>
    <s v="Belkin F9M820V08 8 Outlet Surge"/>
    <n v="0.56000000000000005"/>
    <x v="3"/>
    <s v="Kentucky"/>
    <x v="1033"/>
    <n v="42003"/>
    <d v="2011-01-29T00:00:00"/>
    <d v="2011-01-31T00:00:00"/>
    <n v="1223.646"/>
    <n v="4"/>
    <n v="172.76"/>
    <n v="89280"/>
    <s v="profit"/>
  </r>
  <r>
    <n v="18913"/>
    <s v="Low"/>
    <n v="0.04"/>
    <n v="280.98"/>
    <n v="35.67"/>
    <n v="2254"/>
    <s v="Jeff Meadows"/>
    <s v="Delivery Truck"/>
    <x v="0"/>
    <x v="2"/>
    <x v="9"/>
    <s v="Jumbo Box"/>
    <s v="Global Adaptabilities™ Conference Tables"/>
    <n v="0.66"/>
    <x v="3"/>
    <s v="Kentucky"/>
    <x v="1033"/>
    <n v="42003"/>
    <d v="2012-01-04T00:00:00"/>
    <d v="2012-01-09T00:00:00"/>
    <n v="3541.8516"/>
    <n v="10"/>
    <n v="2230.38"/>
    <n v="89281"/>
    <s v="profit"/>
  </r>
  <r>
    <n v="19054"/>
    <s v="Critical"/>
    <n v="7.0000000000000007E-2"/>
    <n v="60.97"/>
    <n v="4.5"/>
    <n v="2256"/>
    <s v="Lloyd Levin"/>
    <s v="Express Air"/>
    <x v="0"/>
    <x v="0"/>
    <x v="7"/>
    <s v="Small Box"/>
    <s v="Tripp Lite Isotel 6 Outlet Surge Protector with Fax/Modem Protection"/>
    <n v="0.56000000000000005"/>
    <x v="3"/>
    <s v="North Carolina"/>
    <x v="1009"/>
    <n v="28560"/>
    <d v="2010-07-02T00:00:00"/>
    <d v="2010-07-04T00:00:00"/>
    <n v="-42.588000000000001"/>
    <n v="6"/>
    <n v="361.72"/>
    <n v="87963"/>
    <s v="lose"/>
  </r>
  <r>
    <n v="18652"/>
    <s v="Medium"/>
    <n v="7.0000000000000007E-2"/>
    <n v="70.98"/>
    <n v="30"/>
    <n v="2256"/>
    <s v="Lloyd Levin"/>
    <s v="Delivery Truck"/>
    <x v="0"/>
    <x v="2"/>
    <x v="6"/>
    <s v="Jumbo Drum"/>
    <s v="Novimex Turbo Task Chair"/>
    <n v="0.73"/>
    <x v="3"/>
    <s v="North Carolina"/>
    <x v="1009"/>
    <n v="28560"/>
    <d v="2010-09-24T00:00:00"/>
    <d v="2010-09-26T00:00:00"/>
    <n v="-222.95"/>
    <n v="20"/>
    <n v="1373.47"/>
    <n v="87964"/>
    <s v="lose"/>
  </r>
  <r>
    <n v="18445"/>
    <s v="Critical"/>
    <n v="0"/>
    <n v="2.78"/>
    <n v="1.49"/>
    <n v="2256"/>
    <s v="Lloyd Levin"/>
    <s v="Regular Air"/>
    <x v="0"/>
    <x v="0"/>
    <x v="13"/>
    <s v="Small Box"/>
    <s v="Wilson Jones Suede Grain Vinyl Binders"/>
    <n v="0.36"/>
    <x v="3"/>
    <s v="North Carolina"/>
    <x v="1009"/>
    <n v="28560"/>
    <d v="2011-05-04T00:00:00"/>
    <d v="2011-05-06T00:00:00"/>
    <n v="-88.365200000000002"/>
    <n v="15"/>
    <n v="43.91"/>
    <n v="87966"/>
    <s v="lose"/>
  </r>
  <r>
    <n v="20738"/>
    <s v="Not Specified"/>
    <n v="0.01"/>
    <n v="18.97"/>
    <n v="5.21"/>
    <n v="2256"/>
    <s v="Lloyd Levin"/>
    <s v="Regular Air"/>
    <x v="0"/>
    <x v="0"/>
    <x v="2"/>
    <s v="Small Box"/>
    <s v="Xerox 1887"/>
    <n v="0.37"/>
    <x v="3"/>
    <s v="North Carolina"/>
    <x v="1009"/>
    <n v="28560"/>
    <d v="2011-08-04T00:00:00"/>
    <d v="2011-08-05T00:00:00"/>
    <n v="104.36399999999999"/>
    <n v="3"/>
    <n v="62.33"/>
    <n v="87967"/>
    <s v="profit"/>
  </r>
  <r>
    <n v="19687"/>
    <s v="Critical"/>
    <n v="0"/>
    <n v="195.99"/>
    <n v="3.99"/>
    <n v="2256"/>
    <s v="Lloyd Levin"/>
    <s v="Regular Air"/>
    <x v="0"/>
    <x v="1"/>
    <x v="4"/>
    <s v="Small Box"/>
    <s v="R380"/>
    <n v="0.57999999999999996"/>
    <x v="3"/>
    <s v="North Carolina"/>
    <x v="1009"/>
    <n v="28560"/>
    <d v="2012-03-01T00:00:00"/>
    <d v="2012-03-02T00:00:00"/>
    <n v="819.16919999999993"/>
    <n v="5"/>
    <n v="882.94"/>
    <n v="87969"/>
    <s v="profit"/>
  </r>
  <r>
    <n v="21937"/>
    <s v="High"/>
    <n v="0.06"/>
    <n v="6.68"/>
    <n v="6.93"/>
    <n v="2257"/>
    <s v="Bernard Thompson"/>
    <s v="Regular Air"/>
    <x v="0"/>
    <x v="0"/>
    <x v="2"/>
    <s v="Small Box"/>
    <s v="HP Office Paper (20Lb. and 87 Bright)"/>
    <n v="0.37"/>
    <x v="3"/>
    <s v="North Carolina"/>
    <x v="1034"/>
    <n v="27604"/>
    <d v="2010-12-12T00:00:00"/>
    <d v="2010-12-13T00:00:00"/>
    <n v="7.6244999999999994"/>
    <n v="14"/>
    <n v="91.92"/>
    <n v="87965"/>
    <s v="profit"/>
  </r>
  <r>
    <n v="24085"/>
    <s v="High"/>
    <n v="0"/>
    <n v="4.9800000000000004"/>
    <n v="5.0199999999999996"/>
    <n v="2257"/>
    <s v="Bernard Thompson"/>
    <s v="Regular Air"/>
    <x v="0"/>
    <x v="0"/>
    <x v="2"/>
    <s v="Small Box"/>
    <s v="Xerox 1989"/>
    <n v="0.38"/>
    <x v="3"/>
    <s v="North Carolina"/>
    <x v="1034"/>
    <n v="27604"/>
    <d v="2012-02-06T00:00:00"/>
    <d v="2012-02-06T00:00:00"/>
    <n v="4.3019999999999996"/>
    <n v="1"/>
    <n v="7"/>
    <n v="87968"/>
    <s v="profit"/>
  </r>
  <r>
    <n v="24066"/>
    <s v="Not Specified"/>
    <n v="0.02"/>
    <n v="90.98"/>
    <n v="30"/>
    <n v="2257"/>
    <s v="Bernard Thompson"/>
    <s v="Delivery Truck"/>
    <x v="0"/>
    <x v="2"/>
    <x v="6"/>
    <s v="Jumbo Drum"/>
    <s v="Office Star - Task Chair with Contemporary Loop Arms"/>
    <n v="0.61"/>
    <x v="3"/>
    <s v="North Carolina"/>
    <x v="1034"/>
    <n v="27604"/>
    <d v="2012-05-01T00:00:00"/>
    <d v="2012-05-03T00:00:00"/>
    <n v="23.537999999999997"/>
    <n v="11"/>
    <n v="1050.99"/>
    <n v="87970"/>
    <s v="profit"/>
  </r>
  <r>
    <n v="22045"/>
    <s v="Medium"/>
    <n v="0.1"/>
    <n v="20.97"/>
    <n v="6.5"/>
    <n v="2257"/>
    <s v="Bernard Thompson"/>
    <s v="Regular Air"/>
    <x v="0"/>
    <x v="1"/>
    <x v="15"/>
    <s v="Small Box"/>
    <s v="Microsoft Internet Keyboard"/>
    <n v="0.78"/>
    <x v="3"/>
    <s v="North Carolina"/>
    <x v="1034"/>
    <n v="27604"/>
    <d v="2012-07-22T00:00:00"/>
    <d v="2012-07-23T00:00:00"/>
    <n v="-173.334"/>
    <n v="15"/>
    <n v="302.35000000000002"/>
    <n v="87971"/>
    <s v="lose"/>
  </r>
  <r>
    <n v="22046"/>
    <s v="Medium"/>
    <n v="0.03"/>
    <n v="104.85"/>
    <n v="19.989999999999998"/>
    <n v="2257"/>
    <s v="Bernard Thompson"/>
    <s v="Regular Air"/>
    <x v="0"/>
    <x v="0"/>
    <x v="2"/>
    <s v="Small Box"/>
    <s v="Multicolor Computer Printout Paper"/>
    <n v="0.37"/>
    <x v="3"/>
    <s v="North Carolina"/>
    <x v="1034"/>
    <n v="27604"/>
    <d v="2012-07-22T00:00:00"/>
    <d v="2012-07-23T00:00:00"/>
    <n v="136.03199999999998"/>
    <n v="2"/>
    <n v="214.14"/>
    <n v="87971"/>
    <s v="profit"/>
  </r>
  <r>
    <n v="22047"/>
    <s v="Medium"/>
    <n v="0.02"/>
    <n v="95.99"/>
    <n v="8.99"/>
    <n v="2257"/>
    <s v="Bernard Thompson"/>
    <s v="Regular Air"/>
    <x v="0"/>
    <x v="1"/>
    <x v="4"/>
    <s v="Small Box"/>
    <s v="600 Series Flip"/>
    <n v="0.56999999999999995"/>
    <x v="3"/>
    <s v="North Carolina"/>
    <x v="1034"/>
    <n v="27604"/>
    <d v="2012-07-22T00:00:00"/>
    <d v="2012-07-24T00:00:00"/>
    <n v="195.93600000000001"/>
    <n v="9"/>
    <n v="751.07"/>
    <n v="87971"/>
    <s v="profit"/>
  </r>
  <r>
    <n v="26361"/>
    <s v="Low"/>
    <n v="0.01"/>
    <n v="7.64"/>
    <n v="1.39"/>
    <n v="2258"/>
    <s v="Nicole Pope"/>
    <s v="Express Air"/>
    <x v="0"/>
    <x v="0"/>
    <x v="10"/>
    <s v="Small Box"/>
    <s v="#10- 4 1/8&quot; x 9 1/2&quot; Security-Tint Envelopes"/>
    <n v="0.36"/>
    <x v="3"/>
    <s v="North Carolina"/>
    <x v="1035"/>
    <n v="27801"/>
    <d v="2010-03-09T00:00:00"/>
    <d v="2010-03-13T00:00:00"/>
    <n v="-1676.6119999999999"/>
    <n v="9"/>
    <n v="73.290000000000006"/>
    <n v="87962"/>
    <s v="lose"/>
  </r>
  <r>
    <n v="26362"/>
    <s v="Low"/>
    <n v="7.0000000000000007E-2"/>
    <n v="400.97"/>
    <n v="48.26"/>
    <n v="2258"/>
    <s v="Nicole Pope"/>
    <s v="Delivery Truck"/>
    <x v="0"/>
    <x v="1"/>
    <x v="5"/>
    <s v="Jumbo Box"/>
    <s v="Hewlett-Packard Deskjet 1220Cse Color Inkjet Printer"/>
    <n v="0.36"/>
    <x v="3"/>
    <s v="North Carolina"/>
    <x v="1035"/>
    <n v="27801"/>
    <d v="2010-03-09T00:00:00"/>
    <d v="2010-03-13T00:00:00"/>
    <n v="45.127799999999993"/>
    <n v="8"/>
    <n v="2961.32"/>
    <n v="87962"/>
    <s v="profit"/>
  </r>
  <r>
    <n v="24086"/>
    <s v="High"/>
    <n v="0.05"/>
    <n v="3499.99"/>
    <n v="24.49"/>
    <n v="2258"/>
    <s v="Nicole Pope"/>
    <s v="Regular Air"/>
    <x v="0"/>
    <x v="1"/>
    <x v="16"/>
    <s v="Large Box"/>
    <s v="Canon imageCLASS 2200 Advanced Copier"/>
    <n v="0.37"/>
    <x v="3"/>
    <s v="North Carolina"/>
    <x v="1035"/>
    <n v="27801"/>
    <d v="2012-02-06T00:00:00"/>
    <d v="2012-02-08T00:00:00"/>
    <n v="-104.21530000000001"/>
    <n v="1"/>
    <n v="3457.99"/>
    <n v="87968"/>
    <s v="lose"/>
  </r>
  <r>
    <n v="25325"/>
    <s v="Critical"/>
    <n v="0.01"/>
    <n v="3.95"/>
    <n v="2"/>
    <n v="2258"/>
    <s v="Nicole Pope"/>
    <s v="Regular Air"/>
    <x v="0"/>
    <x v="0"/>
    <x v="12"/>
    <s v="Wrap Bag"/>
    <s v="Advantus Map Pennant Flags and Round Head Tacks"/>
    <n v="0.53"/>
    <x v="3"/>
    <s v="North Carolina"/>
    <x v="1035"/>
    <n v="27801"/>
    <d v="2013-08-04T00:00:00"/>
    <d v="2013-08-05T00:00:00"/>
    <n v="-20.253800000000002"/>
    <n v="12"/>
    <n v="47.97"/>
    <n v="87972"/>
    <s v="lose"/>
  </r>
  <r>
    <n v="25326"/>
    <s v="Critical"/>
    <n v="0.06"/>
    <n v="64.98"/>
    <n v="6.88"/>
    <n v="2258"/>
    <s v="Nicole Pope"/>
    <s v="Regular Air"/>
    <x v="0"/>
    <x v="0"/>
    <x v="14"/>
    <s v="Small Box"/>
    <s v="Fellowes Bankers Box™ Staxonsteel® Drawer File/Stacking System"/>
    <n v="0.73"/>
    <x v="3"/>
    <s v="North Carolina"/>
    <x v="1035"/>
    <n v="27801"/>
    <d v="2013-08-04T00:00:00"/>
    <d v="2013-08-06T00:00:00"/>
    <n v="20.91"/>
    <n v="3"/>
    <n v="188.52"/>
    <n v="87972"/>
    <s v="profit"/>
  </r>
  <r>
    <n v="20187"/>
    <s v="Critical"/>
    <n v="0.02"/>
    <n v="4.9800000000000004"/>
    <n v="0.49"/>
    <n v="2260"/>
    <s v="Geoffrey H Wong"/>
    <s v="Regular Air"/>
    <x v="0"/>
    <x v="0"/>
    <x v="0"/>
    <s v="Small Box"/>
    <s v="Avery White Multi-Purpose Labels"/>
    <n v="0.39"/>
    <x v="3"/>
    <s v="Georgia"/>
    <x v="1036"/>
    <n v="30161"/>
    <d v="2010-08-15T00:00:00"/>
    <d v="2010-08-16T00:00:00"/>
    <n v="-52.863999999999997"/>
    <n v="17"/>
    <n v="87.11"/>
    <n v="89601"/>
    <s v="lose"/>
  </r>
  <r>
    <n v="20188"/>
    <s v="Critical"/>
    <n v="0.01"/>
    <n v="20.99"/>
    <n v="0.99"/>
    <n v="2260"/>
    <s v="Geoffrey H Wong"/>
    <s v="Regular Air"/>
    <x v="0"/>
    <x v="1"/>
    <x v="4"/>
    <s v="Small Pack"/>
    <s v="Accessory15"/>
    <n v="0.83"/>
    <x v="3"/>
    <s v="Georgia"/>
    <x v="1036"/>
    <n v="30161"/>
    <d v="2010-08-15T00:00:00"/>
    <d v="2010-08-16T00:00:00"/>
    <n v="45.378"/>
    <n v="9"/>
    <n v="170.46"/>
    <n v="89601"/>
    <s v="profit"/>
  </r>
  <r>
    <n v="19569"/>
    <s v="High"/>
    <n v="0.08"/>
    <n v="4.9800000000000004"/>
    <n v="0.49"/>
    <n v="2260"/>
    <s v="Geoffrey H Wong"/>
    <s v="Regular Air"/>
    <x v="0"/>
    <x v="0"/>
    <x v="0"/>
    <s v="Small Box"/>
    <s v="Avery White Multi-Purpose Labels"/>
    <n v="0.39"/>
    <x v="3"/>
    <s v="Georgia"/>
    <x v="1036"/>
    <n v="30161"/>
    <d v="2010-10-21T00:00:00"/>
    <d v="2010-10-22T00:00:00"/>
    <n v="4949.9160000000002"/>
    <n v="1"/>
    <n v="4.95"/>
    <n v="89602"/>
    <s v="profit"/>
  </r>
  <r>
    <n v="19570"/>
    <s v="High"/>
    <n v="0.09"/>
    <n v="119.99"/>
    <n v="14"/>
    <n v="2260"/>
    <s v="Geoffrey H Wong"/>
    <s v="Delivery Truck"/>
    <x v="0"/>
    <x v="1"/>
    <x v="5"/>
    <s v="Jumbo Drum"/>
    <s v="Epson C82 Color Inkjet Printer"/>
    <n v="0.36"/>
    <x v="3"/>
    <s v="Georgia"/>
    <x v="1036"/>
    <n v="30161"/>
    <d v="2010-10-21T00:00:00"/>
    <d v="2010-10-23T00:00:00"/>
    <n v="1055.6039999999998"/>
    <n v="4"/>
    <n v="461.24"/>
    <n v="89602"/>
    <s v="profit"/>
  </r>
  <r>
    <n v="24435"/>
    <s v="Critical"/>
    <n v="7.0000000000000007E-2"/>
    <n v="22.38"/>
    <n v="15.1"/>
    <n v="2260"/>
    <s v="Geoffrey H Wong"/>
    <s v="Regular Air"/>
    <x v="0"/>
    <x v="0"/>
    <x v="13"/>
    <s v="Small Box"/>
    <s v="Avery Flip-Chart Easel Binder, Black"/>
    <n v="0.38"/>
    <x v="3"/>
    <s v="Georgia"/>
    <x v="1036"/>
    <n v="30161"/>
    <d v="2011-12-06T00:00:00"/>
    <d v="2011-12-07T00:00:00"/>
    <n v="-24.611999999999998"/>
    <n v="18"/>
    <n v="392.85"/>
    <n v="89603"/>
    <s v="lose"/>
  </r>
  <r>
    <n v="19091"/>
    <s v="Low"/>
    <n v="0.09"/>
    <n v="99.99"/>
    <n v="19.989999999999998"/>
    <n v="2260"/>
    <s v="Geoffrey H Wong"/>
    <s v="Regular Air"/>
    <x v="0"/>
    <x v="1"/>
    <x v="5"/>
    <s v="Small Box"/>
    <s v="AT&amp;T 2230 Dual Handset Phone With Caller ID/Call Waiting"/>
    <n v="0.52"/>
    <x v="3"/>
    <s v="Georgia"/>
    <x v="1036"/>
    <n v="30161"/>
    <d v="2013-02-11T00:00:00"/>
    <d v="2013-02-11T00:00:00"/>
    <n v="-267.71080000000001"/>
    <n v="9"/>
    <n v="856.82"/>
    <n v="89604"/>
    <s v="lose"/>
  </r>
  <r>
    <n v="21832"/>
    <s v="Low"/>
    <n v="0.04"/>
    <n v="13.79"/>
    <n v="8.7799999999999994"/>
    <n v="2260"/>
    <s v="Geoffrey H Wong"/>
    <s v="Regular Air"/>
    <x v="0"/>
    <x v="2"/>
    <x v="11"/>
    <s v="Small Box"/>
    <s v="9-3/4 Diameter Round Wall Clock"/>
    <n v="0.43"/>
    <x v="3"/>
    <s v="Georgia"/>
    <x v="1036"/>
    <n v="30161"/>
    <d v="2013-09-12T00:00:00"/>
    <d v="2013-09-12T00:00:00"/>
    <n v="-105.35"/>
    <n v="8"/>
    <n v="118.77"/>
    <n v="89607"/>
    <s v="lose"/>
  </r>
  <r>
    <n v="21833"/>
    <s v="Low"/>
    <n v="0.08"/>
    <n v="48.91"/>
    <n v="5.81"/>
    <n v="2260"/>
    <s v="Geoffrey H Wong"/>
    <s v="Regular Air"/>
    <x v="0"/>
    <x v="0"/>
    <x v="2"/>
    <s v="Small Box"/>
    <s v="Xerox 1891"/>
    <n v="0.38"/>
    <x v="3"/>
    <s v="Georgia"/>
    <x v="1036"/>
    <n v="30161"/>
    <d v="2013-09-12T00:00:00"/>
    <d v="2013-09-12T00:00:00"/>
    <n v="-16.518599999999999"/>
    <n v="2"/>
    <n v="95.67"/>
    <n v="89607"/>
    <s v="lose"/>
  </r>
  <r>
    <n v="26000"/>
    <s v="Critical"/>
    <n v="0.01"/>
    <n v="10.98"/>
    <n v="3.99"/>
    <n v="2261"/>
    <s v="Vivian Mayer"/>
    <s v="Regular Air"/>
    <x v="0"/>
    <x v="0"/>
    <x v="7"/>
    <s v="Small Box"/>
    <s v="Staples Surge Protector 6 outlet"/>
    <n v="0.57999999999999996"/>
    <x v="3"/>
    <s v="Georgia"/>
    <x v="315"/>
    <n v="30076"/>
    <d v="2013-02-26T00:00:00"/>
    <d v="2013-03-01T00:00:00"/>
    <n v="113.568"/>
    <n v="5"/>
    <n v="56.55"/>
    <n v="89605"/>
    <s v="profit"/>
  </r>
  <r>
    <n v="26237"/>
    <s v="Low"/>
    <n v="0"/>
    <n v="4.13"/>
    <n v="0.99"/>
    <n v="2261"/>
    <s v="Vivian Mayer"/>
    <s v="Regular Air"/>
    <x v="0"/>
    <x v="0"/>
    <x v="0"/>
    <s v="Small Box"/>
    <s v="Avery 491"/>
    <n v="0.39"/>
    <x v="3"/>
    <s v="Georgia"/>
    <x v="315"/>
    <n v="30076"/>
    <d v="2013-08-12T00:00:00"/>
    <d v="2013-08-17T00:00:00"/>
    <n v="32.573999999999998"/>
    <n v="18"/>
    <n v="80.78"/>
    <n v="89606"/>
    <s v="profit"/>
  </r>
  <r>
    <n v="19090"/>
    <s v="Low"/>
    <n v="0.09"/>
    <n v="205.99"/>
    <n v="8.99"/>
    <n v="2262"/>
    <s v="Alexander Joyner"/>
    <s v="Regular Air"/>
    <x v="0"/>
    <x v="1"/>
    <x v="4"/>
    <s v="Small Box"/>
    <s v="StarTAC 8000"/>
    <n v="0.6"/>
    <x v="0"/>
    <s v="Minnesota"/>
    <x v="910"/>
    <n v="55066"/>
    <d v="2013-02-11T00:00:00"/>
    <d v="2013-02-11T00:00:00"/>
    <n v="-800.25"/>
    <n v="1"/>
    <n v="164.11"/>
    <n v="89604"/>
    <s v="lose"/>
  </r>
  <r>
    <n v="18142"/>
    <s v="Not Specified"/>
    <n v="0.09"/>
    <n v="207.48"/>
    <n v="0.99"/>
    <n v="2264"/>
    <s v="Helen Dickerson"/>
    <s v="Regular Air"/>
    <x v="0"/>
    <x v="0"/>
    <x v="7"/>
    <s v="Small Box"/>
    <s v="Kensington 7 Outlet MasterPiece Power Center with Fax/Phone Line Protection"/>
    <n v="0.55000000000000004"/>
    <x v="0"/>
    <s v="Missouri"/>
    <x v="1037"/>
    <n v="64804"/>
    <d v="2010-07-26T00:00:00"/>
    <d v="2010-07-29T00:00:00"/>
    <n v="359.83"/>
    <n v="3"/>
    <n v="577.75"/>
    <n v="86611"/>
    <s v="profit"/>
  </r>
  <r>
    <n v="19068"/>
    <s v="Critical"/>
    <n v="7.0000000000000007E-2"/>
    <n v="81.94"/>
    <n v="55.81"/>
    <n v="2264"/>
    <s v="Helen Dickerson"/>
    <s v="Delivery Truck"/>
    <x v="0"/>
    <x v="2"/>
    <x v="8"/>
    <s v="Jumbo Box"/>
    <s v="O'Sullivan 5-Shelf Heavy-Duty Bookcases"/>
    <n v="0.6"/>
    <x v="0"/>
    <s v="Missouri"/>
    <x v="1037"/>
    <n v="64804"/>
    <d v="2012-05-01T00:00:00"/>
    <d v="2012-05-06T00:00:00"/>
    <n v="-1508.46"/>
    <n v="20"/>
    <n v="1561.65"/>
    <n v="86614"/>
    <s v="lose"/>
  </r>
  <r>
    <n v="19069"/>
    <s v="Critical"/>
    <n v="0.06"/>
    <n v="8.57"/>
    <n v="3.44"/>
    <n v="2264"/>
    <s v="Helen Dickerson"/>
    <s v="Regular Air"/>
    <x v="0"/>
    <x v="2"/>
    <x v="11"/>
    <s v="Small Pack"/>
    <s v="DAX Cubicle Frames, 8-1/2 x 11"/>
    <n v="0.49"/>
    <x v="0"/>
    <s v="Missouri"/>
    <x v="1037"/>
    <n v="64804"/>
    <d v="2012-05-01T00:00:00"/>
    <d v="2012-05-03T00:00:00"/>
    <n v="13.29"/>
    <n v="16"/>
    <n v="134.1"/>
    <n v="86614"/>
    <s v="profit"/>
  </r>
  <r>
    <n v="19070"/>
    <s v="Low"/>
    <n v="0.03"/>
    <n v="5.81"/>
    <n v="3.37"/>
    <n v="2264"/>
    <s v="Helen Dickerson"/>
    <s v="Regular Air"/>
    <x v="0"/>
    <x v="0"/>
    <x v="12"/>
    <s v="Wrap Bag"/>
    <s v="Advantus Push Pins, Aluminum Head"/>
    <n v="0.54"/>
    <x v="0"/>
    <s v="Missouri"/>
    <x v="1037"/>
    <n v="64804"/>
    <d v="2012-05-01T00:00:00"/>
    <d v="2012-05-08T00:00:00"/>
    <n v="-28.29"/>
    <n v="16"/>
    <n v="97.77"/>
    <n v="86614"/>
    <s v="lose"/>
  </r>
  <r>
    <n v="19171"/>
    <s v="Critical"/>
    <n v="0.1"/>
    <n v="7.45"/>
    <n v="6.28"/>
    <n v="2265"/>
    <s v="James Davenport"/>
    <s v="Regular Air"/>
    <x v="0"/>
    <x v="0"/>
    <x v="13"/>
    <s v="Small Box"/>
    <s v="Acco Four Pocket Poly Ring Binder with Label Holder, Smoke, 1&quot;"/>
    <n v="0.4"/>
    <x v="0"/>
    <s v="Missouri"/>
    <x v="1038"/>
    <n v="64130"/>
    <d v="2010-07-29T00:00:00"/>
    <d v="2010-08-01T00:00:00"/>
    <n v="-69.873999999999995"/>
    <n v="8"/>
    <n v="59.4"/>
    <n v="86612"/>
    <s v="lose"/>
  </r>
  <r>
    <n v="19172"/>
    <s v="Critical"/>
    <n v="0.01"/>
    <n v="6.48"/>
    <n v="7.86"/>
    <n v="2265"/>
    <s v="James Davenport"/>
    <s v="Regular Air"/>
    <x v="0"/>
    <x v="0"/>
    <x v="2"/>
    <s v="Small Box"/>
    <s v="Xerox 213"/>
    <n v="0.37"/>
    <x v="0"/>
    <s v="Missouri"/>
    <x v="1038"/>
    <n v="64130"/>
    <d v="2010-07-29T00:00:00"/>
    <d v="2010-07-31T00:00:00"/>
    <n v="-135.74"/>
    <n v="10"/>
    <n v="66.459999999999994"/>
    <n v="86612"/>
    <s v="lose"/>
  </r>
  <r>
    <n v="24537"/>
    <s v="Not Specified"/>
    <n v="7.0000000000000007E-2"/>
    <n v="55.99"/>
    <n v="1.25"/>
    <n v="2265"/>
    <s v="James Davenport"/>
    <s v="Regular Air"/>
    <x v="2"/>
    <x v="1"/>
    <x v="4"/>
    <s v="Small Pack"/>
    <s v="Accessory2"/>
    <n v="0.55000000000000004"/>
    <x v="0"/>
    <s v="Missouri"/>
    <x v="1038"/>
    <n v="64130"/>
    <d v="2012-11-06T00:00:00"/>
    <d v="2012-11-09T00:00:00"/>
    <n v="583.86239999999998"/>
    <n v="22"/>
    <n v="1012.67"/>
    <n v="86615"/>
    <s v="profit"/>
  </r>
  <r>
    <n v="20126"/>
    <s v="Not Specified"/>
    <n v="7.0000000000000007E-2"/>
    <n v="15.28"/>
    <n v="10.91"/>
    <n v="2265"/>
    <s v="James Davenport"/>
    <s v="Regular Air"/>
    <x v="0"/>
    <x v="0"/>
    <x v="13"/>
    <s v="Small Box"/>
    <s v="Recycled Premium Regency Composition Covers"/>
    <n v="0.36"/>
    <x v="0"/>
    <s v="Missouri"/>
    <x v="1038"/>
    <n v="64130"/>
    <d v="2013-04-04T00:00:00"/>
    <d v="2013-04-06T00:00:00"/>
    <n v="-51.715499999999999"/>
    <n v="5"/>
    <n v="78.62"/>
    <n v="86616"/>
    <s v="lose"/>
  </r>
  <r>
    <n v="24572"/>
    <s v="Not Specified"/>
    <n v="0.02"/>
    <n v="6.84"/>
    <n v="8.3699999999999992"/>
    <n v="2265"/>
    <s v="James Davenport"/>
    <s v="Regular Air"/>
    <x v="2"/>
    <x v="0"/>
    <x v="3"/>
    <s v="Small Pack"/>
    <s v="Acme Design Line 8&quot; Stainless Steel Bent Scissors w/Champagne Handles, 3-1/8&quot; Cut"/>
    <n v="0.57999999999999996"/>
    <x v="0"/>
    <s v="Missouri"/>
    <x v="1038"/>
    <n v="64130"/>
    <d v="2013-07-05T00:00:00"/>
    <d v="2013-07-05T00:00:00"/>
    <n v="-232.76064"/>
    <n v="16"/>
    <n v="113.38"/>
    <n v="86617"/>
    <s v="lose"/>
  </r>
  <r>
    <n v="23078"/>
    <s v="Low"/>
    <n v="7.0000000000000007E-2"/>
    <n v="14.45"/>
    <n v="7.17"/>
    <n v="2265"/>
    <s v="James Davenport"/>
    <s v="Regular Air"/>
    <x v="2"/>
    <x v="0"/>
    <x v="13"/>
    <s v="Small Box"/>
    <s v="Acco Recycled 2&quot; Capacity Laser Printer Hanging Data Binders"/>
    <n v="0.38"/>
    <x v="0"/>
    <s v="Missouri"/>
    <x v="1038"/>
    <n v="64130"/>
    <d v="2013-11-05T00:00:00"/>
    <d v="2013-11-05T00:00:00"/>
    <n v="60.632880000000007"/>
    <n v="29"/>
    <n v="419.59"/>
    <n v="86620"/>
    <s v="profit"/>
  </r>
  <r>
    <n v="25996"/>
    <s v="Critical"/>
    <n v="0.02"/>
    <n v="11.33"/>
    <n v="6.12"/>
    <n v="2266"/>
    <s v="Brandon Beach"/>
    <s v="Regular Air"/>
    <x v="0"/>
    <x v="0"/>
    <x v="7"/>
    <s v="Medium Box"/>
    <s v="Holmes Replacement Filter for HEPA Air Cleaner, Medium Room"/>
    <n v="0.42"/>
    <x v="0"/>
    <s v="Missouri"/>
    <x v="1039"/>
    <n v="63122"/>
    <d v="2010-05-26T00:00:00"/>
    <d v="2010-05-28T00:00:00"/>
    <n v="-14.52"/>
    <n v="3"/>
    <n v="35.35"/>
    <n v="86610"/>
    <s v="lose"/>
  </r>
  <r>
    <n v="25997"/>
    <s v="Critical"/>
    <n v="0.01"/>
    <n v="15.67"/>
    <n v="1.39"/>
    <n v="2266"/>
    <s v="Brandon Beach"/>
    <s v="Regular Air"/>
    <x v="0"/>
    <x v="0"/>
    <x v="10"/>
    <s v="Small Box"/>
    <s v="#10 White Business Envelopes,4 1/8 x 9 1/2"/>
    <n v="0.38"/>
    <x v="0"/>
    <s v="Missouri"/>
    <x v="1039"/>
    <n v="63122"/>
    <d v="2010-05-26T00:00:00"/>
    <d v="2010-05-27T00:00:00"/>
    <n v="171.26489999999998"/>
    <n v="16"/>
    <n v="248.21"/>
    <n v="86610"/>
    <s v="profit"/>
  </r>
  <r>
    <n v="25198"/>
    <s v="Low"/>
    <n v="0.02"/>
    <n v="4.28"/>
    <n v="5.68"/>
    <n v="2266"/>
    <s v="Brandon Beach"/>
    <s v="Express Air"/>
    <x v="0"/>
    <x v="0"/>
    <x v="2"/>
    <s v="Small Box"/>
    <s v="Xerox 199"/>
    <n v="0.4"/>
    <x v="0"/>
    <s v="Missouri"/>
    <x v="1039"/>
    <n v="63122"/>
    <d v="2012-03-18T00:00:00"/>
    <d v="2012-03-20T00:00:00"/>
    <n v="-35.99"/>
    <n v="4"/>
    <n v="21.73"/>
    <n v="86613"/>
    <s v="lose"/>
  </r>
  <r>
    <n v="25199"/>
    <s v="Critical"/>
    <n v="0"/>
    <n v="349.45"/>
    <n v="60"/>
    <n v="2266"/>
    <s v="Brandon Beach"/>
    <s v="Delivery Truck"/>
    <x v="0"/>
    <x v="2"/>
    <x v="9"/>
    <s v="Jumbo Drum"/>
    <s v="SAFCO PlanMaster Heigh-Adjustable Drafting Table Base, 43w x 30d x 30-37h, Black"/>
    <m/>
    <x v="0"/>
    <s v="Missouri"/>
    <x v="1039"/>
    <n v="63122"/>
    <d v="2012-03-18T00:00:00"/>
    <d v="2012-03-22T00:00:00"/>
    <n v="-6474.6540000000005"/>
    <n v="14"/>
    <n v="5055.87"/>
    <n v="86613"/>
    <s v="lose"/>
  </r>
  <r>
    <n v="24573"/>
    <s v="Not Specified"/>
    <n v="0.02"/>
    <n v="4.55"/>
    <n v="1.49"/>
    <n v="2266"/>
    <s v="Brandon Beach"/>
    <s v="Regular Air"/>
    <x v="2"/>
    <x v="0"/>
    <x v="13"/>
    <s v="Small Box"/>
    <s v="Presstex Flexible Ring Binders"/>
    <n v="0.35"/>
    <x v="0"/>
    <s v="Missouri"/>
    <x v="1039"/>
    <n v="63122"/>
    <d v="2013-07-05T00:00:00"/>
    <d v="2013-07-07T00:00:00"/>
    <n v="8.998304000000001"/>
    <n v="4"/>
    <n v="19.86"/>
    <n v="86617"/>
    <s v="profit"/>
  </r>
  <r>
    <n v="25750"/>
    <s v="Medium"/>
    <n v="0.06"/>
    <n v="4.82"/>
    <n v="5.72"/>
    <n v="2266"/>
    <s v="Brandon Beach"/>
    <s v="Regular Air"/>
    <x v="2"/>
    <x v="2"/>
    <x v="11"/>
    <s v="Small Pack"/>
    <s v="Magna Visual Magnetic Picture Hangers"/>
    <n v="0.47"/>
    <x v="0"/>
    <s v="Missouri"/>
    <x v="1039"/>
    <n v="63122"/>
    <d v="2013-09-28T00:00:00"/>
    <d v="2013-09-29T00:00:00"/>
    <n v="-31.390399999999996"/>
    <n v="8"/>
    <n v="42.01"/>
    <n v="86618"/>
    <s v="lose"/>
  </r>
  <r>
    <n v="25829"/>
    <s v="Medium"/>
    <n v="0.08"/>
    <n v="64.98"/>
    <n v="6.88"/>
    <n v="2266"/>
    <s v="Brandon Beach"/>
    <s v="Regular Air"/>
    <x v="2"/>
    <x v="0"/>
    <x v="14"/>
    <s v="Small Box"/>
    <s v="Fellowes Bankers Box™ Staxonsteel® Drawer File/Stacking System"/>
    <n v="0.73"/>
    <x v="0"/>
    <s v="Missouri"/>
    <x v="1039"/>
    <n v="63122"/>
    <d v="2013-10-04T00:00:00"/>
    <d v="2013-10-07T00:00:00"/>
    <n v="189.77"/>
    <n v="19"/>
    <n v="1196.18"/>
    <n v="86619"/>
    <s v="profit"/>
  </r>
  <r>
    <n v="19072"/>
    <s v="Low"/>
    <n v="0.08"/>
    <n v="259.70999999999998"/>
    <n v="66.67"/>
    <n v="2268"/>
    <s v="Carlos Adkins"/>
    <s v="Delivery Truck"/>
    <x v="2"/>
    <x v="2"/>
    <x v="9"/>
    <s v="Jumbo Box"/>
    <s v="Bevis Round Bullnose 29&quot; High Table Top"/>
    <n v="0.61"/>
    <x v="3"/>
    <s v="Florida"/>
    <x v="1029"/>
    <n v="34639"/>
    <d v="2010-06-03T00:00:00"/>
    <d v="2010-06-07T00:00:00"/>
    <n v="138.22199999999998"/>
    <n v="17"/>
    <n v="4086.5"/>
    <n v="89571"/>
    <s v="profit"/>
  </r>
  <r>
    <n v="19148"/>
    <s v="High"/>
    <n v="7.0000000000000007E-2"/>
    <n v="140.97999999999999"/>
    <n v="36.090000000000003"/>
    <n v="2268"/>
    <s v="Carlos Adkins"/>
    <s v="Delivery Truck"/>
    <x v="2"/>
    <x v="2"/>
    <x v="8"/>
    <s v="Jumbo Box"/>
    <s v="Sauder Forest Hills Library, Woodland Oak Finish"/>
    <n v="0.77"/>
    <x v="3"/>
    <s v="Florida"/>
    <x v="1029"/>
    <n v="34639"/>
    <d v="2011-05-05T00:00:00"/>
    <d v="2011-05-06T00:00:00"/>
    <n v="-213.55599999999998"/>
    <n v="13"/>
    <n v="1734.17"/>
    <n v="89573"/>
    <s v="lose"/>
  </r>
  <r>
    <n v="22330"/>
    <s v="Medium"/>
    <n v="0.06"/>
    <n v="2.1800000000000002"/>
    <n v="7.09"/>
    <n v="2268"/>
    <s v="Carlos Adkins"/>
    <s v="Regular Air"/>
    <x v="2"/>
    <x v="0"/>
    <x v="2"/>
    <s v="Wrap Bag"/>
    <s v="Ampad® Evidence® Wirebond Steno Books, 6&quot; x 9&quot;"/>
    <n v="0.38"/>
    <x v="3"/>
    <s v="Florida"/>
    <x v="1029"/>
    <n v="34639"/>
    <d v="2012-07-27T00:00:00"/>
    <d v="2012-07-30T00:00:00"/>
    <n v="-143.15"/>
    <n v="5"/>
    <n v="12.98"/>
    <n v="89575"/>
    <s v="lose"/>
  </r>
  <r>
    <n v="21957"/>
    <s v="Not Specified"/>
    <n v="0"/>
    <n v="60.98"/>
    <n v="19.989999999999998"/>
    <n v="2268"/>
    <s v="Carlos Adkins"/>
    <s v="Regular Air"/>
    <x v="2"/>
    <x v="0"/>
    <x v="10"/>
    <s v="Small Box"/>
    <s v="Tyvek Interoffice Envelopes, 9 1/2&quot; x 12 1/2&quot;, 100/Box"/>
    <n v="0.38"/>
    <x v="3"/>
    <s v="Florida"/>
    <x v="1029"/>
    <n v="34639"/>
    <d v="2013-07-11T00:00:00"/>
    <d v="2013-07-12T00:00:00"/>
    <n v="142.48439999999999"/>
    <n v="2"/>
    <n v="138.49"/>
    <n v="89577"/>
    <s v="profit"/>
  </r>
  <r>
    <n v="25781"/>
    <s v="High"/>
    <n v="0.02"/>
    <n v="3.29"/>
    <n v="1.35"/>
    <n v="2269"/>
    <s v="Sandy Gill"/>
    <s v="Regular Air"/>
    <x v="2"/>
    <x v="0"/>
    <x v="12"/>
    <s v="Wrap Bag"/>
    <s v="Acco® Hot Clips™ Clips to Go"/>
    <n v="0.4"/>
    <x v="3"/>
    <s v="Mississippi"/>
    <x v="241"/>
    <n v="39560"/>
    <d v="2013-07-15T00:00:00"/>
    <d v="2013-07-17T00:00:00"/>
    <n v="-100.8826"/>
    <n v="18"/>
    <n v="62"/>
    <n v="89578"/>
    <s v="lose"/>
  </r>
  <r>
    <n v="23963"/>
    <s v="Low"/>
    <n v="0.01"/>
    <n v="20.48"/>
    <n v="6.32"/>
    <n v="2270"/>
    <s v="Kristine Holden"/>
    <s v="Regular Air"/>
    <x v="2"/>
    <x v="0"/>
    <x v="7"/>
    <s v="Small Box"/>
    <s v="Kensington 6 Outlet Guardian Standard Surge Protector"/>
    <n v="0.57999999999999996"/>
    <x v="3"/>
    <s v="South Carolina"/>
    <x v="1040"/>
    <n v="29662"/>
    <d v="2010-08-06T00:00:00"/>
    <d v="2010-08-08T00:00:00"/>
    <n v="711.24479999999994"/>
    <n v="18"/>
    <n v="375.03"/>
    <n v="89572"/>
    <s v="profit"/>
  </r>
  <r>
    <n v="23964"/>
    <s v="Low"/>
    <n v="0.09"/>
    <n v="1.86"/>
    <n v="2.58"/>
    <n v="2270"/>
    <s v="Kristine Holden"/>
    <s v="Regular Air"/>
    <x v="2"/>
    <x v="0"/>
    <x v="12"/>
    <s v="Wrap Bag"/>
    <s v="Super Bands, 12/Pack"/>
    <n v="0.82"/>
    <x v="3"/>
    <s v="South Carolina"/>
    <x v="1040"/>
    <n v="29662"/>
    <d v="2010-08-06T00:00:00"/>
    <d v="2010-08-11T00:00:00"/>
    <n v="-1084.8469632000001"/>
    <n v="12"/>
    <n v="22.11"/>
    <n v="89572"/>
    <s v="lose"/>
  </r>
  <r>
    <n v="23965"/>
    <s v="Low"/>
    <n v="0.08"/>
    <n v="205.99"/>
    <n v="2.5"/>
    <n v="2270"/>
    <s v="Kristine Holden"/>
    <s v="Regular Air"/>
    <x v="2"/>
    <x v="1"/>
    <x v="4"/>
    <s v="Small Box"/>
    <s v="V70"/>
    <n v="0.59"/>
    <x v="3"/>
    <s v="South Carolina"/>
    <x v="1040"/>
    <n v="29662"/>
    <d v="2010-08-06T00:00:00"/>
    <d v="2010-08-11T00:00:00"/>
    <n v="-156.77199999999999"/>
    <n v="17"/>
    <n v="2875.35"/>
    <n v="89572"/>
    <s v="lose"/>
  </r>
  <r>
    <n v="24895"/>
    <s v="Low"/>
    <n v="0.05"/>
    <n v="195.99"/>
    <n v="8.99"/>
    <n v="2270"/>
    <s v="Kristine Holden"/>
    <s v="Regular Air"/>
    <x v="2"/>
    <x v="1"/>
    <x v="4"/>
    <s v="Small Box"/>
    <s v="T28 WORLD"/>
    <n v="0.6"/>
    <x v="3"/>
    <s v="South Carolina"/>
    <x v="1040"/>
    <n v="29662"/>
    <d v="2011-09-18T00:00:00"/>
    <d v="2011-09-23T00:00:00"/>
    <n v="-145.25"/>
    <n v="10"/>
    <n v="1709.23"/>
    <n v="89574"/>
    <s v="lose"/>
  </r>
  <r>
    <n v="22331"/>
    <s v="Medium"/>
    <n v="0.04"/>
    <n v="6.3"/>
    <n v="0.5"/>
    <n v="2270"/>
    <s v="Kristine Holden"/>
    <s v="Regular Air"/>
    <x v="2"/>
    <x v="0"/>
    <x v="0"/>
    <s v="Small Box"/>
    <s v="Avery 48"/>
    <n v="0.39"/>
    <x v="3"/>
    <s v="South Carolina"/>
    <x v="1040"/>
    <n v="29662"/>
    <d v="2012-07-27T00:00:00"/>
    <d v="2012-07-30T00:00:00"/>
    <n v="244.26959999999997"/>
    <n v="14"/>
    <n v="88.91"/>
    <n v="89575"/>
    <s v="profit"/>
  </r>
  <r>
    <n v="24609"/>
    <s v="Critical"/>
    <n v="0.08"/>
    <n v="25.98"/>
    <n v="14.36"/>
    <n v="2270"/>
    <s v="Kristine Holden"/>
    <s v="Delivery Truck"/>
    <x v="2"/>
    <x v="2"/>
    <x v="6"/>
    <s v="Jumbo Drum"/>
    <s v="Global Stack Chair without Arms, Black"/>
    <n v="0.6"/>
    <x v="3"/>
    <s v="South Carolina"/>
    <x v="1040"/>
    <n v="29662"/>
    <d v="2013-05-13T00:00:00"/>
    <d v="2013-05-15T00:00:00"/>
    <n v="221.595"/>
    <n v="11"/>
    <n v="267.7"/>
    <n v="89576"/>
    <s v="profit"/>
  </r>
  <r>
    <n v="25782"/>
    <s v="High"/>
    <n v="0.02"/>
    <n v="51.75"/>
    <n v="19.989999999999998"/>
    <n v="2270"/>
    <s v="Kristine Holden"/>
    <s v="Regular Air"/>
    <x v="2"/>
    <x v="2"/>
    <x v="11"/>
    <s v="Small Box"/>
    <s v="Howard Miller 13-3/4&quot; Diameter Brushed Chrome Round Wall Clock"/>
    <n v="0.55000000000000004"/>
    <x v="3"/>
    <s v="South Carolina"/>
    <x v="1040"/>
    <n v="29662"/>
    <d v="2013-07-15T00:00:00"/>
    <d v="2013-07-16T00:00:00"/>
    <n v="-348.97800000000001"/>
    <n v="8"/>
    <n v="416.73"/>
    <n v="89578"/>
    <s v="lose"/>
  </r>
  <r>
    <n v="19438"/>
    <s v="High"/>
    <n v="0.08"/>
    <n v="15.73"/>
    <n v="7.42"/>
    <n v="2272"/>
    <s v="Brett Ingram"/>
    <s v="Express Air"/>
    <x v="0"/>
    <x v="0"/>
    <x v="3"/>
    <s v="Small Pack"/>
    <s v="Acme Galleria® Hot Forged Steel Scissors with Colored Handles"/>
    <n v="0.56000000000000005"/>
    <x v="0"/>
    <s v="Texas"/>
    <x v="977"/>
    <n v="76543"/>
    <d v="2010-09-16T00:00:00"/>
    <d v="2010-09-18T00:00:00"/>
    <n v="-37.6"/>
    <n v="5"/>
    <n v="78.08"/>
    <n v="90110"/>
    <s v="lose"/>
  </r>
  <r>
    <n v="23416"/>
    <s v="Low"/>
    <n v="0.04"/>
    <n v="120.98"/>
    <n v="3.99"/>
    <n v="2273"/>
    <s v="Debra Block"/>
    <s v="Regular Air"/>
    <x v="0"/>
    <x v="0"/>
    <x v="7"/>
    <s v="Small Box"/>
    <s v="Belkin 325VA UPS Surge Protector, 6'"/>
    <n v="0.6"/>
    <x v="0"/>
    <s v="Texas"/>
    <x v="1041"/>
    <n v="78550"/>
    <d v="2010-05-05T00:00:00"/>
    <d v="2010-05-05T00:00:00"/>
    <n v="1389.5771999999999"/>
    <n v="17"/>
    <n v="2013.88"/>
    <n v="90109"/>
    <s v="profit"/>
  </r>
  <r>
    <n v="23417"/>
    <s v="Low"/>
    <n v="0.02"/>
    <n v="55.99"/>
    <n v="5"/>
    <n v="2273"/>
    <s v="Debra Block"/>
    <s v="Regular Air"/>
    <x v="0"/>
    <x v="1"/>
    <x v="4"/>
    <s v="Small Pack"/>
    <s v="Accessory36"/>
    <n v="0.83"/>
    <x v="0"/>
    <s v="Texas"/>
    <x v="1041"/>
    <n v="78550"/>
    <d v="2010-05-05T00:00:00"/>
    <d v="2010-05-05T00:00:00"/>
    <n v="-222.816"/>
    <n v="4"/>
    <n v="201.32"/>
    <n v="90109"/>
    <s v="lose"/>
  </r>
  <r>
    <n v="21188"/>
    <s v="Medium"/>
    <n v="0.04"/>
    <n v="14.03"/>
    <n v="9.3699999999999992"/>
    <n v="2273"/>
    <s v="Debra Block"/>
    <s v="Regular Air"/>
    <x v="0"/>
    <x v="0"/>
    <x v="14"/>
    <s v="Small Box"/>
    <s v="Project Tote Personal File"/>
    <n v="0.56000000000000005"/>
    <x v="0"/>
    <s v="Texas"/>
    <x v="1041"/>
    <n v="78550"/>
    <d v="2011-04-06T00:00:00"/>
    <d v="2011-04-07T00:00:00"/>
    <n v="-120.48"/>
    <n v="8"/>
    <n v="115.41"/>
    <n v="90111"/>
    <s v="lose"/>
  </r>
  <r>
    <n v="19636"/>
    <s v="Medium"/>
    <n v="0.1"/>
    <n v="54.96"/>
    <n v="10.75"/>
    <n v="2273"/>
    <s v="Debra Block"/>
    <s v="Regular Air"/>
    <x v="0"/>
    <x v="0"/>
    <x v="2"/>
    <s v="Small Box"/>
    <s v="Xerox 1940"/>
    <n v="0.36"/>
    <x v="0"/>
    <s v="Texas"/>
    <x v="1041"/>
    <n v="78550"/>
    <d v="2011-04-20T00:00:00"/>
    <d v="2011-04-22T00:00:00"/>
    <n v="403.56719999999996"/>
    <n v="11"/>
    <n v="584.88"/>
    <n v="90112"/>
    <s v="profit"/>
  </r>
  <r>
    <n v="19637"/>
    <s v="Medium"/>
    <n v="7.0000000000000007E-2"/>
    <n v="11.97"/>
    <n v="5.81"/>
    <n v="2273"/>
    <s v="Debra Block"/>
    <s v="Regular Air"/>
    <x v="0"/>
    <x v="0"/>
    <x v="1"/>
    <s v="Small Pack"/>
    <s v="Staples SlimLine Pencil Sharpener"/>
    <n v="0.6"/>
    <x v="0"/>
    <s v="Texas"/>
    <x v="1041"/>
    <n v="78550"/>
    <d v="2011-04-20T00:00:00"/>
    <d v="2011-04-20T00:00:00"/>
    <n v="-88.32"/>
    <n v="12"/>
    <n v="139.11000000000001"/>
    <n v="90112"/>
    <s v="lose"/>
  </r>
  <r>
    <n v="23418"/>
    <s v="Low"/>
    <n v="0.05"/>
    <n v="23.99"/>
    <n v="15.68"/>
    <n v="2274"/>
    <s v="Marlene Harrison"/>
    <s v="Delivery Truck"/>
    <x v="0"/>
    <x v="2"/>
    <x v="11"/>
    <s v="Jumbo Drum"/>
    <s v="Westinghouse Floor Lamp with Metal Mesh Shade, Black"/>
    <n v="0.62"/>
    <x v="0"/>
    <s v="Texas"/>
    <x v="779"/>
    <n v="77036"/>
    <d v="2010-05-05T00:00:00"/>
    <d v="2010-05-09T00:00:00"/>
    <n v="-133.71"/>
    <n v="12"/>
    <n v="298.51"/>
    <n v="90109"/>
    <s v="lose"/>
  </r>
  <r>
    <n v="24189"/>
    <s v="Critical"/>
    <n v="0.03"/>
    <n v="14.42"/>
    <n v="6.75"/>
    <n v="2274"/>
    <s v="Marlene Harrison"/>
    <s v="Express Air"/>
    <x v="0"/>
    <x v="0"/>
    <x v="7"/>
    <s v="Medium Box"/>
    <s v="Holmes Odor Grabber"/>
    <n v="0.52"/>
    <x v="0"/>
    <s v="Texas"/>
    <x v="779"/>
    <n v="77036"/>
    <d v="2012-12-07T00:00:00"/>
    <d v="2012-12-10T00:00:00"/>
    <n v="17.085000000000001"/>
    <n v="12"/>
    <n v="191.1"/>
    <n v="90113"/>
    <s v="profit"/>
  </r>
  <r>
    <n v="24190"/>
    <s v="Critical"/>
    <n v="7.0000000000000007E-2"/>
    <n v="150.97999999999999"/>
    <n v="143.71"/>
    <n v="2274"/>
    <s v="Marlene Harrison"/>
    <s v="Delivery Truck"/>
    <x v="0"/>
    <x v="2"/>
    <x v="6"/>
    <s v="Jumbo Drum"/>
    <s v="Global Airflow Leather Mesh Back Chair, Black"/>
    <n v="0.55000000000000004"/>
    <x v="0"/>
    <s v="Texas"/>
    <x v="779"/>
    <n v="77036"/>
    <d v="2012-12-07T00:00:00"/>
    <d v="2012-12-09T00:00:00"/>
    <n v="175.845"/>
    <n v="9"/>
    <n v="1362.66"/>
    <n v="90113"/>
    <s v="profit"/>
  </r>
  <r>
    <n v="24191"/>
    <s v="Critical"/>
    <n v="0.01"/>
    <n v="17.98"/>
    <n v="8.51"/>
    <n v="2274"/>
    <s v="Marlene Harrison"/>
    <s v="Regular Air"/>
    <x v="0"/>
    <x v="1"/>
    <x v="5"/>
    <s v="Medium Box"/>
    <s v="Canon P1-DHIII Palm Printing Calculator"/>
    <n v="0.4"/>
    <x v="0"/>
    <s v="Texas"/>
    <x v="779"/>
    <n v="77036"/>
    <d v="2012-12-07T00:00:00"/>
    <d v="2012-12-09T00:00:00"/>
    <n v="41.46"/>
    <n v="20"/>
    <n v="363.82"/>
    <n v="90113"/>
    <s v="profit"/>
  </r>
  <r>
    <n v="24192"/>
    <s v="Critical"/>
    <n v="0.02"/>
    <n v="195.99"/>
    <n v="8.99"/>
    <n v="2274"/>
    <s v="Marlene Harrison"/>
    <s v="Regular Air"/>
    <x v="0"/>
    <x v="1"/>
    <x v="4"/>
    <s v="Small Box"/>
    <s v="A1228"/>
    <n v="0.57999999999999996"/>
    <x v="0"/>
    <s v="Texas"/>
    <x v="779"/>
    <n v="77036"/>
    <d v="2012-12-07T00:00:00"/>
    <d v="2012-12-08T00:00:00"/>
    <n v="466.64100000000008"/>
    <n v="8"/>
    <n v="1397.5"/>
    <n v="90113"/>
    <s v="profit"/>
  </r>
  <r>
    <n v="24193"/>
    <s v="Critical"/>
    <n v="7.0000000000000007E-2"/>
    <n v="125.99"/>
    <n v="7.69"/>
    <n v="2274"/>
    <s v="Marlene Harrison"/>
    <s v="Regular Air"/>
    <x v="0"/>
    <x v="1"/>
    <x v="4"/>
    <s v="Small Box"/>
    <s v="Timeport L7089"/>
    <n v="0.57999999999999996"/>
    <x v="0"/>
    <s v="Texas"/>
    <x v="779"/>
    <n v="77036"/>
    <d v="2012-12-07T00:00:00"/>
    <d v="2012-12-09T00:00:00"/>
    <n v="496.93500000000006"/>
    <n v="13"/>
    <n v="1333.58"/>
    <n v="90113"/>
    <s v="profit"/>
  </r>
  <r>
    <n v="24552"/>
    <s v="Not Specified"/>
    <n v="0.01"/>
    <n v="195.99"/>
    <n v="8.99"/>
    <n v="2276"/>
    <s v="Dennis Block Richardson"/>
    <s v="Regular Air"/>
    <x v="3"/>
    <x v="1"/>
    <x v="4"/>
    <s v="Small Box"/>
    <s v="T28 WORLD"/>
    <n v="0.6"/>
    <x v="2"/>
    <s v="New York"/>
    <x v="1042"/>
    <n v="14304"/>
    <d v="2010-12-31T00:00:00"/>
    <d v="2010-12-31T00:00:00"/>
    <n v="2653.7813999999998"/>
    <n v="22"/>
    <n v="3846.06"/>
    <n v="91502"/>
    <s v="profit"/>
  </r>
  <r>
    <n v="23386"/>
    <s v="Critical"/>
    <n v="0.08"/>
    <n v="155.99"/>
    <n v="8.08"/>
    <n v="2276"/>
    <s v="Dennis Block Richardson"/>
    <s v="Regular Air"/>
    <x v="3"/>
    <x v="1"/>
    <x v="4"/>
    <s v="Small Box"/>
    <s v="300 Series Non-Flip"/>
    <n v="0.6"/>
    <x v="2"/>
    <s v="New York"/>
    <x v="1042"/>
    <n v="14304"/>
    <d v="2012-04-30T00:00:00"/>
    <d v="2012-05-02T00:00:00"/>
    <n v="88.766999999999996"/>
    <n v="6"/>
    <n v="731.91"/>
    <n v="91503"/>
    <s v="profit"/>
  </r>
  <r>
    <n v="22584"/>
    <s v="Low"/>
    <n v="0.01"/>
    <n v="43.98"/>
    <n v="8.99"/>
    <n v="2276"/>
    <s v="Dennis Block Richardson"/>
    <s v="Express Air"/>
    <x v="3"/>
    <x v="0"/>
    <x v="1"/>
    <s v="Small Pack"/>
    <s v="Boston 1645 Deluxe Heavier-Duty Electric Pencil Sharpener"/>
    <n v="0.57999999999999996"/>
    <x v="2"/>
    <s v="New York"/>
    <x v="1042"/>
    <n v="14304"/>
    <d v="2012-12-16T00:00:00"/>
    <d v="2012-12-23T00:00:00"/>
    <n v="303.495"/>
    <n v="16"/>
    <n v="701.8"/>
    <n v="91505"/>
    <s v="profit"/>
  </r>
  <r>
    <n v="22585"/>
    <s v="Low"/>
    <n v="0"/>
    <n v="135.31"/>
    <n v="35"/>
    <n v="2276"/>
    <s v="Dennis Block Richardson"/>
    <s v="Regular Air"/>
    <x v="3"/>
    <x v="0"/>
    <x v="14"/>
    <s v="Large Box"/>
    <s v="Tennsco Stur-D-Stor Boltless Shelving, 5 Shelves, 24&quot; Deep, Sand"/>
    <n v="0.84"/>
    <x v="2"/>
    <s v="New York"/>
    <x v="1042"/>
    <n v="14304"/>
    <d v="2012-12-16T00:00:00"/>
    <d v="2012-12-18T00:00:00"/>
    <n v="-345.76"/>
    <n v="19"/>
    <n v="2614.1"/>
    <n v="91505"/>
    <s v="lose"/>
  </r>
  <r>
    <n v="22586"/>
    <s v="Low"/>
    <n v="0.02"/>
    <n v="195.99"/>
    <n v="3.99"/>
    <n v="2276"/>
    <s v="Dennis Block Richardson"/>
    <s v="Express Air"/>
    <x v="3"/>
    <x v="1"/>
    <x v="4"/>
    <s v="Small Box"/>
    <s v="R380"/>
    <n v="0.57999999999999996"/>
    <x v="2"/>
    <s v="New York"/>
    <x v="1042"/>
    <n v="14304"/>
    <d v="2012-12-16T00:00:00"/>
    <d v="2012-12-18T00:00:00"/>
    <n v="2535.7292999999995"/>
    <n v="21"/>
    <n v="3674.97"/>
    <n v="91505"/>
    <s v="profit"/>
  </r>
  <r>
    <n v="25149"/>
    <s v="High"/>
    <n v="0.02"/>
    <n v="12.88"/>
    <n v="4.59"/>
    <n v="2277"/>
    <s v="Allison Peacock"/>
    <s v="Regular Air"/>
    <x v="3"/>
    <x v="0"/>
    <x v="3"/>
    <s v="Wrap Bag"/>
    <s v="Martin-Yale Premier Letter Opener"/>
    <n v="0.82"/>
    <x v="2"/>
    <s v="New York"/>
    <x v="1043"/>
    <n v="14120"/>
    <d v="2012-08-20T00:00:00"/>
    <d v="2012-08-22T00:00:00"/>
    <n v="-30.747600000000002"/>
    <n v="10"/>
    <n v="134.83000000000001"/>
    <n v="91504"/>
    <s v="lose"/>
  </r>
  <r>
    <n v="24553"/>
    <s v="Not Specified"/>
    <n v="0.06"/>
    <n v="12.95"/>
    <n v="4.9800000000000004"/>
    <n v="2277"/>
    <s v="Allison Peacock"/>
    <s v="Regular Air"/>
    <x v="3"/>
    <x v="0"/>
    <x v="13"/>
    <s v="Small Box"/>
    <s v="GBC Binding covers"/>
    <n v="0.4"/>
    <x v="2"/>
    <s v="New York"/>
    <x v="1043"/>
    <n v="14120"/>
    <d v="2013-12-31T00:00:00"/>
    <d v="2014-01-02T00:00:00"/>
    <n v="4.0451839999999999"/>
    <n v="5"/>
    <n v="65.180000000000007"/>
    <n v="91506"/>
    <s v="profit"/>
  </r>
  <r>
    <n v="24554"/>
    <s v="Not Specified"/>
    <n v="0"/>
    <n v="122.99"/>
    <n v="70.2"/>
    <n v="2277"/>
    <s v="Allison Peacock"/>
    <s v="Delivery Truck"/>
    <x v="3"/>
    <x v="2"/>
    <x v="6"/>
    <s v="Jumbo Drum"/>
    <s v="Global High-Back Leather Tilter, Burgundy"/>
    <n v="0.74"/>
    <x v="2"/>
    <s v="New York"/>
    <x v="1043"/>
    <n v="14120"/>
    <d v="2013-12-31T00:00:00"/>
    <d v="2014-01-02T00:00:00"/>
    <n v="-28.099679999999992"/>
    <n v="1"/>
    <n v="200.57"/>
    <n v="91506"/>
    <s v="lose"/>
  </r>
  <r>
    <n v="23572"/>
    <s v="Low"/>
    <n v="0.04"/>
    <n v="4.4800000000000004"/>
    <n v="2.5"/>
    <n v="2279"/>
    <s v="Lucille McGee"/>
    <s v="Express Air"/>
    <x v="1"/>
    <x v="0"/>
    <x v="10"/>
    <s v="Small Box"/>
    <s v="Ampad #10 Peel &amp; Seel® Holiday Envelopes"/>
    <n v="0.37"/>
    <x v="2"/>
    <s v="Pennsylvania"/>
    <x v="1044"/>
    <n v="15601"/>
    <d v="2010-06-22T00:00:00"/>
    <d v="2010-06-26T00:00:00"/>
    <n v="10.32"/>
    <n v="7"/>
    <n v="35.93"/>
    <n v="85949"/>
    <s v="profit"/>
  </r>
  <r>
    <n v="24048"/>
    <s v="Low"/>
    <n v="0.08"/>
    <n v="11.97"/>
    <n v="4.9800000000000004"/>
    <n v="2279"/>
    <s v="Lucille McGee"/>
    <s v="Express Air"/>
    <x v="1"/>
    <x v="0"/>
    <x v="7"/>
    <s v="Small Box"/>
    <s v="Staples 6 Outlet Surge"/>
    <n v="0.57999999999999996"/>
    <x v="2"/>
    <s v="Pennsylvania"/>
    <x v="1044"/>
    <n v="15601"/>
    <d v="2011-10-27T00:00:00"/>
    <d v="2011-10-29T00:00:00"/>
    <n v="-24.354000000000003"/>
    <n v="8"/>
    <n v="96.03"/>
    <n v="85953"/>
    <s v="lose"/>
  </r>
  <r>
    <n v="24777"/>
    <s v="Medium"/>
    <n v="0.01"/>
    <n v="130.97999999999999"/>
    <n v="30"/>
    <n v="2279"/>
    <s v="Lucille McGee"/>
    <s v="Delivery Truck"/>
    <x v="1"/>
    <x v="2"/>
    <x v="6"/>
    <s v="Jumbo Drum"/>
    <s v="Office Star - Contemporary Task Swivel chair with 2-way adjustable arms, Plum"/>
    <n v="0.78"/>
    <x v="2"/>
    <s v="Pennsylvania"/>
    <x v="1044"/>
    <n v="15601"/>
    <d v="2012-03-18T00:00:00"/>
    <d v="2012-03-19T00:00:00"/>
    <n v="-113.77"/>
    <n v="4"/>
    <n v="568.17999999999995"/>
    <n v="85955"/>
    <s v="lose"/>
  </r>
  <r>
    <n v="24642"/>
    <s v="High"/>
    <n v="0.03"/>
    <n v="70.97"/>
    <n v="3.5"/>
    <n v="2279"/>
    <s v="Lucille McGee"/>
    <s v="Regular Air"/>
    <x v="1"/>
    <x v="0"/>
    <x v="7"/>
    <s v="Small Box"/>
    <s v="Tripp Lite Isotel 8 Ultra 8 Outlet Metal Surge"/>
    <n v="0.59"/>
    <x v="2"/>
    <s v="Pennsylvania"/>
    <x v="1044"/>
    <n v="15601"/>
    <d v="2012-10-02T00:00:00"/>
    <d v="2012-10-04T00:00:00"/>
    <n v="-49.064399999999999"/>
    <n v="1"/>
    <n v="70.91"/>
    <n v="85956"/>
    <s v="lose"/>
  </r>
  <r>
    <n v="22930"/>
    <s v="High"/>
    <n v="0.06"/>
    <n v="2.94"/>
    <n v="0.96"/>
    <n v="2279"/>
    <s v="Lucille McGee"/>
    <s v="Regular Air"/>
    <x v="1"/>
    <x v="0"/>
    <x v="1"/>
    <s v="Wrap Bag"/>
    <s v="Newell 343"/>
    <n v="0.57999999999999996"/>
    <x v="2"/>
    <s v="Pennsylvania"/>
    <x v="1044"/>
    <n v="15601"/>
    <d v="2012-10-07T00:00:00"/>
    <d v="2012-10-08T00:00:00"/>
    <n v="-2.2355999999999998"/>
    <n v="14"/>
    <n v="39.15"/>
    <n v="85957"/>
    <s v="lose"/>
  </r>
  <r>
    <n v="25023"/>
    <s v="Critical"/>
    <n v="0.1"/>
    <n v="120.98"/>
    <n v="9.07"/>
    <n v="2279"/>
    <s v="Lucille McGee"/>
    <s v="Express Air"/>
    <x v="1"/>
    <x v="0"/>
    <x v="13"/>
    <s v="Small Box"/>
    <s v="GBC VeloBinder Electric Binding Machine"/>
    <n v="0.35"/>
    <x v="2"/>
    <s v="Pennsylvania"/>
    <x v="1044"/>
    <n v="15601"/>
    <d v="2013-06-07T00:00:00"/>
    <d v="2013-06-07T00:00:00"/>
    <n v="1118.9315999999999"/>
    <n v="14"/>
    <n v="1621.64"/>
    <n v="85961"/>
    <s v="profit"/>
  </r>
  <r>
    <n v="24697"/>
    <s v="Not Specified"/>
    <n v="0.1"/>
    <n v="4.13"/>
    <n v="1.23"/>
    <n v="2279"/>
    <s v="Lucille McGee"/>
    <s v="Regular Air"/>
    <x v="1"/>
    <x v="0"/>
    <x v="1"/>
    <s v="Wrap Bag"/>
    <s v="Newell 325"/>
    <n v="0.55000000000000004"/>
    <x v="2"/>
    <s v="Pennsylvania"/>
    <x v="1044"/>
    <n v="15601"/>
    <d v="2013-10-11T00:00:00"/>
    <d v="2013-10-13T00:00:00"/>
    <n v="3.32"/>
    <n v="25"/>
    <n v="93.57"/>
    <n v="85963"/>
    <s v="profit"/>
  </r>
  <r>
    <n v="18024"/>
    <s v="Not Specified"/>
    <n v="0.01"/>
    <n v="95.99"/>
    <n v="35"/>
    <n v="2280"/>
    <s v="Gene Winters"/>
    <s v="Regular Air"/>
    <x v="1"/>
    <x v="0"/>
    <x v="14"/>
    <s v="Large Box"/>
    <s v="Safco Industrial Wire Shelving"/>
    <m/>
    <x v="0"/>
    <s v="Wisconsin"/>
    <x v="936"/>
    <n v="53005"/>
    <d v="2013-04-30T00:00:00"/>
    <d v="2013-05-02T00:00:00"/>
    <n v="-310.20999999999998"/>
    <n v="3"/>
    <n v="308.89"/>
    <n v="85960"/>
    <s v="lose"/>
  </r>
  <r>
    <n v="19615"/>
    <s v="Not Specified"/>
    <n v="0.08"/>
    <n v="205.99"/>
    <n v="2.5"/>
    <n v="2281"/>
    <s v="Monica Harvey"/>
    <s v="Regular Air"/>
    <x v="1"/>
    <x v="1"/>
    <x v="4"/>
    <s v="Small Box"/>
    <s v="V70"/>
    <n v="0.59"/>
    <x v="0"/>
    <s v="Wisconsin"/>
    <x v="1045"/>
    <n v="54703"/>
    <d v="2010-01-27T00:00:00"/>
    <d v="2010-01-28T00:00:00"/>
    <n v="997.38144000000011"/>
    <n v="10"/>
    <n v="1610.84"/>
    <n v="85948"/>
    <s v="profit"/>
  </r>
  <r>
    <n v="18760"/>
    <s v="Low"/>
    <n v="0.06"/>
    <n v="3.69"/>
    <n v="0.5"/>
    <n v="2281"/>
    <s v="Monica Harvey"/>
    <s v="Express Air"/>
    <x v="1"/>
    <x v="0"/>
    <x v="0"/>
    <s v="Small Box"/>
    <s v="Avery 52"/>
    <n v="0.38"/>
    <x v="0"/>
    <s v="Wisconsin"/>
    <x v="1045"/>
    <n v="54703"/>
    <d v="2011-07-25T00:00:00"/>
    <d v="2011-07-30T00:00:00"/>
    <n v="5.0784000000000002"/>
    <n v="1"/>
    <n v="7.36"/>
    <n v="85951"/>
    <s v="profit"/>
  </r>
  <r>
    <n v="18761"/>
    <s v="Low"/>
    <n v="0.01"/>
    <n v="4.63"/>
    <n v="1.93"/>
    <n v="2281"/>
    <s v="Monica Harvey"/>
    <s v="Regular Air"/>
    <x v="1"/>
    <x v="0"/>
    <x v="1"/>
    <s v="Wrap Bag"/>
    <s v="Binney &amp; Smith Crayola® Metallic Colored Pencils, 8-Color Set"/>
    <n v="0.52"/>
    <x v="0"/>
    <s v="Wisconsin"/>
    <x v="1045"/>
    <n v="54703"/>
    <d v="2011-07-25T00:00:00"/>
    <d v="2011-08-01T00:00:00"/>
    <n v="-1.82"/>
    <n v="3"/>
    <n v="15.49"/>
    <n v="85951"/>
    <s v="lose"/>
  </r>
  <r>
    <n v="20072"/>
    <s v="High"/>
    <n v="0.04"/>
    <n v="7.99"/>
    <n v="5.03"/>
    <n v="2281"/>
    <s v="Monica Harvey"/>
    <s v="Express Air"/>
    <x v="1"/>
    <x v="1"/>
    <x v="4"/>
    <s v="Medium Box"/>
    <s v="Bell Sonecor JB700 Caller ID"/>
    <n v="0.6"/>
    <x v="0"/>
    <s v="Wisconsin"/>
    <x v="1045"/>
    <n v="54703"/>
    <d v="2013-01-09T00:00:00"/>
    <d v="2013-01-11T00:00:00"/>
    <n v="-129.53908000000001"/>
    <n v="11"/>
    <n v="78.66"/>
    <n v="85958"/>
    <s v="lose"/>
  </r>
  <r>
    <n v="21260"/>
    <s v="Medium"/>
    <n v="0.04"/>
    <n v="5.98"/>
    <n v="5.79"/>
    <n v="2282"/>
    <s v="Jimmy Waters"/>
    <s v="Regular Air"/>
    <x v="1"/>
    <x v="0"/>
    <x v="2"/>
    <s v="Small Box"/>
    <s v="Xerox 1903"/>
    <n v="0.36"/>
    <x v="0"/>
    <s v="Wisconsin"/>
    <x v="392"/>
    <n v="53713"/>
    <d v="2010-08-05T00:00:00"/>
    <d v="2010-08-07T00:00:00"/>
    <n v="-36.030800000000006"/>
    <n v="14"/>
    <n v="86.12"/>
    <n v="85950"/>
    <s v="lose"/>
  </r>
  <r>
    <n v="21665"/>
    <s v="High"/>
    <n v="0.09"/>
    <n v="8.4600000000000009"/>
    <n v="3.62"/>
    <n v="2282"/>
    <s v="Jimmy Waters"/>
    <s v="Regular Air"/>
    <x v="1"/>
    <x v="1"/>
    <x v="15"/>
    <s v="Small Pack"/>
    <s v="Imation 3.5&quot;, RTS 247544 3M 3.5 DSDD, 10/Pack"/>
    <n v="0.61"/>
    <x v="0"/>
    <s v="Wisconsin"/>
    <x v="392"/>
    <n v="53713"/>
    <d v="2011-08-03T00:00:00"/>
    <d v="2011-08-05T00:00:00"/>
    <n v="-22.1572"/>
    <n v="7"/>
    <n v="57.63"/>
    <n v="85952"/>
    <s v="lose"/>
  </r>
  <r>
    <n v="22922"/>
    <s v="Not Specified"/>
    <n v="0.06"/>
    <n v="50.98"/>
    <n v="6.5"/>
    <n v="2282"/>
    <s v="Jimmy Waters"/>
    <s v="Regular Air"/>
    <x v="1"/>
    <x v="1"/>
    <x v="15"/>
    <s v="Small Box"/>
    <s v="Microsoft Natural Multimedia Keyboard"/>
    <n v="0.73"/>
    <x v="0"/>
    <s v="Wisconsin"/>
    <x v="392"/>
    <n v="53713"/>
    <d v="2011-12-02T00:00:00"/>
    <d v="2011-12-03T00:00:00"/>
    <n v="-6.2549999999999999"/>
    <n v="11"/>
    <n v="572.41"/>
    <n v="85954"/>
    <s v="lose"/>
  </r>
  <r>
    <n v="22173"/>
    <s v="Critical"/>
    <n v="0.05"/>
    <n v="18.97"/>
    <n v="9.5399999999999991"/>
    <n v="2282"/>
    <s v="Jimmy Waters"/>
    <s v="Regular Air"/>
    <x v="1"/>
    <x v="0"/>
    <x v="2"/>
    <s v="Small Box"/>
    <s v="Xerox 1939"/>
    <n v="0.37"/>
    <x v="0"/>
    <s v="Wisconsin"/>
    <x v="392"/>
    <n v="53713"/>
    <d v="2013-01-16T00:00:00"/>
    <d v="2013-01-18T00:00:00"/>
    <n v="32.102400000000003"/>
    <n v="12"/>
    <n v="221.08"/>
    <n v="85959"/>
    <s v="profit"/>
  </r>
  <r>
    <n v="21259"/>
    <s v="Medium"/>
    <n v="0.04"/>
    <n v="14.42"/>
    <n v="6.75"/>
    <n v="2282"/>
    <s v="Jimmy Waters"/>
    <s v="Regular Air"/>
    <x v="1"/>
    <x v="0"/>
    <x v="7"/>
    <s v="Medium Box"/>
    <s v="Holmes Odor Grabber"/>
    <n v="0.52"/>
    <x v="0"/>
    <s v="Wisconsin"/>
    <x v="392"/>
    <n v="53713"/>
    <d v="2013-08-05T00:00:00"/>
    <d v="2013-08-06T00:00:00"/>
    <n v="-9.1796000000000006"/>
    <n v="22"/>
    <n v="317.06"/>
    <n v="85962"/>
    <s v="lose"/>
  </r>
  <r>
    <n v="21261"/>
    <s v="Medium"/>
    <n v="0.03"/>
    <n v="65.989999999999995"/>
    <n v="8.99"/>
    <n v="2282"/>
    <s v="Jimmy Waters"/>
    <s v="Regular Air"/>
    <x v="1"/>
    <x v="1"/>
    <x v="4"/>
    <s v="Small Box"/>
    <s v="Talkabout T8367"/>
    <n v="0.56000000000000005"/>
    <x v="0"/>
    <s v="Wisconsin"/>
    <x v="392"/>
    <n v="53713"/>
    <d v="2013-08-05T00:00:00"/>
    <d v="2013-08-06T00:00:00"/>
    <n v="-10.102224000000001"/>
    <n v="8"/>
    <n v="443.45"/>
    <n v="85962"/>
    <s v="lose"/>
  </r>
  <r>
    <n v="26148"/>
    <s v="Medium"/>
    <n v="0.01"/>
    <n v="11.7"/>
    <n v="6.96"/>
    <n v="2283"/>
    <s v="Nancy Holden"/>
    <s v="Regular Air"/>
    <x v="1"/>
    <x v="0"/>
    <x v="7"/>
    <s v="Medium Box"/>
    <s v="Harmony HEPA Quiet Air Purifiers"/>
    <n v="0.5"/>
    <x v="0"/>
    <s v="Wisconsin"/>
    <x v="75"/>
    <n v="53132"/>
    <d v="2010-01-24T00:00:00"/>
    <d v="2010-01-26T00:00:00"/>
    <n v="-28.954000000000001"/>
    <n v="6"/>
    <n v="76.87"/>
    <n v="85947"/>
    <s v="lose"/>
  </r>
  <r>
    <n v="19460"/>
    <s v="Medium"/>
    <n v="0.02"/>
    <n v="17.7"/>
    <n v="9.4700000000000006"/>
    <n v="2285"/>
    <s v="Arnold Floyd Blair"/>
    <s v="Express Air"/>
    <x v="0"/>
    <x v="0"/>
    <x v="14"/>
    <s v="Small Box"/>
    <s v="Portfile® Personal File Boxes"/>
    <n v="0.59"/>
    <x v="3"/>
    <s v="South Carolina"/>
    <x v="967"/>
    <n v="29730"/>
    <d v="2010-09-13T00:00:00"/>
    <d v="2010-09-15T00:00:00"/>
    <n v="-85.021999999999991"/>
    <n v="21"/>
    <n v="374.6"/>
    <n v="90148"/>
    <s v="lose"/>
  </r>
  <r>
    <n v="20231"/>
    <s v="High"/>
    <n v="7.0000000000000007E-2"/>
    <n v="63.94"/>
    <n v="14.48"/>
    <n v="2285"/>
    <s v="Arnold Floyd Blair"/>
    <s v="Regular Air"/>
    <x v="0"/>
    <x v="2"/>
    <x v="11"/>
    <s v="Small Box"/>
    <s v="Howard Miller 16&quot; Diameter Gallery Wall Clock"/>
    <n v="0.46"/>
    <x v="3"/>
    <s v="South Carolina"/>
    <x v="967"/>
    <n v="29730"/>
    <d v="2012-05-08T00:00:00"/>
    <d v="2012-05-08T00:00:00"/>
    <n v="150.25799999999998"/>
    <n v="18"/>
    <n v="1161.6500000000001"/>
    <n v="90150"/>
    <s v="profit"/>
  </r>
  <r>
    <n v="21529"/>
    <s v="Medium"/>
    <n v="0"/>
    <n v="4.91"/>
    <n v="0.5"/>
    <n v="2286"/>
    <s v="Larry Langston"/>
    <s v="Regular Air"/>
    <x v="0"/>
    <x v="0"/>
    <x v="0"/>
    <s v="Small Box"/>
    <s v="Avery 493"/>
    <n v="0.36"/>
    <x v="3"/>
    <s v="South Carolina"/>
    <x v="1046"/>
    <n v="29301"/>
    <d v="2010-02-04T00:00:00"/>
    <d v="2010-02-06T00:00:00"/>
    <n v="99.198000000000008"/>
    <n v="12"/>
    <n v="61.87"/>
    <n v="90145"/>
    <s v="profit"/>
  </r>
  <r>
    <n v="21530"/>
    <s v="Medium"/>
    <n v="0.01"/>
    <n v="7.28"/>
    <n v="11.15"/>
    <n v="2286"/>
    <s v="Larry Langston"/>
    <s v="Regular Air"/>
    <x v="0"/>
    <x v="0"/>
    <x v="2"/>
    <s v="Small Box"/>
    <s v="Array® Parchment Paper, Assorted Colors"/>
    <n v="0.37"/>
    <x v="3"/>
    <s v="South Carolina"/>
    <x v="1046"/>
    <n v="29301"/>
    <d v="2010-02-04T00:00:00"/>
    <d v="2010-02-05T00:00:00"/>
    <n v="136.03139999999999"/>
    <n v="6"/>
    <n v="48.88"/>
    <n v="90145"/>
    <s v="profit"/>
  </r>
  <r>
    <n v="21531"/>
    <s v="Medium"/>
    <n v="0.1"/>
    <n v="6.68"/>
    <n v="6.93"/>
    <n v="2286"/>
    <s v="Larry Langston"/>
    <s v="Regular Air"/>
    <x v="0"/>
    <x v="0"/>
    <x v="2"/>
    <s v="Small Box"/>
    <s v="HP Office Paper (20Lb. and 87 Bright)"/>
    <n v="0.37"/>
    <x v="3"/>
    <s v="South Carolina"/>
    <x v="1046"/>
    <n v="29301"/>
    <d v="2010-02-04T00:00:00"/>
    <d v="2010-02-07T00:00:00"/>
    <n v="-100.072"/>
    <n v="3"/>
    <n v="21.56"/>
    <n v="90145"/>
    <s v="lose"/>
  </r>
  <r>
    <n v="20813"/>
    <s v="Medium"/>
    <n v="0.08"/>
    <n v="17.52"/>
    <n v="8.17"/>
    <n v="2286"/>
    <s v="Larry Langston"/>
    <s v="Regular Air"/>
    <x v="0"/>
    <x v="0"/>
    <x v="7"/>
    <s v="Medium Box"/>
    <s v="Bionaire 99.97% HEPA Air Cleaner"/>
    <n v="0.5"/>
    <x v="3"/>
    <s v="South Carolina"/>
    <x v="1046"/>
    <n v="29301"/>
    <d v="2013-11-08T00:00:00"/>
    <d v="2013-11-08T00:00:00"/>
    <n v="-20.108899999999998"/>
    <n v="23"/>
    <n v="400.19"/>
    <n v="90152"/>
    <s v="lose"/>
  </r>
  <r>
    <n v="20814"/>
    <s v="Medium"/>
    <n v="0"/>
    <n v="20.95"/>
    <n v="4"/>
    <n v="2286"/>
    <s v="Larry Langston"/>
    <s v="Regular Air"/>
    <x v="0"/>
    <x v="1"/>
    <x v="15"/>
    <s v="Small Box"/>
    <s v="Fellowes Basic 104-Key Keyboard, Platinum"/>
    <n v="0.6"/>
    <x v="3"/>
    <s v="South Carolina"/>
    <x v="1046"/>
    <n v="29301"/>
    <d v="2013-11-08T00:00:00"/>
    <d v="2013-11-09T00:00:00"/>
    <n v="42.48"/>
    <n v="5"/>
    <n v="117.13"/>
    <n v="90152"/>
    <s v="profit"/>
  </r>
  <r>
    <n v="20348"/>
    <s v="Not Specified"/>
    <n v="0.06"/>
    <n v="4.4800000000000004"/>
    <n v="1.22"/>
    <n v="2286"/>
    <s v="Larry Langston"/>
    <s v="Regular Air"/>
    <x v="0"/>
    <x v="0"/>
    <x v="2"/>
    <s v="Wrap Bag"/>
    <s v="Spiral Phone Message Books with Labels by Adams"/>
    <n v="0.36"/>
    <x v="3"/>
    <s v="South Carolina"/>
    <x v="1046"/>
    <n v="29301"/>
    <d v="2013-12-15T00:00:00"/>
    <d v="2013-12-16T00:00:00"/>
    <n v="-202.55410000000001"/>
    <n v="2"/>
    <n v="9.83"/>
    <n v="90153"/>
    <s v="lose"/>
  </r>
  <r>
    <n v="20349"/>
    <s v="Not Specified"/>
    <n v="0.09"/>
    <n v="2.88"/>
    <n v="0.7"/>
    <n v="2286"/>
    <s v="Larry Langston"/>
    <s v="Express Air"/>
    <x v="0"/>
    <x v="0"/>
    <x v="1"/>
    <s v="Wrap Bag"/>
    <s v="Newell 340"/>
    <n v="0.56000000000000005"/>
    <x v="3"/>
    <s v="South Carolina"/>
    <x v="1046"/>
    <n v="29301"/>
    <d v="2013-12-15T00:00:00"/>
    <d v="2013-12-17T00:00:00"/>
    <n v="137.86739999999998"/>
    <n v="22"/>
    <n v="60.21"/>
    <n v="90153"/>
    <s v="profit"/>
  </r>
  <r>
    <n v="25183"/>
    <s v="Not Specified"/>
    <n v="0.01"/>
    <n v="18.97"/>
    <n v="9.0299999999999994"/>
    <n v="2287"/>
    <s v="Samuel Newman"/>
    <s v="Regular Air"/>
    <x v="0"/>
    <x v="0"/>
    <x v="2"/>
    <s v="Small Box"/>
    <s v="Computer Printout Paper with Letter-Trim Perforations"/>
    <n v="0.37"/>
    <x v="3"/>
    <s v="South Carolina"/>
    <x v="1047"/>
    <n v="29483"/>
    <d v="2010-03-25T00:00:00"/>
    <d v="2010-03-25T00:00:00"/>
    <n v="-12.026699999999998"/>
    <n v="8"/>
    <n v="164.67"/>
    <n v="90146"/>
    <s v="lose"/>
  </r>
  <r>
    <n v="25184"/>
    <s v="Not Specified"/>
    <n v="0.03"/>
    <n v="12.28"/>
    <n v="4.8600000000000003"/>
    <n v="2287"/>
    <s v="Samuel Newman"/>
    <s v="Regular Air"/>
    <x v="0"/>
    <x v="0"/>
    <x v="2"/>
    <s v="Small Box"/>
    <s v="Xerox 1933"/>
    <n v="0.38"/>
    <x v="3"/>
    <s v="South Carolina"/>
    <x v="1047"/>
    <n v="29483"/>
    <d v="2010-03-25T00:00:00"/>
    <d v="2010-03-26T00:00:00"/>
    <n v="122.508"/>
    <n v="6"/>
    <n v="72.739999999999995"/>
    <n v="90146"/>
    <s v="profit"/>
  </r>
  <r>
    <n v="25185"/>
    <s v="Not Specified"/>
    <n v="0.05"/>
    <n v="34.99"/>
    <n v="7.73"/>
    <n v="2287"/>
    <s v="Samuel Newman"/>
    <s v="Express Air"/>
    <x v="0"/>
    <x v="0"/>
    <x v="1"/>
    <s v="Small Box"/>
    <s v="Hunt Boston® Vacuum Mount KS Pencil Sharpener"/>
    <n v="0.59"/>
    <x v="3"/>
    <s v="South Carolina"/>
    <x v="1047"/>
    <n v="29483"/>
    <d v="2010-03-25T00:00:00"/>
    <d v="2010-03-27T00:00:00"/>
    <n v="-12.026699999999998"/>
    <n v="12"/>
    <n v="418.75"/>
    <n v="90146"/>
    <s v="lose"/>
  </r>
  <r>
    <n v="24396"/>
    <s v="Low"/>
    <n v="0.1"/>
    <n v="54.1"/>
    <n v="19.989999999999998"/>
    <n v="2287"/>
    <s v="Samuel Newman"/>
    <s v="Regular Air"/>
    <x v="0"/>
    <x v="0"/>
    <x v="14"/>
    <s v="Small Box"/>
    <s v="Desktop 3-Pocket Hot File®"/>
    <n v="0.59"/>
    <x v="3"/>
    <s v="South Carolina"/>
    <x v="1047"/>
    <n v="29483"/>
    <d v="2010-08-19T00:00:00"/>
    <d v="2010-08-24T00:00:00"/>
    <n v="34.067999999999998"/>
    <n v="9"/>
    <n v="469.59"/>
    <n v="90147"/>
    <s v="profit"/>
  </r>
  <r>
    <n v="25024"/>
    <s v="High"/>
    <n v="0.06"/>
    <n v="18.84"/>
    <n v="3.62"/>
    <n v="2287"/>
    <s v="Samuel Newman"/>
    <s v="Regular Air"/>
    <x v="0"/>
    <x v="2"/>
    <x v="11"/>
    <s v="Wrap Bag"/>
    <s v="Flat Face Poster Frame"/>
    <n v="0.43"/>
    <x v="3"/>
    <s v="South Carolina"/>
    <x v="1047"/>
    <n v="29483"/>
    <d v="2012-02-26T00:00:00"/>
    <d v="2012-02-27T00:00:00"/>
    <n v="-99.66879999999999"/>
    <n v="5"/>
    <n v="90.44"/>
    <n v="90149"/>
    <s v="lose"/>
  </r>
  <r>
    <n v="25025"/>
    <s v="High"/>
    <n v="0"/>
    <n v="46.94"/>
    <n v="6.77"/>
    <n v="2287"/>
    <s v="Samuel Newman"/>
    <s v="Regular Air"/>
    <x v="0"/>
    <x v="2"/>
    <x v="11"/>
    <s v="Small Box"/>
    <s v="Howard Miller 13&quot; Diameter Goldtone Round Wall Clock"/>
    <n v="0.44"/>
    <x v="3"/>
    <s v="South Carolina"/>
    <x v="1047"/>
    <n v="29483"/>
    <d v="2012-02-26T00:00:00"/>
    <d v="2012-02-26T00:00:00"/>
    <n v="-346.15"/>
    <n v="3"/>
    <n v="152.93"/>
    <n v="90149"/>
    <s v="lose"/>
  </r>
  <r>
    <n v="25182"/>
    <s v="Not Specified"/>
    <n v="0.04"/>
    <n v="150.97999999999999"/>
    <n v="13.99"/>
    <n v="2287"/>
    <s v="Samuel Newman"/>
    <s v="Regular Air"/>
    <x v="0"/>
    <x v="1"/>
    <x v="5"/>
    <s v="Medium Box"/>
    <s v="Canon MP41DH Printing Calculator"/>
    <n v="0.38"/>
    <x v="3"/>
    <s v="South Carolina"/>
    <x v="1047"/>
    <n v="29483"/>
    <d v="2013-03-25T00:00:00"/>
    <d v="2013-03-27T00:00:00"/>
    <n v="225.91199999999998"/>
    <n v="3"/>
    <n v="439.17"/>
    <n v="90151"/>
    <s v="profit"/>
  </r>
  <r>
    <n v="19243"/>
    <s v="Critical"/>
    <n v="0.01"/>
    <n v="7.59"/>
    <n v="4"/>
    <n v="2289"/>
    <s v="Ryan Herman"/>
    <s v="Regular Air"/>
    <x v="1"/>
    <x v="2"/>
    <x v="11"/>
    <s v="Wrap Bag"/>
    <s v="Master Giant Foot® Doorstop, Safety Yellow"/>
    <n v="0.42"/>
    <x v="0"/>
    <s v="Minnesota"/>
    <x v="1014"/>
    <n v="55337"/>
    <d v="2010-11-04T00:00:00"/>
    <d v="2010-11-04T00:00:00"/>
    <n v="2.9700000000000006"/>
    <n v="17"/>
    <n v="136.25"/>
    <n v="88165"/>
    <s v="profit"/>
  </r>
  <r>
    <n v="18483"/>
    <s v="Not Specified"/>
    <n v="0.06"/>
    <n v="4.28"/>
    <n v="6.72"/>
    <n v="2289"/>
    <s v="Ryan Herman"/>
    <s v="Regular Air"/>
    <x v="0"/>
    <x v="0"/>
    <x v="2"/>
    <s v="Small Box"/>
    <s v="Xerox 1927"/>
    <n v="0.4"/>
    <x v="0"/>
    <s v="Minnesota"/>
    <x v="1014"/>
    <n v="55337"/>
    <d v="2013-08-22T00:00:00"/>
    <d v="2013-08-22T00:00:00"/>
    <n v="-88.200480000000013"/>
    <n v="25"/>
    <n v="109.04"/>
    <n v="88171"/>
    <s v="lose"/>
  </r>
  <r>
    <n v="18484"/>
    <s v="Not Specified"/>
    <n v="7.0000000000000007E-2"/>
    <n v="5.85"/>
    <n v="2.27"/>
    <n v="2289"/>
    <s v="Ryan Herman"/>
    <s v="Regular Air"/>
    <x v="0"/>
    <x v="0"/>
    <x v="1"/>
    <s v="Wrap Bag"/>
    <s v="Dixon My First Ticonderoga Pencil, #2"/>
    <n v="0.56000000000000005"/>
    <x v="0"/>
    <s v="Minnesota"/>
    <x v="1014"/>
    <n v="55337"/>
    <d v="2013-08-22T00:00:00"/>
    <d v="2013-08-23T00:00:00"/>
    <n v="-2.3744000000000001"/>
    <n v="12"/>
    <n v="69.739999999999995"/>
    <n v="88171"/>
    <s v="lose"/>
  </r>
  <r>
    <n v="21334"/>
    <s v="Not Specified"/>
    <n v="0"/>
    <n v="42.98"/>
    <n v="4.62"/>
    <n v="2290"/>
    <s v="Glen Robertson"/>
    <s v="Regular Air"/>
    <x v="1"/>
    <x v="0"/>
    <x v="7"/>
    <s v="Small Box"/>
    <s v="Belkin F9M820V08 8 Outlet Surge"/>
    <n v="0.56000000000000005"/>
    <x v="0"/>
    <s v="Minnesota"/>
    <x v="1048"/>
    <n v="55433"/>
    <d v="2010-07-06T00:00:00"/>
    <d v="2010-07-08T00:00:00"/>
    <n v="385.30289999999997"/>
    <n v="12"/>
    <n v="558.41"/>
    <n v="88163"/>
    <s v="profit"/>
  </r>
  <r>
    <n v="21335"/>
    <s v="Not Specified"/>
    <n v="0.03"/>
    <n v="21.78"/>
    <n v="5.94"/>
    <n v="2290"/>
    <s v="Glen Robertson"/>
    <s v="Regular Air"/>
    <x v="1"/>
    <x v="0"/>
    <x v="7"/>
    <s v="Medium Box"/>
    <s v="Holmes HEPA Air Purifier"/>
    <n v="0.5"/>
    <x v="0"/>
    <s v="Minnesota"/>
    <x v="1048"/>
    <n v="55433"/>
    <d v="2010-07-06T00:00:00"/>
    <d v="2010-07-08T00:00:00"/>
    <n v="187.2"/>
    <n v="13"/>
    <n v="290.22000000000003"/>
    <n v="88163"/>
    <s v="profit"/>
  </r>
  <r>
    <n v="19723"/>
    <s v="Medium"/>
    <n v="7.0000000000000007E-2"/>
    <n v="80.98"/>
    <n v="7.18"/>
    <n v="2290"/>
    <s v="Glen Robertson"/>
    <s v="Regular Air"/>
    <x v="0"/>
    <x v="1"/>
    <x v="15"/>
    <s v="Small Box"/>
    <s v="Logitech Cordless Navigator Duo"/>
    <n v="0.48"/>
    <x v="0"/>
    <s v="Minnesota"/>
    <x v="1048"/>
    <n v="55433"/>
    <d v="2010-08-04T00:00:00"/>
    <d v="2010-08-06T00:00:00"/>
    <n v="779.47230000000002"/>
    <n v="15"/>
    <n v="1129.67"/>
    <n v="88164"/>
    <s v="profit"/>
  </r>
  <r>
    <n v="21336"/>
    <s v="Not Specified"/>
    <n v="0.08"/>
    <n v="3.15"/>
    <n v="0.5"/>
    <n v="2290"/>
    <s v="Glen Robertson"/>
    <s v="Regular Air"/>
    <x v="1"/>
    <x v="0"/>
    <x v="0"/>
    <s v="Small Box"/>
    <s v="Avery 520"/>
    <n v="0.37"/>
    <x v="0"/>
    <s v="Minnesota"/>
    <x v="1048"/>
    <n v="55433"/>
    <d v="2013-07-06T00:00:00"/>
    <d v="2013-07-07T00:00:00"/>
    <n v="8.2868999999999993"/>
    <n v="4"/>
    <n v="12.01"/>
    <n v="88168"/>
    <s v="profit"/>
  </r>
  <r>
    <n v="19724"/>
    <s v="Medium"/>
    <n v="0.08"/>
    <n v="11.35"/>
    <n v="8.6"/>
    <n v="2290"/>
    <s v="Glen Robertson"/>
    <s v="Regular Air"/>
    <x v="0"/>
    <x v="0"/>
    <x v="14"/>
    <s v="Small Box"/>
    <s v="SimpliFile™ Personal File, Black Granite, 15w x 6-15/16d x 11-1/4h"/>
    <n v="0.56999999999999995"/>
    <x v="0"/>
    <s v="Minnesota"/>
    <x v="1048"/>
    <n v="55433"/>
    <d v="2013-08-04T00:00:00"/>
    <d v="2013-08-05T00:00:00"/>
    <n v="-31.702480000000001"/>
    <n v="8"/>
    <n v="94.52"/>
    <n v="88170"/>
    <s v="lose"/>
  </r>
  <r>
    <n v="25263"/>
    <s v="Critical"/>
    <n v="0.04"/>
    <n v="7.84"/>
    <n v="4.71"/>
    <n v="2291"/>
    <s v="Maxine Joyner"/>
    <s v="Regular Air"/>
    <x v="1"/>
    <x v="0"/>
    <x v="13"/>
    <s v="Small Box"/>
    <s v="XtraLife® ClearVue™ Slant-D® Ring Binders by Cardinal"/>
    <n v="0.35"/>
    <x v="0"/>
    <s v="Minnesota"/>
    <x v="1049"/>
    <n v="55016"/>
    <d v="2011-09-24T00:00:00"/>
    <d v="2011-09-26T00:00:00"/>
    <n v="-9.2805"/>
    <n v="6"/>
    <n v="48.24"/>
    <n v="88166"/>
    <s v="lose"/>
  </r>
  <r>
    <n v="22991"/>
    <s v="Low"/>
    <n v="0.09"/>
    <n v="99.99"/>
    <n v="19.989999999999998"/>
    <n v="2291"/>
    <s v="Maxine Joyner"/>
    <s v="Regular Air"/>
    <x v="1"/>
    <x v="1"/>
    <x v="15"/>
    <s v="Small Box"/>
    <s v="US Robotics 56K V.92 External Faxmodem"/>
    <n v="0.52"/>
    <x v="0"/>
    <s v="Minnesota"/>
    <x v="1049"/>
    <n v="55016"/>
    <d v="2011-10-25T00:00:00"/>
    <d v="2011-11-01T00:00:00"/>
    <n v="212.94319999999999"/>
    <n v="12"/>
    <n v="1144.45"/>
    <n v="88167"/>
    <s v="profit"/>
  </r>
  <r>
    <n v="21613"/>
    <s v="Not Specified"/>
    <n v="0.02"/>
    <n v="10.31"/>
    <n v="1.79"/>
    <n v="2291"/>
    <s v="Maxine Joyner"/>
    <s v="Regular Air"/>
    <x v="0"/>
    <x v="0"/>
    <x v="2"/>
    <s v="Wrap Bag"/>
    <s v="Speediset Carbonless Redi-Letter® 7&quot; x 8 1/2&quot;"/>
    <n v="0.38"/>
    <x v="0"/>
    <s v="Minnesota"/>
    <x v="1049"/>
    <n v="55016"/>
    <d v="2013-07-19T00:00:00"/>
    <d v="2013-07-22T00:00:00"/>
    <n v="118.67999999999999"/>
    <n v="16"/>
    <n v="172"/>
    <n v="88169"/>
    <s v="profit"/>
  </r>
  <r>
    <n v="21614"/>
    <s v="Not Specified"/>
    <n v="0.06"/>
    <n v="5.85"/>
    <n v="2.27"/>
    <n v="2291"/>
    <s v="Maxine Joyner"/>
    <s v="Regular Air"/>
    <x v="0"/>
    <x v="0"/>
    <x v="1"/>
    <s v="Wrap Bag"/>
    <s v="Dixon My First Ticonderoga Pencil, #2"/>
    <n v="0.56000000000000005"/>
    <x v="0"/>
    <s v="Minnesota"/>
    <x v="1049"/>
    <n v="55016"/>
    <d v="2013-07-19T00:00:00"/>
    <d v="2013-07-19T00:00:00"/>
    <n v="-1.6324799999999999"/>
    <n v="9"/>
    <n v="53.22"/>
    <n v="88169"/>
    <s v="lose"/>
  </r>
  <r>
    <n v="25290"/>
    <s v="Low"/>
    <n v="0.1"/>
    <n v="115.99"/>
    <n v="2.5"/>
    <n v="2291"/>
    <s v="Maxine Joyner"/>
    <s v="Regular Air"/>
    <x v="1"/>
    <x v="1"/>
    <x v="4"/>
    <s v="Small Box"/>
    <s v="DPC 650 Piper"/>
    <n v="0.57999999999999996"/>
    <x v="0"/>
    <s v="Minnesota"/>
    <x v="1049"/>
    <n v="55016"/>
    <d v="2013-12-18T00:00:00"/>
    <d v="2013-12-22T00:00:00"/>
    <n v="-60.817679999999996"/>
    <n v="6"/>
    <n v="532.39"/>
    <n v="88172"/>
    <s v="lose"/>
  </r>
  <r>
    <n v="20437"/>
    <s v="High"/>
    <n v="0.1"/>
    <n v="65.989999999999995"/>
    <n v="8.99"/>
    <n v="2293"/>
    <s v="Larry Garrison"/>
    <s v="Regular Air"/>
    <x v="0"/>
    <x v="1"/>
    <x v="4"/>
    <s v="Small Box"/>
    <s v="8260"/>
    <n v="0.57999999999999996"/>
    <x v="2"/>
    <s v="Maine"/>
    <x v="204"/>
    <n v="4101"/>
    <d v="2013-05-13T00:00:00"/>
    <d v="2013-05-15T00:00:00"/>
    <n v="-59.587000000000003"/>
    <n v="7"/>
    <n v="355.81"/>
    <n v="89163"/>
    <s v="lose"/>
  </r>
  <r>
    <n v="20438"/>
    <s v="High"/>
    <n v="0.04"/>
    <n v="15.28"/>
    <n v="10.91"/>
    <n v="2294"/>
    <s v="Sandra Atkins"/>
    <s v="Regular Air"/>
    <x v="0"/>
    <x v="0"/>
    <x v="13"/>
    <s v="Small Box"/>
    <s v="Recycled Premium Regency Composition Covers"/>
    <n v="0.36"/>
    <x v="2"/>
    <s v="Maine"/>
    <x v="242"/>
    <n v="4901"/>
    <d v="2013-05-13T00:00:00"/>
    <d v="2013-05-14T00:00:00"/>
    <n v="-89.228499999999997"/>
    <n v="13"/>
    <n v="198.06"/>
    <n v="89163"/>
    <s v="lose"/>
  </r>
  <r>
    <n v="25445"/>
    <s v="Not Specified"/>
    <n v="0.06"/>
    <n v="10.98"/>
    <n v="5.14"/>
    <n v="2295"/>
    <s v="Steve Ballard"/>
    <s v="Regular Air"/>
    <x v="0"/>
    <x v="0"/>
    <x v="13"/>
    <s v="Small Box"/>
    <s v="GBC Imprintable Covers"/>
    <n v="0.36"/>
    <x v="2"/>
    <s v="Massachusetts"/>
    <x v="152"/>
    <n v="2456"/>
    <d v="2013-08-31T00:00:00"/>
    <d v="2013-09-02T00:00:00"/>
    <n v="22.063212"/>
    <n v="13"/>
    <n v="138.19"/>
    <n v="89165"/>
    <s v="profit"/>
  </r>
  <r>
    <n v="18848"/>
    <s v="Critical"/>
    <n v="0.04"/>
    <n v="35.44"/>
    <n v="19.989999999999998"/>
    <n v="2296"/>
    <s v="Alice Marks"/>
    <s v="Regular Air"/>
    <x v="0"/>
    <x v="0"/>
    <x v="2"/>
    <s v="Small Box"/>
    <s v="Xerox 1880"/>
    <n v="0.38"/>
    <x v="2"/>
    <s v="New Jersey"/>
    <x v="1050"/>
    <n v="7017"/>
    <d v="2012-09-22T00:00:00"/>
    <d v="2012-09-24T00:00:00"/>
    <n v="57.89"/>
    <n v="23"/>
    <n v="831.22"/>
    <n v="89161"/>
    <s v="profit"/>
  </r>
  <r>
    <n v="20436"/>
    <s v="High"/>
    <n v="0.08"/>
    <n v="44.01"/>
    <n v="3.5"/>
    <n v="2297"/>
    <s v="Cameron Livingston"/>
    <s v="Regular Air"/>
    <x v="0"/>
    <x v="0"/>
    <x v="7"/>
    <s v="Small Box"/>
    <s v="Acco Smartsocket® Color-Coded Six-Outlet AC Adapter Model Surge Protectors"/>
    <n v="0.59"/>
    <x v="2"/>
    <s v="New Jersey"/>
    <x v="1051"/>
    <n v="7040"/>
    <d v="2013-05-13T00:00:00"/>
    <d v="2013-05-15T00:00:00"/>
    <n v="423.20459999999997"/>
    <n v="14"/>
    <n v="613.34"/>
    <n v="89163"/>
    <s v="profit"/>
  </r>
  <r>
    <n v="24174"/>
    <s v="High"/>
    <n v="0.08"/>
    <n v="15.14"/>
    <n v="4.53"/>
    <n v="2298"/>
    <s v="Maxine Wilson Best"/>
    <s v="Regular Air"/>
    <x v="0"/>
    <x v="0"/>
    <x v="14"/>
    <s v="Small Box"/>
    <s v="Eldon® Gobal File Keepers"/>
    <n v="0.81"/>
    <x v="2"/>
    <s v="Vermont"/>
    <x v="104"/>
    <n v="5439"/>
    <d v="2013-06-27T00:00:00"/>
    <d v="2013-06-29T00:00:00"/>
    <n v="-104.768"/>
    <n v="16"/>
    <n v="231.23"/>
    <n v="89164"/>
    <s v="lose"/>
  </r>
  <r>
    <n v="22299"/>
    <s v="Not Specified"/>
    <n v="0.05"/>
    <n v="4.76"/>
    <n v="0.88"/>
    <n v="2299"/>
    <s v="Marsha Shaffer"/>
    <s v="Regular Air"/>
    <x v="0"/>
    <x v="0"/>
    <x v="2"/>
    <s v="Wrap Bag"/>
    <s v="Wirebound Voice Message Log Book"/>
    <n v="0.39"/>
    <x v="2"/>
    <s v="Vermont"/>
    <x v="349"/>
    <n v="5701"/>
    <d v="2013-02-10T00:00:00"/>
    <d v="2013-02-12T00:00:00"/>
    <n v="19.064699999999998"/>
    <n v="6"/>
    <n v="27.63"/>
    <n v="89162"/>
    <s v="profit"/>
  </r>
  <r>
    <n v="20084"/>
    <s v="High"/>
    <n v="0.06"/>
    <n v="95.99"/>
    <n v="4.9000000000000004"/>
    <n v="2300"/>
    <s v="Sheryl Allred"/>
    <s v="Regular Air"/>
    <x v="0"/>
    <x v="1"/>
    <x v="4"/>
    <s v="Small Box"/>
    <s v="T60"/>
    <n v="0.56000000000000005"/>
    <x v="3"/>
    <s v="Florida"/>
    <x v="718"/>
    <n v="32137"/>
    <d v="2012-09-27T00:00:00"/>
    <d v="2012-09-29T00:00:00"/>
    <n v="-167.88800000000001"/>
    <n v="3"/>
    <n v="236.99"/>
    <n v="87697"/>
    <s v="lose"/>
  </r>
  <r>
    <n v="18356"/>
    <s v="Critical"/>
    <n v="0.06"/>
    <n v="205.99"/>
    <n v="5.26"/>
    <n v="2300"/>
    <s v="Sheryl Allred"/>
    <s v="Regular Air"/>
    <x v="0"/>
    <x v="1"/>
    <x v="4"/>
    <s v="Small Box"/>
    <s v="i470"/>
    <n v="0.56000000000000005"/>
    <x v="3"/>
    <s v="Florida"/>
    <x v="718"/>
    <n v="32137"/>
    <d v="2013-08-26T00:00:00"/>
    <d v="2013-08-28T00:00:00"/>
    <n v="-2469.2467800000004"/>
    <n v="11"/>
    <n v="1900.97"/>
    <n v="87699"/>
    <s v="lose"/>
  </r>
  <r>
    <n v="21073"/>
    <s v="Not Specified"/>
    <n v="0.01"/>
    <n v="4.9800000000000004"/>
    <n v="7.44"/>
    <n v="2301"/>
    <s v="Sally Padgett"/>
    <s v="Regular Air"/>
    <x v="0"/>
    <x v="0"/>
    <x v="2"/>
    <s v="Small Box"/>
    <s v="Xerox 1922"/>
    <n v="0.36"/>
    <x v="3"/>
    <s v="Florida"/>
    <x v="1052"/>
    <n v="34683"/>
    <d v="2012-12-30T00:00:00"/>
    <d v="2013-01-01T00:00:00"/>
    <n v="236.6712"/>
    <n v="20"/>
    <n v="107.35"/>
    <n v="87698"/>
    <s v="profit"/>
  </r>
  <r>
    <n v="24673"/>
    <s v="Critical"/>
    <n v="7.0000000000000007E-2"/>
    <n v="270.98"/>
    <n v="50"/>
    <n v="2302"/>
    <s v="Beth Dolan"/>
    <s v="Delivery Truck"/>
    <x v="0"/>
    <x v="2"/>
    <x v="6"/>
    <s v="Jumbo Drum"/>
    <s v="Global Enterprise Series Seating High-Back Swivel/Tilt Chairs"/>
    <n v="0.77"/>
    <x v="3"/>
    <s v="Florida"/>
    <x v="1053"/>
    <n v="32404"/>
    <d v="2010-02-11T00:00:00"/>
    <d v="2010-02-13T00:00:00"/>
    <n v="27.725999999999999"/>
    <n v="9"/>
    <n v="2439.37"/>
    <n v="87695"/>
    <s v="profit"/>
  </r>
  <r>
    <n v="23344"/>
    <s v="High"/>
    <n v="0.1"/>
    <n v="12.53"/>
    <n v="0.49"/>
    <n v="2302"/>
    <s v="Beth Dolan"/>
    <s v="Regular Air"/>
    <x v="0"/>
    <x v="0"/>
    <x v="0"/>
    <s v="Small Box"/>
    <s v="Round Specialty Laser Printer Labels"/>
    <n v="0.38"/>
    <x v="3"/>
    <s v="Florida"/>
    <x v="1053"/>
    <n v="32404"/>
    <d v="2010-07-03T00:00:00"/>
    <d v="2010-07-04T00:00:00"/>
    <n v="244.464"/>
    <n v="8"/>
    <n v="92.02"/>
    <n v="87696"/>
    <s v="profit"/>
  </r>
  <r>
    <n v="23345"/>
    <s v="High"/>
    <n v="0.1"/>
    <n v="146.34"/>
    <n v="43.75"/>
    <n v="2302"/>
    <s v="Beth Dolan"/>
    <s v="Delivery Truck"/>
    <x v="0"/>
    <x v="2"/>
    <x v="9"/>
    <s v="Jumbo Box"/>
    <s v="Bevis Round Conference Table Top &amp; Single Column Base"/>
    <n v="0.64"/>
    <x v="3"/>
    <s v="Florida"/>
    <x v="1053"/>
    <n v="32404"/>
    <d v="2010-07-03T00:00:00"/>
    <d v="2010-07-04T00:00:00"/>
    <n v="-473.57799999999997"/>
    <n v="2"/>
    <n v="283.55"/>
    <n v="87696"/>
    <s v="lose"/>
  </r>
  <r>
    <n v="6673"/>
    <s v="Critical"/>
    <n v="7.0000000000000007E-2"/>
    <n v="270.98"/>
    <n v="50"/>
    <n v="2303"/>
    <s v="Joe Baldwin"/>
    <s v="Delivery Truck"/>
    <x v="0"/>
    <x v="2"/>
    <x v="6"/>
    <s v="Jumbo Drum"/>
    <s v="Global Enterprise Series Seating High-Back Swivel/Tilt Chairs"/>
    <n v="0.77"/>
    <x v="2"/>
    <s v="New York"/>
    <x v="17"/>
    <n v="10011"/>
    <d v="2010-02-11T00:00:00"/>
    <d v="2010-02-13T00:00:00"/>
    <n v="-96.05"/>
    <n v="36"/>
    <n v="9757.48"/>
    <n v="47493"/>
    <s v="lose"/>
  </r>
  <r>
    <n v="5345"/>
    <s v="High"/>
    <n v="0.1"/>
    <n v="146.34"/>
    <n v="43.75"/>
    <n v="2303"/>
    <s v="Joe Baldwin"/>
    <s v="Delivery Truck"/>
    <x v="0"/>
    <x v="2"/>
    <x v="9"/>
    <s v="Jumbo Box"/>
    <s v="Bevis Round Conference Table Top &amp; Single Column Base"/>
    <n v="0.64"/>
    <x v="2"/>
    <s v="New York"/>
    <x v="17"/>
    <n v="10011"/>
    <d v="2010-07-03T00:00:00"/>
    <d v="2010-07-04T00:00:00"/>
    <n v="-270.85000000000002"/>
    <n v="6"/>
    <n v="850.64"/>
    <n v="37987"/>
    <s v="lose"/>
  </r>
  <r>
    <n v="2084"/>
    <s v="High"/>
    <n v="0.06"/>
    <n v="95.99"/>
    <n v="4.9000000000000004"/>
    <n v="2303"/>
    <s v="Joe Baldwin"/>
    <s v="Regular Air"/>
    <x v="0"/>
    <x v="1"/>
    <x v="4"/>
    <s v="Small Box"/>
    <s v="T60"/>
    <n v="0.56000000000000005"/>
    <x v="2"/>
    <s v="New York"/>
    <x v="17"/>
    <n v="10011"/>
    <d v="2012-09-27T00:00:00"/>
    <d v="2012-09-29T00:00:00"/>
    <n v="-301.67500000000001"/>
    <n v="12"/>
    <n v="947.97"/>
    <n v="14884"/>
    <s v="lose"/>
  </r>
  <r>
    <n v="3073"/>
    <s v="Not Specified"/>
    <n v="0.01"/>
    <n v="4.9800000000000004"/>
    <n v="7.44"/>
    <n v="2303"/>
    <s v="Joe Baldwin"/>
    <s v="Regular Air"/>
    <x v="0"/>
    <x v="0"/>
    <x v="2"/>
    <s v="Small Box"/>
    <s v="Xerox 1922"/>
    <n v="0.36"/>
    <x v="2"/>
    <s v="New York"/>
    <x v="17"/>
    <n v="10011"/>
    <d v="2012-12-30T00:00:00"/>
    <d v="2013-01-01T00:00:00"/>
    <n v="-160.71"/>
    <n v="78"/>
    <n v="418.66"/>
    <n v="22051"/>
    <s v="lose"/>
  </r>
  <r>
    <n v="5344"/>
    <s v="High"/>
    <n v="0.1"/>
    <n v="12.53"/>
    <n v="0.49"/>
    <n v="2303"/>
    <s v="Joe Baldwin"/>
    <s v="Regular Air"/>
    <x v="0"/>
    <x v="0"/>
    <x v="0"/>
    <s v="Small Box"/>
    <s v="Round Specialty Laser Printer Labels"/>
    <n v="0.38"/>
    <x v="2"/>
    <s v="New York"/>
    <x v="17"/>
    <n v="10011"/>
    <d v="2013-07-03T00:00:00"/>
    <d v="2013-07-04T00:00:00"/>
    <n v="137.47"/>
    <n v="36"/>
    <n v="414.1"/>
    <n v="37987"/>
    <s v="profit"/>
  </r>
  <r>
    <n v="356"/>
    <s v="Critical"/>
    <n v="0.06"/>
    <n v="205.99"/>
    <n v="5.26"/>
    <n v="2303"/>
    <s v="Joe Baldwin"/>
    <s v="Regular Air"/>
    <x v="0"/>
    <x v="1"/>
    <x v="4"/>
    <s v="Small Box"/>
    <s v="i470"/>
    <n v="0.56000000000000005"/>
    <x v="2"/>
    <s v="New York"/>
    <x v="17"/>
    <n v="10011"/>
    <d v="2013-08-26T00:00:00"/>
    <d v="2013-08-28T00:00:00"/>
    <n v="636.03"/>
    <n v="42"/>
    <n v="7258.24"/>
    <n v="2497"/>
    <s v="profit"/>
  </r>
  <r>
    <n v="19934"/>
    <s v="High"/>
    <n v="0"/>
    <n v="90.48"/>
    <n v="19.989999999999998"/>
    <n v="2305"/>
    <s v="Pat Kinney"/>
    <s v="Regular Air"/>
    <x v="2"/>
    <x v="0"/>
    <x v="10"/>
    <s v="Small Box"/>
    <s v="Tyvek® Side-Opening Peel &amp; Seel® Expanding Envelopes"/>
    <n v="0.4"/>
    <x v="0"/>
    <s v="South Dakota"/>
    <x v="212"/>
    <n v="57201"/>
    <d v="2010-12-21T00:00:00"/>
    <d v="2010-12-24T00:00:00"/>
    <n v="800.25509999999986"/>
    <n v="12"/>
    <n v="1159.79"/>
    <n v="89869"/>
    <s v="profit"/>
  </r>
  <r>
    <n v="19242"/>
    <s v="Low"/>
    <n v="0.04"/>
    <n v="306.14"/>
    <n v="26.53"/>
    <n v="2305"/>
    <s v="Pat Kinney"/>
    <s v="Delivery Truck"/>
    <x v="2"/>
    <x v="1"/>
    <x v="5"/>
    <s v="Jumbo Drum"/>
    <s v="Okidata ML184 Turbo Dot Matrix Printers"/>
    <n v="0.56000000000000005"/>
    <x v="0"/>
    <s v="South Dakota"/>
    <x v="212"/>
    <n v="57201"/>
    <d v="2011-12-21T00:00:00"/>
    <d v="2011-12-25T00:00:00"/>
    <n v="4603.5488999999998"/>
    <n v="22"/>
    <n v="6671.81"/>
    <n v="89870"/>
    <s v="profit"/>
  </r>
  <r>
    <n v="25050"/>
    <s v="Low"/>
    <n v="0.08"/>
    <n v="6.98"/>
    <n v="9.69"/>
    <n v="2306"/>
    <s v="Ted Harrington"/>
    <s v="Regular Air"/>
    <x v="2"/>
    <x v="0"/>
    <x v="14"/>
    <s v="Small Box"/>
    <s v="Eldon Shelf Savers™ Cubes and Bins"/>
    <n v="0.83"/>
    <x v="0"/>
    <s v="Wisconsin"/>
    <x v="1054"/>
    <n v="53150"/>
    <d v="2012-03-15T00:00:00"/>
    <d v="2012-03-22T00:00:00"/>
    <n v="-314.22000000000003"/>
    <n v="10"/>
    <n v="67.55"/>
    <n v="89871"/>
    <s v="lose"/>
  </r>
  <r>
    <n v="23313"/>
    <s v="Low"/>
    <n v="0.08"/>
    <n v="9.48"/>
    <n v="7.29"/>
    <n v="2308"/>
    <s v="Laurence Cummings"/>
    <s v="Regular Air"/>
    <x v="2"/>
    <x v="2"/>
    <x v="11"/>
    <s v="Small Pack"/>
    <s v="DAX Two-Tone Rosewood/Black Document Frame, Desktop, 5 x 7"/>
    <n v="0.45"/>
    <x v="3"/>
    <s v="Florida"/>
    <x v="1055"/>
    <n v="33971"/>
    <d v="2010-03-24T00:00:00"/>
    <d v="2010-03-26T00:00:00"/>
    <n v="-50.4"/>
    <n v="2"/>
    <n v="20.22"/>
    <n v="90557"/>
    <s v="lose"/>
  </r>
  <r>
    <n v="23314"/>
    <s v="Low"/>
    <n v="0.03"/>
    <n v="193.17"/>
    <n v="19.989999999999998"/>
    <n v="2308"/>
    <s v="Laurence Cummings"/>
    <s v="Regular Air"/>
    <x v="2"/>
    <x v="0"/>
    <x v="14"/>
    <s v="Small Box"/>
    <s v="Fellowes Staxonsteel® Drawer Files"/>
    <n v="0.71"/>
    <x v="3"/>
    <s v="Florida"/>
    <x v="1055"/>
    <n v="33971"/>
    <d v="2010-03-24T00:00:00"/>
    <d v="2010-03-28T00:00:00"/>
    <n v="-348.75400000000002"/>
    <n v="8"/>
    <n v="1548.97"/>
    <n v="90557"/>
    <s v="lose"/>
  </r>
  <r>
    <n v="21615"/>
    <s v="Not Specified"/>
    <n v="0.01"/>
    <n v="6.84"/>
    <n v="4.42"/>
    <n v="2308"/>
    <s v="Laurence Cummings"/>
    <s v="Regular Air"/>
    <x v="2"/>
    <x v="0"/>
    <x v="3"/>
    <s v="Small Pack"/>
    <s v="Acme® Design Stainless Steel Bent Scissors"/>
    <n v="0.57999999999999996"/>
    <x v="3"/>
    <s v="Florida"/>
    <x v="1055"/>
    <n v="33971"/>
    <d v="2011-11-23T00:00:00"/>
    <d v="2011-11-25T00:00:00"/>
    <n v="3.4140000000000001"/>
    <n v="30"/>
    <n v="206.94"/>
    <n v="90559"/>
    <s v="profit"/>
  </r>
  <r>
    <n v="22679"/>
    <s v="High"/>
    <n v="0.01"/>
    <n v="12.28"/>
    <n v="6.13"/>
    <n v="2308"/>
    <s v="Laurence Cummings"/>
    <s v="Regular Air"/>
    <x v="2"/>
    <x v="0"/>
    <x v="14"/>
    <s v="Small Box"/>
    <s v="Recycled Eldon Regeneration Jumbo File"/>
    <n v="0.56999999999999995"/>
    <x v="3"/>
    <s v="Florida"/>
    <x v="1055"/>
    <n v="33971"/>
    <d v="2013-01-19T00:00:00"/>
    <d v="2013-01-20T00:00:00"/>
    <n v="-65.813999999999993"/>
    <n v="1"/>
    <n v="13.38"/>
    <n v="90564"/>
    <s v="lose"/>
  </r>
  <r>
    <n v="22726"/>
    <s v="Low"/>
    <n v="7.0000000000000007E-2"/>
    <n v="5.47"/>
    <n v="5.26"/>
    <n v="2308"/>
    <s v="Laurence Cummings"/>
    <s v="Regular Air"/>
    <x v="2"/>
    <x v="2"/>
    <x v="11"/>
    <s v="Small Pack"/>
    <s v="Advantus Panel Wall Acrylic Frame"/>
    <n v="0.42"/>
    <x v="3"/>
    <s v="Florida"/>
    <x v="1055"/>
    <n v="33971"/>
    <d v="2013-11-24T00:00:00"/>
    <d v="2013-11-26T00:00:00"/>
    <n v="4894.62"/>
    <n v="32"/>
    <n v="175.73"/>
    <n v="90566"/>
    <s v="profit"/>
  </r>
  <r>
    <n v="24195"/>
    <s v="Not Specified"/>
    <n v="0.08"/>
    <n v="10.01"/>
    <n v="1.99"/>
    <n v="2309"/>
    <s v="Brent Coates"/>
    <s v="Regular Air"/>
    <x v="2"/>
    <x v="1"/>
    <x v="15"/>
    <s v="Small Pack"/>
    <s v="TDK 4.7GB DVD-R"/>
    <n v="0.41"/>
    <x v="3"/>
    <s v="Florida"/>
    <x v="1056"/>
    <n v="33063"/>
    <d v="2011-05-01T00:00:00"/>
    <d v="2011-05-03T00:00:00"/>
    <n v="400.39920000000001"/>
    <n v="16"/>
    <n v="153.97999999999999"/>
    <n v="90558"/>
    <s v="profit"/>
  </r>
  <r>
    <n v="24196"/>
    <s v="Not Specified"/>
    <n v="0.01"/>
    <n v="125.99"/>
    <n v="7.69"/>
    <n v="2309"/>
    <s v="Brent Coates"/>
    <s v="Regular Air"/>
    <x v="2"/>
    <x v="1"/>
    <x v="4"/>
    <s v="Small Box"/>
    <s v="Timeport L7089"/>
    <n v="0.57999999999999996"/>
    <x v="3"/>
    <s v="Florida"/>
    <x v="1056"/>
    <n v="33063"/>
    <d v="2011-05-01T00:00:00"/>
    <d v="2011-05-02T00:00:00"/>
    <n v="-996.99599999999998"/>
    <n v="11"/>
    <n v="1224.54"/>
    <n v="90558"/>
    <s v="lose"/>
  </r>
  <r>
    <n v="24300"/>
    <s v="Low"/>
    <n v="0.08"/>
    <n v="19.84"/>
    <n v="4.0999999999999996"/>
    <n v="2309"/>
    <s v="Brent Coates"/>
    <s v="Regular Air"/>
    <x v="2"/>
    <x v="0"/>
    <x v="1"/>
    <s v="Wrap Bag"/>
    <s v="Prismacolor Color Pencil Set"/>
    <n v="0.44"/>
    <x v="3"/>
    <s v="Florida"/>
    <x v="1056"/>
    <n v="33063"/>
    <d v="2012-06-18T00:00:00"/>
    <d v="2012-06-23T00:00:00"/>
    <n v="14.52"/>
    <n v="12"/>
    <n v="225.17"/>
    <n v="90560"/>
    <s v="profit"/>
  </r>
  <r>
    <n v="24301"/>
    <s v="Low"/>
    <n v="0.04"/>
    <n v="1.48"/>
    <n v="0.7"/>
    <n v="2309"/>
    <s v="Brent Coates"/>
    <s v="Express Air"/>
    <x v="2"/>
    <x v="0"/>
    <x v="12"/>
    <s v="Wrap Bag"/>
    <s v="Binder Clips by OIC"/>
    <n v="0.37"/>
    <x v="3"/>
    <s v="Florida"/>
    <x v="1056"/>
    <n v="33063"/>
    <d v="2012-06-18T00:00:00"/>
    <d v="2012-06-22T00:00:00"/>
    <n v="14.85"/>
    <n v="15"/>
    <n v="25.04"/>
    <n v="90560"/>
    <s v="profit"/>
  </r>
  <r>
    <n v="23657"/>
    <s v="Low"/>
    <n v="0.06"/>
    <n v="2550.14"/>
    <n v="29.7"/>
    <n v="2309"/>
    <s v="Brent Coates"/>
    <s v="Delivery Truck"/>
    <x v="2"/>
    <x v="1"/>
    <x v="5"/>
    <s v="Jumbo Drum"/>
    <s v="Epson DFX-8500 Dot Matrix Printer"/>
    <n v="0.56999999999999995"/>
    <x v="3"/>
    <s v="Florida"/>
    <x v="1056"/>
    <n v="33063"/>
    <d v="2013-11-30T00:00:00"/>
    <d v="2013-12-07T00:00:00"/>
    <n v="24.528000000000002"/>
    <n v="8"/>
    <n v="20711.22"/>
    <n v="90567"/>
    <s v="profit"/>
  </r>
  <r>
    <n v="24389"/>
    <s v="Medium"/>
    <n v="0.03"/>
    <n v="5.74"/>
    <n v="5.01"/>
    <n v="2310"/>
    <s v="Paul Perez"/>
    <s v="Express Air"/>
    <x v="2"/>
    <x v="0"/>
    <x v="13"/>
    <s v="Small Box"/>
    <s v="Binder Posts"/>
    <n v="0.39"/>
    <x v="2"/>
    <s v="Maine"/>
    <x v="72"/>
    <n v="4401"/>
    <d v="2012-08-21T00:00:00"/>
    <d v="2012-08-22T00:00:00"/>
    <n v="-21.432320000000001"/>
    <n v="13"/>
    <n v="82.05"/>
    <n v="90561"/>
    <s v="lose"/>
  </r>
  <r>
    <n v="24390"/>
    <s v="Medium"/>
    <n v="0.02"/>
    <n v="53.98"/>
    <n v="5.5"/>
    <n v="2311"/>
    <s v="Ruby Raynor"/>
    <s v="Express Air"/>
    <x v="2"/>
    <x v="1"/>
    <x v="15"/>
    <s v="Small Box"/>
    <s v="Nu-Form 106-Key Ergonomic Keyboard w/ Touchpad"/>
    <n v="0.62"/>
    <x v="2"/>
    <s v="Maine"/>
    <x v="124"/>
    <n v="4011"/>
    <d v="2012-08-21T00:00:00"/>
    <d v="2012-08-23T00:00:00"/>
    <n v="302.95599999999996"/>
    <n v="11"/>
    <n v="629.80999999999995"/>
    <n v="90561"/>
    <s v="profit"/>
  </r>
  <r>
    <n v="24391"/>
    <s v="Medium"/>
    <n v="0.01"/>
    <n v="5.89"/>
    <n v="5.57"/>
    <n v="2312"/>
    <s v="Ricky Klein"/>
    <s v="Regular Air"/>
    <x v="2"/>
    <x v="2"/>
    <x v="11"/>
    <s v="Small Box"/>
    <s v="Eldon Wave Desk Accessories"/>
    <n v="0.41"/>
    <x v="2"/>
    <s v="Massachusetts"/>
    <x v="597"/>
    <n v="2451"/>
    <d v="2012-08-21T00:00:00"/>
    <d v="2012-08-23T00:00:00"/>
    <n v="-4.1340000000000003"/>
    <n v="1"/>
    <n v="11.81"/>
    <n v="90561"/>
    <s v="lose"/>
  </r>
  <r>
    <n v="21616"/>
    <s v="Not Specified"/>
    <n v="0.08"/>
    <n v="5.84"/>
    <n v="1"/>
    <n v="2313"/>
    <s v="Hazel Lindsay"/>
    <s v="Regular Air"/>
    <x v="2"/>
    <x v="0"/>
    <x v="1"/>
    <s v="Wrap Bag"/>
    <s v="Quartet Omega® Colored Chalk, 12/Pack"/>
    <n v="0.38"/>
    <x v="3"/>
    <s v="Mississippi"/>
    <x v="241"/>
    <n v="39560"/>
    <d v="2011-11-23T00:00:00"/>
    <d v="2011-11-24T00:00:00"/>
    <n v="150.28199999999998"/>
    <n v="25"/>
    <n v="140.55000000000001"/>
    <n v="90559"/>
    <s v="profit"/>
  </r>
  <r>
    <n v="21617"/>
    <s v="Not Specified"/>
    <n v="0.01"/>
    <n v="286.85000000000002"/>
    <n v="61.76"/>
    <n v="2313"/>
    <s v="Hazel Lindsay"/>
    <s v="Delivery Truck"/>
    <x v="2"/>
    <x v="2"/>
    <x v="9"/>
    <s v="Jumbo Box"/>
    <s v="Riverside Furniture Stanwyck Manor Table Series"/>
    <n v="0.78"/>
    <x v="3"/>
    <s v="Mississippi"/>
    <x v="241"/>
    <n v="39560"/>
    <d v="2011-11-23T00:00:00"/>
    <d v="2011-11-23T00:00:00"/>
    <n v="-132.70600000000002"/>
    <n v="26"/>
    <n v="7582.99"/>
    <n v="90559"/>
    <s v="lose"/>
  </r>
  <r>
    <n v="19798"/>
    <s v="Not Specified"/>
    <n v="0.08"/>
    <n v="10.23"/>
    <n v="4.68"/>
    <n v="2313"/>
    <s v="Hazel Lindsay"/>
    <s v="Regular Air"/>
    <x v="2"/>
    <x v="0"/>
    <x v="3"/>
    <s v="Small Pack"/>
    <s v="Acme® Box Cutter Scissors"/>
    <n v="0.59"/>
    <x v="3"/>
    <s v="Mississippi"/>
    <x v="241"/>
    <n v="39560"/>
    <d v="2012-10-04T00:00:00"/>
    <d v="2012-10-06T00:00:00"/>
    <n v="66.952799999999996"/>
    <n v="23"/>
    <n v="229.63"/>
    <n v="90562"/>
    <s v="profit"/>
  </r>
  <r>
    <n v="20159"/>
    <s v="Medium"/>
    <n v="0.01"/>
    <n v="205.99"/>
    <n v="2.5"/>
    <n v="2313"/>
    <s v="Hazel Lindsay"/>
    <s v="Regular Air"/>
    <x v="2"/>
    <x v="1"/>
    <x v="4"/>
    <s v="Small Box"/>
    <s v="V70"/>
    <n v="0.59"/>
    <x v="3"/>
    <s v="Mississippi"/>
    <x v="241"/>
    <n v="39560"/>
    <d v="2013-01-18T00:00:00"/>
    <d v="2013-01-18T00:00:00"/>
    <n v="368.41800000000001"/>
    <n v="1"/>
    <n v="180.27"/>
    <n v="90563"/>
    <s v="profit"/>
  </r>
  <r>
    <n v="24608"/>
    <s v="Low"/>
    <n v="0.08"/>
    <n v="16.989999999999998"/>
    <n v="8.99"/>
    <n v="2314"/>
    <s v="Michael Summers"/>
    <s v="Express Air"/>
    <x v="2"/>
    <x v="0"/>
    <x v="1"/>
    <s v="Small Pack"/>
    <s v="Berol Giant Pencil Sharpener"/>
    <n v="0.56000000000000005"/>
    <x v="2"/>
    <s v="New Jersey"/>
    <x v="441"/>
    <n v="8002"/>
    <d v="2013-05-13T00:00:00"/>
    <d v="2013-05-17T00:00:00"/>
    <n v="-97.21"/>
    <n v="11"/>
    <n v="183.67"/>
    <n v="90565"/>
    <s v="lose"/>
  </r>
  <r>
    <n v="23776"/>
    <s v="High"/>
    <n v="0.1"/>
    <n v="20.98"/>
    <n v="1.49"/>
    <n v="2316"/>
    <s v="Sheryl Doyle Block"/>
    <s v="Regular Air"/>
    <x v="2"/>
    <x v="0"/>
    <x v="13"/>
    <s v="Small Box"/>
    <s v="Avery Legal 4-Ring Binder"/>
    <n v="0.35"/>
    <x v="2"/>
    <s v="Connecticut"/>
    <x v="357"/>
    <n v="6374"/>
    <d v="2013-10-09T00:00:00"/>
    <d v="2013-10-11T00:00:00"/>
    <n v="286.62599999999998"/>
    <n v="22"/>
    <n v="415.4"/>
    <n v="88623"/>
    <s v="profit"/>
  </r>
  <r>
    <n v="22630"/>
    <s v="High"/>
    <n v="0.04"/>
    <n v="3.98"/>
    <n v="2.97"/>
    <n v="2317"/>
    <s v="Ricky Hansen"/>
    <s v="Regular Air"/>
    <x v="2"/>
    <x v="0"/>
    <x v="2"/>
    <s v="Wrap Bag"/>
    <s v="Unpadded Memo Slips"/>
    <n v="0.35"/>
    <x v="2"/>
    <s v="Maine"/>
    <x v="72"/>
    <n v="4401"/>
    <d v="2012-02-24T00:00:00"/>
    <d v="2012-02-25T00:00:00"/>
    <n v="-5.54"/>
    <n v="1"/>
    <n v="5.58"/>
    <n v="88621"/>
    <s v="lose"/>
  </r>
  <r>
    <n v="22205"/>
    <s v="Medium"/>
    <n v="7.0000000000000007E-2"/>
    <n v="225.02"/>
    <n v="28.66"/>
    <n v="2318"/>
    <s v="Eileen Frye"/>
    <s v="Delivery Truck"/>
    <x v="2"/>
    <x v="0"/>
    <x v="14"/>
    <s v="Jumbo Drum"/>
    <s v="Tennsco Double-Tier Lockers"/>
    <n v="0.72"/>
    <x v="2"/>
    <s v="Maine"/>
    <x v="301"/>
    <n v="4038"/>
    <d v="2013-06-16T00:00:00"/>
    <d v="2013-06-17T00:00:00"/>
    <n v="512.00400000000002"/>
    <n v="9"/>
    <n v="2044.84"/>
    <n v="88622"/>
    <s v="profit"/>
  </r>
  <r>
    <n v="19392"/>
    <s v="Critical"/>
    <n v="0"/>
    <n v="3.58"/>
    <n v="5.47"/>
    <n v="2319"/>
    <s v="Lucille Franklin"/>
    <s v="Regular Air"/>
    <x v="2"/>
    <x v="0"/>
    <x v="13"/>
    <s v="Small Box"/>
    <s v="Avery Poly Binder Pockets"/>
    <n v="0.37"/>
    <x v="2"/>
    <s v="New Hampshire"/>
    <x v="502"/>
    <n v="3431"/>
    <d v="2011-02-08T00:00:00"/>
    <d v="2011-02-10T00:00:00"/>
    <n v="-142.91049999999998"/>
    <n v="10"/>
    <n v="37.92"/>
    <n v="88619"/>
    <s v="lose"/>
  </r>
  <r>
    <n v="22631"/>
    <s v="High"/>
    <n v="0.1"/>
    <n v="99.99"/>
    <n v="19.989999999999998"/>
    <n v="2320"/>
    <s v="Sheila Schultz"/>
    <s v="Regular Air"/>
    <x v="2"/>
    <x v="1"/>
    <x v="15"/>
    <s v="Small Box"/>
    <s v="US Robotics 56K V.92 External Faxmodem"/>
    <n v="0.52"/>
    <x v="2"/>
    <s v="New Jersey"/>
    <x v="396"/>
    <n v="7003"/>
    <d v="2012-02-24T00:00:00"/>
    <d v="2012-02-25T00:00:00"/>
    <n v="227.67"/>
    <n v="7"/>
    <n v="679.63"/>
    <n v="88621"/>
    <s v="profit"/>
  </r>
  <r>
    <n v="18637"/>
    <s v="Medium"/>
    <n v="7.0000000000000007E-2"/>
    <n v="7.59"/>
    <n v="4"/>
    <n v="2321"/>
    <s v="Harriet Hinson"/>
    <s v="Regular Air"/>
    <x v="2"/>
    <x v="2"/>
    <x v="11"/>
    <s v="Wrap Bag"/>
    <s v="Master Giant Foot® Doorstop, Safety Yellow"/>
    <n v="0.42"/>
    <x v="2"/>
    <s v="New Jersey"/>
    <x v="1051"/>
    <n v="7040"/>
    <d v="2011-10-10T00:00:00"/>
    <d v="2011-10-12T00:00:00"/>
    <n v="13.018000000000001"/>
    <n v="18"/>
    <n v="128.9"/>
    <n v="88620"/>
    <s v="profit"/>
  </r>
  <r>
    <n v="26048"/>
    <s v="High"/>
    <n v="0.08"/>
    <n v="68.81"/>
    <n v="60"/>
    <n v="2323"/>
    <s v="Emma Buckley"/>
    <s v="Delivery Truck"/>
    <x v="2"/>
    <x v="0"/>
    <x v="7"/>
    <s v="Jumbo Drum"/>
    <s v="Holmes Replacement Filter for HEPA Air Cleaner, Very Large Room, HEPA Filter"/>
    <n v="0.41"/>
    <x v="1"/>
    <s v="California"/>
    <x v="1057"/>
    <n v="92236"/>
    <d v="2010-03-16T00:00:00"/>
    <d v="2010-03-17T00:00:00"/>
    <n v="-550.42999999999995"/>
    <n v="5"/>
    <n v="337.86"/>
    <n v="88721"/>
    <s v="lose"/>
  </r>
  <r>
    <n v="26049"/>
    <s v="High"/>
    <n v="0.04"/>
    <n v="21.38"/>
    <n v="8.99"/>
    <n v="2323"/>
    <s v="Emma Buckley"/>
    <s v="Regular Air"/>
    <x v="2"/>
    <x v="0"/>
    <x v="1"/>
    <s v="Small Pack"/>
    <s v="Boston 1730 StandUp Electric Pencil Sharpener"/>
    <n v="0.59"/>
    <x v="1"/>
    <s v="California"/>
    <x v="1057"/>
    <n v="92236"/>
    <d v="2010-03-16T00:00:00"/>
    <d v="2010-03-18T00:00:00"/>
    <n v="-52.12"/>
    <n v="4"/>
    <n v="84.21"/>
    <n v="88721"/>
    <s v="lose"/>
  </r>
  <r>
    <n v="23053"/>
    <s v="Not Specified"/>
    <n v="0.06"/>
    <n v="4.9800000000000004"/>
    <n v="4.62"/>
    <n v="2323"/>
    <s v="Emma Buckley"/>
    <s v="Express Air"/>
    <x v="2"/>
    <x v="1"/>
    <x v="15"/>
    <s v="Small Pack"/>
    <s v="Imation 3.5&quot;, DISKETTE 44766 HGHLD3.52HD/FM, 10/Pack"/>
    <n v="0.64"/>
    <x v="1"/>
    <s v="California"/>
    <x v="1057"/>
    <n v="92236"/>
    <d v="2010-12-19T00:00:00"/>
    <d v="2010-12-19T00:00:00"/>
    <n v="-27.004999999999999"/>
    <n v="7"/>
    <n v="38.74"/>
    <n v="88722"/>
    <s v="lose"/>
  </r>
  <r>
    <n v="25756"/>
    <s v="Not Specified"/>
    <n v="0.08"/>
    <n v="10.98"/>
    <n v="4.8"/>
    <n v="2323"/>
    <s v="Emma Buckley"/>
    <s v="Express Air"/>
    <x v="2"/>
    <x v="0"/>
    <x v="10"/>
    <s v="Small Box"/>
    <s v="Manila Recycled Extra-Heavyweight Clasp Envelopes, 6&quot; x 9&quot;"/>
    <n v="0.36"/>
    <x v="1"/>
    <s v="California"/>
    <x v="1057"/>
    <n v="92236"/>
    <d v="2013-06-25T00:00:00"/>
    <d v="2013-06-27T00:00:00"/>
    <n v="1.0199999999999974"/>
    <n v="2"/>
    <n v="28.91"/>
    <n v="88724"/>
    <s v="profit"/>
  </r>
  <r>
    <n v="25757"/>
    <s v="Not Specified"/>
    <n v="0.09"/>
    <n v="11.97"/>
    <n v="5.81"/>
    <n v="2323"/>
    <s v="Emma Buckley"/>
    <s v="Regular Air"/>
    <x v="2"/>
    <x v="0"/>
    <x v="1"/>
    <s v="Small Pack"/>
    <s v="Staples SlimLine Pencil Sharpener"/>
    <n v="0.6"/>
    <x v="1"/>
    <s v="California"/>
    <x v="1057"/>
    <n v="92236"/>
    <d v="2013-06-25T00:00:00"/>
    <d v="2013-06-26T00:00:00"/>
    <n v="-92.527999999999992"/>
    <n v="18"/>
    <n v="200.16"/>
    <n v="88724"/>
    <s v="lose"/>
  </r>
  <r>
    <n v="18699"/>
    <s v="Critical"/>
    <n v="7.0000000000000007E-2"/>
    <n v="35.409999999999997"/>
    <n v="1.99"/>
    <n v="2324"/>
    <s v="Maurice Faulkner"/>
    <s v="Regular Air"/>
    <x v="2"/>
    <x v="1"/>
    <x v="15"/>
    <s v="Small Pack"/>
    <s v="Imation DVD-RAM discs"/>
    <n v="0.43"/>
    <x v="2"/>
    <s v="Massachusetts"/>
    <x v="1058"/>
    <n v="1440"/>
    <d v="2013-08-21T00:00:00"/>
    <d v="2013-08-21T00:00:00"/>
    <n v="298.34909999999996"/>
    <n v="13"/>
    <n v="432.39"/>
    <n v="88725"/>
    <s v="profit"/>
  </r>
  <r>
    <n v="18700"/>
    <s v="Critical"/>
    <n v="0.06"/>
    <n v="125.99"/>
    <n v="5.99"/>
    <n v="2325"/>
    <s v="Jill Chang"/>
    <s v="Express Air"/>
    <x v="2"/>
    <x v="1"/>
    <x v="4"/>
    <s v="Small Box"/>
    <s v="i600"/>
    <n v="0.56000000000000005"/>
    <x v="2"/>
    <s v="Massachusetts"/>
    <x v="1059"/>
    <n v="2420"/>
    <d v="2013-08-21T00:00:00"/>
    <d v="2013-08-23T00:00:00"/>
    <n v="-52.791816000000011"/>
    <n v="5"/>
    <n v="544.94000000000005"/>
    <n v="88725"/>
    <s v="lose"/>
  </r>
  <r>
    <n v="19748"/>
    <s v="Medium"/>
    <n v="0.08"/>
    <n v="125.99"/>
    <n v="5.99"/>
    <n v="2326"/>
    <s v="Chris Justice"/>
    <s v="Regular Air"/>
    <x v="2"/>
    <x v="1"/>
    <x v="4"/>
    <s v="Small Box"/>
    <s v="i600"/>
    <n v="0.56000000000000005"/>
    <x v="2"/>
    <s v="New Jersey"/>
    <x v="589"/>
    <n v="7843"/>
    <d v="2011-05-13T00:00:00"/>
    <d v="2011-05-16T00:00:00"/>
    <n v="133.452"/>
    <n v="6"/>
    <n v="638.44000000000005"/>
    <n v="88723"/>
    <s v="profit"/>
  </r>
  <r>
    <n v="18701"/>
    <s v="Critical"/>
    <n v="0.05"/>
    <n v="5.8"/>
    <n v="5.59"/>
    <n v="2327"/>
    <s v="Gene Hardin"/>
    <s v="Regular Air"/>
    <x v="2"/>
    <x v="0"/>
    <x v="13"/>
    <s v="Small Box"/>
    <s v="Wilson Jones “Snap” Scratch Pad Binder Tool for Ring Binders"/>
    <n v="0.4"/>
    <x v="2"/>
    <s v="New Jersey"/>
    <x v="336"/>
    <n v="7054"/>
    <d v="2013-08-21T00:00:00"/>
    <d v="2013-08-23T00:00:00"/>
    <n v="-27.505516"/>
    <n v="11"/>
    <n v="63.54"/>
    <n v="88725"/>
    <s v="lose"/>
  </r>
  <r>
    <n v="23997"/>
    <s v="Not Specified"/>
    <n v="0.04"/>
    <n v="48.92"/>
    <n v="4.5"/>
    <n v="2329"/>
    <s v="Nancy Combs"/>
    <s v="Regular Air"/>
    <x v="1"/>
    <x v="0"/>
    <x v="7"/>
    <s v="Small Box"/>
    <s v="Fellowes Premier Superior Surge Suppressor, 10-Outlet, With Phone and Remote"/>
    <n v="0.59"/>
    <x v="0"/>
    <s v="Iowa"/>
    <x v="1016"/>
    <n v="52240"/>
    <d v="2011-02-05T00:00:00"/>
    <d v="2011-02-07T00:00:00"/>
    <n v="324.83819999999997"/>
    <n v="10"/>
    <n v="470.78"/>
    <n v="90966"/>
    <s v="profit"/>
  </r>
  <r>
    <n v="23998"/>
    <s v="Not Specified"/>
    <n v="0.03"/>
    <n v="8.69"/>
    <n v="2.99"/>
    <n v="2329"/>
    <s v="Nancy Combs"/>
    <s v="Regular Air"/>
    <x v="1"/>
    <x v="0"/>
    <x v="13"/>
    <s v="Small Box"/>
    <s v="Cardinal Slant-D® Ring Binder, Heavy Gauge Vinyl"/>
    <n v="0.39"/>
    <x v="0"/>
    <s v="Iowa"/>
    <x v="1016"/>
    <n v="52240"/>
    <d v="2011-02-05T00:00:00"/>
    <d v="2011-02-07T00:00:00"/>
    <n v="-10.4765"/>
    <n v="1"/>
    <n v="10.52"/>
    <n v="90966"/>
    <s v="lose"/>
  </r>
  <r>
    <n v="23196"/>
    <s v="Medium"/>
    <n v="0.01"/>
    <n v="85.99"/>
    <n v="3.3"/>
    <n v="2329"/>
    <s v="Nancy Combs"/>
    <s v="Regular Air"/>
    <x v="1"/>
    <x v="1"/>
    <x v="4"/>
    <s v="Small Pack"/>
    <s v="Accessory20"/>
    <n v="0.37"/>
    <x v="0"/>
    <s v="Iowa"/>
    <x v="1016"/>
    <n v="52240"/>
    <d v="2012-09-28T00:00:00"/>
    <d v="2012-09-30T00:00:00"/>
    <n v="908.20559999999989"/>
    <n v="17"/>
    <n v="1316.24"/>
    <n v="90968"/>
    <s v="profit"/>
  </r>
  <r>
    <n v="20452"/>
    <s v="High"/>
    <n v="0.04"/>
    <n v="3.89"/>
    <n v="7.01"/>
    <n v="2329"/>
    <s v="Nancy Combs"/>
    <s v="Regular Air"/>
    <x v="1"/>
    <x v="0"/>
    <x v="13"/>
    <s v="Small Box"/>
    <s v="Avery Binder Labels"/>
    <n v="0.37"/>
    <x v="0"/>
    <s v="Iowa"/>
    <x v="1016"/>
    <n v="52240"/>
    <d v="2013-06-30T00:00:00"/>
    <d v="2013-07-01T00:00:00"/>
    <n v="-70.885999999999996"/>
    <n v="7"/>
    <n v="30.7"/>
    <n v="90969"/>
    <s v="lose"/>
  </r>
  <r>
    <n v="25456"/>
    <s v="Medium"/>
    <n v="0.06"/>
    <n v="28.53"/>
    <n v="1.49"/>
    <n v="2330"/>
    <s v="Kara Foster"/>
    <s v="Regular Air"/>
    <x v="1"/>
    <x v="0"/>
    <x v="13"/>
    <s v="Small Box"/>
    <s v="Lock-Up Easel 'Spel-Binder'"/>
    <n v="0.38"/>
    <x v="0"/>
    <s v="Iowa"/>
    <x v="703"/>
    <n v="52302"/>
    <d v="2010-09-24T00:00:00"/>
    <d v="2010-09-27T00:00:00"/>
    <n v="74.638500000000008"/>
    <n v="5"/>
    <n v="134.09"/>
    <n v="90964"/>
    <s v="profit"/>
  </r>
  <r>
    <n v="25873"/>
    <s v="Not Specified"/>
    <n v="0.04"/>
    <n v="19.989999999999998"/>
    <n v="11.17"/>
    <n v="2330"/>
    <s v="Kara Foster"/>
    <s v="Regular Air"/>
    <x v="1"/>
    <x v="2"/>
    <x v="11"/>
    <s v="Large Box"/>
    <s v="Telescoping Adjustable Floor Lamp"/>
    <n v="0.6"/>
    <x v="0"/>
    <s v="Iowa"/>
    <x v="703"/>
    <n v="52302"/>
    <d v="2011-01-05T00:00:00"/>
    <d v="2011-01-05T00:00:00"/>
    <n v="-55.564400000000006"/>
    <n v="9"/>
    <n v="186.03"/>
    <n v="90965"/>
    <s v="lose"/>
  </r>
  <r>
    <n v="25874"/>
    <s v="Not Specified"/>
    <n v="0.06"/>
    <n v="16.91"/>
    <n v="6.25"/>
    <n v="2330"/>
    <s v="Kara Foster"/>
    <s v="Regular Air"/>
    <x v="1"/>
    <x v="0"/>
    <x v="14"/>
    <s v="Small Box"/>
    <s v="Tenex Personal Self-Stacking Standard File Box, Black/Gray"/>
    <n v="0.57999999999999996"/>
    <x v="0"/>
    <s v="Iowa"/>
    <x v="703"/>
    <n v="52302"/>
    <d v="2011-01-05T00:00:00"/>
    <d v="2011-01-06T00:00:00"/>
    <n v="-34.372799999999998"/>
    <n v="11"/>
    <n v="178.16"/>
    <n v="90965"/>
    <s v="lose"/>
  </r>
  <r>
    <n v="25036"/>
    <s v="Low"/>
    <n v="0"/>
    <n v="1.86"/>
    <n v="2.58"/>
    <n v="2330"/>
    <s v="Kara Foster"/>
    <s v="Regular Air"/>
    <x v="1"/>
    <x v="0"/>
    <x v="12"/>
    <s v="Wrap Bag"/>
    <s v="Super Bands, 12/Pack"/>
    <n v="0.82"/>
    <x v="0"/>
    <s v="Iowa"/>
    <x v="703"/>
    <n v="52302"/>
    <d v="2011-07-19T00:00:00"/>
    <d v="2011-07-28T00:00:00"/>
    <n v="-30.26"/>
    <n v="5"/>
    <n v="10.44"/>
    <n v="90967"/>
    <s v="lose"/>
  </r>
  <r>
    <n v="25035"/>
    <s v="Low"/>
    <n v="0"/>
    <n v="3.75"/>
    <n v="0.5"/>
    <n v="2330"/>
    <s v="Kara Foster"/>
    <s v="Regular Air"/>
    <x v="1"/>
    <x v="0"/>
    <x v="0"/>
    <s v="Small Box"/>
    <s v="Avery 510"/>
    <n v="0.37"/>
    <x v="0"/>
    <s v="Iowa"/>
    <x v="703"/>
    <n v="52302"/>
    <d v="2013-07-19T00:00:00"/>
    <d v="2013-07-24T00:00:00"/>
    <n v="41.9313"/>
    <n v="16"/>
    <n v="60.77"/>
    <n v="90970"/>
    <s v="profit"/>
  </r>
  <r>
    <n v="25457"/>
    <s v="Medium"/>
    <n v="0.1"/>
    <n v="65.989999999999995"/>
    <n v="3.99"/>
    <n v="2330"/>
    <s v="Kara Foster"/>
    <s v="Regular Air"/>
    <x v="1"/>
    <x v="1"/>
    <x v="4"/>
    <s v="Small Box"/>
    <s v="StarTAC 7760"/>
    <n v="0.59"/>
    <x v="0"/>
    <s v="Iowa"/>
    <x v="703"/>
    <n v="52302"/>
    <d v="2013-09-24T00:00:00"/>
    <d v="2013-09-25T00:00:00"/>
    <n v="-156.89036000000002"/>
    <n v="5"/>
    <n v="265.02999999999997"/>
    <n v="90971"/>
    <s v="lose"/>
  </r>
  <r>
    <n v="25861"/>
    <s v="Medium"/>
    <n v="0.01"/>
    <n v="3.81"/>
    <n v="5.44"/>
    <n v="2330"/>
    <s v="Kara Foster"/>
    <s v="Regular Air"/>
    <x v="1"/>
    <x v="0"/>
    <x v="13"/>
    <s v="Small Box"/>
    <s v="Acco Pressboard Covers with Storage Hooks, 14 7/8&quot; x 11&quot;, Dark Blue"/>
    <n v="0.36"/>
    <x v="0"/>
    <s v="Iowa"/>
    <x v="703"/>
    <n v="52302"/>
    <d v="2013-10-25T00:00:00"/>
    <d v="2013-10-27T00:00:00"/>
    <n v="-117.2655"/>
    <n v="18"/>
    <n v="74.09"/>
    <n v="90972"/>
    <s v="lose"/>
  </r>
  <r>
    <n v="25862"/>
    <s v="Medium"/>
    <n v="0.01"/>
    <n v="95.95"/>
    <n v="74.349999999999994"/>
    <n v="2330"/>
    <s v="Kara Foster"/>
    <s v="Delivery Truck"/>
    <x v="1"/>
    <x v="2"/>
    <x v="6"/>
    <s v="Jumbo Drum"/>
    <s v="Bevis Steel Folding Chairs"/>
    <n v="0.56999999999999995"/>
    <x v="0"/>
    <s v="Iowa"/>
    <x v="703"/>
    <n v="52302"/>
    <d v="2013-10-25T00:00:00"/>
    <d v="2013-10-26T00:00:00"/>
    <n v="-1115.99"/>
    <n v="17"/>
    <n v="1702.78"/>
    <n v="90972"/>
    <s v="lose"/>
  </r>
  <r>
    <n v="25863"/>
    <s v="Medium"/>
    <n v="0.1"/>
    <n v="7.89"/>
    <n v="2.82"/>
    <n v="2330"/>
    <s v="Kara Foster"/>
    <s v="Regular Air"/>
    <x v="1"/>
    <x v="0"/>
    <x v="12"/>
    <s v="Wrap Bag"/>
    <s v="Staples Vinyl Coated Paper Clips, 800/Box"/>
    <n v="0.4"/>
    <x v="0"/>
    <s v="Iowa"/>
    <x v="703"/>
    <n v="52302"/>
    <d v="2013-10-25T00:00:00"/>
    <d v="2013-10-25T00:00:00"/>
    <n v="48.59"/>
    <n v="24"/>
    <n v="177.01"/>
    <n v="90972"/>
    <s v="profit"/>
  </r>
  <r>
    <n v="25864"/>
    <s v="Medium"/>
    <n v="0.04"/>
    <n v="124.49"/>
    <n v="51.94"/>
    <n v="2330"/>
    <s v="Kara Foster"/>
    <s v="Delivery Truck"/>
    <x v="1"/>
    <x v="2"/>
    <x v="9"/>
    <s v="Jumbo Box"/>
    <s v="Bevis 36 x 72 Conference Tables"/>
    <n v="0.63"/>
    <x v="0"/>
    <s v="Iowa"/>
    <x v="703"/>
    <n v="52302"/>
    <d v="2013-10-25T00:00:00"/>
    <d v="2013-10-26T00:00:00"/>
    <n v="-153.25200000000001"/>
    <n v="5"/>
    <n v="501.12"/>
    <n v="90972"/>
    <s v="lose"/>
  </r>
  <r>
    <n v="19432"/>
    <s v="Medium"/>
    <n v="0.01"/>
    <n v="114.98"/>
    <n v="58.72"/>
    <n v="2332"/>
    <s v="Marguerite Norton"/>
    <s v="Delivery Truck"/>
    <x v="3"/>
    <x v="2"/>
    <x v="8"/>
    <s v="Jumbo Box"/>
    <s v="Sauder Camden County Collection Libraries, Planked Cherry Finish"/>
    <n v="0.76"/>
    <x v="0"/>
    <s v="Wisconsin"/>
    <x v="75"/>
    <n v="53132"/>
    <d v="2012-11-22T00:00:00"/>
    <d v="2012-11-24T00:00:00"/>
    <n v="324.72000000000025"/>
    <n v="38"/>
    <n v="4375.13"/>
    <n v="89616"/>
    <s v="profit"/>
  </r>
  <r>
    <n v="19433"/>
    <s v="Medium"/>
    <n v="0.1"/>
    <n v="299.99"/>
    <n v="11.64"/>
    <n v="2332"/>
    <s v="Marguerite Norton"/>
    <s v="Regular Air"/>
    <x v="3"/>
    <x v="1"/>
    <x v="16"/>
    <s v="Large Box"/>
    <s v="Brother DCP1000 Digital 3 in 1 Multifunction Machine"/>
    <n v="0.5"/>
    <x v="0"/>
    <s v="Wisconsin"/>
    <x v="75"/>
    <n v="53132"/>
    <d v="2012-11-22T00:00:00"/>
    <d v="2012-11-23T00:00:00"/>
    <n v="6140.2478999999994"/>
    <n v="32"/>
    <n v="8898.91"/>
    <n v="89616"/>
    <s v="profit"/>
  </r>
  <r>
    <n v="19434"/>
    <s v="Medium"/>
    <n v="0.01"/>
    <n v="40.97"/>
    <n v="14.45"/>
    <n v="2332"/>
    <s v="Marguerite Norton"/>
    <s v="Regular Air"/>
    <x v="3"/>
    <x v="2"/>
    <x v="11"/>
    <s v="Large Box"/>
    <s v="Dana Halogen Swing-Arm Architect Lamp"/>
    <n v="0.56999999999999995"/>
    <x v="0"/>
    <s v="Wisconsin"/>
    <x v="75"/>
    <n v="53132"/>
    <d v="2012-11-22T00:00:00"/>
    <d v="2012-11-24T00:00:00"/>
    <n v="713.83400000000006"/>
    <n v="32"/>
    <n v="1413.93"/>
    <n v="89616"/>
    <s v="profit"/>
  </r>
  <r>
    <n v="19435"/>
    <s v="Medium"/>
    <n v="0.05"/>
    <n v="999.99"/>
    <n v="13.99"/>
    <n v="2332"/>
    <s v="Marguerite Norton"/>
    <s v="Express Air"/>
    <x v="3"/>
    <x v="1"/>
    <x v="5"/>
    <s v="Medium Box"/>
    <s v="Polycom Soundstation EX Audio-Conferencing Telephone, Black"/>
    <n v="0.36"/>
    <x v="0"/>
    <s v="Wisconsin"/>
    <x v="75"/>
    <n v="53132"/>
    <d v="2012-11-22T00:00:00"/>
    <d v="2012-11-24T00:00:00"/>
    <n v="468.40104000000065"/>
    <n v="2"/>
    <n v="2055.9699999999998"/>
    <n v="89616"/>
    <s v="profit"/>
  </r>
  <r>
    <n v="19092"/>
    <s v="High"/>
    <n v="0.06"/>
    <n v="4.0599999999999996"/>
    <n v="6.89"/>
    <n v="2332"/>
    <s v="Marguerite Norton"/>
    <s v="Regular Air"/>
    <x v="2"/>
    <x v="0"/>
    <x v="7"/>
    <s v="Small Box"/>
    <s v="Eureka Disposable Bags for Sanitaire® Vibra Groomer I® Upright Vac"/>
    <n v="0.6"/>
    <x v="0"/>
    <s v="Wisconsin"/>
    <x v="75"/>
    <n v="53132"/>
    <d v="2013-04-24T00:00:00"/>
    <d v="2013-04-25T00:00:00"/>
    <n v="-133.62"/>
    <n v="7"/>
    <n v="30.64"/>
    <n v="89617"/>
    <s v="lose"/>
  </r>
  <r>
    <n v="19441"/>
    <s v="High"/>
    <n v="0.06"/>
    <n v="180.98"/>
    <n v="26.2"/>
    <n v="2333"/>
    <s v="Megan Woods"/>
    <s v="Delivery Truck"/>
    <x v="2"/>
    <x v="2"/>
    <x v="6"/>
    <s v="Jumbo Drum"/>
    <s v="Global Ergonomic Managers Chair"/>
    <n v="0.59"/>
    <x v="0"/>
    <s v="Wisconsin"/>
    <x v="1060"/>
    <n v="54302"/>
    <d v="2010-12-23T00:00:00"/>
    <d v="2010-12-24T00:00:00"/>
    <n v="-122.235"/>
    <n v="1"/>
    <n v="191.73"/>
    <n v="89611"/>
    <s v="lose"/>
  </r>
  <r>
    <n v="21897"/>
    <s v="Low"/>
    <n v="0.01"/>
    <n v="20.89"/>
    <n v="1.99"/>
    <n v="2333"/>
    <s v="Megan Woods"/>
    <s v="Express Air"/>
    <x v="3"/>
    <x v="1"/>
    <x v="15"/>
    <s v="Small Pack"/>
    <s v="IBM 80 Minute CD-R Spindle, 50/Pack"/>
    <n v="0.48"/>
    <x v="0"/>
    <s v="Wisconsin"/>
    <x v="1060"/>
    <n v="54302"/>
    <d v="2011-01-26T00:00:00"/>
    <d v="2011-02-02T00:00:00"/>
    <n v="3.3516000000000004"/>
    <n v="2"/>
    <n v="43.58"/>
    <n v="89612"/>
    <s v="profit"/>
  </r>
  <r>
    <n v="23555"/>
    <s v="Critical"/>
    <n v="0.1"/>
    <n v="320.98"/>
    <n v="24.49"/>
    <n v="2333"/>
    <s v="Megan Woods"/>
    <s v="Regular Air"/>
    <x v="3"/>
    <x v="2"/>
    <x v="6"/>
    <s v="Large Box"/>
    <s v="Hon Pagoda™ Stacking Chairs"/>
    <n v="0.55000000000000004"/>
    <x v="0"/>
    <s v="Wisconsin"/>
    <x v="1060"/>
    <n v="54302"/>
    <d v="2011-02-17T00:00:00"/>
    <d v="2011-02-19T00:00:00"/>
    <n v="1594.6313999999998"/>
    <n v="8"/>
    <n v="2311.06"/>
    <n v="89613"/>
    <s v="profit"/>
  </r>
  <r>
    <n v="23556"/>
    <s v="Critical"/>
    <n v="0.01"/>
    <n v="4.9800000000000004"/>
    <n v="4.7"/>
    <n v="2333"/>
    <s v="Megan Woods"/>
    <s v="Regular Air"/>
    <x v="3"/>
    <x v="0"/>
    <x v="2"/>
    <s v="Small Box"/>
    <s v="Staples Copy Paper (20Lb. and 84 Bright)"/>
    <n v="0.38"/>
    <x v="0"/>
    <s v="Wisconsin"/>
    <x v="1060"/>
    <n v="54302"/>
    <d v="2011-02-17T00:00:00"/>
    <d v="2011-02-17T00:00:00"/>
    <n v="-33.4"/>
    <n v="5"/>
    <n v="26.45"/>
    <n v="89613"/>
    <s v="lose"/>
  </r>
  <r>
    <n v="19940"/>
    <s v="High"/>
    <n v="0.02"/>
    <n v="14.03"/>
    <n v="9.3699999999999992"/>
    <n v="2333"/>
    <s v="Megan Woods"/>
    <s v="Regular Air"/>
    <x v="2"/>
    <x v="0"/>
    <x v="14"/>
    <s v="Small Box"/>
    <s v="Project Tote Personal File"/>
    <n v="0.56000000000000005"/>
    <x v="0"/>
    <s v="Wisconsin"/>
    <x v="1060"/>
    <n v="54302"/>
    <d v="2011-11-20T00:00:00"/>
    <d v="2011-11-20T00:00:00"/>
    <n v="34.340000000000032"/>
    <n v="37"/>
    <n v="516.6"/>
    <n v="89614"/>
    <s v="profit"/>
  </r>
  <r>
    <n v="22297"/>
    <s v="High"/>
    <n v="7.0000000000000007E-2"/>
    <n v="5.08"/>
    <n v="2.0299999999999998"/>
    <n v="2333"/>
    <s v="Megan Woods"/>
    <s v="Regular Air"/>
    <x v="3"/>
    <x v="2"/>
    <x v="11"/>
    <s v="Wrap Bag"/>
    <s v="Master Caster Door Stop, Brown"/>
    <n v="0.51"/>
    <x v="0"/>
    <s v="Wisconsin"/>
    <x v="1060"/>
    <n v="54302"/>
    <d v="2013-08-05T00:00:00"/>
    <d v="2013-08-07T00:00:00"/>
    <n v="31.535760000000003"/>
    <n v="9"/>
    <n v="46.51"/>
    <n v="89619"/>
    <s v="profit"/>
  </r>
  <r>
    <n v="22298"/>
    <s v="High"/>
    <n v="0.03"/>
    <n v="15.14"/>
    <n v="4.53"/>
    <n v="2333"/>
    <s v="Megan Woods"/>
    <s v="Regular Air"/>
    <x v="3"/>
    <x v="0"/>
    <x v="14"/>
    <s v="Small Box"/>
    <s v="Eldon® Gobal File Keepers"/>
    <n v="0.81"/>
    <x v="0"/>
    <s v="Wisconsin"/>
    <x v="1060"/>
    <n v="54302"/>
    <d v="2013-08-05T00:00:00"/>
    <d v="2013-08-06T00:00:00"/>
    <n v="-40.602240000000009"/>
    <n v="21"/>
    <n v="319.92"/>
    <n v="89619"/>
    <s v="lose"/>
  </r>
  <r>
    <n v="23721"/>
    <s v="Low"/>
    <n v="0.06"/>
    <n v="60.65"/>
    <n v="12.23"/>
    <n v="2334"/>
    <s v="Stephanie Hawkins"/>
    <s v="Regular Air"/>
    <x v="3"/>
    <x v="2"/>
    <x v="11"/>
    <s v="Medium Box"/>
    <s v="Tenex Traditional Chairmats for Medium Pile Carpet, Standard Lip, 36&quot; x 48&quot;"/>
    <n v="0.64"/>
    <x v="0"/>
    <s v="Wisconsin"/>
    <x v="1061"/>
    <n v="53220"/>
    <d v="2010-04-06T00:00:00"/>
    <d v="2010-04-08T00:00:00"/>
    <n v="427.00649999999996"/>
    <n v="10"/>
    <n v="618.85"/>
    <n v="89608"/>
    <s v="profit"/>
  </r>
  <r>
    <n v="23693"/>
    <s v="Not Specified"/>
    <n v="0.05"/>
    <n v="14.81"/>
    <n v="13.32"/>
    <n v="2334"/>
    <s v="Stephanie Hawkins"/>
    <s v="Regular Air"/>
    <x v="2"/>
    <x v="0"/>
    <x v="7"/>
    <s v="Small Box"/>
    <s v="Holmes Replacement Filter for HEPA Air Cleaner, Large Room"/>
    <n v="0.43"/>
    <x v="0"/>
    <s v="Wisconsin"/>
    <x v="1061"/>
    <n v="53220"/>
    <d v="2010-04-09T00:00:00"/>
    <d v="2010-04-11T00:00:00"/>
    <n v="-190.49"/>
    <n v="8"/>
    <n v="115.99"/>
    <n v="89609"/>
    <s v="lose"/>
  </r>
  <r>
    <n v="23694"/>
    <s v="Not Specified"/>
    <n v="0.08"/>
    <n v="2.78"/>
    <n v="1.25"/>
    <n v="2334"/>
    <s v="Stephanie Hawkins"/>
    <s v="Regular Air"/>
    <x v="2"/>
    <x v="0"/>
    <x v="1"/>
    <s v="Wrap Bag"/>
    <s v="Newell 318"/>
    <n v="0.59"/>
    <x v="0"/>
    <s v="Wisconsin"/>
    <x v="1061"/>
    <n v="53220"/>
    <d v="2010-04-09T00:00:00"/>
    <d v="2010-04-10T00:00:00"/>
    <n v="-8.77"/>
    <n v="7"/>
    <n v="19.46"/>
    <n v="89609"/>
    <s v="lose"/>
  </r>
  <r>
    <n v="24952"/>
    <s v="Low"/>
    <n v="0.06"/>
    <n v="3.74"/>
    <n v="0.94"/>
    <n v="2334"/>
    <s v="Stephanie Hawkins"/>
    <s v="Regular Air"/>
    <x v="1"/>
    <x v="0"/>
    <x v="12"/>
    <s v="Wrap Bag"/>
    <s v="Rubber Band Ball"/>
    <n v="0.83"/>
    <x v="0"/>
    <s v="Wisconsin"/>
    <x v="1061"/>
    <n v="53220"/>
    <d v="2010-12-02T00:00:00"/>
    <d v="2010-12-09T00:00:00"/>
    <n v="-7.6849999999999996"/>
    <n v="12"/>
    <n v="44.75"/>
    <n v="89610"/>
    <s v="lose"/>
  </r>
  <r>
    <n v="24421"/>
    <s v="Not Specified"/>
    <n v="0.02"/>
    <n v="8.34"/>
    <n v="0.96"/>
    <n v="2334"/>
    <s v="Stephanie Hawkins"/>
    <s v="Regular Air"/>
    <x v="2"/>
    <x v="2"/>
    <x v="11"/>
    <s v="Wrap Bag"/>
    <s v="Document Clip Frames"/>
    <n v="0.43"/>
    <x v="0"/>
    <s v="Wisconsin"/>
    <x v="1061"/>
    <n v="53220"/>
    <d v="2013-05-10T00:00:00"/>
    <d v="2013-05-11T00:00:00"/>
    <n v="97.662599999999983"/>
    <n v="16"/>
    <n v="141.54"/>
    <n v="89618"/>
    <s v="profit"/>
  </r>
  <r>
    <n v="25801"/>
    <s v="Critical"/>
    <n v="0.03"/>
    <n v="100.98"/>
    <n v="45"/>
    <n v="2335"/>
    <s v="Kent Young"/>
    <s v="Delivery Truck"/>
    <x v="3"/>
    <x v="2"/>
    <x v="6"/>
    <s v="Jumbo Drum"/>
    <s v="Hon Valutask™ Swivel Chairs"/>
    <n v="0.69"/>
    <x v="0"/>
    <s v="Wisconsin"/>
    <x v="1062"/>
    <n v="53545"/>
    <d v="2012-09-10T00:00:00"/>
    <d v="2012-09-12T00:00:00"/>
    <n v="-180.61"/>
    <n v="1"/>
    <n v="125.35"/>
    <n v="89615"/>
    <s v="lose"/>
  </r>
  <r>
    <n v="23402"/>
    <s v="Low"/>
    <n v="0.01"/>
    <n v="2.88"/>
    <n v="0.99"/>
    <n v="2337"/>
    <s v="Ann Allen"/>
    <s v="Regular Air"/>
    <x v="1"/>
    <x v="0"/>
    <x v="0"/>
    <s v="Small Box"/>
    <s v="Avery 474"/>
    <n v="0.36"/>
    <x v="2"/>
    <s v="Maryland"/>
    <x v="96"/>
    <n v="20735"/>
    <d v="2012-05-21T00:00:00"/>
    <d v="2012-05-25T00:00:00"/>
    <n v="37.03"/>
    <n v="19"/>
    <n v="55.1"/>
    <n v="91484"/>
    <s v="profit"/>
  </r>
  <r>
    <n v="24138"/>
    <s v="Critical"/>
    <n v="0.08"/>
    <n v="48.92"/>
    <n v="4.5"/>
    <n v="2337"/>
    <s v="Ann Allen"/>
    <s v="Regular Air"/>
    <x v="1"/>
    <x v="0"/>
    <x v="7"/>
    <s v="Small Box"/>
    <s v="Fellowes Premier Superior Surge Suppressor, 10-Outlet, With Phone and Remote"/>
    <n v="0.59"/>
    <x v="2"/>
    <s v="Maryland"/>
    <x v="96"/>
    <n v="20735"/>
    <d v="2013-06-18T00:00:00"/>
    <d v="2013-06-19T00:00:00"/>
    <n v="539.62829999999997"/>
    <n v="17"/>
    <n v="782.07"/>
    <n v="91485"/>
    <s v="profit"/>
  </r>
  <r>
    <n v="24139"/>
    <s v="Critical"/>
    <n v="0"/>
    <n v="15.57"/>
    <n v="1.39"/>
    <n v="2337"/>
    <s v="Ann Allen"/>
    <s v="Regular Air"/>
    <x v="1"/>
    <x v="0"/>
    <x v="10"/>
    <s v="Small Box"/>
    <s v="Park Ridge™ Embossed Executive Business Envelopes"/>
    <n v="0.38"/>
    <x v="2"/>
    <s v="Maryland"/>
    <x v="96"/>
    <n v="20735"/>
    <d v="2013-06-18T00:00:00"/>
    <d v="2013-06-19T00:00:00"/>
    <n v="195.42179999999999"/>
    <n v="17"/>
    <n v="283.22000000000003"/>
    <n v="91485"/>
    <s v="profit"/>
  </r>
  <r>
    <n v="24140"/>
    <s v="Critical"/>
    <n v="0.1"/>
    <n v="20.239999999999998"/>
    <n v="6.67"/>
    <n v="2337"/>
    <s v="Ann Allen"/>
    <s v="Regular Air"/>
    <x v="1"/>
    <x v="2"/>
    <x v="11"/>
    <s v="Small Pack"/>
    <s v="DAX Contemporary Wood Frame with Silver Metal Mat, Desktop, 11 x 14 Size"/>
    <n v="0.49"/>
    <x v="2"/>
    <s v="Maryland"/>
    <x v="96"/>
    <n v="20735"/>
    <d v="2013-06-18T00:00:00"/>
    <d v="2013-06-19T00:00:00"/>
    <n v="50.868000000000002"/>
    <n v="11"/>
    <n v="215.02"/>
    <n v="91485"/>
    <s v="profit"/>
  </r>
  <r>
    <n v="23749"/>
    <s v="Low"/>
    <n v="0.04"/>
    <n v="65.989999999999995"/>
    <n v="2.5"/>
    <n v="2337"/>
    <s v="Ann Allen"/>
    <s v="Regular Air"/>
    <x v="1"/>
    <x v="1"/>
    <x v="4"/>
    <s v="Small Box"/>
    <s v="V8160"/>
    <n v="0.56000000000000005"/>
    <x v="2"/>
    <s v="Maryland"/>
    <x v="96"/>
    <n v="20735"/>
    <d v="2013-07-15T00:00:00"/>
    <d v="2013-07-24T00:00:00"/>
    <n v="656.90069999999992"/>
    <n v="17"/>
    <n v="952.03"/>
    <n v="91486"/>
    <s v="profit"/>
  </r>
  <r>
    <n v="25241"/>
    <s v="Critical"/>
    <n v="0.06"/>
    <n v="2.08"/>
    <n v="5.33"/>
    <n v="2338"/>
    <s v="Lynn Hines"/>
    <s v="Regular Air"/>
    <x v="1"/>
    <x v="2"/>
    <x v="11"/>
    <s v="Small Box"/>
    <s v="Eldon® Wave Desk Accessories"/>
    <n v="0.43"/>
    <x v="2"/>
    <s v="Maryland"/>
    <x v="1017"/>
    <n v="20740"/>
    <d v="2010-01-13T00:00:00"/>
    <d v="2010-01-13T00:00:00"/>
    <n v="-82.559200000000004"/>
    <n v="4"/>
    <n v="9.23"/>
    <n v="91480"/>
    <s v="lose"/>
  </r>
  <r>
    <n v="26137"/>
    <s v="High"/>
    <n v="0.1"/>
    <n v="6.75"/>
    <n v="2.99"/>
    <n v="2338"/>
    <s v="Lynn Hines"/>
    <s v="Regular Air"/>
    <x v="1"/>
    <x v="0"/>
    <x v="13"/>
    <s v="Small Box"/>
    <s v="Wilson Jones DublLock® D-Ring Binders"/>
    <n v="0.35"/>
    <x v="2"/>
    <s v="Maryland"/>
    <x v="1017"/>
    <n v="20740"/>
    <d v="2010-09-29T00:00:00"/>
    <d v="2010-09-29T00:00:00"/>
    <n v="18.147500000000001"/>
    <n v="15"/>
    <n v="96.13"/>
    <n v="91481"/>
    <s v="profit"/>
  </r>
  <r>
    <n v="24141"/>
    <s v="Critical"/>
    <n v="0.05"/>
    <n v="14.48"/>
    <n v="6.46"/>
    <n v="2338"/>
    <s v="Lynn Hines"/>
    <s v="Regular Air"/>
    <x v="1"/>
    <x v="0"/>
    <x v="13"/>
    <s v="Small Box"/>
    <s v="GBC White Gloss Covers, Plain Front"/>
    <n v="0.38"/>
    <x v="2"/>
    <s v="Maryland"/>
    <x v="1017"/>
    <n v="20740"/>
    <d v="2013-06-18T00:00:00"/>
    <d v="2013-06-20T00:00:00"/>
    <n v="8.1294000000000004"/>
    <n v="5"/>
    <n v="74.02"/>
    <n v="91485"/>
    <s v="profit"/>
  </r>
  <r>
    <n v="24142"/>
    <s v="Critical"/>
    <n v="0.06"/>
    <n v="449.99"/>
    <n v="24.49"/>
    <n v="2338"/>
    <s v="Lynn Hines"/>
    <s v="Regular Air"/>
    <x v="1"/>
    <x v="1"/>
    <x v="16"/>
    <s v="Large Box"/>
    <s v="Hewlett Packard 610 Color Digital Copier / Printer"/>
    <n v="0.4"/>
    <x v="2"/>
    <s v="Maryland"/>
    <x v="1017"/>
    <n v="20740"/>
    <d v="2013-06-18T00:00:00"/>
    <d v="2013-06-20T00:00:00"/>
    <n v="-1255.248"/>
    <n v="1"/>
    <n v="431.45"/>
    <n v="91485"/>
    <s v="lose"/>
  </r>
  <r>
    <n v="26138"/>
    <s v="High"/>
    <n v="0.02"/>
    <n v="142.86000000000001"/>
    <n v="19.989999999999998"/>
    <n v="2338"/>
    <s v="Lynn Hines"/>
    <s v="Express Air"/>
    <x v="1"/>
    <x v="0"/>
    <x v="14"/>
    <s v="Small Box"/>
    <s v="Letter Size Cart"/>
    <n v="0.56000000000000005"/>
    <x v="2"/>
    <s v="Maryland"/>
    <x v="1017"/>
    <n v="20740"/>
    <d v="2013-09-29T00:00:00"/>
    <d v="2013-09-29T00:00:00"/>
    <n v="1636.9560000000001"/>
    <n v="20"/>
    <n v="2947.95"/>
    <n v="91487"/>
    <s v="profit"/>
  </r>
  <r>
    <n v="22526"/>
    <s v="Medium"/>
    <n v="0.05"/>
    <n v="11.58"/>
    <n v="6.97"/>
    <n v="2339"/>
    <s v="Gordon Boswell"/>
    <s v="Regular Air"/>
    <x v="1"/>
    <x v="0"/>
    <x v="10"/>
    <s v="Small Box"/>
    <s v="Peel &amp; Seel® Recycled Catalog Envelopes, Brown"/>
    <n v="0.35"/>
    <x v="0"/>
    <s v="Texas"/>
    <x v="1021"/>
    <n v="77015"/>
    <d v="2010-11-25T00:00:00"/>
    <d v="2010-11-28T00:00:00"/>
    <n v="2.8060000000000027"/>
    <n v="6"/>
    <n v="73.959999999999994"/>
    <n v="91482"/>
    <s v="profit"/>
  </r>
  <r>
    <n v="23244"/>
    <s v="Medium"/>
    <n v="0.04"/>
    <n v="9.77"/>
    <n v="6.02"/>
    <n v="2339"/>
    <s v="Gordon Boswell"/>
    <s v="Regular Air"/>
    <x v="1"/>
    <x v="2"/>
    <x v="11"/>
    <s v="Medium Box"/>
    <s v="DAX Solid Wood Frames"/>
    <n v="0.48"/>
    <x v="0"/>
    <s v="Texas"/>
    <x v="1021"/>
    <n v="77015"/>
    <d v="2012-05-04T00:00:00"/>
    <d v="2012-05-05T00:00:00"/>
    <n v="5.5"/>
    <n v="8"/>
    <n v="80.33"/>
    <n v="91483"/>
    <s v="profit"/>
  </r>
  <r>
    <n v="18786"/>
    <s v="Not Specified"/>
    <n v="0"/>
    <n v="7.99"/>
    <n v="5.03"/>
    <n v="2341"/>
    <s v="Wanda Stafford"/>
    <s v="Regular Air"/>
    <x v="1"/>
    <x v="1"/>
    <x v="4"/>
    <s v="Medium Box"/>
    <s v="Bell Sonecor JB700 Caller ID"/>
    <n v="0.6"/>
    <x v="0"/>
    <s v="Illinois"/>
    <x v="849"/>
    <n v="60137"/>
    <d v="2012-12-31T00:00:00"/>
    <d v="2013-01-03T00:00:00"/>
    <n v="-25.162500000000001"/>
    <n v="4"/>
    <n v="30.94"/>
    <n v="88992"/>
    <s v="lose"/>
  </r>
  <r>
    <n v="19675"/>
    <s v="Medium"/>
    <n v="0.02"/>
    <n v="200.99"/>
    <n v="8.08"/>
    <n v="2341"/>
    <s v="Wanda Stafford"/>
    <s v="Regular Air"/>
    <x v="1"/>
    <x v="1"/>
    <x v="4"/>
    <s v="Small Box"/>
    <s v="5125"/>
    <n v="0.59"/>
    <x v="0"/>
    <s v="Illinois"/>
    <x v="849"/>
    <n v="60137"/>
    <d v="2013-09-19T00:00:00"/>
    <d v="2013-09-19T00:00:00"/>
    <n v="2518.9866000000002"/>
    <n v="24"/>
    <n v="4178.92"/>
    <n v="88996"/>
    <s v="profit"/>
  </r>
  <r>
    <n v="23048"/>
    <s v="Low"/>
    <n v="0.05"/>
    <n v="22.38"/>
    <n v="15.1"/>
    <n v="2342"/>
    <s v="Danny Francis Bell"/>
    <s v="Regular Air"/>
    <x v="1"/>
    <x v="0"/>
    <x v="13"/>
    <s v="Small Box"/>
    <s v="Avery Flip-Chart Easel Binder, Black"/>
    <n v="0.38"/>
    <x v="0"/>
    <s v="Illinois"/>
    <x v="1063"/>
    <n v="60139"/>
    <d v="2012-03-28T00:00:00"/>
    <d v="2012-03-30T00:00:00"/>
    <n v="-78.361000000000004"/>
    <n v="13"/>
    <n v="300.10000000000002"/>
    <n v="88989"/>
    <s v="lose"/>
  </r>
  <r>
    <n v="22372"/>
    <s v="Low"/>
    <n v="0.06"/>
    <n v="40.97"/>
    <n v="14.45"/>
    <n v="2342"/>
    <s v="Danny Francis Bell"/>
    <s v="Regular Air"/>
    <x v="1"/>
    <x v="2"/>
    <x v="11"/>
    <s v="Large Box"/>
    <s v="Dana Halogen Swing-Arm Architect Lamp"/>
    <n v="0.56999999999999995"/>
    <x v="0"/>
    <s v="Illinois"/>
    <x v="1063"/>
    <n v="60139"/>
    <d v="2012-06-09T00:00:00"/>
    <d v="2012-06-13T00:00:00"/>
    <n v="58.594799999999999"/>
    <n v="2"/>
    <n v="84.92"/>
    <n v="88990"/>
    <s v="profit"/>
  </r>
  <r>
    <n v="21716"/>
    <s v="Medium"/>
    <n v="0"/>
    <n v="205.99"/>
    <n v="5.26"/>
    <n v="2342"/>
    <s v="Danny Francis Bell"/>
    <s v="Regular Air"/>
    <x v="0"/>
    <x v="1"/>
    <x v="4"/>
    <s v="Small Box"/>
    <s v="i470"/>
    <n v="0.56000000000000005"/>
    <x v="0"/>
    <s v="Illinois"/>
    <x v="1063"/>
    <n v="60139"/>
    <d v="2012-06-20T00:00:00"/>
    <d v="2012-06-22T00:00:00"/>
    <n v="1368.8150999999998"/>
    <n v="11"/>
    <n v="1983.79"/>
    <n v="88991"/>
    <s v="profit"/>
  </r>
  <r>
    <n v="20221"/>
    <s v="High"/>
    <n v="0.1"/>
    <n v="43.98"/>
    <n v="1.99"/>
    <n v="2342"/>
    <s v="Danny Francis Bell"/>
    <s v="Regular Air"/>
    <x v="1"/>
    <x v="1"/>
    <x v="15"/>
    <s v="Small Pack"/>
    <s v="Memorex 80 Minute CD-R Spindle, 100/Pack"/>
    <n v="0.44"/>
    <x v="0"/>
    <s v="Illinois"/>
    <x v="1063"/>
    <n v="60139"/>
    <d v="2013-05-16T00:00:00"/>
    <d v="2013-05-17T00:00:00"/>
    <n v="-118.82"/>
    <n v="1"/>
    <n v="40.369999999999997"/>
    <n v="88993"/>
    <s v="lose"/>
  </r>
  <r>
    <n v="19676"/>
    <s v="Medium"/>
    <n v="0.01"/>
    <n v="194.3"/>
    <n v="11.54"/>
    <n v="2342"/>
    <s v="Danny Francis Bell"/>
    <s v="Regular Air"/>
    <x v="1"/>
    <x v="2"/>
    <x v="11"/>
    <s v="Large Box"/>
    <s v="Electrix Halogen Magnifier Lamp"/>
    <n v="0.59"/>
    <x v="0"/>
    <s v="Illinois"/>
    <x v="1063"/>
    <n v="60139"/>
    <d v="2013-09-19T00:00:00"/>
    <d v="2013-09-21T00:00:00"/>
    <n v="1688.2782"/>
    <n v="12"/>
    <n v="2446.7800000000002"/>
    <n v="88996"/>
    <s v="profit"/>
  </r>
  <r>
    <n v="22390"/>
    <s v="Medium"/>
    <n v="0"/>
    <n v="299.05"/>
    <n v="87.01"/>
    <n v="2342"/>
    <s v="Danny Francis Bell"/>
    <s v="Delivery Truck"/>
    <x v="0"/>
    <x v="2"/>
    <x v="6"/>
    <s v="Jumbo Drum"/>
    <s v="Global Comet™ Stacking Armless Chair"/>
    <n v="0.56999999999999995"/>
    <x v="0"/>
    <s v="Illinois"/>
    <x v="1063"/>
    <n v="60139"/>
    <d v="2013-11-23T00:00:00"/>
    <d v="2013-11-24T00:00:00"/>
    <n v="1975.4380800000001"/>
    <n v="19"/>
    <n v="6158.41"/>
    <n v="88997"/>
    <s v="profit"/>
  </r>
  <r>
    <n v="22391"/>
    <s v="Medium"/>
    <n v="0.1"/>
    <n v="291.73"/>
    <n v="48.8"/>
    <n v="2342"/>
    <s v="Danny Francis Bell"/>
    <s v="Delivery Truck"/>
    <x v="0"/>
    <x v="2"/>
    <x v="6"/>
    <s v="Jumbo Drum"/>
    <s v="Hon 4070 Series Pagoda™ Armless Upholstered Stacking Chairs"/>
    <n v="0.56000000000000005"/>
    <x v="0"/>
    <s v="Illinois"/>
    <x v="1063"/>
    <n v="60139"/>
    <d v="2013-11-23T00:00:00"/>
    <d v="2013-11-25T00:00:00"/>
    <n v="152.35904000000005"/>
    <n v="3"/>
    <n v="891.61"/>
    <n v="88997"/>
    <s v="profit"/>
  </r>
  <r>
    <n v="22392"/>
    <s v="Medium"/>
    <n v="0.03"/>
    <n v="30.42"/>
    <n v="8.65"/>
    <n v="2342"/>
    <s v="Danny Francis Bell"/>
    <s v="Regular Air"/>
    <x v="0"/>
    <x v="1"/>
    <x v="15"/>
    <s v="Small Box"/>
    <s v="Fellowes Internet Keyboard, Platinum"/>
    <n v="0.74"/>
    <x v="0"/>
    <s v="Illinois"/>
    <x v="1063"/>
    <n v="60139"/>
    <d v="2013-11-23T00:00:00"/>
    <d v="2013-11-25T00:00:00"/>
    <n v="52.172160000000019"/>
    <n v="5"/>
    <n v="165.04"/>
    <n v="88997"/>
    <s v="profit"/>
  </r>
  <r>
    <n v="23049"/>
    <s v="Low"/>
    <n v="0.09"/>
    <n v="12.95"/>
    <n v="4.9800000000000004"/>
    <n v="2343"/>
    <s v="Francis Goldberg"/>
    <s v="Regular Air"/>
    <x v="1"/>
    <x v="0"/>
    <x v="13"/>
    <s v="Small Box"/>
    <s v="GBC Binding covers"/>
    <n v="0.4"/>
    <x v="0"/>
    <s v="Illinois"/>
    <x v="1064"/>
    <n v="60025"/>
    <d v="2012-03-28T00:00:00"/>
    <d v="2012-04-01T00:00:00"/>
    <n v="51.8245"/>
    <n v="13"/>
    <n v="156.11000000000001"/>
    <n v="88989"/>
    <s v="profit"/>
  </r>
  <r>
    <n v="26294"/>
    <s v="Low"/>
    <n v="0.04"/>
    <n v="177.98"/>
    <n v="0.99"/>
    <n v="2343"/>
    <s v="Francis Goldberg"/>
    <s v="Regular Air"/>
    <x v="0"/>
    <x v="0"/>
    <x v="7"/>
    <s v="Small Box"/>
    <s v="Kensington 7 Outlet MasterPiece Power Center"/>
    <n v="0.56000000000000005"/>
    <x v="0"/>
    <s v="Illinois"/>
    <x v="1064"/>
    <n v="60025"/>
    <d v="2013-07-29T00:00:00"/>
    <d v="2013-08-02T00:00:00"/>
    <n v="1348.7085"/>
    <n v="11"/>
    <n v="1954.65"/>
    <n v="88994"/>
    <s v="profit"/>
  </r>
  <r>
    <n v="26295"/>
    <s v="Low"/>
    <n v="0.04"/>
    <n v="50.98"/>
    <n v="14.19"/>
    <n v="2343"/>
    <s v="Francis Goldberg"/>
    <s v="Delivery Truck"/>
    <x v="0"/>
    <x v="2"/>
    <x v="6"/>
    <s v="Jumbo Drum"/>
    <s v="Global Deluxe Stacking Chair, Gray"/>
    <n v="0.56000000000000005"/>
    <x v="0"/>
    <s v="Illinois"/>
    <x v="1064"/>
    <n v="60025"/>
    <d v="2013-07-29T00:00:00"/>
    <d v="2013-08-03T00:00:00"/>
    <n v="12.468480000000001"/>
    <n v="6"/>
    <n v="298.97000000000003"/>
    <n v="88994"/>
    <s v="profit"/>
  </r>
  <r>
    <n v="24402"/>
    <s v="Critical"/>
    <n v="0.02"/>
    <n v="135.99"/>
    <n v="28.63"/>
    <n v="2343"/>
    <s v="Francis Goldberg"/>
    <s v="Delivery Truck"/>
    <x v="0"/>
    <x v="2"/>
    <x v="6"/>
    <s v="Jumbo Drum"/>
    <s v="Global Deluxe High-Back Office Chair in Storm"/>
    <n v="0.76"/>
    <x v="0"/>
    <s v="Illinois"/>
    <x v="1064"/>
    <n v="60025"/>
    <d v="2013-08-09T00:00:00"/>
    <d v="2013-08-11T00:00:00"/>
    <n v="-77.846400000000003"/>
    <n v="3"/>
    <n v="448.97"/>
    <n v="88995"/>
    <s v="lose"/>
  </r>
  <r>
    <n v="19052"/>
    <s v="Medium"/>
    <n v="7.0000000000000007E-2"/>
    <n v="200.98"/>
    <n v="23.76"/>
    <n v="2345"/>
    <s v="Colleen Marsh"/>
    <s v="Delivery Truck"/>
    <x v="0"/>
    <x v="2"/>
    <x v="6"/>
    <s v="Jumbo Drum"/>
    <s v="Global Leather Highback Executive Chair with Pneumatic Height Adjustment, Black"/>
    <n v="0.57999999999999996"/>
    <x v="3"/>
    <s v="Kentucky"/>
    <x v="1033"/>
    <n v="42003"/>
    <d v="2010-03-14T00:00:00"/>
    <d v="2010-03-15T00:00:00"/>
    <n v="-132.42600000000002"/>
    <n v="9"/>
    <n v="1805.9"/>
    <n v="89504"/>
    <s v="lose"/>
  </r>
  <r>
    <n v="19053"/>
    <s v="Medium"/>
    <n v="0.02"/>
    <n v="179.29"/>
    <n v="29.21"/>
    <n v="2345"/>
    <s v="Colleen Marsh"/>
    <s v="Delivery Truck"/>
    <x v="0"/>
    <x v="2"/>
    <x v="9"/>
    <s v="Jumbo Box"/>
    <s v="Bevis Round Conference Table Top, X-Base"/>
    <n v="0.76"/>
    <x v="3"/>
    <s v="Kentucky"/>
    <x v="1033"/>
    <n v="42003"/>
    <d v="2010-03-14T00:00:00"/>
    <d v="2010-03-14T00:00:00"/>
    <n v="-411.23599999999999"/>
    <n v="2"/>
    <n v="311.41000000000003"/>
    <n v="89504"/>
    <s v="lose"/>
  </r>
  <r>
    <n v="20776"/>
    <s v="Low"/>
    <n v="0.03"/>
    <n v="297.64"/>
    <n v="14.7"/>
    <n v="2346"/>
    <s v="Sylvia Kumar"/>
    <s v="Delivery Truck"/>
    <x v="0"/>
    <x v="1"/>
    <x v="5"/>
    <s v="Jumbo Drum"/>
    <s v="Panasonic KX-P3200 Dot Matrix Printer"/>
    <n v="0.56999999999999995"/>
    <x v="3"/>
    <s v="Kentucky"/>
    <x v="1065"/>
    <n v="40258"/>
    <d v="2010-01-10T00:00:00"/>
    <d v="2010-01-15T00:00:00"/>
    <n v="-48.971999999999994"/>
    <n v="12"/>
    <n v="3707.05"/>
    <n v="89503"/>
    <s v="lose"/>
  </r>
  <r>
    <n v="21627"/>
    <s v="High"/>
    <n v="0.1"/>
    <n v="218.75"/>
    <n v="69.64"/>
    <n v="2346"/>
    <s v="Sylvia Kumar"/>
    <s v="Delivery Truck"/>
    <x v="0"/>
    <x v="2"/>
    <x v="9"/>
    <s v="Jumbo Box"/>
    <s v="BoxOffice By Design Rectangular and Half-Moon Meeting Room Tables"/>
    <n v="0.77"/>
    <x v="3"/>
    <s v="Kentucky"/>
    <x v="1065"/>
    <n v="40258"/>
    <d v="2010-11-20T00:00:00"/>
    <d v="2010-11-21T00:00:00"/>
    <n v="62.297999999999995"/>
    <n v="17"/>
    <n v="2805.18"/>
    <n v="89505"/>
    <s v="profit"/>
  </r>
  <r>
    <n v="20657"/>
    <s v="Low"/>
    <n v="0"/>
    <n v="2.08"/>
    <n v="1.49"/>
    <n v="2346"/>
    <s v="Sylvia Kumar"/>
    <s v="Regular Air"/>
    <x v="0"/>
    <x v="0"/>
    <x v="13"/>
    <s v="Small Box"/>
    <s v="Economy Binders"/>
    <n v="0.36"/>
    <x v="3"/>
    <s v="Kentucky"/>
    <x v="1065"/>
    <n v="40258"/>
    <d v="2011-03-30T00:00:00"/>
    <d v="2011-04-03T00:00:00"/>
    <n v="-203.14"/>
    <n v="10"/>
    <n v="22.01"/>
    <n v="89507"/>
    <s v="lose"/>
  </r>
  <r>
    <n v="20658"/>
    <s v="Low"/>
    <n v="0.1"/>
    <n v="25.98"/>
    <n v="14.36"/>
    <n v="2346"/>
    <s v="Sylvia Kumar"/>
    <s v="Delivery Truck"/>
    <x v="0"/>
    <x v="2"/>
    <x v="6"/>
    <s v="Jumbo Drum"/>
    <s v="Global Stack Chair without Arms, Black"/>
    <n v="0.6"/>
    <x v="3"/>
    <s v="Kentucky"/>
    <x v="1065"/>
    <n v="40258"/>
    <d v="2011-03-30T00:00:00"/>
    <d v="2011-04-01T00:00:00"/>
    <n v="85.823999999999984"/>
    <n v="8"/>
    <n v="200"/>
    <n v="89507"/>
    <s v="profit"/>
  </r>
  <r>
    <n v="20642"/>
    <s v="Not Specified"/>
    <n v="0"/>
    <n v="35.99"/>
    <n v="1.25"/>
    <n v="2346"/>
    <s v="Sylvia Kumar"/>
    <s v="Regular Air"/>
    <x v="0"/>
    <x v="1"/>
    <x v="4"/>
    <s v="Small Pack"/>
    <s v="Accessory13"/>
    <n v="0.56999999999999995"/>
    <x v="3"/>
    <s v="Kentucky"/>
    <x v="1065"/>
    <n v="40258"/>
    <d v="2011-08-04T00:00:00"/>
    <d v="2011-08-06T00:00:00"/>
    <n v="-139.93"/>
    <n v="20"/>
    <n v="624.07000000000005"/>
    <n v="89508"/>
    <s v="lose"/>
  </r>
  <r>
    <n v="20775"/>
    <s v="Low"/>
    <n v="0.02"/>
    <n v="29.18"/>
    <n v="8.5500000000000007"/>
    <n v="2346"/>
    <s v="Sylvia Kumar"/>
    <s v="Regular Air"/>
    <x v="0"/>
    <x v="2"/>
    <x v="11"/>
    <s v="Small Box"/>
    <s v="Deflect-o SuperTray™ Unbreakable Stackable Tray, Letter, Black"/>
    <n v="0.42"/>
    <x v="3"/>
    <s v="Kentucky"/>
    <x v="1065"/>
    <n v="40258"/>
    <d v="2013-01-10T00:00:00"/>
    <d v="2013-01-15T00:00:00"/>
    <n v="203.36999999999998"/>
    <n v="10"/>
    <n v="288.41000000000003"/>
    <n v="89511"/>
    <s v="profit"/>
  </r>
  <r>
    <n v="22268"/>
    <s v="Critical"/>
    <n v="7.0000000000000007E-2"/>
    <n v="59.98"/>
    <n v="3.99"/>
    <n v="2347"/>
    <s v="Virginia Gill"/>
    <s v="Regular Air"/>
    <x v="0"/>
    <x v="0"/>
    <x v="7"/>
    <s v="Small Box"/>
    <s v="Belkin 8 Outlet SurgeMaster II Gold Surge Protector"/>
    <n v="0.56999999999999995"/>
    <x v="3"/>
    <s v="Kentucky"/>
    <x v="742"/>
    <n v="40475"/>
    <d v="2011-03-21T00:00:00"/>
    <d v="2011-03-22T00:00:00"/>
    <n v="-134.708"/>
    <n v="3"/>
    <n v="177.39"/>
    <n v="89506"/>
    <s v="lose"/>
  </r>
  <r>
    <n v="22269"/>
    <s v="Critical"/>
    <n v="0"/>
    <n v="28.48"/>
    <n v="1.99"/>
    <n v="2347"/>
    <s v="Virginia Gill"/>
    <s v="Regular Air"/>
    <x v="0"/>
    <x v="1"/>
    <x v="15"/>
    <s v="Small Pack"/>
    <s v="Memorex 4.7GB DVD+RW, 3/Pack"/>
    <n v="0.4"/>
    <x v="3"/>
    <s v="Kentucky"/>
    <x v="742"/>
    <n v="40475"/>
    <d v="2011-03-21T00:00:00"/>
    <d v="2011-03-22T00:00:00"/>
    <n v="-144.52199999999999"/>
    <n v="11"/>
    <n v="319.54000000000002"/>
    <n v="89506"/>
    <s v="lose"/>
  </r>
  <r>
    <n v="25844"/>
    <s v="Low"/>
    <n v="0.02"/>
    <n v="10.98"/>
    <n v="3.99"/>
    <n v="2347"/>
    <s v="Virginia Gill"/>
    <s v="Regular Air"/>
    <x v="0"/>
    <x v="0"/>
    <x v="7"/>
    <s v="Small Box"/>
    <s v="Staples Surge Protector 6 outlet"/>
    <n v="0.57999999999999996"/>
    <x v="3"/>
    <s v="Kentucky"/>
    <x v="742"/>
    <n v="40475"/>
    <d v="2011-10-05T00:00:00"/>
    <d v="2011-10-12T00:00:00"/>
    <n v="-22.61"/>
    <n v="5"/>
    <n v="55.61"/>
    <n v="89509"/>
    <s v="lose"/>
  </r>
  <r>
    <n v="22696"/>
    <s v="Low"/>
    <n v="0.08"/>
    <n v="12.98"/>
    <n v="3.14"/>
    <n v="2347"/>
    <s v="Virginia Gill"/>
    <s v="Regular Air"/>
    <x v="0"/>
    <x v="0"/>
    <x v="3"/>
    <s v="Small Pack"/>
    <s v="Acme® 8&quot; Straight Scissors"/>
    <n v="0.6"/>
    <x v="3"/>
    <s v="Kentucky"/>
    <x v="742"/>
    <n v="40475"/>
    <d v="2012-01-04T00:00:00"/>
    <d v="2012-01-04T00:00:00"/>
    <n v="-230.24539999999996"/>
    <n v="14"/>
    <n v="168.06"/>
    <n v="89510"/>
    <s v="lose"/>
  </r>
  <r>
    <n v="24922"/>
    <s v="Low"/>
    <n v="0.06"/>
    <n v="3.98"/>
    <n v="0.83"/>
    <n v="2347"/>
    <s v="Virginia Gill"/>
    <s v="Regular Air"/>
    <x v="0"/>
    <x v="0"/>
    <x v="1"/>
    <s v="Wrap Bag"/>
    <s v="Fluorescent Highlighters by Dixon"/>
    <n v="0.51"/>
    <x v="3"/>
    <s v="Kentucky"/>
    <x v="742"/>
    <n v="40475"/>
    <d v="2013-03-30T00:00:00"/>
    <d v="2013-04-03T00:00:00"/>
    <n v="8.9819999999999993"/>
    <n v="7"/>
    <n v="28.5"/>
    <n v="89512"/>
    <s v="profit"/>
  </r>
  <r>
    <n v="21628"/>
    <s v="High"/>
    <n v="0.05"/>
    <n v="14.27"/>
    <n v="7.27"/>
    <n v="2347"/>
    <s v="Virginia Gill"/>
    <s v="Regular Air"/>
    <x v="0"/>
    <x v="0"/>
    <x v="13"/>
    <s v="Small Box"/>
    <s v="GBC Laser Imprintable Binding System Covers, Desert Sand"/>
    <n v="0.38"/>
    <x v="3"/>
    <s v="Kentucky"/>
    <x v="742"/>
    <n v="40475"/>
    <d v="2013-11-20T00:00:00"/>
    <d v="2013-11-22T00:00:00"/>
    <n v="-137.62"/>
    <n v="21"/>
    <n v="302.70999999999998"/>
    <n v="89513"/>
    <s v="lose"/>
  </r>
  <r>
    <n v="25843"/>
    <s v="Low"/>
    <n v="0.1"/>
    <n v="15.7"/>
    <n v="11.25"/>
    <n v="2348"/>
    <s v="Andrea Barr"/>
    <s v="Regular Air"/>
    <x v="0"/>
    <x v="0"/>
    <x v="14"/>
    <s v="Small Box"/>
    <s v="Hanging Personal Folder File"/>
    <n v="0.6"/>
    <x v="3"/>
    <s v="Louisiana"/>
    <x v="669"/>
    <n v="71301"/>
    <d v="2011-10-05T00:00:00"/>
    <d v="2011-10-12T00:00:00"/>
    <n v="-197.42800000000003"/>
    <n v="3"/>
    <n v="48.02"/>
    <n v="89509"/>
    <s v="lose"/>
  </r>
  <r>
    <n v="18058"/>
    <s v="High"/>
    <n v="0.03"/>
    <n v="5.99"/>
    <n v="4.92"/>
    <n v="2350"/>
    <s v="Charlene Jiang"/>
    <s v="Regular Air"/>
    <x v="3"/>
    <x v="0"/>
    <x v="13"/>
    <s v="Small Box"/>
    <s v="DXL™ Angle-View Binders with Locking Rings, Black"/>
    <n v="0.38"/>
    <x v="2"/>
    <s v="Maryland"/>
    <x v="956"/>
    <n v="21044"/>
    <d v="2012-06-03T00:00:00"/>
    <d v="2012-06-04T00:00:00"/>
    <n v="-35.309600000000003"/>
    <n v="14"/>
    <n v="89.88"/>
    <n v="86169"/>
    <s v="lose"/>
  </r>
  <r>
    <n v="18675"/>
    <s v="Critical"/>
    <n v="0.08"/>
    <n v="6.48"/>
    <n v="7.49"/>
    <n v="2351"/>
    <s v="Faye Silver"/>
    <s v="Regular Air"/>
    <x v="0"/>
    <x v="0"/>
    <x v="2"/>
    <s v="Small Box"/>
    <s v="Xerox 220"/>
    <n v="0.37"/>
    <x v="2"/>
    <s v="Maryland"/>
    <x v="1066"/>
    <n v="21114"/>
    <d v="2010-09-30T00:00:00"/>
    <d v="2010-10-02T00:00:00"/>
    <n v="-119.32"/>
    <n v="13"/>
    <n v="80.86"/>
    <n v="86163"/>
    <s v="lose"/>
  </r>
  <r>
    <n v="18756"/>
    <s v="Not Specified"/>
    <n v="0.1"/>
    <n v="20.98"/>
    <n v="5.42"/>
    <n v="2351"/>
    <s v="Faye Silver"/>
    <s v="Express Air"/>
    <x v="0"/>
    <x v="0"/>
    <x v="14"/>
    <s v="Small Box"/>
    <s v="Acco Perma® 3000 Stacking Storage Drawers"/>
    <n v="0.66"/>
    <x v="2"/>
    <s v="Maryland"/>
    <x v="1066"/>
    <n v="21114"/>
    <d v="2011-03-24T00:00:00"/>
    <d v="2011-03-25T00:00:00"/>
    <n v="-27.08"/>
    <n v="4"/>
    <n v="81.319999999999993"/>
    <n v="86167"/>
    <s v="lose"/>
  </r>
  <r>
    <n v="18059"/>
    <s v="High"/>
    <n v="0.05"/>
    <n v="5.81"/>
    <n v="3.37"/>
    <n v="2351"/>
    <s v="Faye Silver"/>
    <s v="Regular Air"/>
    <x v="3"/>
    <x v="0"/>
    <x v="12"/>
    <s v="Wrap Bag"/>
    <s v="Advantus Push Pins, Aluminum Head"/>
    <n v="0.54"/>
    <x v="2"/>
    <s v="Maryland"/>
    <x v="1066"/>
    <n v="21114"/>
    <d v="2012-06-03T00:00:00"/>
    <d v="2012-06-04T00:00:00"/>
    <n v="-17.04"/>
    <n v="7"/>
    <n v="41.57"/>
    <n v="86169"/>
    <s v="lose"/>
  </r>
  <r>
    <n v="18752"/>
    <s v="Low"/>
    <n v="0.05"/>
    <n v="8.98"/>
    <n v="4.1900000000000004"/>
    <n v="2351"/>
    <s v="Faye Silver"/>
    <s v="Regular Air"/>
    <x v="3"/>
    <x v="2"/>
    <x v="11"/>
    <s v="Small Pack"/>
    <s v="Nu-Dell Float Frame 11 x 14 1/2"/>
    <n v="0.43"/>
    <x v="2"/>
    <s v="Maryland"/>
    <x v="1066"/>
    <n v="21114"/>
    <d v="2013-01-12T00:00:00"/>
    <d v="2013-01-19T00:00:00"/>
    <n v="27.770400000000002"/>
    <n v="8"/>
    <n v="69.37"/>
    <n v="86171"/>
    <s v="profit"/>
  </r>
  <r>
    <n v="20904"/>
    <s v="Critical"/>
    <n v="0.06"/>
    <n v="59.76"/>
    <n v="9.7100000000000009"/>
    <n v="2352"/>
    <s v="Kerry Beach"/>
    <s v="Regular Air"/>
    <x v="3"/>
    <x v="0"/>
    <x v="14"/>
    <s v="Small Box"/>
    <s v="Advantus 10-Drawer Portable Organizer, Chrome Metal Frame, Smoke Drawers"/>
    <n v="0.56999999999999995"/>
    <x v="2"/>
    <s v="Maryland"/>
    <x v="529"/>
    <n v="21501"/>
    <d v="2010-12-20T00:00:00"/>
    <d v="2010-12-23T00:00:00"/>
    <n v="756.67470000000003"/>
    <n v="18"/>
    <n v="1096.6300000000001"/>
    <n v="86165"/>
    <s v="profit"/>
  </r>
  <r>
    <n v="20905"/>
    <s v="Critical"/>
    <n v="7.0000000000000007E-2"/>
    <n v="195.99"/>
    <n v="4.2"/>
    <n v="2352"/>
    <s v="Kerry Beach"/>
    <s v="Regular Air"/>
    <x v="3"/>
    <x v="1"/>
    <x v="4"/>
    <s v="Small Box"/>
    <s v="T65"/>
    <n v="0.56000000000000005"/>
    <x v="2"/>
    <s v="Maryland"/>
    <x v="529"/>
    <n v="21501"/>
    <d v="2010-12-20T00:00:00"/>
    <d v="2010-12-23T00:00:00"/>
    <n v="-222.34299999999999"/>
    <n v="4"/>
    <n v="632.12"/>
    <n v="86165"/>
    <s v="lose"/>
  </r>
  <r>
    <n v="19270"/>
    <s v="Not Specified"/>
    <n v="0.09"/>
    <n v="71.37"/>
    <n v="69"/>
    <n v="2352"/>
    <s v="Kerry Beach"/>
    <s v="Regular Air"/>
    <x v="1"/>
    <x v="2"/>
    <x v="9"/>
    <s v="Large Box"/>
    <s v="Lesro Sheffield Collection Coffee Table, End Table, Center Table, Corner Table"/>
    <n v="0.68"/>
    <x v="2"/>
    <s v="Maryland"/>
    <x v="529"/>
    <n v="21501"/>
    <d v="2010-12-23T00:00:00"/>
    <d v="2010-12-24T00:00:00"/>
    <n v="-1537.1356000000003"/>
    <n v="19"/>
    <n v="1302.98"/>
    <n v="86166"/>
    <s v="lose"/>
  </r>
  <r>
    <n v="21871"/>
    <s v="Medium"/>
    <n v="0.09"/>
    <n v="320.64"/>
    <n v="43.57"/>
    <n v="2352"/>
    <s v="Kerry Beach"/>
    <s v="Delivery Truck"/>
    <x v="3"/>
    <x v="2"/>
    <x v="9"/>
    <s v="Jumbo Box"/>
    <s v="Chromcraft 48&quot; x 96&quot; Racetrack Double Pedestal Table"/>
    <n v="0.63"/>
    <x v="2"/>
    <s v="Maryland"/>
    <x v="529"/>
    <n v="21501"/>
    <d v="2012-02-06T00:00:00"/>
    <d v="2012-02-07T00:00:00"/>
    <n v="-774.89068800000007"/>
    <n v="1"/>
    <n v="320.18"/>
    <n v="86168"/>
    <s v="lose"/>
  </r>
  <r>
    <n v="20211"/>
    <s v="Not Specified"/>
    <n v="0.02"/>
    <n v="58.14"/>
    <n v="36.61"/>
    <n v="2352"/>
    <s v="Kerry Beach"/>
    <s v="Delivery Truck"/>
    <x v="3"/>
    <x v="2"/>
    <x v="8"/>
    <s v="Jumbo Box"/>
    <s v="O'Sullivan 3-Shelf Heavy-Duty Bookcases"/>
    <n v="0.61"/>
    <x v="2"/>
    <s v="Maryland"/>
    <x v="529"/>
    <n v="21501"/>
    <d v="2012-12-10T00:00:00"/>
    <d v="2012-12-12T00:00:00"/>
    <n v="-123.16"/>
    <n v="8"/>
    <n v="507.25"/>
    <n v="86170"/>
    <s v="lose"/>
  </r>
  <r>
    <n v="19284"/>
    <s v="Low"/>
    <n v="0.01"/>
    <n v="3.95"/>
    <n v="5.13"/>
    <n v="2352"/>
    <s v="Kerry Beach"/>
    <s v="Regular Air"/>
    <x v="0"/>
    <x v="0"/>
    <x v="7"/>
    <s v="Small Box"/>
    <s v="Hoover Replacement Belts For Soft Guard™ &amp; Commercial Ltweight Upright Vacs, 2/Pk"/>
    <n v="0.59"/>
    <x v="2"/>
    <s v="Maryland"/>
    <x v="529"/>
    <n v="21501"/>
    <d v="2013-08-09T00:00:00"/>
    <d v="2013-08-18T00:00:00"/>
    <n v="-45.783520000000003"/>
    <n v="16"/>
    <n v="67.72"/>
    <n v="86172"/>
    <s v="lose"/>
  </r>
  <r>
    <n v="25338"/>
    <s v="Critical"/>
    <n v="0.04"/>
    <n v="5.98"/>
    <n v="0.96"/>
    <n v="2353"/>
    <s v="Patrick Lowry"/>
    <s v="Regular Air"/>
    <x v="0"/>
    <x v="0"/>
    <x v="1"/>
    <s v="Wrap Bag"/>
    <s v="Newell 315"/>
    <n v="0.6"/>
    <x v="2"/>
    <s v="Maryland"/>
    <x v="1067"/>
    <n v="21040"/>
    <d v="2010-10-29T00:00:00"/>
    <d v="2010-10-31T00:00:00"/>
    <n v="52.697600000000001"/>
    <n v="22"/>
    <n v="131.79"/>
    <n v="86164"/>
    <s v="profit"/>
  </r>
  <r>
    <n v="25339"/>
    <s v="Critical"/>
    <n v="0.01"/>
    <n v="20.99"/>
    <n v="0.99"/>
    <n v="2353"/>
    <s v="Patrick Lowry"/>
    <s v="Regular Air"/>
    <x v="0"/>
    <x v="1"/>
    <x v="4"/>
    <s v="Wrap Bag"/>
    <s v="Accessory25"/>
    <n v="0.56999999999999995"/>
    <x v="2"/>
    <s v="Maryland"/>
    <x v="1067"/>
    <n v="21040"/>
    <d v="2010-10-29T00:00:00"/>
    <d v="2010-10-30T00:00:00"/>
    <n v="-78.194159999999982"/>
    <n v="2"/>
    <n v="35.33"/>
    <n v="86164"/>
    <s v="lose"/>
  </r>
  <r>
    <n v="22649"/>
    <s v="Not Specified"/>
    <n v="0.1"/>
    <n v="78.69"/>
    <n v="19.989999999999998"/>
    <n v="2355"/>
    <s v="Clyde Burnett"/>
    <s v="Regular Air"/>
    <x v="3"/>
    <x v="2"/>
    <x v="11"/>
    <s v="Small Box"/>
    <s v="Howard Miller 12-3/4 Diameter Accuwave DS ™ Wall Clock"/>
    <n v="0.43"/>
    <x v="1"/>
    <s v="California"/>
    <x v="1057"/>
    <n v="92236"/>
    <d v="2010-02-15T00:00:00"/>
    <d v="2010-02-16T00:00:00"/>
    <n v="465.43949999999995"/>
    <n v="9"/>
    <n v="674.55"/>
    <n v="91304"/>
    <s v="profit"/>
  </r>
  <r>
    <n v="21511"/>
    <s v="Medium"/>
    <n v="0.06"/>
    <n v="146.34"/>
    <n v="43.75"/>
    <n v="2355"/>
    <s v="Clyde Burnett"/>
    <s v="Delivery Truck"/>
    <x v="3"/>
    <x v="2"/>
    <x v="9"/>
    <s v="Jumbo Box"/>
    <s v="Bevis Round Conference Table Top &amp; Single Column Base"/>
    <n v="0.65"/>
    <x v="1"/>
    <s v="California"/>
    <x v="1057"/>
    <n v="92236"/>
    <d v="2010-12-16T00:00:00"/>
    <d v="2010-12-18T00:00:00"/>
    <n v="-89.27"/>
    <n v="12"/>
    <n v="1721.24"/>
    <n v="91306"/>
    <s v="lose"/>
  </r>
  <r>
    <n v="22648"/>
    <s v="Not Specified"/>
    <n v="0.01"/>
    <n v="159.99"/>
    <n v="5.5"/>
    <n v="2355"/>
    <s v="Clyde Burnett"/>
    <s v="Regular Air"/>
    <x v="3"/>
    <x v="1"/>
    <x v="15"/>
    <s v="Small Box"/>
    <s v="Gyration RF Keyboard"/>
    <n v="0.49"/>
    <x v="1"/>
    <s v="California"/>
    <x v="1057"/>
    <n v="92236"/>
    <d v="2013-02-15T00:00:00"/>
    <d v="2013-02-17T00:00:00"/>
    <n v="891.79739999999993"/>
    <n v="8"/>
    <n v="1292.46"/>
    <n v="91307"/>
    <s v="profit"/>
  </r>
  <r>
    <n v="24526"/>
    <s v="Medium"/>
    <n v="0"/>
    <n v="29.34"/>
    <n v="7.87"/>
    <n v="2356"/>
    <s v="Emma Bloom"/>
    <s v="Regular Air"/>
    <x v="3"/>
    <x v="2"/>
    <x v="11"/>
    <s v="Small Box"/>
    <s v="Seth Thomas 14&quot; Putty-Colored Wall Clock"/>
    <n v="0.54"/>
    <x v="1"/>
    <s v="Wyoming"/>
    <x v="1068"/>
    <n v="82901"/>
    <d v="2010-09-15T00:00:00"/>
    <d v="2010-09-17T00:00:00"/>
    <n v="385.37"/>
    <n v="22"/>
    <n v="668.38"/>
    <n v="91305"/>
    <s v="profit"/>
  </r>
  <r>
    <n v="25765"/>
    <s v="Medium"/>
    <n v="0.05"/>
    <n v="150.97999999999999"/>
    <n v="66.27"/>
    <n v="2356"/>
    <s v="Emma Bloom"/>
    <s v="Delivery Truck"/>
    <x v="3"/>
    <x v="2"/>
    <x v="8"/>
    <s v="Jumbo Box"/>
    <s v="Bush Mission Pointe Library"/>
    <n v="0.65"/>
    <x v="1"/>
    <s v="Wyoming"/>
    <x v="1068"/>
    <n v="82901"/>
    <d v="2013-08-09T00:00:00"/>
    <d v="2013-08-09T00:00:00"/>
    <n v="-137.02832000000001"/>
    <n v="4"/>
    <n v="647.02"/>
    <n v="91308"/>
    <s v="lose"/>
  </r>
  <r>
    <n v="25766"/>
    <s v="Medium"/>
    <n v="0.04"/>
    <n v="17.07"/>
    <n v="8.1300000000000008"/>
    <n v="2356"/>
    <s v="Emma Bloom"/>
    <s v="Regular Air"/>
    <x v="3"/>
    <x v="0"/>
    <x v="10"/>
    <s v="Small Box"/>
    <s v="Recycled Interoffice Envelopes with Re-Use-A-Seal® Closure, 10 x 13"/>
    <n v="0.38"/>
    <x v="1"/>
    <s v="Wyoming"/>
    <x v="1068"/>
    <n v="82901"/>
    <d v="2013-08-09T00:00:00"/>
    <d v="2013-08-11T00:00:00"/>
    <n v="35.066000000000003"/>
    <n v="12"/>
    <n v="204.82"/>
    <n v="91308"/>
    <s v="profit"/>
  </r>
  <r>
    <n v="20798"/>
    <s v="Low"/>
    <n v="0.1"/>
    <n v="205.99"/>
    <n v="8.99"/>
    <n v="2358"/>
    <s v="Danielle Baird"/>
    <s v="Regular Air"/>
    <x v="0"/>
    <x v="1"/>
    <x v="4"/>
    <s v="Small Box"/>
    <s v="TimeportP7382"/>
    <n v="0.56000000000000005"/>
    <x v="3"/>
    <s v="Florida"/>
    <x v="989"/>
    <n v="33311"/>
    <d v="2010-03-04T00:00:00"/>
    <d v="2010-03-08T00:00:00"/>
    <n v="147"/>
    <n v="2"/>
    <n v="324.62"/>
    <n v="88267"/>
    <s v="profit"/>
  </r>
  <r>
    <n v="18892"/>
    <s v="Critical"/>
    <n v="0.05"/>
    <n v="2.08"/>
    <n v="2.56"/>
    <n v="2358"/>
    <s v="Danielle Baird"/>
    <s v="Regular Air"/>
    <x v="1"/>
    <x v="0"/>
    <x v="3"/>
    <s v="Small Pack"/>
    <s v="Kleencut® Forged Office Shears by Acme United Corporation"/>
    <n v="0.55000000000000004"/>
    <x v="3"/>
    <s v="Florida"/>
    <x v="989"/>
    <n v="33311"/>
    <d v="2010-08-14T00:00:00"/>
    <d v="2010-08-16T00:00:00"/>
    <n v="-1045.0160000000001"/>
    <n v="19"/>
    <n v="40.93"/>
    <n v="88268"/>
    <s v="lose"/>
  </r>
  <r>
    <n v="18504"/>
    <s v="Medium"/>
    <n v="0.06"/>
    <n v="122.99"/>
    <n v="70.2"/>
    <n v="2358"/>
    <s v="Danielle Baird"/>
    <s v="Delivery Truck"/>
    <x v="1"/>
    <x v="2"/>
    <x v="6"/>
    <s v="Jumbo Drum"/>
    <s v="Global High-Back Leather Tilter, Burgundy"/>
    <n v="0.74"/>
    <x v="3"/>
    <s v="Florida"/>
    <x v="989"/>
    <n v="33311"/>
    <d v="2012-01-07T00:00:00"/>
    <d v="2012-01-10T00:00:00"/>
    <n v="7.0919999999999996"/>
    <n v="11"/>
    <n v="1316.95"/>
    <n v="88271"/>
    <s v="profit"/>
  </r>
  <r>
    <n v="18505"/>
    <s v="Medium"/>
    <n v="0.02"/>
    <n v="21.98"/>
    <n v="2.87"/>
    <n v="2358"/>
    <s v="Danielle Baird"/>
    <s v="Regular Air"/>
    <x v="1"/>
    <x v="0"/>
    <x v="1"/>
    <s v="Small Pack"/>
    <s v="Panasonic KP-310 Heavy-Duty Electric Pencil Sharpener"/>
    <n v="0.55000000000000004"/>
    <x v="3"/>
    <s v="Florida"/>
    <x v="989"/>
    <n v="33311"/>
    <d v="2012-01-07T00:00:00"/>
    <d v="2012-01-08T00:00:00"/>
    <n v="463.22399999999993"/>
    <n v="2"/>
    <n v="44.47"/>
    <n v="88271"/>
    <s v="profit"/>
  </r>
  <r>
    <n v="21248"/>
    <s v="Low"/>
    <n v="0.04"/>
    <n v="68.81"/>
    <n v="60"/>
    <n v="2358"/>
    <s v="Danielle Baird"/>
    <s v="Delivery Truck"/>
    <x v="1"/>
    <x v="0"/>
    <x v="7"/>
    <s v="Jumbo Drum"/>
    <s v="Holmes Replacement Filter for HEPA Air Cleaner, Very Large Room, HEPA Filter"/>
    <n v="0.41"/>
    <x v="3"/>
    <s v="Florida"/>
    <x v="989"/>
    <n v="33311"/>
    <d v="2012-03-13T00:00:00"/>
    <d v="2012-03-17T00:00:00"/>
    <n v="-31.57"/>
    <n v="6"/>
    <n v="438.13"/>
    <n v="88273"/>
    <s v="lose"/>
  </r>
  <r>
    <n v="21249"/>
    <s v="Low"/>
    <n v="0.05"/>
    <n v="195.99"/>
    <n v="3.99"/>
    <n v="2358"/>
    <s v="Danielle Baird"/>
    <s v="Express Air"/>
    <x v="1"/>
    <x v="1"/>
    <x v="4"/>
    <s v="Small Box"/>
    <s v="CF 888"/>
    <n v="0.59"/>
    <x v="3"/>
    <s v="Florida"/>
    <x v="989"/>
    <n v="33311"/>
    <d v="2012-03-13T00:00:00"/>
    <d v="2012-03-18T00:00:00"/>
    <n v="140.28"/>
    <n v="12"/>
    <n v="1902.78"/>
    <n v="88273"/>
    <s v="profit"/>
  </r>
  <r>
    <n v="21772"/>
    <s v="Critical"/>
    <n v="0"/>
    <n v="7.28"/>
    <n v="1.77"/>
    <n v="2359"/>
    <s v="Annie Horne"/>
    <s v="Regular Air"/>
    <x v="1"/>
    <x v="0"/>
    <x v="2"/>
    <s v="Wrap Bag"/>
    <s v="Post-it® “Important Message” Note Pad, Neon Colors, 50 Sheets/Pad"/>
    <n v="0.37"/>
    <x v="3"/>
    <s v="Florida"/>
    <x v="1069"/>
    <n v="33917"/>
    <d v="2010-02-05T00:00:00"/>
    <d v="2010-02-05T00:00:00"/>
    <n v="167.16000000000003"/>
    <n v="7"/>
    <n v="53.42"/>
    <n v="88265"/>
    <s v="profit"/>
  </r>
  <r>
    <n v="22706"/>
    <s v="Medium"/>
    <n v="7.0000000000000007E-2"/>
    <n v="1.76"/>
    <n v="0.7"/>
    <n v="2359"/>
    <s v="Annie Horne"/>
    <s v="Regular Air"/>
    <x v="0"/>
    <x v="0"/>
    <x v="1"/>
    <s v="Wrap Bag"/>
    <s v="Newell 310"/>
    <n v="0.56000000000000005"/>
    <x v="3"/>
    <s v="Florida"/>
    <x v="1069"/>
    <n v="33917"/>
    <d v="2011-08-13T00:00:00"/>
    <d v="2011-08-15T00:00:00"/>
    <n v="315.08999999999997"/>
    <n v="12"/>
    <n v="20.94"/>
    <n v="88270"/>
    <s v="profit"/>
  </r>
  <r>
    <n v="22707"/>
    <s v="Medium"/>
    <n v="0.02"/>
    <n v="20.99"/>
    <n v="3.3"/>
    <n v="2359"/>
    <s v="Annie Horne"/>
    <s v="Regular Air"/>
    <x v="0"/>
    <x v="1"/>
    <x v="4"/>
    <s v="Small Pack"/>
    <s v="Accessory39"/>
    <n v="0.81"/>
    <x v="3"/>
    <s v="Florida"/>
    <x v="1069"/>
    <n v="33917"/>
    <d v="2011-08-13T00:00:00"/>
    <d v="2011-08-14T00:00:00"/>
    <n v="92.91"/>
    <n v="4"/>
    <n v="72.58"/>
    <n v="88270"/>
    <s v="profit"/>
  </r>
  <r>
    <n v="21769"/>
    <s v="Low"/>
    <n v="0.03"/>
    <n v="300.64999999999998"/>
    <n v="24.49"/>
    <n v="2359"/>
    <s v="Annie Horne"/>
    <s v="Regular Air"/>
    <x v="1"/>
    <x v="0"/>
    <x v="7"/>
    <s v="Large Box"/>
    <s v="Honeywell Enviracaire Portable HEPA Air Cleaner for 17' x 22' Room"/>
    <n v="0.52"/>
    <x v="3"/>
    <s v="Florida"/>
    <x v="1069"/>
    <n v="33917"/>
    <d v="2013-12-10T00:00:00"/>
    <d v="2013-12-12T00:00:00"/>
    <n v="1.1219999999999999"/>
    <n v="6"/>
    <n v="1767.28"/>
    <n v="88277"/>
    <s v="profit"/>
  </r>
  <r>
    <n v="21770"/>
    <s v="Low"/>
    <n v="0.1"/>
    <n v="4.9800000000000004"/>
    <n v="7.54"/>
    <n v="2359"/>
    <s v="Annie Horne"/>
    <s v="Regular Air"/>
    <x v="1"/>
    <x v="0"/>
    <x v="2"/>
    <s v="Small Box"/>
    <s v="Xerox 1961"/>
    <n v="0.38"/>
    <x v="3"/>
    <s v="Florida"/>
    <x v="1069"/>
    <n v="33917"/>
    <d v="2013-12-10T00:00:00"/>
    <d v="2013-12-12T00:00:00"/>
    <n v="240.41399999999999"/>
    <n v="16"/>
    <n v="77.64"/>
    <n v="88277"/>
    <s v="profit"/>
  </r>
  <r>
    <n v="24597"/>
    <s v="High"/>
    <n v="0.03"/>
    <n v="8.4600000000000009"/>
    <n v="3.62"/>
    <n v="2360"/>
    <s v="Troy Hendrix"/>
    <s v="Regular Air"/>
    <x v="1"/>
    <x v="1"/>
    <x v="15"/>
    <s v="Small Pack"/>
    <s v="Imation 3.5&quot;, RTS 247544 3M 3.5 DSDD, 10/Pack"/>
    <n v="0.61"/>
    <x v="3"/>
    <s v="Florida"/>
    <x v="1070"/>
    <n v="34982"/>
    <d v="2011-03-07T00:00:00"/>
    <d v="2011-03-08T00:00:00"/>
    <n v="119.55"/>
    <n v="9"/>
    <n v="77.69"/>
    <n v="88269"/>
    <s v="profit"/>
  </r>
  <r>
    <n v="24483"/>
    <s v="Critical"/>
    <n v="0.01"/>
    <n v="24.92"/>
    <n v="12.98"/>
    <n v="2360"/>
    <s v="Troy Hendrix"/>
    <s v="Regular Air"/>
    <x v="0"/>
    <x v="0"/>
    <x v="13"/>
    <s v="Small Box"/>
    <s v="GBC Standard Therm-A-Bind Covers"/>
    <n v="0.39"/>
    <x v="3"/>
    <s v="Florida"/>
    <x v="1070"/>
    <n v="34982"/>
    <d v="2012-01-15T00:00:00"/>
    <d v="2012-01-17T00:00:00"/>
    <n v="176.63399999999999"/>
    <n v="10"/>
    <n v="250.22"/>
    <n v="88272"/>
    <s v="profit"/>
  </r>
  <r>
    <n v="24484"/>
    <s v="Critical"/>
    <n v="0.08"/>
    <n v="7.1"/>
    <n v="6.05"/>
    <n v="2360"/>
    <s v="Troy Hendrix"/>
    <s v="Express Air"/>
    <x v="0"/>
    <x v="0"/>
    <x v="13"/>
    <s v="Small Box"/>
    <s v="Wilson Jones Hanging View Binder, White, 1&quot;"/>
    <n v="0.39"/>
    <x v="3"/>
    <s v="Florida"/>
    <x v="1070"/>
    <n v="34982"/>
    <d v="2012-01-15T00:00:00"/>
    <d v="2012-01-17T00:00:00"/>
    <n v="-14.56"/>
    <n v="11"/>
    <n v="79.67"/>
    <n v="88272"/>
    <s v="lose"/>
  </r>
  <r>
    <n v="24485"/>
    <s v="Critical"/>
    <n v="0.09"/>
    <n v="550.98"/>
    <n v="64.59"/>
    <n v="2360"/>
    <s v="Troy Hendrix"/>
    <s v="Delivery Truck"/>
    <x v="0"/>
    <x v="2"/>
    <x v="9"/>
    <s v="Jumbo Box"/>
    <s v="Chromcraft Bull-Nose Wood 48&quot; x 96&quot; Rectangular Conference Tables"/>
    <n v="0.66"/>
    <x v="3"/>
    <s v="Florida"/>
    <x v="1070"/>
    <n v="34982"/>
    <d v="2012-01-15T00:00:00"/>
    <d v="2012-01-17T00:00:00"/>
    <n v="23.423999999999999"/>
    <n v="3"/>
    <n v="1625.62"/>
    <n v="88272"/>
    <s v="profit"/>
  </r>
  <r>
    <n v="24614"/>
    <s v="Medium"/>
    <n v="0.05"/>
    <n v="100.98"/>
    <n v="35.840000000000003"/>
    <n v="2360"/>
    <s v="Troy Hendrix"/>
    <s v="Delivery Truck"/>
    <x v="1"/>
    <x v="2"/>
    <x v="8"/>
    <s v="Jumbo Box"/>
    <s v="Bush Westfield Collection Bookcases, Fully Assembled"/>
    <n v="0.62"/>
    <x v="3"/>
    <s v="Florida"/>
    <x v="1070"/>
    <n v="34982"/>
    <d v="2012-10-17T00:00:00"/>
    <d v="2012-10-19T00:00:00"/>
    <n v="8.4779999999999998"/>
    <n v="21"/>
    <n v="2173.4899999999998"/>
    <n v="88274"/>
    <s v="profit"/>
  </r>
  <r>
    <n v="22729"/>
    <s v="High"/>
    <n v="0.03"/>
    <n v="4.13"/>
    <n v="1.23"/>
    <n v="2360"/>
    <s v="Troy Hendrix"/>
    <s v="Regular Air"/>
    <x v="1"/>
    <x v="0"/>
    <x v="1"/>
    <s v="Wrap Bag"/>
    <s v="Newell 325"/>
    <n v="0.55000000000000004"/>
    <x v="3"/>
    <s v="Florida"/>
    <x v="1070"/>
    <n v="34982"/>
    <d v="2013-04-27T00:00:00"/>
    <d v="2013-04-29T00:00:00"/>
    <n v="154.80599999999998"/>
    <n v="13"/>
    <n v="53.96"/>
    <n v="88276"/>
    <s v="profit"/>
  </r>
  <r>
    <n v="22730"/>
    <s v="High"/>
    <n v="0.06"/>
    <n v="3.28"/>
    <n v="5"/>
    <n v="2360"/>
    <s v="Troy Hendrix"/>
    <s v="Regular Air"/>
    <x v="1"/>
    <x v="0"/>
    <x v="1"/>
    <s v="Wrap Bag"/>
    <s v="Newell 35"/>
    <n v="0.56000000000000005"/>
    <x v="3"/>
    <s v="Florida"/>
    <x v="1070"/>
    <n v="34982"/>
    <d v="2013-04-27T00:00:00"/>
    <d v="2013-04-28T00:00:00"/>
    <n v="6.1859999999999999"/>
    <n v="1"/>
    <n v="4.33"/>
    <n v="88276"/>
    <s v="profit"/>
  </r>
  <r>
    <n v="24890"/>
    <s v="High"/>
    <n v="0.06"/>
    <n v="8.33"/>
    <n v="1.99"/>
    <n v="2361"/>
    <s v="Vincent Daniel"/>
    <s v="Regular Air"/>
    <x v="0"/>
    <x v="1"/>
    <x v="15"/>
    <s v="Small Pack"/>
    <s v="80 Minute Slim Jewel Case CD-R , 10/Pack - Staples"/>
    <n v="0.52"/>
    <x v="3"/>
    <s v="Florida"/>
    <x v="1071"/>
    <n v="32259"/>
    <d v="2010-02-25T00:00:00"/>
    <d v="2010-02-26T00:00:00"/>
    <n v="-344.82000000000005"/>
    <n v="1"/>
    <n v="8.49"/>
    <n v="88266"/>
    <s v="lose"/>
  </r>
  <r>
    <n v="24889"/>
    <s v="High"/>
    <n v="0.1"/>
    <n v="10.44"/>
    <n v="5.75"/>
    <n v="2361"/>
    <s v="Vincent Daniel"/>
    <s v="Regular Air"/>
    <x v="0"/>
    <x v="0"/>
    <x v="13"/>
    <s v="Small Box"/>
    <s v="Avery® 3 1/2&quot; Diskette Storage Pages, 10/Pack"/>
    <n v="0.39"/>
    <x v="3"/>
    <s v="Florida"/>
    <x v="1071"/>
    <n v="32259"/>
    <d v="2013-02-25T00:00:00"/>
    <d v="2013-02-26T00:00:00"/>
    <n v="-24.632999999999999"/>
    <n v="8"/>
    <n v="78.91"/>
    <n v="88275"/>
    <s v="lose"/>
  </r>
  <r>
    <n v="19369"/>
    <s v="High"/>
    <n v="0"/>
    <n v="5.77"/>
    <n v="5.92"/>
    <n v="2363"/>
    <s v="Jacob Murray"/>
    <s v="Regular Air"/>
    <x v="1"/>
    <x v="2"/>
    <x v="11"/>
    <s v="Medium Box"/>
    <s v="DAX Cubicle Frames - 8x10"/>
    <n v="0.55000000000000004"/>
    <x v="2"/>
    <s v="Ohio"/>
    <x v="1022"/>
    <n v="44256"/>
    <d v="2010-10-11T00:00:00"/>
    <d v="2010-10-13T00:00:00"/>
    <n v="-61.5276"/>
    <n v="11"/>
    <n v="69.89"/>
    <n v="90040"/>
    <s v="lose"/>
  </r>
  <r>
    <n v="23362"/>
    <s v="Low"/>
    <n v="0.01"/>
    <n v="15.7"/>
    <n v="11.25"/>
    <n v="2363"/>
    <s v="Jacob Murray"/>
    <s v="Regular Air"/>
    <x v="1"/>
    <x v="0"/>
    <x v="14"/>
    <s v="Small Box"/>
    <s v="Hanging Personal Folder File"/>
    <n v="0.6"/>
    <x v="2"/>
    <s v="Ohio"/>
    <x v="1022"/>
    <n v="44256"/>
    <d v="2011-04-20T00:00:00"/>
    <d v="2011-04-25T00:00:00"/>
    <n v="-128.88999999999999"/>
    <n v="7"/>
    <n v="120.32"/>
    <n v="90041"/>
    <s v="lose"/>
  </r>
  <r>
    <n v="24188"/>
    <s v="High"/>
    <n v="0.09"/>
    <n v="3.28"/>
    <n v="5"/>
    <n v="2363"/>
    <s v="Jacob Murray"/>
    <s v="Regular Air"/>
    <x v="1"/>
    <x v="0"/>
    <x v="1"/>
    <s v="Wrap Bag"/>
    <s v="Newell 35"/>
    <n v="0.56000000000000005"/>
    <x v="2"/>
    <s v="Ohio"/>
    <x v="1022"/>
    <n v="44256"/>
    <d v="2013-06-10T00:00:00"/>
    <d v="2013-06-11T00:00:00"/>
    <n v="-128.96800000000002"/>
    <n v="17"/>
    <n v="56.65"/>
    <n v="90042"/>
    <s v="lose"/>
  </r>
  <r>
    <n v="22935"/>
    <s v="High"/>
    <n v="0.01"/>
    <n v="896.99"/>
    <n v="19.989999999999998"/>
    <n v="2365"/>
    <s v="Elisabeth Stephenson"/>
    <s v="Regular Air"/>
    <x v="0"/>
    <x v="0"/>
    <x v="13"/>
    <s v="Small Box"/>
    <s v="GBC DocuBind TL300 Electric Binding System"/>
    <n v="0.38"/>
    <x v="0"/>
    <s v="Texas"/>
    <x v="779"/>
    <n v="77036"/>
    <d v="2012-10-18T00:00:00"/>
    <d v="2012-10-19T00:00:00"/>
    <n v="4417.8146999999999"/>
    <n v="7"/>
    <n v="6402.63"/>
    <n v="91291"/>
    <s v="profit"/>
  </r>
  <r>
    <n v="22936"/>
    <s v="High"/>
    <n v="0.02"/>
    <n v="29.89"/>
    <n v="1.99"/>
    <n v="2365"/>
    <s v="Elisabeth Stephenson"/>
    <s v="Regular Air"/>
    <x v="0"/>
    <x v="1"/>
    <x v="15"/>
    <s v="Small Pack"/>
    <s v="Verbatim DVD-RAM, 5.2GB, Rewritable, Type 1, DS"/>
    <n v="0.5"/>
    <x v="0"/>
    <s v="Texas"/>
    <x v="779"/>
    <n v="77036"/>
    <d v="2012-10-18T00:00:00"/>
    <d v="2012-10-20T00:00:00"/>
    <n v="447.07399999999996"/>
    <n v="24"/>
    <n v="703.01"/>
    <n v="91291"/>
    <s v="profit"/>
  </r>
  <r>
    <n v="21201"/>
    <s v="Low"/>
    <n v="0.1"/>
    <n v="64.650000000000006"/>
    <n v="35"/>
    <n v="2365"/>
    <s v="Elisabeth Stephenson"/>
    <s v="Regular Air"/>
    <x v="0"/>
    <x v="0"/>
    <x v="14"/>
    <s v="Large Box"/>
    <s v="Space Solutions Commercial Steel Shelving"/>
    <n v="0.8"/>
    <x v="0"/>
    <s v="Texas"/>
    <x v="779"/>
    <n v="77036"/>
    <d v="2012-12-21T00:00:00"/>
    <d v="2012-12-28T00:00:00"/>
    <n v="-444.03500000000003"/>
    <n v="15"/>
    <n v="908.33"/>
    <n v="91292"/>
    <s v="lose"/>
  </r>
  <r>
    <n v="23319"/>
    <s v="Low"/>
    <n v="0.04"/>
    <n v="20.97"/>
    <n v="4"/>
    <n v="2366"/>
    <s v="Emma M Li"/>
    <s v="Regular Air"/>
    <x v="0"/>
    <x v="1"/>
    <x v="15"/>
    <s v="Small Box"/>
    <s v="Microsoft Internet Keyboard"/>
    <n v="0.77"/>
    <x v="0"/>
    <s v="Texas"/>
    <x v="1072"/>
    <n v="77340"/>
    <d v="2012-04-20T00:00:00"/>
    <d v="2012-04-25T00:00:00"/>
    <n v="-57.09"/>
    <n v="6"/>
    <n v="127.87"/>
    <n v="91290"/>
    <s v="lose"/>
  </r>
  <r>
    <n v="23320"/>
    <s v="Low"/>
    <n v="0.01"/>
    <n v="4.91"/>
    <n v="0.5"/>
    <n v="2366"/>
    <s v="Emma M Li"/>
    <s v="Regular Air"/>
    <x v="0"/>
    <x v="0"/>
    <x v="0"/>
    <s v="Small Box"/>
    <s v="Avery 508"/>
    <n v="0.36"/>
    <x v="0"/>
    <s v="Texas"/>
    <x v="1072"/>
    <n v="77340"/>
    <d v="2012-04-20T00:00:00"/>
    <d v="2012-04-22T00:00:00"/>
    <n v="40.647899999999993"/>
    <n v="12"/>
    <n v="58.91"/>
    <n v="91290"/>
    <s v="profit"/>
  </r>
  <r>
    <n v="25577"/>
    <s v="Critical"/>
    <n v="0.02"/>
    <n v="82.99"/>
    <n v="5.5"/>
    <n v="2366"/>
    <s v="Emma M Li"/>
    <s v="Express Air"/>
    <x v="0"/>
    <x v="1"/>
    <x v="15"/>
    <s v="Small Box"/>
    <s v="Micro Innovations Micro Digital Wireless Keyboard and Mouse, Gray"/>
    <n v="0.44"/>
    <x v="0"/>
    <s v="Texas"/>
    <x v="1072"/>
    <n v="77340"/>
    <d v="2013-04-15T00:00:00"/>
    <d v="2013-04-17T00:00:00"/>
    <n v="478.46669999999995"/>
    <n v="8"/>
    <n v="693.43"/>
    <n v="91293"/>
    <s v="profit"/>
  </r>
  <r>
    <n v="25578"/>
    <s v="Critical"/>
    <n v="0.02"/>
    <n v="11.66"/>
    <n v="8.99"/>
    <n v="2366"/>
    <s v="Emma M Li"/>
    <s v="Regular Air"/>
    <x v="0"/>
    <x v="0"/>
    <x v="1"/>
    <s v="Small Pack"/>
    <s v="Boston 16765 Mini Stand Up Battery Pencil Sharpener"/>
    <n v="0.59"/>
    <x v="0"/>
    <s v="Texas"/>
    <x v="1072"/>
    <n v="77340"/>
    <d v="2013-04-15T00:00:00"/>
    <d v="2013-04-16T00:00:00"/>
    <n v="-52.25"/>
    <n v="2"/>
    <n v="25.31"/>
    <n v="91293"/>
    <s v="lose"/>
  </r>
  <r>
    <n v="20906"/>
    <s v="Low"/>
    <n v="0.06"/>
    <n v="3.85"/>
    <n v="0.7"/>
    <n v="2368"/>
    <s v="Ellen Blair"/>
    <s v="Regular Air"/>
    <x v="3"/>
    <x v="0"/>
    <x v="1"/>
    <s v="Wrap Bag"/>
    <s v="Avery Hi-Liter Pen Style Six-Color Fluorescent Set"/>
    <n v="0.44"/>
    <x v="3"/>
    <s v="Florida"/>
    <x v="1053"/>
    <n v="32404"/>
    <d v="2011-09-18T00:00:00"/>
    <d v="2011-09-22T00:00:00"/>
    <n v="-222.50200000000001"/>
    <n v="5"/>
    <n v="19.71"/>
    <n v="90411"/>
    <s v="lose"/>
  </r>
  <r>
    <n v="19634"/>
    <s v="Low"/>
    <n v="0.08"/>
    <n v="15.73"/>
    <n v="7.42"/>
    <n v="2368"/>
    <s v="Ellen Blair"/>
    <s v="Regular Air"/>
    <x v="3"/>
    <x v="0"/>
    <x v="3"/>
    <s v="Small Pack"/>
    <s v="Acme Galleria® Hot Forged Steel Scissors with Colored Handles"/>
    <n v="0.56000000000000005"/>
    <x v="3"/>
    <s v="Florida"/>
    <x v="1053"/>
    <n v="32404"/>
    <d v="2012-09-12T00:00:00"/>
    <d v="2012-09-14T00:00:00"/>
    <n v="202.78200000000001"/>
    <n v="11"/>
    <n v="175.64"/>
    <n v="90413"/>
    <s v="profit"/>
  </r>
  <r>
    <n v="21582"/>
    <s v="Low"/>
    <n v="7.0000000000000007E-2"/>
    <n v="5.98"/>
    <n v="5.79"/>
    <n v="2369"/>
    <s v="Mike G Hartman"/>
    <s v="Regular Air"/>
    <x v="3"/>
    <x v="0"/>
    <x v="2"/>
    <s v="Small Box"/>
    <s v="Xerox 1903"/>
    <n v="0.36"/>
    <x v="3"/>
    <s v="Florida"/>
    <x v="1073"/>
    <n v="33024"/>
    <d v="2010-01-13T00:00:00"/>
    <d v="2010-01-15T00:00:00"/>
    <n v="-41.972700000000003"/>
    <n v="13"/>
    <n v="77.42"/>
    <n v="90408"/>
    <s v="lose"/>
  </r>
  <r>
    <n v="21495"/>
    <s v="High"/>
    <n v="0.03"/>
    <n v="5.18"/>
    <n v="2.04"/>
    <n v="2369"/>
    <s v="Mike G Hartman"/>
    <s v="Regular Air"/>
    <x v="3"/>
    <x v="0"/>
    <x v="2"/>
    <s v="Wrap Bag"/>
    <s v="Array® Memo Cubes"/>
    <n v="0.36"/>
    <x v="3"/>
    <s v="Florida"/>
    <x v="1073"/>
    <n v="33024"/>
    <d v="2011-05-26T00:00:00"/>
    <d v="2011-05-28T00:00:00"/>
    <n v="-43.007999999999996"/>
    <n v="16"/>
    <n v="83.56"/>
    <n v="90409"/>
    <s v="lose"/>
  </r>
  <r>
    <n v="22027"/>
    <s v="Low"/>
    <n v="0.02"/>
    <n v="33.29"/>
    <n v="1.99"/>
    <n v="2369"/>
    <s v="Mike G Hartman"/>
    <s v="Regular Air"/>
    <x v="3"/>
    <x v="1"/>
    <x v="15"/>
    <s v="Small Pack"/>
    <s v="Verbatim 4.7GB DVD-R"/>
    <n v="0.41"/>
    <x v="3"/>
    <s v="Florida"/>
    <x v="1073"/>
    <n v="33024"/>
    <d v="2011-08-28T00:00:00"/>
    <d v="2011-08-28T00:00:00"/>
    <n v="371.01599999999996"/>
    <n v="3"/>
    <n v="97.88"/>
    <n v="90410"/>
    <s v="profit"/>
  </r>
  <r>
    <n v="20907"/>
    <s v="Low"/>
    <n v="0.01"/>
    <n v="22.24"/>
    <n v="1.99"/>
    <n v="2369"/>
    <s v="Mike G Hartman"/>
    <s v="Regular Air"/>
    <x v="3"/>
    <x v="1"/>
    <x v="15"/>
    <s v="Small Pack"/>
    <s v="Verbatim DVD-R, 3.95GB, SR, Mitsubishi Branded, Jewel"/>
    <n v="0.43"/>
    <x v="3"/>
    <s v="Florida"/>
    <x v="1073"/>
    <n v="33024"/>
    <d v="2011-09-18T00:00:00"/>
    <d v="2011-09-22T00:00:00"/>
    <n v="17.808"/>
    <n v="16"/>
    <n v="366.37"/>
    <n v="90411"/>
    <s v="profit"/>
  </r>
  <r>
    <n v="20908"/>
    <s v="Low"/>
    <n v="0.04"/>
    <n v="54.74"/>
    <n v="14.83"/>
    <n v="2369"/>
    <s v="Mike G Hartman"/>
    <s v="Regular Air"/>
    <x v="3"/>
    <x v="2"/>
    <x v="11"/>
    <s v="Small Box"/>
    <s v="C-Line Cubicle Keepers Polyproplyene Holder w/Velcro® Back, 8-1/2x11, 25/Bx"/>
    <n v="0.54"/>
    <x v="3"/>
    <s v="Florida"/>
    <x v="1073"/>
    <n v="33024"/>
    <d v="2011-09-18T00:00:00"/>
    <d v="2011-09-25T00:00:00"/>
    <n v="-92.9131"/>
    <n v="10"/>
    <n v="542.75"/>
    <n v="90411"/>
    <s v="lose"/>
  </r>
  <r>
    <n v="20916"/>
    <s v="Low"/>
    <n v="0"/>
    <n v="7.08"/>
    <n v="2.35"/>
    <n v="2369"/>
    <s v="Mike G Hartman"/>
    <s v="Regular Air"/>
    <x v="3"/>
    <x v="0"/>
    <x v="1"/>
    <s v="Wrap Bag"/>
    <s v="SANFORD Major Accent™ Highlighters"/>
    <n v="0.47"/>
    <x v="3"/>
    <s v="Florida"/>
    <x v="1073"/>
    <n v="33024"/>
    <d v="2012-04-15T00:00:00"/>
    <d v="2012-04-19T00:00:00"/>
    <n v="-99.945999999999998"/>
    <n v="14"/>
    <n v="107.72"/>
    <n v="90412"/>
    <s v="lose"/>
  </r>
  <r>
    <n v="20917"/>
    <s v="Low"/>
    <n v="0"/>
    <n v="145.97999999999999"/>
    <n v="51.92"/>
    <n v="2369"/>
    <s v="Mike G Hartman"/>
    <s v="Delivery Truck"/>
    <x v="3"/>
    <x v="2"/>
    <x v="9"/>
    <s v="Jumbo Box"/>
    <s v="Bevis Rectangular Conference Tables"/>
    <n v="0.69"/>
    <x v="3"/>
    <s v="Florida"/>
    <x v="1073"/>
    <n v="33024"/>
    <d v="2012-04-15T00:00:00"/>
    <d v="2012-04-15T00:00:00"/>
    <n v="-318.14999999999998"/>
    <n v="13"/>
    <n v="1987.71"/>
    <n v="90412"/>
    <s v="lose"/>
  </r>
  <r>
    <n v="20009"/>
    <s v="Low"/>
    <n v="0.1"/>
    <n v="200.97"/>
    <n v="15.59"/>
    <n v="2371"/>
    <s v="Cameron Braswell"/>
    <s v="Delivery Truck"/>
    <x v="2"/>
    <x v="1"/>
    <x v="5"/>
    <s v="Jumbo Drum"/>
    <s v="Hewlett-Packard Deskjet 6122 Color Inkjet Printer"/>
    <n v="0.36"/>
    <x v="0"/>
    <s v="Minnesota"/>
    <x v="1049"/>
    <n v="55016"/>
    <d v="2011-01-31T00:00:00"/>
    <d v="2011-02-07T00:00:00"/>
    <n v="1201.8489"/>
    <n v="9"/>
    <n v="1741.81"/>
    <n v="90716"/>
    <s v="profit"/>
  </r>
  <r>
    <n v="20202"/>
    <s v="High"/>
    <n v="0.05"/>
    <n v="7.28"/>
    <n v="11.15"/>
    <n v="2371"/>
    <s v="Cameron Braswell"/>
    <s v="Regular Air"/>
    <x v="0"/>
    <x v="0"/>
    <x v="2"/>
    <s v="Small Box"/>
    <s v="Array® Parchment Paper, Assorted Colors"/>
    <n v="0.37"/>
    <x v="0"/>
    <s v="Minnesota"/>
    <x v="1049"/>
    <n v="55016"/>
    <d v="2011-11-04T00:00:00"/>
    <d v="2011-11-06T00:00:00"/>
    <n v="47.574000000000069"/>
    <n v="31"/>
    <n v="236.86"/>
    <n v="90718"/>
    <s v="profit"/>
  </r>
  <r>
    <n v="21988"/>
    <s v="Medium"/>
    <n v="0.01"/>
    <n v="1.76"/>
    <n v="0.7"/>
    <n v="2372"/>
    <s v="Marvin Parrott"/>
    <s v="Regular Air"/>
    <x v="0"/>
    <x v="0"/>
    <x v="1"/>
    <s v="Wrap Bag"/>
    <s v="Newell 310"/>
    <n v="0.56000000000000005"/>
    <x v="0"/>
    <s v="Minnesota"/>
    <x v="1074"/>
    <n v="55803"/>
    <d v="2010-03-15T00:00:00"/>
    <d v="2010-03-16T00:00:00"/>
    <n v="-1.56"/>
    <n v="4"/>
    <n v="7.2"/>
    <n v="90714"/>
    <s v="lose"/>
  </r>
  <r>
    <n v="20823"/>
    <s v="Critical"/>
    <n v="0.09"/>
    <n v="1.26"/>
    <n v="0.7"/>
    <n v="2372"/>
    <s v="Marvin Parrott"/>
    <s v="Regular Air"/>
    <x v="0"/>
    <x v="0"/>
    <x v="12"/>
    <s v="Wrap Bag"/>
    <s v="Bagged Rubber Bands"/>
    <n v="0.81"/>
    <x v="0"/>
    <s v="Minnesota"/>
    <x v="1074"/>
    <n v="55803"/>
    <d v="2011-02-27T00:00:00"/>
    <d v="2011-02-27T00:00:00"/>
    <n v="-21.51"/>
    <n v="9"/>
    <n v="10.6"/>
    <n v="90717"/>
    <s v="lose"/>
  </r>
  <r>
    <n v="22394"/>
    <s v="Low"/>
    <n v="0.08"/>
    <n v="17.989999999999998"/>
    <n v="8.65"/>
    <n v="2372"/>
    <s v="Marvin Parrott"/>
    <s v="Regular Air"/>
    <x v="0"/>
    <x v="0"/>
    <x v="1"/>
    <s v="Small Box"/>
    <s v="Model L Table or Wall-Mount Pencil Sharpener"/>
    <n v="0.56999999999999995"/>
    <x v="0"/>
    <s v="Minnesota"/>
    <x v="1074"/>
    <n v="55803"/>
    <d v="2013-08-18T00:00:00"/>
    <d v="2013-08-25T00:00:00"/>
    <n v="-39.559200000000004"/>
    <n v="20"/>
    <n v="348.69"/>
    <n v="90723"/>
    <s v="lose"/>
  </r>
  <r>
    <n v="24350"/>
    <s v="Medium"/>
    <n v="0.09"/>
    <n v="6.48"/>
    <n v="7.49"/>
    <n v="2373"/>
    <s v="Eugene Chandler"/>
    <s v="Regular Air"/>
    <x v="2"/>
    <x v="0"/>
    <x v="2"/>
    <s v="Small Box"/>
    <s v="Xerox 220"/>
    <n v="0.37"/>
    <x v="0"/>
    <s v="Minnesota"/>
    <x v="1075"/>
    <n v="55122"/>
    <d v="2011-01-22T00:00:00"/>
    <d v="2011-01-23T00:00:00"/>
    <n v="-87.184400000000011"/>
    <n v="4"/>
    <n v="26.06"/>
    <n v="90715"/>
    <s v="lose"/>
  </r>
  <r>
    <n v="24351"/>
    <s v="High"/>
    <n v="0.08"/>
    <n v="2.88"/>
    <n v="1.49"/>
    <n v="2373"/>
    <s v="Eugene Chandler"/>
    <s v="Regular Air"/>
    <x v="0"/>
    <x v="0"/>
    <x v="13"/>
    <s v="Small Box"/>
    <s v="Avery Durable Binders"/>
    <n v="0.36"/>
    <x v="0"/>
    <s v="Minnesota"/>
    <x v="1075"/>
    <n v="55122"/>
    <d v="2012-04-11T00:00:00"/>
    <d v="2012-04-14T00:00:00"/>
    <n v="2.0059999999999998"/>
    <n v="7"/>
    <n v="19.87"/>
    <n v="90720"/>
    <s v="profit"/>
  </r>
  <r>
    <n v="24588"/>
    <s v="Low"/>
    <n v="0.05"/>
    <n v="22.72"/>
    <n v="8.99"/>
    <n v="2373"/>
    <s v="Eugene Chandler"/>
    <s v="Regular Air"/>
    <x v="0"/>
    <x v="2"/>
    <x v="11"/>
    <s v="Small Pack"/>
    <s v="Executive Impressions 14&quot; Two-Color Numerals Wall Clock"/>
    <n v="0.44"/>
    <x v="0"/>
    <s v="Minnesota"/>
    <x v="1075"/>
    <n v="55122"/>
    <d v="2012-06-07T00:00:00"/>
    <d v="2012-06-11T00:00:00"/>
    <n v="177.81989999999996"/>
    <n v="11"/>
    <n v="257.70999999999998"/>
    <n v="90721"/>
    <s v="profit"/>
  </r>
  <r>
    <n v="24589"/>
    <s v="Low"/>
    <n v="0.02"/>
    <n v="1.81"/>
    <n v="1.56"/>
    <n v="2373"/>
    <s v="Eugene Chandler"/>
    <s v="Regular Air"/>
    <x v="0"/>
    <x v="0"/>
    <x v="12"/>
    <s v="Wrap Bag"/>
    <s v="Colored Push Pins"/>
    <n v="0.49"/>
    <x v="0"/>
    <s v="Minnesota"/>
    <x v="1075"/>
    <n v="55122"/>
    <d v="2012-06-07T00:00:00"/>
    <d v="2012-06-11T00:00:00"/>
    <n v="-24.088000000000001"/>
    <n v="20"/>
    <n v="37.9"/>
    <n v="90721"/>
    <s v="lose"/>
  </r>
  <r>
    <n v="22395"/>
    <s v="Low"/>
    <n v="0.01"/>
    <n v="35.44"/>
    <n v="4.92"/>
    <n v="2373"/>
    <s v="Eugene Chandler"/>
    <s v="Regular Air"/>
    <x v="0"/>
    <x v="0"/>
    <x v="2"/>
    <s v="Small Box"/>
    <s v="Staples Colored Bar Computer Paper"/>
    <n v="0.38"/>
    <x v="0"/>
    <s v="Minnesota"/>
    <x v="1075"/>
    <n v="55122"/>
    <d v="2013-08-18T00:00:00"/>
    <d v="2013-08-27T00:00:00"/>
    <n v="544.94819999999993"/>
    <n v="22"/>
    <n v="789.78"/>
    <n v="90723"/>
    <s v="profit"/>
  </r>
  <r>
    <n v="25253"/>
    <s v="Medium"/>
    <n v="0.08"/>
    <n v="896.99"/>
    <n v="19.989999999999998"/>
    <n v="2374"/>
    <s v="Ann Pearson"/>
    <s v="Regular Air"/>
    <x v="2"/>
    <x v="0"/>
    <x v="13"/>
    <s v="Small Box"/>
    <s v="GBC DocuBind TL300 Electric Binding System"/>
    <n v="0.38"/>
    <x v="0"/>
    <s v="Minnesota"/>
    <x v="1076"/>
    <n v="55343"/>
    <d v="2012-02-19T00:00:00"/>
    <d v="2012-02-20T00:00:00"/>
    <n v="194.31850000000003"/>
    <n v="1"/>
    <n v="866.49"/>
    <n v="90719"/>
    <s v="profit"/>
  </r>
  <r>
    <n v="25254"/>
    <s v="Medium"/>
    <n v="0.06"/>
    <n v="100.97"/>
    <n v="7.18"/>
    <n v="2374"/>
    <s v="Ann Pearson"/>
    <s v="Regular Air"/>
    <x v="2"/>
    <x v="1"/>
    <x v="15"/>
    <s v="Small Box"/>
    <s v="Gyration Ultra Cordless Optical Suite"/>
    <n v="0.46"/>
    <x v="0"/>
    <s v="Minnesota"/>
    <x v="1076"/>
    <n v="55343"/>
    <d v="2012-02-19T00:00:00"/>
    <d v="2012-02-21T00:00:00"/>
    <n v="206.86"/>
    <n v="4"/>
    <n v="402.42"/>
    <n v="90719"/>
    <s v="profit"/>
  </r>
  <r>
    <n v="24590"/>
    <s v="Low"/>
    <n v="0.05"/>
    <n v="63.94"/>
    <n v="14.48"/>
    <n v="2374"/>
    <s v="Ann Pearson"/>
    <s v="Regular Air"/>
    <x v="0"/>
    <x v="2"/>
    <x v="11"/>
    <s v="Small Box"/>
    <s v="Howard Miller 16&quot; Diameter Gallery Wall Clock"/>
    <n v="0.46"/>
    <x v="0"/>
    <s v="Minnesota"/>
    <x v="1076"/>
    <n v="55343"/>
    <d v="2012-06-07T00:00:00"/>
    <d v="2012-06-12T00:00:00"/>
    <n v="559.81769999999995"/>
    <n v="13"/>
    <n v="811.33"/>
    <n v="90721"/>
    <s v="profit"/>
  </r>
  <r>
    <n v="24596"/>
    <s v="Low"/>
    <n v="0.1"/>
    <n v="6.54"/>
    <n v="5.27"/>
    <n v="2374"/>
    <s v="Ann Pearson"/>
    <s v="Regular Air"/>
    <x v="0"/>
    <x v="0"/>
    <x v="13"/>
    <s v="Small Box"/>
    <s v="Wilson Jones® Four-Pocket Poly Binders"/>
    <n v="0.36"/>
    <x v="0"/>
    <s v="Minnesota"/>
    <x v="1076"/>
    <n v="55343"/>
    <d v="2013-05-20T00:00:00"/>
    <d v="2013-05-24T00:00:00"/>
    <n v="-28.968500000000002"/>
    <n v="3"/>
    <n v="19.239999999999998"/>
    <n v="90722"/>
    <s v="lose"/>
  </r>
  <r>
    <n v="22827"/>
    <s v="High"/>
    <n v="0.05"/>
    <n v="3.28"/>
    <n v="3.97"/>
    <n v="2376"/>
    <s v="Debra Batchelor"/>
    <s v="Regular Air"/>
    <x v="0"/>
    <x v="0"/>
    <x v="1"/>
    <s v="Wrap Bag"/>
    <s v="Newell 342"/>
    <n v="0.56000000000000005"/>
    <x v="1"/>
    <s v="Idaho"/>
    <x v="821"/>
    <n v="83843"/>
    <d v="2010-09-05T00:00:00"/>
    <d v="2010-09-06T00:00:00"/>
    <n v="-100.24"/>
    <n v="18"/>
    <n v="61.29"/>
    <n v="91321"/>
    <s v="lose"/>
  </r>
  <r>
    <n v="22828"/>
    <s v="High"/>
    <n v="0.03"/>
    <n v="6.98"/>
    <n v="9.69"/>
    <n v="2376"/>
    <s v="Debra Batchelor"/>
    <s v="Regular Air"/>
    <x v="0"/>
    <x v="0"/>
    <x v="14"/>
    <s v="Small Box"/>
    <s v="Eldon Shelf Savers™ Cubes and Bins"/>
    <n v="0.83"/>
    <x v="1"/>
    <s v="Idaho"/>
    <x v="821"/>
    <n v="83843"/>
    <d v="2010-09-05T00:00:00"/>
    <d v="2010-09-07T00:00:00"/>
    <n v="-262.62"/>
    <n v="15"/>
    <n v="109.15"/>
    <n v="91321"/>
    <s v="lose"/>
  </r>
  <r>
    <n v="22947"/>
    <s v="Not Specified"/>
    <n v="0.09"/>
    <n v="240.98"/>
    <n v="60.2"/>
    <n v="2376"/>
    <s v="Debra Batchelor"/>
    <s v="Delivery Truck"/>
    <x v="0"/>
    <x v="2"/>
    <x v="8"/>
    <s v="Jumbo Box"/>
    <s v="Atlantic Metals Mobile 2-Shelf Bookcases, Custom Colors"/>
    <n v="0.56000000000000005"/>
    <x v="1"/>
    <s v="Idaho"/>
    <x v="821"/>
    <n v="83843"/>
    <d v="2013-03-13T00:00:00"/>
    <d v="2013-03-15T00:00:00"/>
    <n v="341.98"/>
    <n v="7"/>
    <n v="1564.92"/>
    <n v="91326"/>
    <s v="profit"/>
  </r>
  <r>
    <n v="22948"/>
    <s v="Not Specified"/>
    <n v="0.02"/>
    <n v="125.99"/>
    <n v="8.08"/>
    <n v="2376"/>
    <s v="Debra Batchelor"/>
    <s v="Regular Air"/>
    <x v="0"/>
    <x v="1"/>
    <x v="4"/>
    <s v="Small Box"/>
    <s v="StarTAC ST7762"/>
    <n v="0.56999999999999995"/>
    <x v="1"/>
    <s v="Idaho"/>
    <x v="821"/>
    <n v="83843"/>
    <d v="2013-03-13T00:00:00"/>
    <d v="2013-03-15T00:00:00"/>
    <n v="29.556000000000004"/>
    <n v="3"/>
    <n v="333.74"/>
    <n v="91326"/>
    <s v="profit"/>
  </r>
  <r>
    <n v="21591"/>
    <s v="Not Specified"/>
    <n v="0.03"/>
    <n v="20.95"/>
    <n v="4"/>
    <n v="2377"/>
    <s v="Ryan Taylor"/>
    <s v="Regular Air"/>
    <x v="0"/>
    <x v="1"/>
    <x v="15"/>
    <s v="Small Box"/>
    <s v="Fellowes Basic 104-Key Keyboard, Platinum"/>
    <n v="0.6"/>
    <x v="0"/>
    <s v="Illinois"/>
    <x v="1064"/>
    <n v="60025"/>
    <d v="2011-07-29T00:00:00"/>
    <d v="2011-08-01T00:00:00"/>
    <n v="28.99"/>
    <n v="9"/>
    <n v="184.13"/>
    <n v="91323"/>
    <s v="profit"/>
  </r>
  <r>
    <n v="21592"/>
    <s v="Not Specified"/>
    <n v="0.03"/>
    <n v="23.99"/>
    <n v="6.71"/>
    <n v="2377"/>
    <s v="Ryan Taylor"/>
    <s v="Express Air"/>
    <x v="0"/>
    <x v="0"/>
    <x v="10"/>
    <s v="Small Box"/>
    <s v="Recycled Interoffice Envelopes with String and Button Closure, 10 x 13"/>
    <n v="0.35"/>
    <x v="0"/>
    <s v="Illinois"/>
    <x v="1064"/>
    <n v="60025"/>
    <d v="2011-07-29T00:00:00"/>
    <d v="2011-07-30T00:00:00"/>
    <n v="132.92159999999998"/>
    <n v="8"/>
    <n v="192.64"/>
    <n v="91323"/>
    <s v="profit"/>
  </r>
  <r>
    <n v="25319"/>
    <s v="Not Specified"/>
    <n v="7.0000000000000007E-2"/>
    <n v="2.94"/>
    <n v="0.96"/>
    <n v="2378"/>
    <s v="Edith Norton"/>
    <s v="Regular Air"/>
    <x v="0"/>
    <x v="0"/>
    <x v="1"/>
    <s v="Wrap Bag"/>
    <s v="Newell 343"/>
    <n v="0.57999999999999996"/>
    <x v="0"/>
    <s v="Illinois"/>
    <x v="1077"/>
    <n v="60031"/>
    <d v="2011-03-05T00:00:00"/>
    <d v="2011-03-07T00:00:00"/>
    <n v="6.04"/>
    <n v="12"/>
    <n v="35.020000000000003"/>
    <n v="91322"/>
    <s v="profit"/>
  </r>
  <r>
    <n v="23325"/>
    <s v="Medium"/>
    <n v="7.0000000000000007E-2"/>
    <n v="55.5"/>
    <n v="52.2"/>
    <n v="2378"/>
    <s v="Edith Norton"/>
    <s v="Regular Air"/>
    <x v="0"/>
    <x v="2"/>
    <x v="11"/>
    <s v="Medium Box"/>
    <s v="Eldon Cleatmat® Chair Mats for Medium Pile Carpets"/>
    <n v="0.72"/>
    <x v="0"/>
    <s v="Illinois"/>
    <x v="1077"/>
    <n v="60031"/>
    <d v="2011-08-27T00:00:00"/>
    <d v="2011-08-29T00:00:00"/>
    <n v="-51.121200000000002"/>
    <n v="1"/>
    <n v="104.85"/>
    <n v="91324"/>
    <s v="lose"/>
  </r>
  <r>
    <n v="25318"/>
    <s v="Not Specified"/>
    <n v="0.04"/>
    <n v="2.88"/>
    <n v="0.5"/>
    <n v="2378"/>
    <s v="Edith Norton"/>
    <s v="Express Air"/>
    <x v="0"/>
    <x v="0"/>
    <x v="0"/>
    <s v="Small Box"/>
    <s v="Avery 492"/>
    <n v="0.39"/>
    <x v="0"/>
    <s v="Illinois"/>
    <x v="1077"/>
    <n v="60031"/>
    <d v="2013-03-05T00:00:00"/>
    <d v="2013-03-07T00:00:00"/>
    <n v="10.51"/>
    <n v="1"/>
    <n v="17.89"/>
    <n v="91325"/>
    <s v="profit"/>
  </r>
  <r>
    <n v="24009"/>
    <s v="Low"/>
    <n v="0.02"/>
    <n v="200.98"/>
    <n v="23.76"/>
    <n v="2378"/>
    <s v="Edith Norton"/>
    <s v="Delivery Truck"/>
    <x v="2"/>
    <x v="2"/>
    <x v="6"/>
    <s v="Jumbo Drum"/>
    <s v="Global Leather Highback Executive Chair with Pneumatic Height Adjustment, Black"/>
    <n v="0.57999999999999996"/>
    <x v="0"/>
    <s v="Illinois"/>
    <x v="1077"/>
    <n v="60031"/>
    <d v="2013-09-12T00:00:00"/>
    <d v="2013-09-19T00:00:00"/>
    <n v="2327.8427999999999"/>
    <n v="18"/>
    <n v="3841.13"/>
    <n v="91327"/>
    <s v="profit"/>
  </r>
  <r>
    <n v="18151"/>
    <s v="Low"/>
    <n v="0.06"/>
    <n v="122.99"/>
    <n v="19.989999999999998"/>
    <n v="2379"/>
    <s v="Mildred Briggs"/>
    <s v="Regular Air"/>
    <x v="2"/>
    <x v="0"/>
    <x v="13"/>
    <s v="Small Box"/>
    <s v="GBC Therma-A-Bind 250T Electric Binding System"/>
    <n v="0.37"/>
    <x v="0"/>
    <s v="Michigan"/>
    <x v="955"/>
    <n v="48135"/>
    <d v="2010-05-05T00:00:00"/>
    <d v="2010-05-07T00:00:00"/>
    <n v="1019.7095999999999"/>
    <n v="12"/>
    <n v="1477.84"/>
    <n v="86655"/>
    <s v="profit"/>
  </r>
  <r>
    <n v="19898"/>
    <s v="Not Specified"/>
    <n v="7.0000000000000007E-2"/>
    <n v="3.38"/>
    <n v="0.85"/>
    <n v="2380"/>
    <s v="Lisa Branch"/>
    <s v="Regular Air"/>
    <x v="2"/>
    <x v="0"/>
    <x v="1"/>
    <s v="Wrap Bag"/>
    <s v="Avery Hi-Liter® Fluorescent Desk Style Markers"/>
    <n v="0.48"/>
    <x v="0"/>
    <s v="Michigan"/>
    <x v="1078"/>
    <n v="49505"/>
    <d v="2010-04-26T00:00:00"/>
    <d v="2010-04-28T00:00:00"/>
    <n v="19.04"/>
    <n v="9"/>
    <n v="29.08"/>
    <n v="86654"/>
    <s v="profit"/>
  </r>
  <r>
    <n v="18152"/>
    <s v="Low"/>
    <n v="0.08"/>
    <n v="68.81"/>
    <n v="60"/>
    <n v="2380"/>
    <s v="Lisa Branch"/>
    <s v="Delivery Truck"/>
    <x v="2"/>
    <x v="0"/>
    <x v="7"/>
    <s v="Jumbo Drum"/>
    <s v="Holmes Replacement Filter for HEPA Air Cleaner, Very Large Room, HEPA Filter"/>
    <n v="0.41"/>
    <x v="0"/>
    <s v="Michigan"/>
    <x v="1078"/>
    <n v="49505"/>
    <d v="2010-05-05T00:00:00"/>
    <d v="2010-05-07T00:00:00"/>
    <n v="-1069.72"/>
    <n v="17"/>
    <n v="1162.46"/>
    <n v="86655"/>
    <s v="lose"/>
  </r>
  <r>
    <n v="19497"/>
    <s v="Critical"/>
    <n v="0.06"/>
    <n v="6.48"/>
    <n v="9.5399999999999991"/>
    <n v="2380"/>
    <s v="Lisa Branch"/>
    <s v="Regular Air"/>
    <x v="2"/>
    <x v="0"/>
    <x v="2"/>
    <s v="Small Box"/>
    <s v="Xerox 1905"/>
    <n v="0.37"/>
    <x v="0"/>
    <s v="Michigan"/>
    <x v="1078"/>
    <n v="49505"/>
    <d v="2011-08-24T00:00:00"/>
    <d v="2011-08-24T00:00:00"/>
    <n v="-102.64279999999999"/>
    <n v="16"/>
    <n v="106.69"/>
    <n v="86656"/>
    <s v="lose"/>
  </r>
  <r>
    <n v="19512"/>
    <s v="High"/>
    <n v="0"/>
    <n v="17.98"/>
    <n v="8.51"/>
    <n v="2380"/>
    <s v="Lisa Branch"/>
    <s v="Regular Air"/>
    <x v="2"/>
    <x v="1"/>
    <x v="5"/>
    <s v="Medium Box"/>
    <s v="Canon P1-DHIII Palm Printing Calculator"/>
    <n v="0.4"/>
    <x v="0"/>
    <s v="Michigan"/>
    <x v="1078"/>
    <n v="49505"/>
    <d v="2012-11-12T00:00:00"/>
    <d v="2012-11-14T00:00:00"/>
    <n v="5.494920000000004"/>
    <n v="8"/>
    <n v="161.47999999999999"/>
    <n v="86659"/>
    <s v="profit"/>
  </r>
  <r>
    <n v="18548"/>
    <s v="Medium"/>
    <n v="0"/>
    <n v="3.28"/>
    <n v="5"/>
    <n v="2380"/>
    <s v="Lisa Branch"/>
    <s v="Regular Air"/>
    <x v="2"/>
    <x v="0"/>
    <x v="1"/>
    <s v="Wrap Bag"/>
    <s v="Newell 35"/>
    <n v="0.56000000000000005"/>
    <x v="0"/>
    <s v="Michigan"/>
    <x v="1078"/>
    <n v="49505"/>
    <d v="2013-01-16T00:00:00"/>
    <d v="2013-01-17T00:00:00"/>
    <n v="-121.58199999999999"/>
    <n v="8"/>
    <n v="29.46"/>
    <n v="86660"/>
    <s v="lose"/>
  </r>
  <r>
    <n v="18622"/>
    <s v="Medium"/>
    <n v="0.02"/>
    <n v="1.74"/>
    <n v="4.08"/>
    <n v="2380"/>
    <s v="Lisa Branch"/>
    <s v="Regular Air"/>
    <x v="2"/>
    <x v="2"/>
    <x v="11"/>
    <s v="Small Pack"/>
    <s v="Eldon Regeneration Recycled Desk Accessories, Smoke"/>
    <n v="0.53"/>
    <x v="0"/>
    <s v="Michigan"/>
    <x v="1078"/>
    <n v="49505"/>
    <d v="2013-08-14T00:00:00"/>
    <d v="2013-08-16T00:00:00"/>
    <n v="-6.5041600000000006"/>
    <n v="4"/>
    <n v="8.86"/>
    <n v="86661"/>
    <s v="lose"/>
  </r>
  <r>
    <n v="22680"/>
    <s v="Critical"/>
    <n v="0"/>
    <n v="270.97000000000003"/>
    <n v="28.06"/>
    <n v="2381"/>
    <s v="Alice Brady"/>
    <s v="Delivery Truck"/>
    <x v="2"/>
    <x v="1"/>
    <x v="5"/>
    <s v="Jumbo Drum"/>
    <s v="Epson LQ-570e Dot Matrix Printer"/>
    <n v="0.56000000000000005"/>
    <x v="0"/>
    <s v="Michigan"/>
    <x v="1079"/>
    <n v="49423"/>
    <d v="2012-04-22T00:00:00"/>
    <d v="2012-04-25T00:00:00"/>
    <n v="2240.2229999999995"/>
    <n v="12"/>
    <n v="3246.7"/>
    <n v="86657"/>
    <s v="profit"/>
  </r>
  <r>
    <n v="26027"/>
    <s v="Critical"/>
    <n v="7.0000000000000007E-2"/>
    <n v="10.52"/>
    <n v="7.94"/>
    <n v="2381"/>
    <s v="Alice Brady"/>
    <s v="Regular Air"/>
    <x v="2"/>
    <x v="2"/>
    <x v="11"/>
    <s v="Small Pack"/>
    <s v="Ultra Door Pull Handle"/>
    <n v="0.52"/>
    <x v="0"/>
    <s v="Michigan"/>
    <x v="1079"/>
    <n v="49423"/>
    <d v="2012-06-19T00:00:00"/>
    <d v="2012-06-21T00:00:00"/>
    <n v="-134.70400000000001"/>
    <n v="18"/>
    <n v="181.11"/>
    <n v="86658"/>
    <s v="lose"/>
  </r>
  <r>
    <n v="26028"/>
    <s v="Critical"/>
    <n v="7.0000000000000007E-2"/>
    <n v="65.989999999999995"/>
    <n v="5.31"/>
    <n v="2381"/>
    <s v="Alice Brady"/>
    <s v="Regular Air"/>
    <x v="2"/>
    <x v="1"/>
    <x v="4"/>
    <s v="Small Box"/>
    <s v="3390"/>
    <n v="0.56999999999999995"/>
    <x v="0"/>
    <s v="Michigan"/>
    <x v="1079"/>
    <n v="49423"/>
    <d v="2012-06-19T00:00:00"/>
    <d v="2012-06-19T00:00:00"/>
    <n v="-178.56959999999998"/>
    <n v="2"/>
    <n v="108.96"/>
    <n v="86658"/>
    <s v="lose"/>
  </r>
  <r>
    <n v="1898"/>
    <s v="Not Specified"/>
    <n v="7.0000000000000007E-2"/>
    <n v="3.38"/>
    <n v="0.85"/>
    <n v="2382"/>
    <s v="Geoffrey Saunders"/>
    <s v="Regular Air"/>
    <x v="2"/>
    <x v="0"/>
    <x v="1"/>
    <s v="Wrap Bag"/>
    <s v="Avery Hi-Liter® Fluorescent Desk Style Markers"/>
    <n v="0.48"/>
    <x v="2"/>
    <s v="New York"/>
    <x v="17"/>
    <n v="10024"/>
    <d v="2010-04-26T00:00:00"/>
    <d v="2010-04-28T00:00:00"/>
    <n v="19.04"/>
    <n v="34"/>
    <n v="109.86"/>
    <n v="13606"/>
    <s v="profit"/>
  </r>
  <r>
    <n v="151"/>
    <s v="Low"/>
    <n v="0.06"/>
    <n v="122.99"/>
    <n v="19.989999999999998"/>
    <n v="2382"/>
    <s v="Geoffrey Saunders"/>
    <s v="Regular Air"/>
    <x v="2"/>
    <x v="0"/>
    <x v="13"/>
    <s v="Small Box"/>
    <s v="GBC Therma-A-Bind 250T Electric Binding System"/>
    <n v="0.37"/>
    <x v="2"/>
    <s v="New York"/>
    <x v="17"/>
    <n v="10024"/>
    <d v="2010-05-05T00:00:00"/>
    <d v="2010-05-07T00:00:00"/>
    <n v="1408.1865"/>
    <n v="48"/>
    <n v="5911.35"/>
    <n v="962"/>
    <s v="profit"/>
  </r>
  <r>
    <n v="152"/>
    <s v="Low"/>
    <n v="0.08"/>
    <n v="68.81"/>
    <n v="60"/>
    <n v="2382"/>
    <s v="Geoffrey Saunders"/>
    <s v="Delivery Truck"/>
    <x v="2"/>
    <x v="0"/>
    <x v="7"/>
    <s v="Jumbo Drum"/>
    <s v="Holmes Replacement Filter for HEPA Air Cleaner, Very Large Room, HEPA Filter"/>
    <n v="0.41"/>
    <x v="2"/>
    <s v="New York"/>
    <x v="17"/>
    <n v="10024"/>
    <d v="2010-05-05T00:00:00"/>
    <d v="2010-05-07T00:00:00"/>
    <n v="-1069.72"/>
    <n v="68"/>
    <n v="4649.8500000000004"/>
    <n v="962"/>
    <s v="lose"/>
  </r>
  <r>
    <n v="1497"/>
    <s v="Critical"/>
    <n v="0.06"/>
    <n v="6.48"/>
    <n v="9.5399999999999991"/>
    <n v="2382"/>
    <s v="Geoffrey Saunders"/>
    <s v="Regular Air"/>
    <x v="2"/>
    <x v="0"/>
    <x v="2"/>
    <s v="Small Box"/>
    <s v="Xerox 1905"/>
    <n v="0.37"/>
    <x v="2"/>
    <s v="New York"/>
    <x v="17"/>
    <n v="10024"/>
    <d v="2011-08-24T00:00:00"/>
    <d v="2011-08-24T00:00:00"/>
    <n v="-197.39"/>
    <n v="63"/>
    <n v="420.1"/>
    <n v="10819"/>
    <s v="lose"/>
  </r>
  <r>
    <n v="4680"/>
    <s v="Critical"/>
    <n v="0"/>
    <n v="270.97000000000003"/>
    <n v="28.06"/>
    <n v="2382"/>
    <s v="Geoffrey Saunders"/>
    <s v="Delivery Truck"/>
    <x v="2"/>
    <x v="1"/>
    <x v="5"/>
    <s v="Jumbo Drum"/>
    <s v="Epson LQ-570e Dot Matrix Printer"/>
    <n v="0.56000000000000005"/>
    <x v="2"/>
    <s v="New York"/>
    <x v="17"/>
    <n v="10024"/>
    <d v="2012-04-22T00:00:00"/>
    <d v="2012-04-25T00:00:00"/>
    <n v="3909.33"/>
    <n v="49"/>
    <n v="13257.34"/>
    <n v="33287"/>
    <s v="profit"/>
  </r>
  <r>
    <n v="8027"/>
    <s v="Critical"/>
    <n v="7.0000000000000007E-2"/>
    <n v="10.52"/>
    <n v="7.94"/>
    <n v="2382"/>
    <s v="Geoffrey Saunders"/>
    <s v="Regular Air"/>
    <x v="2"/>
    <x v="2"/>
    <x v="11"/>
    <s v="Small Pack"/>
    <s v="Ultra Door Pull Handle"/>
    <n v="0.52"/>
    <x v="2"/>
    <s v="New York"/>
    <x v="17"/>
    <n v="10024"/>
    <d v="2012-06-19T00:00:00"/>
    <d v="2012-06-21T00:00:00"/>
    <n v="-168.38"/>
    <n v="73"/>
    <n v="734.51"/>
    <n v="57376"/>
    <s v="lose"/>
  </r>
  <r>
    <n v="8028"/>
    <s v="Critical"/>
    <n v="7.0000000000000007E-2"/>
    <n v="65.989999999999995"/>
    <n v="5.31"/>
    <n v="2382"/>
    <s v="Geoffrey Saunders"/>
    <s v="Regular Air"/>
    <x v="2"/>
    <x v="1"/>
    <x v="4"/>
    <s v="Small Box"/>
    <s v="3390"/>
    <n v="0.56999999999999995"/>
    <x v="2"/>
    <s v="New York"/>
    <x v="17"/>
    <n v="10024"/>
    <d v="2012-06-19T00:00:00"/>
    <d v="2012-06-19T00:00:00"/>
    <n v="-223.21199999999999"/>
    <n v="10"/>
    <n v="544.82000000000005"/>
    <n v="57376"/>
    <s v="lose"/>
  </r>
  <r>
    <n v="1512"/>
    <s v="High"/>
    <n v="0"/>
    <n v="17.98"/>
    <n v="8.51"/>
    <n v="2382"/>
    <s v="Geoffrey Saunders"/>
    <s v="Regular Air"/>
    <x v="2"/>
    <x v="1"/>
    <x v="5"/>
    <s v="Medium Box"/>
    <s v="Canon P1-DHIII Palm Printing Calculator"/>
    <n v="0.4"/>
    <x v="2"/>
    <s v="New York"/>
    <x v="17"/>
    <n v="10024"/>
    <d v="2012-11-12T00:00:00"/>
    <d v="2012-11-14T00:00:00"/>
    <n v="-27.474599999999999"/>
    <n v="31"/>
    <n v="625.72"/>
    <n v="10944"/>
    <s v="lose"/>
  </r>
  <r>
    <n v="548"/>
    <s v="Medium"/>
    <n v="0"/>
    <n v="3.28"/>
    <n v="5"/>
    <n v="2382"/>
    <s v="Geoffrey Saunders"/>
    <s v="Regular Air"/>
    <x v="2"/>
    <x v="0"/>
    <x v="1"/>
    <s v="Wrap Bag"/>
    <s v="Newell 35"/>
    <n v="0.56000000000000005"/>
    <x v="2"/>
    <s v="New York"/>
    <x v="17"/>
    <n v="10024"/>
    <d v="2013-01-16T00:00:00"/>
    <d v="2013-01-17T00:00:00"/>
    <n v="-156.88"/>
    <n v="32"/>
    <n v="117.83"/>
    <n v="3685"/>
    <s v="lose"/>
  </r>
  <r>
    <n v="622"/>
    <s v="Medium"/>
    <n v="0.02"/>
    <n v="1.74"/>
    <n v="4.08"/>
    <n v="2382"/>
    <s v="Geoffrey Saunders"/>
    <s v="Regular Air"/>
    <x v="2"/>
    <x v="2"/>
    <x v="11"/>
    <s v="Small Pack"/>
    <s v="Eldon Regeneration Recycled Desk Accessories, Smoke"/>
    <n v="0.53"/>
    <x v="2"/>
    <s v="New York"/>
    <x v="17"/>
    <n v="10024"/>
    <d v="2013-08-14T00:00:00"/>
    <d v="2013-08-16T00:00:00"/>
    <n v="-15.34"/>
    <n v="16"/>
    <n v="35.44"/>
    <n v="4294"/>
    <s v="lose"/>
  </r>
  <r>
    <n v="18859"/>
    <s v="Critical"/>
    <n v="0.06"/>
    <n v="4.9800000000000004"/>
    <n v="0.8"/>
    <n v="2384"/>
    <s v="Marie McClure"/>
    <s v="Regular Air"/>
    <x v="2"/>
    <x v="0"/>
    <x v="2"/>
    <s v="Wrap Bag"/>
    <s v="Rediform S.O.S. Phone Message Books"/>
    <n v="0.36"/>
    <x v="1"/>
    <s v="New Mexico"/>
    <x v="1024"/>
    <n v="88240"/>
    <d v="2013-10-01T00:00:00"/>
    <d v="2013-10-02T00:00:00"/>
    <n v="69.413999999999987"/>
    <n v="20"/>
    <n v="100.6"/>
    <n v="89192"/>
    <s v="profit"/>
  </r>
  <r>
    <n v="21171"/>
    <s v="Critical"/>
    <n v="0.1"/>
    <n v="130.97999999999999"/>
    <n v="30"/>
    <n v="2385"/>
    <s v="Janice Frye"/>
    <s v="Delivery Truck"/>
    <x v="2"/>
    <x v="2"/>
    <x v="6"/>
    <s v="Jumbo Drum"/>
    <s v="Office Star - Contemporary Task Swivel chair with 2-way adjustable arms, Plum"/>
    <n v="0.78"/>
    <x v="1"/>
    <s v="New Mexico"/>
    <x v="1080"/>
    <n v="88001"/>
    <d v="2010-05-22T00:00:00"/>
    <d v="2010-05-24T00:00:00"/>
    <n v="-592.42999999999995"/>
    <n v="18"/>
    <n v="2259.9899999999998"/>
    <n v="89184"/>
    <s v="lose"/>
  </r>
  <r>
    <n v="22030"/>
    <s v="Low"/>
    <n v="0.05"/>
    <n v="55.99"/>
    <n v="5"/>
    <n v="2385"/>
    <s v="Janice Frye"/>
    <s v="Regular Air"/>
    <x v="2"/>
    <x v="1"/>
    <x v="4"/>
    <s v="Small Pack"/>
    <s v="Accessory36"/>
    <n v="0.83"/>
    <x v="1"/>
    <s v="New Mexico"/>
    <x v="1080"/>
    <n v="88001"/>
    <d v="2012-02-10T00:00:00"/>
    <d v="2012-02-17T00:00:00"/>
    <n v="-211.69499999999999"/>
    <n v="13"/>
    <n v="588.91"/>
    <n v="89186"/>
    <s v="lose"/>
  </r>
  <r>
    <n v="23132"/>
    <s v="Low"/>
    <n v="0.1"/>
    <n v="21.98"/>
    <n v="2.87"/>
    <n v="2385"/>
    <s v="Janice Frye"/>
    <s v="Regular Air"/>
    <x v="2"/>
    <x v="0"/>
    <x v="1"/>
    <s v="Small Pack"/>
    <s v="Panasonic KP-310 Heavy-Duty Electric Pencil Sharpener"/>
    <n v="0.55000000000000004"/>
    <x v="1"/>
    <s v="New Mexico"/>
    <x v="1080"/>
    <n v="88001"/>
    <d v="2012-09-28T00:00:00"/>
    <d v="2012-10-02T00:00:00"/>
    <n v="183.48"/>
    <n v="20"/>
    <n v="412.9"/>
    <n v="89188"/>
    <s v="profit"/>
  </r>
  <r>
    <n v="21172"/>
    <s v="Low"/>
    <n v="0.08"/>
    <n v="19.98"/>
    <n v="4"/>
    <n v="2385"/>
    <s v="Janice Frye"/>
    <s v="Regular Air"/>
    <x v="2"/>
    <x v="1"/>
    <x v="15"/>
    <s v="Small Box"/>
    <s v="Belkin 105-Key Black Keyboard"/>
    <n v="0.68"/>
    <x v="1"/>
    <s v="New Mexico"/>
    <x v="1080"/>
    <n v="88001"/>
    <d v="2013-05-22T00:00:00"/>
    <d v="2013-05-26T00:00:00"/>
    <n v="-53.82"/>
    <n v="6"/>
    <n v="113.76"/>
    <n v="89190"/>
    <s v="lose"/>
  </r>
  <r>
    <n v="23484"/>
    <s v="Medium"/>
    <n v="0.02"/>
    <n v="125.99"/>
    <n v="8.08"/>
    <n v="2386"/>
    <s v="Thomas Yu"/>
    <s v="Regular Air"/>
    <x v="2"/>
    <x v="1"/>
    <x v="4"/>
    <s v="Small Box"/>
    <s v="M3682"/>
    <n v="0.56999999999999995"/>
    <x v="1"/>
    <s v="New Mexico"/>
    <x v="1081"/>
    <n v="87124"/>
    <d v="2011-04-20T00:00:00"/>
    <d v="2011-04-21T00:00:00"/>
    <n v="194.21099999999998"/>
    <n v="4"/>
    <n v="440.79"/>
    <n v="89185"/>
    <s v="profit"/>
  </r>
  <r>
    <n v="23204"/>
    <s v="Critical"/>
    <n v="0.03"/>
    <n v="130.97999999999999"/>
    <n v="30"/>
    <n v="2386"/>
    <s v="Thomas Yu"/>
    <s v="Delivery Truck"/>
    <x v="0"/>
    <x v="2"/>
    <x v="6"/>
    <s v="Jumbo Drum"/>
    <s v="Office Star - Contemporary Task Swivel chair with 2-way adjustable arms, Plum"/>
    <n v="0.78"/>
    <x v="1"/>
    <s v="New Mexico"/>
    <x v="1081"/>
    <n v="87124"/>
    <d v="2012-06-17T00:00:00"/>
    <d v="2012-06-17T00:00:00"/>
    <n v="-227.24799999999999"/>
    <n v="17"/>
    <n v="2237.4"/>
    <n v="89187"/>
    <s v="lose"/>
  </r>
  <r>
    <n v="23133"/>
    <s v="Low"/>
    <n v="0.05"/>
    <n v="90.48"/>
    <n v="19.989999999999998"/>
    <n v="2386"/>
    <s v="Thomas Yu"/>
    <s v="Regular Air"/>
    <x v="2"/>
    <x v="0"/>
    <x v="10"/>
    <s v="Small Box"/>
    <s v="Tyvek® Side-Opening Peel &amp; Seel® Expanding Envelopes"/>
    <n v="0.4"/>
    <x v="1"/>
    <s v="New Mexico"/>
    <x v="1081"/>
    <n v="87124"/>
    <d v="2012-09-28T00:00:00"/>
    <d v="2012-10-05T00:00:00"/>
    <n v="1340.07"/>
    <n v="24"/>
    <n v="2093.36"/>
    <n v="89188"/>
    <s v="profit"/>
  </r>
  <r>
    <n v="23485"/>
    <s v="Medium"/>
    <n v="0.01"/>
    <n v="500.98"/>
    <n v="26"/>
    <n v="2387"/>
    <s v="Mildred Steele"/>
    <s v="Delivery Truck"/>
    <x v="2"/>
    <x v="2"/>
    <x v="6"/>
    <s v="Jumbo Drum"/>
    <s v="Global Troy™ Executive Leather Low-Back Tilter"/>
    <n v="0.6"/>
    <x v="1"/>
    <s v="New Mexico"/>
    <x v="315"/>
    <n v="88201"/>
    <d v="2011-04-20T00:00:00"/>
    <d v="2011-04-21T00:00:00"/>
    <n v="4435.1612999999998"/>
    <n v="12"/>
    <n v="6427.77"/>
    <n v="89185"/>
    <s v="profit"/>
  </r>
  <r>
    <n v="23486"/>
    <s v="Medium"/>
    <n v="0.09"/>
    <n v="29.14"/>
    <n v="4.8600000000000003"/>
    <n v="2387"/>
    <s v="Mildred Steele"/>
    <s v="Regular Air"/>
    <x v="2"/>
    <x v="0"/>
    <x v="2"/>
    <s v="Wrap Bag"/>
    <s v="Snap-A-Way® Black Print Carbonless Speed Message, No Reply Area, Duplicate"/>
    <n v="0.38"/>
    <x v="1"/>
    <s v="New Mexico"/>
    <x v="315"/>
    <n v="88201"/>
    <d v="2011-04-20T00:00:00"/>
    <d v="2011-04-22T00:00:00"/>
    <n v="158.92769999999999"/>
    <n v="8"/>
    <n v="230.33"/>
    <n v="89185"/>
    <s v="profit"/>
  </r>
  <r>
    <n v="25187"/>
    <s v="High"/>
    <n v="0"/>
    <n v="8.69"/>
    <n v="2.99"/>
    <n v="2387"/>
    <s v="Mildred Steele"/>
    <s v="Regular Air"/>
    <x v="2"/>
    <x v="0"/>
    <x v="13"/>
    <s v="Small Box"/>
    <s v="Cardinal Slant-D® Ring Binder, Heavy Gauge Vinyl"/>
    <n v="0.39"/>
    <x v="1"/>
    <s v="New Mexico"/>
    <x v="315"/>
    <n v="88201"/>
    <d v="2013-01-12T00:00:00"/>
    <d v="2013-01-13T00:00:00"/>
    <n v="-12.933820000000001"/>
    <n v="1"/>
    <n v="10.54"/>
    <n v="89189"/>
    <s v="lose"/>
  </r>
  <r>
    <n v="23566"/>
    <s v="Critical"/>
    <n v="0.05"/>
    <n v="65.989999999999995"/>
    <n v="5.99"/>
    <n v="2387"/>
    <s v="Mildred Steele"/>
    <s v="Regular Air"/>
    <x v="2"/>
    <x v="1"/>
    <x v="4"/>
    <s v="Small Box"/>
    <s v="i1000"/>
    <n v="0.57999999999999996"/>
    <x v="1"/>
    <s v="New Mexico"/>
    <x v="315"/>
    <n v="88201"/>
    <d v="2013-08-16T00:00:00"/>
    <d v="2013-08-18T00:00:00"/>
    <n v="202.97303999999997"/>
    <n v="12"/>
    <n v="661.28"/>
    <n v="89191"/>
    <s v="profit"/>
  </r>
  <r>
    <n v="25188"/>
    <s v="Critical"/>
    <n v="0.08"/>
    <n v="22.98"/>
    <n v="7.58"/>
    <n v="2388"/>
    <s v="Carole Cash"/>
    <s v="Regular Air"/>
    <x v="2"/>
    <x v="2"/>
    <x v="11"/>
    <s v="Small Box"/>
    <s v="Seth Thomas 12&quot; Clock w/ Goldtone Case"/>
    <n v="0.51"/>
    <x v="1"/>
    <s v="New Mexico"/>
    <x v="165"/>
    <n v="87505"/>
    <d v="2013-01-12T00:00:00"/>
    <d v="2013-01-13T00:00:00"/>
    <n v="-1.9220000000000002"/>
    <n v="6"/>
    <n v="129.12"/>
    <n v="89189"/>
    <s v="lose"/>
  </r>
  <r>
    <n v="20743"/>
    <s v="Low"/>
    <n v="0.01"/>
    <n v="8.57"/>
    <n v="6.14"/>
    <n v="2390"/>
    <s v="Tammy Gunter"/>
    <s v="Express Air"/>
    <x v="0"/>
    <x v="0"/>
    <x v="3"/>
    <s v="Small Pack"/>
    <s v="Acme® Office Executive Series Stainless Steel Trimmers"/>
    <n v="0.59"/>
    <x v="2"/>
    <s v="New York"/>
    <x v="1043"/>
    <n v="14120"/>
    <d v="2012-08-08T00:00:00"/>
    <d v="2012-08-13T00:00:00"/>
    <n v="-59.851999999999997"/>
    <n v="24"/>
    <n v="220.73"/>
    <n v="91125"/>
    <s v="lose"/>
  </r>
  <r>
    <n v="20821"/>
    <s v="Low"/>
    <n v="0.08"/>
    <n v="14.03"/>
    <n v="9.3699999999999992"/>
    <n v="2390"/>
    <s v="Tammy Gunter"/>
    <s v="Regular Air"/>
    <x v="0"/>
    <x v="0"/>
    <x v="14"/>
    <s v="Small Box"/>
    <s v="Project Tote Personal File"/>
    <n v="0.56000000000000005"/>
    <x v="2"/>
    <s v="New York"/>
    <x v="1043"/>
    <n v="14120"/>
    <d v="2012-10-25T00:00:00"/>
    <d v="2012-11-01T00:00:00"/>
    <n v="-160.1208"/>
    <n v="15"/>
    <n v="198.3"/>
    <n v="91126"/>
    <s v="lose"/>
  </r>
  <r>
    <n v="20822"/>
    <s v="Low"/>
    <n v="0.04"/>
    <n v="212.6"/>
    <n v="110.2"/>
    <n v="2390"/>
    <s v="Tammy Gunter"/>
    <s v="Delivery Truck"/>
    <x v="0"/>
    <x v="2"/>
    <x v="9"/>
    <s v="Jumbo Box"/>
    <s v="Bush Advantage Collection® Round Conference Table"/>
    <n v="0.73"/>
    <x v="2"/>
    <s v="New York"/>
    <x v="1043"/>
    <n v="14120"/>
    <d v="2012-10-25T00:00:00"/>
    <d v="2012-10-29T00:00:00"/>
    <n v="-554.89365360000011"/>
    <n v="16"/>
    <n v="3451.26"/>
    <n v="91126"/>
    <s v="lose"/>
  </r>
  <r>
    <n v="23557"/>
    <s v="Not Specified"/>
    <n v="0.06"/>
    <n v="4.7699999999999996"/>
    <n v="2.39"/>
    <n v="2391"/>
    <s v="Jacob McNeill"/>
    <s v="Regular Air"/>
    <x v="0"/>
    <x v="1"/>
    <x v="15"/>
    <s v="Small Pack"/>
    <s v="Imation Primaris 3.5&quot; 2HD Unformatted Diskettes, 10/Pack"/>
    <n v="0.72"/>
    <x v="2"/>
    <s v="New York"/>
    <x v="414"/>
    <n v="11572"/>
    <d v="2010-05-25T00:00:00"/>
    <d v="2010-05-26T00:00:00"/>
    <n v="-45.64"/>
    <n v="9"/>
    <n v="42.46"/>
    <n v="91122"/>
    <s v="lose"/>
  </r>
  <r>
    <n v="23558"/>
    <s v="Not Specified"/>
    <n v="0.1"/>
    <n v="27.18"/>
    <n v="8.23"/>
    <n v="2391"/>
    <s v="Jacob McNeill"/>
    <s v="Regular Air"/>
    <x v="0"/>
    <x v="0"/>
    <x v="10"/>
    <s v="Small Box"/>
    <s v="Tyvek ® Top-Opening Peel &amp; Seel Envelopes, Plain White"/>
    <n v="0.38"/>
    <x v="2"/>
    <s v="New York"/>
    <x v="414"/>
    <n v="11572"/>
    <d v="2010-05-25T00:00:00"/>
    <d v="2010-05-27T00:00:00"/>
    <n v="204.49"/>
    <n v="12"/>
    <n v="314.06"/>
    <n v="91122"/>
    <s v="profit"/>
  </r>
  <r>
    <n v="21462"/>
    <s v="Not Specified"/>
    <n v="0"/>
    <n v="999.99"/>
    <n v="13.99"/>
    <n v="2391"/>
    <s v="Jacob McNeill"/>
    <s v="Regular Air"/>
    <x v="0"/>
    <x v="1"/>
    <x v="5"/>
    <s v="Medium Box"/>
    <s v="Polycom Soundstation EX Audio-Conferencing Telephone, Black"/>
    <n v="0.36"/>
    <x v="2"/>
    <s v="New York"/>
    <x v="414"/>
    <n v="11572"/>
    <d v="2010-06-04T00:00:00"/>
    <d v="2010-06-06T00:00:00"/>
    <n v="-1455.9971999999998"/>
    <n v="1"/>
    <n v="1009.99"/>
    <n v="91123"/>
    <s v="lose"/>
  </r>
  <r>
    <n v="21463"/>
    <s v="Not Specified"/>
    <n v="0.05"/>
    <n v="6.48"/>
    <n v="5.14"/>
    <n v="2391"/>
    <s v="Jacob McNeill"/>
    <s v="Express Air"/>
    <x v="0"/>
    <x v="0"/>
    <x v="2"/>
    <s v="Small Box"/>
    <s v="Xerox 23"/>
    <n v="0.37"/>
    <x v="2"/>
    <s v="New York"/>
    <x v="414"/>
    <n v="11572"/>
    <d v="2010-06-04T00:00:00"/>
    <d v="2010-06-05T00:00:00"/>
    <n v="-22.56"/>
    <n v="13"/>
    <n v="92.16"/>
    <n v="91123"/>
    <s v="lose"/>
  </r>
  <r>
    <n v="23817"/>
    <s v="Critical"/>
    <n v="0.08"/>
    <n v="107.53"/>
    <n v="5.81"/>
    <n v="2391"/>
    <s v="Jacob McNeill"/>
    <s v="Regular Air"/>
    <x v="0"/>
    <x v="2"/>
    <x v="11"/>
    <s v="Medium Box"/>
    <s v="Tenex Contemporary Contur Chairmats for Low and Medium Pile Carpet, Computer, 39&quot; x 49&quot;"/>
    <n v="0.65"/>
    <x v="2"/>
    <s v="New York"/>
    <x v="414"/>
    <n v="11572"/>
    <d v="2012-01-10T00:00:00"/>
    <d v="2012-01-12T00:00:00"/>
    <n v="213.28639999999999"/>
    <n v="5"/>
    <n v="524.32000000000005"/>
    <n v="91124"/>
    <s v="profit"/>
  </r>
  <r>
    <n v="18277"/>
    <s v="Medium"/>
    <n v="0.02"/>
    <n v="6.48"/>
    <n v="7.91"/>
    <n v="2393"/>
    <s v="Debbie Dillon"/>
    <s v="Regular Air"/>
    <x v="0"/>
    <x v="0"/>
    <x v="2"/>
    <s v="Small Box"/>
    <s v="Xerox 216"/>
    <n v="0.37"/>
    <x v="3"/>
    <s v="Georgia"/>
    <x v="315"/>
    <n v="30076"/>
    <d v="2010-05-29T00:00:00"/>
    <d v="2010-05-31T00:00:00"/>
    <n v="-1191.5260000000001"/>
    <n v="2"/>
    <n v="16.5"/>
    <n v="86950"/>
    <s v="lose"/>
  </r>
  <r>
    <n v="18197"/>
    <s v="High"/>
    <n v="0.06"/>
    <n v="105.29"/>
    <n v="10.119999999999999"/>
    <n v="2393"/>
    <s v="Debbie Dillon"/>
    <s v="Regular Air"/>
    <x v="0"/>
    <x v="2"/>
    <x v="11"/>
    <s v="Large Box"/>
    <s v="Eldon Antistatic Chair Mats for Low to Medium Pile Carpets"/>
    <n v="0.79"/>
    <x v="3"/>
    <s v="Georgia"/>
    <x v="315"/>
    <n v="30076"/>
    <d v="2010-07-04T00:00:00"/>
    <d v="2010-07-06T00:00:00"/>
    <n v="-45.01"/>
    <n v="12"/>
    <n v="1202.6600000000001"/>
    <n v="86951"/>
    <s v="lose"/>
  </r>
  <r>
    <n v="20197"/>
    <s v="Critical"/>
    <n v="0.01"/>
    <n v="11.7"/>
    <n v="5.63"/>
    <n v="2394"/>
    <s v="Tina Monroe"/>
    <s v="Regular Air"/>
    <x v="0"/>
    <x v="0"/>
    <x v="13"/>
    <s v="Small Box"/>
    <s v="Fellowes Binding Cases"/>
    <n v="0.4"/>
    <x v="3"/>
    <s v="Georgia"/>
    <x v="1082"/>
    <n v="30328"/>
    <d v="2010-05-01T00:00:00"/>
    <d v="2010-05-03T00:00:00"/>
    <n v="39.209999999999994"/>
    <n v="16"/>
    <n v="196.69"/>
    <n v="86949"/>
    <s v="profit"/>
  </r>
  <r>
    <n v="20198"/>
    <s v="Critical"/>
    <n v="0.03"/>
    <n v="4.55"/>
    <n v="1.49"/>
    <n v="2394"/>
    <s v="Tina Monroe"/>
    <s v="Regular Air"/>
    <x v="0"/>
    <x v="0"/>
    <x v="13"/>
    <s v="Small Box"/>
    <s v="Presstex Flexible Ring Binders"/>
    <n v="0.35"/>
    <x v="3"/>
    <s v="Georgia"/>
    <x v="1082"/>
    <n v="30328"/>
    <d v="2010-05-01T00:00:00"/>
    <d v="2010-05-01T00:00:00"/>
    <n v="100.38000000000001"/>
    <n v="9"/>
    <n v="40.28"/>
    <n v="86949"/>
    <s v="profit"/>
  </r>
  <r>
    <n v="22835"/>
    <s v="High"/>
    <n v="0.05"/>
    <n v="80.98"/>
    <n v="35"/>
    <n v="2394"/>
    <s v="Tina Monroe"/>
    <s v="Regular Air"/>
    <x v="0"/>
    <x v="0"/>
    <x v="14"/>
    <s v="Large Box"/>
    <s v="Carina Double Wide Media Storage Towers in Natural &amp; Black"/>
    <n v="0.81"/>
    <x v="3"/>
    <s v="Georgia"/>
    <x v="1082"/>
    <n v="30328"/>
    <d v="2011-05-02T00:00:00"/>
    <d v="2011-05-04T00:00:00"/>
    <n v="3.8220000000000001"/>
    <n v="14"/>
    <n v="1111.47"/>
    <n v="86953"/>
    <s v="profit"/>
  </r>
  <r>
    <n v="24954"/>
    <s v="Not Specified"/>
    <n v="0.04"/>
    <n v="60.97"/>
    <n v="4.5"/>
    <n v="2395"/>
    <s v="Beverly Roberts"/>
    <s v="Regular Air"/>
    <x v="0"/>
    <x v="0"/>
    <x v="7"/>
    <s v="Small Box"/>
    <s v="Tripp Lite Isotel 6 Outlet Surge Protector with Fax/Modem Protection"/>
    <n v="0.56000000000000005"/>
    <x v="3"/>
    <s v="Georgia"/>
    <x v="1083"/>
    <n v="31401"/>
    <d v="2010-09-23T00:00:00"/>
    <d v="2010-09-24T00:00:00"/>
    <n v="79.423200000000008"/>
    <n v="15"/>
    <n v="904.31"/>
    <n v="86952"/>
    <s v="profit"/>
  </r>
  <r>
    <n v="22836"/>
    <s v="High"/>
    <n v="7.0000000000000007E-2"/>
    <n v="3.15"/>
    <n v="0.5"/>
    <n v="2395"/>
    <s v="Beverly Roberts"/>
    <s v="Express Air"/>
    <x v="0"/>
    <x v="0"/>
    <x v="0"/>
    <s v="Small Box"/>
    <s v="Avery 520"/>
    <n v="0.37"/>
    <x v="3"/>
    <s v="Georgia"/>
    <x v="1083"/>
    <n v="31401"/>
    <d v="2011-05-02T00:00:00"/>
    <d v="2011-05-05T00:00:00"/>
    <n v="327.06600000000003"/>
    <n v="4"/>
    <n v="17.64"/>
    <n v="86953"/>
    <s v="profit"/>
  </r>
  <r>
    <n v="23145"/>
    <s v="Not Specified"/>
    <n v="0.08"/>
    <n v="100.97"/>
    <n v="14"/>
    <n v="2395"/>
    <s v="Beverly Roberts"/>
    <s v="Delivery Truck"/>
    <x v="0"/>
    <x v="1"/>
    <x v="5"/>
    <s v="Jumbo Drum"/>
    <s v="Hewlett-Packard Deskjet 3820 Color Inkjet Printer"/>
    <n v="0.37"/>
    <x v="3"/>
    <s v="Georgia"/>
    <x v="1083"/>
    <n v="31401"/>
    <d v="2012-08-25T00:00:00"/>
    <d v="2012-08-27T00:00:00"/>
    <n v="-83.957999999999998"/>
    <n v="16"/>
    <n v="1523.01"/>
    <n v="86954"/>
    <s v="lose"/>
  </r>
  <r>
    <n v="23146"/>
    <s v="Not Specified"/>
    <n v="0.04"/>
    <n v="22.84"/>
    <n v="8.18"/>
    <n v="2395"/>
    <s v="Beverly Roberts"/>
    <s v="Regular Air"/>
    <x v="0"/>
    <x v="0"/>
    <x v="2"/>
    <s v="Small Box"/>
    <s v="Xerox 1991"/>
    <n v="0.39"/>
    <x v="3"/>
    <s v="Georgia"/>
    <x v="1083"/>
    <n v="31401"/>
    <d v="2012-08-25T00:00:00"/>
    <d v="2012-08-26T00:00:00"/>
    <n v="583.3134"/>
    <n v="7"/>
    <n v="164.98"/>
    <n v="86954"/>
    <s v="profit"/>
  </r>
  <r>
    <n v="25474"/>
    <s v="Medium"/>
    <n v="0.1"/>
    <n v="299.99"/>
    <n v="11.64"/>
    <n v="2395"/>
    <s v="Beverly Roberts"/>
    <s v="Express Air"/>
    <x v="0"/>
    <x v="1"/>
    <x v="16"/>
    <s v="Large Box"/>
    <s v="Brother DCP1000 Digital 3 in 1 Multifunction Machine"/>
    <n v="0.5"/>
    <x v="3"/>
    <s v="Georgia"/>
    <x v="1083"/>
    <n v="31401"/>
    <d v="2013-07-13T00:00:00"/>
    <d v="2013-07-14T00:00:00"/>
    <n v="28.013999999999999"/>
    <n v="18"/>
    <n v="5016.43"/>
    <n v="86955"/>
    <s v="profit"/>
  </r>
  <r>
    <n v="25475"/>
    <s v="Medium"/>
    <n v="0.06"/>
    <n v="33.979999999999997"/>
    <n v="19.989999999999998"/>
    <n v="2395"/>
    <s v="Beverly Roberts"/>
    <s v="Regular Air"/>
    <x v="0"/>
    <x v="2"/>
    <x v="11"/>
    <s v="Small Box"/>
    <s v="Linden® 12&quot; Wall Clock With Oak Frame"/>
    <n v="0.55000000000000004"/>
    <x v="3"/>
    <s v="Georgia"/>
    <x v="1083"/>
    <n v="31401"/>
    <d v="2013-07-13T00:00:00"/>
    <d v="2013-07-14T00:00:00"/>
    <n v="192.40200000000002"/>
    <n v="13"/>
    <n v="422.08"/>
    <n v="86955"/>
    <s v="profit"/>
  </r>
  <r>
    <n v="25476"/>
    <s v="Medium"/>
    <n v="0.04"/>
    <n v="55.99"/>
    <n v="5"/>
    <n v="2395"/>
    <s v="Beverly Roberts"/>
    <s v="Regular Air"/>
    <x v="0"/>
    <x v="1"/>
    <x v="4"/>
    <s v="Small Pack"/>
    <s v="Accessory36"/>
    <n v="0.83"/>
    <x v="3"/>
    <s v="Georgia"/>
    <x v="1083"/>
    <n v="31401"/>
    <d v="2013-07-13T00:00:00"/>
    <d v="2013-07-14T00:00:00"/>
    <n v="-91.938000000000002"/>
    <n v="17"/>
    <n v="824.77"/>
    <n v="86955"/>
    <s v="lose"/>
  </r>
  <r>
    <n v="18103"/>
    <s v="High"/>
    <n v="7.0000000000000007E-2"/>
    <n v="138.13999999999999"/>
    <n v="35"/>
    <n v="2397"/>
    <s v="Laura Mayo Cox"/>
    <s v="Express Air"/>
    <x v="0"/>
    <x v="0"/>
    <x v="14"/>
    <s v="Large Box"/>
    <s v="SAFCO Commercial Wire Shelving, Black"/>
    <m/>
    <x v="0"/>
    <s v="Illinois"/>
    <x v="1077"/>
    <n v="60031"/>
    <d v="2012-03-24T00:00:00"/>
    <d v="2012-03-25T00:00:00"/>
    <n v="-695.26"/>
    <n v="6"/>
    <n v="794.81"/>
    <n v="86377"/>
    <s v="lose"/>
  </r>
  <r>
    <n v="20209"/>
    <s v="Low"/>
    <n v="0.04"/>
    <n v="9.7799999999999994"/>
    <n v="1.99"/>
    <n v="2397"/>
    <s v="Laura Mayo Cox"/>
    <s v="Regular Air"/>
    <x v="0"/>
    <x v="1"/>
    <x v="15"/>
    <s v="Small Pack"/>
    <s v="Memorex Slim 80 Minute CD-R, 10/Pack"/>
    <n v="0.43"/>
    <x v="0"/>
    <s v="Illinois"/>
    <x v="1077"/>
    <n v="60031"/>
    <d v="2013-11-06T00:00:00"/>
    <d v="2013-11-10T00:00:00"/>
    <n v="182.50847999999999"/>
    <n v="29"/>
    <n v="282.24"/>
    <n v="86381"/>
    <s v="profit"/>
  </r>
  <r>
    <n v="22369"/>
    <s v="Not Specified"/>
    <n v="0.03"/>
    <n v="7.64"/>
    <n v="5.83"/>
    <n v="2398"/>
    <s v="Julian F Wolfe"/>
    <s v="Regular Air"/>
    <x v="0"/>
    <x v="0"/>
    <x v="2"/>
    <s v="Wrap Bag"/>
    <s v="Rediform Wirebound &quot;Phone Memo&quot; Message Book, 11 x 5-3/4"/>
    <n v="0.36"/>
    <x v="0"/>
    <s v="Illinois"/>
    <x v="1084"/>
    <n v="60103"/>
    <d v="2010-08-24T00:00:00"/>
    <d v="2010-08-26T00:00:00"/>
    <n v="-15.090400000000001"/>
    <n v="12"/>
    <n v="96.86"/>
    <n v="86373"/>
    <s v="lose"/>
  </r>
  <r>
    <n v="24603"/>
    <s v="Critical"/>
    <n v="0.01"/>
    <n v="6.3"/>
    <n v="0.5"/>
    <n v="2398"/>
    <s v="Julian F Wolfe"/>
    <s v="Regular Air"/>
    <x v="0"/>
    <x v="0"/>
    <x v="0"/>
    <s v="Small Box"/>
    <s v="Avery 51"/>
    <n v="0.39"/>
    <x v="0"/>
    <s v="Illinois"/>
    <x v="1084"/>
    <n v="60103"/>
    <d v="2012-01-17T00:00:00"/>
    <d v="2012-01-17T00:00:00"/>
    <n v="43.897799999999997"/>
    <n v="10"/>
    <n v="63.62"/>
    <n v="86376"/>
    <s v="profit"/>
  </r>
  <r>
    <n v="21914"/>
    <s v="Critical"/>
    <n v="0.09"/>
    <n v="54.96"/>
    <n v="10.75"/>
    <n v="2398"/>
    <s v="Julian F Wolfe"/>
    <s v="Regular Air"/>
    <x v="0"/>
    <x v="0"/>
    <x v="2"/>
    <s v="Small Box"/>
    <s v="Xerox 1940"/>
    <n v="0.36"/>
    <x v="0"/>
    <s v="Illinois"/>
    <x v="1084"/>
    <n v="60103"/>
    <d v="2013-02-07T00:00:00"/>
    <d v="2013-02-09T00:00:00"/>
    <n v="-23.24"/>
    <n v="1"/>
    <n v="62.26"/>
    <n v="86378"/>
    <s v="lose"/>
  </r>
  <r>
    <n v="21915"/>
    <s v="Critical"/>
    <n v="7.0000000000000007E-2"/>
    <n v="1.26"/>
    <n v="0.7"/>
    <n v="2398"/>
    <s v="Julian F Wolfe"/>
    <s v="Regular Air"/>
    <x v="0"/>
    <x v="0"/>
    <x v="12"/>
    <s v="Wrap Bag"/>
    <s v="Bagged Rubber Bands"/>
    <n v="0.81"/>
    <x v="0"/>
    <s v="Illinois"/>
    <x v="1084"/>
    <n v="60103"/>
    <d v="2013-02-07T00:00:00"/>
    <d v="2013-02-10T00:00:00"/>
    <n v="-24.86"/>
    <n v="12"/>
    <n v="14.94"/>
    <n v="86378"/>
    <s v="lose"/>
  </r>
  <r>
    <n v="20210"/>
    <s v="Low"/>
    <n v="0.01"/>
    <n v="12.22"/>
    <n v="2.85"/>
    <n v="2398"/>
    <s v="Julian F Wolfe"/>
    <s v="Express Air"/>
    <x v="0"/>
    <x v="2"/>
    <x v="11"/>
    <s v="Small Pack"/>
    <s v="Aluminum Document Frame"/>
    <n v="0.55000000000000004"/>
    <x v="0"/>
    <s v="Illinois"/>
    <x v="1084"/>
    <n v="60103"/>
    <d v="2013-11-06T00:00:00"/>
    <d v="2013-11-15T00:00:00"/>
    <n v="131.29319999999998"/>
    <n v="15"/>
    <n v="190.28"/>
    <n v="86381"/>
    <s v="profit"/>
  </r>
  <r>
    <n v="25565"/>
    <s v="Medium"/>
    <n v="0.04"/>
    <n v="5.81"/>
    <n v="3.37"/>
    <n v="2399"/>
    <s v="Renee McDowell"/>
    <s v="Express Air"/>
    <x v="0"/>
    <x v="0"/>
    <x v="12"/>
    <s v="Wrap Bag"/>
    <s v="Advantus Push Pins, Aluminum Head"/>
    <n v="0.54"/>
    <x v="0"/>
    <s v="Iowa"/>
    <x v="1085"/>
    <n v="52241"/>
    <d v="2011-05-22T00:00:00"/>
    <d v="2011-05-23T00:00:00"/>
    <n v="-43.45"/>
    <n v="16"/>
    <n v="92.8"/>
    <n v="86374"/>
    <s v="lose"/>
  </r>
  <r>
    <n v="25274"/>
    <s v="Not Specified"/>
    <n v="0.01"/>
    <n v="19.98"/>
    <n v="8.68"/>
    <n v="2399"/>
    <s v="Renee McDowell"/>
    <s v="Regular Air"/>
    <x v="0"/>
    <x v="0"/>
    <x v="2"/>
    <s v="Small Box"/>
    <s v="Southworth 25% Cotton Premium Laser Paper and Envelopes"/>
    <n v="0.37"/>
    <x v="0"/>
    <s v="Iowa"/>
    <x v="1085"/>
    <n v="52241"/>
    <d v="2011-08-24T00:00:00"/>
    <d v="2011-08-25T00:00:00"/>
    <n v="312.28019999999998"/>
    <n v="21"/>
    <n v="452.58"/>
    <n v="86375"/>
    <s v="profit"/>
  </r>
  <r>
    <n v="25566"/>
    <s v="Medium"/>
    <n v="0.05"/>
    <n v="29.74"/>
    <n v="6.64"/>
    <n v="2399"/>
    <s v="Renee McDowell"/>
    <s v="Regular Air"/>
    <x v="0"/>
    <x v="0"/>
    <x v="14"/>
    <s v="Small Box"/>
    <s v="Acco Perma® 2700 Stacking Storage Drawers"/>
    <n v="0.7"/>
    <x v="0"/>
    <s v="Iowa"/>
    <x v="1085"/>
    <n v="52241"/>
    <d v="2013-05-22T00:00:00"/>
    <d v="2013-05-25T00:00:00"/>
    <n v="-41.75"/>
    <n v="1"/>
    <n v="31.89"/>
    <n v="86379"/>
    <s v="lose"/>
  </r>
  <r>
    <n v="25273"/>
    <s v="Not Specified"/>
    <n v="0.03"/>
    <n v="51.94"/>
    <n v="19.989999999999998"/>
    <n v="2399"/>
    <s v="Renee McDowell"/>
    <s v="Regular Air"/>
    <x v="0"/>
    <x v="2"/>
    <x v="11"/>
    <s v="Small Box"/>
    <s v="Howard Miller 11-1/2&quot; Diameter Ridgewood Wall Clock"/>
    <n v="0.44"/>
    <x v="0"/>
    <s v="Iowa"/>
    <x v="1085"/>
    <n v="52241"/>
    <d v="2013-08-24T00:00:00"/>
    <d v="2013-08-26T00:00:00"/>
    <n v="476.90039999999993"/>
    <n v="13"/>
    <n v="691.16"/>
    <n v="86380"/>
    <s v="profit"/>
  </r>
  <r>
    <n v="26374"/>
    <s v="Medium"/>
    <n v="0"/>
    <n v="193.17"/>
    <n v="19.989999999999998"/>
    <n v="2400"/>
    <s v="Anita Boyle"/>
    <s v="Regular Air"/>
    <x v="3"/>
    <x v="0"/>
    <x v="14"/>
    <s v="Small Box"/>
    <s v="Fellowes Staxonsteel® Drawer Files"/>
    <n v="0.71"/>
    <x v="1"/>
    <s v="California"/>
    <x v="1086"/>
    <n v="92804"/>
    <d v="2012-06-22T00:00:00"/>
    <d v="2012-06-22T00:00:00"/>
    <n v="1975.7160000000001"/>
    <n v="19"/>
    <n v="3825.29"/>
    <n v="88455"/>
    <s v="profit"/>
  </r>
  <r>
    <n v="22080"/>
    <s v="Medium"/>
    <n v="0.02"/>
    <n v="4.13"/>
    <n v="0.99"/>
    <n v="2400"/>
    <s v="Anita Boyle"/>
    <s v="Regular Air"/>
    <x v="3"/>
    <x v="0"/>
    <x v="0"/>
    <s v="Small Box"/>
    <s v="Avery 491"/>
    <n v="0.39"/>
    <x v="1"/>
    <s v="California"/>
    <x v="1086"/>
    <n v="92804"/>
    <d v="2013-01-16T00:00:00"/>
    <d v="2013-01-17T00:00:00"/>
    <n v="19.940999999999999"/>
    <n v="7"/>
    <n v="28.9"/>
    <n v="88456"/>
    <s v="profit"/>
  </r>
  <r>
    <n v="22081"/>
    <s v="Medium"/>
    <n v="0.02"/>
    <n v="10.48"/>
    <n v="6.91"/>
    <n v="2400"/>
    <s v="Anita Boyle"/>
    <s v="Regular Air"/>
    <x v="3"/>
    <x v="0"/>
    <x v="14"/>
    <s v="Small Box"/>
    <s v="Sterilite Officeware Hinged File Box"/>
    <n v="0.57999999999999996"/>
    <x v="1"/>
    <s v="California"/>
    <x v="1086"/>
    <n v="92804"/>
    <d v="2013-01-16T00:00:00"/>
    <d v="2013-01-16T00:00:00"/>
    <n v="-134.16800000000001"/>
    <n v="10"/>
    <n v="105.65"/>
    <n v="88456"/>
    <s v="lose"/>
  </r>
  <r>
    <n v="23902"/>
    <s v="Not Specified"/>
    <n v="0.03"/>
    <n v="80.97"/>
    <n v="30.06"/>
    <n v="2400"/>
    <s v="Anita Boyle"/>
    <s v="Delivery Truck"/>
    <x v="0"/>
    <x v="1"/>
    <x v="5"/>
    <s v="Jumbo Box"/>
    <s v="Hewlett-Packard Deskjet 940 REFURBISHED Color Inkjet Printer"/>
    <n v="0.4"/>
    <x v="1"/>
    <s v="California"/>
    <x v="1086"/>
    <n v="92804"/>
    <d v="2013-07-21T00:00:00"/>
    <d v="2013-07-23T00:00:00"/>
    <n v="469.96159999999998"/>
    <n v="15"/>
    <n v="1200.3800000000001"/>
    <n v="88457"/>
    <s v="profit"/>
  </r>
  <r>
    <n v="23903"/>
    <s v="Not Specified"/>
    <n v="0.05"/>
    <n v="5.28"/>
    <n v="5.66"/>
    <n v="2400"/>
    <s v="Anita Boyle"/>
    <s v="Regular Air"/>
    <x v="0"/>
    <x v="0"/>
    <x v="2"/>
    <s v="Small Box"/>
    <s v="Xerox 4200 Series MultiUse Premium Copy Paper (20Lb. and 84 Bright)"/>
    <n v="0.4"/>
    <x v="1"/>
    <s v="California"/>
    <x v="1086"/>
    <n v="92804"/>
    <d v="2013-07-21T00:00:00"/>
    <d v="2013-07-22T00:00:00"/>
    <n v="-87.816480000000013"/>
    <n v="13"/>
    <n v="71.709999999999994"/>
    <n v="88457"/>
    <s v="lose"/>
  </r>
  <r>
    <n v="20050"/>
    <s v="Low"/>
    <n v="0.08"/>
    <n v="22.01"/>
    <n v="5.53"/>
    <n v="2400"/>
    <s v="Anita Boyle"/>
    <s v="Regular Air"/>
    <x v="0"/>
    <x v="0"/>
    <x v="1"/>
    <s v="Small Pack"/>
    <s v="Boston 16801 Nautilus™ Battery Pencil Sharpener"/>
    <n v="0.59"/>
    <x v="1"/>
    <s v="California"/>
    <x v="1086"/>
    <n v="92804"/>
    <d v="2013-10-16T00:00:00"/>
    <d v="2013-10-16T00:00:00"/>
    <n v="4.75"/>
    <n v="9"/>
    <n v="192.46"/>
    <n v="88459"/>
    <s v="profit"/>
  </r>
  <r>
    <n v="26375"/>
    <s v="Medium"/>
    <n v="0.06"/>
    <n v="12.64"/>
    <n v="4.9800000000000004"/>
    <n v="2401"/>
    <s v="Tommy Morse Brown"/>
    <s v="Regular Air"/>
    <x v="3"/>
    <x v="2"/>
    <x v="11"/>
    <s v="Small Pack"/>
    <s v="Nu-Dell Executive Frame"/>
    <n v="0.48"/>
    <x v="1"/>
    <s v="California"/>
    <x v="1087"/>
    <n v="94509"/>
    <d v="2012-06-22T00:00:00"/>
    <d v="2012-06-23T00:00:00"/>
    <n v="-14.712"/>
    <n v="1"/>
    <n v="14.49"/>
    <n v="88455"/>
    <s v="lose"/>
  </r>
  <r>
    <n v="19796"/>
    <s v="Critical"/>
    <n v="0.09"/>
    <n v="4.4800000000000004"/>
    <n v="1.22"/>
    <n v="2402"/>
    <s v="Samuel Smith Ryan"/>
    <s v="Regular Air"/>
    <x v="3"/>
    <x v="0"/>
    <x v="2"/>
    <s v="Wrap Bag"/>
    <s v="Spiral Phone Message Books with Labels by Adams"/>
    <n v="0.36"/>
    <x v="2"/>
    <s v="Connecticut"/>
    <x v="100"/>
    <n v="6360"/>
    <d v="2012-03-01T00:00:00"/>
    <d v="2012-03-03T00:00:00"/>
    <n v="-5.26"/>
    <n v="1"/>
    <n v="4.6900000000000004"/>
    <n v="88454"/>
    <s v="lose"/>
  </r>
  <r>
    <n v="573"/>
    <s v="Not Specified"/>
    <n v="0.03"/>
    <n v="60.89"/>
    <n v="32.409999999999997"/>
    <n v="2403"/>
    <s v="Kara Gregory"/>
    <s v="Delivery Truck"/>
    <x v="3"/>
    <x v="2"/>
    <x v="6"/>
    <s v="Jumbo Drum"/>
    <s v="Global Push Button Manager's Chair, Indigo"/>
    <n v="0.56000000000000005"/>
    <x v="0"/>
    <s v="Illinois"/>
    <x v="66"/>
    <n v="60699"/>
    <d v="2011-12-20T00:00:00"/>
    <d v="2011-12-21T00:00:00"/>
    <n v="-377.25"/>
    <n v="78"/>
    <n v="4713.21"/>
    <n v="3905"/>
    <s v="lose"/>
  </r>
  <r>
    <n v="1795"/>
    <s v="Critical"/>
    <n v="0.09"/>
    <n v="1.76"/>
    <n v="0.7"/>
    <n v="2403"/>
    <s v="Kara Gregory"/>
    <s v="Regular Air"/>
    <x v="3"/>
    <x v="0"/>
    <x v="1"/>
    <s v="Wrap Bag"/>
    <s v="Newell 310"/>
    <n v="0.56000000000000005"/>
    <x v="0"/>
    <s v="Illinois"/>
    <x v="66"/>
    <n v="60699"/>
    <d v="2012-03-01T00:00:00"/>
    <d v="2012-03-02T00:00:00"/>
    <n v="-2.44"/>
    <n v="35"/>
    <n v="60.21"/>
    <n v="12868"/>
    <s v="lose"/>
  </r>
  <r>
    <n v="1796"/>
    <s v="Critical"/>
    <n v="0.09"/>
    <n v="4.4800000000000004"/>
    <n v="1.22"/>
    <n v="2403"/>
    <s v="Kara Gregory"/>
    <s v="Regular Air"/>
    <x v="3"/>
    <x v="0"/>
    <x v="2"/>
    <s v="Wrap Bag"/>
    <s v="Spiral Phone Message Books with Labels by Adams"/>
    <n v="0.36"/>
    <x v="0"/>
    <s v="Illinois"/>
    <x v="66"/>
    <n v="60699"/>
    <d v="2012-03-01T00:00:00"/>
    <d v="2012-03-03T00:00:00"/>
    <n v="-5.26"/>
    <n v="2"/>
    <n v="9.3699999999999992"/>
    <n v="12868"/>
    <s v="lose"/>
  </r>
  <r>
    <n v="8374"/>
    <s v="Medium"/>
    <n v="0"/>
    <n v="193.17"/>
    <n v="19.989999999999998"/>
    <n v="2403"/>
    <s v="Kara Gregory"/>
    <s v="Regular Air"/>
    <x v="3"/>
    <x v="0"/>
    <x v="14"/>
    <s v="Small Box"/>
    <s v="Fellowes Staxonsteel® Drawer Files"/>
    <n v="0.71"/>
    <x v="0"/>
    <s v="Illinois"/>
    <x v="66"/>
    <n v="60699"/>
    <d v="2012-06-22T00:00:00"/>
    <d v="2012-06-22T00:00:00"/>
    <n v="1646.43"/>
    <n v="76"/>
    <n v="15301.18"/>
    <n v="59812"/>
    <s v="profit"/>
  </r>
  <r>
    <n v="8375"/>
    <s v="Medium"/>
    <n v="0.06"/>
    <n v="12.64"/>
    <n v="4.9800000000000004"/>
    <n v="2403"/>
    <s v="Kara Gregory"/>
    <s v="Regular Air"/>
    <x v="3"/>
    <x v="2"/>
    <x v="11"/>
    <s v="Small Pack"/>
    <s v="Nu-Dell Executive Frame"/>
    <n v="0.48"/>
    <x v="0"/>
    <s v="Illinois"/>
    <x v="66"/>
    <n v="60699"/>
    <d v="2012-06-22T00:00:00"/>
    <d v="2012-06-23T00:00:00"/>
    <n v="-18.39"/>
    <n v="3"/>
    <n v="43.47"/>
    <n v="59812"/>
    <s v="lose"/>
  </r>
  <r>
    <n v="4080"/>
    <s v="Medium"/>
    <n v="0.02"/>
    <n v="4.13"/>
    <n v="0.99"/>
    <n v="2403"/>
    <s v="Kara Gregory"/>
    <s v="Regular Air"/>
    <x v="3"/>
    <x v="0"/>
    <x v="0"/>
    <s v="Small Box"/>
    <s v="Avery 491"/>
    <n v="0.39"/>
    <x v="0"/>
    <s v="Illinois"/>
    <x v="66"/>
    <n v="60699"/>
    <d v="2013-01-16T00:00:00"/>
    <d v="2013-01-17T00:00:00"/>
    <n v="11.368000000000002"/>
    <n v="26"/>
    <n v="107.36"/>
    <n v="29090"/>
    <s v="profit"/>
  </r>
  <r>
    <n v="4081"/>
    <s v="Medium"/>
    <n v="0.02"/>
    <n v="10.48"/>
    <n v="6.91"/>
    <n v="2403"/>
    <s v="Kara Gregory"/>
    <s v="Regular Air"/>
    <x v="3"/>
    <x v="0"/>
    <x v="14"/>
    <s v="Small Box"/>
    <s v="Sterilite Officeware Hinged File Box"/>
    <n v="0.57999999999999996"/>
    <x v="0"/>
    <s v="Illinois"/>
    <x v="66"/>
    <n v="60699"/>
    <d v="2013-01-16T00:00:00"/>
    <d v="2013-01-16T00:00:00"/>
    <n v="-173.12"/>
    <n v="40"/>
    <n v="422.6"/>
    <n v="29090"/>
    <s v="lose"/>
  </r>
  <r>
    <n v="5902"/>
    <s v="Not Specified"/>
    <n v="0.03"/>
    <n v="80.97"/>
    <n v="30.06"/>
    <n v="2403"/>
    <s v="Kara Gregory"/>
    <s v="Delivery Truck"/>
    <x v="0"/>
    <x v="1"/>
    <x v="5"/>
    <s v="Jumbo Box"/>
    <s v="Hewlett-Packard Deskjet 940 REFURBISHED Color Inkjet Printer"/>
    <n v="0.4"/>
    <x v="0"/>
    <s v="Illinois"/>
    <x v="66"/>
    <n v="60699"/>
    <d v="2013-07-21T00:00:00"/>
    <d v="2013-07-23T00:00:00"/>
    <n v="431.95"/>
    <n v="60"/>
    <n v="4801.5200000000004"/>
    <n v="41831"/>
    <s v="profit"/>
  </r>
  <r>
    <n v="5903"/>
    <s v="Not Specified"/>
    <n v="0.05"/>
    <n v="5.28"/>
    <n v="5.66"/>
    <n v="2403"/>
    <s v="Kara Gregory"/>
    <s v="Regular Air"/>
    <x v="0"/>
    <x v="0"/>
    <x v="2"/>
    <s v="Small Box"/>
    <s v="Xerox 4200 Series MultiUse Premium Copy Paper (20Lb. and 84 Bright)"/>
    <n v="0.4"/>
    <x v="0"/>
    <s v="Illinois"/>
    <x v="66"/>
    <n v="60699"/>
    <d v="2013-07-21T00:00:00"/>
    <d v="2013-07-22T00:00:00"/>
    <n v="-96.29"/>
    <n v="53"/>
    <n v="292.35000000000002"/>
    <n v="41831"/>
    <s v="lose"/>
  </r>
  <r>
    <n v="1846"/>
    <s v="High"/>
    <n v="0.05"/>
    <n v="420.98"/>
    <n v="19.989999999999998"/>
    <n v="2403"/>
    <s v="Kara Gregory"/>
    <s v="Regular Air"/>
    <x v="3"/>
    <x v="0"/>
    <x v="13"/>
    <s v="Small Box"/>
    <s v="GBC DocuBind 200 Manual Binding Machine"/>
    <n v="0.35"/>
    <x v="0"/>
    <s v="Illinois"/>
    <x v="66"/>
    <n v="60699"/>
    <d v="2013-08-12T00:00:00"/>
    <d v="2013-08-13T00:00:00"/>
    <n v="3858.2774999999997"/>
    <n v="44"/>
    <n v="18124.88"/>
    <n v="13284"/>
    <s v="profit"/>
  </r>
  <r>
    <n v="1847"/>
    <s v="High"/>
    <n v="0.1"/>
    <n v="37.700000000000003"/>
    <n v="2.99"/>
    <n v="2403"/>
    <s v="Kara Gregory"/>
    <s v="Regular Air"/>
    <x v="3"/>
    <x v="0"/>
    <x v="13"/>
    <s v="Small Box"/>
    <s v="Vinyl Sectional Post Binders"/>
    <n v="0.35"/>
    <x v="0"/>
    <s v="Illinois"/>
    <x v="66"/>
    <n v="60699"/>
    <d v="2013-08-12T00:00:00"/>
    <d v="2013-08-13T00:00:00"/>
    <n v="674.99350000000004"/>
    <n v="98"/>
    <n v="3325.14"/>
    <n v="13284"/>
    <s v="profit"/>
  </r>
  <r>
    <n v="2050"/>
    <s v="Low"/>
    <n v="0.08"/>
    <n v="22.01"/>
    <n v="5.53"/>
    <n v="2403"/>
    <s v="Kara Gregory"/>
    <s v="Regular Air"/>
    <x v="0"/>
    <x v="0"/>
    <x v="1"/>
    <s v="Small Pack"/>
    <s v="Boston 16801 Nautilus™ Battery Pencil Sharpener"/>
    <n v="0.59"/>
    <x v="0"/>
    <s v="Illinois"/>
    <x v="66"/>
    <n v="60699"/>
    <d v="2013-10-16T00:00:00"/>
    <d v="2013-10-16T00:00:00"/>
    <n v="4.75"/>
    <n v="36"/>
    <n v="769.85"/>
    <n v="14630"/>
    <s v="profit"/>
  </r>
  <r>
    <n v="18573"/>
    <s v="Not Specified"/>
    <n v="0.03"/>
    <n v="60.89"/>
    <n v="32.409999999999997"/>
    <n v="2404"/>
    <s v="Dennis Anthony"/>
    <s v="Delivery Truck"/>
    <x v="3"/>
    <x v="2"/>
    <x v="6"/>
    <s v="Jumbo Drum"/>
    <s v="Global Push Button Manager's Chair, Indigo"/>
    <n v="0.56000000000000005"/>
    <x v="2"/>
    <s v="Maine"/>
    <x v="217"/>
    <n v="4072"/>
    <d v="2011-12-20T00:00:00"/>
    <d v="2011-12-21T00:00:00"/>
    <n v="-188.625"/>
    <n v="19"/>
    <n v="1148.0899999999999"/>
    <n v="88453"/>
    <s v="lose"/>
  </r>
  <r>
    <n v="19846"/>
    <s v="High"/>
    <n v="0.05"/>
    <n v="420.98"/>
    <n v="19.989999999999998"/>
    <n v="2405"/>
    <s v="Martha Cunningham"/>
    <s v="Regular Air"/>
    <x v="3"/>
    <x v="0"/>
    <x v="13"/>
    <s v="Small Box"/>
    <s v="GBC DocuBind 200 Manual Binding Machine"/>
    <n v="0.35"/>
    <x v="2"/>
    <s v="Massachusetts"/>
    <x v="484"/>
    <n v="2127"/>
    <d v="2013-08-12T00:00:00"/>
    <d v="2013-08-13T00:00:00"/>
    <n v="3126.5418"/>
    <n v="11"/>
    <n v="4531.22"/>
    <n v="88458"/>
    <s v="profit"/>
  </r>
  <r>
    <n v="19847"/>
    <s v="High"/>
    <n v="0.1"/>
    <n v="37.700000000000003"/>
    <n v="2.99"/>
    <n v="2406"/>
    <s v="Maria O'Donnell Kessler"/>
    <s v="Regular Air"/>
    <x v="3"/>
    <x v="0"/>
    <x v="13"/>
    <s v="Small Box"/>
    <s v="Vinyl Sectional Post Binders"/>
    <n v="0.35"/>
    <x v="2"/>
    <s v="Massachusetts"/>
    <x v="1088"/>
    <n v="2718"/>
    <d v="2013-08-12T00:00:00"/>
    <d v="2013-08-13T00:00:00"/>
    <n v="585.2924999999999"/>
    <n v="25"/>
    <n v="848.25"/>
    <n v="88458"/>
    <s v="profit"/>
  </r>
  <r>
    <n v="19795"/>
    <s v="Critical"/>
    <n v="0.09"/>
    <n v="1.76"/>
    <n v="0.7"/>
    <n v="2407"/>
    <s v="Danielle Williamson"/>
    <s v="Regular Air"/>
    <x v="3"/>
    <x v="0"/>
    <x v="1"/>
    <s v="Wrap Bag"/>
    <s v="Newell 310"/>
    <n v="0.56000000000000005"/>
    <x v="2"/>
    <s v="New Jersey"/>
    <x v="225"/>
    <n v="7960"/>
    <d v="2012-03-01T00:00:00"/>
    <d v="2012-03-02T00:00:00"/>
    <n v="-2.44"/>
    <n v="9"/>
    <n v="15.48"/>
    <n v="88454"/>
    <s v="lose"/>
  </r>
  <r>
    <n v="20402"/>
    <s v="Not Specified"/>
    <n v="0.09"/>
    <n v="20.97"/>
    <n v="6.5"/>
    <n v="2409"/>
    <s v="Florence Wilder"/>
    <s v="Regular Air"/>
    <x v="2"/>
    <x v="1"/>
    <x v="15"/>
    <s v="Small Box"/>
    <s v="Microsoft Internet Keyboard"/>
    <n v="0.78"/>
    <x v="0"/>
    <s v="Illinois"/>
    <x v="1089"/>
    <n v="60035"/>
    <d v="2011-08-17T00:00:00"/>
    <d v="2011-08-19T00:00:00"/>
    <n v="-82.612400000000008"/>
    <n v="14"/>
    <n v="286.12"/>
    <n v="85818"/>
    <s v="lose"/>
  </r>
  <r>
    <n v="20384"/>
    <s v="High"/>
    <n v="0.09"/>
    <n v="270.98"/>
    <n v="50"/>
    <n v="2409"/>
    <s v="Florence Wilder"/>
    <s v="Delivery Truck"/>
    <x v="2"/>
    <x v="2"/>
    <x v="6"/>
    <s v="Jumbo Drum"/>
    <s v="Global Enterprise Series Seating High-Back Swivel/Tilt Chairs"/>
    <n v="0.77"/>
    <x v="0"/>
    <s v="Illinois"/>
    <x v="1089"/>
    <n v="60035"/>
    <d v="2011-09-21T00:00:00"/>
    <d v="2011-09-22T00:00:00"/>
    <n v="-541.87"/>
    <n v="3"/>
    <n v="776"/>
    <n v="85819"/>
    <s v="lose"/>
  </r>
  <r>
    <n v="18001"/>
    <s v="Low"/>
    <n v="0.04"/>
    <n v="38.94"/>
    <n v="35"/>
    <n v="2409"/>
    <s v="Florence Wilder"/>
    <s v="Regular Air"/>
    <x v="2"/>
    <x v="0"/>
    <x v="14"/>
    <s v="Large Box"/>
    <s v="Eldon Base for stackable storage shelf, platinum"/>
    <n v="0.8"/>
    <x v="0"/>
    <s v="Illinois"/>
    <x v="1089"/>
    <n v="60035"/>
    <d v="2011-10-13T00:00:00"/>
    <d v="2011-10-20T00:00:00"/>
    <n v="-230.31"/>
    <n v="3"/>
    <n v="130.77000000000001"/>
    <n v="85820"/>
    <s v="lose"/>
  </r>
  <r>
    <n v="19928"/>
    <s v="Not Specified"/>
    <n v="0.04"/>
    <n v="15.99"/>
    <n v="13.18"/>
    <n v="2409"/>
    <s v="Florence Wilder"/>
    <s v="Regular Air"/>
    <x v="2"/>
    <x v="0"/>
    <x v="13"/>
    <s v="Small Box"/>
    <s v="GBC Pre-Punched Binding Paper, Plastic, White, 8-1/2&quot; x 11&quot;"/>
    <n v="0.37"/>
    <x v="0"/>
    <s v="Illinois"/>
    <x v="1089"/>
    <n v="60035"/>
    <d v="2012-04-10T00:00:00"/>
    <d v="2012-04-13T00:00:00"/>
    <n v="-119.0825"/>
    <n v="8"/>
    <n v="133.69"/>
    <n v="85822"/>
    <s v="lose"/>
  </r>
  <r>
    <n v="19929"/>
    <s v="Not Specified"/>
    <n v="0.05"/>
    <n v="11.34"/>
    <n v="5.01"/>
    <n v="2409"/>
    <s v="Florence Wilder"/>
    <s v="Express Air"/>
    <x v="2"/>
    <x v="0"/>
    <x v="2"/>
    <s v="Small Box"/>
    <s v="Xerox 188"/>
    <n v="0.36"/>
    <x v="0"/>
    <s v="Illinois"/>
    <x v="1089"/>
    <n v="60035"/>
    <d v="2012-04-10T00:00:00"/>
    <d v="2012-04-13T00:00:00"/>
    <n v="43.35"/>
    <n v="6"/>
    <n v="71.78"/>
    <n v="85822"/>
    <s v="profit"/>
  </r>
  <r>
    <n v="19930"/>
    <s v="Not Specified"/>
    <n v="0.02"/>
    <n v="35.44"/>
    <n v="5.09"/>
    <n v="2409"/>
    <s v="Florence Wilder"/>
    <s v="Regular Air"/>
    <x v="2"/>
    <x v="0"/>
    <x v="2"/>
    <s v="Small Box"/>
    <s v="Xerox 1932"/>
    <n v="0.38"/>
    <x v="0"/>
    <s v="Illinois"/>
    <x v="1089"/>
    <n v="60035"/>
    <d v="2012-04-10T00:00:00"/>
    <d v="2012-04-11T00:00:00"/>
    <n v="242.99039999999999"/>
    <n v="10"/>
    <n v="352.16"/>
    <n v="85822"/>
    <s v="profit"/>
  </r>
  <r>
    <n v="23139"/>
    <s v="Medium"/>
    <n v="0.04"/>
    <n v="48.91"/>
    <n v="35"/>
    <n v="2409"/>
    <s v="Florence Wilder"/>
    <s v="Express Air"/>
    <x v="2"/>
    <x v="0"/>
    <x v="14"/>
    <s v="Large Box"/>
    <s v="Tennsco Industrial Shelving"/>
    <n v="0.83"/>
    <x v="0"/>
    <s v="Illinois"/>
    <x v="1089"/>
    <n v="60035"/>
    <d v="2013-06-08T00:00:00"/>
    <d v="2013-06-09T00:00:00"/>
    <n v="-595.16800000000001"/>
    <n v="9"/>
    <n v="438.06"/>
    <n v="85823"/>
    <s v="lose"/>
  </r>
  <r>
    <n v="25419"/>
    <s v="High"/>
    <n v="0.04"/>
    <n v="15.99"/>
    <n v="9.4"/>
    <n v="2410"/>
    <s v="Tim T Cobb"/>
    <s v="Express Air"/>
    <x v="2"/>
    <x v="1"/>
    <x v="5"/>
    <s v="Small Box"/>
    <s v="AT&amp;T Black Trimline Phone, Model 210"/>
    <n v="0.49"/>
    <x v="0"/>
    <s v="Illinois"/>
    <x v="1090"/>
    <n v="60194"/>
    <d v="2012-04-08T00:00:00"/>
    <d v="2012-04-09T00:00:00"/>
    <n v="-90.140699999999995"/>
    <n v="12"/>
    <n v="195.76"/>
    <n v="85821"/>
    <s v="lose"/>
  </r>
  <r>
    <n v="25420"/>
    <s v="High"/>
    <n v="0.05"/>
    <n v="2.78"/>
    <n v="1.25"/>
    <n v="2410"/>
    <s v="Tim T Cobb"/>
    <s v="Regular Air"/>
    <x v="2"/>
    <x v="0"/>
    <x v="1"/>
    <s v="Wrap Bag"/>
    <s v="Newell 318"/>
    <n v="0.59"/>
    <x v="0"/>
    <s v="Illinois"/>
    <x v="1090"/>
    <n v="60194"/>
    <d v="2012-04-08T00:00:00"/>
    <d v="2012-04-09T00:00:00"/>
    <n v="-6.53"/>
    <n v="5"/>
    <n v="14.19"/>
    <n v="85821"/>
    <s v="lose"/>
  </r>
  <r>
    <n v="25421"/>
    <s v="High"/>
    <n v="0.02"/>
    <n v="6.47"/>
    <n v="1.22"/>
    <n v="2410"/>
    <s v="Tim T Cobb"/>
    <s v="Regular Air"/>
    <x v="2"/>
    <x v="0"/>
    <x v="1"/>
    <s v="Wrap Bag"/>
    <s v="Staples Pen Style Liquid Stix; Assorted (yellow, pink, green, blue, orange), 5/Pack"/>
    <n v="0.4"/>
    <x v="0"/>
    <s v="Illinois"/>
    <x v="1090"/>
    <n v="60194"/>
    <d v="2012-04-08T00:00:00"/>
    <d v="2012-04-09T00:00:00"/>
    <n v="7.34"/>
    <n v="2"/>
    <n v="13.41"/>
    <n v="85821"/>
    <s v="profit"/>
  </r>
  <r>
    <n v="25422"/>
    <s v="High"/>
    <n v="0.03"/>
    <n v="3.93"/>
    <n v="0.99"/>
    <n v="2410"/>
    <s v="Tim T Cobb"/>
    <s v="Regular Air"/>
    <x v="2"/>
    <x v="0"/>
    <x v="12"/>
    <s v="Wrap Bag"/>
    <s v="Staples Vinyl Coated Paper Clips"/>
    <n v="0.39"/>
    <x v="0"/>
    <s v="Illinois"/>
    <x v="1090"/>
    <n v="60194"/>
    <d v="2012-04-08T00:00:00"/>
    <d v="2012-04-09T00:00:00"/>
    <n v="16.145999999999997"/>
    <n v="6"/>
    <n v="23.4"/>
    <n v="85821"/>
    <s v="profit"/>
  </r>
  <r>
    <n v="23236"/>
    <s v="High"/>
    <n v="0.09"/>
    <n v="26.31"/>
    <n v="5.89"/>
    <n v="2410"/>
    <s v="Tim T Cobb"/>
    <s v="Regular Air"/>
    <x v="2"/>
    <x v="1"/>
    <x v="15"/>
    <s v="Small Box"/>
    <s v="Micro Innovations Micro 3000 Keyboard, Black"/>
    <n v="0.75"/>
    <x v="0"/>
    <s v="Illinois"/>
    <x v="1090"/>
    <n v="60194"/>
    <d v="2013-09-01T00:00:00"/>
    <d v="2013-09-01T00:00:00"/>
    <n v="-91.585999999999999"/>
    <n v="24"/>
    <n v="617.91"/>
    <n v="85824"/>
    <s v="lose"/>
  </r>
  <r>
    <n v="26133"/>
    <s v="Low"/>
    <n v="0.01"/>
    <n v="26.38"/>
    <n v="5.86"/>
    <n v="2411"/>
    <s v="Evelyn Bowden"/>
    <s v="Regular Air"/>
    <x v="2"/>
    <x v="0"/>
    <x v="2"/>
    <s v="Small Box"/>
    <s v="Xerox 1935"/>
    <n v="0.39"/>
    <x v="0"/>
    <s v="Illinois"/>
    <x v="1091"/>
    <n v="60432"/>
    <d v="2013-12-16T00:00:00"/>
    <d v="2013-12-23T00:00:00"/>
    <n v="277.80090000000001"/>
    <n v="15"/>
    <n v="402.61"/>
    <n v="85825"/>
    <s v="profit"/>
  </r>
  <r>
    <n v="23994"/>
    <s v="Not Specified"/>
    <n v="0.09"/>
    <n v="31.74"/>
    <n v="12.62"/>
    <n v="2413"/>
    <s v="Frances McCall"/>
    <s v="Regular Air"/>
    <x v="3"/>
    <x v="0"/>
    <x v="13"/>
    <s v="Small Box"/>
    <s v="GBC Wire Binding Strips"/>
    <n v="0.37"/>
    <x v="2"/>
    <s v="Connecticut"/>
    <x v="256"/>
    <n v="6010"/>
    <d v="2013-11-08T00:00:00"/>
    <d v="2013-11-09T00:00:00"/>
    <n v="243.18078400000002"/>
    <n v="28"/>
    <n v="844.4"/>
    <n v="86764"/>
    <s v="profit"/>
  </r>
  <r>
    <n v="24049"/>
    <s v="Not Specified"/>
    <n v="0.04"/>
    <n v="400.98"/>
    <n v="42.52"/>
    <n v="2414"/>
    <s v="Milton Green"/>
    <s v="Delivery Truck"/>
    <x v="3"/>
    <x v="2"/>
    <x v="9"/>
    <s v="Jumbo Box"/>
    <s v="Bretford CR8500 Series Meeting Room Furniture"/>
    <n v="0.71"/>
    <x v="2"/>
    <s v="Connecticut"/>
    <x v="1092"/>
    <n v="6074"/>
    <d v="2011-03-12T00:00:00"/>
    <d v="2011-03-12T00:00:00"/>
    <n v="-969.0483660000001"/>
    <n v="7"/>
    <n v="2920.42"/>
    <n v="86756"/>
    <s v="lose"/>
  </r>
  <r>
    <n v="23995"/>
    <s v="Not Specified"/>
    <n v="0.05"/>
    <n v="120.98"/>
    <n v="9.07"/>
    <n v="2415"/>
    <s v="Emma Mitchell"/>
    <s v="Regular Air"/>
    <x v="3"/>
    <x v="0"/>
    <x v="13"/>
    <s v="Small Box"/>
    <s v="GBC VeloBinder Electric Binding Machine"/>
    <n v="0.35"/>
    <x v="2"/>
    <s v="Maine"/>
    <x v="187"/>
    <n v="4073"/>
    <d v="2013-11-08T00:00:00"/>
    <d v="2013-11-09T00:00:00"/>
    <n v="1306.9014"/>
    <n v="16"/>
    <n v="1894.06"/>
    <n v="86764"/>
    <s v="profit"/>
  </r>
  <r>
    <n v="25107"/>
    <s v="Medium"/>
    <n v="0.1"/>
    <n v="110.98"/>
    <n v="30"/>
    <n v="2416"/>
    <s v="Neil Waller"/>
    <s v="Delivery Truck"/>
    <x v="3"/>
    <x v="2"/>
    <x v="6"/>
    <s v="Jumbo Drum"/>
    <s v="Office Star Flex Back Scooter Chair with White Frame"/>
    <n v="0.71"/>
    <x v="2"/>
    <s v="New York"/>
    <x v="166"/>
    <n v="12208"/>
    <d v="2013-11-23T00:00:00"/>
    <d v="2013-11-24T00:00:00"/>
    <n v="41.713600000000014"/>
    <n v="1"/>
    <n v="129.88"/>
    <n v="86765"/>
    <s v="profit"/>
  </r>
  <r>
    <n v="19001"/>
    <s v="Medium"/>
    <n v="0"/>
    <n v="65.989999999999995"/>
    <n v="3.99"/>
    <n v="2417"/>
    <s v="Ken H Frazier"/>
    <s v="Regular Air"/>
    <x v="3"/>
    <x v="1"/>
    <x v="4"/>
    <s v="Small Box"/>
    <s v="StarTAC 7760"/>
    <n v="0.59"/>
    <x v="3"/>
    <s v="Virginia"/>
    <x v="975"/>
    <n v="22124"/>
    <d v="2010-09-14T00:00:00"/>
    <d v="2010-09-15T00:00:00"/>
    <n v="-60.563999999999993"/>
    <n v="13"/>
    <n v="765.65"/>
    <n v="86754"/>
    <s v="lose"/>
  </r>
  <r>
    <n v="19667"/>
    <s v="Low"/>
    <n v="0.04"/>
    <n v="9.27"/>
    <n v="4.3899999999999997"/>
    <n v="2417"/>
    <s v="Ken H Frazier"/>
    <s v="Regular Air"/>
    <x v="3"/>
    <x v="0"/>
    <x v="2"/>
    <s v="Wrap Bag"/>
    <s v="Wirebound Message Books, Four 2 3/4&quot; x 5&quot; Forms per Page, 600 Sets per Book"/>
    <n v="0.38"/>
    <x v="3"/>
    <s v="Virginia"/>
    <x v="975"/>
    <n v="22124"/>
    <d v="2012-06-30T00:00:00"/>
    <d v="2012-07-05T00:00:00"/>
    <n v="176.9796"/>
    <n v="6"/>
    <n v="57.95"/>
    <n v="86760"/>
    <s v="profit"/>
  </r>
  <r>
    <n v="18172"/>
    <s v="Low"/>
    <n v="0.1"/>
    <n v="20.97"/>
    <n v="6.5"/>
    <n v="2417"/>
    <s v="Ken H Frazier"/>
    <s v="Regular Air"/>
    <x v="3"/>
    <x v="1"/>
    <x v="15"/>
    <s v="Small Box"/>
    <s v="Microsoft Internet Keyboard"/>
    <n v="0.78"/>
    <x v="3"/>
    <s v="Virginia"/>
    <x v="975"/>
    <n v="22124"/>
    <d v="2013-05-20T00:00:00"/>
    <d v="2013-05-27T00:00:00"/>
    <n v="0.53999999999999915"/>
    <n v="4"/>
    <n v="82.78"/>
    <n v="86761"/>
    <s v="profit"/>
  </r>
  <r>
    <n v="19000"/>
    <s v="High"/>
    <n v="7.0000000000000007E-2"/>
    <n v="14.48"/>
    <n v="6.46"/>
    <n v="2417"/>
    <s v="Ken H Frazier"/>
    <s v="Regular Air"/>
    <x v="3"/>
    <x v="0"/>
    <x v="13"/>
    <s v="Small Box"/>
    <s v="GBC White Gloss Covers, Plain Front"/>
    <n v="0.38"/>
    <x v="3"/>
    <s v="Virginia"/>
    <x v="975"/>
    <n v="22124"/>
    <d v="2013-08-28T00:00:00"/>
    <d v="2013-08-28T00:00:00"/>
    <n v="7564.0859999999993"/>
    <n v="10"/>
    <n v="138.06"/>
    <n v="86762"/>
    <s v="profit"/>
  </r>
  <r>
    <n v="20325"/>
    <s v="Critical"/>
    <n v="0.03"/>
    <n v="2.1"/>
    <n v="0.7"/>
    <n v="2418"/>
    <s v="Kyle Fink"/>
    <s v="Regular Air"/>
    <x v="3"/>
    <x v="0"/>
    <x v="1"/>
    <s v="Wrap Bag"/>
    <s v="Sanford EarthWrite® Recycled Pencils, Medium Soft, #2"/>
    <n v="0.56999999999999995"/>
    <x v="3"/>
    <s v="Virginia"/>
    <x v="1093"/>
    <n v="23805"/>
    <d v="2010-01-06T00:00:00"/>
    <d v="2010-01-07T00:00:00"/>
    <n v="-1473.9059999999999"/>
    <n v="4"/>
    <n v="8.7200000000000006"/>
    <n v="86750"/>
    <s v="lose"/>
  </r>
  <r>
    <n v="21724"/>
    <s v="High"/>
    <n v="0.1"/>
    <n v="599.99"/>
    <n v="24.49"/>
    <n v="2418"/>
    <s v="Kyle Fink"/>
    <s v="Regular Air"/>
    <x v="3"/>
    <x v="1"/>
    <x v="16"/>
    <s v="Large Box"/>
    <s v="Canon PC1080F Personal Copier"/>
    <n v="0.5"/>
    <x v="3"/>
    <s v="Virginia"/>
    <x v="1093"/>
    <n v="23805"/>
    <d v="2010-07-10T00:00:00"/>
    <d v="2010-07-11T00:00:00"/>
    <n v="-343.12599999999998"/>
    <n v="11"/>
    <n v="6355.69"/>
    <n v="86753"/>
    <s v="lose"/>
  </r>
  <r>
    <n v="21725"/>
    <s v="High"/>
    <n v="0.06"/>
    <n v="2.78"/>
    <n v="1.25"/>
    <n v="2418"/>
    <s v="Kyle Fink"/>
    <s v="Regular Air"/>
    <x v="3"/>
    <x v="0"/>
    <x v="1"/>
    <s v="Wrap Bag"/>
    <s v="Newell 318"/>
    <n v="0.59"/>
    <x v="3"/>
    <s v="Virginia"/>
    <x v="1093"/>
    <n v="23805"/>
    <d v="2010-07-10T00:00:00"/>
    <d v="2010-07-12T00:00:00"/>
    <n v="66.359999999999985"/>
    <n v="10"/>
    <n v="28.09"/>
    <n v="86753"/>
    <s v="profit"/>
  </r>
  <r>
    <n v="19701"/>
    <s v="High"/>
    <n v="7.0000000000000007E-2"/>
    <n v="114.98"/>
    <n v="51.42"/>
    <n v="2418"/>
    <s v="Kyle Fink"/>
    <s v="Delivery Truck"/>
    <x v="3"/>
    <x v="2"/>
    <x v="8"/>
    <s v="Jumbo Box"/>
    <s v="Sauder Camden County Collection Library"/>
    <n v="0.65"/>
    <x v="3"/>
    <s v="Virginia"/>
    <x v="1093"/>
    <n v="23805"/>
    <d v="2011-02-14T00:00:00"/>
    <d v="2011-02-16T00:00:00"/>
    <n v="39.881999999999998"/>
    <n v="11"/>
    <n v="1224.0999999999999"/>
    <n v="86755"/>
    <s v="profit"/>
  </r>
  <r>
    <n v="19702"/>
    <s v="High"/>
    <n v="0.1"/>
    <n v="31.98"/>
    <n v="6.72"/>
    <n v="2418"/>
    <s v="Kyle Fink"/>
    <s v="Regular Air"/>
    <x v="3"/>
    <x v="0"/>
    <x v="14"/>
    <s v="Small Box"/>
    <s v="Fellowes Bankers Box™ Stor/Drawer® Steel Plus™"/>
    <n v="0.75"/>
    <x v="3"/>
    <s v="Virginia"/>
    <x v="1093"/>
    <n v="23805"/>
    <d v="2011-02-14T00:00:00"/>
    <d v="2011-02-15T00:00:00"/>
    <n v="29.891999999999999"/>
    <n v="11"/>
    <n v="337.24"/>
    <n v="86755"/>
    <s v="profit"/>
  </r>
  <r>
    <n v="20922"/>
    <s v="High"/>
    <n v="7.0000000000000007E-2"/>
    <n v="19.98"/>
    <n v="5.97"/>
    <n v="2418"/>
    <s v="Kyle Fink"/>
    <s v="Regular Air"/>
    <x v="3"/>
    <x v="0"/>
    <x v="2"/>
    <s v="Small Box"/>
    <s v="Xerox 1936"/>
    <n v="0.38"/>
    <x v="3"/>
    <s v="Virginia"/>
    <x v="1093"/>
    <n v="23805"/>
    <d v="2012-02-05T00:00:00"/>
    <d v="2012-02-06T00:00:00"/>
    <n v="-285.15200000000004"/>
    <n v="1"/>
    <n v="20.45"/>
    <n v="86759"/>
    <s v="lose"/>
  </r>
  <r>
    <n v="22376"/>
    <s v="Not Specified"/>
    <n v="7.0000000000000007E-2"/>
    <n v="225.04"/>
    <n v="11.79"/>
    <n v="2419"/>
    <s v="Sandra Faulkner"/>
    <s v="Regular Air"/>
    <x v="3"/>
    <x v="0"/>
    <x v="7"/>
    <s v="Medium Box"/>
    <s v="Holmes Harmony HEPA Air Purifier for 17 x 20 Room"/>
    <n v="0.42"/>
    <x v="3"/>
    <s v="Virginia"/>
    <x v="574"/>
    <n v="23701"/>
    <d v="2010-03-26T00:00:00"/>
    <d v="2010-03-26T00:00:00"/>
    <n v="-162.91800000000001"/>
    <n v="5"/>
    <n v="1130.1500000000001"/>
    <n v="86751"/>
    <s v="lose"/>
  </r>
  <r>
    <n v="22377"/>
    <s v="Not Specified"/>
    <n v="0.03"/>
    <n v="7.84"/>
    <n v="4.71"/>
    <n v="2419"/>
    <s v="Sandra Faulkner"/>
    <s v="Regular Air"/>
    <x v="3"/>
    <x v="0"/>
    <x v="13"/>
    <s v="Small Box"/>
    <s v="XtraLife® ClearVue™ Slant-D® Ring Binders by Cardinal"/>
    <n v="0.35"/>
    <x v="3"/>
    <s v="Virginia"/>
    <x v="574"/>
    <n v="23701"/>
    <d v="2010-03-26T00:00:00"/>
    <d v="2010-03-29T00:00:00"/>
    <n v="859.7177999999999"/>
    <n v="7"/>
    <n v="54.37"/>
    <n v="86751"/>
    <s v="profit"/>
  </r>
  <r>
    <n v="21909"/>
    <s v="Low"/>
    <n v="0.1"/>
    <n v="3.48"/>
    <n v="49"/>
    <n v="2419"/>
    <s v="Sandra Faulkner"/>
    <s v="Regular Air"/>
    <x v="3"/>
    <x v="0"/>
    <x v="7"/>
    <s v="Large Box"/>
    <s v="Hoover® Commercial Lightweight Upright Vacuum"/>
    <n v="0.59"/>
    <x v="3"/>
    <s v="Virginia"/>
    <x v="574"/>
    <n v="23701"/>
    <d v="2011-03-26T00:00:00"/>
    <d v="2011-03-31T00:00:00"/>
    <n v="-1115.4682"/>
    <n v="1"/>
    <n v="12.99"/>
    <n v="86757"/>
    <s v="lose"/>
  </r>
  <r>
    <n v="23698"/>
    <s v="Not Specified"/>
    <n v="0.01"/>
    <n v="2.88"/>
    <n v="0.99"/>
    <n v="2419"/>
    <s v="Sandra Faulkner"/>
    <s v="Regular Air"/>
    <x v="3"/>
    <x v="0"/>
    <x v="0"/>
    <s v="Small Box"/>
    <s v="Avery 474"/>
    <n v="0.36"/>
    <x v="3"/>
    <s v="Virginia"/>
    <x v="574"/>
    <n v="23701"/>
    <d v="2013-11-26T00:00:00"/>
    <d v="2013-11-27T00:00:00"/>
    <n v="-146.25380000000001"/>
    <n v="23"/>
    <n v="69.08"/>
    <n v="86766"/>
    <s v="lose"/>
  </r>
  <r>
    <n v="23699"/>
    <s v="Not Specified"/>
    <n v="0.04"/>
    <n v="10.14"/>
    <n v="2.27"/>
    <n v="2419"/>
    <s v="Sandra Faulkner"/>
    <s v="Regular Air"/>
    <x v="3"/>
    <x v="0"/>
    <x v="2"/>
    <s v="Wrap Bag"/>
    <s v="Staples Wirebound Steno Books, 6&quot; x 9&quot;, 12/Pack"/>
    <n v="0.36"/>
    <x v="3"/>
    <s v="Virginia"/>
    <x v="574"/>
    <n v="23701"/>
    <d v="2013-11-26T00:00:00"/>
    <d v="2013-11-27T00:00:00"/>
    <n v="-78.124200000000002"/>
    <n v="4"/>
    <n v="42.77"/>
    <n v="86766"/>
    <s v="lose"/>
  </r>
  <r>
    <n v="25271"/>
    <s v="High"/>
    <n v="0.04"/>
    <n v="9.11"/>
    <n v="2.15"/>
    <n v="2420"/>
    <s v="Wesley Cho"/>
    <s v="Regular Air"/>
    <x v="3"/>
    <x v="0"/>
    <x v="2"/>
    <s v="Wrap Bag"/>
    <s v="Black Print Carbonless Snap-Off® Rapid Letter, 8 1/2&quot; x 7&quot;"/>
    <n v="0.4"/>
    <x v="3"/>
    <s v="Virginia"/>
    <x v="742"/>
    <n v="23223"/>
    <d v="2010-05-06T00:00:00"/>
    <d v="2010-05-06T00:00:00"/>
    <n v="-23.072000000000003"/>
    <n v="11"/>
    <n v="100.87"/>
    <n v="86752"/>
    <s v="lose"/>
  </r>
  <r>
    <n v="25108"/>
    <s v="Medium"/>
    <n v="0.05"/>
    <n v="155.99"/>
    <n v="8.99"/>
    <n v="2420"/>
    <s v="Wesley Cho"/>
    <s v="Regular Air"/>
    <x v="3"/>
    <x v="1"/>
    <x v="4"/>
    <s v="Small Box"/>
    <s v="R280"/>
    <n v="0.55000000000000004"/>
    <x v="3"/>
    <s v="Virginia"/>
    <x v="742"/>
    <n v="23223"/>
    <d v="2011-11-23T00:00:00"/>
    <d v="2011-11-25T00:00:00"/>
    <n v="651.55799999999999"/>
    <n v="16"/>
    <n v="2055.6999999999998"/>
    <n v="86758"/>
    <s v="profit"/>
  </r>
  <r>
    <n v="25723"/>
    <s v="Not Specified"/>
    <n v="0.05"/>
    <n v="280.98"/>
    <n v="35.67"/>
    <n v="2420"/>
    <s v="Wesley Cho"/>
    <s v="Delivery Truck"/>
    <x v="3"/>
    <x v="2"/>
    <x v="9"/>
    <s v="Jumbo Box"/>
    <s v="Global Adaptabilities™ Conference Tables"/>
    <n v="0.66"/>
    <x v="3"/>
    <s v="Virginia"/>
    <x v="742"/>
    <n v="23223"/>
    <d v="2013-09-15T00:00:00"/>
    <d v="2013-09-17T00:00:00"/>
    <n v="-24.069499999999998"/>
    <n v="16"/>
    <n v="4631.59"/>
    <n v="86763"/>
    <s v="lose"/>
  </r>
  <r>
    <n v="18802"/>
    <s v="Not Specified"/>
    <n v="0.05"/>
    <n v="150.97999999999999"/>
    <n v="43.71"/>
    <n v="2422"/>
    <s v="Arlene Wiggins Dalton"/>
    <s v="Delivery Truck"/>
    <x v="1"/>
    <x v="2"/>
    <x v="6"/>
    <s v="Jumbo Drum"/>
    <s v="Global Airflow Leather Mesh Back Chair, Black"/>
    <n v="0.55000000000000004"/>
    <x v="0"/>
    <s v="Texas"/>
    <x v="1072"/>
    <n v="77340"/>
    <d v="2010-05-24T00:00:00"/>
    <d v="2010-05-25T00:00:00"/>
    <n v="650.29999999999995"/>
    <n v="12"/>
    <n v="1857.08"/>
    <n v="89053"/>
    <s v="profit"/>
  </r>
  <r>
    <n v="19817"/>
    <s v="Medium"/>
    <n v="0.09"/>
    <n v="3.89"/>
    <n v="7.01"/>
    <n v="2422"/>
    <s v="Arlene Wiggins Dalton"/>
    <s v="Express Air"/>
    <x v="1"/>
    <x v="0"/>
    <x v="13"/>
    <s v="Small Box"/>
    <s v="Avery Binder Labels"/>
    <n v="0.37"/>
    <x v="0"/>
    <s v="Texas"/>
    <x v="1072"/>
    <n v="77340"/>
    <d v="2010-07-22T00:00:00"/>
    <d v="2010-07-24T00:00:00"/>
    <n v="-154.30700000000002"/>
    <n v="10"/>
    <n v="42.56"/>
    <n v="89055"/>
    <s v="lose"/>
  </r>
  <r>
    <n v="25126"/>
    <s v="Low"/>
    <n v="0.04"/>
    <n v="100.98"/>
    <n v="7.18"/>
    <n v="2423"/>
    <s v="Nicholas Wallace"/>
    <s v="Regular Air"/>
    <x v="1"/>
    <x v="1"/>
    <x v="15"/>
    <s v="Small Box"/>
    <s v="Logitech Cordless Elite Duo"/>
    <n v="0.4"/>
    <x v="0"/>
    <s v="Texas"/>
    <x v="1094"/>
    <n v="76053"/>
    <d v="2010-07-21T00:00:00"/>
    <d v="2010-07-26T00:00:00"/>
    <n v="269.94"/>
    <n v="4"/>
    <n v="414.91"/>
    <n v="89054"/>
    <s v="profit"/>
  </r>
  <r>
    <n v="23531"/>
    <s v="Low"/>
    <n v="0.04"/>
    <n v="232.58"/>
    <n v="19.989999999999998"/>
    <n v="2423"/>
    <s v="Nicholas Wallace"/>
    <s v="Regular Air"/>
    <x v="1"/>
    <x v="0"/>
    <x v="7"/>
    <s v="Small Box"/>
    <s v="Hoover Commercial Lightweight Upright Vacuum with E-Z Empty™ Dirt Cup"/>
    <n v="0.59"/>
    <x v="0"/>
    <s v="Texas"/>
    <x v="1094"/>
    <n v="76053"/>
    <d v="2011-06-25T00:00:00"/>
    <d v="2011-07-02T00:00:00"/>
    <n v="2291.3451"/>
    <n v="14"/>
    <n v="3320.79"/>
    <n v="89056"/>
    <s v="profit"/>
  </r>
  <r>
    <n v="23532"/>
    <s v="Low"/>
    <n v="0"/>
    <n v="5.98"/>
    <n v="7.5"/>
    <n v="2423"/>
    <s v="Nicholas Wallace"/>
    <s v="Regular Air"/>
    <x v="1"/>
    <x v="0"/>
    <x v="2"/>
    <s v="Small Box"/>
    <s v="Xerox 1920"/>
    <n v="0.4"/>
    <x v="0"/>
    <s v="Texas"/>
    <x v="1094"/>
    <n v="76053"/>
    <d v="2011-06-25T00:00:00"/>
    <d v="2011-07-02T00:00:00"/>
    <n v="-74.984000000000009"/>
    <n v="10"/>
    <n v="67.47"/>
    <n v="89056"/>
    <s v="lose"/>
  </r>
  <r>
    <n v="20306"/>
    <s v="High"/>
    <n v="0.08"/>
    <n v="1.74"/>
    <n v="4.08"/>
    <n v="2423"/>
    <s v="Nicholas Wallace"/>
    <s v="Regular Air"/>
    <x v="1"/>
    <x v="2"/>
    <x v="11"/>
    <s v="Small Pack"/>
    <s v="Eldon Regeneration Recycled Desk Accessories, Smoke"/>
    <n v="0.53"/>
    <x v="0"/>
    <s v="Texas"/>
    <x v="1094"/>
    <n v="76053"/>
    <d v="2011-12-24T00:00:00"/>
    <d v="2011-12-26T00:00:00"/>
    <n v="-40.98"/>
    <n v="13"/>
    <n v="23.74"/>
    <n v="89057"/>
    <s v="lose"/>
  </r>
  <r>
    <n v="20388"/>
    <s v="Not Specified"/>
    <n v="0.05"/>
    <n v="6.68"/>
    <n v="7.3"/>
    <n v="2423"/>
    <s v="Nicholas Wallace"/>
    <s v="Regular Air"/>
    <x v="1"/>
    <x v="0"/>
    <x v="2"/>
    <s v="Small Box"/>
    <s v="Xerox 1959"/>
    <n v="0.37"/>
    <x v="0"/>
    <s v="Texas"/>
    <x v="1094"/>
    <n v="76053"/>
    <d v="2012-05-20T00:00:00"/>
    <d v="2012-05-21T00:00:00"/>
    <n v="-116.37"/>
    <n v="15"/>
    <n v="104.81"/>
    <n v="89058"/>
    <s v="lose"/>
  </r>
  <r>
    <n v="20389"/>
    <s v="Not Specified"/>
    <n v="0"/>
    <n v="125.99"/>
    <n v="2.5"/>
    <n v="2423"/>
    <s v="Nicholas Wallace"/>
    <s v="Regular Air"/>
    <x v="1"/>
    <x v="1"/>
    <x v="4"/>
    <s v="Small Box"/>
    <s v="i2000"/>
    <n v="0.6"/>
    <x v="0"/>
    <s v="Texas"/>
    <x v="1094"/>
    <n v="76053"/>
    <d v="2012-05-20T00:00:00"/>
    <d v="2012-05-21T00:00:00"/>
    <n v="1241.4066"/>
    <n v="16"/>
    <n v="1799.14"/>
    <n v="89058"/>
    <s v="profit"/>
  </r>
  <r>
    <n v="20213"/>
    <s v="Not Specified"/>
    <n v="0.04"/>
    <n v="2.98"/>
    <n v="1.58"/>
    <n v="2425"/>
    <s v="Harry Houston"/>
    <s v="Regular Air"/>
    <x v="2"/>
    <x v="0"/>
    <x v="12"/>
    <s v="Wrap Bag"/>
    <s v="Staples Gold Paper Clips"/>
    <n v="0.39"/>
    <x v="0"/>
    <s v="Texas"/>
    <x v="1094"/>
    <n v="76053"/>
    <d v="2012-08-09T00:00:00"/>
    <d v="2012-08-09T00:00:00"/>
    <n v="-2.0072000000000001"/>
    <n v="1"/>
    <n v="3.44"/>
    <n v="90863"/>
    <s v="lose"/>
  </r>
  <r>
    <n v="21761"/>
    <s v="High"/>
    <n v="0.08"/>
    <n v="30.93"/>
    <n v="3.92"/>
    <n v="2426"/>
    <s v="Dorothy Holt"/>
    <s v="Regular Air"/>
    <x v="2"/>
    <x v="2"/>
    <x v="11"/>
    <s v="Small Pack"/>
    <s v="Advantus Employee of the Month Certificate Frame, 11 x 13-1/2"/>
    <n v="0.44"/>
    <x v="0"/>
    <s v="Texas"/>
    <x v="1095"/>
    <n v="75061"/>
    <d v="2010-03-15T00:00:00"/>
    <d v="2010-03-16T00:00:00"/>
    <n v="63.059099999999994"/>
    <n v="3"/>
    <n v="91.39"/>
    <n v="90859"/>
    <s v="profit"/>
  </r>
  <r>
    <n v="20496"/>
    <s v="Low"/>
    <n v="0.08"/>
    <n v="4.4800000000000004"/>
    <n v="49"/>
    <n v="2426"/>
    <s v="Dorothy Holt"/>
    <s v="Regular Air"/>
    <x v="2"/>
    <x v="0"/>
    <x v="7"/>
    <s v="Large Box"/>
    <s v="Hoover Portapower™ Portable Vacuum"/>
    <n v="0.6"/>
    <x v="0"/>
    <s v="Texas"/>
    <x v="1095"/>
    <n v="75061"/>
    <d v="2010-11-02T00:00:00"/>
    <d v="2010-11-02T00:00:00"/>
    <n v="139.58009999999999"/>
    <n v="37"/>
    <n v="202.29"/>
    <n v="90861"/>
    <s v="profit"/>
  </r>
  <r>
    <n v="20497"/>
    <s v="Low"/>
    <n v="0"/>
    <n v="17.670000000000002"/>
    <n v="8.99"/>
    <n v="2426"/>
    <s v="Dorothy Holt"/>
    <s v="Regular Air"/>
    <x v="2"/>
    <x v="2"/>
    <x v="11"/>
    <s v="Small Pack"/>
    <s v="Executive Impressions 12&quot; Wall Clock"/>
    <n v="0.47"/>
    <x v="0"/>
    <s v="Texas"/>
    <x v="1095"/>
    <n v="75061"/>
    <d v="2010-11-02T00:00:00"/>
    <d v="2010-11-09T00:00:00"/>
    <n v="109.67000000000002"/>
    <n v="9"/>
    <n v="168.71"/>
    <n v="90861"/>
    <s v="profit"/>
  </r>
  <r>
    <n v="21233"/>
    <s v="High"/>
    <n v="0.05"/>
    <n v="8.17"/>
    <n v="1.69"/>
    <n v="2426"/>
    <s v="Dorothy Holt"/>
    <s v="Regular Air"/>
    <x v="2"/>
    <x v="0"/>
    <x v="2"/>
    <s v="Wrap Bag"/>
    <s v="Wirebound Message Forms, Four 2 3/4 x 5 Forms per Page, Pink Paper"/>
    <n v="0.38"/>
    <x v="0"/>
    <s v="Texas"/>
    <x v="1095"/>
    <n v="75061"/>
    <d v="2012-07-30T00:00:00"/>
    <d v="2012-08-01T00:00:00"/>
    <n v="70.704299999999989"/>
    <n v="13"/>
    <n v="102.47"/>
    <n v="90862"/>
    <s v="profit"/>
  </r>
  <r>
    <n v="21234"/>
    <s v="High"/>
    <n v="0.02"/>
    <n v="11.97"/>
    <n v="5.81"/>
    <n v="2426"/>
    <s v="Dorothy Holt"/>
    <s v="Regular Air"/>
    <x v="2"/>
    <x v="0"/>
    <x v="1"/>
    <s v="Small Pack"/>
    <s v="Staples SlimLine Pencil Sharpener"/>
    <n v="0.6"/>
    <x v="0"/>
    <s v="Texas"/>
    <x v="1095"/>
    <n v="75061"/>
    <d v="2012-07-30T00:00:00"/>
    <d v="2012-08-01T00:00:00"/>
    <n v="-39.270000000000003"/>
    <n v="16"/>
    <n v="202.76"/>
    <n v="90862"/>
    <s v="lose"/>
  </r>
  <r>
    <n v="20214"/>
    <s v="Not Specified"/>
    <n v="7.0000000000000007E-2"/>
    <n v="5.81"/>
    <n v="3.37"/>
    <n v="2426"/>
    <s v="Dorothy Holt"/>
    <s v="Regular Air"/>
    <x v="2"/>
    <x v="0"/>
    <x v="12"/>
    <s v="Wrap Bag"/>
    <s v="Advantus Push Pins, Aluminum Head"/>
    <n v="0.54"/>
    <x v="0"/>
    <s v="Texas"/>
    <x v="1095"/>
    <n v="75061"/>
    <d v="2012-08-09T00:00:00"/>
    <d v="2012-08-10T00:00:00"/>
    <n v="-5.3248000000000006"/>
    <n v="1"/>
    <n v="7.2"/>
    <n v="90863"/>
    <s v="lose"/>
  </r>
  <r>
    <n v="21322"/>
    <s v="High"/>
    <n v="0.02"/>
    <n v="225.02"/>
    <n v="28.66"/>
    <n v="2426"/>
    <s v="Dorothy Holt"/>
    <s v="Delivery Truck"/>
    <x v="2"/>
    <x v="0"/>
    <x v="14"/>
    <s v="Jumbo Drum"/>
    <s v="Tennsco Double-Tier Lockers"/>
    <n v="0.72"/>
    <x v="0"/>
    <s v="Texas"/>
    <x v="1095"/>
    <n v="75061"/>
    <d v="2013-08-10T00:00:00"/>
    <d v="2013-08-12T00:00:00"/>
    <n v="1191.3771999999999"/>
    <n v="13"/>
    <n v="3081.76"/>
    <n v="90865"/>
    <s v="profit"/>
  </r>
  <r>
    <n v="23729"/>
    <s v="High"/>
    <n v="0.03"/>
    <n v="40.99"/>
    <n v="19.989999999999998"/>
    <n v="2427"/>
    <s v="John Merritt"/>
    <s v="Regular Air"/>
    <x v="0"/>
    <x v="0"/>
    <x v="2"/>
    <s v="Small Box"/>
    <s v="White Dual Perf Computer Printout Paper, 2700 Sheets, 1 Part, Heavyweight, 20 lbs., 14 7/8 x 11"/>
    <n v="0.36"/>
    <x v="0"/>
    <s v="Texas"/>
    <x v="1096"/>
    <n v="76248"/>
    <d v="2010-08-17T00:00:00"/>
    <d v="2010-08-18T00:00:00"/>
    <n v="395.30799999999999"/>
    <n v="21"/>
    <n v="885.65"/>
    <n v="90860"/>
    <s v="profit"/>
  </r>
  <r>
    <n v="22147"/>
    <s v="High"/>
    <n v="7.0000000000000007E-2"/>
    <n v="2.2200000000000002"/>
    <n v="5"/>
    <n v="2427"/>
    <s v="John Merritt"/>
    <s v="Regular Air"/>
    <x v="0"/>
    <x v="0"/>
    <x v="7"/>
    <s v="Small Box"/>
    <s v="Hoover Replacement Belt for Commercial Guardsman Heavy-Duty Upright Vacuum"/>
    <n v="0.55000000000000004"/>
    <x v="0"/>
    <s v="Texas"/>
    <x v="1096"/>
    <n v="76248"/>
    <d v="2013-04-06T00:00:00"/>
    <d v="2013-04-07T00:00:00"/>
    <n v="-112.54"/>
    <n v="7"/>
    <n v="16.38"/>
    <n v="90864"/>
    <s v="lose"/>
  </r>
  <r>
    <n v="22148"/>
    <s v="High"/>
    <n v="0.02"/>
    <n v="15.67"/>
    <n v="1.39"/>
    <n v="2427"/>
    <s v="John Merritt"/>
    <s v="Regular Air"/>
    <x v="0"/>
    <x v="0"/>
    <x v="10"/>
    <s v="Small Box"/>
    <s v="#10 White Business Envelopes,4 1/8 x 9 1/2"/>
    <n v="0.38"/>
    <x v="0"/>
    <s v="Texas"/>
    <x v="1096"/>
    <n v="76248"/>
    <d v="2013-04-06T00:00:00"/>
    <d v="2013-04-07T00:00:00"/>
    <n v="90.700499999999991"/>
    <n v="8"/>
    <n v="131.44999999999999"/>
    <n v="90864"/>
    <s v="profit"/>
  </r>
  <r>
    <n v="22149"/>
    <s v="High"/>
    <n v="0.02"/>
    <n v="400.97"/>
    <n v="48.26"/>
    <n v="2427"/>
    <s v="John Merritt"/>
    <s v="Delivery Truck"/>
    <x v="0"/>
    <x v="1"/>
    <x v="5"/>
    <s v="Jumbo Box"/>
    <s v="Hewlett-Packard Deskjet 1220Cse Color Inkjet Printer"/>
    <n v="0.36"/>
    <x v="0"/>
    <s v="Texas"/>
    <x v="1096"/>
    <n v="76248"/>
    <d v="2013-04-06T00:00:00"/>
    <d v="2013-04-06T00:00:00"/>
    <n v="2755.4528999999998"/>
    <n v="10"/>
    <n v="3993.41"/>
    <n v="90864"/>
    <s v="profit"/>
  </r>
  <r>
    <n v="22150"/>
    <s v="High"/>
    <n v="0.04"/>
    <n v="23.99"/>
    <n v="6.3"/>
    <n v="2427"/>
    <s v="John Merritt"/>
    <s v="Regular Air"/>
    <x v="0"/>
    <x v="1"/>
    <x v="5"/>
    <s v="Medium Box"/>
    <s v="TI 36X Solar Scientific Calculator"/>
    <n v="0.38"/>
    <x v="0"/>
    <s v="Texas"/>
    <x v="1096"/>
    <n v="76248"/>
    <d v="2013-04-06T00:00:00"/>
    <d v="2013-04-06T00:00:00"/>
    <n v="182.85689999999997"/>
    <n v="11"/>
    <n v="265.01"/>
    <n v="90864"/>
    <s v="profit"/>
  </r>
  <r>
    <n v="23580"/>
    <s v="Low"/>
    <n v="0.01"/>
    <n v="27.18"/>
    <n v="8.23"/>
    <n v="2427"/>
    <s v="John Merritt"/>
    <s v="Regular Air"/>
    <x v="0"/>
    <x v="0"/>
    <x v="10"/>
    <s v="Small Box"/>
    <s v="Tyvek ® Top-Opening Peel &amp; Seel Envelopes, Plain White"/>
    <n v="0.38"/>
    <x v="0"/>
    <s v="Texas"/>
    <x v="1096"/>
    <n v="76248"/>
    <d v="2013-09-04T00:00:00"/>
    <d v="2013-09-09T00:00:00"/>
    <n v="381.1968"/>
    <n v="20"/>
    <n v="585.54999999999995"/>
    <n v="90866"/>
    <s v="profit"/>
  </r>
  <r>
    <n v="25652"/>
    <s v="Not Specified"/>
    <n v="7.0000000000000007E-2"/>
    <n v="178.47"/>
    <n v="19.989999999999998"/>
    <n v="2429"/>
    <s v="Robyn Connor"/>
    <s v="Regular Air"/>
    <x v="1"/>
    <x v="0"/>
    <x v="14"/>
    <s v="Small Box"/>
    <s v="Hot File® 7-Pocket, Floor Stand"/>
    <n v="0.55000000000000004"/>
    <x v="2"/>
    <s v="Ohio"/>
    <x v="22"/>
    <n v="44107"/>
    <d v="2011-12-24T00:00:00"/>
    <d v="2011-12-24T00:00:00"/>
    <n v="855.8069999999999"/>
    <n v="7"/>
    <n v="1240.3"/>
    <n v="91112"/>
    <s v="profit"/>
  </r>
  <r>
    <n v="25653"/>
    <s v="Not Specified"/>
    <n v="0.02"/>
    <n v="125.99"/>
    <n v="8.08"/>
    <n v="2429"/>
    <s v="Robyn Connor"/>
    <s v="Regular Air"/>
    <x v="1"/>
    <x v="1"/>
    <x v="4"/>
    <s v="Small Box"/>
    <s v="StarTAC ST7762"/>
    <n v="0.56999999999999995"/>
    <x v="2"/>
    <s v="Ohio"/>
    <x v="22"/>
    <n v="44107"/>
    <d v="2011-12-24T00:00:00"/>
    <d v="2011-12-25T00:00:00"/>
    <n v="-124.663"/>
    <n v="4"/>
    <n v="424"/>
    <n v="91112"/>
    <s v="lose"/>
  </r>
  <r>
    <n v="25177"/>
    <s v="High"/>
    <n v="0.04"/>
    <n v="12.97"/>
    <n v="1.49"/>
    <n v="2429"/>
    <s v="Robyn Connor"/>
    <s v="Express Air"/>
    <x v="1"/>
    <x v="0"/>
    <x v="13"/>
    <s v="Small Box"/>
    <s v="Mead 1st Gear 2&quot; Zipper Binder, Asst. Colors"/>
    <n v="0.35"/>
    <x v="2"/>
    <s v="Ohio"/>
    <x v="22"/>
    <n v="44107"/>
    <d v="2013-12-10T00:00:00"/>
    <d v="2013-12-11T00:00:00"/>
    <n v="85.118399999999994"/>
    <n v="9"/>
    <n v="123.36"/>
    <n v="91114"/>
    <s v="profit"/>
  </r>
  <r>
    <n v="25178"/>
    <s v="High"/>
    <n v="0"/>
    <n v="39.979999999999997"/>
    <n v="9.83"/>
    <n v="2429"/>
    <s v="Robyn Connor"/>
    <s v="Regular Air"/>
    <x v="1"/>
    <x v="0"/>
    <x v="10"/>
    <s v="Small Box"/>
    <s v="Blue String-Tie &amp; Button Interoffice Envelopes, 10 x 13"/>
    <n v="0.4"/>
    <x v="2"/>
    <s v="Ohio"/>
    <x v="22"/>
    <n v="44107"/>
    <d v="2013-12-10T00:00:00"/>
    <d v="2013-12-11T00:00:00"/>
    <n v="27.705599999999997"/>
    <n v="3"/>
    <n v="135.43"/>
    <n v="91114"/>
    <s v="profit"/>
  </r>
  <r>
    <n v="22562"/>
    <s v="Not Specified"/>
    <n v="0.1"/>
    <n v="14.28"/>
    <n v="2.99"/>
    <n v="2430"/>
    <s v="Kimberly Reilly"/>
    <s v="Regular Air"/>
    <x v="1"/>
    <x v="0"/>
    <x v="13"/>
    <s v="Small Box"/>
    <s v="Avery Premier Heavy-Duty Binder with Round Locking Rings"/>
    <n v="0.39"/>
    <x v="0"/>
    <s v="Texas"/>
    <x v="1097"/>
    <n v="76541"/>
    <d v="2010-03-24T00:00:00"/>
    <d v="2010-03-25T00:00:00"/>
    <n v="104.9145"/>
    <n v="11"/>
    <n v="152.05000000000001"/>
    <n v="91108"/>
    <s v="profit"/>
  </r>
  <r>
    <n v="22105"/>
    <s v="Not Specified"/>
    <n v="0.04"/>
    <n v="7.08"/>
    <n v="2.35"/>
    <n v="2430"/>
    <s v="Kimberly Reilly"/>
    <s v="Regular Air"/>
    <x v="1"/>
    <x v="0"/>
    <x v="1"/>
    <s v="Wrap Bag"/>
    <s v="SANFORD Major Accent™ Highlighters"/>
    <n v="0.47"/>
    <x v="0"/>
    <s v="Texas"/>
    <x v="1097"/>
    <n v="76541"/>
    <d v="2010-04-10T00:00:00"/>
    <d v="2010-04-11T00:00:00"/>
    <n v="24.59"/>
    <n v="7"/>
    <n v="49.1"/>
    <n v="91109"/>
    <s v="profit"/>
  </r>
  <r>
    <n v="20731"/>
    <s v="Low"/>
    <n v="0.03"/>
    <n v="140.99"/>
    <n v="4.2"/>
    <n v="2430"/>
    <s v="Kimberly Reilly"/>
    <s v="Regular Air"/>
    <x v="1"/>
    <x v="1"/>
    <x v="4"/>
    <s v="Small Box"/>
    <s v="7160"/>
    <n v="0.59"/>
    <x v="0"/>
    <s v="Texas"/>
    <x v="1097"/>
    <n v="76541"/>
    <d v="2010-09-29T00:00:00"/>
    <d v="2010-10-06T00:00:00"/>
    <n v="-458.74400000000003"/>
    <n v="2"/>
    <n v="246.44"/>
    <n v="91110"/>
    <s v="lose"/>
  </r>
  <r>
    <n v="21395"/>
    <s v="High"/>
    <n v="0.08"/>
    <n v="4.28"/>
    <n v="5.17"/>
    <n v="2430"/>
    <s v="Kimberly Reilly"/>
    <s v="Regular Air"/>
    <x v="1"/>
    <x v="0"/>
    <x v="2"/>
    <s v="Small Box"/>
    <s v="Xerox 1971"/>
    <n v="0.4"/>
    <x v="0"/>
    <s v="Texas"/>
    <x v="1097"/>
    <n v="76541"/>
    <d v="2011-07-30T00:00:00"/>
    <d v="2011-07-31T00:00:00"/>
    <n v="-8.8800000000000008"/>
    <n v="1"/>
    <n v="6.72"/>
    <n v="91111"/>
    <s v="lose"/>
  </r>
  <r>
    <n v="21396"/>
    <s v="High"/>
    <n v="0.05"/>
    <n v="43.57"/>
    <n v="16.36"/>
    <n v="2430"/>
    <s v="Kimberly Reilly"/>
    <s v="Regular Air"/>
    <x v="1"/>
    <x v="0"/>
    <x v="14"/>
    <s v="Small Box"/>
    <s v="Trav-L-File Heavy-Duty Shuttle II, Black"/>
    <n v="0.55000000000000004"/>
    <x v="0"/>
    <s v="Texas"/>
    <x v="1097"/>
    <n v="76541"/>
    <d v="2011-07-30T00:00:00"/>
    <d v="2011-08-01T00:00:00"/>
    <n v="-5.41"/>
    <n v="7"/>
    <n v="306.10000000000002"/>
    <n v="91111"/>
    <s v="lose"/>
  </r>
  <r>
    <n v="24429"/>
    <s v="High"/>
    <n v="0.02"/>
    <n v="38.06"/>
    <n v="4.5"/>
    <n v="2430"/>
    <s v="Kimberly Reilly"/>
    <s v="Regular Air"/>
    <x v="1"/>
    <x v="0"/>
    <x v="7"/>
    <s v="Small Box"/>
    <s v="Fellowes Superior 10 Outlet Split Surge Protector"/>
    <n v="0.56000000000000005"/>
    <x v="0"/>
    <s v="Texas"/>
    <x v="1097"/>
    <n v="76541"/>
    <d v="2013-11-13T00:00:00"/>
    <d v="2013-11-13T00:00:00"/>
    <n v="1066.7468999999999"/>
    <n v="39"/>
    <n v="1546.01"/>
    <n v="91113"/>
    <s v="profit"/>
  </r>
  <r>
    <n v="3490"/>
    <s v="Not Specified"/>
    <n v="0.05"/>
    <n v="8.85"/>
    <n v="5.6"/>
    <n v="2431"/>
    <s v="Troy Cassidy"/>
    <s v="Regular Air"/>
    <x v="3"/>
    <x v="0"/>
    <x v="13"/>
    <s v="Small Box"/>
    <s v="GBC Standard Plastic Binding Systems Combs"/>
    <n v="0.36"/>
    <x v="1"/>
    <s v="California"/>
    <x v="318"/>
    <n v="90004"/>
    <d v="2010-06-10T00:00:00"/>
    <d v="2010-06-11T00:00:00"/>
    <n v="-9.1769999999999996"/>
    <n v="21"/>
    <n v="199.08"/>
    <n v="24869"/>
    <s v="lose"/>
  </r>
  <r>
    <n v="819"/>
    <s v="High"/>
    <n v="7.0000000000000007E-2"/>
    <n v="155.06"/>
    <n v="7.07"/>
    <n v="2431"/>
    <s v="Troy Cassidy"/>
    <s v="Regular Air"/>
    <x v="3"/>
    <x v="0"/>
    <x v="14"/>
    <s v="Small Box"/>
    <s v="Dual Level, Single-Width Filing Carts"/>
    <n v="0.59"/>
    <x v="1"/>
    <s v="California"/>
    <x v="318"/>
    <n v="90004"/>
    <d v="2010-11-19T00:00:00"/>
    <d v="2010-11-19T00:00:00"/>
    <n v="-121.75"/>
    <n v="14"/>
    <n v="2039.07"/>
    <n v="5920"/>
    <s v="lose"/>
  </r>
  <r>
    <n v="5247"/>
    <s v="Medium"/>
    <n v="7.0000000000000007E-2"/>
    <n v="33.979999999999997"/>
    <n v="19.989999999999998"/>
    <n v="2431"/>
    <s v="Troy Cassidy"/>
    <s v="Regular Air"/>
    <x v="3"/>
    <x v="2"/>
    <x v="11"/>
    <s v="Small Box"/>
    <s v="Linden® 12&quot; Wall Clock With Oak Frame"/>
    <n v="0.55000000000000004"/>
    <x v="1"/>
    <s v="California"/>
    <x v="318"/>
    <n v="90004"/>
    <d v="2011-04-15T00:00:00"/>
    <d v="2011-04-17T00:00:00"/>
    <n v="-138.54"/>
    <n v="32"/>
    <n v="1031.23"/>
    <n v="37318"/>
    <s v="lose"/>
  </r>
  <r>
    <n v="2992"/>
    <s v="Low"/>
    <n v="0.09"/>
    <n v="113.64"/>
    <n v="35"/>
    <n v="2431"/>
    <s v="Troy Cassidy"/>
    <s v="Regular Air"/>
    <x v="3"/>
    <x v="0"/>
    <x v="14"/>
    <s v="Large Box"/>
    <s v="SAFCO Boltless Steel Shelving"/>
    <m/>
    <x v="1"/>
    <s v="California"/>
    <x v="318"/>
    <n v="90004"/>
    <d v="2012-04-06T00:00:00"/>
    <d v="2012-04-06T00:00:00"/>
    <n v="-609.09"/>
    <n v="22"/>
    <n v="2450.0700000000002"/>
    <n v="21601"/>
    <s v="lose"/>
  </r>
  <r>
    <n v="7431"/>
    <s v="Not Specified"/>
    <n v="0.03"/>
    <n v="3.36"/>
    <n v="6.27"/>
    <n v="2431"/>
    <s v="Troy Cassidy"/>
    <s v="Regular Air"/>
    <x v="3"/>
    <x v="0"/>
    <x v="13"/>
    <s v="Small Box"/>
    <s v="Cardinal Poly Pocket Divider Pockets for Ring Binders"/>
    <n v="0.4"/>
    <x v="1"/>
    <s v="California"/>
    <x v="318"/>
    <n v="90004"/>
    <d v="2013-03-15T00:00:00"/>
    <d v="2013-03-15T00:00:00"/>
    <n v="-35.512"/>
    <n v="8"/>
    <n v="33.39"/>
    <n v="52995"/>
    <s v="lose"/>
  </r>
  <r>
    <n v="4797"/>
    <s v="High"/>
    <n v="0.04"/>
    <n v="65.989999999999995"/>
    <n v="2.5"/>
    <n v="2431"/>
    <s v="Troy Cassidy"/>
    <s v="Regular Air"/>
    <x v="3"/>
    <x v="1"/>
    <x v="4"/>
    <s v="Small Box"/>
    <s v="6190"/>
    <n v="0.55000000000000004"/>
    <x v="1"/>
    <s v="California"/>
    <x v="318"/>
    <n v="90004"/>
    <d v="2013-04-29T00:00:00"/>
    <d v="2013-05-01T00:00:00"/>
    <n v="655.91099999999994"/>
    <n v="41"/>
    <n v="2251.91"/>
    <n v="34086"/>
    <s v="profit"/>
  </r>
  <r>
    <n v="2286"/>
    <s v="Not Specified"/>
    <n v="0.09"/>
    <n v="5.4"/>
    <n v="7.78"/>
    <n v="2431"/>
    <s v="Troy Cassidy"/>
    <s v="Express Air"/>
    <x v="3"/>
    <x v="0"/>
    <x v="13"/>
    <s v="Small Box"/>
    <s v="3M Organizer Strips"/>
    <n v="0.37"/>
    <x v="1"/>
    <s v="California"/>
    <x v="318"/>
    <n v="90004"/>
    <d v="2013-12-06T00:00:00"/>
    <d v="2013-12-08T00:00:00"/>
    <n v="-69.528999999999996"/>
    <n v="28"/>
    <n v="174.46"/>
    <n v="16480"/>
    <s v="lose"/>
  </r>
  <r>
    <n v="18819"/>
    <s v="High"/>
    <n v="7.0000000000000007E-2"/>
    <n v="155.06"/>
    <n v="7.07"/>
    <n v="2432"/>
    <s v="Lindsay Tate"/>
    <s v="Regular Air"/>
    <x v="3"/>
    <x v="0"/>
    <x v="14"/>
    <s v="Small Box"/>
    <s v="Dual Level, Single-Width Filing Carts"/>
    <n v="0.59"/>
    <x v="0"/>
    <s v="Oklahoma"/>
    <x v="831"/>
    <n v="73110"/>
    <d v="2010-11-19T00:00:00"/>
    <d v="2010-11-19T00:00:00"/>
    <n v="24.350000000000023"/>
    <n v="3"/>
    <n v="436.94"/>
    <n v="89096"/>
    <s v="profit"/>
  </r>
  <r>
    <n v="20286"/>
    <s v="Not Specified"/>
    <n v="0.09"/>
    <n v="5.4"/>
    <n v="7.78"/>
    <n v="2432"/>
    <s v="Lindsay Tate"/>
    <s v="Express Air"/>
    <x v="3"/>
    <x v="0"/>
    <x v="13"/>
    <s v="Small Box"/>
    <s v="3M Organizer Strips"/>
    <n v="0.37"/>
    <x v="0"/>
    <s v="Oklahoma"/>
    <x v="831"/>
    <n v="73110"/>
    <d v="2010-12-06T00:00:00"/>
    <d v="2010-12-08T00:00:00"/>
    <n v="-34.764499999999998"/>
    <n v="6"/>
    <n v="37.380000000000003"/>
    <n v="89097"/>
    <s v="lose"/>
  </r>
  <r>
    <n v="20992"/>
    <s v="Low"/>
    <n v="0.09"/>
    <n v="113.64"/>
    <n v="35"/>
    <n v="2432"/>
    <s v="Lindsay Tate"/>
    <s v="Regular Air"/>
    <x v="3"/>
    <x v="0"/>
    <x v="14"/>
    <s v="Large Box"/>
    <s v="SAFCO Boltless Steel Shelving"/>
    <m/>
    <x v="0"/>
    <s v="Oklahoma"/>
    <x v="831"/>
    <n v="73110"/>
    <d v="2012-04-06T00:00:00"/>
    <d v="2012-04-06T00:00:00"/>
    <n v="-609.09"/>
    <n v="6"/>
    <n v="668.2"/>
    <n v="89099"/>
    <s v="lose"/>
  </r>
  <r>
    <n v="21490"/>
    <s v="Not Specified"/>
    <n v="0.05"/>
    <n v="8.85"/>
    <n v="5.6"/>
    <n v="2433"/>
    <s v="Debra P May"/>
    <s v="Regular Air"/>
    <x v="3"/>
    <x v="0"/>
    <x v="13"/>
    <s v="Small Box"/>
    <s v="GBC Standard Plastic Binding Systems Combs"/>
    <n v="0.36"/>
    <x v="0"/>
    <s v="Oklahoma"/>
    <x v="1098"/>
    <n v="73160"/>
    <d v="2010-06-10T00:00:00"/>
    <d v="2010-06-11T00:00:00"/>
    <n v="-7.3415999999999997"/>
    <n v="5"/>
    <n v="47.4"/>
    <n v="89095"/>
    <s v="lose"/>
  </r>
  <r>
    <n v="23247"/>
    <s v="Medium"/>
    <n v="7.0000000000000007E-2"/>
    <n v="33.979999999999997"/>
    <n v="19.989999999999998"/>
    <n v="2433"/>
    <s v="Debra P May"/>
    <s v="Regular Air"/>
    <x v="3"/>
    <x v="2"/>
    <x v="11"/>
    <s v="Small Box"/>
    <s v="Linden® 12&quot; Wall Clock With Oak Frame"/>
    <n v="0.55000000000000004"/>
    <x v="0"/>
    <s v="Oklahoma"/>
    <x v="1098"/>
    <n v="73160"/>
    <d v="2011-04-15T00:00:00"/>
    <d v="2011-04-17T00:00:00"/>
    <n v="-138.54"/>
    <n v="8"/>
    <n v="257.81"/>
    <n v="89098"/>
    <s v="lose"/>
  </r>
  <r>
    <n v="25431"/>
    <s v="Not Specified"/>
    <n v="0.03"/>
    <n v="3.36"/>
    <n v="6.27"/>
    <n v="2433"/>
    <s v="Debra P May"/>
    <s v="Regular Air"/>
    <x v="3"/>
    <x v="0"/>
    <x v="13"/>
    <s v="Small Box"/>
    <s v="Cardinal Poly Pocket Divider Pockets for Ring Binders"/>
    <n v="0.4"/>
    <x v="0"/>
    <s v="Oklahoma"/>
    <x v="1098"/>
    <n v="73160"/>
    <d v="2013-03-15T00:00:00"/>
    <d v="2013-03-15T00:00:00"/>
    <n v="-35.512"/>
    <n v="2"/>
    <n v="8.35"/>
    <n v="89100"/>
    <s v="lose"/>
  </r>
  <r>
    <n v="22797"/>
    <s v="High"/>
    <n v="0.04"/>
    <n v="65.989999999999995"/>
    <n v="2.5"/>
    <n v="2433"/>
    <s v="Debra P May"/>
    <s v="Regular Air"/>
    <x v="3"/>
    <x v="1"/>
    <x v="4"/>
    <s v="Small Box"/>
    <s v="6190"/>
    <n v="0.55000000000000004"/>
    <x v="0"/>
    <s v="Oklahoma"/>
    <x v="1098"/>
    <n v="73160"/>
    <d v="2013-04-29T00:00:00"/>
    <d v="2013-05-01T00:00:00"/>
    <n v="378.98249999999996"/>
    <n v="10"/>
    <n v="549.25"/>
    <n v="89101"/>
    <s v="profit"/>
  </r>
  <r>
    <n v="4698"/>
    <s v="High"/>
    <n v="0.04"/>
    <n v="5.88"/>
    <n v="3.04"/>
    <n v="2434"/>
    <s v="Phyllis Vincent"/>
    <s v="Express Air"/>
    <x v="3"/>
    <x v="0"/>
    <x v="2"/>
    <s v="Wrap Bag"/>
    <s v="Adams Telephone Message Book W/Dividers/Space For Phone Numbers, 5 1/4&quot;X8 1/2&quot;, 300/Messages"/>
    <n v="0.36"/>
    <x v="2"/>
    <s v="District of Columbia"/>
    <x v="465"/>
    <n v="20004"/>
    <d v="2011-06-14T00:00:00"/>
    <d v="2011-06-16T00:00:00"/>
    <n v="5.85"/>
    <n v="32"/>
    <n v="191.85"/>
    <n v="33478"/>
    <s v="profit"/>
  </r>
  <r>
    <n v="22698"/>
    <s v="High"/>
    <n v="0.04"/>
    <n v="5.88"/>
    <n v="3.04"/>
    <n v="2435"/>
    <s v="Peter Maynard"/>
    <s v="Express Air"/>
    <x v="3"/>
    <x v="0"/>
    <x v="2"/>
    <s v="Wrap Bag"/>
    <s v="Adams Telephone Message Book W/Dividers/Space For Phone Numbers, 5 1/4&quot;X8 1/2&quot;, 300/Messages"/>
    <n v="0.36"/>
    <x v="2"/>
    <s v="Maryland"/>
    <x v="1067"/>
    <n v="21040"/>
    <d v="2011-06-14T00:00:00"/>
    <d v="2011-06-16T00:00:00"/>
    <n v="7.02"/>
    <n v="8"/>
    <n v="47.96"/>
    <n v="91521"/>
    <s v="profit"/>
  </r>
  <r>
    <n v="19566"/>
    <s v="Low"/>
    <n v="0.09"/>
    <n v="90.97"/>
    <n v="14"/>
    <n v="2437"/>
    <s v="Judith Shepherd"/>
    <s v="Delivery Truck"/>
    <x v="1"/>
    <x v="1"/>
    <x v="5"/>
    <s v="Jumbo Drum"/>
    <s v="Lexmark Z54se Color Inkjet Printer"/>
    <n v="0.36"/>
    <x v="0"/>
    <s v="Wisconsin"/>
    <x v="1054"/>
    <n v="53150"/>
    <d v="2010-03-01T00:00:00"/>
    <d v="2010-03-03T00:00:00"/>
    <n v="35.290000000000049"/>
    <n v="3"/>
    <n v="260"/>
    <n v="90301"/>
    <s v="profit"/>
  </r>
  <r>
    <n v="23527"/>
    <s v="High"/>
    <n v="7.0000000000000007E-2"/>
    <n v="37.700000000000003"/>
    <n v="2.99"/>
    <n v="2437"/>
    <s v="Judith Shepherd"/>
    <s v="Regular Air"/>
    <x v="1"/>
    <x v="0"/>
    <x v="13"/>
    <s v="Small Box"/>
    <s v="Vinyl Sectional Post Binders"/>
    <n v="0.35"/>
    <x v="0"/>
    <s v="Wisconsin"/>
    <x v="1054"/>
    <n v="53150"/>
    <d v="2013-05-17T00:00:00"/>
    <d v="2013-05-20T00:00:00"/>
    <n v="177.81299999999999"/>
    <n v="7"/>
    <n v="257.7"/>
    <n v="90302"/>
    <s v="profit"/>
  </r>
  <r>
    <n v="23528"/>
    <s v="High"/>
    <n v="0"/>
    <n v="19.98"/>
    <n v="8.68"/>
    <n v="2437"/>
    <s v="Judith Shepherd"/>
    <s v="Regular Air"/>
    <x v="1"/>
    <x v="0"/>
    <x v="2"/>
    <s v="Small Box"/>
    <s v="Southworth 25% Cotton Premium Laser Paper and Envelopes"/>
    <n v="0.37"/>
    <x v="0"/>
    <s v="Wisconsin"/>
    <x v="1054"/>
    <n v="53150"/>
    <d v="2013-05-17T00:00:00"/>
    <d v="2013-05-19T00:00:00"/>
    <n v="184.07"/>
    <n v="16"/>
    <n v="328.85"/>
    <n v="90302"/>
    <s v="profit"/>
  </r>
  <r>
    <n v="23529"/>
    <s v="High"/>
    <n v="0.06"/>
    <n v="10.48"/>
    <n v="2.89"/>
    <n v="2437"/>
    <s v="Judith Shepherd"/>
    <s v="Regular Air"/>
    <x v="1"/>
    <x v="0"/>
    <x v="1"/>
    <s v="Small Pack"/>
    <s v="Staples Battery-Operated Desktop Pencil Sharpener"/>
    <n v="0.6"/>
    <x v="0"/>
    <s v="Wisconsin"/>
    <x v="1054"/>
    <n v="53150"/>
    <d v="2013-05-17T00:00:00"/>
    <d v="2013-05-19T00:00:00"/>
    <n v="5.08"/>
    <n v="10"/>
    <n v="100.46"/>
    <n v="90302"/>
    <s v="profit"/>
  </r>
  <r>
    <n v="25702"/>
    <s v="Low"/>
    <n v="0.05"/>
    <n v="65.989999999999995"/>
    <n v="7.69"/>
    <n v="2439"/>
    <s v="Neal Currin"/>
    <s v="Regular Air"/>
    <x v="0"/>
    <x v="1"/>
    <x v="4"/>
    <s v="Small Box"/>
    <s v="5190"/>
    <n v="0.59"/>
    <x v="1"/>
    <s v="California"/>
    <x v="672"/>
    <n v="94025"/>
    <d v="2011-04-11T00:00:00"/>
    <d v="2011-04-11T00:00:00"/>
    <n v="0.71100000000000563"/>
    <n v="5"/>
    <n v="276.24"/>
    <n v="89304"/>
    <s v="profit"/>
  </r>
  <r>
    <n v="25960"/>
    <s v="Low"/>
    <n v="0"/>
    <n v="80.98"/>
    <n v="4.5"/>
    <n v="2439"/>
    <s v="Neal Currin"/>
    <s v="Regular Air"/>
    <x v="3"/>
    <x v="0"/>
    <x v="7"/>
    <s v="Small Box"/>
    <s v="Belkin 8 Outlet SurgeMaster II Gold Surge Protector with Phone Protection"/>
    <n v="0.59"/>
    <x v="1"/>
    <s v="California"/>
    <x v="672"/>
    <n v="94025"/>
    <d v="2011-07-23T00:00:00"/>
    <d v="2011-07-25T00:00:00"/>
    <n v="157.44999999999999"/>
    <n v="3"/>
    <n v="252.66"/>
    <n v="89305"/>
    <s v="profit"/>
  </r>
  <r>
    <n v="19203"/>
    <s v="Low"/>
    <n v="0.08"/>
    <n v="125.99"/>
    <n v="4.2"/>
    <n v="2440"/>
    <s v="Amanda Gould"/>
    <s v="Regular Air"/>
    <x v="3"/>
    <x v="1"/>
    <x v="4"/>
    <s v="Small Box"/>
    <s v="i1000plus"/>
    <n v="0.56999999999999995"/>
    <x v="2"/>
    <s v="Connecticut"/>
    <x v="100"/>
    <n v="6360"/>
    <d v="2011-02-25T00:00:00"/>
    <d v="2011-03-04T00:00:00"/>
    <n v="-78.540000000000063"/>
    <n v="4"/>
    <n v="394.1"/>
    <n v="89302"/>
    <s v="lose"/>
  </r>
  <r>
    <n v="20107"/>
    <s v="Medium"/>
    <n v="0.02"/>
    <n v="63.94"/>
    <n v="14.48"/>
    <n v="2441"/>
    <s v="Kenneth Capps"/>
    <s v="Regular Air"/>
    <x v="3"/>
    <x v="2"/>
    <x v="11"/>
    <s v="Small Box"/>
    <s v="Howard Miller 16&quot; Diameter Gallery Wall Clock"/>
    <n v="0.46"/>
    <x v="3"/>
    <s v="Florida"/>
    <x v="1099"/>
    <n v="32935"/>
    <d v="2010-10-04T00:00:00"/>
    <d v="2010-10-04T00:00:00"/>
    <n v="-100.17"/>
    <n v="11"/>
    <n v="709.7"/>
    <n v="89300"/>
    <s v="lose"/>
  </r>
  <r>
    <n v="20108"/>
    <s v="Medium"/>
    <n v="0.01"/>
    <n v="5.0199999999999996"/>
    <n v="5.14"/>
    <n v="2442"/>
    <s v="Natalie Aldridge"/>
    <s v="Regular Air"/>
    <x v="3"/>
    <x v="1"/>
    <x v="15"/>
    <s v="Small Pack"/>
    <s v="Imation 3.5, DISKETTE 44766 HGHLD3.52HD/FM, 10/Pack"/>
    <n v="0.79"/>
    <x v="3"/>
    <s v="Florida"/>
    <x v="1100"/>
    <n v="32953"/>
    <d v="2010-10-04T00:00:00"/>
    <d v="2010-10-06T00:00:00"/>
    <n v="-3.9479999999999995"/>
    <n v="5"/>
    <n v="27.42"/>
    <n v="89300"/>
    <s v="lose"/>
  </r>
  <r>
    <n v="20733"/>
    <s v="Medium"/>
    <n v="0.09"/>
    <n v="11.97"/>
    <n v="4.9800000000000004"/>
    <n v="2442"/>
    <s v="Natalie Aldridge"/>
    <s v="Regular Air"/>
    <x v="3"/>
    <x v="0"/>
    <x v="7"/>
    <s v="Small Box"/>
    <s v="Staples 6 Outlet Surge"/>
    <n v="0.57999999999999996"/>
    <x v="3"/>
    <s v="Florida"/>
    <x v="1100"/>
    <n v="32953"/>
    <d v="2011-03-14T00:00:00"/>
    <d v="2011-03-16T00:00:00"/>
    <n v="-66.695999999999998"/>
    <n v="10"/>
    <n v="116.68"/>
    <n v="89303"/>
    <s v="lose"/>
  </r>
  <r>
    <n v="21064"/>
    <s v="High"/>
    <n v="0.02"/>
    <n v="65.989999999999995"/>
    <n v="8.99"/>
    <n v="2442"/>
    <s v="Natalie Aldridge"/>
    <s v="Regular Air"/>
    <x v="3"/>
    <x v="1"/>
    <x v="4"/>
    <s v="Small Box"/>
    <s v="5180"/>
    <n v="0.56000000000000005"/>
    <x v="3"/>
    <s v="Florida"/>
    <x v="1100"/>
    <n v="32953"/>
    <d v="2012-02-01T00:00:00"/>
    <d v="2012-02-03T00:00:00"/>
    <n v="12.491999999999999"/>
    <n v="1"/>
    <n v="62.64"/>
    <n v="89307"/>
    <s v="profit"/>
  </r>
  <r>
    <n v="20328"/>
    <s v="Low"/>
    <n v="0.04"/>
    <n v="48.94"/>
    <n v="5.86"/>
    <n v="2442"/>
    <s v="Natalie Aldridge"/>
    <s v="Regular Air"/>
    <x v="0"/>
    <x v="0"/>
    <x v="2"/>
    <s v="Small Box"/>
    <s v="Xerox 1916"/>
    <n v="0.35"/>
    <x v="3"/>
    <s v="Florida"/>
    <x v="1100"/>
    <n v="32953"/>
    <d v="2013-11-22T00:00:00"/>
    <d v="2013-11-26T00:00:00"/>
    <n v="422.28"/>
    <n v="44"/>
    <n v="2217.1999999999998"/>
    <n v="89312"/>
    <s v="profit"/>
  </r>
  <r>
    <n v="20179"/>
    <s v="High"/>
    <n v="7.0000000000000007E-2"/>
    <n v="48.58"/>
    <n v="54.11"/>
    <n v="2442"/>
    <s v="Natalie Aldridge"/>
    <s v="Delivery Truck"/>
    <x v="0"/>
    <x v="2"/>
    <x v="8"/>
    <s v="Jumbo Box"/>
    <s v="O'Sullivan 2-Shelf Heavy-Duty Bookcases"/>
    <n v="0.69"/>
    <x v="3"/>
    <s v="Florida"/>
    <x v="1100"/>
    <n v="32953"/>
    <d v="2013-12-04T00:00:00"/>
    <d v="2013-12-06T00:00:00"/>
    <n v="2.448"/>
    <n v="1"/>
    <n v="102.9"/>
    <n v="89313"/>
    <s v="profit"/>
  </r>
  <r>
    <n v="21084"/>
    <s v="High"/>
    <n v="0.05"/>
    <n v="58.1"/>
    <n v="1.49"/>
    <n v="2443"/>
    <s v="Danny Richmond"/>
    <s v="Regular Air"/>
    <x v="0"/>
    <x v="0"/>
    <x v="13"/>
    <s v="Small Box"/>
    <s v="Avery Arch Ring Binders"/>
    <n v="0.38"/>
    <x v="3"/>
    <s v="Florida"/>
    <x v="207"/>
    <n v="33142"/>
    <d v="2010-01-18T00:00:00"/>
    <d v="2010-01-18T00:00:00"/>
    <n v="1633.9859999999999"/>
    <n v="13"/>
    <n v="739.06"/>
    <n v="89299"/>
    <s v="profit"/>
  </r>
  <r>
    <n v="25304"/>
    <s v="Not Specified"/>
    <n v="0.06"/>
    <n v="2.2799999999999998"/>
    <n v="5.2"/>
    <n v="2443"/>
    <s v="Danny Richmond"/>
    <s v="Regular Air"/>
    <x v="0"/>
    <x v="0"/>
    <x v="1"/>
    <s v="Wrap Bag"/>
    <s v="Binney &amp; Smith inkTank™ Erasable Pocket Highlighter, Chisel Tip, Yellow"/>
    <n v="0.41"/>
    <x v="3"/>
    <s v="Florida"/>
    <x v="207"/>
    <n v="33142"/>
    <d v="2010-12-01T00:00:00"/>
    <d v="2010-12-03T00:00:00"/>
    <n v="-2002.6314000000002"/>
    <n v="13"/>
    <n v="30.47"/>
    <n v="89301"/>
    <s v="lose"/>
  </r>
  <r>
    <n v="24240"/>
    <s v="High"/>
    <n v="0.1"/>
    <n v="6.48"/>
    <n v="2.74"/>
    <n v="2443"/>
    <s v="Danny Richmond"/>
    <s v="Regular Air"/>
    <x v="0"/>
    <x v="1"/>
    <x v="15"/>
    <s v="Small Pack"/>
    <s v="Sony MFD2HD Formatted Diskettes, 10/Pack"/>
    <n v="0.71"/>
    <x v="3"/>
    <s v="Florida"/>
    <x v="207"/>
    <n v="33142"/>
    <d v="2011-08-09T00:00:00"/>
    <d v="2011-08-10T00:00:00"/>
    <n v="-67.394599999999997"/>
    <n v="14"/>
    <n v="86.93"/>
    <n v="89306"/>
    <s v="lose"/>
  </r>
  <r>
    <n v="25654"/>
    <s v="Critical"/>
    <n v="0.02"/>
    <n v="4.9800000000000004"/>
    <n v="0.49"/>
    <n v="2443"/>
    <s v="Danny Richmond"/>
    <s v="Regular Air"/>
    <x v="3"/>
    <x v="0"/>
    <x v="0"/>
    <s v="Small Box"/>
    <s v="Avery White Multi-Purpose Labels"/>
    <n v="0.39"/>
    <x v="3"/>
    <s v="Florida"/>
    <x v="207"/>
    <n v="33142"/>
    <d v="2012-02-06T00:00:00"/>
    <d v="2012-02-09T00:00:00"/>
    <n v="138.38399999999999"/>
    <n v="5"/>
    <n v="25.38"/>
    <n v="89308"/>
    <s v="profit"/>
  </r>
  <r>
    <n v="25655"/>
    <s v="Critical"/>
    <n v="0.03"/>
    <n v="36.549999999999997"/>
    <n v="13.89"/>
    <n v="2443"/>
    <s v="Danny Richmond"/>
    <s v="Regular Air"/>
    <x v="3"/>
    <x v="0"/>
    <x v="1"/>
    <s v="Wrap Bag"/>
    <s v="Dixon Ticonderoga Core-Lock Colored Pencils, 48-Color Set"/>
    <n v="0.41"/>
    <x v="3"/>
    <s v="Florida"/>
    <x v="207"/>
    <n v="33142"/>
    <d v="2012-02-06T00:00:00"/>
    <d v="2012-02-08T00:00:00"/>
    <n v="-41.5702"/>
    <n v="1"/>
    <n v="43.46"/>
    <n v="89308"/>
    <s v="lose"/>
  </r>
  <r>
    <n v="24925"/>
    <s v="High"/>
    <n v="0.04"/>
    <n v="49.99"/>
    <n v="19.989999999999998"/>
    <n v="2443"/>
    <s v="Danny Richmond"/>
    <s v="Regular Air"/>
    <x v="3"/>
    <x v="1"/>
    <x v="15"/>
    <s v="Small Box"/>
    <s v="US Robotics 56K V.92 Internal PCI Faxmodem"/>
    <n v="0.45"/>
    <x v="3"/>
    <s v="Florida"/>
    <x v="207"/>
    <n v="33142"/>
    <d v="2012-08-16T00:00:00"/>
    <d v="2012-08-17T00:00:00"/>
    <n v="256.00200000000001"/>
    <n v="14"/>
    <n v="728.89"/>
    <n v="89309"/>
    <s v="profit"/>
  </r>
  <r>
    <n v="25069"/>
    <s v="Critical"/>
    <n v="7.0000000000000007E-2"/>
    <n v="14.45"/>
    <n v="7.17"/>
    <n v="2443"/>
    <s v="Danny Richmond"/>
    <s v="Regular Air"/>
    <x v="0"/>
    <x v="0"/>
    <x v="13"/>
    <s v="Small Box"/>
    <s v="Acco Recycled 2&quot; Capacity Laser Printer Hanging Data Binders"/>
    <n v="0.38"/>
    <x v="3"/>
    <s v="Florida"/>
    <x v="207"/>
    <n v="33142"/>
    <d v="2012-09-27T00:00:00"/>
    <d v="2012-09-30T00:00:00"/>
    <n v="-30.422000000000001"/>
    <n v="3"/>
    <n v="45.4"/>
    <n v="89310"/>
    <s v="lose"/>
  </r>
  <r>
    <n v="19202"/>
    <s v="Low"/>
    <n v="0.04"/>
    <n v="22.84"/>
    <n v="11.54"/>
    <n v="2444"/>
    <s v="Harvey Woods"/>
    <s v="Regular Air"/>
    <x v="3"/>
    <x v="0"/>
    <x v="2"/>
    <s v="Small Box"/>
    <s v="Xerox 1964"/>
    <n v="0.39"/>
    <x v="2"/>
    <s v="Massachusetts"/>
    <x v="1101"/>
    <n v="1938"/>
    <d v="2011-02-25T00:00:00"/>
    <d v="2011-02-27T00:00:00"/>
    <n v="-6.04"/>
    <n v="5"/>
    <n v="112.67"/>
    <n v="89302"/>
    <s v="lose"/>
  </r>
  <r>
    <n v="18926"/>
    <s v="Low"/>
    <n v="0.08"/>
    <n v="5.81"/>
    <n v="8.49"/>
    <n v="2445"/>
    <s v="Priscilla Bullock"/>
    <s v="Express Air"/>
    <x v="0"/>
    <x v="0"/>
    <x v="13"/>
    <s v="Small Box"/>
    <s v="Fellowes Black Plastic Comb Bindings"/>
    <n v="0.39"/>
    <x v="2"/>
    <s v="Massachusetts"/>
    <x v="271"/>
    <n v="2457"/>
    <d v="2013-06-27T00:00:00"/>
    <d v="2013-06-27T00:00:00"/>
    <n v="-223.94639999999998"/>
    <n v="18"/>
    <n v="108.46"/>
    <n v="89311"/>
    <s v="lose"/>
  </r>
  <r>
    <n v="18382"/>
    <s v="Critical"/>
    <n v="0.05"/>
    <n v="159.31"/>
    <n v="60"/>
    <n v="2447"/>
    <s v="Gladys Everett"/>
    <s v="Delivery Truck"/>
    <x v="3"/>
    <x v="2"/>
    <x v="9"/>
    <s v="Jumbo Drum"/>
    <s v="Hon Non-Folding Utility Tables"/>
    <n v="0.55000000000000004"/>
    <x v="0"/>
    <s v="Minnesota"/>
    <x v="1076"/>
    <n v="55343"/>
    <d v="2011-05-03T00:00:00"/>
    <d v="2011-05-04T00:00:00"/>
    <n v="-214.53300000000002"/>
    <n v="1"/>
    <n v="174.37"/>
    <n v="87791"/>
    <s v="lose"/>
  </r>
  <r>
    <n v="18383"/>
    <s v="Critical"/>
    <n v="0.01"/>
    <n v="35.99"/>
    <n v="1.25"/>
    <n v="2447"/>
    <s v="Gladys Everett"/>
    <s v="Regular Air"/>
    <x v="3"/>
    <x v="1"/>
    <x v="4"/>
    <s v="Small Pack"/>
    <s v="Accessory13"/>
    <n v="0.56999999999999995"/>
    <x v="0"/>
    <s v="Minnesota"/>
    <x v="1076"/>
    <n v="55343"/>
    <d v="2011-05-03T00:00:00"/>
    <d v="2011-05-05T00:00:00"/>
    <n v="237.14100000000002"/>
    <n v="11"/>
    <n v="346.47"/>
    <n v="87791"/>
    <s v="profit"/>
  </r>
  <r>
    <n v="23814"/>
    <s v="High"/>
    <n v="0.03"/>
    <n v="55.48"/>
    <n v="6.79"/>
    <n v="2447"/>
    <s v="Gladys Everett"/>
    <s v="Express Air"/>
    <x v="3"/>
    <x v="0"/>
    <x v="2"/>
    <s v="Small Box"/>
    <s v="Eaton Premium Continuous-Feed Paper, 25% Cotton, Letter Size, White, 1000 Shts/Box"/>
    <n v="0.37"/>
    <x v="0"/>
    <s v="Minnesota"/>
    <x v="1076"/>
    <n v="55343"/>
    <d v="2012-07-13T00:00:00"/>
    <d v="2012-07-15T00:00:00"/>
    <n v="315.51629999999994"/>
    <n v="8"/>
    <n v="457.27"/>
    <n v="87793"/>
    <s v="profit"/>
  </r>
  <r>
    <n v="22895"/>
    <s v="Not Specified"/>
    <n v="0.04"/>
    <n v="43.98"/>
    <n v="1.99"/>
    <n v="2447"/>
    <s v="Gladys Everett"/>
    <s v="Regular Air"/>
    <x v="3"/>
    <x v="1"/>
    <x v="15"/>
    <s v="Small Pack"/>
    <s v="Memorex 80 Minute CD-R Spindle, 100/Pack"/>
    <n v="0.44"/>
    <x v="0"/>
    <s v="Minnesota"/>
    <x v="1076"/>
    <n v="55343"/>
    <d v="2013-07-10T00:00:00"/>
    <d v="2013-07-11T00:00:00"/>
    <n v="237.71879999999996"/>
    <n v="8"/>
    <n v="344.52"/>
    <n v="87794"/>
    <s v="profit"/>
  </r>
  <r>
    <n v="25742"/>
    <s v="High"/>
    <n v="0.09"/>
    <n v="6.48"/>
    <n v="7.03"/>
    <n v="2448"/>
    <s v="Melanie Morrow"/>
    <s v="Regular Air"/>
    <x v="3"/>
    <x v="0"/>
    <x v="2"/>
    <s v="Small Box"/>
    <s v="Xerox 214"/>
    <n v="0.37"/>
    <x v="0"/>
    <s v="Minnesota"/>
    <x v="1102"/>
    <n v="55410"/>
    <d v="2010-06-29T00:00:00"/>
    <d v="2010-07-01T00:00:00"/>
    <n v="-126.208"/>
    <n v="16"/>
    <n v="96.96"/>
    <n v="87790"/>
    <s v="lose"/>
  </r>
  <r>
    <n v="24216"/>
    <s v="Medium"/>
    <n v="7.0000000000000007E-2"/>
    <n v="5.98"/>
    <n v="0.96"/>
    <n v="2448"/>
    <s v="Melanie Morrow"/>
    <s v="Regular Air"/>
    <x v="3"/>
    <x v="0"/>
    <x v="1"/>
    <s v="Wrap Bag"/>
    <s v="Newell 315"/>
    <n v="0.6"/>
    <x v="0"/>
    <s v="Minnesota"/>
    <x v="1102"/>
    <n v="55410"/>
    <d v="2012-05-30T00:00:00"/>
    <d v="2012-05-30T00:00:00"/>
    <n v="42.45"/>
    <n v="20"/>
    <n v="112.72"/>
    <n v="87792"/>
    <s v="profit"/>
  </r>
  <r>
    <n v="20687"/>
    <s v="Not Specified"/>
    <n v="0.08"/>
    <n v="4.13"/>
    <n v="1.17"/>
    <n v="2450"/>
    <s v="Tonya Miller"/>
    <s v="Regular Air"/>
    <x v="1"/>
    <x v="0"/>
    <x v="1"/>
    <s v="Wrap Bag"/>
    <s v="Newell 31"/>
    <n v="0.56999999999999995"/>
    <x v="0"/>
    <s v="Wisconsin"/>
    <x v="1062"/>
    <n v="53545"/>
    <d v="2010-05-23T00:00:00"/>
    <d v="2010-05-25T00:00:00"/>
    <n v="-5.54"/>
    <n v="1"/>
    <n v="4.21"/>
    <n v="90322"/>
    <s v="lose"/>
  </r>
  <r>
    <n v="22276"/>
    <s v="Medium"/>
    <n v="0"/>
    <n v="13.9"/>
    <n v="7.59"/>
    <n v="2450"/>
    <s v="Tonya Miller"/>
    <s v="Express Air"/>
    <x v="1"/>
    <x v="0"/>
    <x v="3"/>
    <s v="Small Pack"/>
    <s v="Acme Hot Forged Carbon Steel Scissors with Nickel-Plated Handles, 3 7/8&quot; Cut, 8&quot;L"/>
    <n v="0.56000000000000005"/>
    <x v="0"/>
    <s v="Wisconsin"/>
    <x v="1062"/>
    <n v="53545"/>
    <d v="2011-06-09T00:00:00"/>
    <d v="2011-06-09T00:00:00"/>
    <n v="-28.624000000000002"/>
    <n v="6"/>
    <n v="89.43"/>
    <n v="90324"/>
    <s v="lose"/>
  </r>
  <r>
    <n v="22349"/>
    <s v="Low"/>
    <n v="0.1"/>
    <n v="279.81"/>
    <n v="23.19"/>
    <n v="2450"/>
    <s v="Tonya Miller"/>
    <s v="Delivery Truck"/>
    <x v="1"/>
    <x v="0"/>
    <x v="7"/>
    <s v="Jumbo Drum"/>
    <s v="Sanyo 2.5 Cubic Foot Mid-Size Office Refrigerators"/>
    <n v="0.59"/>
    <x v="0"/>
    <s v="Wisconsin"/>
    <x v="1062"/>
    <n v="53545"/>
    <d v="2012-02-15T00:00:00"/>
    <d v="2012-02-19T00:00:00"/>
    <n v="1491.8145"/>
    <n v="8"/>
    <n v="2162.0500000000002"/>
    <n v="90325"/>
    <s v="profit"/>
  </r>
  <r>
    <n v="22350"/>
    <s v="Low"/>
    <n v="0.09"/>
    <n v="180.98"/>
    <n v="30"/>
    <n v="2450"/>
    <s v="Tonya Miller"/>
    <s v="Delivery Truck"/>
    <x v="1"/>
    <x v="2"/>
    <x v="6"/>
    <s v="Jumbo Drum"/>
    <s v="Office Star - Ergonomic Mid Back Chair with 2-Way Adjustable Arms"/>
    <n v="0.69"/>
    <x v="0"/>
    <s v="Wisconsin"/>
    <x v="1062"/>
    <n v="53545"/>
    <d v="2012-02-15T00:00:00"/>
    <d v="2012-02-17T00:00:00"/>
    <n v="-116.02"/>
    <n v="6"/>
    <n v="996.33"/>
    <n v="90325"/>
    <s v="lose"/>
  </r>
  <r>
    <n v="19577"/>
    <s v="High"/>
    <n v="0.03"/>
    <n v="5.98"/>
    <n v="10.39"/>
    <n v="2450"/>
    <s v="Tonya Miller"/>
    <s v="Regular Air"/>
    <x v="1"/>
    <x v="0"/>
    <x v="2"/>
    <s v="Small Box"/>
    <s v="Xerox 1895"/>
    <n v="0.4"/>
    <x v="0"/>
    <s v="Wisconsin"/>
    <x v="1062"/>
    <n v="53545"/>
    <d v="2013-08-06T00:00:00"/>
    <d v="2013-08-07T00:00:00"/>
    <n v="-45.270480000000006"/>
    <n v="8"/>
    <n v="54.85"/>
    <n v="90326"/>
    <s v="lose"/>
  </r>
  <r>
    <n v="19578"/>
    <s v="High"/>
    <n v="0.03"/>
    <n v="2.94"/>
    <n v="0.81"/>
    <n v="2450"/>
    <s v="Tonya Miller"/>
    <s v="Regular Air"/>
    <x v="1"/>
    <x v="0"/>
    <x v="1"/>
    <s v="Wrap Bag"/>
    <s v="Prang Colored Pencils"/>
    <n v="0.4"/>
    <x v="0"/>
    <s v="Wisconsin"/>
    <x v="1062"/>
    <n v="53545"/>
    <d v="2013-08-06T00:00:00"/>
    <d v="2013-08-08T00:00:00"/>
    <n v="27.910499999999999"/>
    <n v="13"/>
    <n v="40.450000000000003"/>
    <n v="90326"/>
    <s v="profit"/>
  </r>
  <r>
    <n v="26211"/>
    <s v="Not Specified"/>
    <n v="0.02"/>
    <n v="52.4"/>
    <n v="16.11"/>
    <n v="2451"/>
    <s v="Erica Holloway"/>
    <s v="Regular Air"/>
    <x v="1"/>
    <x v="0"/>
    <x v="13"/>
    <s v="Small Box"/>
    <s v="Ibico Laser Imprintable Binding System Covers"/>
    <n v="0.39"/>
    <x v="0"/>
    <s v="Wisconsin"/>
    <x v="1103"/>
    <n v="53142"/>
    <d v="2011-03-07T00:00:00"/>
    <d v="2011-03-07T00:00:00"/>
    <n v="419.89259999999996"/>
    <n v="11"/>
    <n v="608.54"/>
    <n v="90323"/>
    <s v="profit"/>
  </r>
  <r>
    <n v="26212"/>
    <s v="Not Specified"/>
    <n v="0.02"/>
    <n v="30.98"/>
    <n v="8.74"/>
    <n v="2451"/>
    <s v="Erica Holloway"/>
    <s v="Express Air"/>
    <x v="1"/>
    <x v="0"/>
    <x v="2"/>
    <s v="Small Box"/>
    <s v="Xerox 1979"/>
    <n v="0.4"/>
    <x v="0"/>
    <s v="Wisconsin"/>
    <x v="1103"/>
    <n v="53142"/>
    <d v="2011-03-07T00:00:00"/>
    <d v="2011-03-08T00:00:00"/>
    <n v="13.87"/>
    <n v="2"/>
    <n v="67.540000000000006"/>
    <n v="90323"/>
    <s v="profit"/>
  </r>
  <r>
    <n v="19980"/>
    <s v="Not Specified"/>
    <n v="0"/>
    <n v="1.1399999999999999"/>
    <n v="0.7"/>
    <n v="2453"/>
    <s v="George Yates"/>
    <s v="Regular Air"/>
    <x v="0"/>
    <x v="0"/>
    <x v="12"/>
    <s v="Wrap Bag"/>
    <s v="OIC Thumb-Tacks"/>
    <n v="0.38"/>
    <x v="3"/>
    <s v="Alabama"/>
    <x v="1104"/>
    <n v="35209"/>
    <d v="2011-08-25T00:00:00"/>
    <d v="2011-08-27T00:00:00"/>
    <n v="-69.085099999999997"/>
    <n v="2"/>
    <n v="2.66"/>
    <n v="89223"/>
    <s v="lose"/>
  </r>
  <r>
    <n v="21016"/>
    <s v="Not Specified"/>
    <n v="0.01"/>
    <n v="122.99"/>
    <n v="70.2"/>
    <n v="2453"/>
    <s v="George Yates"/>
    <s v="Delivery Truck"/>
    <x v="1"/>
    <x v="2"/>
    <x v="6"/>
    <s v="Jumbo Drum"/>
    <s v="Global High-Back Leather Tilter, Burgundy"/>
    <n v="0.74"/>
    <x v="3"/>
    <s v="Alabama"/>
    <x v="1104"/>
    <n v="35209"/>
    <d v="2011-12-17T00:00:00"/>
    <d v="2011-12-18T00:00:00"/>
    <n v="-525.89599999999996"/>
    <n v="19"/>
    <n v="2485.59"/>
    <n v="89224"/>
    <s v="lose"/>
  </r>
  <r>
    <n v="18890"/>
    <s v="Low"/>
    <n v="0.01"/>
    <n v="10.23"/>
    <n v="4.68"/>
    <n v="2453"/>
    <s v="George Yates"/>
    <s v="Regular Air"/>
    <x v="0"/>
    <x v="0"/>
    <x v="3"/>
    <s v="Small Pack"/>
    <s v="Acme® Box Cutter Scissors"/>
    <n v="0.59"/>
    <x v="3"/>
    <s v="Alabama"/>
    <x v="1104"/>
    <n v="35209"/>
    <d v="2012-04-23T00:00:00"/>
    <d v="2012-04-28T00:00:00"/>
    <n v="-21.638400000000001"/>
    <n v="10"/>
    <n v="106.67"/>
    <n v="89226"/>
    <s v="lose"/>
  </r>
  <r>
    <n v="18936"/>
    <s v="Medium"/>
    <n v="0.03"/>
    <n v="25.38"/>
    <n v="8.99"/>
    <n v="2453"/>
    <s v="George Yates"/>
    <s v="Regular Air"/>
    <x v="1"/>
    <x v="2"/>
    <x v="11"/>
    <s v="Small Pack"/>
    <s v="Executive Impressions 13&quot; Chairman Wall Clock"/>
    <n v="0.5"/>
    <x v="3"/>
    <s v="Alabama"/>
    <x v="1104"/>
    <n v="35209"/>
    <d v="2013-05-06T00:00:00"/>
    <d v="2013-05-08T00:00:00"/>
    <n v="45.006"/>
    <n v="2"/>
    <n v="51.81"/>
    <n v="89230"/>
    <s v="profit"/>
  </r>
  <r>
    <n v="20235"/>
    <s v="High"/>
    <n v="0.04"/>
    <n v="500.98"/>
    <n v="28.14"/>
    <n v="2453"/>
    <s v="George Yates"/>
    <s v="Delivery Truck"/>
    <x v="1"/>
    <x v="1"/>
    <x v="5"/>
    <s v="Jumbo Drum"/>
    <s v="Hewlett-Packard cp1700 [D, PS] Series Color Inkjet Printers"/>
    <n v="0.38"/>
    <x v="3"/>
    <s v="Alabama"/>
    <x v="1104"/>
    <n v="35209"/>
    <d v="2013-11-19T00:00:00"/>
    <d v="2013-11-21T00:00:00"/>
    <n v="366.85799999999995"/>
    <n v="39"/>
    <n v="19882.09"/>
    <n v="89235"/>
    <s v="profit"/>
  </r>
  <r>
    <n v="21198"/>
    <s v="Medium"/>
    <n v="0.06"/>
    <n v="3499.99"/>
    <n v="24.49"/>
    <n v="2454"/>
    <s v="Donna Braun"/>
    <s v="Express Air"/>
    <x v="0"/>
    <x v="1"/>
    <x v="16"/>
    <s v="Large Box"/>
    <s v="Canon imageCLASS 2200 Advanced Copier"/>
    <n v="0.37"/>
    <x v="3"/>
    <s v="Alabama"/>
    <x v="1105"/>
    <n v="35244"/>
    <d v="2010-03-01T00:00:00"/>
    <d v="2010-03-04T00:00:00"/>
    <n v="-68.432000000000002"/>
    <n v="1"/>
    <n v="3550.28"/>
    <n v="89219"/>
    <s v="lose"/>
  </r>
  <r>
    <n v="22302"/>
    <s v="Critical"/>
    <n v="0.1"/>
    <n v="9.93"/>
    <n v="1.0900000000000001"/>
    <n v="2454"/>
    <s v="Donna Braun"/>
    <s v="Express Air"/>
    <x v="0"/>
    <x v="0"/>
    <x v="1"/>
    <s v="Wrap Bag"/>
    <s v="Peel-Off® China Markers"/>
    <n v="0.43"/>
    <x v="3"/>
    <s v="Alabama"/>
    <x v="1105"/>
    <n v="35244"/>
    <d v="2012-04-25T00:00:00"/>
    <d v="2012-04-26T00:00:00"/>
    <n v="430.61759999999998"/>
    <n v="6"/>
    <n v="57.61"/>
    <n v="89227"/>
    <s v="profit"/>
  </r>
  <r>
    <n v="21797"/>
    <s v="Not Specified"/>
    <n v="0.03"/>
    <n v="6.48"/>
    <n v="5.86"/>
    <n v="2454"/>
    <s v="Donna Braun"/>
    <s v="Regular Air"/>
    <x v="0"/>
    <x v="0"/>
    <x v="2"/>
    <s v="Small Box"/>
    <s v="Xerox 1904"/>
    <n v="0.36"/>
    <x v="3"/>
    <s v="Alabama"/>
    <x v="1105"/>
    <n v="35244"/>
    <d v="2013-08-12T00:00:00"/>
    <d v="2013-08-13T00:00:00"/>
    <n v="4.7699999999999996"/>
    <n v="11"/>
    <n v="76.22"/>
    <n v="89233"/>
    <s v="profit"/>
  </r>
  <r>
    <n v="22871"/>
    <s v="Critical"/>
    <n v="0.09"/>
    <n v="33.979999999999997"/>
    <n v="19.989999999999998"/>
    <n v="2455"/>
    <s v="Molly Walton Forrest"/>
    <s v="Regular Air"/>
    <x v="0"/>
    <x v="2"/>
    <x v="11"/>
    <s v="Small Box"/>
    <s v="Linden® 12&quot; Wall Clock With Oak Frame"/>
    <n v="0.55000000000000004"/>
    <x v="3"/>
    <s v="Alabama"/>
    <x v="1072"/>
    <n v="35810"/>
    <d v="2011-01-20T00:00:00"/>
    <d v="2011-01-22T00:00:00"/>
    <n v="86.322000000000003"/>
    <n v="7"/>
    <n v="232.66"/>
    <n v="89220"/>
    <s v="profit"/>
  </r>
  <r>
    <n v="23221"/>
    <s v="High"/>
    <n v="0.01"/>
    <n v="5.28"/>
    <n v="5.0599999999999996"/>
    <n v="2455"/>
    <s v="Molly Walton Forrest"/>
    <s v="Regular Air"/>
    <x v="1"/>
    <x v="0"/>
    <x v="2"/>
    <s v="Small Box"/>
    <s v="Astroparche® Fine Business Paper"/>
    <n v="0.37"/>
    <x v="3"/>
    <s v="Alabama"/>
    <x v="1072"/>
    <n v="35810"/>
    <d v="2011-02-20T00:00:00"/>
    <d v="2011-02-22T00:00:00"/>
    <n v="-543.92338000000007"/>
    <n v="10"/>
    <n v="54.62"/>
    <n v="89221"/>
    <s v="lose"/>
  </r>
  <r>
    <n v="23368"/>
    <s v="High"/>
    <n v="0.01"/>
    <n v="5.28"/>
    <n v="5.57"/>
    <n v="2455"/>
    <s v="Molly Walton Forrest"/>
    <s v="Express Air"/>
    <x v="0"/>
    <x v="0"/>
    <x v="2"/>
    <s v="Small Box"/>
    <s v="Xerox 1981"/>
    <n v="0.4"/>
    <x v="3"/>
    <s v="Alabama"/>
    <x v="1072"/>
    <n v="35810"/>
    <d v="2011-08-15T00:00:00"/>
    <d v="2011-08-16T00:00:00"/>
    <n v="69.143999999999991"/>
    <n v="18"/>
    <n v="106.65"/>
    <n v="89222"/>
    <s v="profit"/>
  </r>
  <r>
    <n v="23369"/>
    <s v="High"/>
    <n v="0.06"/>
    <n v="9.11"/>
    <n v="2.25"/>
    <n v="2455"/>
    <s v="Molly Walton Forrest"/>
    <s v="Express Air"/>
    <x v="0"/>
    <x v="0"/>
    <x v="1"/>
    <s v="Wrap Bag"/>
    <s v="Dixon Ticonderoga Core-Lock Colored Pencils"/>
    <n v="0.52"/>
    <x v="3"/>
    <s v="Alabama"/>
    <x v="1072"/>
    <n v="35810"/>
    <d v="2011-08-15T00:00:00"/>
    <d v="2011-08-17T00:00:00"/>
    <n v="71.681999999999988"/>
    <n v="22"/>
    <n v="196.33"/>
    <n v="89222"/>
    <s v="profit"/>
  </r>
  <r>
    <n v="23066"/>
    <s v="Critical"/>
    <n v="0.01"/>
    <n v="4.82"/>
    <n v="5.72"/>
    <n v="2455"/>
    <s v="Molly Walton Forrest"/>
    <s v="Regular Air"/>
    <x v="1"/>
    <x v="2"/>
    <x v="11"/>
    <s v="Small Pack"/>
    <s v="Magna Visual Magnetic Picture Hangers"/>
    <n v="0.47"/>
    <x v="3"/>
    <s v="Alabama"/>
    <x v="1072"/>
    <n v="35810"/>
    <d v="2013-04-29T00:00:00"/>
    <d v="2013-05-01T00:00:00"/>
    <n v="127.03799999999998"/>
    <n v="3"/>
    <n v="16.75"/>
    <n v="89229"/>
    <s v="profit"/>
  </r>
  <r>
    <n v="23067"/>
    <s v="Critical"/>
    <n v="0.03"/>
    <n v="35.99"/>
    <n v="0.99"/>
    <n v="2455"/>
    <s v="Molly Walton Forrest"/>
    <s v="Regular Air"/>
    <x v="1"/>
    <x v="1"/>
    <x v="4"/>
    <s v="Small Pack"/>
    <s v="Accessory31"/>
    <n v="0.35"/>
    <x v="3"/>
    <s v="Alabama"/>
    <x v="1072"/>
    <n v="35810"/>
    <d v="2013-04-29T00:00:00"/>
    <d v="2013-05-01T00:00:00"/>
    <n v="-90.3"/>
    <n v="11"/>
    <n v="326.41000000000003"/>
    <n v="89229"/>
    <s v="lose"/>
  </r>
  <r>
    <n v="25536"/>
    <s v="High"/>
    <n v="7.0000000000000007E-2"/>
    <n v="179.99"/>
    <n v="19.989999999999998"/>
    <n v="2456"/>
    <s v="Joan Beach"/>
    <s v="Regular Air"/>
    <x v="1"/>
    <x v="1"/>
    <x v="15"/>
    <s v="Small Box"/>
    <s v="Motorola SB4200 Cable Modem"/>
    <n v="0.48"/>
    <x v="3"/>
    <s v="Alabama"/>
    <x v="1106"/>
    <n v="36608"/>
    <d v="2010-01-22T00:00:00"/>
    <d v="2010-01-23T00:00:00"/>
    <n v="733.2822000000001"/>
    <n v="7"/>
    <n v="1188.6300000000001"/>
    <n v="89218"/>
    <s v="profit"/>
  </r>
  <r>
    <n v="25537"/>
    <s v="High"/>
    <n v="0.02"/>
    <n v="92.23"/>
    <n v="39.61"/>
    <n v="2456"/>
    <s v="Joan Beach"/>
    <s v="Express Air"/>
    <x v="1"/>
    <x v="2"/>
    <x v="11"/>
    <s v="Medium Box"/>
    <s v="Deflect-o RollaMat Studded, Beveled Mat for Medium Pile Carpeting"/>
    <n v="0.67"/>
    <x v="3"/>
    <s v="Alabama"/>
    <x v="1106"/>
    <n v="36608"/>
    <d v="2010-01-22T00:00:00"/>
    <d v="2010-01-23T00:00:00"/>
    <n v="-905.99039999999991"/>
    <n v="11"/>
    <n v="1009.93"/>
    <n v="89218"/>
    <s v="lose"/>
  </r>
  <r>
    <n v="25538"/>
    <s v="High"/>
    <n v="0.03"/>
    <n v="115.99"/>
    <n v="5.92"/>
    <n v="2456"/>
    <s v="Joan Beach"/>
    <s v="Express Air"/>
    <x v="1"/>
    <x v="1"/>
    <x v="4"/>
    <s v="Small Box"/>
    <s v="8890"/>
    <n v="0.57999999999999996"/>
    <x v="3"/>
    <s v="Alabama"/>
    <x v="1106"/>
    <n v="36608"/>
    <d v="2013-01-22T00:00:00"/>
    <d v="2013-01-23T00:00:00"/>
    <n v="-140.33600000000001"/>
    <n v="7"/>
    <n v="719.86"/>
    <n v="89228"/>
    <s v="lose"/>
  </r>
  <r>
    <n v="25535"/>
    <s v="High"/>
    <n v="0.02"/>
    <n v="15.22"/>
    <n v="9.73"/>
    <n v="2457"/>
    <s v="Yvonne Collier"/>
    <s v="Regular Air"/>
    <x v="1"/>
    <x v="0"/>
    <x v="13"/>
    <s v="Small Box"/>
    <s v="GBC Twin Loop™ Wire Binding Elements, 9/16&quot; Spine, Black"/>
    <n v="0.36"/>
    <x v="0"/>
    <s v="Minnesota"/>
    <x v="1107"/>
    <n v="55014"/>
    <d v="2010-01-22T00:00:00"/>
    <d v="2010-01-22T00:00:00"/>
    <n v="-21.63242"/>
    <n v="9"/>
    <n v="140.69999999999999"/>
    <n v="89218"/>
    <s v="lose"/>
  </r>
  <r>
    <n v="23579"/>
    <s v="Low"/>
    <n v="0.01"/>
    <n v="6.88"/>
    <n v="2"/>
    <n v="2457"/>
    <s v="Yvonne Collier"/>
    <s v="Regular Air"/>
    <x v="0"/>
    <x v="0"/>
    <x v="2"/>
    <s v="Wrap Bag"/>
    <s v="Adams Phone Message Book, 200 Message Capacity, 8 1/16” x 11”"/>
    <n v="0.39"/>
    <x v="0"/>
    <s v="Minnesota"/>
    <x v="1107"/>
    <n v="55014"/>
    <d v="2012-04-17T00:00:00"/>
    <d v="2012-04-26T00:00:00"/>
    <n v="40.613399999999999"/>
    <n v="8"/>
    <n v="58.86"/>
    <n v="89225"/>
    <s v="profit"/>
  </r>
  <r>
    <n v="24825"/>
    <s v="Critical"/>
    <n v="0.01"/>
    <n v="195.99"/>
    <n v="8.99"/>
    <n v="2457"/>
    <s v="Yvonne Collier"/>
    <s v="Regular Air"/>
    <x v="0"/>
    <x v="1"/>
    <x v="4"/>
    <s v="Small Box"/>
    <s v="T28 WORLD"/>
    <n v="0.6"/>
    <x v="0"/>
    <s v="Minnesota"/>
    <x v="1107"/>
    <n v="55014"/>
    <d v="2013-05-31T00:00:00"/>
    <d v="2013-05-31T00:00:00"/>
    <n v="1792.3301999999999"/>
    <n v="15"/>
    <n v="2597.58"/>
    <n v="89231"/>
    <s v="profit"/>
  </r>
  <r>
    <n v="25366"/>
    <s v="Critical"/>
    <n v="0.09"/>
    <n v="7.78"/>
    <n v="2.5"/>
    <n v="2457"/>
    <s v="Yvonne Collier"/>
    <s v="Regular Air"/>
    <x v="0"/>
    <x v="0"/>
    <x v="10"/>
    <s v="Small Box"/>
    <s v="Staples #10 Colored Envelopes"/>
    <n v="0.38"/>
    <x v="0"/>
    <s v="Minnesota"/>
    <x v="1107"/>
    <n v="55014"/>
    <d v="2013-06-01T00:00:00"/>
    <d v="2013-06-02T00:00:00"/>
    <n v="18.888000000000002"/>
    <n v="6"/>
    <n v="43.79"/>
    <n v="89232"/>
    <s v="profit"/>
  </r>
  <r>
    <n v="23637"/>
    <s v="Critical"/>
    <n v="0.04"/>
    <n v="2.1800000000000002"/>
    <n v="0.78"/>
    <n v="2457"/>
    <s v="Yvonne Collier"/>
    <s v="Regular Air"/>
    <x v="1"/>
    <x v="0"/>
    <x v="12"/>
    <s v="Wrap Bag"/>
    <s v="Stockwell Push Pins"/>
    <n v="0.52"/>
    <x v="0"/>
    <s v="Minnesota"/>
    <x v="1107"/>
    <n v="55014"/>
    <d v="2013-08-16T00:00:00"/>
    <d v="2013-08-18T00:00:00"/>
    <n v="12.70256"/>
    <n v="21"/>
    <n v="46.55"/>
    <n v="89234"/>
    <s v="profit"/>
  </r>
  <r>
    <n v="22321"/>
    <s v="High"/>
    <n v="0.03"/>
    <n v="6.48"/>
    <n v="8.73"/>
    <n v="2458"/>
    <s v="Troy Casey"/>
    <s v="Regular Air"/>
    <x v="1"/>
    <x v="0"/>
    <x v="2"/>
    <s v="Small Box"/>
    <s v="Xerox 227"/>
    <n v="0.37"/>
    <x v="0"/>
    <s v="Minnesota"/>
    <x v="1102"/>
    <n v="55410"/>
    <d v="2010-07-03T00:00:00"/>
    <d v="2010-07-05T00:00:00"/>
    <n v="-35.04"/>
    <n v="2"/>
    <n v="15.95"/>
    <n v="91285"/>
    <s v="lose"/>
  </r>
  <r>
    <n v="21190"/>
    <s v="Medium"/>
    <n v="0.05"/>
    <n v="12.88"/>
    <n v="4.59"/>
    <n v="2458"/>
    <s v="Troy Casey"/>
    <s v="Regular Air"/>
    <x v="1"/>
    <x v="0"/>
    <x v="3"/>
    <s v="Wrap Bag"/>
    <s v="Martin-Yale Premier Letter Opener"/>
    <n v="0.82"/>
    <x v="0"/>
    <s v="Minnesota"/>
    <x v="1102"/>
    <n v="55410"/>
    <d v="2010-11-23T00:00:00"/>
    <d v="2010-11-25T00:00:00"/>
    <n v="5.980000000000004"/>
    <n v="3"/>
    <n v="42.35"/>
    <n v="91286"/>
    <s v="profit"/>
  </r>
  <r>
    <n v="25152"/>
    <s v="High"/>
    <n v="0.03"/>
    <n v="65.989999999999995"/>
    <n v="5.92"/>
    <n v="2459"/>
    <s v="Dorothy Gonzalez"/>
    <s v="Regular Air"/>
    <x v="1"/>
    <x v="1"/>
    <x v="4"/>
    <s v="Small Box"/>
    <s v="252"/>
    <n v="0.55000000000000004"/>
    <x v="0"/>
    <s v="Minnesota"/>
    <x v="1108"/>
    <n v="55432"/>
    <d v="2011-07-29T00:00:00"/>
    <d v="2011-07-30T00:00:00"/>
    <n v="568.67039999999997"/>
    <n v="14"/>
    <n v="824.16"/>
    <n v="91287"/>
    <s v="profit"/>
  </r>
  <r>
    <n v="23062"/>
    <s v="Low"/>
    <n v="0.08"/>
    <n v="2.88"/>
    <n v="0.7"/>
    <n v="2459"/>
    <s v="Dorothy Gonzalez"/>
    <s v="Regular Air"/>
    <x v="1"/>
    <x v="0"/>
    <x v="1"/>
    <s v="Wrap Bag"/>
    <s v="Newell 340"/>
    <n v="0.56000000000000005"/>
    <x v="0"/>
    <s v="Minnesota"/>
    <x v="1108"/>
    <n v="55432"/>
    <d v="2011-09-17T00:00:00"/>
    <d v="2011-09-22T00:00:00"/>
    <n v="5.72"/>
    <n v="15"/>
    <n v="40.07"/>
    <n v="91288"/>
    <s v="profit"/>
  </r>
  <r>
    <n v="23063"/>
    <s v="Low"/>
    <n v="0.09"/>
    <n v="64.650000000000006"/>
    <n v="35"/>
    <n v="2459"/>
    <s v="Dorothy Gonzalez"/>
    <s v="Regular Air"/>
    <x v="1"/>
    <x v="0"/>
    <x v="14"/>
    <s v="Large Box"/>
    <s v="Space Solutions Commercial Steel Shelving"/>
    <n v="0.8"/>
    <x v="0"/>
    <s v="Minnesota"/>
    <x v="1108"/>
    <n v="55432"/>
    <d v="2011-09-17T00:00:00"/>
    <d v="2011-09-22T00:00:00"/>
    <n v="-503.8"/>
    <n v="7"/>
    <n v="432.27"/>
    <n v="91288"/>
    <s v="lose"/>
  </r>
  <r>
    <n v="22322"/>
    <s v="High"/>
    <n v="7.0000000000000007E-2"/>
    <n v="9.93"/>
    <n v="1.0900000000000001"/>
    <n v="2459"/>
    <s v="Dorothy Gonzalez"/>
    <s v="Regular Air"/>
    <x v="1"/>
    <x v="0"/>
    <x v="1"/>
    <s v="Wrap Bag"/>
    <s v="Peel-Off® China Markers"/>
    <n v="0.43"/>
    <x v="0"/>
    <s v="Minnesota"/>
    <x v="1108"/>
    <n v="55432"/>
    <d v="2013-07-03T00:00:00"/>
    <d v="2013-07-06T00:00:00"/>
    <n v="88.064699999999988"/>
    <n v="13"/>
    <n v="127.63"/>
    <n v="91289"/>
    <s v="profit"/>
  </r>
  <r>
    <n v="4321"/>
    <s v="High"/>
    <n v="0.03"/>
    <n v="6.48"/>
    <n v="8.73"/>
    <n v="2460"/>
    <s v="Lucille Gibbons"/>
    <s v="Regular Air"/>
    <x v="1"/>
    <x v="0"/>
    <x v="2"/>
    <s v="Small Box"/>
    <s v="Xerox 227"/>
    <n v="0.37"/>
    <x v="2"/>
    <s v="New York"/>
    <x v="17"/>
    <n v="10035"/>
    <d v="2010-07-03T00:00:00"/>
    <d v="2010-07-05T00:00:00"/>
    <n v="-35.04"/>
    <n v="8"/>
    <n v="63.78"/>
    <n v="30785"/>
    <s v="lose"/>
  </r>
  <r>
    <n v="4322"/>
    <s v="High"/>
    <n v="7.0000000000000007E-2"/>
    <n v="9.93"/>
    <n v="1.0900000000000001"/>
    <n v="2460"/>
    <s v="Lucille Gibbons"/>
    <s v="Regular Air"/>
    <x v="1"/>
    <x v="0"/>
    <x v="1"/>
    <s v="Wrap Bag"/>
    <s v="Peel-Off® China Markers"/>
    <n v="0.43"/>
    <x v="2"/>
    <s v="New York"/>
    <x v="17"/>
    <n v="10035"/>
    <d v="2010-07-03T00:00:00"/>
    <d v="2010-07-06T00:00:00"/>
    <n v="149.53"/>
    <n v="46"/>
    <n v="451.61"/>
    <n v="30785"/>
    <s v="profit"/>
  </r>
  <r>
    <n v="7152"/>
    <s v="High"/>
    <n v="0.03"/>
    <n v="65.989999999999995"/>
    <n v="5.92"/>
    <n v="2460"/>
    <s v="Lucille Gibbons"/>
    <s v="Regular Air"/>
    <x v="1"/>
    <x v="1"/>
    <x v="4"/>
    <s v="Small Box"/>
    <s v="252"/>
    <n v="0.55000000000000004"/>
    <x v="2"/>
    <s v="New York"/>
    <x v="17"/>
    <n v="10035"/>
    <d v="2011-07-29T00:00:00"/>
    <d v="2011-07-30T00:00:00"/>
    <n v="846.94500000000005"/>
    <n v="56"/>
    <n v="3296.63"/>
    <n v="51041"/>
    <s v="profit"/>
  </r>
  <r>
    <n v="5063"/>
    <s v="Low"/>
    <n v="0.09"/>
    <n v="64.650000000000006"/>
    <n v="35"/>
    <n v="2460"/>
    <s v="Lucille Gibbons"/>
    <s v="Regular Air"/>
    <x v="1"/>
    <x v="0"/>
    <x v="14"/>
    <s v="Large Box"/>
    <s v="Space Solutions Commercial Steel Shelving"/>
    <n v="0.8"/>
    <x v="2"/>
    <s v="New York"/>
    <x v="17"/>
    <n v="10035"/>
    <d v="2011-09-17T00:00:00"/>
    <d v="2011-09-22T00:00:00"/>
    <n v="-503.8"/>
    <n v="27"/>
    <n v="1667.34"/>
    <n v="36099"/>
    <s v="lose"/>
  </r>
  <r>
    <n v="5062"/>
    <s v="Low"/>
    <n v="0.08"/>
    <n v="2.88"/>
    <n v="0.7"/>
    <n v="2460"/>
    <s v="Lucille Gibbons"/>
    <s v="Regular Air"/>
    <x v="1"/>
    <x v="0"/>
    <x v="1"/>
    <s v="Wrap Bag"/>
    <s v="Newell 340"/>
    <n v="0.56000000000000005"/>
    <x v="2"/>
    <s v="New York"/>
    <x v="17"/>
    <n v="10035"/>
    <d v="2013-09-17T00:00:00"/>
    <d v="2013-09-22T00:00:00"/>
    <n v="5.72"/>
    <n v="67"/>
    <n v="178.99"/>
    <n v="36099"/>
    <s v="profit"/>
  </r>
  <r>
    <n v="3190"/>
    <s v="Medium"/>
    <n v="0.05"/>
    <n v="12.88"/>
    <n v="4.59"/>
    <n v="2460"/>
    <s v="Lucille Gibbons"/>
    <s v="Regular Air"/>
    <x v="1"/>
    <x v="0"/>
    <x v="3"/>
    <s v="Wrap Bag"/>
    <s v="Martin-Yale Premier Letter Opener"/>
    <n v="0.82"/>
    <x v="2"/>
    <s v="New York"/>
    <x v="17"/>
    <n v="10035"/>
    <d v="2013-11-23T00:00:00"/>
    <d v="2013-11-25T00:00:00"/>
    <n v="-29.9"/>
    <n v="14"/>
    <n v="197.65"/>
    <n v="22885"/>
    <s v="lose"/>
  </r>
  <r>
    <n v="19109"/>
    <s v="Medium"/>
    <n v="0.04"/>
    <n v="35.44"/>
    <n v="5.09"/>
    <n v="2462"/>
    <s v="Ray Cook"/>
    <s v="Regular Air"/>
    <x v="0"/>
    <x v="0"/>
    <x v="2"/>
    <s v="Small Box"/>
    <s v="Xerox 1932"/>
    <n v="0.38"/>
    <x v="3"/>
    <s v="Louisiana"/>
    <x v="669"/>
    <n v="71301"/>
    <d v="2012-02-26T00:00:00"/>
    <d v="2012-02-27T00:00:00"/>
    <n v="610.11599999999999"/>
    <n v="3"/>
    <n v="110.6"/>
    <n v="88715"/>
    <s v="profit"/>
  </r>
  <r>
    <n v="18697"/>
    <s v="Critical"/>
    <n v="0.02"/>
    <n v="89.99"/>
    <n v="42"/>
    <n v="2462"/>
    <s v="Ray Cook"/>
    <s v="Delivery Truck"/>
    <x v="3"/>
    <x v="2"/>
    <x v="6"/>
    <s v="Jumbo Drum"/>
    <s v="Global Leather Task Chair, Black"/>
    <n v="0.66"/>
    <x v="3"/>
    <s v="Louisiana"/>
    <x v="669"/>
    <n v="71301"/>
    <d v="2012-06-11T00:00:00"/>
    <d v="2012-06-13T00:00:00"/>
    <n v="893.88"/>
    <n v="3"/>
    <n v="290.89999999999998"/>
    <n v="88717"/>
    <s v="profit"/>
  </r>
  <r>
    <n v="18698"/>
    <s v="Critical"/>
    <n v="0.06"/>
    <n v="9.31"/>
    <n v="3.98"/>
    <n v="2462"/>
    <s v="Ray Cook"/>
    <s v="Regular Air"/>
    <x v="3"/>
    <x v="0"/>
    <x v="3"/>
    <s v="Small Pack"/>
    <s v="Acme® Forged Steel Scissors with Black Enamel Handles"/>
    <n v="0.56000000000000005"/>
    <x v="3"/>
    <s v="Louisiana"/>
    <x v="669"/>
    <n v="71301"/>
    <d v="2012-06-11T00:00:00"/>
    <d v="2012-06-14T00:00:00"/>
    <n v="182.51999999999998"/>
    <n v="11"/>
    <n v="100.84"/>
    <n v="88717"/>
    <s v="profit"/>
  </r>
  <r>
    <n v="22169"/>
    <s v="High"/>
    <n v="0.1"/>
    <n v="9.7799999999999994"/>
    <n v="1.39"/>
    <n v="2463"/>
    <s v="Jane Howell"/>
    <s v="Regular Air"/>
    <x v="0"/>
    <x v="0"/>
    <x v="10"/>
    <s v="Small Box"/>
    <s v="Staples #10 Laser &amp; Inkjet Envelopes, 4 1/8&quot; x 9 1/2&quot;, 100/Box"/>
    <n v="0.39"/>
    <x v="3"/>
    <s v="Louisiana"/>
    <x v="117"/>
    <n v="70802"/>
    <d v="2012-04-23T00:00:00"/>
    <d v="2012-04-24T00:00:00"/>
    <n v="-62.804000000000002"/>
    <n v="7"/>
    <n v="65.099999999999994"/>
    <n v="88716"/>
    <s v="lose"/>
  </r>
  <r>
    <n v="24404"/>
    <s v="Low"/>
    <n v="0.03"/>
    <n v="175.99"/>
    <n v="8.99"/>
    <n v="2463"/>
    <s v="Jane Howell"/>
    <s v="Regular Air"/>
    <x v="3"/>
    <x v="1"/>
    <x v="4"/>
    <s v="Small Box"/>
    <s v="2180"/>
    <n v="0.56999999999999995"/>
    <x v="3"/>
    <s v="Louisiana"/>
    <x v="117"/>
    <n v="70802"/>
    <d v="2012-12-26T00:00:00"/>
    <d v="2012-12-31T00:00:00"/>
    <n v="13.319999999999999"/>
    <n v="2"/>
    <n v="298.91000000000003"/>
    <n v="88718"/>
    <s v="profit"/>
  </r>
  <r>
    <n v="24601"/>
    <s v="Low"/>
    <n v="0.09"/>
    <n v="306.14"/>
    <n v="26.53"/>
    <n v="2463"/>
    <s v="Jane Howell"/>
    <s v="Delivery Truck"/>
    <x v="3"/>
    <x v="1"/>
    <x v="5"/>
    <s v="Jumbo Drum"/>
    <s v="Okidata ML184 Turbo Dot Matrix Printers"/>
    <n v="0.56000000000000005"/>
    <x v="3"/>
    <s v="Louisiana"/>
    <x v="117"/>
    <n v="70802"/>
    <d v="2013-07-16T00:00:00"/>
    <d v="2013-07-18T00:00:00"/>
    <n v="-177.24"/>
    <n v="11"/>
    <n v="3196.77"/>
    <n v="88719"/>
    <s v="lose"/>
  </r>
  <r>
    <n v="24602"/>
    <s v="Low"/>
    <n v="0.05"/>
    <n v="4.9800000000000004"/>
    <n v="5.49"/>
    <n v="2463"/>
    <s v="Jane Howell"/>
    <s v="Regular Air"/>
    <x v="3"/>
    <x v="0"/>
    <x v="2"/>
    <s v="Small Box"/>
    <s v="Xerox 1952"/>
    <n v="0.38"/>
    <x v="3"/>
    <s v="Louisiana"/>
    <x v="117"/>
    <n v="70802"/>
    <d v="2013-07-16T00:00:00"/>
    <d v="2013-07-25T00:00:00"/>
    <n v="-8.2880000000000003"/>
    <n v="9"/>
    <n v="47.04"/>
    <n v="88719"/>
    <s v="lose"/>
  </r>
  <r>
    <n v="21678"/>
    <s v="Not Specified"/>
    <n v="0.05"/>
    <n v="15.67"/>
    <n v="1.39"/>
    <n v="2463"/>
    <s v="Jane Howell"/>
    <s v="Regular Air"/>
    <x v="0"/>
    <x v="0"/>
    <x v="10"/>
    <s v="Small Box"/>
    <s v="#10 White Business Envelopes,4 1/8 x 9 1/2"/>
    <n v="0.38"/>
    <x v="3"/>
    <s v="Louisiana"/>
    <x v="117"/>
    <n v="70802"/>
    <d v="2013-07-29T00:00:00"/>
    <d v="2013-07-31T00:00:00"/>
    <n v="5.5079999999999991"/>
    <n v="2"/>
    <n v="30.96"/>
    <n v="88720"/>
    <s v="profit"/>
  </r>
  <r>
    <n v="21679"/>
    <s v="Not Specified"/>
    <n v="0.09"/>
    <n v="5.98"/>
    <n v="5.14"/>
    <n v="2463"/>
    <s v="Jane Howell"/>
    <s v="Regular Air"/>
    <x v="0"/>
    <x v="0"/>
    <x v="2"/>
    <s v="Small Box"/>
    <s v="Xerox 1974"/>
    <n v="0.36"/>
    <x v="3"/>
    <s v="Louisiana"/>
    <x v="117"/>
    <n v="70802"/>
    <d v="2013-07-29T00:00:00"/>
    <d v="2013-07-30T00:00:00"/>
    <n v="10.62"/>
    <n v="7"/>
    <n v="41.51"/>
    <n v="88720"/>
    <s v="profit"/>
  </r>
  <r>
    <n v="25859"/>
    <s v="High"/>
    <n v="0.09"/>
    <n v="1.74"/>
    <n v="4.08"/>
    <n v="2464"/>
    <s v="Joe George"/>
    <s v="Express Air"/>
    <x v="3"/>
    <x v="2"/>
    <x v="11"/>
    <s v="Small Pack"/>
    <s v="Eldon Regeneration Recycled Desk Accessories, Smoke"/>
    <n v="0.53"/>
    <x v="3"/>
    <s v="Louisiana"/>
    <x v="1109"/>
    <n v="71111"/>
    <d v="2010-05-11T00:00:00"/>
    <d v="2010-05-13T00:00:00"/>
    <n v="608.26199999999994"/>
    <n v="4"/>
    <n v="10.41"/>
    <n v="88713"/>
    <s v="profit"/>
  </r>
  <r>
    <n v="25860"/>
    <s v="High"/>
    <n v="0.08"/>
    <n v="227.55"/>
    <n v="32.479999999999997"/>
    <n v="2464"/>
    <s v="Joe George"/>
    <s v="Delivery Truck"/>
    <x v="3"/>
    <x v="2"/>
    <x v="9"/>
    <s v="Jumbo Box"/>
    <s v="Hon Rectangular Conference Tables"/>
    <n v="0.68"/>
    <x v="3"/>
    <s v="Louisiana"/>
    <x v="1109"/>
    <n v="71111"/>
    <d v="2010-05-11T00:00:00"/>
    <d v="2010-05-11T00:00:00"/>
    <n v="-570.16960000000006"/>
    <n v="16"/>
    <n v="2849.64"/>
    <n v="88713"/>
    <s v="lose"/>
  </r>
  <r>
    <n v="25807"/>
    <s v="Not Specified"/>
    <n v="0.05"/>
    <n v="6.28"/>
    <n v="5.36"/>
    <n v="2464"/>
    <s v="Joe George"/>
    <s v="Regular Air"/>
    <x v="3"/>
    <x v="0"/>
    <x v="13"/>
    <s v="Small Box"/>
    <s v="GBC Standard Plastic Binding Systems' Combs"/>
    <n v="0.4"/>
    <x v="3"/>
    <s v="Louisiana"/>
    <x v="1109"/>
    <n v="71111"/>
    <d v="2010-07-20T00:00:00"/>
    <d v="2010-07-23T00:00:00"/>
    <n v="1.278"/>
    <n v="6"/>
    <n v="38.04"/>
    <n v="88714"/>
    <s v="profit"/>
  </r>
  <r>
    <n v="25808"/>
    <s v="Not Specified"/>
    <n v="0.04"/>
    <n v="3.08"/>
    <n v="0.99"/>
    <n v="2464"/>
    <s v="Joe George"/>
    <s v="Regular Air"/>
    <x v="3"/>
    <x v="0"/>
    <x v="0"/>
    <s v="Small Box"/>
    <s v="Avery 481"/>
    <n v="0.37"/>
    <x v="3"/>
    <s v="Louisiana"/>
    <x v="1109"/>
    <n v="71111"/>
    <d v="2010-07-20T00:00:00"/>
    <d v="2010-07-21T00:00:00"/>
    <n v="424.28999999999996"/>
    <n v="14"/>
    <n v="42.53"/>
    <n v="88714"/>
    <s v="profit"/>
  </r>
  <r>
    <n v="22580"/>
    <s v="Medium"/>
    <n v="0.04"/>
    <n v="2.08"/>
    <n v="1.49"/>
    <n v="2466"/>
    <s v="Gilbert Godfrey"/>
    <s v="Regular Air"/>
    <x v="0"/>
    <x v="0"/>
    <x v="13"/>
    <s v="Small Box"/>
    <s v="Economy Binders"/>
    <n v="0.36"/>
    <x v="0"/>
    <s v="Michigan"/>
    <x v="1110"/>
    <n v="49783"/>
    <d v="2010-08-27T00:00:00"/>
    <d v="2010-08-29T00:00:00"/>
    <n v="-3.71956"/>
    <n v="7"/>
    <n v="14.77"/>
    <n v="88136"/>
    <s v="lose"/>
  </r>
  <r>
    <n v="22582"/>
    <s v="Medium"/>
    <n v="0.02"/>
    <n v="53.98"/>
    <n v="5.5"/>
    <n v="2466"/>
    <s v="Gilbert Godfrey"/>
    <s v="Express Air"/>
    <x v="0"/>
    <x v="1"/>
    <x v="15"/>
    <s v="Small Box"/>
    <s v="Nu-Form 106-Key Ergonomic Keyboard w/ Touchpad"/>
    <n v="0.62"/>
    <x v="0"/>
    <s v="Michigan"/>
    <x v="1110"/>
    <n v="49783"/>
    <d v="2010-08-27T00:00:00"/>
    <d v="2010-08-28T00:00:00"/>
    <n v="101.97200000000001"/>
    <n v="8"/>
    <n v="438.33"/>
    <n v="88136"/>
    <s v="profit"/>
  </r>
  <r>
    <n v="22583"/>
    <s v="Medium"/>
    <n v="0.05"/>
    <n v="4.9800000000000004"/>
    <n v="5.0199999999999996"/>
    <n v="2466"/>
    <s v="Gilbert Godfrey"/>
    <s v="Regular Air"/>
    <x v="0"/>
    <x v="0"/>
    <x v="2"/>
    <s v="Small Box"/>
    <s v="Xerox 1989"/>
    <n v="0.38"/>
    <x v="0"/>
    <s v="Michigan"/>
    <x v="1110"/>
    <n v="49783"/>
    <d v="2010-08-27T00:00:00"/>
    <d v="2010-08-27T00:00:00"/>
    <n v="-16.634799999999998"/>
    <n v="7"/>
    <n v="38.11"/>
    <n v="88136"/>
    <s v="lose"/>
  </r>
  <r>
    <n v="22143"/>
    <s v="Not Specified"/>
    <n v="7.0000000000000007E-2"/>
    <n v="119.99"/>
    <n v="56.14"/>
    <n v="2466"/>
    <s v="Gilbert Godfrey"/>
    <s v="Delivery Truck"/>
    <x v="1"/>
    <x v="1"/>
    <x v="5"/>
    <s v="Jumbo Box"/>
    <s v="Hewlett-Packard 2600DN Business Color Inkjet Printer"/>
    <n v="0.39"/>
    <x v="0"/>
    <s v="Michigan"/>
    <x v="1110"/>
    <n v="49783"/>
    <d v="2011-05-02T00:00:00"/>
    <d v="2011-05-03T00:00:00"/>
    <n v="251.58"/>
    <n v="16"/>
    <n v="1549.36"/>
    <n v="88138"/>
    <s v="profit"/>
  </r>
  <r>
    <n v="22620"/>
    <s v="Critical"/>
    <n v="0"/>
    <n v="3.75"/>
    <n v="0.5"/>
    <n v="2466"/>
    <s v="Gilbert Godfrey"/>
    <s v="Regular Air"/>
    <x v="0"/>
    <x v="0"/>
    <x v="0"/>
    <s v="Small Box"/>
    <s v="Avery 496"/>
    <n v="0.37"/>
    <x v="0"/>
    <s v="Michigan"/>
    <x v="1110"/>
    <n v="49783"/>
    <d v="2012-01-10T00:00:00"/>
    <d v="2012-01-11T00:00:00"/>
    <n v="10.557"/>
    <n v="4"/>
    <n v="15.3"/>
    <n v="88141"/>
    <s v="profit"/>
  </r>
  <r>
    <n v="22581"/>
    <s v="Medium"/>
    <n v="0"/>
    <n v="180.98"/>
    <n v="30"/>
    <n v="2466"/>
    <s v="Gilbert Godfrey"/>
    <s v="Delivery Truck"/>
    <x v="0"/>
    <x v="2"/>
    <x v="6"/>
    <s v="Jumbo Drum"/>
    <s v="Office Star - Ergonomic Mid Back Chair with 2-Way Adjustable Arms"/>
    <n v="0.69"/>
    <x v="0"/>
    <s v="Michigan"/>
    <x v="1110"/>
    <n v="49783"/>
    <d v="2013-08-27T00:00:00"/>
    <d v="2013-08-28T00:00:00"/>
    <n v="366.86127999999997"/>
    <n v="10"/>
    <n v="1861.78"/>
    <n v="88149"/>
    <s v="profit"/>
  </r>
  <r>
    <n v="18479"/>
    <s v="High"/>
    <n v="0.05"/>
    <n v="4.91"/>
    <n v="0.5"/>
    <n v="2467"/>
    <s v="Ted Bell"/>
    <s v="Regular Air"/>
    <x v="0"/>
    <x v="0"/>
    <x v="0"/>
    <s v="Small Box"/>
    <s v="Avery 508"/>
    <n v="0.36"/>
    <x v="3"/>
    <s v="North Carolina"/>
    <x v="1035"/>
    <n v="27801"/>
    <d v="2011-05-20T00:00:00"/>
    <d v="2011-05-21T00:00:00"/>
    <n v="-31.472000000000001"/>
    <n v="11"/>
    <n v="54.39"/>
    <n v="88139"/>
    <s v="lose"/>
  </r>
  <r>
    <n v="19766"/>
    <s v="Critical"/>
    <n v="0.09"/>
    <n v="58.1"/>
    <n v="1.49"/>
    <n v="2468"/>
    <s v="Rhonda Stein"/>
    <s v="Express Air"/>
    <x v="1"/>
    <x v="0"/>
    <x v="13"/>
    <s v="Small Box"/>
    <s v="Avery Arch Ring Binders"/>
    <n v="0.38"/>
    <x v="3"/>
    <s v="North Carolina"/>
    <x v="1111"/>
    <n v="28144"/>
    <d v="2010-04-27T00:00:00"/>
    <d v="2010-04-29T00:00:00"/>
    <n v="765.75"/>
    <n v="3"/>
    <n v="169.46"/>
    <n v="88135"/>
    <s v="profit"/>
  </r>
  <r>
    <n v="18684"/>
    <s v="Critical"/>
    <n v="0.04"/>
    <n v="65.989999999999995"/>
    <n v="8.99"/>
    <n v="2468"/>
    <s v="Rhonda Stein"/>
    <s v="Regular Air"/>
    <x v="0"/>
    <x v="1"/>
    <x v="4"/>
    <s v="Small Box"/>
    <s v="i270"/>
    <n v="0.55000000000000004"/>
    <x v="3"/>
    <s v="North Carolina"/>
    <x v="1111"/>
    <n v="28144"/>
    <d v="2010-09-13T00:00:00"/>
    <d v="2010-09-14T00:00:00"/>
    <n v="-335.041"/>
    <n v="13"/>
    <n v="724.57"/>
    <n v="88137"/>
    <s v="lose"/>
  </r>
  <r>
    <n v="19082"/>
    <s v="Low"/>
    <n v="0.01"/>
    <n v="55.29"/>
    <n v="5.08"/>
    <n v="2468"/>
    <s v="Rhonda Stein"/>
    <s v="Regular Air"/>
    <x v="0"/>
    <x v="0"/>
    <x v="14"/>
    <s v="Small Box"/>
    <s v="Recycled Steel Personal File for Standard File Folders"/>
    <n v="0.59"/>
    <x v="3"/>
    <s v="North Carolina"/>
    <x v="1111"/>
    <n v="28144"/>
    <d v="2013-03-23T00:00:00"/>
    <d v="2013-03-30T00:00:00"/>
    <n v="-137.62"/>
    <n v="13"/>
    <n v="727.13"/>
    <n v="88144"/>
    <s v="lose"/>
  </r>
  <r>
    <n v="19767"/>
    <s v="Critical"/>
    <n v="0.01"/>
    <n v="39.979999999999997"/>
    <n v="7.12"/>
    <n v="2468"/>
    <s v="Rhonda Stein"/>
    <s v="Regular Air"/>
    <x v="1"/>
    <x v="1"/>
    <x v="15"/>
    <s v="Small Box"/>
    <s v="IBM Active Response Keyboard, Black"/>
    <n v="0.67"/>
    <x v="3"/>
    <s v="North Carolina"/>
    <x v="1111"/>
    <n v="28144"/>
    <d v="2013-04-27T00:00:00"/>
    <d v="2013-04-29T00:00:00"/>
    <n v="280.91399999999999"/>
    <n v="4"/>
    <n v="163.52000000000001"/>
    <n v="88145"/>
    <s v="profit"/>
  </r>
  <r>
    <n v="20460"/>
    <s v="Not Specified"/>
    <n v="0"/>
    <n v="20.97"/>
    <n v="6.5"/>
    <n v="2468"/>
    <s v="Rhonda Stein"/>
    <s v="Regular Air"/>
    <x v="0"/>
    <x v="1"/>
    <x v="15"/>
    <s v="Small Box"/>
    <s v="Microsoft Internet Keyboard"/>
    <n v="0.78"/>
    <x v="3"/>
    <s v="North Carolina"/>
    <x v="1111"/>
    <n v="28144"/>
    <d v="2013-05-07T00:00:00"/>
    <d v="2013-05-08T00:00:00"/>
    <n v="2.4900000000000033"/>
    <n v="1"/>
    <n v="28.73"/>
    <n v="88146"/>
    <s v="profit"/>
  </r>
  <r>
    <n v="20461"/>
    <s v="Not Specified"/>
    <n v="0.08"/>
    <n v="2.1"/>
    <n v="0.7"/>
    <n v="2468"/>
    <s v="Rhonda Stein"/>
    <s v="Express Air"/>
    <x v="0"/>
    <x v="0"/>
    <x v="1"/>
    <s v="Wrap Bag"/>
    <s v="Sanford EarthWrite® Recycled Pencils, Medium Soft, #2"/>
    <n v="0.56999999999999995"/>
    <x v="3"/>
    <s v="North Carolina"/>
    <x v="1111"/>
    <n v="28144"/>
    <d v="2013-05-07T00:00:00"/>
    <d v="2013-05-09T00:00:00"/>
    <n v="2476.674"/>
    <n v="10"/>
    <n v="21.9"/>
    <n v="88146"/>
    <s v="profit"/>
  </r>
  <r>
    <n v="19516"/>
    <s v="Not Specified"/>
    <n v="0.1"/>
    <n v="50.98"/>
    <n v="22.24"/>
    <n v="2468"/>
    <s v="Rhonda Stein"/>
    <s v="Regular Air"/>
    <x v="0"/>
    <x v="2"/>
    <x v="11"/>
    <s v="Large Box"/>
    <s v="Dana Fluorescent Magnifying Lamp, White, 36&quot;"/>
    <n v="0.55000000000000004"/>
    <x v="3"/>
    <s v="North Carolina"/>
    <x v="1111"/>
    <n v="28144"/>
    <d v="2013-11-06T00:00:00"/>
    <d v="2013-11-06T00:00:00"/>
    <n v="-23.688000000000002"/>
    <n v="13"/>
    <n v="629.04"/>
    <n v="88150"/>
    <s v="lose"/>
  </r>
  <r>
    <n v="26192"/>
    <s v="High"/>
    <n v="0.06"/>
    <n v="20.28"/>
    <n v="14.39"/>
    <n v="2469"/>
    <s v="Herbert Reddy"/>
    <s v="Express Air"/>
    <x v="1"/>
    <x v="2"/>
    <x v="11"/>
    <s v="Small Box"/>
    <s v="Career Cubicle Clock, 8 1/4&quot;, Black"/>
    <n v="0.47"/>
    <x v="3"/>
    <s v="North Carolina"/>
    <x v="1112"/>
    <n v="27360"/>
    <d v="2011-08-29T00:00:00"/>
    <d v="2011-08-30T00:00:00"/>
    <n v="263.55599999999998"/>
    <n v="18"/>
    <n v="356.58"/>
    <n v="88140"/>
    <s v="profit"/>
  </r>
  <r>
    <n v="25770"/>
    <s v="Low"/>
    <n v="0.03"/>
    <n v="128.24"/>
    <n v="12.65"/>
    <n v="2469"/>
    <s v="Herbert Reddy"/>
    <s v="Regular Air"/>
    <x v="1"/>
    <x v="2"/>
    <x v="6"/>
    <s v="Medium Box"/>
    <s v="SAFCO Folding Chair Trolley"/>
    <m/>
    <x v="3"/>
    <s v="North Carolina"/>
    <x v="1112"/>
    <n v="27360"/>
    <d v="2012-03-15T00:00:00"/>
    <d v="2012-03-17T00:00:00"/>
    <n v="3.3299999999999899"/>
    <n v="14"/>
    <n v="1779.87"/>
    <n v="88142"/>
    <s v="profit"/>
  </r>
  <r>
    <n v="25771"/>
    <s v="Low"/>
    <n v="0.09"/>
    <n v="4.28"/>
    <n v="0.94"/>
    <n v="2469"/>
    <s v="Herbert Reddy"/>
    <s v="Regular Air"/>
    <x v="1"/>
    <x v="0"/>
    <x v="1"/>
    <s v="Wrap Bag"/>
    <s v="Newell 336"/>
    <n v="0.56000000000000005"/>
    <x v="3"/>
    <s v="North Carolina"/>
    <x v="1112"/>
    <n v="27360"/>
    <d v="2012-03-15T00:00:00"/>
    <d v="2012-03-22T00:00:00"/>
    <n v="1008.1368"/>
    <n v="13"/>
    <n v="53.42"/>
    <n v="88142"/>
    <s v="profit"/>
  </r>
  <r>
    <n v="23642"/>
    <s v="Low"/>
    <n v="0.1"/>
    <n v="34.99"/>
    <n v="7.73"/>
    <n v="2469"/>
    <s v="Herbert Reddy"/>
    <s v="Regular Air"/>
    <x v="1"/>
    <x v="0"/>
    <x v="1"/>
    <s v="Small Box"/>
    <s v="Hunt Boston® Vacuum Mount KS Pencil Sharpener"/>
    <n v="0.59"/>
    <x v="3"/>
    <s v="North Carolina"/>
    <x v="1112"/>
    <n v="27360"/>
    <d v="2013-05-10T00:00:00"/>
    <d v="2013-05-12T00:00:00"/>
    <n v="-297.57420000000002"/>
    <n v="7"/>
    <n v="229.4"/>
    <n v="88147"/>
    <s v="lose"/>
  </r>
  <r>
    <n v="24077"/>
    <s v="Medium"/>
    <n v="0.01"/>
    <n v="105.29"/>
    <n v="10.119999999999999"/>
    <n v="2469"/>
    <s v="Herbert Reddy"/>
    <s v="Regular Air"/>
    <x v="0"/>
    <x v="2"/>
    <x v="11"/>
    <s v="Large Box"/>
    <s v="Eldon Antistatic Chair Mats for Low to Medium Pile Carpets"/>
    <n v="0.79"/>
    <x v="3"/>
    <s v="North Carolina"/>
    <x v="1112"/>
    <n v="27360"/>
    <d v="2013-06-14T00:00:00"/>
    <d v="2013-06-16T00:00:00"/>
    <n v="-36.344000000000001"/>
    <n v="18"/>
    <n v="2030.25"/>
    <n v="88148"/>
    <s v="lose"/>
  </r>
  <r>
    <n v="24078"/>
    <s v="Medium"/>
    <n v="0.05"/>
    <n v="31.76"/>
    <n v="45.51"/>
    <n v="2469"/>
    <s v="Herbert Reddy"/>
    <s v="Delivery Truck"/>
    <x v="0"/>
    <x v="2"/>
    <x v="9"/>
    <s v="Jumbo Box"/>
    <s v="Hon iLevel™ Computer Training Table"/>
    <n v="0.65"/>
    <x v="3"/>
    <s v="North Carolina"/>
    <x v="1112"/>
    <n v="27360"/>
    <d v="2013-06-14T00:00:00"/>
    <d v="2013-06-14T00:00:00"/>
    <n v="13.176"/>
    <n v="5"/>
    <n v="174.35"/>
    <n v="88148"/>
    <s v="profit"/>
  </r>
  <r>
    <n v="26287"/>
    <s v="Critical"/>
    <n v="0"/>
    <n v="4.13"/>
    <n v="6.89"/>
    <n v="2470"/>
    <s v="Marjorie Maxwell"/>
    <s v="Regular Air"/>
    <x v="1"/>
    <x v="0"/>
    <x v="0"/>
    <s v="Small Box"/>
    <s v="Avery 05222 Permanent Self-Adhesive File Folder Labels for Typewriters, on Rolls, White, 250/Roll"/>
    <n v="0.39"/>
    <x v="3"/>
    <s v="North Carolina"/>
    <x v="1113"/>
    <n v="27587"/>
    <d v="2012-10-31T00:00:00"/>
    <d v="2012-11-02T00:00:00"/>
    <n v="-6.23"/>
    <n v="5"/>
    <n v="24.81"/>
    <n v="88143"/>
    <s v="lose"/>
  </r>
  <r>
    <n v="26288"/>
    <s v="Critical"/>
    <n v="0.05"/>
    <n v="16.739999999999998"/>
    <n v="7.04"/>
    <n v="2470"/>
    <s v="Marjorie Maxwell"/>
    <s v="Regular Air"/>
    <x v="1"/>
    <x v="0"/>
    <x v="14"/>
    <s v="Small Box"/>
    <s v="Rogers® Profile Extra Capacity Storage Tub"/>
    <n v="0.81"/>
    <x v="3"/>
    <s v="North Carolina"/>
    <x v="1113"/>
    <n v="27587"/>
    <d v="2012-10-31T00:00:00"/>
    <d v="2012-11-02T00:00:00"/>
    <n v="-70.292599999999993"/>
    <n v="17"/>
    <n v="289.99"/>
    <n v="88143"/>
    <s v="lose"/>
  </r>
  <r>
    <n v="26057"/>
    <s v="Low"/>
    <n v="0.1"/>
    <n v="4.91"/>
    <n v="0.5"/>
    <n v="2472"/>
    <s v="Ricky Sanders"/>
    <s v="Express Air"/>
    <x v="1"/>
    <x v="0"/>
    <x v="0"/>
    <s v="Small Box"/>
    <s v="Avery 493"/>
    <n v="0.36"/>
    <x v="0"/>
    <s v="Illinois"/>
    <x v="1091"/>
    <n v="60432"/>
    <d v="2010-02-21T00:00:00"/>
    <d v="2010-02-21T00:00:00"/>
    <n v="35.279699999999998"/>
    <n v="10"/>
    <n v="51.13"/>
    <n v="86514"/>
    <s v="profit"/>
  </r>
  <r>
    <n v="24451"/>
    <s v="Critical"/>
    <n v="0.08"/>
    <n v="7.64"/>
    <n v="5.83"/>
    <n v="2472"/>
    <s v="Ricky Sanders"/>
    <s v="Regular Air"/>
    <x v="1"/>
    <x v="0"/>
    <x v="2"/>
    <s v="Wrap Bag"/>
    <s v="Rediform Wirebound &quot;Phone Memo&quot; Message Book, 11 x 5-3/4"/>
    <n v="0.36"/>
    <x v="0"/>
    <s v="Illinois"/>
    <x v="1091"/>
    <n v="60432"/>
    <d v="2011-09-21T00:00:00"/>
    <d v="2011-09-23T00:00:00"/>
    <n v="-30.92"/>
    <n v="9"/>
    <n v="69.819999999999993"/>
    <n v="86515"/>
    <s v="lose"/>
  </r>
  <r>
    <n v="18127"/>
    <s v="Medium"/>
    <n v="0.01"/>
    <n v="4.28"/>
    <n v="6.18"/>
    <n v="2472"/>
    <s v="Ricky Sanders"/>
    <s v="Regular Air"/>
    <x v="1"/>
    <x v="0"/>
    <x v="2"/>
    <s v="Small Box"/>
    <s v="Xerox 1980"/>
    <n v="0.4"/>
    <x v="0"/>
    <s v="Illinois"/>
    <x v="1091"/>
    <n v="60432"/>
    <d v="2011-11-23T00:00:00"/>
    <d v="2011-11-24T00:00:00"/>
    <n v="33.370000000000033"/>
    <n v="38"/>
    <n v="166.23"/>
    <n v="86516"/>
    <s v="profit"/>
  </r>
  <r>
    <n v="18128"/>
    <s v="Medium"/>
    <n v="0.04"/>
    <n v="3.95"/>
    <n v="2"/>
    <n v="2472"/>
    <s v="Ricky Sanders"/>
    <s v="Regular Air"/>
    <x v="1"/>
    <x v="0"/>
    <x v="12"/>
    <s v="Wrap Bag"/>
    <s v="Advantus Map Pennant Flags and Round Head Tacks"/>
    <n v="0.53"/>
    <x v="0"/>
    <s v="Illinois"/>
    <x v="1091"/>
    <n v="60432"/>
    <d v="2011-11-23T00:00:00"/>
    <d v="2011-11-24T00:00:00"/>
    <n v="2.8660000000000014"/>
    <n v="27"/>
    <n v="105.1"/>
    <n v="86516"/>
    <s v="profit"/>
  </r>
  <r>
    <n v="18160"/>
    <s v="Medium"/>
    <n v="0.03"/>
    <n v="39.89"/>
    <n v="3.04"/>
    <n v="2472"/>
    <s v="Ricky Sanders"/>
    <s v="Regular Air"/>
    <x v="1"/>
    <x v="2"/>
    <x v="11"/>
    <s v="Wrap Bag"/>
    <s v="Ultra Commercial Grade Dual Valve Door Closer"/>
    <n v="0.53"/>
    <x v="0"/>
    <s v="Illinois"/>
    <x v="1091"/>
    <n v="60432"/>
    <d v="2012-05-30T00:00:00"/>
    <d v="2012-05-31T00:00:00"/>
    <n v="490.18289999999996"/>
    <n v="18"/>
    <n v="710.41"/>
    <n v="86517"/>
    <s v="profit"/>
  </r>
  <r>
    <n v="24450"/>
    <s v="Critical"/>
    <n v="0.06"/>
    <n v="39.24"/>
    <n v="1.99"/>
    <n v="2472"/>
    <s v="Ricky Sanders"/>
    <s v="Regular Air"/>
    <x v="1"/>
    <x v="1"/>
    <x v="15"/>
    <s v="Small Pack"/>
    <s v="Verbatim DVD-R 4.7GB authoring disc"/>
    <n v="0.51"/>
    <x v="0"/>
    <s v="Illinois"/>
    <x v="1091"/>
    <n v="60432"/>
    <d v="2013-09-21T00:00:00"/>
    <d v="2013-09-23T00:00:00"/>
    <n v="175.85640000000001"/>
    <n v="11"/>
    <n v="417.91"/>
    <n v="86519"/>
    <s v="profit"/>
  </r>
  <r>
    <n v="26058"/>
    <s v="Low"/>
    <n v="0.09"/>
    <n v="259.70999999999998"/>
    <n v="66.67"/>
    <n v="2473"/>
    <s v="Monica Jensen"/>
    <s v="Delivery Truck"/>
    <x v="1"/>
    <x v="2"/>
    <x v="9"/>
    <s v="Jumbo Box"/>
    <s v="Bevis Round Bullnose 29&quot; High Table Top"/>
    <n v="0.61"/>
    <x v="0"/>
    <s v="Illinois"/>
    <x v="1114"/>
    <n v="60901"/>
    <d v="2013-02-21T00:00:00"/>
    <d v="2013-02-26T00:00:00"/>
    <n v="-202.58100000000002"/>
    <n v="3"/>
    <n v="755.55"/>
    <n v="86518"/>
    <s v="lose"/>
  </r>
  <r>
    <n v="24304"/>
    <s v="High"/>
    <n v="7.0000000000000007E-2"/>
    <n v="55.98"/>
    <n v="5.15"/>
    <n v="2475"/>
    <s v="James Craft"/>
    <s v="Regular Air"/>
    <x v="2"/>
    <x v="0"/>
    <x v="2"/>
    <s v="Small Box"/>
    <s v="Xerox 1934"/>
    <n v="0.36"/>
    <x v="3"/>
    <s v="Georgia"/>
    <x v="432"/>
    <n v="30080"/>
    <d v="2011-08-30T00:00:00"/>
    <d v="2011-08-31T00:00:00"/>
    <n v="86.795999999999992"/>
    <n v="15"/>
    <n v="843.39"/>
    <n v="91529"/>
    <s v="profit"/>
  </r>
  <r>
    <n v="24305"/>
    <s v="High"/>
    <n v="0.03"/>
    <n v="7.99"/>
    <n v="5.03"/>
    <n v="2475"/>
    <s v="James Craft"/>
    <s v="Regular Air"/>
    <x v="2"/>
    <x v="1"/>
    <x v="4"/>
    <s v="Medium Box"/>
    <s v="Bell Sonecor JB700 Caller ID"/>
    <n v="0.6"/>
    <x v="3"/>
    <s v="Georgia"/>
    <x v="432"/>
    <n v="30080"/>
    <d v="2011-08-30T00:00:00"/>
    <d v="2011-08-31T00:00:00"/>
    <n v="-140.65464"/>
    <n v="8"/>
    <n v="56.82"/>
    <n v="91529"/>
    <s v="lose"/>
  </r>
  <r>
    <n v="22887"/>
    <s v="High"/>
    <n v="0.1"/>
    <n v="6.48"/>
    <n v="6.22"/>
    <n v="2475"/>
    <s v="James Craft"/>
    <s v="Express Air"/>
    <x v="2"/>
    <x v="0"/>
    <x v="2"/>
    <s v="Small Box"/>
    <s v="Xerox 1894"/>
    <n v="0.37"/>
    <x v="3"/>
    <s v="Georgia"/>
    <x v="432"/>
    <n v="30080"/>
    <d v="2013-05-28T00:00:00"/>
    <d v="2013-05-30T00:00:00"/>
    <n v="7.5659999999999989"/>
    <n v="13"/>
    <n v="81.45"/>
    <n v="91530"/>
    <s v="profit"/>
  </r>
  <r>
    <n v="22880"/>
    <s v="Medium"/>
    <n v="0.06"/>
    <n v="1500.97"/>
    <n v="29.7"/>
    <n v="2475"/>
    <s v="James Craft"/>
    <s v="Delivery Truck"/>
    <x v="2"/>
    <x v="1"/>
    <x v="5"/>
    <s v="Jumbo Drum"/>
    <s v="Epson DFX5000+ Dot Matrix Printer"/>
    <n v="0.56999999999999995"/>
    <x v="3"/>
    <s v="Georgia"/>
    <x v="432"/>
    <n v="30080"/>
    <d v="2013-12-09T00:00:00"/>
    <d v="2013-12-11T00:00:00"/>
    <n v="17.256"/>
    <n v="2"/>
    <n v="3047.57"/>
    <n v="91533"/>
    <s v="profit"/>
  </r>
  <r>
    <n v="22881"/>
    <s v="Medium"/>
    <n v="0.06"/>
    <n v="80.97"/>
    <n v="30.06"/>
    <n v="2475"/>
    <s v="James Craft"/>
    <s v="Delivery Truck"/>
    <x v="2"/>
    <x v="1"/>
    <x v="5"/>
    <s v="Jumbo Box"/>
    <s v="Hewlett-Packard Deskjet 940 REFURBISHED Color Inkjet Printer"/>
    <n v="0.4"/>
    <x v="3"/>
    <s v="Georgia"/>
    <x v="432"/>
    <n v="30080"/>
    <d v="2013-12-09T00:00:00"/>
    <d v="2013-12-12T00:00:00"/>
    <n v="-45.682000000000002"/>
    <n v="23"/>
    <n v="1888.14"/>
    <n v="91533"/>
    <s v="lose"/>
  </r>
  <r>
    <n v="22882"/>
    <s v="Medium"/>
    <n v="0.09"/>
    <n v="65.989999999999995"/>
    <n v="8.99"/>
    <n v="2475"/>
    <s v="James Craft"/>
    <s v="Regular Air"/>
    <x v="2"/>
    <x v="1"/>
    <x v="4"/>
    <s v="Small Box"/>
    <s v="5180"/>
    <n v="0.56000000000000005"/>
    <x v="3"/>
    <s v="Georgia"/>
    <x v="432"/>
    <n v="30080"/>
    <d v="2013-12-09T00:00:00"/>
    <d v="2013-12-11T00:00:00"/>
    <n v="-51.856000000000002"/>
    <n v="15"/>
    <n v="769.6"/>
    <n v="91533"/>
    <s v="lose"/>
  </r>
  <r>
    <n v="24306"/>
    <s v="High"/>
    <n v="0.03"/>
    <n v="5.28"/>
    <n v="8.16"/>
    <n v="2476"/>
    <s v="Kathryn Cho"/>
    <s v="Regular Air"/>
    <x v="2"/>
    <x v="0"/>
    <x v="2"/>
    <s v="Small Box"/>
    <s v="Xerox 1963"/>
    <n v="0.4"/>
    <x v="3"/>
    <s v="Georgia"/>
    <x v="1115"/>
    <n v="30458"/>
    <d v="2013-08-30T00:00:00"/>
    <d v="2013-08-31T00:00:00"/>
    <n v="-326.18740000000003"/>
    <n v="23"/>
    <n v="125.5"/>
    <n v="91531"/>
    <s v="lose"/>
  </r>
  <r>
    <n v="25123"/>
    <s v="Medium"/>
    <n v="0.1"/>
    <n v="205.99"/>
    <n v="8.99"/>
    <n v="2476"/>
    <s v="Kathryn Cho"/>
    <s v="Regular Air"/>
    <x v="2"/>
    <x v="1"/>
    <x v="4"/>
    <s v="Small Box"/>
    <s v="TimeportP7382"/>
    <n v="0.56000000000000005"/>
    <x v="3"/>
    <s v="Georgia"/>
    <x v="1115"/>
    <n v="30458"/>
    <d v="2013-10-06T00:00:00"/>
    <d v="2013-10-08T00:00:00"/>
    <n v="-187.17999999999998"/>
    <n v="18"/>
    <n v="2921.58"/>
    <n v="91532"/>
    <s v="lose"/>
  </r>
  <r>
    <n v="20533"/>
    <s v="Low"/>
    <n v="0.09"/>
    <n v="7.28"/>
    <n v="5.47"/>
    <n v="2478"/>
    <s v="Betsy Owens"/>
    <s v="Regular Air"/>
    <x v="0"/>
    <x v="0"/>
    <x v="2"/>
    <s v="Small Box"/>
    <s v="Southworth Structures Collection™"/>
    <n v="0.35"/>
    <x v="3"/>
    <s v="Louisiana"/>
    <x v="1109"/>
    <n v="71111"/>
    <d v="2013-09-30T00:00:00"/>
    <d v="2013-10-02T00:00:00"/>
    <n v="-510.82271240000011"/>
    <n v="11"/>
    <n v="78.66"/>
    <n v="91007"/>
    <s v="lose"/>
  </r>
  <r>
    <n v="22364"/>
    <s v="Low"/>
    <n v="0"/>
    <n v="2.61"/>
    <n v="0.5"/>
    <n v="2479"/>
    <s v="Julie Lang"/>
    <s v="Regular Air"/>
    <x v="0"/>
    <x v="0"/>
    <x v="0"/>
    <s v="Small Box"/>
    <s v="Avery 494"/>
    <n v="0.39"/>
    <x v="3"/>
    <s v="Louisiana"/>
    <x v="1116"/>
    <n v="70364"/>
    <d v="2013-02-16T00:00:00"/>
    <d v="2013-02-16T00:00:00"/>
    <n v="-58.24"/>
    <n v="9"/>
    <n v="24.79"/>
    <n v="91003"/>
    <s v="lose"/>
  </r>
  <r>
    <n v="22365"/>
    <s v="Low"/>
    <n v="0.03"/>
    <n v="25.13"/>
    <n v="9.8699999999999992"/>
    <n v="2479"/>
    <s v="Julie Lang"/>
    <s v="Regular Air"/>
    <x v="0"/>
    <x v="2"/>
    <x v="11"/>
    <s v="Small Box"/>
    <s v="Eldon® Executive Woodline II Desk Accessories, Mahogany"/>
    <n v="0.57999999999999996"/>
    <x v="3"/>
    <s v="Louisiana"/>
    <x v="1116"/>
    <n v="70364"/>
    <d v="2013-02-16T00:00:00"/>
    <d v="2013-02-21T00:00:00"/>
    <n v="-683.63679999999999"/>
    <n v="2"/>
    <n v="53.52"/>
    <n v="91003"/>
    <s v="lose"/>
  </r>
  <r>
    <n v="22366"/>
    <s v="Low"/>
    <n v="0.01"/>
    <n v="5.68"/>
    <n v="3.6"/>
    <n v="2479"/>
    <s v="Julie Lang"/>
    <s v="Regular Air"/>
    <x v="0"/>
    <x v="0"/>
    <x v="3"/>
    <s v="Small Pack"/>
    <s v="Acme® Preferred Stainless Steel Scissors"/>
    <n v="0.56000000000000005"/>
    <x v="3"/>
    <s v="Louisiana"/>
    <x v="1116"/>
    <n v="70364"/>
    <d v="2013-02-16T00:00:00"/>
    <d v="2013-02-18T00:00:00"/>
    <n v="23.6538"/>
    <n v="11"/>
    <n v="63.35"/>
    <n v="91003"/>
    <s v="profit"/>
  </r>
  <r>
    <n v="21548"/>
    <s v="High"/>
    <n v="0"/>
    <n v="205.99"/>
    <n v="5"/>
    <n v="2479"/>
    <s v="Julie Lang"/>
    <s v="Regular Air"/>
    <x v="0"/>
    <x v="1"/>
    <x v="4"/>
    <s v="Small Box"/>
    <s v="Phone 918"/>
    <n v="0.59"/>
    <x v="3"/>
    <s v="Louisiana"/>
    <x v="1116"/>
    <n v="70364"/>
    <d v="2013-02-24T00:00:00"/>
    <d v="2013-02-26T00:00:00"/>
    <n v="-76.873999999999995"/>
    <n v="11"/>
    <n v="1964.53"/>
    <n v="91004"/>
    <s v="lose"/>
  </r>
  <r>
    <n v="22873"/>
    <s v="Not Specified"/>
    <n v="0.05"/>
    <n v="808.49"/>
    <n v="55.3"/>
    <n v="2480"/>
    <s v="Rhonda Tuttle"/>
    <s v="Delivery Truck"/>
    <x v="0"/>
    <x v="1"/>
    <x v="5"/>
    <s v="Jumbo Drum"/>
    <s v="Hewlett-Packard Business Color Inkjet 3000 [N, DTN] Series Printers"/>
    <n v="0.4"/>
    <x v="3"/>
    <s v="Louisiana"/>
    <x v="1117"/>
    <n v="70065"/>
    <d v="2012-07-06T00:00:00"/>
    <d v="2012-07-08T00:00:00"/>
    <n v="56.015999999999998"/>
    <n v="13"/>
    <n v="9984.85"/>
    <n v="91002"/>
    <s v="profit"/>
  </r>
  <r>
    <n v="22367"/>
    <s v="Low"/>
    <n v="0"/>
    <n v="125.99"/>
    <n v="5.63"/>
    <n v="2480"/>
    <s v="Rhonda Tuttle"/>
    <s v="Regular Air"/>
    <x v="0"/>
    <x v="1"/>
    <x v="4"/>
    <s v="Small Box"/>
    <s v="8290"/>
    <n v="0.6"/>
    <x v="3"/>
    <s v="Louisiana"/>
    <x v="1117"/>
    <n v="70065"/>
    <d v="2013-02-16T00:00:00"/>
    <d v="2013-02-23T00:00:00"/>
    <n v="-261.42199999999997"/>
    <n v="11"/>
    <n v="1201.57"/>
    <n v="91003"/>
    <s v="lose"/>
  </r>
  <r>
    <n v="24143"/>
    <s v="High"/>
    <n v="0.03"/>
    <n v="6.48"/>
    <n v="5.94"/>
    <n v="2480"/>
    <s v="Rhonda Tuttle"/>
    <s v="Regular Air"/>
    <x v="0"/>
    <x v="0"/>
    <x v="2"/>
    <s v="Small Box"/>
    <s v="Eureka Recycled Copy Paper 8 1/2&quot; x 11&quot;, Ream"/>
    <n v="0.37"/>
    <x v="3"/>
    <s v="Louisiana"/>
    <x v="1117"/>
    <n v="70065"/>
    <d v="2013-05-10T00:00:00"/>
    <d v="2013-05-11T00:00:00"/>
    <n v="485.84129999999999"/>
    <n v="7"/>
    <n v="48.53"/>
    <n v="91005"/>
    <s v="profit"/>
  </r>
  <r>
    <n v="24144"/>
    <s v="High"/>
    <n v="0.05"/>
    <n v="4.9800000000000004"/>
    <n v="4.7"/>
    <n v="2480"/>
    <s v="Rhonda Tuttle"/>
    <s v="Regular Air"/>
    <x v="0"/>
    <x v="0"/>
    <x v="2"/>
    <s v="Small Box"/>
    <s v="Staples Copy Paper (20Lb. and 84 Bright)"/>
    <n v="0.38"/>
    <x v="3"/>
    <s v="Louisiana"/>
    <x v="1117"/>
    <n v="70065"/>
    <d v="2013-05-10T00:00:00"/>
    <d v="2013-05-12T00:00:00"/>
    <n v="-50.05"/>
    <n v="5"/>
    <n v="25.57"/>
    <n v="91005"/>
    <s v="lose"/>
  </r>
  <r>
    <n v="24145"/>
    <s v="High"/>
    <n v="0.1"/>
    <n v="55.99"/>
    <n v="5"/>
    <n v="2480"/>
    <s v="Rhonda Tuttle"/>
    <s v="Regular Air"/>
    <x v="0"/>
    <x v="1"/>
    <x v="4"/>
    <s v="Small Pack"/>
    <s v="Accessory36"/>
    <n v="0.83"/>
    <x v="3"/>
    <s v="Louisiana"/>
    <x v="1117"/>
    <n v="70065"/>
    <d v="2013-05-10T00:00:00"/>
    <d v="2013-05-13T00:00:00"/>
    <n v="-170.96800000000002"/>
    <n v="12"/>
    <n v="551.35"/>
    <n v="91005"/>
    <s v="lose"/>
  </r>
  <r>
    <n v="24584"/>
    <s v="Critical"/>
    <n v="7.0000000000000007E-2"/>
    <n v="5.18"/>
    <n v="5.74"/>
    <n v="2481"/>
    <s v="Kelly Sawyer"/>
    <s v="Express Air"/>
    <x v="0"/>
    <x v="0"/>
    <x v="13"/>
    <s v="Small Box"/>
    <s v="Wilson Jones Impact Binders"/>
    <n v="0.36"/>
    <x v="3"/>
    <s v="Louisiana"/>
    <x v="686"/>
    <n v="70506"/>
    <d v="2010-10-06T00:00:00"/>
    <d v="2010-10-08T00:00:00"/>
    <n v="-188.03399999999999"/>
    <n v="14"/>
    <n v="79.61"/>
    <n v="91000"/>
    <s v="lose"/>
  </r>
  <r>
    <n v="24792"/>
    <s v="Not Specified"/>
    <n v="0.1"/>
    <n v="5.98"/>
    <n v="5.46"/>
    <n v="2481"/>
    <s v="Kelly Sawyer"/>
    <s v="Regular Air"/>
    <x v="0"/>
    <x v="0"/>
    <x v="2"/>
    <s v="Small Box"/>
    <s v="Xerox 1983"/>
    <n v="0.36"/>
    <x v="3"/>
    <s v="Louisiana"/>
    <x v="686"/>
    <n v="70506"/>
    <d v="2011-10-29T00:00:00"/>
    <d v="2011-10-30T00:00:00"/>
    <n v="80.837999999999994"/>
    <n v="20"/>
    <n v="113.3"/>
    <n v="91001"/>
    <s v="profit"/>
  </r>
  <r>
    <n v="24441"/>
    <s v="High"/>
    <n v="0.05"/>
    <n v="16.91"/>
    <n v="6.25"/>
    <n v="2481"/>
    <s v="Kelly Sawyer"/>
    <s v="Express Air"/>
    <x v="0"/>
    <x v="0"/>
    <x v="14"/>
    <s v="Small Box"/>
    <s v="Tenex Personal Self-Stacking Standard File Box, Black/Gray"/>
    <n v="0.57999999999999996"/>
    <x v="3"/>
    <s v="Louisiana"/>
    <x v="686"/>
    <n v="70506"/>
    <d v="2013-07-10T00:00:00"/>
    <d v="2013-07-12T00:00:00"/>
    <n v="-204.91800000000001"/>
    <n v="17"/>
    <n v="291.95"/>
    <n v="91006"/>
    <s v="lose"/>
  </r>
  <r>
    <n v="18787"/>
    <s v="Medium"/>
    <n v="0.02"/>
    <n v="11.5"/>
    <n v="7.19"/>
    <n v="2483"/>
    <s v="Bryan Weinstein"/>
    <s v="Regular Air"/>
    <x v="0"/>
    <x v="0"/>
    <x v="13"/>
    <s v="Small Box"/>
    <s v="Ibico Covers for Plastic or Wire Binding Elements"/>
    <n v="0.4"/>
    <x v="3"/>
    <s v="Florida"/>
    <x v="1023"/>
    <n v="34787"/>
    <d v="2013-08-15T00:00:00"/>
    <d v="2013-08-17T00:00:00"/>
    <n v="15.263999999999999"/>
    <n v="9"/>
    <n v="105.24"/>
    <n v="89002"/>
    <s v="profit"/>
  </r>
  <r>
    <n v="18788"/>
    <s v="Medium"/>
    <n v="0.09"/>
    <n v="5.77"/>
    <n v="5.92"/>
    <n v="2483"/>
    <s v="Bryan Weinstein"/>
    <s v="Regular Air"/>
    <x v="0"/>
    <x v="2"/>
    <x v="11"/>
    <s v="Medium Box"/>
    <s v="DAX Cubicle Frames - 8x10"/>
    <n v="0.55000000000000004"/>
    <x v="3"/>
    <s v="Florida"/>
    <x v="1023"/>
    <n v="34787"/>
    <d v="2013-08-15T00:00:00"/>
    <d v="2013-08-17T00:00:00"/>
    <n v="-201.88"/>
    <n v="25"/>
    <n v="140.79"/>
    <n v="89002"/>
    <s v="lose"/>
  </r>
  <r>
    <n v="24568"/>
    <s v="Medium"/>
    <n v="0.05"/>
    <n v="6.48"/>
    <n v="7.91"/>
    <n v="2484"/>
    <s v="Rhonda Bryant"/>
    <s v="Regular Air"/>
    <x v="0"/>
    <x v="0"/>
    <x v="2"/>
    <s v="Small Box"/>
    <s v="Xerox 216"/>
    <n v="0.37"/>
    <x v="3"/>
    <s v="Florida"/>
    <x v="1118"/>
    <n v="33881"/>
    <d v="2010-09-13T00:00:00"/>
    <d v="2010-09-14T00:00:00"/>
    <n v="322.12199999999996"/>
    <n v="16"/>
    <n v="109.99"/>
    <n v="88998"/>
    <s v="profit"/>
  </r>
  <r>
    <n v="24569"/>
    <s v="Medium"/>
    <n v="0.03"/>
    <n v="111.03"/>
    <n v="8.64"/>
    <n v="2484"/>
    <s v="Rhonda Bryant"/>
    <s v="Regular Air"/>
    <x v="0"/>
    <x v="0"/>
    <x v="14"/>
    <s v="Small Box"/>
    <s v="Fellowes Recycled Storage Drawers"/>
    <n v="0.78"/>
    <x v="3"/>
    <s v="Florida"/>
    <x v="1118"/>
    <n v="33881"/>
    <d v="2010-09-13T00:00:00"/>
    <d v="2010-09-14T00:00:00"/>
    <n v="366.53999999999996"/>
    <n v="8"/>
    <n v="900.12"/>
    <n v="88998"/>
    <s v="profit"/>
  </r>
  <r>
    <n v="23500"/>
    <s v="Not Specified"/>
    <n v="0"/>
    <n v="122.99"/>
    <n v="70.2"/>
    <n v="2484"/>
    <s v="Rhonda Bryant"/>
    <s v="Delivery Truck"/>
    <x v="0"/>
    <x v="2"/>
    <x v="6"/>
    <s v="Jumbo Drum"/>
    <s v="Global High-Back Leather Tilter, Burgundy"/>
    <n v="0.74"/>
    <x v="3"/>
    <s v="Florida"/>
    <x v="1118"/>
    <n v="33881"/>
    <d v="2012-04-28T00:00:00"/>
    <d v="2012-04-30T00:00:00"/>
    <n v="-402.66800000000001"/>
    <n v="8"/>
    <n v="1023.65"/>
    <n v="88999"/>
    <s v="lose"/>
  </r>
  <r>
    <n v="23772"/>
    <s v="Critical"/>
    <n v="0"/>
    <n v="6.84"/>
    <n v="8.3699999999999992"/>
    <n v="2484"/>
    <s v="Rhonda Bryant"/>
    <s v="Regular Air"/>
    <x v="0"/>
    <x v="0"/>
    <x v="3"/>
    <s v="Small Pack"/>
    <s v="Acme Design Line 8&quot; Stainless Steel Bent Scissors w/Champagne Handles, 3-1/8&quot; Cut"/>
    <n v="0.57999999999999996"/>
    <x v="3"/>
    <s v="Florida"/>
    <x v="1118"/>
    <n v="33881"/>
    <d v="2012-05-23T00:00:00"/>
    <d v="2012-05-26T00:00:00"/>
    <n v="2558.8919999999998"/>
    <n v="16"/>
    <n v="120.45"/>
    <n v="89000"/>
    <s v="profit"/>
  </r>
  <r>
    <n v="20141"/>
    <s v="Not Specified"/>
    <n v="0.02"/>
    <n v="161.55000000000001"/>
    <n v="19.989999999999998"/>
    <n v="2484"/>
    <s v="Rhonda Bryant"/>
    <s v="Regular Air"/>
    <x v="0"/>
    <x v="0"/>
    <x v="14"/>
    <s v="Small Box"/>
    <s v="Fellowes Super Stor/Drawer® Files"/>
    <n v="0.66"/>
    <x v="3"/>
    <s v="Florida"/>
    <x v="1118"/>
    <n v="33881"/>
    <d v="2013-08-07T00:00:00"/>
    <d v="2013-08-09T00:00:00"/>
    <n v="936.49199999999996"/>
    <n v="19"/>
    <n v="3108.3"/>
    <n v="89001"/>
    <s v="profit"/>
  </r>
  <r>
    <n v="24567"/>
    <s v="Medium"/>
    <n v="0.03"/>
    <n v="7.38"/>
    <n v="11.51"/>
    <n v="2484"/>
    <s v="Rhonda Bryant"/>
    <s v="Regular Air"/>
    <x v="0"/>
    <x v="0"/>
    <x v="13"/>
    <s v="Small Box"/>
    <s v="GBC Plastic Binding Combs"/>
    <n v="0.36"/>
    <x v="3"/>
    <s v="Florida"/>
    <x v="1118"/>
    <n v="33881"/>
    <d v="2013-09-13T00:00:00"/>
    <d v="2013-09-14T00:00:00"/>
    <n v="756.86400000000003"/>
    <n v="9"/>
    <n v="75.67"/>
    <n v="89003"/>
    <s v="profit"/>
  </r>
  <r>
    <n v="22028"/>
    <s v="High"/>
    <n v="0.02"/>
    <n v="71.37"/>
    <n v="69"/>
    <n v="2486"/>
    <s v="Jack Horn"/>
    <s v="Regular Air"/>
    <x v="2"/>
    <x v="2"/>
    <x v="9"/>
    <s v="Large Box"/>
    <s v="Lesro Sheffield Collection Coffee Table, End Table, Center Table, Corner Table"/>
    <n v="0.68"/>
    <x v="3"/>
    <s v="Georgia"/>
    <x v="1115"/>
    <n v="30458"/>
    <d v="2010-02-06T00:00:00"/>
    <d v="2010-02-07T00:00:00"/>
    <n v="-439.90800000000002"/>
    <n v="4"/>
    <n v="237.62"/>
    <n v="91414"/>
    <s v="lose"/>
  </r>
  <r>
    <n v="22029"/>
    <s v="High"/>
    <n v="0.03"/>
    <n v="205.99"/>
    <n v="8.99"/>
    <n v="2486"/>
    <s v="Jack Horn"/>
    <s v="Express Air"/>
    <x v="2"/>
    <x v="1"/>
    <x v="4"/>
    <s v="Small Box"/>
    <s v="StarTAC 8000"/>
    <n v="0.6"/>
    <x v="3"/>
    <s v="Georgia"/>
    <x v="1115"/>
    <n v="30458"/>
    <d v="2010-02-06T00:00:00"/>
    <d v="2010-02-08T00:00:00"/>
    <n v="1087.7159999999999"/>
    <n v="1"/>
    <n v="176.42"/>
    <n v="91414"/>
    <s v="profit"/>
  </r>
  <r>
    <n v="23495"/>
    <s v="Low"/>
    <n v="0"/>
    <n v="180.98"/>
    <n v="30"/>
    <n v="2486"/>
    <s v="Jack Horn"/>
    <s v="Delivery Truck"/>
    <x v="2"/>
    <x v="2"/>
    <x v="6"/>
    <s v="Jumbo Drum"/>
    <s v="Office Star - Ergonomic Mid Back Chair with 2-Way Adjustable Arms"/>
    <n v="0.69"/>
    <x v="3"/>
    <s v="Georgia"/>
    <x v="1115"/>
    <n v="30458"/>
    <d v="2010-08-03T00:00:00"/>
    <d v="2010-08-05T00:00:00"/>
    <n v="9.2040000000000006"/>
    <n v="11"/>
    <n v="2084.16"/>
    <n v="91416"/>
    <s v="profit"/>
  </r>
  <r>
    <n v="23983"/>
    <s v="Not Specified"/>
    <n v="0.04"/>
    <n v="3.08"/>
    <n v="0.99"/>
    <n v="2487"/>
    <s v="Michelle Bryant Phillips"/>
    <s v="Regular Air"/>
    <x v="2"/>
    <x v="0"/>
    <x v="0"/>
    <s v="Small Box"/>
    <s v="Avery 481"/>
    <n v="0.37"/>
    <x v="3"/>
    <s v="Georgia"/>
    <x v="1119"/>
    <n v="30084"/>
    <d v="2010-06-20T00:00:00"/>
    <d v="2010-06-21T00:00:00"/>
    <n v="257.08319999999998"/>
    <n v="14"/>
    <n v="43.41"/>
    <n v="91415"/>
    <s v="profit"/>
  </r>
  <r>
    <n v="23984"/>
    <s v="Not Specified"/>
    <n v="0.1"/>
    <n v="2.78"/>
    <n v="1.25"/>
    <n v="2487"/>
    <s v="Michelle Bryant Phillips"/>
    <s v="Regular Air"/>
    <x v="2"/>
    <x v="0"/>
    <x v="1"/>
    <s v="Wrap Bag"/>
    <s v="Newell 318"/>
    <n v="0.59"/>
    <x v="3"/>
    <s v="Georgia"/>
    <x v="1119"/>
    <n v="30084"/>
    <d v="2010-06-20T00:00:00"/>
    <d v="2010-06-21T00:00:00"/>
    <n v="0.7854000000000001"/>
    <n v="18"/>
    <n v="46.42"/>
    <n v="91415"/>
    <s v="profit"/>
  </r>
  <r>
    <n v="24476"/>
    <s v="Not Specified"/>
    <n v="0.02"/>
    <n v="136.97999999999999"/>
    <n v="24.49"/>
    <n v="2487"/>
    <s v="Michelle Bryant Phillips"/>
    <s v="Express Air"/>
    <x v="2"/>
    <x v="2"/>
    <x v="11"/>
    <s v="Large Box"/>
    <s v="3M Polarizing Task Lamp with Clamp Arm, Light Gray"/>
    <n v="0.59"/>
    <x v="3"/>
    <s v="Georgia"/>
    <x v="1119"/>
    <n v="30084"/>
    <d v="2010-12-02T00:00:00"/>
    <d v="2010-12-03T00:00:00"/>
    <n v="88.56"/>
    <n v="8"/>
    <n v="1140.95"/>
    <n v="91417"/>
    <s v="profit"/>
  </r>
  <r>
    <n v="25130"/>
    <s v="Medium"/>
    <n v="0.03"/>
    <n v="7.38"/>
    <n v="11.51"/>
    <n v="2487"/>
    <s v="Michelle Bryant Phillips"/>
    <s v="Regular Air"/>
    <x v="2"/>
    <x v="0"/>
    <x v="13"/>
    <s v="Small Box"/>
    <s v="GBC Plastic Binding Combs"/>
    <n v="0.36"/>
    <x v="3"/>
    <s v="Georgia"/>
    <x v="1119"/>
    <n v="30084"/>
    <d v="2012-06-12T00:00:00"/>
    <d v="2012-06-13T00:00:00"/>
    <n v="0.45600000000000041"/>
    <n v="10"/>
    <n v="78.53"/>
    <n v="91418"/>
    <s v="profit"/>
  </r>
  <r>
    <n v="26131"/>
    <s v="Critical"/>
    <n v="0.01"/>
    <n v="25.98"/>
    <n v="14.36"/>
    <n v="2487"/>
    <s v="Michelle Bryant Phillips"/>
    <s v="Delivery Truck"/>
    <x v="2"/>
    <x v="2"/>
    <x v="6"/>
    <s v="Jumbo Drum"/>
    <s v="Global Stack Chair without Arms, Black"/>
    <n v="0.6"/>
    <x v="3"/>
    <s v="Georgia"/>
    <x v="1119"/>
    <n v="30084"/>
    <d v="2013-03-28T00:00:00"/>
    <d v="2013-03-29T00:00:00"/>
    <n v="32.945999999999998"/>
    <n v="2"/>
    <n v="57.26"/>
    <n v="91419"/>
    <s v="profit"/>
  </r>
  <r>
    <n v="25794"/>
    <s v="Critical"/>
    <n v="0.08"/>
    <n v="218.75"/>
    <n v="69.64"/>
    <n v="2487"/>
    <s v="Michelle Bryant Phillips"/>
    <s v="Delivery Truck"/>
    <x v="2"/>
    <x v="2"/>
    <x v="9"/>
    <s v="Jumbo Box"/>
    <s v="BoxOffice By Design Rectangular and Half-Moon Meeting Room Tables"/>
    <n v="0.77"/>
    <x v="3"/>
    <s v="Georgia"/>
    <x v="1119"/>
    <n v="30084"/>
    <d v="2013-08-27T00:00:00"/>
    <d v="2013-08-29T00:00:00"/>
    <n v="-1961.6396800000002"/>
    <n v="16"/>
    <n v="2810.83"/>
    <n v="91420"/>
    <s v="lose"/>
  </r>
  <r>
    <n v="20065"/>
    <s v="High"/>
    <n v="0.08"/>
    <n v="4.91"/>
    <n v="0.5"/>
    <n v="2488"/>
    <s v="Gordon Walker"/>
    <s v="Regular Air"/>
    <x v="3"/>
    <x v="0"/>
    <x v="0"/>
    <s v="Small Box"/>
    <s v="Avery 493"/>
    <n v="0.36"/>
    <x v="3"/>
    <s v="Arkansas"/>
    <x v="1120"/>
    <n v="72023"/>
    <d v="2010-10-09T00:00:00"/>
    <d v="2010-10-09T00:00:00"/>
    <n v="12.726000000000001"/>
    <n v="9"/>
    <n v="42.69"/>
    <n v="86887"/>
    <s v="profit"/>
  </r>
  <r>
    <n v="20066"/>
    <s v="High"/>
    <n v="0.02"/>
    <n v="28.15"/>
    <n v="6.17"/>
    <n v="2488"/>
    <s v="Gordon Walker"/>
    <s v="Regular Air"/>
    <x v="3"/>
    <x v="0"/>
    <x v="1"/>
    <s v="Small Pack"/>
    <s v="Boston Model 1800 Electric Pencil Sharpener, Gray"/>
    <n v="0.55000000000000004"/>
    <x v="3"/>
    <s v="Arkansas"/>
    <x v="1120"/>
    <n v="72023"/>
    <d v="2010-10-09T00:00:00"/>
    <d v="2010-10-10T00:00:00"/>
    <n v="160.8066"/>
    <n v="11"/>
    <n v="327.41000000000003"/>
    <n v="86887"/>
    <s v="profit"/>
  </r>
  <r>
    <n v="20602"/>
    <s v="High"/>
    <n v="0.01"/>
    <n v="2036.48"/>
    <n v="14.7"/>
    <n v="2489"/>
    <s v="Craig Liu"/>
    <s v="Delivery Truck"/>
    <x v="3"/>
    <x v="1"/>
    <x v="5"/>
    <s v="Jumbo Drum"/>
    <s v="Lexmark 4227 Plus Dot Matrix Printer"/>
    <n v="0.55000000000000004"/>
    <x v="1"/>
    <s v="California"/>
    <x v="333"/>
    <n v="94521"/>
    <d v="2010-02-11T00:00:00"/>
    <d v="2010-02-13T00:00:00"/>
    <n v="-1596.7457999999999"/>
    <n v="2"/>
    <n v="3786.84"/>
    <n v="86883"/>
    <s v="lose"/>
  </r>
  <r>
    <n v="21212"/>
    <s v="Medium"/>
    <n v="0.04"/>
    <n v="419.19"/>
    <n v="19.989999999999998"/>
    <n v="2489"/>
    <s v="Craig Liu"/>
    <s v="Regular Air"/>
    <x v="1"/>
    <x v="0"/>
    <x v="14"/>
    <s v="Small Box"/>
    <s v="Smead Adjustable Mobile File Trolley with Lockable Top"/>
    <n v="0.57999999999999996"/>
    <x v="1"/>
    <s v="California"/>
    <x v="333"/>
    <n v="94521"/>
    <d v="2010-04-26T00:00:00"/>
    <d v="2010-04-27T00:00:00"/>
    <n v="1388.3558999999998"/>
    <n v="5"/>
    <n v="2012.11"/>
    <n v="86885"/>
    <s v="profit"/>
  </r>
  <r>
    <n v="21338"/>
    <s v="Not Specified"/>
    <n v="7.0000000000000007E-2"/>
    <n v="65.989999999999995"/>
    <n v="8.8000000000000007"/>
    <n v="2489"/>
    <s v="Craig Liu"/>
    <s v="Regular Air"/>
    <x v="1"/>
    <x v="1"/>
    <x v="4"/>
    <s v="Small Box"/>
    <s v="6120"/>
    <n v="0.57999999999999996"/>
    <x v="1"/>
    <s v="California"/>
    <x v="333"/>
    <n v="94521"/>
    <d v="2010-07-12T00:00:00"/>
    <d v="2010-07-12T00:00:00"/>
    <n v="109.83600000000001"/>
    <n v="9"/>
    <n v="471.66"/>
    <n v="86886"/>
    <s v="profit"/>
  </r>
  <r>
    <n v="21025"/>
    <s v="Not Specified"/>
    <n v="0.08"/>
    <n v="7.38"/>
    <n v="5.21"/>
    <n v="2489"/>
    <s v="Craig Liu"/>
    <s v="Regular Air"/>
    <x v="1"/>
    <x v="2"/>
    <x v="11"/>
    <s v="Small Box"/>
    <s v="Eldon® Expressions™ Wood Desk Accessories, Oak"/>
    <n v="0.56000000000000005"/>
    <x v="1"/>
    <s v="California"/>
    <x v="333"/>
    <n v="94521"/>
    <d v="2012-01-30T00:00:00"/>
    <d v="2012-01-31T00:00:00"/>
    <n v="1.4212"/>
    <n v="3"/>
    <n v="23.73"/>
    <n v="86891"/>
    <s v="profit"/>
  </r>
  <r>
    <n v="21176"/>
    <s v="Not Specified"/>
    <n v="0.01"/>
    <n v="4.4800000000000004"/>
    <n v="49"/>
    <n v="2489"/>
    <s v="Craig Liu"/>
    <s v="Regular Air"/>
    <x v="1"/>
    <x v="0"/>
    <x v="7"/>
    <s v="Large Box"/>
    <s v="Hoover Portapower™ Portable Vacuum"/>
    <n v="0.6"/>
    <x v="1"/>
    <s v="California"/>
    <x v="333"/>
    <n v="94521"/>
    <d v="2012-12-10T00:00:00"/>
    <d v="2012-12-11T00:00:00"/>
    <n v="-446.69499999999999"/>
    <n v="10"/>
    <n v="70.19"/>
    <n v="86894"/>
    <s v="lose"/>
  </r>
  <r>
    <n v="21177"/>
    <s v="Not Specified"/>
    <n v="0.02"/>
    <n v="130.97999999999999"/>
    <n v="30"/>
    <n v="2489"/>
    <s v="Craig Liu"/>
    <s v="Delivery Truck"/>
    <x v="1"/>
    <x v="2"/>
    <x v="6"/>
    <s v="Jumbo Drum"/>
    <s v="Office Star - Contemporary Task Swivel chair with 2-way adjustable arms, Plum"/>
    <n v="0.78"/>
    <x v="1"/>
    <s v="California"/>
    <x v="333"/>
    <n v="94521"/>
    <d v="2012-12-10T00:00:00"/>
    <d v="2012-12-12T00:00:00"/>
    <n v="-143.81"/>
    <n v="23"/>
    <n v="3026.67"/>
    <n v="86894"/>
    <s v="lose"/>
  </r>
  <r>
    <n v="21178"/>
    <s v="Not Specified"/>
    <n v="0.09"/>
    <n v="15.98"/>
    <n v="6.5"/>
    <n v="2489"/>
    <s v="Craig Liu"/>
    <s v="Regular Air"/>
    <x v="1"/>
    <x v="1"/>
    <x v="15"/>
    <s v="Small Box"/>
    <s v="Logitech Access Keyboard"/>
    <n v="0.48"/>
    <x v="1"/>
    <s v="California"/>
    <x v="333"/>
    <n v="94521"/>
    <d v="2012-12-10T00:00:00"/>
    <d v="2012-12-12T00:00:00"/>
    <n v="-26.22"/>
    <n v="2"/>
    <n v="34.08"/>
    <n v="86894"/>
    <s v="lose"/>
  </r>
  <r>
    <n v="24856"/>
    <s v="Critical"/>
    <n v="0.09"/>
    <n v="348.21"/>
    <n v="40.19"/>
    <n v="2490"/>
    <s v="Pauline Finch"/>
    <s v="Delivery Truck"/>
    <x v="1"/>
    <x v="2"/>
    <x v="9"/>
    <s v="Jumbo Box"/>
    <s v="Bretford CR4500 Series Slim Rectangular Table"/>
    <n v="0.62"/>
    <x v="1"/>
    <s v="California"/>
    <x v="1121"/>
    <n v="92627"/>
    <d v="2010-02-14T00:00:00"/>
    <d v="2010-02-16T00:00:00"/>
    <n v="-93.849999999999909"/>
    <n v="2"/>
    <n v="662.8"/>
    <n v="86884"/>
    <s v="lose"/>
  </r>
  <r>
    <n v="21339"/>
    <s v="Not Specified"/>
    <n v="0"/>
    <n v="10.01"/>
    <n v="1.99"/>
    <n v="2490"/>
    <s v="Pauline Finch"/>
    <s v="Express Air"/>
    <x v="1"/>
    <x v="1"/>
    <x v="15"/>
    <s v="Small Pack"/>
    <s v="TDK 4.7GB DVD-R"/>
    <n v="0.41"/>
    <x v="1"/>
    <s v="California"/>
    <x v="1121"/>
    <n v="92627"/>
    <d v="2010-07-12T00:00:00"/>
    <d v="2010-07-14T00:00:00"/>
    <n v="82.703399999999988"/>
    <n v="11"/>
    <n v="119.86"/>
    <n v="86886"/>
    <s v="profit"/>
  </r>
  <r>
    <n v="23804"/>
    <s v="Medium"/>
    <n v="0.09"/>
    <n v="107.53"/>
    <n v="5.81"/>
    <n v="2490"/>
    <s v="Pauline Finch"/>
    <s v="Regular Air"/>
    <x v="1"/>
    <x v="2"/>
    <x v="11"/>
    <s v="Medium Box"/>
    <s v="Tenex Contemporary Contur Chairmats for Low and Medium Pile Carpet, Computer, 39&quot; x 49&quot;"/>
    <n v="0.65"/>
    <x v="1"/>
    <s v="California"/>
    <x v="1121"/>
    <n v="92627"/>
    <d v="2012-04-16T00:00:00"/>
    <d v="2012-04-18T00:00:00"/>
    <n v="750.12660000000005"/>
    <n v="11"/>
    <n v="1087.1400000000001"/>
    <n v="86892"/>
    <s v="profit"/>
  </r>
  <r>
    <n v="24780"/>
    <s v="Medium"/>
    <n v="0.08"/>
    <n v="130.97999999999999"/>
    <n v="54.74"/>
    <n v="2490"/>
    <s v="Pauline Finch"/>
    <s v="Delivery Truck"/>
    <x v="3"/>
    <x v="2"/>
    <x v="8"/>
    <s v="Jumbo Box"/>
    <s v="O'Sullivan Elevations Bookcase, Cherry Finish"/>
    <n v="0.69"/>
    <x v="1"/>
    <s v="California"/>
    <x v="1121"/>
    <n v="92627"/>
    <d v="2012-07-22T00:00:00"/>
    <d v="2012-07-24T00:00:00"/>
    <n v="-581.59"/>
    <n v="8"/>
    <n v="1058.6500000000001"/>
    <n v="86893"/>
    <s v="lose"/>
  </r>
  <r>
    <n v="22669"/>
    <s v="Medium"/>
    <n v="0.05"/>
    <n v="22.38"/>
    <n v="15.1"/>
    <n v="2490"/>
    <s v="Pauline Finch"/>
    <s v="Regular Air"/>
    <x v="1"/>
    <x v="0"/>
    <x v="13"/>
    <s v="Small Box"/>
    <s v="Avery Flip-Chart Easel Binder, Black"/>
    <n v="0.38"/>
    <x v="1"/>
    <s v="California"/>
    <x v="1121"/>
    <n v="92627"/>
    <d v="2013-06-19T00:00:00"/>
    <d v="2013-06-21T00:00:00"/>
    <n v="-44.9696"/>
    <n v="7"/>
    <n v="163.63"/>
    <n v="86895"/>
    <s v="lose"/>
  </r>
  <r>
    <n v="22670"/>
    <s v="Medium"/>
    <n v="0.1"/>
    <n v="60.98"/>
    <n v="30"/>
    <n v="2490"/>
    <s v="Pauline Finch"/>
    <s v="Delivery Truck"/>
    <x v="1"/>
    <x v="2"/>
    <x v="6"/>
    <s v="Jumbo Drum"/>
    <s v="Novimex Fabric Task Chair"/>
    <n v="0.7"/>
    <x v="1"/>
    <s v="California"/>
    <x v="1121"/>
    <n v="92627"/>
    <d v="2013-06-19T00:00:00"/>
    <d v="2013-06-20T00:00:00"/>
    <n v="-500.86400000000003"/>
    <n v="11"/>
    <n v="614.70000000000005"/>
    <n v="86895"/>
    <s v="lose"/>
  </r>
  <r>
    <n v="22671"/>
    <s v="Medium"/>
    <n v="0.02"/>
    <n v="2.88"/>
    <n v="0.7"/>
    <n v="2490"/>
    <s v="Pauline Finch"/>
    <s v="Regular Air"/>
    <x v="1"/>
    <x v="0"/>
    <x v="1"/>
    <s v="Wrap Bag"/>
    <s v="Newell 335"/>
    <n v="0.56000000000000005"/>
    <x v="1"/>
    <s v="California"/>
    <x v="1121"/>
    <n v="92627"/>
    <d v="2013-06-19T00:00:00"/>
    <d v="2013-06-21T00:00:00"/>
    <n v="34.667999999999999"/>
    <n v="18"/>
    <n v="54.62"/>
    <n v="86895"/>
    <s v="profit"/>
  </r>
  <r>
    <n v="21640"/>
    <s v="Critical"/>
    <n v="0"/>
    <n v="20.99"/>
    <n v="4.8099999999999996"/>
    <n v="2490"/>
    <s v="Pauline Finch"/>
    <s v="Regular Air"/>
    <x v="3"/>
    <x v="1"/>
    <x v="4"/>
    <s v="Medium Box"/>
    <s v="1726 Digital Answering Machine"/>
    <n v="0.57999999999999996"/>
    <x v="1"/>
    <s v="California"/>
    <x v="1121"/>
    <n v="92627"/>
    <d v="2013-09-14T00:00:00"/>
    <d v="2013-09-16T00:00:00"/>
    <n v="-7.1447199999999995"/>
    <n v="9"/>
    <n v="173.98"/>
    <n v="86897"/>
    <s v="lose"/>
  </r>
  <r>
    <n v="6856"/>
    <s v="Critical"/>
    <n v="0.09"/>
    <n v="348.21"/>
    <n v="40.19"/>
    <n v="2491"/>
    <s v="Sean N Boyer"/>
    <s v="Delivery Truck"/>
    <x v="1"/>
    <x v="2"/>
    <x v="9"/>
    <s v="Jumbo Box"/>
    <s v="Bretford CR4500 Series Slim Rectangular Table"/>
    <n v="0.62"/>
    <x v="1"/>
    <s v="California"/>
    <x v="318"/>
    <n v="90045"/>
    <d v="2010-02-14T00:00:00"/>
    <d v="2010-02-16T00:00:00"/>
    <n v="-93.849999999999909"/>
    <n v="8"/>
    <n v="2651.21"/>
    <n v="48836"/>
    <s v="lose"/>
  </r>
  <r>
    <n v="1617"/>
    <s v="Low"/>
    <n v="0.06"/>
    <n v="4.28"/>
    <n v="0.94"/>
    <n v="2491"/>
    <s v="Sean N Boyer"/>
    <s v="Regular Air"/>
    <x v="3"/>
    <x v="0"/>
    <x v="1"/>
    <s v="Wrap Bag"/>
    <s v="Newell 336"/>
    <n v="0.56000000000000005"/>
    <x v="1"/>
    <s v="California"/>
    <x v="318"/>
    <n v="90045"/>
    <d v="2010-04-26T00:00:00"/>
    <d v="2010-04-28T00:00:00"/>
    <n v="0.36999999999999922"/>
    <n v="9"/>
    <n v="38.96"/>
    <n v="11712"/>
    <s v="profit"/>
  </r>
  <r>
    <n v="3212"/>
    <s v="Medium"/>
    <n v="0.04"/>
    <n v="419.19"/>
    <n v="19.989999999999998"/>
    <n v="2491"/>
    <s v="Sean N Boyer"/>
    <s v="Regular Air"/>
    <x v="1"/>
    <x v="0"/>
    <x v="14"/>
    <s v="Small Box"/>
    <s v="Smead Adjustable Mobile File Trolley with Lockable Top"/>
    <n v="0.57999999999999996"/>
    <x v="1"/>
    <s v="California"/>
    <x v="318"/>
    <n v="90045"/>
    <d v="2010-04-26T00:00:00"/>
    <d v="2010-04-27T00:00:00"/>
    <n v="1947.67"/>
    <n v="20"/>
    <n v="8048.45"/>
    <n v="23042"/>
    <s v="profit"/>
  </r>
  <r>
    <n v="3338"/>
    <s v="Not Specified"/>
    <n v="7.0000000000000007E-2"/>
    <n v="65.989999999999995"/>
    <n v="8.8000000000000007"/>
    <n v="2491"/>
    <s v="Sean N Boyer"/>
    <s v="Regular Air"/>
    <x v="1"/>
    <x v="1"/>
    <x v="4"/>
    <s v="Small Box"/>
    <s v="6120"/>
    <n v="0.57999999999999996"/>
    <x v="1"/>
    <s v="California"/>
    <x v="318"/>
    <n v="90045"/>
    <d v="2010-07-12T00:00:00"/>
    <d v="2010-07-12T00:00:00"/>
    <n v="109.83600000000001"/>
    <n v="37"/>
    <n v="1939.03"/>
    <n v="23877"/>
    <s v="profit"/>
  </r>
  <r>
    <n v="3339"/>
    <s v="Not Specified"/>
    <n v="0"/>
    <n v="10.01"/>
    <n v="1.99"/>
    <n v="2491"/>
    <s v="Sean N Boyer"/>
    <s v="Express Air"/>
    <x v="1"/>
    <x v="1"/>
    <x v="15"/>
    <s v="Small Pack"/>
    <s v="TDK 4.7GB DVD-R"/>
    <n v="0.41"/>
    <x v="1"/>
    <s v="California"/>
    <x v="318"/>
    <n v="90045"/>
    <d v="2010-07-12T00:00:00"/>
    <d v="2010-07-14T00:00:00"/>
    <n v="128.03"/>
    <n v="42"/>
    <n v="457.63"/>
    <n v="23877"/>
    <s v="profit"/>
  </r>
  <r>
    <n v="2065"/>
    <s v="High"/>
    <n v="0.08"/>
    <n v="4.91"/>
    <n v="0.5"/>
    <n v="2491"/>
    <s v="Sean N Boyer"/>
    <s v="Regular Air"/>
    <x v="3"/>
    <x v="0"/>
    <x v="0"/>
    <s v="Small Box"/>
    <s v="Avery 493"/>
    <n v="0.36"/>
    <x v="1"/>
    <s v="California"/>
    <x v="318"/>
    <n v="90045"/>
    <d v="2010-10-09T00:00:00"/>
    <d v="2010-10-09T00:00:00"/>
    <n v="31.751999999999999"/>
    <n v="36"/>
    <n v="170.75"/>
    <n v="14785"/>
    <s v="profit"/>
  </r>
  <r>
    <n v="2066"/>
    <s v="High"/>
    <n v="0.02"/>
    <n v="28.15"/>
    <n v="6.17"/>
    <n v="2491"/>
    <s v="Sean N Boyer"/>
    <s v="Regular Air"/>
    <x v="3"/>
    <x v="0"/>
    <x v="1"/>
    <s v="Small Pack"/>
    <s v="Boston Model 1800 Electric Pencil Sharpener, Gray"/>
    <n v="0.55000000000000004"/>
    <x v="1"/>
    <s v="California"/>
    <x v="318"/>
    <n v="90045"/>
    <d v="2010-10-09T00:00:00"/>
    <d v="2010-10-10T00:00:00"/>
    <n v="117.208"/>
    <n v="45"/>
    <n v="1339.42"/>
    <n v="14785"/>
    <s v="profit"/>
  </r>
  <r>
    <n v="188"/>
    <s v="Medium"/>
    <n v="0.08"/>
    <n v="5.28"/>
    <n v="5.57"/>
    <n v="2491"/>
    <s v="Sean N Boyer"/>
    <s v="Regular Air"/>
    <x v="1"/>
    <x v="0"/>
    <x v="2"/>
    <s v="Small Box"/>
    <s v="Xerox 1981"/>
    <n v="0.4"/>
    <x v="1"/>
    <s v="California"/>
    <x v="318"/>
    <n v="90045"/>
    <d v="2011-02-04T00:00:00"/>
    <d v="2011-02-04T00:00:00"/>
    <n v="-121.91"/>
    <n v="48"/>
    <n v="257.39"/>
    <n v="1222"/>
    <s v="lose"/>
  </r>
  <r>
    <n v="7857"/>
    <s v="Critical"/>
    <n v="0.08"/>
    <n v="14.42"/>
    <n v="6.75"/>
    <n v="2491"/>
    <s v="Sean N Boyer"/>
    <s v="Regular Air"/>
    <x v="3"/>
    <x v="0"/>
    <x v="7"/>
    <s v="Medium Box"/>
    <s v="Holmes Odor Grabber"/>
    <n v="0.52"/>
    <x v="1"/>
    <s v="California"/>
    <x v="318"/>
    <n v="90045"/>
    <d v="2011-08-04T00:00:00"/>
    <d v="2011-08-06T00:00:00"/>
    <n v="-54.34"/>
    <n v="81"/>
    <n v="1108.22"/>
    <n v="56166"/>
    <s v="lose"/>
  </r>
  <r>
    <n v="7858"/>
    <s v="Critical"/>
    <n v="0.08"/>
    <n v="100.89"/>
    <n v="42"/>
    <n v="2491"/>
    <s v="Sean N Boyer"/>
    <s v="Delivery Truck"/>
    <x v="3"/>
    <x v="2"/>
    <x v="6"/>
    <s v="Jumbo Drum"/>
    <s v="Office Star Flex Back Scooter Chair with Aluminum Finish Frame"/>
    <n v="0.61"/>
    <x v="1"/>
    <s v="California"/>
    <x v="318"/>
    <n v="90045"/>
    <d v="2011-08-04T00:00:00"/>
    <d v="2011-08-05T00:00:00"/>
    <n v="-62.19"/>
    <n v="2"/>
    <n v="284.48"/>
    <n v="56166"/>
    <s v="lose"/>
  </r>
  <r>
    <n v="6929"/>
    <s v="High"/>
    <n v="0.05"/>
    <n v="9.85"/>
    <n v="4.82"/>
    <n v="2491"/>
    <s v="Sean N Boyer"/>
    <s v="Regular Air"/>
    <x v="1"/>
    <x v="0"/>
    <x v="1"/>
    <s v="Wrap Bag"/>
    <s v="Lumber Crayons"/>
    <n v="0.47"/>
    <x v="1"/>
    <s v="California"/>
    <x v="318"/>
    <n v="90045"/>
    <d v="2012-01-23T00:00:00"/>
    <d v="2012-01-24T00:00:00"/>
    <n v="-17.568000000000001"/>
    <n v="46"/>
    <n v="444.46"/>
    <n v="49443"/>
    <s v="lose"/>
  </r>
  <r>
    <n v="3025"/>
    <s v="Not Specified"/>
    <n v="0.08"/>
    <n v="7.38"/>
    <n v="5.21"/>
    <n v="2491"/>
    <s v="Sean N Boyer"/>
    <s v="Regular Air"/>
    <x v="1"/>
    <x v="2"/>
    <x v="11"/>
    <s v="Small Box"/>
    <s v="Eldon® Expressions™ Wood Desk Accessories, Oak"/>
    <n v="0.56000000000000005"/>
    <x v="1"/>
    <s v="California"/>
    <x v="318"/>
    <n v="90045"/>
    <d v="2012-01-30T00:00:00"/>
    <d v="2012-01-31T00:00:00"/>
    <n v="0.748"/>
    <n v="10"/>
    <n v="79.11"/>
    <n v="21760"/>
    <s v="profit"/>
  </r>
  <r>
    <n v="5804"/>
    <s v="Medium"/>
    <n v="0.09"/>
    <n v="107.53"/>
    <n v="5.81"/>
    <n v="2491"/>
    <s v="Sean N Boyer"/>
    <s v="Regular Air"/>
    <x v="1"/>
    <x v="2"/>
    <x v="11"/>
    <s v="Medium Box"/>
    <s v="Tenex Contemporary Contur Chairmats for Low and Medium Pile Carpet, Computer, 39&quot; x 49&quot;"/>
    <n v="0.65"/>
    <x v="1"/>
    <s v="California"/>
    <x v="318"/>
    <n v="90045"/>
    <d v="2012-04-16T00:00:00"/>
    <d v="2012-04-18T00:00:00"/>
    <n v="1116.98"/>
    <n v="44"/>
    <n v="4348.55"/>
    <n v="41157"/>
    <s v="profit"/>
  </r>
  <r>
    <n v="6780"/>
    <s v="Medium"/>
    <n v="0.08"/>
    <n v="130.97999999999999"/>
    <n v="54.74"/>
    <n v="2491"/>
    <s v="Sean N Boyer"/>
    <s v="Delivery Truck"/>
    <x v="3"/>
    <x v="2"/>
    <x v="8"/>
    <s v="Jumbo Box"/>
    <s v="O'Sullivan Elevations Bookcase, Cherry Finish"/>
    <n v="0.69"/>
    <x v="1"/>
    <s v="California"/>
    <x v="318"/>
    <n v="90045"/>
    <d v="2012-07-22T00:00:00"/>
    <d v="2012-07-24T00:00:00"/>
    <n v="-581.59"/>
    <n v="34"/>
    <n v="4499.26"/>
    <n v="48288"/>
    <s v="lose"/>
  </r>
  <r>
    <n v="3176"/>
    <s v="Not Specified"/>
    <n v="0.01"/>
    <n v="4.4800000000000004"/>
    <n v="49"/>
    <n v="2491"/>
    <s v="Sean N Boyer"/>
    <s v="Regular Air"/>
    <x v="1"/>
    <x v="0"/>
    <x v="7"/>
    <s v="Large Box"/>
    <s v="Hoover Portapower™ Portable Vacuum"/>
    <n v="0.6"/>
    <x v="1"/>
    <s v="California"/>
    <x v="318"/>
    <n v="90045"/>
    <d v="2012-12-10T00:00:00"/>
    <d v="2012-12-11T00:00:00"/>
    <n v="-893.39"/>
    <n v="40"/>
    <n v="280.74"/>
    <n v="22848"/>
    <s v="lose"/>
  </r>
  <r>
    <n v="3177"/>
    <s v="Not Specified"/>
    <n v="0.02"/>
    <n v="130.97999999999999"/>
    <n v="30"/>
    <n v="2491"/>
    <s v="Sean N Boyer"/>
    <s v="Delivery Truck"/>
    <x v="1"/>
    <x v="2"/>
    <x v="6"/>
    <s v="Jumbo Drum"/>
    <s v="Office Star - Contemporary Task Swivel chair with 2-way adjustable arms, Plum"/>
    <n v="0.78"/>
    <x v="1"/>
    <s v="California"/>
    <x v="318"/>
    <n v="90045"/>
    <d v="2012-12-10T00:00:00"/>
    <d v="2012-12-12T00:00:00"/>
    <n v="-287.62"/>
    <n v="90"/>
    <n v="11843.48"/>
    <n v="22848"/>
    <s v="lose"/>
  </r>
  <r>
    <n v="3178"/>
    <s v="Not Specified"/>
    <n v="0.09"/>
    <n v="15.98"/>
    <n v="6.5"/>
    <n v="2491"/>
    <s v="Sean N Boyer"/>
    <s v="Regular Air"/>
    <x v="1"/>
    <x v="1"/>
    <x v="15"/>
    <s v="Small Box"/>
    <s v="Logitech Access Keyboard"/>
    <n v="0.48"/>
    <x v="1"/>
    <s v="California"/>
    <x v="318"/>
    <n v="90045"/>
    <d v="2012-12-10T00:00:00"/>
    <d v="2012-12-12T00:00:00"/>
    <n v="-52.44"/>
    <n v="8"/>
    <n v="136.32"/>
    <n v="22848"/>
    <s v="lose"/>
  </r>
  <r>
    <n v="2602"/>
    <s v="High"/>
    <n v="0.01"/>
    <n v="2036.48"/>
    <n v="14.7"/>
    <n v="2491"/>
    <s v="Sean N Boyer"/>
    <s v="Delivery Truck"/>
    <x v="3"/>
    <x v="1"/>
    <x v="5"/>
    <s v="Jumbo Drum"/>
    <s v="Lexmark 4227 Plus Dot Matrix Printer"/>
    <n v="0.55000000000000004"/>
    <x v="1"/>
    <s v="California"/>
    <x v="318"/>
    <n v="90045"/>
    <d v="2013-02-11T00:00:00"/>
    <d v="2013-02-13T00:00:00"/>
    <n v="-1596.7457999999999"/>
    <n v="7"/>
    <n v="13253.93"/>
    <n v="18790"/>
    <s v="lose"/>
  </r>
  <r>
    <n v="4669"/>
    <s v="Medium"/>
    <n v="0.05"/>
    <n v="22.38"/>
    <n v="15.1"/>
    <n v="2491"/>
    <s v="Sean N Boyer"/>
    <s v="Regular Air"/>
    <x v="1"/>
    <x v="0"/>
    <x v="13"/>
    <s v="Small Box"/>
    <s v="Avery Flip-Chart Easel Binder, Black"/>
    <n v="0.38"/>
    <x v="1"/>
    <s v="California"/>
    <x v="318"/>
    <n v="90045"/>
    <d v="2013-06-19T00:00:00"/>
    <d v="2013-06-21T00:00:00"/>
    <n v="-56.212000000000003"/>
    <n v="27"/>
    <n v="631.14"/>
    <n v="33222"/>
    <s v="lose"/>
  </r>
  <r>
    <n v="4670"/>
    <s v="Medium"/>
    <n v="0.1"/>
    <n v="60.98"/>
    <n v="30"/>
    <n v="2491"/>
    <s v="Sean N Boyer"/>
    <s v="Delivery Truck"/>
    <x v="1"/>
    <x v="2"/>
    <x v="6"/>
    <s v="Jumbo Drum"/>
    <s v="Novimex Fabric Task Chair"/>
    <n v="0.7"/>
    <x v="1"/>
    <s v="California"/>
    <x v="318"/>
    <n v="90045"/>
    <d v="2013-06-19T00:00:00"/>
    <d v="2013-06-20T00:00:00"/>
    <n v="-626.08000000000004"/>
    <n v="45"/>
    <n v="2514.69"/>
    <n v="33222"/>
    <s v="lose"/>
  </r>
  <r>
    <n v="4671"/>
    <s v="Medium"/>
    <n v="0.02"/>
    <n v="2.88"/>
    <n v="0.7"/>
    <n v="2491"/>
    <s v="Sean N Boyer"/>
    <s v="Regular Air"/>
    <x v="1"/>
    <x v="0"/>
    <x v="1"/>
    <s v="Wrap Bag"/>
    <s v="Newell 335"/>
    <n v="0.56000000000000005"/>
    <x v="1"/>
    <s v="California"/>
    <x v="318"/>
    <n v="90045"/>
    <d v="2013-06-19T00:00:00"/>
    <d v="2013-06-21T00:00:00"/>
    <n v="28.89"/>
    <n v="72"/>
    <n v="218.49"/>
    <n v="33222"/>
    <s v="profit"/>
  </r>
  <r>
    <n v="3640"/>
    <s v="Critical"/>
    <n v="0"/>
    <n v="20.99"/>
    <n v="4.8099999999999996"/>
    <n v="2491"/>
    <s v="Sean N Boyer"/>
    <s v="Regular Air"/>
    <x v="3"/>
    <x v="1"/>
    <x v="4"/>
    <s v="Medium Box"/>
    <s v="1726 Digital Answering Machine"/>
    <n v="0.57999999999999996"/>
    <x v="1"/>
    <s v="California"/>
    <x v="318"/>
    <n v="90045"/>
    <d v="2013-09-14T00:00:00"/>
    <d v="2013-09-16T00:00:00"/>
    <n v="-7.766"/>
    <n v="36"/>
    <n v="695.92"/>
    <n v="26021"/>
    <s v="lose"/>
  </r>
  <r>
    <n v="25858"/>
    <s v="Critical"/>
    <n v="0.08"/>
    <n v="100.89"/>
    <n v="42"/>
    <n v="2492"/>
    <s v="Billie Chan"/>
    <s v="Delivery Truck"/>
    <x v="3"/>
    <x v="2"/>
    <x v="6"/>
    <s v="Jumbo Drum"/>
    <s v="Office Star Flex Back Scooter Chair with Aluminum Finish Frame"/>
    <n v="0.61"/>
    <x v="2"/>
    <s v="Connecticut"/>
    <x v="876"/>
    <n v="6457"/>
    <d v="2013-08-04T00:00:00"/>
    <d v="2013-08-05T00:00:00"/>
    <n v="-26.368560000000002"/>
    <n v="1"/>
    <n v="142.24"/>
    <n v="86896"/>
    <s v="lose"/>
  </r>
  <r>
    <n v="25857"/>
    <s v="Critical"/>
    <n v="0.08"/>
    <n v="14.42"/>
    <n v="6.75"/>
    <n v="2493"/>
    <s v="Tom Moody"/>
    <s v="Regular Air"/>
    <x v="3"/>
    <x v="0"/>
    <x v="7"/>
    <s v="Medium Box"/>
    <s v="Holmes Odor Grabber"/>
    <n v="0.52"/>
    <x v="2"/>
    <s v="Massachusetts"/>
    <x v="1122"/>
    <n v="1913"/>
    <d v="2011-08-04T00:00:00"/>
    <d v="2011-08-06T00:00:00"/>
    <n v="-28.256800000000002"/>
    <n v="20"/>
    <n v="273.64"/>
    <n v="86889"/>
    <s v="lose"/>
  </r>
  <r>
    <n v="24929"/>
    <s v="High"/>
    <n v="0.05"/>
    <n v="9.85"/>
    <n v="4.82"/>
    <n v="2494"/>
    <s v="Brooke Payne"/>
    <s v="Regular Air"/>
    <x v="1"/>
    <x v="0"/>
    <x v="1"/>
    <s v="Wrap Bag"/>
    <s v="Lumber Crayons"/>
    <n v="0.47"/>
    <x v="2"/>
    <s v="New Jersey"/>
    <x v="1123"/>
    <n v="7205"/>
    <d v="2012-01-23T00:00:00"/>
    <d v="2012-01-24T00:00:00"/>
    <n v="-13.615200000000002"/>
    <n v="11"/>
    <n v="106.28"/>
    <n v="86890"/>
    <s v="lose"/>
  </r>
  <r>
    <n v="19617"/>
    <s v="Low"/>
    <n v="0.06"/>
    <n v="4.28"/>
    <n v="0.94"/>
    <n v="2495"/>
    <s v="Maria Block"/>
    <s v="Regular Air"/>
    <x v="3"/>
    <x v="0"/>
    <x v="1"/>
    <s v="Wrap Bag"/>
    <s v="Newell 336"/>
    <n v="0.56000000000000005"/>
    <x v="1"/>
    <s v="Wyoming"/>
    <x v="1068"/>
    <n v="82901"/>
    <d v="2010-04-26T00:00:00"/>
    <d v="2010-04-28T00:00:00"/>
    <n v="0.36999999999999922"/>
    <n v="2"/>
    <n v="8.66"/>
    <n v="86885"/>
    <s v="profit"/>
  </r>
  <r>
    <n v="18188"/>
    <s v="Medium"/>
    <n v="0.08"/>
    <n v="5.28"/>
    <n v="5.57"/>
    <n v="2495"/>
    <s v="Maria Block"/>
    <s v="Regular Air"/>
    <x v="1"/>
    <x v="0"/>
    <x v="2"/>
    <s v="Small Box"/>
    <s v="Xerox 1981"/>
    <n v="0.4"/>
    <x v="1"/>
    <s v="Wyoming"/>
    <x v="1068"/>
    <n v="82901"/>
    <d v="2011-02-04T00:00:00"/>
    <d v="2011-02-04T00:00:00"/>
    <n v="-121.91"/>
    <n v="12"/>
    <n v="64.349999999999994"/>
    <n v="86888"/>
    <s v="lose"/>
  </r>
  <r>
    <n v="19155"/>
    <s v="Low"/>
    <n v="7.0000000000000007E-2"/>
    <n v="5.98"/>
    <n v="10.39"/>
    <n v="2497"/>
    <s v="Elisabeth Gorman"/>
    <s v="Regular Air"/>
    <x v="2"/>
    <x v="0"/>
    <x v="2"/>
    <s v="Small Box"/>
    <s v="Xerox 1895"/>
    <n v="0.4"/>
    <x v="3"/>
    <s v="Louisiana"/>
    <x v="686"/>
    <n v="70506"/>
    <d v="2011-08-06T00:00:00"/>
    <d v="2011-08-10T00:00:00"/>
    <n v="-258.44"/>
    <n v="1"/>
    <n v="11.04"/>
    <n v="89724"/>
    <s v="lose"/>
  </r>
  <r>
    <n v="26390"/>
    <s v="Medium"/>
    <n v="0.05"/>
    <n v="3.14"/>
    <n v="1.92"/>
    <n v="2497"/>
    <s v="Elisabeth Gorman"/>
    <s v="Regular Air"/>
    <x v="2"/>
    <x v="0"/>
    <x v="3"/>
    <s v="Wrap Bag"/>
    <s v="Serrated Blade or Curved Handle Hand Letter Openers"/>
    <n v="0.84"/>
    <x v="3"/>
    <s v="Louisiana"/>
    <x v="686"/>
    <n v="70506"/>
    <d v="2011-09-01T00:00:00"/>
    <d v="2011-09-01T00:00:00"/>
    <n v="-26.124000000000002"/>
    <n v="19"/>
    <n v="59.24"/>
    <n v="89725"/>
    <s v="lose"/>
  </r>
  <r>
    <n v="2296"/>
    <s v="Not Specified"/>
    <n v="0.09"/>
    <n v="355.98"/>
    <n v="58.92"/>
    <n v="2498"/>
    <s v="Arlene Long"/>
    <s v="Delivery Truck"/>
    <x v="0"/>
    <x v="2"/>
    <x v="6"/>
    <s v="Jumbo Drum"/>
    <s v="Hon 4700 Series Mobuis™ Mid-Back Task Chairs with Adjustable Arms"/>
    <n v="0.64"/>
    <x v="1"/>
    <s v="California"/>
    <x v="816"/>
    <n v="92024"/>
    <d v="2010-02-18T00:00:00"/>
    <d v="2010-02-20T00:00:00"/>
    <n v="1240.25"/>
    <n v="30"/>
    <n v="10554.63"/>
    <n v="16547"/>
    <s v="profit"/>
  </r>
  <r>
    <n v="2297"/>
    <s v="Not Specified"/>
    <n v="0.04"/>
    <n v="218.75"/>
    <n v="69.64"/>
    <n v="2498"/>
    <s v="Arlene Long"/>
    <s v="Delivery Truck"/>
    <x v="0"/>
    <x v="2"/>
    <x v="9"/>
    <s v="Jumbo Box"/>
    <s v="BoxOffice By Design Rectangular and Half-Moon Meeting Room Tables"/>
    <n v="0.77"/>
    <x v="1"/>
    <s v="California"/>
    <x v="816"/>
    <n v="92024"/>
    <d v="2010-02-18T00:00:00"/>
    <d v="2010-02-18T00:00:00"/>
    <n v="-533.23200000000008"/>
    <n v="8"/>
    <n v="1749.64"/>
    <n v="16547"/>
    <s v="lose"/>
  </r>
  <r>
    <n v="7628"/>
    <s v="Medium"/>
    <n v="0.09"/>
    <n v="6.28"/>
    <n v="5.41"/>
    <n v="2498"/>
    <s v="Arlene Long"/>
    <s v="Regular Air"/>
    <x v="2"/>
    <x v="2"/>
    <x v="11"/>
    <s v="Small Box"/>
    <s v="Eldon® 200 Class™ Desk Accessories"/>
    <n v="0.53"/>
    <x v="1"/>
    <s v="California"/>
    <x v="816"/>
    <n v="92024"/>
    <d v="2010-08-02T00:00:00"/>
    <d v="2010-08-04T00:00:00"/>
    <n v="-61.59"/>
    <n v="56"/>
    <n v="355.4"/>
    <n v="54567"/>
    <s v="lose"/>
  </r>
  <r>
    <n v="2768"/>
    <s v="Not Specified"/>
    <n v="0.08"/>
    <n v="1.68"/>
    <n v="1.57"/>
    <n v="2498"/>
    <s v="Arlene Long"/>
    <s v="Regular Air"/>
    <x v="2"/>
    <x v="0"/>
    <x v="1"/>
    <s v="Wrap Bag"/>
    <s v="Newell 323"/>
    <n v="0.59"/>
    <x v="1"/>
    <s v="California"/>
    <x v="816"/>
    <n v="92024"/>
    <d v="2010-08-05T00:00:00"/>
    <d v="2010-08-06T00:00:00"/>
    <n v="-46.25"/>
    <n v="88"/>
    <n v="148.36000000000001"/>
    <n v="20007"/>
    <s v="lose"/>
  </r>
  <r>
    <n v="2323"/>
    <s v="Medium"/>
    <n v="0.01"/>
    <n v="22.84"/>
    <n v="16.87"/>
    <n v="2498"/>
    <s v="Arlene Long"/>
    <s v="Regular Air"/>
    <x v="2"/>
    <x v="0"/>
    <x v="2"/>
    <s v="Small Box"/>
    <s v="Xerox 1982"/>
    <n v="0.39"/>
    <x v="1"/>
    <s v="California"/>
    <x v="816"/>
    <n v="92024"/>
    <d v="2011-09-30T00:00:00"/>
    <d v="2011-10-01T00:00:00"/>
    <n v="-42.38"/>
    <n v="11"/>
    <n v="289.61"/>
    <n v="16741"/>
    <s v="lose"/>
  </r>
  <r>
    <n v="4411"/>
    <s v="Critical"/>
    <n v="0.04"/>
    <n v="11.97"/>
    <n v="4.9800000000000004"/>
    <n v="2498"/>
    <s v="Arlene Long"/>
    <s v="Regular Air"/>
    <x v="2"/>
    <x v="0"/>
    <x v="7"/>
    <s v="Small Box"/>
    <s v="Staples 6 Outlet Surge"/>
    <n v="0.57999999999999996"/>
    <x v="1"/>
    <s v="California"/>
    <x v="816"/>
    <n v="92024"/>
    <d v="2011-10-15T00:00:00"/>
    <d v="2011-10-17T00:00:00"/>
    <n v="-14.7"/>
    <n v="47"/>
    <n v="581.5"/>
    <n v="31492"/>
    <s v="lose"/>
  </r>
  <r>
    <n v="4412"/>
    <s v="Critical"/>
    <n v="0.09"/>
    <n v="29.74"/>
    <n v="6.64"/>
    <n v="2498"/>
    <s v="Arlene Long"/>
    <s v="Express Air"/>
    <x v="2"/>
    <x v="0"/>
    <x v="14"/>
    <s v="Small Box"/>
    <s v="Acco Perma® 2700 Stacking Storage Drawers"/>
    <n v="0.7"/>
    <x v="1"/>
    <s v="California"/>
    <x v="816"/>
    <n v="92024"/>
    <d v="2011-10-15T00:00:00"/>
    <d v="2011-10-18T00:00:00"/>
    <n v="-25.32"/>
    <n v="61"/>
    <n v="1743.79"/>
    <n v="31492"/>
    <s v="lose"/>
  </r>
  <r>
    <n v="4413"/>
    <s v="Critical"/>
    <n v="0.03"/>
    <n v="95.43"/>
    <n v="19.989999999999998"/>
    <n v="2498"/>
    <s v="Arlene Long"/>
    <s v="Regular Air"/>
    <x v="2"/>
    <x v="0"/>
    <x v="14"/>
    <s v="Small Box"/>
    <s v="Fellowes Stor/Drawer® Steel Plus™ Storage Drawers"/>
    <n v="0.79"/>
    <x v="1"/>
    <s v="California"/>
    <x v="816"/>
    <n v="92024"/>
    <d v="2011-10-15T00:00:00"/>
    <d v="2011-10-16T00:00:00"/>
    <n v="-282.67200000000003"/>
    <n v="41"/>
    <n v="3830.88"/>
    <n v="31492"/>
    <s v="lose"/>
  </r>
  <r>
    <n v="1156"/>
    <s v="Critical"/>
    <n v="7.0000000000000007E-2"/>
    <n v="19.98"/>
    <n v="5.97"/>
    <n v="2498"/>
    <s v="Arlene Long"/>
    <s v="Express Air"/>
    <x v="2"/>
    <x v="0"/>
    <x v="2"/>
    <s v="Small Box"/>
    <s v="Xerox 1936"/>
    <n v="0.38"/>
    <x v="1"/>
    <s v="California"/>
    <x v="816"/>
    <n v="92024"/>
    <d v="2012-09-29T00:00:00"/>
    <d v="2012-10-01T00:00:00"/>
    <n v="70.39"/>
    <n v="37"/>
    <n v="716.71"/>
    <n v="8419"/>
    <s v="profit"/>
  </r>
  <r>
    <n v="1157"/>
    <s v="Critical"/>
    <n v="0.1"/>
    <n v="6.48"/>
    <n v="7.03"/>
    <n v="2498"/>
    <s v="Arlene Long"/>
    <s v="Regular Air"/>
    <x v="2"/>
    <x v="0"/>
    <x v="2"/>
    <s v="Small Box"/>
    <s v="Xerox 214"/>
    <n v="0.37"/>
    <x v="1"/>
    <s v="California"/>
    <x v="816"/>
    <n v="92024"/>
    <d v="2012-09-29T00:00:00"/>
    <d v="2012-09-30T00:00:00"/>
    <n v="-86.62"/>
    <n v="47"/>
    <n v="298.83999999999997"/>
    <n v="8419"/>
    <s v="lose"/>
  </r>
  <r>
    <n v="513"/>
    <s v="High"/>
    <n v="0"/>
    <n v="18.97"/>
    <n v="9.0299999999999994"/>
    <n v="2498"/>
    <s v="Arlene Long"/>
    <s v="Regular Air"/>
    <x v="2"/>
    <x v="0"/>
    <x v="2"/>
    <s v="Small Box"/>
    <s v="Computer Printout Paper with Letter-Trim Perforations"/>
    <n v="0.37"/>
    <x v="1"/>
    <s v="California"/>
    <x v="816"/>
    <n v="92024"/>
    <d v="2013-05-02T00:00:00"/>
    <d v="2013-05-03T00:00:00"/>
    <n v="52.35"/>
    <n v="27"/>
    <n v="549.41"/>
    <n v="3524"/>
    <s v="profit"/>
  </r>
  <r>
    <n v="1205"/>
    <s v="Low"/>
    <n v="0"/>
    <n v="80.98"/>
    <n v="35"/>
    <n v="2498"/>
    <s v="Arlene Long"/>
    <s v="Regular Air"/>
    <x v="2"/>
    <x v="0"/>
    <x v="14"/>
    <s v="Large Box"/>
    <s v="Carina Double Wide Media Storage Towers in Natural &amp; Black"/>
    <n v="0.81"/>
    <x v="1"/>
    <s v="California"/>
    <x v="816"/>
    <n v="92024"/>
    <d v="2013-05-04T00:00:00"/>
    <d v="2013-05-08T00:00:00"/>
    <n v="-846.73"/>
    <n v="52"/>
    <n v="4340.67"/>
    <n v="8833"/>
    <s v="lose"/>
  </r>
  <r>
    <n v="20296"/>
    <s v="Not Specified"/>
    <n v="0.09"/>
    <n v="355.98"/>
    <n v="58.92"/>
    <n v="2499"/>
    <s v="Geoffrey Koch"/>
    <s v="Delivery Truck"/>
    <x v="0"/>
    <x v="2"/>
    <x v="6"/>
    <s v="Jumbo Drum"/>
    <s v="Hon 4700 Series Mobuis™ Mid-Back Task Chairs with Adjustable Arms"/>
    <n v="0.64"/>
    <x v="0"/>
    <s v="Illinois"/>
    <x v="1114"/>
    <n v="60901"/>
    <d v="2010-02-18T00:00:00"/>
    <d v="2010-02-20T00:00:00"/>
    <n v="1240.25"/>
    <n v="8"/>
    <n v="2814.57"/>
    <n v="88319"/>
    <s v="profit"/>
  </r>
  <r>
    <n v="20323"/>
    <s v="Medium"/>
    <n v="0.01"/>
    <n v="22.84"/>
    <n v="16.87"/>
    <n v="2499"/>
    <s v="Geoffrey Koch"/>
    <s v="Regular Air"/>
    <x v="2"/>
    <x v="0"/>
    <x v="2"/>
    <s v="Small Box"/>
    <s v="Xerox 1982"/>
    <n v="0.39"/>
    <x v="0"/>
    <s v="Illinois"/>
    <x v="1114"/>
    <n v="60901"/>
    <d v="2011-09-30T00:00:00"/>
    <d v="2011-10-01T00:00:00"/>
    <n v="-42.38"/>
    <n v="3"/>
    <n v="78.989999999999995"/>
    <n v="88321"/>
    <s v="lose"/>
  </r>
  <r>
    <n v="19156"/>
    <s v="Critical"/>
    <n v="7.0000000000000007E-2"/>
    <n v="19.98"/>
    <n v="5.97"/>
    <n v="2499"/>
    <s v="Geoffrey Koch"/>
    <s v="Express Air"/>
    <x v="2"/>
    <x v="0"/>
    <x v="2"/>
    <s v="Small Box"/>
    <s v="Xerox 1936"/>
    <n v="0.38"/>
    <x v="0"/>
    <s v="Illinois"/>
    <x v="1114"/>
    <n v="60901"/>
    <d v="2012-09-29T00:00:00"/>
    <d v="2012-10-01T00:00:00"/>
    <n v="70.39"/>
    <n v="9"/>
    <n v="174.33"/>
    <n v="88323"/>
    <s v="profit"/>
  </r>
  <r>
    <n v="19157"/>
    <s v="Critical"/>
    <n v="0.1"/>
    <n v="6.48"/>
    <n v="7.03"/>
    <n v="2499"/>
    <s v="Geoffrey Koch"/>
    <s v="Regular Air"/>
    <x v="2"/>
    <x v="0"/>
    <x v="2"/>
    <s v="Small Box"/>
    <s v="Xerox 214"/>
    <n v="0.37"/>
    <x v="0"/>
    <s v="Illinois"/>
    <x v="1114"/>
    <n v="60901"/>
    <d v="2012-09-29T00:00:00"/>
    <d v="2012-09-30T00:00:00"/>
    <n v="-86.62"/>
    <n v="12"/>
    <n v="76.3"/>
    <n v="88323"/>
    <s v="lose"/>
  </r>
  <r>
    <n v="20297"/>
    <s v="Not Specified"/>
    <n v="0.04"/>
    <n v="218.75"/>
    <n v="69.64"/>
    <n v="2499"/>
    <s v="Geoffrey Koch"/>
    <s v="Delivery Truck"/>
    <x v="0"/>
    <x v="2"/>
    <x v="9"/>
    <s v="Jumbo Box"/>
    <s v="BoxOffice By Design Rectangular and Half-Moon Meeting Room Tables"/>
    <n v="0.77"/>
    <x v="0"/>
    <s v="Illinois"/>
    <x v="1114"/>
    <n v="60901"/>
    <d v="2013-02-18T00:00:00"/>
    <d v="2013-02-18T00:00:00"/>
    <n v="-533.23200000000008"/>
    <n v="2"/>
    <n v="437.41"/>
    <n v="88324"/>
    <s v="lose"/>
  </r>
  <r>
    <n v="18513"/>
    <s v="High"/>
    <n v="0"/>
    <n v="18.97"/>
    <n v="9.0299999999999994"/>
    <n v="2499"/>
    <s v="Geoffrey Koch"/>
    <s v="Regular Air"/>
    <x v="2"/>
    <x v="0"/>
    <x v="2"/>
    <s v="Small Box"/>
    <s v="Computer Printout Paper with Letter-Trim Perforations"/>
    <n v="0.37"/>
    <x v="0"/>
    <s v="Illinois"/>
    <x v="1114"/>
    <n v="60901"/>
    <d v="2013-05-02T00:00:00"/>
    <d v="2013-05-03T00:00:00"/>
    <n v="52.35"/>
    <n v="7"/>
    <n v="142.44"/>
    <n v="88325"/>
    <s v="profit"/>
  </r>
  <r>
    <n v="19205"/>
    <s v="Low"/>
    <n v="0"/>
    <n v="80.98"/>
    <n v="35"/>
    <n v="2499"/>
    <s v="Geoffrey Koch"/>
    <s v="Regular Air"/>
    <x v="2"/>
    <x v="0"/>
    <x v="14"/>
    <s v="Large Box"/>
    <s v="Carina Double Wide Media Storage Towers in Natural &amp; Black"/>
    <n v="0.81"/>
    <x v="0"/>
    <s v="Illinois"/>
    <x v="1114"/>
    <n v="60901"/>
    <d v="2013-05-04T00:00:00"/>
    <d v="2013-05-08T00:00:00"/>
    <n v="-846.73"/>
    <n v="13"/>
    <n v="1085.17"/>
    <n v="88326"/>
    <s v="lose"/>
  </r>
  <r>
    <n v="25628"/>
    <s v="Medium"/>
    <n v="0.09"/>
    <n v="6.28"/>
    <n v="5.41"/>
    <n v="2500"/>
    <s v="Kevin Smith"/>
    <s v="Regular Air"/>
    <x v="2"/>
    <x v="2"/>
    <x v="11"/>
    <s v="Small Box"/>
    <s v="Eldon® 200 Class™ Desk Accessories"/>
    <n v="0.53"/>
    <x v="0"/>
    <s v="Illinois"/>
    <x v="1124"/>
    <n v="60102"/>
    <d v="2010-08-02T00:00:00"/>
    <d v="2010-08-04T00:00:00"/>
    <n v="-32.026800000000001"/>
    <n v="14"/>
    <n v="88.85"/>
    <n v="88320"/>
    <s v="lose"/>
  </r>
  <r>
    <n v="22411"/>
    <s v="Critical"/>
    <n v="0.04"/>
    <n v="11.97"/>
    <n v="4.9800000000000004"/>
    <n v="2500"/>
    <s v="Kevin Smith"/>
    <s v="Regular Air"/>
    <x v="2"/>
    <x v="0"/>
    <x v="7"/>
    <s v="Small Box"/>
    <s v="Staples 6 Outlet Surge"/>
    <n v="0.57999999999999996"/>
    <x v="0"/>
    <s v="Illinois"/>
    <x v="1124"/>
    <n v="60102"/>
    <d v="2011-10-15T00:00:00"/>
    <d v="2011-10-17T00:00:00"/>
    <n v="-13.23"/>
    <n v="12"/>
    <n v="148.47"/>
    <n v="88322"/>
    <s v="lose"/>
  </r>
  <r>
    <n v="22412"/>
    <s v="Critical"/>
    <n v="0.09"/>
    <n v="29.74"/>
    <n v="6.64"/>
    <n v="2500"/>
    <s v="Kevin Smith"/>
    <s v="Express Air"/>
    <x v="2"/>
    <x v="0"/>
    <x v="14"/>
    <s v="Small Box"/>
    <s v="Acco Perma® 2700 Stacking Storage Drawers"/>
    <n v="0.7"/>
    <x v="0"/>
    <s v="Illinois"/>
    <x v="1124"/>
    <n v="60102"/>
    <d v="2011-10-15T00:00:00"/>
    <d v="2011-10-18T00:00:00"/>
    <n v="-22.788"/>
    <n v="15"/>
    <n v="428.8"/>
    <n v="88322"/>
    <s v="lose"/>
  </r>
  <r>
    <n v="20768"/>
    <s v="Not Specified"/>
    <n v="0.08"/>
    <n v="1.68"/>
    <n v="1.57"/>
    <n v="2500"/>
    <s v="Kevin Smith"/>
    <s v="Regular Air"/>
    <x v="2"/>
    <x v="0"/>
    <x v="1"/>
    <s v="Wrap Bag"/>
    <s v="Newell 323"/>
    <n v="0.59"/>
    <x v="0"/>
    <s v="Illinois"/>
    <x v="1124"/>
    <n v="60102"/>
    <d v="2013-08-05T00:00:00"/>
    <d v="2013-08-06T00:00:00"/>
    <n v="-19.610000000000003"/>
    <n v="25"/>
    <n v="42.15"/>
    <n v="88327"/>
    <s v="lose"/>
  </r>
  <r>
    <n v="22413"/>
    <s v="Critical"/>
    <n v="0.03"/>
    <n v="95.43"/>
    <n v="19.989999999999998"/>
    <n v="2500"/>
    <s v="Kevin Smith"/>
    <s v="Regular Air"/>
    <x v="2"/>
    <x v="0"/>
    <x v="14"/>
    <s v="Small Box"/>
    <s v="Fellowes Stor/Drawer® Steel Plus™ Storage Drawers"/>
    <n v="0.79"/>
    <x v="0"/>
    <s v="Illinois"/>
    <x v="1124"/>
    <n v="60102"/>
    <d v="2013-10-15T00:00:00"/>
    <d v="2013-10-16T00:00:00"/>
    <n v="-235.56"/>
    <n v="12"/>
    <n v="1121.23"/>
    <n v="88328"/>
    <s v="lose"/>
  </r>
  <r>
    <n v="24899"/>
    <s v="High"/>
    <n v="0.1"/>
    <n v="24.92"/>
    <n v="12.98"/>
    <n v="2502"/>
    <s v="Toni Owens Poe"/>
    <s v="Regular Air"/>
    <x v="1"/>
    <x v="0"/>
    <x v="13"/>
    <s v="Small Box"/>
    <s v="GBC Standard Therm-A-Bind Covers"/>
    <n v="0.39"/>
    <x v="0"/>
    <s v="Indiana"/>
    <x v="1125"/>
    <n v="46321"/>
    <d v="2010-03-19T00:00:00"/>
    <d v="2010-03-19T00:00:00"/>
    <n v="-45.816000000000003"/>
    <n v="3"/>
    <n v="70.819999999999993"/>
    <n v="91310"/>
    <s v="lose"/>
  </r>
  <r>
    <n v="24901"/>
    <s v="High"/>
    <n v="0"/>
    <n v="12.28"/>
    <n v="6.35"/>
    <n v="2502"/>
    <s v="Toni Owens Poe"/>
    <s v="Express Air"/>
    <x v="1"/>
    <x v="0"/>
    <x v="2"/>
    <s v="Small Box"/>
    <s v="Staples Premium Bright 1-Part Blank Computer Paper"/>
    <n v="0.38"/>
    <x v="0"/>
    <s v="Indiana"/>
    <x v="1125"/>
    <n v="46321"/>
    <d v="2010-03-19T00:00:00"/>
    <d v="2010-03-20T00:00:00"/>
    <n v="30.63"/>
    <n v="7"/>
    <n v="90.44"/>
    <n v="91310"/>
    <s v="profit"/>
  </r>
  <r>
    <n v="24900"/>
    <s v="High"/>
    <n v="0.06"/>
    <n v="270.97000000000003"/>
    <n v="28.06"/>
    <n v="2502"/>
    <s v="Toni Owens Poe"/>
    <s v="Delivery Truck"/>
    <x v="1"/>
    <x v="1"/>
    <x v="5"/>
    <s v="Jumbo Drum"/>
    <s v="Epson LQ-570e Dot Matrix Printer"/>
    <n v="0.56000000000000005"/>
    <x v="0"/>
    <s v="Indiana"/>
    <x v="1125"/>
    <n v="46321"/>
    <d v="2013-03-19T00:00:00"/>
    <d v="2013-03-19T00:00:00"/>
    <n v="-172.47749999999999"/>
    <n v="2"/>
    <n v="556.41"/>
    <n v="91313"/>
    <s v="lose"/>
  </r>
  <r>
    <n v="22610"/>
    <s v="Critical"/>
    <n v="0.1"/>
    <n v="115.99"/>
    <n v="5.92"/>
    <n v="2503"/>
    <s v="Neil Jacobson"/>
    <s v="Regular Air"/>
    <x v="1"/>
    <x v="1"/>
    <x v="4"/>
    <s v="Small Box"/>
    <s v="8890"/>
    <n v="0.57999999999999996"/>
    <x v="0"/>
    <s v="Texas"/>
    <x v="1126"/>
    <n v="77489"/>
    <d v="2011-08-27T00:00:00"/>
    <d v="2011-08-28T00:00:00"/>
    <n v="848.12436000000002"/>
    <n v="18"/>
    <n v="1597.18"/>
    <n v="91311"/>
    <s v="profit"/>
  </r>
  <r>
    <n v="21519"/>
    <s v="Medium"/>
    <n v="0.1"/>
    <n v="48.04"/>
    <n v="7.23"/>
    <n v="2503"/>
    <s v="Neil Jacobson"/>
    <s v="Regular Air"/>
    <x v="1"/>
    <x v="0"/>
    <x v="2"/>
    <s v="Small Box"/>
    <s v="Xerox 1885"/>
    <n v="0.37"/>
    <x v="0"/>
    <s v="Texas"/>
    <x v="1126"/>
    <n v="77489"/>
    <d v="2012-12-18T00:00:00"/>
    <d v="2012-12-20T00:00:00"/>
    <n v="324.69329999999997"/>
    <n v="10"/>
    <n v="470.57"/>
    <n v="91312"/>
    <s v="profit"/>
  </r>
  <r>
    <n v="24898"/>
    <s v="High"/>
    <n v="0.01"/>
    <n v="3.28"/>
    <n v="3.97"/>
    <n v="2503"/>
    <s v="Neil Jacobson"/>
    <s v="Regular Air"/>
    <x v="1"/>
    <x v="0"/>
    <x v="1"/>
    <s v="Wrap Bag"/>
    <s v="Newell 342"/>
    <n v="0.56000000000000005"/>
    <x v="0"/>
    <s v="Texas"/>
    <x v="1126"/>
    <n v="77489"/>
    <d v="2013-03-19T00:00:00"/>
    <d v="2013-03-19T00:00:00"/>
    <n v="-72.44"/>
    <n v="7"/>
    <n v="24.18"/>
    <n v="91313"/>
    <s v="lose"/>
  </r>
  <r>
    <n v="24024"/>
    <s v="Low"/>
    <n v="0"/>
    <n v="46.94"/>
    <n v="6.77"/>
    <n v="2505"/>
    <s v="Cameron Gentry Herndon"/>
    <s v="Regular Air"/>
    <x v="1"/>
    <x v="2"/>
    <x v="11"/>
    <s v="Small Box"/>
    <s v="Howard Miller 13&quot; Diameter Goldtone Round Wall Clock"/>
    <n v="0.44"/>
    <x v="1"/>
    <s v="California"/>
    <x v="1127"/>
    <n v="94015"/>
    <d v="2011-05-24T00:00:00"/>
    <d v="2011-06-02T00:00:00"/>
    <n v="607.99349999999993"/>
    <n v="18"/>
    <n v="881.15"/>
    <n v="87034"/>
    <s v="profit"/>
  </r>
  <r>
    <n v="24025"/>
    <s v="Low"/>
    <n v="0.09"/>
    <n v="161.55000000000001"/>
    <n v="19.989999999999998"/>
    <n v="2505"/>
    <s v="Cameron Gentry Herndon"/>
    <s v="Regular Air"/>
    <x v="1"/>
    <x v="0"/>
    <x v="14"/>
    <s v="Small Box"/>
    <s v="Fellowes Super Stor/Drawer® Files"/>
    <n v="0.66"/>
    <x v="1"/>
    <s v="California"/>
    <x v="1127"/>
    <n v="94015"/>
    <d v="2011-05-24T00:00:00"/>
    <d v="2011-05-28T00:00:00"/>
    <n v="-139.75"/>
    <n v="3"/>
    <n v="458.42"/>
    <n v="87034"/>
    <s v="lose"/>
  </r>
  <r>
    <n v="18219"/>
    <s v="Medium"/>
    <n v="0.02"/>
    <n v="6.48"/>
    <n v="8.74"/>
    <n v="2506"/>
    <s v="Alfred Harmon"/>
    <s v="Regular Air"/>
    <x v="1"/>
    <x v="0"/>
    <x v="2"/>
    <s v="Small Box"/>
    <s v="Xerox 1984"/>
    <n v="0.36"/>
    <x v="2"/>
    <s v="Connecticut"/>
    <x v="666"/>
    <n v="6408"/>
    <d v="2010-12-05T00:00:00"/>
    <d v="2010-12-07T00:00:00"/>
    <n v="-6.835"/>
    <n v="1"/>
    <n v="10.72"/>
    <n v="87033"/>
    <s v="lose"/>
  </r>
  <r>
    <n v="18217"/>
    <s v="Medium"/>
    <n v="0.06"/>
    <n v="699.99"/>
    <n v="24.49"/>
    <n v="2507"/>
    <s v="Jeanette Davies"/>
    <s v="Express Air"/>
    <x v="1"/>
    <x v="1"/>
    <x v="16"/>
    <s v="Large Box"/>
    <s v="Canon PC1060 Personal Laser Copier"/>
    <n v="0.41"/>
    <x v="2"/>
    <s v="Maine"/>
    <x v="72"/>
    <n v="4401"/>
    <d v="2010-12-05T00:00:00"/>
    <d v="2010-12-07T00:00:00"/>
    <n v="7024.2068999999992"/>
    <n v="15"/>
    <n v="10180.01"/>
    <n v="87033"/>
    <s v="profit"/>
  </r>
  <r>
    <n v="23265"/>
    <s v="Low"/>
    <n v="0.02"/>
    <n v="5.81"/>
    <n v="8.49"/>
    <n v="2508"/>
    <s v="Pauline Brooks"/>
    <s v="Regular Air"/>
    <x v="1"/>
    <x v="0"/>
    <x v="13"/>
    <s v="Small Box"/>
    <s v="Fellowes Black Plastic Comb Bindings"/>
    <n v="0.39"/>
    <x v="2"/>
    <s v="Maine"/>
    <x v="187"/>
    <n v="4073"/>
    <d v="2010-07-08T00:00:00"/>
    <d v="2010-07-12T00:00:00"/>
    <n v="-137.494"/>
    <n v="7"/>
    <n v="42.44"/>
    <n v="87031"/>
    <s v="lose"/>
  </r>
  <r>
    <n v="21918"/>
    <s v="Medium"/>
    <n v="0.05"/>
    <n v="30.98"/>
    <n v="9.18"/>
    <n v="2509"/>
    <s v="Sidney Larson"/>
    <s v="Regular Air"/>
    <x v="1"/>
    <x v="0"/>
    <x v="2"/>
    <s v="Small Box"/>
    <s v="Xerox 1951"/>
    <n v="0.4"/>
    <x v="2"/>
    <s v="Maine"/>
    <x v="289"/>
    <n v="4106"/>
    <d v="2010-05-05T00:00:00"/>
    <d v="2010-05-05T00:00:00"/>
    <n v="308.67"/>
    <n v="15"/>
    <n v="462.57"/>
    <n v="87029"/>
    <s v="profit"/>
  </r>
  <r>
    <n v="19871"/>
    <s v="Not Specified"/>
    <n v="0.09"/>
    <n v="52.99"/>
    <n v="19.989999999999998"/>
    <n v="2510"/>
    <s v="Emily Adkins"/>
    <s v="Regular Air"/>
    <x v="1"/>
    <x v="0"/>
    <x v="14"/>
    <s v="Small Box"/>
    <s v="Gould Plastics 9-Pocket Panel Bin, 18-3/8w x 5-1/4d x 20-1/2h, Black"/>
    <n v="0.81"/>
    <x v="2"/>
    <s v="Massachusetts"/>
    <x v="864"/>
    <n v="1810"/>
    <d v="2011-10-16T00:00:00"/>
    <d v="2011-10-17T00:00:00"/>
    <n v="-131.10120000000001"/>
    <n v="1"/>
    <n v="57.78"/>
    <n v="87036"/>
    <s v="lose"/>
  </r>
  <r>
    <n v="20403"/>
    <s v="Low"/>
    <n v="0.04"/>
    <n v="65.989999999999995"/>
    <n v="8.99"/>
    <n v="2511"/>
    <s v="Brad Teague"/>
    <s v="Express Air"/>
    <x v="1"/>
    <x v="1"/>
    <x v="4"/>
    <s v="Small Box"/>
    <s v="5180"/>
    <n v="0.56000000000000005"/>
    <x v="2"/>
    <s v="Massachusetts"/>
    <x v="74"/>
    <n v="2111"/>
    <d v="2011-09-01T00:00:00"/>
    <d v="2011-09-06T00:00:00"/>
    <n v="-247.23599999999999"/>
    <n v="2"/>
    <n v="113.87"/>
    <n v="87035"/>
    <s v="lose"/>
  </r>
  <r>
    <n v="21102"/>
    <s v="Not Specified"/>
    <n v="0.04"/>
    <n v="6.48"/>
    <n v="9.5399999999999991"/>
    <n v="2512"/>
    <s v="Frances Holt"/>
    <s v="Regular Air"/>
    <x v="1"/>
    <x v="0"/>
    <x v="2"/>
    <s v="Small Box"/>
    <s v="Xerox 1905"/>
    <n v="0.37"/>
    <x v="2"/>
    <s v="Massachusetts"/>
    <x v="1128"/>
    <n v="2138"/>
    <d v="2010-06-15T00:00:00"/>
    <d v="2010-06-17T00:00:00"/>
    <n v="-223.94400000000002"/>
    <n v="19"/>
    <n v="125.37"/>
    <n v="87030"/>
    <s v="lose"/>
  </r>
  <r>
    <n v="21766"/>
    <s v="Low"/>
    <n v="0.08"/>
    <n v="53.98"/>
    <n v="5.5"/>
    <n v="2513"/>
    <s v="Renee McKinney"/>
    <s v="Regular Air"/>
    <x v="1"/>
    <x v="1"/>
    <x v="15"/>
    <s v="Small Box"/>
    <s v="Nu-Form 106-Key Ergonomic Keyboard w/ Touchpad"/>
    <n v="0.62"/>
    <x v="2"/>
    <s v="Massachusetts"/>
    <x v="477"/>
    <n v="1463"/>
    <d v="2013-04-27T00:00:00"/>
    <d v="2013-05-06T00:00:00"/>
    <n v="55.870000000000054"/>
    <n v="5"/>
    <n v="259.55"/>
    <n v="87040"/>
    <s v="profit"/>
  </r>
  <r>
    <n v="20572"/>
    <s v="Critical"/>
    <n v="0.1"/>
    <n v="3.98"/>
    <n v="2.97"/>
    <n v="2514"/>
    <s v="Dan Roach"/>
    <s v="Regular Air"/>
    <x v="1"/>
    <x v="0"/>
    <x v="2"/>
    <s v="Wrap Bag"/>
    <s v="Unpadded Memo Slips"/>
    <n v="0.35"/>
    <x v="2"/>
    <s v="New Hampshire"/>
    <x v="395"/>
    <n v="3053"/>
    <d v="2012-12-20T00:00:00"/>
    <d v="2012-12-22T00:00:00"/>
    <n v="-13.365"/>
    <n v="21"/>
    <n v="82.01"/>
    <n v="87039"/>
    <s v="lose"/>
  </r>
  <r>
    <n v="23530"/>
    <s v="Medium"/>
    <n v="0"/>
    <n v="4.84"/>
    <n v="0.71"/>
    <n v="2515"/>
    <s v="Claudia Upchurch"/>
    <s v="Regular Air"/>
    <x v="1"/>
    <x v="0"/>
    <x v="1"/>
    <s v="Wrap Bag"/>
    <s v="*Staples* Highlighting Markers"/>
    <n v="0.52"/>
    <x v="2"/>
    <s v="New Jersey"/>
    <x v="540"/>
    <n v="8817"/>
    <d v="2012-08-26T00:00:00"/>
    <d v="2012-08-27T00:00:00"/>
    <n v="-0.46800000000000003"/>
    <n v="2"/>
    <n v="9.9600000000000009"/>
    <n v="87038"/>
    <s v="lose"/>
  </r>
  <r>
    <n v="18220"/>
    <s v="Medium"/>
    <n v="0.02"/>
    <n v="17.149999999999999"/>
    <n v="4.96"/>
    <n v="2516"/>
    <s v="Leo E Underwood"/>
    <s v="Regular Air"/>
    <x v="1"/>
    <x v="0"/>
    <x v="14"/>
    <s v="Small Box"/>
    <s v="Advantus Rolling Storage Box"/>
    <n v="0.57999999999999996"/>
    <x v="2"/>
    <s v="New Jersey"/>
    <x v="689"/>
    <n v="7631"/>
    <d v="2010-12-05T00:00:00"/>
    <d v="2010-12-07T00:00:00"/>
    <n v="36.494999999999997"/>
    <n v="11"/>
    <n v="190.85"/>
    <n v="87033"/>
    <s v="profit"/>
  </r>
  <r>
    <n v="21765"/>
    <s v="Low"/>
    <n v="7.0000000000000007E-2"/>
    <n v="205.99"/>
    <n v="5.26"/>
    <n v="2517"/>
    <s v="Clyde S Randall"/>
    <s v="Regular Air"/>
    <x v="1"/>
    <x v="1"/>
    <x v="4"/>
    <s v="Small Box"/>
    <s v="i470"/>
    <n v="0.56000000000000005"/>
    <x v="2"/>
    <s v="New Jersey"/>
    <x v="1129"/>
    <n v="7740"/>
    <d v="2013-04-27T00:00:00"/>
    <d v="2013-05-01T00:00:00"/>
    <n v="439.77599999999995"/>
    <n v="5"/>
    <n v="871.17"/>
    <n v="87040"/>
    <s v="profit"/>
  </r>
  <r>
    <n v="19873"/>
    <s v="Not Specified"/>
    <n v="0.09"/>
    <n v="4.91"/>
    <n v="5.68"/>
    <n v="2518"/>
    <s v="Leigh Wyatt"/>
    <s v="Express Air"/>
    <x v="1"/>
    <x v="0"/>
    <x v="13"/>
    <s v="Small Box"/>
    <s v="Acco Pressboard Covers with Storage Hooks, 14 7/8&quot; x 11&quot;, Light Blue"/>
    <n v="0.36"/>
    <x v="2"/>
    <s v="New Jersey"/>
    <x v="8"/>
    <n v="7203"/>
    <d v="2011-10-16T00:00:00"/>
    <d v="2011-10-18T00:00:00"/>
    <n v="-159.68394000000001"/>
    <n v="21"/>
    <n v="103.34"/>
    <n v="87036"/>
    <s v="lose"/>
  </r>
  <r>
    <n v="19872"/>
    <s v="Not Specified"/>
    <n v="0.05"/>
    <n v="30.73"/>
    <n v="4"/>
    <n v="2519"/>
    <s v="Earl King"/>
    <s v="Regular Air"/>
    <x v="1"/>
    <x v="1"/>
    <x v="15"/>
    <s v="Small Box"/>
    <s v="Fellowes 17-key keypad for PS/2 interface"/>
    <n v="0.75"/>
    <x v="2"/>
    <s v="Rhode Island"/>
    <x v="1130"/>
    <n v="2863"/>
    <d v="2011-10-16T00:00:00"/>
    <d v="2011-10-16T00:00:00"/>
    <n v="10.083200000000001"/>
    <n v="14"/>
    <n v="439.13"/>
    <n v="87036"/>
    <s v="profit"/>
  </r>
  <r>
    <n v="18221"/>
    <s v="Medium"/>
    <n v="7.0000000000000007E-2"/>
    <n v="30.98"/>
    <n v="8.74"/>
    <n v="2520"/>
    <s v="Sandy Mueller"/>
    <s v="Regular Air"/>
    <x v="1"/>
    <x v="0"/>
    <x v="2"/>
    <s v="Small Box"/>
    <s v="Xerox 1979"/>
    <n v="0.4"/>
    <x v="2"/>
    <s v="Rhode Island"/>
    <x v="1131"/>
    <n v="2908"/>
    <d v="2010-12-05T00:00:00"/>
    <d v="2010-12-06T00:00:00"/>
    <n v="255.76919999999998"/>
    <n v="12"/>
    <n v="370.68"/>
    <n v="87033"/>
    <s v="profit"/>
  </r>
  <r>
    <n v="25463"/>
    <s v="Medium"/>
    <n v="0"/>
    <n v="175.99"/>
    <n v="4.99"/>
    <n v="2521"/>
    <s v="Shawn Meyer"/>
    <s v="Regular Air"/>
    <x v="1"/>
    <x v="1"/>
    <x v="4"/>
    <s v="Small Box"/>
    <s v="5165"/>
    <n v="0.59"/>
    <x v="0"/>
    <s v="Texas"/>
    <x v="1132"/>
    <n v="75109"/>
    <d v="2010-08-18T00:00:00"/>
    <d v="2010-08-21T00:00:00"/>
    <n v="1656.6554999999998"/>
    <n v="15"/>
    <n v="2400.9499999999998"/>
    <n v="87032"/>
    <s v="profit"/>
  </r>
  <r>
    <n v="24272"/>
    <s v="Not Specified"/>
    <n v="0.03"/>
    <n v="99.23"/>
    <n v="8.99"/>
    <n v="2521"/>
    <s v="Shawn Meyer"/>
    <s v="Regular Air"/>
    <x v="1"/>
    <x v="2"/>
    <x v="11"/>
    <s v="Small Pack"/>
    <s v="GE 48&quot; Fluorescent Tube, Cool White Energy Saver, 34 Watts, 30/Box"/>
    <n v="0.35"/>
    <x v="0"/>
    <s v="Texas"/>
    <x v="1132"/>
    <n v="75109"/>
    <d v="2011-12-03T00:00:00"/>
    <d v="2011-12-05T00:00:00"/>
    <n v="1046.0262"/>
    <n v="15"/>
    <n v="1515.98"/>
    <n v="87037"/>
    <s v="profit"/>
  </r>
  <r>
    <n v="18218"/>
    <s v="Medium"/>
    <n v="0.04"/>
    <n v="1360.14"/>
    <n v="14.7"/>
    <n v="2522"/>
    <s v="Harriet Wooten"/>
    <s v="Delivery Truck"/>
    <x v="1"/>
    <x v="1"/>
    <x v="5"/>
    <s v="Jumbo Drum"/>
    <s v="Okidata ML395C Color Dot Matrix Printer"/>
    <n v="0.59"/>
    <x v="2"/>
    <s v="Vermont"/>
    <x v="50"/>
    <n v="5401"/>
    <d v="2010-12-05T00:00:00"/>
    <d v="2010-12-08T00:00:00"/>
    <n v="2639.0099999999998"/>
    <n v="6"/>
    <n v="7303.05"/>
    <n v="87033"/>
    <s v="profit"/>
  </r>
  <r>
    <n v="20404"/>
    <s v="Low"/>
    <n v="7.0000000000000007E-2"/>
    <n v="8.4499999999999993"/>
    <n v="7.77"/>
    <n v="2523"/>
    <s v="Russell Chen"/>
    <s v="Regular Air"/>
    <x v="1"/>
    <x v="0"/>
    <x v="3"/>
    <s v="Small Pack"/>
    <s v="Elite 5&quot; Scissors"/>
    <n v="0.55000000000000004"/>
    <x v="2"/>
    <s v="Vermont"/>
    <x v="104"/>
    <n v="5439"/>
    <d v="2011-09-01T00:00:00"/>
    <d v="2011-09-06T00:00:00"/>
    <n v="-203.68"/>
    <n v="20"/>
    <n v="165.34"/>
    <n v="87035"/>
    <s v="lose"/>
  </r>
  <r>
    <n v="19927"/>
    <s v="High"/>
    <n v="0.05"/>
    <n v="218.75"/>
    <n v="69.64"/>
    <n v="2525"/>
    <s v="Grace Everett"/>
    <s v="Delivery Truck"/>
    <x v="0"/>
    <x v="2"/>
    <x v="9"/>
    <s v="Jumbo Box"/>
    <s v="BoxOffice By Design Rectangular and Half-Moon Meeting Room Tables"/>
    <n v="0.72"/>
    <x v="3"/>
    <s v="Alabama"/>
    <x v="363"/>
    <n v="36203"/>
    <d v="2011-08-26T00:00:00"/>
    <d v="2011-08-28T00:00:00"/>
    <n v="-108.19200000000001"/>
    <n v="5"/>
    <n v="854.46"/>
    <n v="87209"/>
    <s v="lose"/>
  </r>
  <r>
    <n v="22452"/>
    <s v="Low"/>
    <n v="0.03"/>
    <n v="65.989999999999995"/>
    <n v="7.69"/>
    <n v="2525"/>
    <s v="Grace Everett"/>
    <s v="Regular Air"/>
    <x v="0"/>
    <x v="1"/>
    <x v="4"/>
    <s v="Small Box"/>
    <s v="5190"/>
    <n v="0.59"/>
    <x v="3"/>
    <s v="Alabama"/>
    <x v="363"/>
    <n v="36203"/>
    <d v="2011-11-27T00:00:00"/>
    <d v="2011-12-01T00:00:00"/>
    <n v="-176.12"/>
    <n v="20"/>
    <n v="1158.9100000000001"/>
    <n v="87210"/>
    <s v="lose"/>
  </r>
  <r>
    <n v="22453"/>
    <s v="Low"/>
    <n v="0.1"/>
    <n v="65.989999999999995"/>
    <n v="8.99"/>
    <n v="2525"/>
    <s v="Grace Everett"/>
    <s v="Regular Air"/>
    <x v="0"/>
    <x v="1"/>
    <x v="4"/>
    <s v="Small Box"/>
    <s v="StarTAC Analog"/>
    <n v="0.6"/>
    <x v="3"/>
    <s v="Alabama"/>
    <x v="363"/>
    <n v="36203"/>
    <d v="2011-11-27T00:00:00"/>
    <d v="2011-12-04T00:00:00"/>
    <n v="-15.176"/>
    <n v="17"/>
    <n v="864.7"/>
    <n v="87210"/>
    <s v="lose"/>
  </r>
  <r>
    <n v="20262"/>
    <s v="Medium"/>
    <n v="0.05"/>
    <n v="4.9800000000000004"/>
    <n v="4.72"/>
    <n v="2525"/>
    <s v="Grace Everett"/>
    <s v="Regular Air"/>
    <x v="0"/>
    <x v="0"/>
    <x v="2"/>
    <s v="Small Box"/>
    <s v="Xerox 1949"/>
    <n v="0.36"/>
    <x v="3"/>
    <s v="Alabama"/>
    <x v="363"/>
    <n v="36203"/>
    <d v="2012-07-06T00:00:00"/>
    <d v="2012-07-07T00:00:00"/>
    <n v="-39.171999999999997"/>
    <n v="1"/>
    <n v="9.69"/>
    <n v="87211"/>
    <s v="lose"/>
  </r>
  <r>
    <n v="20263"/>
    <s v="Medium"/>
    <n v="0.03"/>
    <n v="7.08"/>
    <n v="2.35"/>
    <n v="2525"/>
    <s v="Grace Everett"/>
    <s v="Regular Air"/>
    <x v="0"/>
    <x v="0"/>
    <x v="1"/>
    <s v="Wrap Bag"/>
    <s v="SANFORD Major Accent™ Highlighters"/>
    <n v="0.47"/>
    <x v="3"/>
    <s v="Alabama"/>
    <x v="363"/>
    <n v="36203"/>
    <d v="2012-07-06T00:00:00"/>
    <d v="2012-07-08T00:00:00"/>
    <n v="-621.29199999999992"/>
    <n v="16"/>
    <n v="110.66"/>
    <n v="87211"/>
    <s v="lose"/>
  </r>
  <r>
    <n v="24277"/>
    <s v="Critical"/>
    <n v="0.08"/>
    <n v="6.28"/>
    <n v="5.29"/>
    <n v="2525"/>
    <s v="Grace Everett"/>
    <s v="Regular Air"/>
    <x v="0"/>
    <x v="2"/>
    <x v="11"/>
    <s v="Small Box"/>
    <s v="Eldon® 200 Class™ Desk Accessories, Burgundy"/>
    <n v="0.43"/>
    <x v="3"/>
    <s v="Alabama"/>
    <x v="363"/>
    <n v="36203"/>
    <d v="2013-07-29T00:00:00"/>
    <d v="2013-07-30T00:00:00"/>
    <n v="4.5300000000000065"/>
    <n v="14"/>
    <n v="89.26"/>
    <n v="87213"/>
    <s v="profit"/>
  </r>
  <r>
    <n v="18866"/>
    <s v="Critical"/>
    <n v="0.01"/>
    <n v="2.16"/>
    <n v="6.05"/>
    <n v="2526"/>
    <s v="Derek Sweeney"/>
    <s v="Regular Air"/>
    <x v="0"/>
    <x v="0"/>
    <x v="13"/>
    <s v="Small Box"/>
    <s v="Peel &amp; Stick Add-On Corner Pockets"/>
    <n v="0.37"/>
    <x v="3"/>
    <s v="Louisiana"/>
    <x v="686"/>
    <n v="70506"/>
    <d v="2010-11-23T00:00:00"/>
    <d v="2010-11-25T00:00:00"/>
    <n v="395.76"/>
    <n v="24"/>
    <n v="58.05"/>
    <n v="87208"/>
    <s v="profit"/>
  </r>
  <r>
    <n v="18245"/>
    <s v="Critical"/>
    <n v="0.09"/>
    <n v="315.98"/>
    <n v="19.989999999999998"/>
    <n v="2526"/>
    <s v="Derek Sweeney"/>
    <s v="Express Air"/>
    <x v="0"/>
    <x v="0"/>
    <x v="13"/>
    <s v="Small Box"/>
    <s v="GBC ProClick™ 150 Presentation Binding System"/>
    <n v="0.38"/>
    <x v="3"/>
    <s v="Louisiana"/>
    <x v="686"/>
    <n v="70506"/>
    <d v="2012-10-17T00:00:00"/>
    <d v="2012-10-19T00:00:00"/>
    <n v="525.34199999999998"/>
    <n v="9"/>
    <n v="2672.61"/>
    <n v="87212"/>
    <s v="profit"/>
  </r>
  <r>
    <n v="18867"/>
    <s v="Critical"/>
    <n v="7.0000000000000007E-2"/>
    <n v="21.38"/>
    <n v="8.99"/>
    <n v="2527"/>
    <s v="Gretchen Orr"/>
    <s v="Regular Air"/>
    <x v="0"/>
    <x v="0"/>
    <x v="1"/>
    <s v="Small Pack"/>
    <s v="Boston 1730 StandUp Electric Pencil Sharpener"/>
    <n v="0.59"/>
    <x v="3"/>
    <s v="Louisiana"/>
    <x v="1133"/>
    <n v="70601"/>
    <d v="2010-11-23T00:00:00"/>
    <d v="2010-11-25T00:00:00"/>
    <n v="-39.396000000000001"/>
    <n v="3"/>
    <n v="68.64"/>
    <n v="87208"/>
    <s v="lose"/>
  </r>
  <r>
    <n v="19924"/>
    <s v="High"/>
    <n v="0.08"/>
    <n v="21.66"/>
    <n v="13.99"/>
    <n v="2527"/>
    <s v="Gretchen Orr"/>
    <s v="Regular Air"/>
    <x v="0"/>
    <x v="0"/>
    <x v="7"/>
    <s v="Medium Box"/>
    <s v="Holmes 99% HEPA Air Purifier"/>
    <n v="0.52"/>
    <x v="3"/>
    <s v="Louisiana"/>
    <x v="1133"/>
    <n v="70601"/>
    <d v="2011-08-26T00:00:00"/>
    <d v="2011-08-28T00:00:00"/>
    <n v="1248.8879999999999"/>
    <n v="13"/>
    <n v="267.92"/>
    <n v="87209"/>
    <s v="profit"/>
  </r>
  <r>
    <n v="19925"/>
    <s v="High"/>
    <n v="0.01"/>
    <n v="35.99"/>
    <n v="3.3"/>
    <n v="2527"/>
    <s v="Gretchen Orr"/>
    <s v="Regular Air"/>
    <x v="0"/>
    <x v="1"/>
    <x v="4"/>
    <s v="Small Pack"/>
    <s v="Accessory9"/>
    <n v="0.39"/>
    <x v="3"/>
    <s v="Louisiana"/>
    <x v="1133"/>
    <n v="70601"/>
    <d v="2011-08-26T00:00:00"/>
    <d v="2011-08-28T00:00:00"/>
    <n v="-46.76"/>
    <n v="20"/>
    <n v="623.88"/>
    <n v="87209"/>
    <s v="lose"/>
  </r>
  <r>
    <n v="19926"/>
    <s v="High"/>
    <n v="0.06"/>
    <n v="155.99"/>
    <n v="8.99"/>
    <n v="2527"/>
    <s v="Gretchen Orr"/>
    <s v="Regular Air"/>
    <x v="0"/>
    <x v="1"/>
    <x v="4"/>
    <s v="Small Box"/>
    <s v="LX 788"/>
    <n v="0.57999999999999996"/>
    <x v="3"/>
    <s v="Louisiana"/>
    <x v="1133"/>
    <n v="70601"/>
    <d v="2011-08-26T00:00:00"/>
    <d v="2011-08-27T00:00:00"/>
    <n v="70.99199999999999"/>
    <n v="5"/>
    <n v="623.17999999999995"/>
    <n v="87209"/>
    <s v="profit"/>
  </r>
  <r>
    <n v="18301"/>
    <s v="Critical"/>
    <n v="0.05"/>
    <n v="8.74"/>
    <n v="8.2899999999999991"/>
    <n v="2529"/>
    <s v="Francis McKenzie"/>
    <s v="Regular Air"/>
    <x v="2"/>
    <x v="0"/>
    <x v="10"/>
    <s v="Small Box"/>
    <s v="#10- 4 1/8&quot; x 9 1/2&quot; Recycled Envelopes"/>
    <n v="0.38"/>
    <x v="1"/>
    <s v="California"/>
    <x v="1087"/>
    <n v="94509"/>
    <d v="2011-09-03T00:00:00"/>
    <d v="2011-09-05T00:00:00"/>
    <n v="-32.35"/>
    <n v="3"/>
    <n v="28.46"/>
    <n v="87457"/>
    <s v="lose"/>
  </r>
  <r>
    <n v="20254"/>
    <s v="High"/>
    <n v="0.04"/>
    <n v="40.98"/>
    <n v="6.5"/>
    <n v="2530"/>
    <s v="Janet Zhang"/>
    <s v="Regular Air"/>
    <x v="2"/>
    <x v="1"/>
    <x v="15"/>
    <s v="Small Box"/>
    <s v="Targus USB Numeric Keypad"/>
    <n v="0.74"/>
    <x v="1"/>
    <s v="California"/>
    <x v="996"/>
    <n v="92307"/>
    <d v="2010-03-29T00:00:00"/>
    <d v="2010-03-30T00:00:00"/>
    <n v="-89.5"/>
    <n v="7"/>
    <n v="277.07"/>
    <n v="87451"/>
    <s v="lose"/>
  </r>
  <r>
    <n v="19964"/>
    <s v="Not Specified"/>
    <n v="0.06"/>
    <n v="40.97"/>
    <n v="8.99"/>
    <n v="2530"/>
    <s v="Janet Zhang"/>
    <s v="Regular Air"/>
    <x v="2"/>
    <x v="0"/>
    <x v="1"/>
    <s v="Small Pack"/>
    <s v="Sanford 52201 APSCO Electric Pencil Sharpener"/>
    <n v="0.59"/>
    <x v="1"/>
    <s v="California"/>
    <x v="996"/>
    <n v="92307"/>
    <d v="2011-05-17T00:00:00"/>
    <d v="2011-05-17T00:00:00"/>
    <n v="196.58"/>
    <n v="17"/>
    <n v="664.5"/>
    <n v="87456"/>
    <s v="profit"/>
  </r>
  <r>
    <n v="19965"/>
    <s v="Not Specified"/>
    <n v="0.06"/>
    <n v="101.41"/>
    <n v="35"/>
    <n v="2530"/>
    <s v="Janet Zhang"/>
    <s v="Regular Air"/>
    <x v="2"/>
    <x v="0"/>
    <x v="14"/>
    <s v="Large Box"/>
    <s v="Tennsco Regal Shelving Units"/>
    <n v="0.82"/>
    <x v="1"/>
    <s v="California"/>
    <x v="996"/>
    <n v="92307"/>
    <d v="2011-05-17T00:00:00"/>
    <d v="2011-05-19T00:00:00"/>
    <n v="-253.38"/>
    <n v="2"/>
    <n v="216.09"/>
    <n v="87456"/>
    <s v="lose"/>
  </r>
  <r>
    <n v="19966"/>
    <s v="Not Specified"/>
    <n v="0.01"/>
    <n v="55.99"/>
    <n v="1.25"/>
    <n v="2530"/>
    <s v="Janet Zhang"/>
    <s v="Regular Air"/>
    <x v="2"/>
    <x v="1"/>
    <x v="4"/>
    <s v="Small Pack"/>
    <s v="Accessory32"/>
    <n v="0.35"/>
    <x v="1"/>
    <s v="California"/>
    <x v="996"/>
    <n v="92307"/>
    <d v="2011-05-17T00:00:00"/>
    <d v="2011-05-19T00:00:00"/>
    <n v="526.65629999999999"/>
    <n v="15"/>
    <n v="763.27"/>
    <n v="87456"/>
    <s v="profit"/>
  </r>
  <r>
    <n v="23782"/>
    <s v="Medium"/>
    <n v="0.08"/>
    <n v="4"/>
    <n v="1.3"/>
    <n v="2531"/>
    <s v="Rick Houston"/>
    <s v="Regular Air"/>
    <x v="2"/>
    <x v="0"/>
    <x v="2"/>
    <s v="Wrap Bag"/>
    <s v="EcoTones® Memo Sheets"/>
    <n v="0.37"/>
    <x v="1"/>
    <s v="California"/>
    <x v="459"/>
    <n v="93422"/>
    <d v="2010-05-02T00:00:00"/>
    <d v="2010-05-04T00:00:00"/>
    <n v="28.4"/>
    <n v="14"/>
    <n v="51.99"/>
    <n v="87452"/>
    <s v="profit"/>
  </r>
  <r>
    <n v="25471"/>
    <s v="High"/>
    <n v="0.03"/>
    <n v="4.8899999999999997"/>
    <n v="6.07"/>
    <n v="2531"/>
    <s v="Rick Houston"/>
    <s v="Regular Air"/>
    <x v="2"/>
    <x v="0"/>
    <x v="13"/>
    <s v="Small Box"/>
    <s v="UniKeep™ View Case Binders"/>
    <n v="0.39"/>
    <x v="1"/>
    <s v="California"/>
    <x v="459"/>
    <n v="93422"/>
    <d v="2011-02-24T00:00:00"/>
    <d v="2011-02-26T00:00:00"/>
    <n v="-132.26150000000001"/>
    <n v="9"/>
    <n v="45.49"/>
    <n v="87454"/>
    <s v="lose"/>
  </r>
  <r>
    <n v="24418"/>
    <s v="Medium"/>
    <n v="0.05"/>
    <n v="212.6"/>
    <n v="52.2"/>
    <n v="2531"/>
    <s v="Rick Houston"/>
    <s v="Delivery Truck"/>
    <x v="2"/>
    <x v="2"/>
    <x v="9"/>
    <s v="Jumbo Box"/>
    <s v="Bush Advantage Collection® Round Conference Table"/>
    <n v="0.64"/>
    <x v="1"/>
    <s v="California"/>
    <x v="459"/>
    <n v="93422"/>
    <d v="2011-04-10T00:00:00"/>
    <d v="2011-04-12T00:00:00"/>
    <n v="-248.78"/>
    <n v="2"/>
    <n v="426.93"/>
    <n v="87455"/>
    <s v="lose"/>
  </r>
  <r>
    <n v="21944"/>
    <s v="Medium"/>
    <n v="0.05"/>
    <n v="19.98"/>
    <n v="5.86"/>
    <n v="2531"/>
    <s v="Rick Houston"/>
    <s v="Regular Air"/>
    <x v="2"/>
    <x v="0"/>
    <x v="2"/>
    <s v="Small Box"/>
    <s v="Xerox 191"/>
    <n v="0.38"/>
    <x v="1"/>
    <s v="California"/>
    <x v="459"/>
    <n v="93422"/>
    <d v="2013-01-26T00:00:00"/>
    <d v="2013-01-27T00:00:00"/>
    <n v="0.14439999999999828"/>
    <n v="1"/>
    <n v="21.48"/>
    <n v="87458"/>
    <s v="profit"/>
  </r>
  <r>
    <n v="23781"/>
    <s v="Medium"/>
    <n v="0.05"/>
    <n v="29.89"/>
    <n v="1.99"/>
    <n v="2531"/>
    <s v="Rick Houston"/>
    <s v="Regular Air"/>
    <x v="2"/>
    <x v="1"/>
    <x v="15"/>
    <s v="Small Pack"/>
    <s v="Verbatim DVD-RAM, 5.2GB, Rewritable, Type 1, DS"/>
    <n v="0.5"/>
    <x v="1"/>
    <s v="California"/>
    <x v="459"/>
    <n v="93422"/>
    <d v="2013-05-02T00:00:00"/>
    <d v="2013-05-03T00:00:00"/>
    <n v="277.0419"/>
    <n v="14"/>
    <n v="401.51"/>
    <n v="87459"/>
    <s v="profit"/>
  </r>
  <r>
    <n v="24836"/>
    <s v="High"/>
    <n v="0"/>
    <n v="5.81"/>
    <n v="3.37"/>
    <n v="2531"/>
    <s v="Rick Houston"/>
    <s v="Regular Air"/>
    <x v="2"/>
    <x v="0"/>
    <x v="12"/>
    <s v="Wrap Bag"/>
    <s v="Advantus Push Pins, Aluminum Head"/>
    <n v="0.54"/>
    <x v="1"/>
    <s v="California"/>
    <x v="459"/>
    <n v="93422"/>
    <d v="2013-12-26T00:00:00"/>
    <d v="2013-12-26T00:00:00"/>
    <n v="-12.00864"/>
    <n v="22"/>
    <n v="130.82"/>
    <n v="87462"/>
    <s v="lose"/>
  </r>
  <r>
    <n v="20832"/>
    <s v="Medium"/>
    <n v="0.1"/>
    <n v="67.28"/>
    <n v="19.989999999999998"/>
    <n v="2532"/>
    <s v="Max Kuhn Bailey"/>
    <s v="Regular Air"/>
    <x v="2"/>
    <x v="0"/>
    <x v="13"/>
    <s v="Small Box"/>
    <s v="Catalog Binders with Expanding Posts"/>
    <n v="0.4"/>
    <x v="2"/>
    <s v="Connecticut"/>
    <x v="104"/>
    <n v="6415"/>
    <d v="2011-01-03T00:00:00"/>
    <d v="2011-01-04T00:00:00"/>
    <n v="123.2568"/>
    <n v="5"/>
    <n v="320.13"/>
    <n v="87453"/>
    <s v="profit"/>
  </r>
  <r>
    <n v="21306"/>
    <s v="Medium"/>
    <n v="0.06"/>
    <n v="150.97999999999999"/>
    <n v="13.99"/>
    <n v="2533"/>
    <s v="Eva Wagner"/>
    <s v="Regular Air"/>
    <x v="2"/>
    <x v="1"/>
    <x v="5"/>
    <s v="Medium Box"/>
    <s v="Canon MP41DH Printing Calculator"/>
    <n v="0.38"/>
    <x v="2"/>
    <s v="Connecticut"/>
    <x v="185"/>
    <n v="6770"/>
    <d v="2013-12-21T00:00:00"/>
    <d v="2013-12-22T00:00:00"/>
    <n v="-17.63858879999998"/>
    <n v="4"/>
    <n v="596.07000000000005"/>
    <n v="87461"/>
    <s v="lose"/>
  </r>
  <r>
    <n v="20255"/>
    <s v="High"/>
    <n v="0.05"/>
    <n v="35.99"/>
    <n v="3.3"/>
    <n v="2534"/>
    <s v="Mitchell Goldberg"/>
    <s v="Regular Air"/>
    <x v="2"/>
    <x v="1"/>
    <x v="4"/>
    <s v="Small Pack"/>
    <s v="Accessory9"/>
    <n v="0.39"/>
    <x v="2"/>
    <s v="Maine"/>
    <x v="72"/>
    <n v="4401"/>
    <d v="2010-03-29T00:00:00"/>
    <d v="2010-03-31T00:00:00"/>
    <n v="103.27229999999999"/>
    <n v="5"/>
    <n v="149.66999999999999"/>
    <n v="87451"/>
    <s v="profit"/>
  </r>
  <r>
    <n v="20260"/>
    <s v="Low"/>
    <n v="7.0000000000000007E-2"/>
    <n v="124.49"/>
    <n v="51.94"/>
    <n v="2534"/>
    <s v="Mitchell Goldberg"/>
    <s v="Delivery Truck"/>
    <x v="3"/>
    <x v="2"/>
    <x v="9"/>
    <s v="Jumbo Box"/>
    <s v="Bevis 36 x 72 Conference Tables"/>
    <n v="0.63"/>
    <x v="2"/>
    <s v="Maine"/>
    <x v="72"/>
    <n v="4401"/>
    <d v="2013-09-04T00:00:00"/>
    <d v="2013-09-09T00:00:00"/>
    <n v="-460.42053200000009"/>
    <n v="11"/>
    <n v="1378.51"/>
    <n v="87460"/>
    <s v="lose"/>
  </r>
  <r>
    <n v="21307"/>
    <s v="Medium"/>
    <n v="0.02"/>
    <n v="6.24"/>
    <n v="5.22"/>
    <n v="2535"/>
    <s v="Mike Haas"/>
    <s v="Regular Air"/>
    <x v="2"/>
    <x v="2"/>
    <x v="11"/>
    <s v="Small Box"/>
    <s v="Eldon Expressions Mahogany Wood Desk Collection"/>
    <n v="0.6"/>
    <x v="2"/>
    <s v="Massachusetts"/>
    <x v="1134"/>
    <n v="2492"/>
    <d v="2013-12-21T00:00:00"/>
    <d v="2013-12-23T00:00:00"/>
    <n v="-35.27664"/>
    <n v="23"/>
    <n v="146.13"/>
    <n v="87461"/>
    <s v="lose"/>
  </r>
  <r>
    <n v="21308"/>
    <s v="Medium"/>
    <n v="0.06"/>
    <n v="65.989999999999995"/>
    <n v="5.92"/>
    <n v="2536"/>
    <s v="Kent Hoover"/>
    <s v="Regular Air"/>
    <x v="2"/>
    <x v="1"/>
    <x v="4"/>
    <s v="Small Box"/>
    <s v="252"/>
    <n v="0.55000000000000004"/>
    <x v="2"/>
    <s v="Massachusetts"/>
    <x v="248"/>
    <n v="2358"/>
    <d v="2013-12-21T00:00:00"/>
    <d v="2013-12-24T00:00:00"/>
    <n v="901.07100000000003"/>
    <n v="24"/>
    <n v="1305.9000000000001"/>
    <n v="87461"/>
    <s v="profit"/>
  </r>
  <r>
    <n v="20573"/>
    <s v="Critical"/>
    <n v="0.04"/>
    <n v="10.98"/>
    <n v="3.37"/>
    <n v="2538"/>
    <s v="Ruby Booth"/>
    <s v="Regular Air"/>
    <x v="0"/>
    <x v="0"/>
    <x v="3"/>
    <s v="Small Pack"/>
    <s v="Fiskars® Softgrip Scissors"/>
    <n v="0.56999999999999995"/>
    <x v="3"/>
    <s v="Florida"/>
    <x v="1118"/>
    <n v="33881"/>
    <d v="2013-09-30T00:00:00"/>
    <d v="2013-10-01T00:00:00"/>
    <n v="66.911999999999992"/>
    <n v="1"/>
    <n v="12.86"/>
    <n v="91024"/>
    <s v="profit"/>
  </r>
  <r>
    <n v="22839"/>
    <s v="Not Specified"/>
    <n v="0.08"/>
    <n v="12.53"/>
    <n v="0.5"/>
    <n v="2539"/>
    <s v="Max Hubbard"/>
    <s v="Regular Air"/>
    <x v="1"/>
    <x v="0"/>
    <x v="0"/>
    <s v="Small Box"/>
    <s v="Avery 485"/>
    <n v="0.38"/>
    <x v="3"/>
    <s v="Florida"/>
    <x v="1135"/>
    <n v="32789"/>
    <d v="2010-04-07T00:00:00"/>
    <d v="2010-04-08T00:00:00"/>
    <n v="215.71799999999999"/>
    <n v="5"/>
    <n v="61.1"/>
    <n v="91017"/>
    <s v="profit"/>
  </r>
  <r>
    <n v="22057"/>
    <s v="Low"/>
    <n v="0.02"/>
    <n v="59.98"/>
    <n v="3.99"/>
    <n v="2539"/>
    <s v="Max Hubbard"/>
    <s v="Regular Air"/>
    <x v="0"/>
    <x v="0"/>
    <x v="7"/>
    <s v="Small Box"/>
    <s v="Belkin 8 Outlet SurgeMaster II Gold Surge Protector"/>
    <n v="0.56999999999999995"/>
    <x v="3"/>
    <s v="Florida"/>
    <x v="1135"/>
    <n v="32789"/>
    <d v="2011-04-30T00:00:00"/>
    <d v="2011-05-02T00:00:00"/>
    <n v="715.91399999999999"/>
    <n v="1"/>
    <n v="61.72"/>
    <n v="91018"/>
    <s v="profit"/>
  </r>
  <r>
    <n v="22058"/>
    <s v="Low"/>
    <n v="0.09"/>
    <n v="256.99"/>
    <n v="11.25"/>
    <n v="2539"/>
    <s v="Max Hubbard"/>
    <s v="Regular Air"/>
    <x v="0"/>
    <x v="1"/>
    <x v="15"/>
    <s v="Small Box"/>
    <s v="Hayes Optima 56K V.90 Internal Voice Modem"/>
    <n v="0.51"/>
    <x v="3"/>
    <s v="Florida"/>
    <x v="1135"/>
    <n v="32789"/>
    <d v="2011-04-30T00:00:00"/>
    <d v="2011-04-30T00:00:00"/>
    <n v="4994.0339999999997"/>
    <n v="6"/>
    <n v="1403.17"/>
    <n v="91018"/>
    <s v="profit"/>
  </r>
  <r>
    <n v="22059"/>
    <s v="Low"/>
    <n v="0.01"/>
    <n v="35.99"/>
    <n v="5"/>
    <n v="2539"/>
    <s v="Max Hubbard"/>
    <s v="Regular Air"/>
    <x v="0"/>
    <x v="1"/>
    <x v="4"/>
    <s v="Wrap Bag"/>
    <s v="Accessory17"/>
    <n v="0.82"/>
    <x v="3"/>
    <s v="Florida"/>
    <x v="1135"/>
    <n v="32789"/>
    <d v="2011-04-30T00:00:00"/>
    <d v="2011-05-02T00:00:00"/>
    <n v="-9.24"/>
    <n v="12"/>
    <n v="364.53"/>
    <n v="91018"/>
    <s v="lose"/>
  </r>
  <r>
    <n v="20613"/>
    <s v="Not Specified"/>
    <n v="0.1"/>
    <n v="25.98"/>
    <n v="14.36"/>
    <n v="2539"/>
    <s v="Max Hubbard"/>
    <s v="Delivery Truck"/>
    <x v="1"/>
    <x v="2"/>
    <x v="6"/>
    <s v="Jumbo Drum"/>
    <s v="Global Stack Chair without Arms, Black"/>
    <n v="0.6"/>
    <x v="3"/>
    <s v="Florida"/>
    <x v="1135"/>
    <n v="32789"/>
    <d v="2012-06-24T00:00:00"/>
    <d v="2012-06-25T00:00:00"/>
    <n v="-286.90200000000004"/>
    <n v="2"/>
    <n v="52.51"/>
    <n v="91020"/>
    <s v="lose"/>
  </r>
  <r>
    <n v="20614"/>
    <s v="Not Specified"/>
    <n v="0"/>
    <n v="449.99"/>
    <n v="24.49"/>
    <n v="2539"/>
    <s v="Max Hubbard"/>
    <s v="Regular Air"/>
    <x v="1"/>
    <x v="1"/>
    <x v="16"/>
    <s v="Large Box"/>
    <s v="Canon PC940 Copier"/>
    <n v="0.52"/>
    <x v="3"/>
    <s v="Florida"/>
    <x v="1135"/>
    <n v="32789"/>
    <d v="2012-06-24T00:00:00"/>
    <d v="2012-06-26T00:00:00"/>
    <n v="6.4079999999999995"/>
    <n v="12"/>
    <n v="5615.88"/>
    <n v="91020"/>
    <s v="profit"/>
  </r>
  <r>
    <n v="20958"/>
    <s v="Not Specified"/>
    <n v="0.09"/>
    <n v="3.52"/>
    <n v="6.83"/>
    <n v="2539"/>
    <s v="Max Hubbard"/>
    <s v="Regular Air"/>
    <x v="1"/>
    <x v="0"/>
    <x v="13"/>
    <s v="Small Box"/>
    <s v="Self-Adhesive Ring Binder Labels"/>
    <n v="0.38"/>
    <x v="3"/>
    <s v="Florida"/>
    <x v="1135"/>
    <n v="32789"/>
    <d v="2012-07-13T00:00:00"/>
    <d v="2012-07-15T00:00:00"/>
    <n v="-207.18600000000001"/>
    <n v="13"/>
    <n v="46.89"/>
    <n v="91021"/>
    <s v="lose"/>
  </r>
  <r>
    <n v="20959"/>
    <s v="Not Specified"/>
    <n v="0.02"/>
    <n v="7.28"/>
    <n v="4.2300000000000004"/>
    <n v="2539"/>
    <s v="Max Hubbard"/>
    <s v="Regular Air"/>
    <x v="1"/>
    <x v="0"/>
    <x v="2"/>
    <s v="Wrap Bag"/>
    <s v="Black Print Carbonless 8 1/2&quot; x 8 1/4&quot; Rapid Memo Book"/>
    <n v="0.39"/>
    <x v="3"/>
    <s v="Florida"/>
    <x v="1135"/>
    <n v="32789"/>
    <d v="2012-07-13T00:00:00"/>
    <d v="2012-07-14T00:00:00"/>
    <n v="-8.5680000000000014"/>
    <n v="9"/>
    <n v="65.569999999999993"/>
    <n v="91021"/>
    <s v="lose"/>
  </r>
  <r>
    <n v="22840"/>
    <s v="Not Specified"/>
    <n v="0.02"/>
    <n v="178.47"/>
    <n v="19.989999999999998"/>
    <n v="2540"/>
    <s v="Helen Ferguson"/>
    <s v="Regular Air"/>
    <x v="1"/>
    <x v="0"/>
    <x v="14"/>
    <s v="Small Box"/>
    <s v="Hot File® 7-Pocket, Floor Stand"/>
    <n v="0.55000000000000004"/>
    <x v="3"/>
    <s v="Florida"/>
    <x v="1136"/>
    <n v="32708"/>
    <d v="2010-04-07T00:00:00"/>
    <d v="2010-04-08T00:00:00"/>
    <n v="106.98479999999999"/>
    <n v="1"/>
    <n v="193.81"/>
    <n v="91017"/>
    <s v="profit"/>
  </r>
  <r>
    <n v="23094"/>
    <s v="Medium"/>
    <n v="0.09"/>
    <n v="30.56"/>
    <n v="2.99"/>
    <n v="2540"/>
    <s v="Helen Ferguson"/>
    <s v="Regular Air"/>
    <x v="0"/>
    <x v="0"/>
    <x v="13"/>
    <s v="Small Box"/>
    <s v="Surelock™ Post Binders"/>
    <n v="0.35"/>
    <x v="3"/>
    <s v="Florida"/>
    <x v="1136"/>
    <n v="32708"/>
    <d v="2011-09-04T00:00:00"/>
    <d v="2011-09-06T00:00:00"/>
    <n v="-188.59540000000001"/>
    <n v="5"/>
    <n v="139.05000000000001"/>
    <n v="91019"/>
    <s v="lose"/>
  </r>
  <r>
    <n v="23734"/>
    <s v="Medium"/>
    <n v="0.08"/>
    <n v="2.61"/>
    <n v="0.5"/>
    <n v="2540"/>
    <s v="Helen Ferguson"/>
    <s v="Express Air"/>
    <x v="1"/>
    <x v="0"/>
    <x v="0"/>
    <s v="Small Box"/>
    <s v="Avery 494"/>
    <n v="0.39"/>
    <x v="3"/>
    <s v="Florida"/>
    <x v="1136"/>
    <n v="32708"/>
    <d v="2013-01-21T00:00:00"/>
    <d v="2013-01-22T00:00:00"/>
    <n v="-0.8694000000000015"/>
    <n v="11"/>
    <n v="30.54"/>
    <n v="91022"/>
    <s v="lose"/>
  </r>
  <r>
    <n v="24562"/>
    <s v="High"/>
    <n v="0.1"/>
    <n v="24.92"/>
    <n v="12.98"/>
    <n v="2540"/>
    <s v="Helen Ferguson"/>
    <s v="Regular Air"/>
    <x v="0"/>
    <x v="0"/>
    <x v="13"/>
    <s v="Small Box"/>
    <s v="GBC Standard Therm-A-Bind Covers"/>
    <n v="0.39"/>
    <x v="3"/>
    <s v="Florida"/>
    <x v="1136"/>
    <n v="32708"/>
    <d v="2013-07-16T00:00:00"/>
    <d v="2013-07-17T00:00:00"/>
    <n v="-40.361999999999995"/>
    <n v="9"/>
    <n v="212.23"/>
    <n v="91023"/>
    <s v="lose"/>
  </r>
  <r>
    <n v="24592"/>
    <s v="High"/>
    <n v="0"/>
    <n v="2.78"/>
    <n v="0.97"/>
    <n v="2542"/>
    <s v="Anne Kelley"/>
    <s v="Regular Air"/>
    <x v="1"/>
    <x v="0"/>
    <x v="1"/>
    <s v="Wrap Bag"/>
    <s v="Newell 339"/>
    <n v="0.59"/>
    <x v="2"/>
    <s v="New York"/>
    <x v="1137"/>
    <n v="10580"/>
    <d v="2012-10-03T00:00:00"/>
    <d v="2012-10-05T00:00:00"/>
    <n v="5.0968"/>
    <n v="20"/>
    <n v="57.76"/>
    <n v="87921"/>
    <s v="profit"/>
  </r>
  <r>
    <n v="24241"/>
    <s v="High"/>
    <n v="0"/>
    <n v="62.18"/>
    <n v="10.84"/>
    <n v="2542"/>
    <s v="Anne Kelley"/>
    <s v="Regular Air"/>
    <x v="2"/>
    <x v="2"/>
    <x v="11"/>
    <s v="Medium Box"/>
    <s v="Deflect-o Glass Clear Studded Chair Mats"/>
    <n v="0.63"/>
    <x v="2"/>
    <s v="New York"/>
    <x v="1137"/>
    <n v="10580"/>
    <d v="2013-04-03T00:00:00"/>
    <d v="2013-04-05T00:00:00"/>
    <n v="326.16299999999995"/>
    <n v="7"/>
    <n v="472.7"/>
    <n v="87924"/>
    <s v="profit"/>
  </r>
  <r>
    <n v="24037"/>
    <s v="Critical"/>
    <n v="7.0000000000000007E-2"/>
    <n v="152.47999999999999"/>
    <n v="4"/>
    <n v="2542"/>
    <s v="Anne Kelley"/>
    <s v="Regular Air"/>
    <x v="1"/>
    <x v="1"/>
    <x v="15"/>
    <s v="Small Box"/>
    <s v="Adesso Programmable 142-Key Keyboard"/>
    <n v="0.79"/>
    <x v="2"/>
    <s v="New York"/>
    <x v="1137"/>
    <n v="10580"/>
    <d v="2013-11-10T00:00:00"/>
    <d v="2013-11-12T00:00:00"/>
    <n v="154.83216000000004"/>
    <n v="11"/>
    <n v="1622.26"/>
    <n v="87930"/>
    <s v="profit"/>
  </r>
  <r>
    <n v="24038"/>
    <s v="Critical"/>
    <n v="0.05"/>
    <n v="15.04"/>
    <n v="1.97"/>
    <n v="2542"/>
    <s v="Anne Kelley"/>
    <s v="Regular Air"/>
    <x v="1"/>
    <x v="0"/>
    <x v="2"/>
    <s v="Wrap Bag"/>
    <s v="White GlueTop Scratch Pads"/>
    <n v="0.39"/>
    <x v="2"/>
    <s v="New York"/>
    <x v="1137"/>
    <n v="10580"/>
    <d v="2013-11-10T00:00:00"/>
    <d v="2013-11-11T00:00:00"/>
    <n v="398.33699999999993"/>
    <n v="38"/>
    <n v="577.29999999999995"/>
    <n v="87930"/>
    <s v="profit"/>
  </r>
  <r>
    <n v="19031"/>
    <s v="Medium"/>
    <n v="0.05"/>
    <n v="15.68"/>
    <n v="3.73"/>
    <n v="2543"/>
    <s v="Josephine Dalton"/>
    <s v="Regular Air"/>
    <x v="2"/>
    <x v="2"/>
    <x v="11"/>
    <s v="Small Pack"/>
    <s v="Artistic Insta-Plaque"/>
    <n v="0.46"/>
    <x v="3"/>
    <s v="Virginia"/>
    <x v="742"/>
    <n v="23223"/>
    <d v="2010-12-11T00:00:00"/>
    <d v="2010-12-12T00:00:00"/>
    <n v="3.54"/>
    <n v="17"/>
    <n v="257.48"/>
    <n v="87917"/>
    <s v="profit"/>
  </r>
  <r>
    <n v="19032"/>
    <s v="Medium"/>
    <n v="0.02"/>
    <n v="195.99"/>
    <n v="4.2"/>
    <n v="2543"/>
    <s v="Josephine Dalton"/>
    <s v="Regular Air"/>
    <x v="2"/>
    <x v="1"/>
    <x v="4"/>
    <s v="Small Box"/>
    <s v="T65"/>
    <n v="0.56000000000000005"/>
    <x v="3"/>
    <s v="Virginia"/>
    <x v="742"/>
    <n v="23223"/>
    <d v="2010-12-11T00:00:00"/>
    <d v="2010-12-12T00:00:00"/>
    <n v="40.283999999999999"/>
    <n v="19"/>
    <n v="3194.99"/>
    <n v="87917"/>
    <s v="profit"/>
  </r>
  <r>
    <n v="18432"/>
    <s v="Not Specified"/>
    <n v="0.06"/>
    <n v="6.48"/>
    <n v="8.4"/>
    <n v="2543"/>
    <s v="Josephine Dalton"/>
    <s v="Regular Air"/>
    <x v="1"/>
    <x v="0"/>
    <x v="2"/>
    <s v="Small Box"/>
    <s v="Xerox 212"/>
    <n v="0.37"/>
    <x v="3"/>
    <s v="Virginia"/>
    <x v="742"/>
    <n v="23223"/>
    <d v="2013-09-18T00:00:00"/>
    <d v="2013-09-18T00:00:00"/>
    <n v="-17.444000000000003"/>
    <n v="15"/>
    <n v="102.11"/>
    <n v="87929"/>
    <s v="lose"/>
  </r>
  <r>
    <n v="18433"/>
    <s v="Not Specified"/>
    <n v="0.06"/>
    <n v="15.42"/>
    <n v="5.41"/>
    <n v="2543"/>
    <s v="Josephine Dalton"/>
    <s v="Regular Air"/>
    <x v="1"/>
    <x v="0"/>
    <x v="14"/>
    <s v="Small Box"/>
    <s v="Decoflex Hanging Personal Folder File"/>
    <n v="0.59"/>
    <x v="3"/>
    <s v="Virginia"/>
    <x v="742"/>
    <n v="23223"/>
    <d v="2013-09-18T00:00:00"/>
    <d v="2013-09-20T00:00:00"/>
    <n v="55.038000000000004"/>
    <n v="24"/>
    <n v="371.57"/>
    <n v="87929"/>
    <s v="profit"/>
  </r>
  <r>
    <n v="19582"/>
    <s v="Medium"/>
    <n v="0.08"/>
    <n v="2.21"/>
    <n v="1"/>
    <n v="2544"/>
    <s v="Harvey Barefoot"/>
    <s v="Regular Air"/>
    <x v="2"/>
    <x v="0"/>
    <x v="1"/>
    <s v="Wrap Bag"/>
    <s v="Quartet Alpha® White Chalk, 12/Pack"/>
    <n v="0.38"/>
    <x v="3"/>
    <s v="Virginia"/>
    <x v="1138"/>
    <n v="24017"/>
    <d v="2011-11-24T00:00:00"/>
    <d v="2011-11-25T00:00:00"/>
    <n v="-3.6869000000000005"/>
    <n v="23"/>
    <n v="49.95"/>
    <n v="87918"/>
    <s v="lose"/>
  </r>
  <r>
    <n v="19170"/>
    <s v="High"/>
    <n v="0.03"/>
    <n v="10.01"/>
    <n v="1.99"/>
    <n v="2544"/>
    <s v="Harvey Barefoot"/>
    <s v="Express Air"/>
    <x v="2"/>
    <x v="1"/>
    <x v="15"/>
    <s v="Small Pack"/>
    <s v="TDK 4.7GB DVD-R"/>
    <n v="0.41"/>
    <x v="3"/>
    <s v="Virginia"/>
    <x v="1138"/>
    <n v="24017"/>
    <d v="2013-04-01T00:00:00"/>
    <d v="2013-04-03T00:00:00"/>
    <n v="-24.85"/>
    <n v="1"/>
    <n v="12.99"/>
    <n v="87923"/>
    <s v="lose"/>
  </r>
  <r>
    <n v="19902"/>
    <s v="Medium"/>
    <n v="0.01"/>
    <n v="99.99"/>
    <n v="19.989999999999998"/>
    <n v="2545"/>
    <s v="Rick Ellis"/>
    <s v="Express Air"/>
    <x v="1"/>
    <x v="1"/>
    <x v="5"/>
    <s v="Small Box"/>
    <s v="AT&amp;T 2230 Dual Handset Phone With Caller ID/Call Waiting"/>
    <n v="0.52"/>
    <x v="3"/>
    <s v="Virginia"/>
    <x v="35"/>
    <n v="22153"/>
    <d v="2010-03-10T00:00:00"/>
    <d v="2010-03-12T00:00:00"/>
    <n v="90.024000000000001"/>
    <n v="2"/>
    <n v="202.98"/>
    <n v="87915"/>
    <s v="profit"/>
  </r>
  <r>
    <n v="19583"/>
    <s v="Medium"/>
    <n v="0.04"/>
    <n v="6.37"/>
    <n v="5.19"/>
    <n v="2545"/>
    <s v="Rick Ellis"/>
    <s v="Regular Air"/>
    <x v="2"/>
    <x v="0"/>
    <x v="13"/>
    <s v="Small Box"/>
    <s v="C-Line Peel &amp; Stick Add-On Filing Pockets, 8-3/4 x 5-1/8, 10/Pack"/>
    <n v="0.38"/>
    <x v="3"/>
    <s v="Virginia"/>
    <x v="35"/>
    <n v="22153"/>
    <d v="2011-11-24T00:00:00"/>
    <d v="2011-11-26T00:00:00"/>
    <n v="93.10199999999999"/>
    <n v="17"/>
    <n v="115.65"/>
    <n v="87918"/>
    <s v="profit"/>
  </r>
  <r>
    <n v="20329"/>
    <s v="Medium"/>
    <n v="0.05"/>
    <n v="6.68"/>
    <n v="6.93"/>
    <n v="2545"/>
    <s v="Rick Ellis"/>
    <s v="Express Air"/>
    <x v="1"/>
    <x v="0"/>
    <x v="2"/>
    <s v="Small Box"/>
    <s v="HP Office Paper (20Lb. and 87 Bright)"/>
    <n v="0.37"/>
    <x v="3"/>
    <s v="Virginia"/>
    <x v="35"/>
    <n v="22153"/>
    <d v="2012-04-20T00:00:00"/>
    <d v="2012-04-21T00:00:00"/>
    <n v="-24.485999999999997"/>
    <n v="12"/>
    <n v="82.52"/>
    <n v="87919"/>
    <s v="lose"/>
  </r>
  <r>
    <n v="20330"/>
    <s v="Medium"/>
    <n v="0.01"/>
    <n v="95.99"/>
    <n v="35"/>
    <n v="2545"/>
    <s v="Rick Ellis"/>
    <s v="Regular Air"/>
    <x v="1"/>
    <x v="0"/>
    <x v="14"/>
    <s v="Large Box"/>
    <s v="Safco Industrial Wire Shelving"/>
    <m/>
    <x v="3"/>
    <s v="Virginia"/>
    <x v="35"/>
    <n v="22153"/>
    <d v="2012-04-20T00:00:00"/>
    <d v="2012-04-22T00:00:00"/>
    <n v="-131.054"/>
    <n v="7"/>
    <n v="727.85"/>
    <n v="87919"/>
    <s v="lose"/>
  </r>
  <r>
    <n v="23439"/>
    <s v="Low"/>
    <n v="0.06"/>
    <n v="35.99"/>
    <n v="1.25"/>
    <n v="2545"/>
    <s v="Rick Ellis"/>
    <s v="Regular Air"/>
    <x v="2"/>
    <x v="1"/>
    <x v="4"/>
    <s v="Small Pack"/>
    <s v="Accessory23"/>
    <n v="0.36"/>
    <x v="3"/>
    <s v="Virginia"/>
    <x v="35"/>
    <n v="22153"/>
    <d v="2012-10-29T00:00:00"/>
    <d v="2012-11-03T00:00:00"/>
    <n v="250.91399999999999"/>
    <n v="11"/>
    <n v="319.48"/>
    <n v="87922"/>
    <s v="profit"/>
  </r>
  <r>
    <n v="21331"/>
    <s v="Not Specified"/>
    <n v="0.1"/>
    <n v="12.97"/>
    <n v="1.49"/>
    <n v="2545"/>
    <s v="Rick Ellis"/>
    <s v="Regular Air"/>
    <x v="1"/>
    <x v="0"/>
    <x v="13"/>
    <s v="Small Box"/>
    <s v="Mead 1st Gear 2&quot; Zipper Binder, Asst. Colors"/>
    <n v="0.35"/>
    <x v="3"/>
    <s v="Virginia"/>
    <x v="35"/>
    <n v="22153"/>
    <d v="2013-06-04T00:00:00"/>
    <d v="2013-06-06T00:00:00"/>
    <n v="-571.55559999999991"/>
    <n v="3"/>
    <n v="37.119999999999997"/>
    <n v="87925"/>
    <s v="lose"/>
  </r>
  <r>
    <n v="22021"/>
    <s v="Medium"/>
    <n v="0.03"/>
    <n v="8.6"/>
    <n v="6.19"/>
    <n v="2545"/>
    <s v="Rick Ellis"/>
    <s v="Regular Air"/>
    <x v="2"/>
    <x v="0"/>
    <x v="13"/>
    <s v="Small Box"/>
    <s v="Avery Printable Repositionable Plastic Tabs"/>
    <n v="0.38"/>
    <x v="3"/>
    <s v="Virginia"/>
    <x v="35"/>
    <n v="22153"/>
    <d v="2013-08-10T00:00:00"/>
    <d v="2013-08-12T00:00:00"/>
    <n v="18.911999999999999"/>
    <n v="1"/>
    <n v="11.77"/>
    <n v="87926"/>
    <s v="profit"/>
  </r>
  <r>
    <n v="22022"/>
    <s v="Medium"/>
    <n v="0.08"/>
    <n v="165.2"/>
    <n v="19.989999999999998"/>
    <n v="2545"/>
    <s v="Rick Ellis"/>
    <s v="Regular Air"/>
    <x v="2"/>
    <x v="0"/>
    <x v="14"/>
    <s v="Small Box"/>
    <s v="Economy Rollaway Files"/>
    <n v="0.59"/>
    <x v="3"/>
    <s v="Virginia"/>
    <x v="35"/>
    <n v="22153"/>
    <d v="2013-08-10T00:00:00"/>
    <d v="2013-08-11T00:00:00"/>
    <n v="8004.1559999999999"/>
    <n v="5"/>
    <n v="769.92"/>
    <n v="87926"/>
    <s v="profit"/>
  </r>
  <r>
    <n v="23490"/>
    <s v="Not Specified"/>
    <n v="0.02"/>
    <n v="4.38"/>
    <n v="6.21"/>
    <n v="2546"/>
    <s v="Jesse Fisher"/>
    <s v="Regular Air"/>
    <x v="2"/>
    <x v="0"/>
    <x v="13"/>
    <s v="Small Box"/>
    <s v="Acco 3-Hole Punch"/>
    <n v="0.37"/>
    <x v="3"/>
    <s v="Virginia"/>
    <x v="1139"/>
    <n v="23434"/>
    <d v="2012-07-02T00:00:00"/>
    <d v="2012-07-03T00:00:00"/>
    <n v="174.12"/>
    <n v="8"/>
    <n v="36.409999999999997"/>
    <n v="87920"/>
    <s v="profit"/>
  </r>
  <r>
    <n v="23491"/>
    <s v="Not Specified"/>
    <n v="0.08"/>
    <n v="1.89"/>
    <n v="0.76"/>
    <n v="2546"/>
    <s v="Jesse Fisher"/>
    <s v="Regular Air"/>
    <x v="2"/>
    <x v="0"/>
    <x v="12"/>
    <s v="Wrap Bag"/>
    <s v="Revere Boxed Rubber Bands by Revere"/>
    <n v="0.83"/>
    <x v="3"/>
    <s v="Virginia"/>
    <x v="1139"/>
    <n v="23434"/>
    <d v="2012-07-02T00:00:00"/>
    <d v="2012-07-03T00:00:00"/>
    <n v="266.49"/>
    <n v="13"/>
    <n v="24.67"/>
    <n v="87920"/>
    <s v="profit"/>
  </r>
  <r>
    <n v="23492"/>
    <s v="Not Specified"/>
    <n v="0.03"/>
    <n v="9.31"/>
    <n v="3.98"/>
    <n v="2546"/>
    <s v="Jesse Fisher"/>
    <s v="Regular Air"/>
    <x v="2"/>
    <x v="0"/>
    <x v="3"/>
    <s v="Small Pack"/>
    <s v="Acme® Forged Steel Scissors with Black Enamel Handles"/>
    <n v="0.56000000000000005"/>
    <x v="3"/>
    <s v="Virginia"/>
    <x v="1139"/>
    <n v="23434"/>
    <d v="2012-07-02T00:00:00"/>
    <d v="2012-07-05T00:00:00"/>
    <n v="-273.798"/>
    <n v="10"/>
    <n v="96.15"/>
    <n v="87920"/>
    <s v="lose"/>
  </r>
  <r>
    <n v="23465"/>
    <s v="High"/>
    <n v="0.06"/>
    <n v="43.41"/>
    <n v="2.99"/>
    <n v="2546"/>
    <s v="Jesse Fisher"/>
    <s v="Regular Air"/>
    <x v="1"/>
    <x v="0"/>
    <x v="13"/>
    <s v="Small Box"/>
    <s v="Satellite Sectional Post Binders"/>
    <n v="0.39"/>
    <x v="3"/>
    <s v="Virginia"/>
    <x v="1139"/>
    <n v="23434"/>
    <d v="2013-12-16T00:00:00"/>
    <d v="2013-12-17T00:00:00"/>
    <n v="13.895999999999999"/>
    <n v="3"/>
    <n v="129.76"/>
    <n v="87931"/>
    <s v="profit"/>
  </r>
  <r>
    <n v="23861"/>
    <s v="Medium"/>
    <n v="0.02"/>
    <n v="24.92"/>
    <n v="12.98"/>
    <n v="2546"/>
    <s v="Jesse Fisher"/>
    <s v="Regular Air"/>
    <x v="2"/>
    <x v="0"/>
    <x v="13"/>
    <s v="Small Box"/>
    <s v="GBC Standard Therm-A-Bind Covers"/>
    <n v="0.39"/>
    <x v="3"/>
    <s v="Virginia"/>
    <x v="1139"/>
    <n v="23434"/>
    <d v="2013-12-25T00:00:00"/>
    <d v="2013-12-26T00:00:00"/>
    <n v="-365.12"/>
    <n v="2"/>
    <n v="57.29"/>
    <n v="87932"/>
    <s v="lose"/>
  </r>
  <r>
    <n v="25460"/>
    <s v="Low"/>
    <n v="7.0000000000000007E-2"/>
    <n v="6.48"/>
    <n v="9.5399999999999991"/>
    <n v="2547"/>
    <s v="Edna Freeman"/>
    <s v="Regular Air"/>
    <x v="2"/>
    <x v="0"/>
    <x v="2"/>
    <s v="Small Box"/>
    <s v="Xerox 1905"/>
    <n v="0.37"/>
    <x v="3"/>
    <s v="Virginia"/>
    <x v="1140"/>
    <n v="23464"/>
    <d v="2010-10-19T00:00:00"/>
    <d v="2010-10-19T00:00:00"/>
    <n v="2.2320000000000002"/>
    <n v="1"/>
    <n v="10.86"/>
    <n v="87916"/>
    <s v="profit"/>
  </r>
  <r>
    <n v="24593"/>
    <s v="High"/>
    <n v="0.03"/>
    <n v="2.61"/>
    <n v="0.5"/>
    <n v="2547"/>
    <s v="Edna Freeman"/>
    <s v="Regular Air"/>
    <x v="1"/>
    <x v="0"/>
    <x v="0"/>
    <s v="Small Box"/>
    <s v="Avery 479"/>
    <n v="0.39"/>
    <x v="3"/>
    <s v="Virginia"/>
    <x v="1140"/>
    <n v="23464"/>
    <d v="2012-10-03T00:00:00"/>
    <d v="2012-10-05T00:00:00"/>
    <n v="4.3502999999999998"/>
    <n v="20"/>
    <n v="51.9"/>
    <n v="87921"/>
    <s v="profit"/>
  </r>
  <r>
    <n v="24594"/>
    <s v="High"/>
    <n v="0.03"/>
    <n v="51.75"/>
    <n v="19.989999999999998"/>
    <n v="2547"/>
    <s v="Edna Freeman"/>
    <s v="Regular Air"/>
    <x v="1"/>
    <x v="2"/>
    <x v="11"/>
    <s v="Small Box"/>
    <s v="Howard Miller 13-3/4&quot; Diameter Brushed Chrome Round Wall Clock"/>
    <n v="0.55000000000000004"/>
    <x v="3"/>
    <s v="Virginia"/>
    <x v="1140"/>
    <n v="23464"/>
    <d v="2012-10-03T00:00:00"/>
    <d v="2012-10-05T00:00:00"/>
    <n v="296.77859999999998"/>
    <n v="20"/>
    <n v="1054.1099999999999"/>
    <n v="87921"/>
    <s v="profit"/>
  </r>
  <r>
    <n v="24977"/>
    <s v="Not Specified"/>
    <n v="7.0000000000000007E-2"/>
    <n v="3.15"/>
    <n v="0.5"/>
    <n v="2547"/>
    <s v="Edna Freeman"/>
    <s v="Regular Air"/>
    <x v="2"/>
    <x v="0"/>
    <x v="0"/>
    <s v="Small Box"/>
    <s v="Avery 520"/>
    <n v="0.37"/>
    <x v="3"/>
    <s v="Virginia"/>
    <x v="1140"/>
    <n v="23464"/>
    <d v="2013-09-12T00:00:00"/>
    <d v="2013-09-14T00:00:00"/>
    <n v="992.37599999999998"/>
    <n v="13"/>
    <n v="41.02"/>
    <n v="87927"/>
    <s v="profit"/>
  </r>
  <r>
    <n v="26100"/>
    <s v="High"/>
    <n v="0.01"/>
    <n v="140.97999999999999"/>
    <n v="36.090000000000003"/>
    <n v="2547"/>
    <s v="Edna Freeman"/>
    <s v="Delivery Truck"/>
    <x v="2"/>
    <x v="2"/>
    <x v="8"/>
    <s v="Jumbo Box"/>
    <s v="Sauder Forest Hills Library, Woodland Oak Finish"/>
    <n v="0.77"/>
    <x v="3"/>
    <s v="Virginia"/>
    <x v="1140"/>
    <n v="23464"/>
    <d v="2013-09-15T00:00:00"/>
    <d v="2013-09-16T00:00:00"/>
    <n v="636.96599999999989"/>
    <n v="11"/>
    <n v="1677.95"/>
    <n v="87928"/>
    <s v="profit"/>
  </r>
  <r>
    <n v="6525"/>
    <s v="Low"/>
    <n v="0"/>
    <n v="35.99"/>
    <n v="0.99"/>
    <n v="2548"/>
    <s v="Wayne Bass"/>
    <s v="Regular Air"/>
    <x v="2"/>
    <x v="1"/>
    <x v="4"/>
    <s v="Small Pack"/>
    <s v="Accessory31"/>
    <n v="0.35"/>
    <x v="1"/>
    <s v="California"/>
    <x v="318"/>
    <n v="90068"/>
    <d v="2010-04-04T00:00:00"/>
    <d v="2010-04-11T00:00:00"/>
    <n v="840.05099999999993"/>
    <n v="46"/>
    <n v="1477.57"/>
    <n v="46436"/>
    <s v="profit"/>
  </r>
  <r>
    <n v="5777"/>
    <s v="Low"/>
    <n v="0.05"/>
    <n v="30.98"/>
    <n v="9.18"/>
    <n v="2548"/>
    <s v="Wayne Bass"/>
    <s v="Express Air"/>
    <x v="2"/>
    <x v="0"/>
    <x v="2"/>
    <s v="Small Box"/>
    <s v="Xerox 1951"/>
    <n v="0.4"/>
    <x v="1"/>
    <s v="California"/>
    <x v="318"/>
    <n v="90068"/>
    <d v="2010-04-21T00:00:00"/>
    <d v="2010-04-21T00:00:00"/>
    <n v="61.47"/>
    <n v="12"/>
    <n v="382.29"/>
    <n v="40997"/>
    <s v="profit"/>
  </r>
  <r>
    <n v="5778"/>
    <s v="Low"/>
    <n v="0.05"/>
    <n v="22.99"/>
    <n v="8.99"/>
    <n v="2548"/>
    <s v="Wayne Bass"/>
    <s v="Regular Air"/>
    <x v="2"/>
    <x v="0"/>
    <x v="1"/>
    <s v="Small Pack"/>
    <s v="Boston KS Multi-Size Manual Pencil Sharpener"/>
    <n v="0.56999999999999995"/>
    <x v="1"/>
    <s v="California"/>
    <x v="318"/>
    <n v="90068"/>
    <d v="2010-04-21T00:00:00"/>
    <d v="2010-04-28T00:00:00"/>
    <n v="18.27"/>
    <n v="37"/>
    <n v="881.74"/>
    <n v="40997"/>
    <s v="profit"/>
  </r>
  <r>
    <n v="5780"/>
    <s v="Low"/>
    <n v="0.04"/>
    <n v="212.6"/>
    <n v="110.2"/>
    <n v="2548"/>
    <s v="Wayne Bass"/>
    <s v="Delivery Truck"/>
    <x v="2"/>
    <x v="2"/>
    <x v="9"/>
    <s v="Jumbo Box"/>
    <s v="Bush Advantage Collection® Round Conference Table"/>
    <n v="0.73"/>
    <x v="1"/>
    <s v="California"/>
    <x v="318"/>
    <n v="90068"/>
    <d v="2010-04-21T00:00:00"/>
    <d v="2010-04-25T00:00:00"/>
    <n v="-513.79042000000004"/>
    <n v="33"/>
    <n v="7384.18"/>
    <n v="40997"/>
    <s v="lose"/>
  </r>
  <r>
    <n v="4204"/>
    <s v="Not Specified"/>
    <n v="0.09"/>
    <n v="5.98"/>
    <n v="1.67"/>
    <n v="2548"/>
    <s v="Wayne Bass"/>
    <s v="Regular Air"/>
    <x v="2"/>
    <x v="0"/>
    <x v="1"/>
    <s v="Wrap Bag"/>
    <s v="Dixon Ticonderoga® Erasable Colored Pencil Set, 12-Color"/>
    <n v="0.51"/>
    <x v="1"/>
    <s v="California"/>
    <x v="318"/>
    <n v="90068"/>
    <d v="2010-12-04T00:00:00"/>
    <d v="2010-12-07T00:00:00"/>
    <n v="23.87"/>
    <n v="81"/>
    <n v="448.26"/>
    <n v="29889"/>
    <s v="profit"/>
  </r>
  <r>
    <n v="653"/>
    <s v="Low"/>
    <n v="0.09"/>
    <n v="8.33"/>
    <n v="1.99"/>
    <n v="2548"/>
    <s v="Wayne Bass"/>
    <s v="Regular Air"/>
    <x v="2"/>
    <x v="1"/>
    <x v="15"/>
    <s v="Small Pack"/>
    <s v="80 Minute Slim Jewel Case CD-R , 10/Pack - Staples"/>
    <n v="0.52"/>
    <x v="1"/>
    <s v="California"/>
    <x v="318"/>
    <n v="90068"/>
    <d v="2011-06-17T00:00:00"/>
    <d v="2011-06-19T00:00:00"/>
    <n v="-17.010000000000002"/>
    <n v="12"/>
    <n v="100.32"/>
    <n v="4610"/>
    <s v="lose"/>
  </r>
  <r>
    <n v="654"/>
    <s v="Low"/>
    <n v="0.08"/>
    <n v="15.67"/>
    <n v="1.39"/>
    <n v="2548"/>
    <s v="Wayne Bass"/>
    <s v="Regular Air"/>
    <x v="2"/>
    <x v="0"/>
    <x v="10"/>
    <s v="Small Box"/>
    <s v="#10 White Business Envelopes,4 1/8 x 9 1/2"/>
    <n v="0.38"/>
    <x v="1"/>
    <s v="California"/>
    <x v="318"/>
    <n v="90068"/>
    <d v="2011-06-17T00:00:00"/>
    <d v="2011-06-21T00:00:00"/>
    <n v="203.01"/>
    <n v="44"/>
    <n v="678.72"/>
    <n v="4610"/>
    <s v="profit"/>
  </r>
  <r>
    <n v="2655"/>
    <s v="Medium"/>
    <n v="0.04"/>
    <n v="26.38"/>
    <n v="5.86"/>
    <n v="2548"/>
    <s v="Wayne Bass"/>
    <s v="Regular Air"/>
    <x v="2"/>
    <x v="0"/>
    <x v="2"/>
    <s v="Small Box"/>
    <s v="Xerox 1935"/>
    <n v="0.39"/>
    <x v="1"/>
    <s v="California"/>
    <x v="318"/>
    <n v="90068"/>
    <d v="2011-07-26T00:00:00"/>
    <d v="2011-07-27T00:00:00"/>
    <n v="479.62"/>
    <n v="56"/>
    <n v="1538.63"/>
    <n v="19205"/>
    <s v="profit"/>
  </r>
  <r>
    <n v="2656"/>
    <s v="Medium"/>
    <n v="0"/>
    <n v="3.26"/>
    <n v="1.86"/>
    <n v="2548"/>
    <s v="Wayne Bass"/>
    <s v="Regular Air"/>
    <x v="2"/>
    <x v="0"/>
    <x v="1"/>
    <s v="Wrap Bag"/>
    <s v="Avery Hi-Liter GlideStik Fluorescent Highlighter, Yellow Ink"/>
    <n v="0.41"/>
    <x v="1"/>
    <s v="California"/>
    <x v="318"/>
    <n v="90068"/>
    <d v="2011-07-26T00:00:00"/>
    <d v="2011-07-28T00:00:00"/>
    <n v="2.36"/>
    <n v="37"/>
    <n v="128.87"/>
    <n v="19205"/>
    <s v="profit"/>
  </r>
  <r>
    <n v="3899"/>
    <s v="Not Specified"/>
    <n v="0.09"/>
    <n v="6.81"/>
    <n v="5.48"/>
    <n v="2548"/>
    <s v="Wayne Bass"/>
    <s v="Regular Air"/>
    <x v="2"/>
    <x v="0"/>
    <x v="13"/>
    <s v="Small Box"/>
    <s v="Avery Self-Adhesive Photo Pockets for Polaroid Photos"/>
    <n v="0.37"/>
    <x v="1"/>
    <s v="California"/>
    <x v="318"/>
    <n v="90068"/>
    <d v="2012-03-04T00:00:00"/>
    <d v="2012-03-06T00:00:00"/>
    <n v="-73.62299999999999"/>
    <n v="35"/>
    <n v="223.09"/>
    <n v="27811"/>
    <s v="lose"/>
  </r>
  <r>
    <n v="3900"/>
    <s v="Not Specified"/>
    <n v="0.06"/>
    <n v="15.99"/>
    <n v="13.18"/>
    <n v="2548"/>
    <s v="Wayne Bass"/>
    <s v="Regular Air"/>
    <x v="2"/>
    <x v="0"/>
    <x v="13"/>
    <s v="Small Box"/>
    <s v="GBC Pre-Punched Binding Paper, Plastic, White, 8-1/2&quot; x 11&quot;"/>
    <n v="0.37"/>
    <x v="1"/>
    <s v="California"/>
    <x v="318"/>
    <n v="90068"/>
    <d v="2012-03-04T00:00:00"/>
    <d v="2012-03-05T00:00:00"/>
    <n v="-39.640499999999996"/>
    <n v="4"/>
    <n v="73.900000000000006"/>
    <n v="27811"/>
    <s v="lose"/>
  </r>
  <r>
    <n v="5779"/>
    <s v="Low"/>
    <n v="0.03"/>
    <n v="14.97"/>
    <n v="7.51"/>
    <n v="2548"/>
    <s v="Wayne Bass"/>
    <s v="Regular Air"/>
    <x v="2"/>
    <x v="0"/>
    <x v="14"/>
    <s v="Small Box"/>
    <s v="Pizazz® Global Quick File™"/>
    <n v="0.56999999999999995"/>
    <x v="1"/>
    <s v="California"/>
    <x v="318"/>
    <n v="90068"/>
    <d v="2013-04-21T00:00:00"/>
    <d v="2013-04-23T00:00:00"/>
    <n v="-8.4"/>
    <n v="1"/>
    <n v="22.61"/>
    <n v="40997"/>
    <s v="lose"/>
  </r>
  <r>
    <n v="7030"/>
    <s v="High"/>
    <n v="0.04"/>
    <n v="135.99"/>
    <n v="28.63"/>
    <n v="2548"/>
    <s v="Wayne Bass"/>
    <s v="Delivery Truck"/>
    <x v="2"/>
    <x v="2"/>
    <x v="6"/>
    <s v="Jumbo Drum"/>
    <s v="Global Deluxe High-Back Office Chair in Storm"/>
    <n v="0.76"/>
    <x v="1"/>
    <s v="California"/>
    <x v="318"/>
    <n v="90068"/>
    <d v="2013-05-30T00:00:00"/>
    <d v="2013-05-31T00:00:00"/>
    <n v="-246.21"/>
    <n v="3"/>
    <n v="434.6"/>
    <n v="50181"/>
    <s v="lose"/>
  </r>
  <r>
    <n v="6167"/>
    <s v="Medium"/>
    <n v="0.05"/>
    <n v="2.6"/>
    <n v="2.4"/>
    <n v="2548"/>
    <s v="Wayne Bass"/>
    <s v="Regular Air"/>
    <x v="2"/>
    <x v="0"/>
    <x v="1"/>
    <s v="Wrap Bag"/>
    <s v="12 Colored Short Pencils"/>
    <n v="0.57999999999999996"/>
    <x v="1"/>
    <s v="California"/>
    <x v="318"/>
    <n v="90068"/>
    <d v="2013-09-07T00:00:00"/>
    <d v="2013-09-09T00:00:00"/>
    <n v="-17.690000000000001"/>
    <n v="25"/>
    <n v="71.69"/>
    <n v="43713"/>
    <s v="lose"/>
  </r>
  <r>
    <n v="7487"/>
    <s v="High"/>
    <n v="0.01"/>
    <n v="11.66"/>
    <n v="8.99"/>
    <n v="2548"/>
    <s v="Wayne Bass"/>
    <s v="Regular Air"/>
    <x v="2"/>
    <x v="0"/>
    <x v="1"/>
    <s v="Small Pack"/>
    <s v="Boston 16765 Mini Stand Up Battery Pencil Sharpener"/>
    <n v="0.59"/>
    <x v="1"/>
    <s v="California"/>
    <x v="318"/>
    <n v="90068"/>
    <d v="2013-10-24T00:00:00"/>
    <d v="2013-10-26T00:00:00"/>
    <n v="-44.33"/>
    <n v="17"/>
    <n v="225.14"/>
    <n v="53445"/>
    <s v="lose"/>
  </r>
  <r>
    <n v="7488"/>
    <s v="High"/>
    <n v="0.02"/>
    <n v="3.29"/>
    <n v="1.35"/>
    <n v="2548"/>
    <s v="Wayne Bass"/>
    <s v="Regular Air"/>
    <x v="2"/>
    <x v="0"/>
    <x v="12"/>
    <s v="Wrap Bag"/>
    <s v="Acco® Hot Clips™ Clips to Go"/>
    <n v="0.4"/>
    <x v="1"/>
    <s v="California"/>
    <x v="318"/>
    <n v="90068"/>
    <d v="2013-10-24T00:00:00"/>
    <d v="2013-10-26T00:00:00"/>
    <n v="11.23"/>
    <n v="44"/>
    <n v="154.63"/>
    <n v="53445"/>
    <s v="profit"/>
  </r>
  <r>
    <n v="23777"/>
    <s v="Low"/>
    <n v="0.05"/>
    <n v="30.98"/>
    <n v="9.18"/>
    <n v="2549"/>
    <s v="Martha Bowers"/>
    <s v="Express Air"/>
    <x v="2"/>
    <x v="0"/>
    <x v="2"/>
    <s v="Small Box"/>
    <s v="Xerox 1951"/>
    <n v="0.4"/>
    <x v="2"/>
    <s v="Ohio"/>
    <x v="1141"/>
    <n v="43213"/>
    <d v="2010-04-21T00:00:00"/>
    <d v="2010-04-21T00:00:00"/>
    <n v="61.47"/>
    <n v="3"/>
    <n v="95.57"/>
    <n v="88657"/>
    <s v="profit"/>
  </r>
  <r>
    <n v="23778"/>
    <s v="Low"/>
    <n v="0.05"/>
    <n v="22.99"/>
    <n v="8.99"/>
    <n v="2549"/>
    <s v="Martha Bowers"/>
    <s v="Regular Air"/>
    <x v="2"/>
    <x v="0"/>
    <x v="1"/>
    <s v="Small Pack"/>
    <s v="Boston KS Multi-Size Manual Pencil Sharpener"/>
    <n v="0.56999999999999995"/>
    <x v="2"/>
    <s v="Ohio"/>
    <x v="1141"/>
    <n v="43213"/>
    <d v="2010-04-21T00:00:00"/>
    <d v="2010-04-28T00:00:00"/>
    <n v="18.27"/>
    <n v="9"/>
    <n v="214.48"/>
    <n v="88657"/>
    <s v="profit"/>
  </r>
  <r>
    <n v="23780"/>
    <s v="Low"/>
    <n v="0.04"/>
    <n v="212.6"/>
    <n v="110.2"/>
    <n v="2549"/>
    <s v="Martha Bowers"/>
    <s v="Delivery Truck"/>
    <x v="2"/>
    <x v="2"/>
    <x v="9"/>
    <s v="Jumbo Box"/>
    <s v="Bush Advantage Collection® Round Conference Table"/>
    <n v="0.73"/>
    <x v="2"/>
    <s v="Ohio"/>
    <x v="1141"/>
    <n v="43213"/>
    <d v="2010-04-21T00:00:00"/>
    <d v="2010-04-25T00:00:00"/>
    <n v="-513.79042000000004"/>
    <n v="8"/>
    <n v="1790.1"/>
    <n v="88657"/>
    <s v="lose"/>
  </r>
  <r>
    <n v="22204"/>
    <s v="Not Specified"/>
    <n v="0.09"/>
    <n v="5.98"/>
    <n v="1.67"/>
    <n v="2549"/>
    <s v="Martha Bowers"/>
    <s v="Regular Air"/>
    <x v="2"/>
    <x v="0"/>
    <x v="1"/>
    <s v="Wrap Bag"/>
    <s v="Dixon Ticonderoga® Erasable Colored Pencil Set, 12-Color"/>
    <n v="0.51"/>
    <x v="2"/>
    <s v="Ohio"/>
    <x v="1141"/>
    <n v="43213"/>
    <d v="2010-12-04T00:00:00"/>
    <d v="2010-12-07T00:00:00"/>
    <n v="35.805"/>
    <n v="20"/>
    <n v="110.68"/>
    <n v="88658"/>
    <s v="profit"/>
  </r>
  <r>
    <n v="21899"/>
    <s v="Not Specified"/>
    <n v="0.09"/>
    <n v="6.81"/>
    <n v="5.48"/>
    <n v="2549"/>
    <s v="Martha Bowers"/>
    <s v="Regular Air"/>
    <x v="2"/>
    <x v="0"/>
    <x v="13"/>
    <s v="Small Box"/>
    <s v="Avery Self-Adhesive Photo Pockets for Polaroid Photos"/>
    <n v="0.37"/>
    <x v="2"/>
    <s v="Ohio"/>
    <x v="1141"/>
    <n v="43213"/>
    <d v="2012-03-04T00:00:00"/>
    <d v="2012-03-06T00:00:00"/>
    <n v="-73.62299999999999"/>
    <n v="9"/>
    <n v="57.36"/>
    <n v="88661"/>
    <s v="lose"/>
  </r>
  <r>
    <n v="23779"/>
    <s v="Low"/>
    <n v="0.03"/>
    <n v="14.97"/>
    <n v="7.51"/>
    <n v="2549"/>
    <s v="Martha Bowers"/>
    <s v="Regular Air"/>
    <x v="2"/>
    <x v="0"/>
    <x v="14"/>
    <s v="Small Box"/>
    <s v="Pizazz® Global Quick File™"/>
    <n v="0.56999999999999995"/>
    <x v="2"/>
    <s v="Ohio"/>
    <x v="1141"/>
    <n v="43213"/>
    <d v="2013-04-21T00:00:00"/>
    <d v="2013-04-23T00:00:00"/>
    <n v="-8.4"/>
    <n v="1"/>
    <n v="22.61"/>
    <n v="88662"/>
    <s v="lose"/>
  </r>
  <r>
    <n v="18653"/>
    <s v="Low"/>
    <n v="0.09"/>
    <n v="8.33"/>
    <n v="1.99"/>
    <n v="2550"/>
    <s v="Arlene Barry Kane"/>
    <s v="Regular Air"/>
    <x v="2"/>
    <x v="1"/>
    <x v="15"/>
    <s v="Small Pack"/>
    <s v="80 Minute Slim Jewel Case CD-R , 10/Pack - Staples"/>
    <n v="0.52"/>
    <x v="2"/>
    <s v="Pennsylvania"/>
    <x v="1032"/>
    <n v="18705"/>
    <d v="2011-06-17T00:00:00"/>
    <d v="2011-06-19T00:00:00"/>
    <n v="-13.608000000000001"/>
    <n v="3"/>
    <n v="25.08"/>
    <n v="88659"/>
    <s v="lose"/>
  </r>
  <r>
    <n v="18654"/>
    <s v="Low"/>
    <n v="0.08"/>
    <n v="15.67"/>
    <n v="1.39"/>
    <n v="2550"/>
    <s v="Arlene Barry Kane"/>
    <s v="Regular Air"/>
    <x v="2"/>
    <x v="0"/>
    <x v="10"/>
    <s v="Small Box"/>
    <s v="#10 White Business Envelopes,4 1/8 x 9 1/2"/>
    <n v="0.38"/>
    <x v="2"/>
    <s v="Pennsylvania"/>
    <x v="1032"/>
    <n v="18705"/>
    <d v="2011-06-17T00:00:00"/>
    <d v="2011-06-21T00:00:00"/>
    <n v="117.0792"/>
    <n v="11"/>
    <n v="169.68"/>
    <n v="88659"/>
    <s v="profit"/>
  </r>
  <r>
    <n v="20655"/>
    <s v="Medium"/>
    <n v="0.04"/>
    <n v="26.38"/>
    <n v="5.86"/>
    <n v="2550"/>
    <s v="Arlene Barry Kane"/>
    <s v="Regular Air"/>
    <x v="2"/>
    <x v="0"/>
    <x v="2"/>
    <s v="Small Box"/>
    <s v="Xerox 1935"/>
    <n v="0.39"/>
    <x v="2"/>
    <s v="Pennsylvania"/>
    <x v="1032"/>
    <n v="18705"/>
    <d v="2011-07-26T00:00:00"/>
    <d v="2011-07-27T00:00:00"/>
    <n v="265.41539999999998"/>
    <n v="14"/>
    <n v="384.66"/>
    <n v="88660"/>
    <s v="profit"/>
  </r>
  <r>
    <n v="20656"/>
    <s v="Medium"/>
    <n v="0"/>
    <n v="3.26"/>
    <n v="1.86"/>
    <n v="2550"/>
    <s v="Arlene Barry Kane"/>
    <s v="Regular Air"/>
    <x v="2"/>
    <x v="0"/>
    <x v="1"/>
    <s v="Wrap Bag"/>
    <s v="Avery Hi-Liter GlideStik Fluorescent Highlighter, Yellow Ink"/>
    <n v="0.41"/>
    <x v="2"/>
    <s v="Pennsylvania"/>
    <x v="1032"/>
    <n v="18705"/>
    <d v="2011-07-26T00:00:00"/>
    <d v="2011-07-28T00:00:00"/>
    <n v="2.36"/>
    <n v="9"/>
    <n v="31.35"/>
    <n v="88660"/>
    <s v="profit"/>
  </r>
  <r>
    <n v="21900"/>
    <s v="Not Specified"/>
    <n v="0.06"/>
    <n v="15.99"/>
    <n v="13.18"/>
    <n v="2550"/>
    <s v="Arlene Barry Kane"/>
    <s v="Regular Air"/>
    <x v="2"/>
    <x v="0"/>
    <x v="13"/>
    <s v="Small Box"/>
    <s v="GBC Pre-Punched Binding Paper, Plastic, White, 8-1/2&quot; x 11&quot;"/>
    <n v="0.37"/>
    <x v="2"/>
    <s v="Pennsylvania"/>
    <x v="1032"/>
    <n v="18705"/>
    <d v="2012-03-04T00:00:00"/>
    <d v="2012-03-05T00:00:00"/>
    <n v="-39.640499999999996"/>
    <n v="1"/>
    <n v="18.48"/>
    <n v="88661"/>
    <s v="lose"/>
  </r>
  <r>
    <n v="24525"/>
    <s v="Low"/>
    <n v="0"/>
    <n v="35.99"/>
    <n v="0.99"/>
    <n v="2551"/>
    <s v="Joan Bowers"/>
    <s v="Regular Air"/>
    <x v="2"/>
    <x v="1"/>
    <x v="4"/>
    <s v="Small Pack"/>
    <s v="Accessory31"/>
    <n v="0.35"/>
    <x v="2"/>
    <s v="Pennsylvania"/>
    <x v="1142"/>
    <n v="17403"/>
    <d v="2010-04-04T00:00:00"/>
    <d v="2010-04-11T00:00:00"/>
    <n v="265.96049999999997"/>
    <n v="12"/>
    <n v="385.45"/>
    <n v="88656"/>
    <s v="profit"/>
  </r>
  <r>
    <n v="25030"/>
    <s v="High"/>
    <n v="0.04"/>
    <n v="135.99"/>
    <n v="28.63"/>
    <n v="2551"/>
    <s v="Joan Bowers"/>
    <s v="Delivery Truck"/>
    <x v="2"/>
    <x v="2"/>
    <x v="6"/>
    <s v="Jumbo Drum"/>
    <s v="Global Deluxe High-Back Office Chair in Storm"/>
    <n v="0.76"/>
    <x v="2"/>
    <s v="Pennsylvania"/>
    <x v="1142"/>
    <n v="17403"/>
    <d v="2013-05-30T00:00:00"/>
    <d v="2013-05-31T00:00:00"/>
    <n v="-246.21"/>
    <n v="1"/>
    <n v="144.87"/>
    <n v="88663"/>
    <s v="lose"/>
  </r>
  <r>
    <n v="24167"/>
    <s v="Medium"/>
    <n v="0.05"/>
    <n v="2.6"/>
    <n v="2.4"/>
    <n v="2551"/>
    <s v="Joan Bowers"/>
    <s v="Regular Air"/>
    <x v="2"/>
    <x v="0"/>
    <x v="1"/>
    <s v="Wrap Bag"/>
    <s v="12 Colored Short Pencils"/>
    <n v="0.57999999999999996"/>
    <x v="2"/>
    <s v="Pennsylvania"/>
    <x v="1142"/>
    <n v="17403"/>
    <d v="2013-09-07T00:00:00"/>
    <d v="2013-09-09T00:00:00"/>
    <n v="-16.274799999999999"/>
    <n v="6"/>
    <n v="17.21"/>
    <n v="88664"/>
    <s v="lose"/>
  </r>
  <r>
    <n v="25487"/>
    <s v="High"/>
    <n v="0.01"/>
    <n v="11.66"/>
    <n v="8.99"/>
    <n v="2551"/>
    <s v="Joan Bowers"/>
    <s v="Regular Air"/>
    <x v="2"/>
    <x v="0"/>
    <x v="1"/>
    <s v="Small Pack"/>
    <s v="Boston 16765 Mini Stand Up Battery Pencil Sharpener"/>
    <n v="0.59"/>
    <x v="2"/>
    <s v="Pennsylvania"/>
    <x v="1142"/>
    <n v="17403"/>
    <d v="2013-10-24T00:00:00"/>
    <d v="2013-10-26T00:00:00"/>
    <n v="-44.33"/>
    <n v="4"/>
    <n v="52.98"/>
    <n v="88665"/>
    <s v="lose"/>
  </r>
  <r>
    <n v="25488"/>
    <s v="High"/>
    <n v="0.02"/>
    <n v="3.29"/>
    <n v="1.35"/>
    <n v="2551"/>
    <s v="Joan Bowers"/>
    <s v="Regular Air"/>
    <x v="2"/>
    <x v="0"/>
    <x v="12"/>
    <s v="Wrap Bag"/>
    <s v="Acco® Hot Clips™ Clips to Go"/>
    <n v="0.4"/>
    <x v="2"/>
    <s v="Pennsylvania"/>
    <x v="1142"/>
    <n v="17403"/>
    <d v="2013-10-24T00:00:00"/>
    <d v="2013-10-26T00:00:00"/>
    <n v="11.23"/>
    <n v="11"/>
    <n v="38.659999999999997"/>
    <n v="88665"/>
    <s v="profit"/>
  </r>
  <r>
    <n v="18130"/>
    <s v="Medium"/>
    <n v="0.03"/>
    <n v="12.53"/>
    <n v="7.17"/>
    <n v="2553"/>
    <s v="Virginia McNeill"/>
    <s v="Regular Air"/>
    <x v="1"/>
    <x v="0"/>
    <x v="13"/>
    <s v="Small Box"/>
    <s v="GBC ProClick Spines for 32-Hole Punch"/>
    <n v="0.38"/>
    <x v="0"/>
    <s v="Wisconsin"/>
    <x v="1103"/>
    <n v="53142"/>
    <d v="2010-02-12T00:00:00"/>
    <d v="2010-02-13T00:00:00"/>
    <n v="-20.320500000000003"/>
    <n v="1"/>
    <n v="19.32"/>
    <n v="86528"/>
    <s v="lose"/>
  </r>
  <r>
    <n v="19150"/>
    <s v="Low"/>
    <n v="7.0000000000000007E-2"/>
    <n v="7.59"/>
    <n v="4"/>
    <n v="2553"/>
    <s v="Virginia McNeill"/>
    <s v="Regular Air"/>
    <x v="1"/>
    <x v="2"/>
    <x v="11"/>
    <s v="Wrap Bag"/>
    <s v="Master Giant Foot® Doorstop, Safety Yellow"/>
    <n v="0.42"/>
    <x v="0"/>
    <s v="Wisconsin"/>
    <x v="1103"/>
    <n v="53142"/>
    <d v="2013-02-23T00:00:00"/>
    <d v="2013-02-25T00:00:00"/>
    <n v="25.16"/>
    <n v="10"/>
    <n v="74.44"/>
    <n v="86533"/>
    <s v="profit"/>
  </r>
  <r>
    <n v="19607"/>
    <s v="Not Specified"/>
    <n v="7.0000000000000007E-2"/>
    <n v="32.979999999999997"/>
    <n v="5.5"/>
    <n v="2554"/>
    <s v="Harvey Sanchez"/>
    <s v="Regular Air"/>
    <x v="1"/>
    <x v="1"/>
    <x v="15"/>
    <s v="Small Box"/>
    <s v="PC Concepts 116 Key Quantum 3000 Keyboard"/>
    <n v="0.75"/>
    <x v="0"/>
    <s v="Wisconsin"/>
    <x v="1143"/>
    <n v="54601"/>
    <d v="2012-11-10T00:00:00"/>
    <d v="2012-11-11T00:00:00"/>
    <n v="7.2000000000000028"/>
    <n v="30"/>
    <n v="989.26"/>
    <n v="86532"/>
    <s v="profit"/>
  </r>
  <r>
    <n v="19608"/>
    <s v="Not Specified"/>
    <n v="0.09"/>
    <n v="5.98"/>
    <n v="10.39"/>
    <n v="2554"/>
    <s v="Harvey Sanchez"/>
    <s v="Regular Air"/>
    <x v="1"/>
    <x v="0"/>
    <x v="2"/>
    <s v="Small Box"/>
    <s v="Xerox 1895"/>
    <n v="0.4"/>
    <x v="0"/>
    <s v="Wisconsin"/>
    <x v="1143"/>
    <n v="54601"/>
    <d v="2012-11-10T00:00:00"/>
    <d v="2012-11-11T00:00:00"/>
    <n v="49.82200000000006"/>
    <n v="31"/>
    <n v="187.52"/>
    <n v="86532"/>
    <s v="profit"/>
  </r>
  <r>
    <n v="19609"/>
    <s v="Not Specified"/>
    <n v="0.05"/>
    <n v="65.989999999999995"/>
    <n v="8.99"/>
    <n v="2554"/>
    <s v="Harvey Sanchez"/>
    <s v="Regular Air"/>
    <x v="1"/>
    <x v="1"/>
    <x v="4"/>
    <s v="Small Box"/>
    <s v="Talkabout T8367"/>
    <n v="0.56000000000000005"/>
    <x v="0"/>
    <s v="Wisconsin"/>
    <x v="1143"/>
    <n v="54601"/>
    <d v="2012-11-10T00:00:00"/>
    <d v="2012-11-12T00:00:00"/>
    <n v="42.407399999999996"/>
    <n v="1"/>
    <n v="61.46"/>
    <n v="86532"/>
    <s v="profit"/>
  </r>
  <r>
    <n v="19151"/>
    <s v="Low"/>
    <n v="0.02"/>
    <n v="11.7"/>
    <n v="5.63"/>
    <n v="2554"/>
    <s v="Harvey Sanchez"/>
    <s v="Regular Air"/>
    <x v="1"/>
    <x v="0"/>
    <x v="13"/>
    <s v="Small Box"/>
    <s v="Fellowes Binding Cases"/>
    <n v="0.4"/>
    <x v="0"/>
    <s v="Wisconsin"/>
    <x v="1143"/>
    <n v="54601"/>
    <d v="2013-02-23T00:00:00"/>
    <d v="2013-02-25T00:00:00"/>
    <n v="24.853999999999999"/>
    <n v="9"/>
    <n v="105.59"/>
    <n v="86533"/>
    <s v="profit"/>
  </r>
  <r>
    <n v="19152"/>
    <s v="Low"/>
    <n v="0.02"/>
    <n v="6.98"/>
    <n v="1.6"/>
    <n v="2554"/>
    <s v="Harvey Sanchez"/>
    <s v="Regular Air"/>
    <x v="1"/>
    <x v="0"/>
    <x v="2"/>
    <s v="Wrap Bag"/>
    <s v="Adams Phone Message Book, Professional, 400 Message Capacity, 5 3/6” x 11”"/>
    <n v="0.38"/>
    <x v="0"/>
    <s v="Wisconsin"/>
    <x v="1143"/>
    <n v="54601"/>
    <d v="2013-02-23T00:00:00"/>
    <d v="2013-02-25T00:00:00"/>
    <n v="52.20539999999999"/>
    <n v="11"/>
    <n v="75.66"/>
    <n v="86533"/>
    <s v="profit"/>
  </r>
  <r>
    <n v="23666"/>
    <s v="Low"/>
    <n v="0.1"/>
    <n v="2.6"/>
    <n v="2.4"/>
    <n v="2555"/>
    <s v="Karl Knowles"/>
    <s v="Regular Air"/>
    <x v="1"/>
    <x v="0"/>
    <x v="1"/>
    <s v="Wrap Bag"/>
    <s v="12 Colored Short Pencils"/>
    <n v="0.57999999999999996"/>
    <x v="0"/>
    <s v="Wisconsin"/>
    <x v="582"/>
    <n v="53711"/>
    <d v="2010-01-09T00:00:00"/>
    <d v="2010-01-14T00:00:00"/>
    <n v="-88.039999999999992"/>
    <n v="12"/>
    <n v="30.1"/>
    <n v="86527"/>
    <s v="lose"/>
  </r>
  <r>
    <n v="23583"/>
    <s v="Critical"/>
    <n v="0"/>
    <n v="12.97"/>
    <n v="1.49"/>
    <n v="2555"/>
    <s v="Karl Knowles"/>
    <s v="Regular Air"/>
    <x v="1"/>
    <x v="0"/>
    <x v="13"/>
    <s v="Small Box"/>
    <s v="Mead 1st Gear 2&quot; Zipper Binder, Asst. Colors"/>
    <n v="0.35"/>
    <x v="0"/>
    <s v="Wisconsin"/>
    <x v="582"/>
    <n v="53711"/>
    <d v="2010-08-02T00:00:00"/>
    <d v="2010-08-03T00:00:00"/>
    <n v="180.23489999999998"/>
    <n v="19"/>
    <n v="261.20999999999998"/>
    <n v="86529"/>
    <s v="profit"/>
  </r>
  <r>
    <n v="23584"/>
    <s v="Critical"/>
    <n v="0.06"/>
    <n v="4.91"/>
    <n v="0.5"/>
    <n v="2555"/>
    <s v="Karl Knowles"/>
    <s v="Regular Air"/>
    <x v="1"/>
    <x v="0"/>
    <x v="0"/>
    <s v="Small Box"/>
    <s v="Avery 508"/>
    <n v="0.36"/>
    <x v="0"/>
    <s v="Wisconsin"/>
    <x v="582"/>
    <n v="53711"/>
    <d v="2010-08-02T00:00:00"/>
    <d v="2010-08-02T00:00:00"/>
    <n v="29.525099999999998"/>
    <n v="9"/>
    <n v="42.79"/>
    <n v="86529"/>
    <s v="profit"/>
  </r>
  <r>
    <n v="24022"/>
    <s v="Low"/>
    <n v="0.02"/>
    <n v="420.98"/>
    <n v="19.989999999999998"/>
    <n v="2555"/>
    <s v="Karl Knowles"/>
    <s v="Regular Air"/>
    <x v="1"/>
    <x v="0"/>
    <x v="13"/>
    <s v="Small Box"/>
    <s v="GBC DocuBind 200 Manual Binding Machine"/>
    <n v="0.35"/>
    <x v="0"/>
    <s v="Wisconsin"/>
    <x v="582"/>
    <n v="53711"/>
    <d v="2011-09-28T00:00:00"/>
    <d v="2011-10-02T00:00:00"/>
    <n v="5864.1374999999998"/>
    <n v="20"/>
    <n v="8498.75"/>
    <n v="86530"/>
    <s v="profit"/>
  </r>
  <r>
    <n v="24023"/>
    <s v="Low"/>
    <n v="0.04"/>
    <n v="16.739999999999998"/>
    <n v="7.04"/>
    <n v="2555"/>
    <s v="Karl Knowles"/>
    <s v="Regular Air"/>
    <x v="1"/>
    <x v="0"/>
    <x v="14"/>
    <s v="Small Box"/>
    <s v="Rogers® Profile Extra Capacity Storage Tub"/>
    <n v="0.81"/>
    <x v="0"/>
    <s v="Wisconsin"/>
    <x v="582"/>
    <n v="53711"/>
    <d v="2011-09-28T00:00:00"/>
    <d v="2011-10-02T00:00:00"/>
    <n v="-236.12"/>
    <n v="22"/>
    <n v="360.31"/>
    <n v="86530"/>
    <s v="lose"/>
  </r>
  <r>
    <n v="24919"/>
    <s v="High"/>
    <n v="7.0000000000000007E-2"/>
    <n v="11.34"/>
    <n v="5.01"/>
    <n v="2555"/>
    <s v="Karl Knowles"/>
    <s v="Regular Air"/>
    <x v="1"/>
    <x v="0"/>
    <x v="2"/>
    <s v="Small Box"/>
    <s v="Xerox 188"/>
    <n v="0.36"/>
    <x v="0"/>
    <s v="Wisconsin"/>
    <x v="582"/>
    <n v="53711"/>
    <d v="2012-06-01T00:00:00"/>
    <d v="2012-06-01T00:00:00"/>
    <n v="0.76800000000000068"/>
    <n v="5"/>
    <n v="56.06"/>
    <n v="86531"/>
    <s v="profit"/>
  </r>
  <r>
    <n v="19610"/>
    <s v="Not Specified"/>
    <n v="0.1"/>
    <n v="5.18"/>
    <n v="2.04"/>
    <n v="2555"/>
    <s v="Karl Knowles"/>
    <s v="Regular Air"/>
    <x v="1"/>
    <x v="0"/>
    <x v="2"/>
    <s v="Wrap Bag"/>
    <s v="Array® Memo Cubes"/>
    <n v="0.36"/>
    <x v="0"/>
    <s v="Wisconsin"/>
    <x v="582"/>
    <n v="53711"/>
    <d v="2012-11-10T00:00:00"/>
    <d v="2012-11-12T00:00:00"/>
    <n v="31.042000000000002"/>
    <n v="21"/>
    <n v="102.56"/>
    <n v="86532"/>
    <s v="profit"/>
  </r>
  <r>
    <n v="24920"/>
    <s v="High"/>
    <n v="0.01"/>
    <n v="68.81"/>
    <n v="60"/>
    <n v="2556"/>
    <s v="Tamara Bartlett Cheek"/>
    <s v="Delivery Truck"/>
    <x v="1"/>
    <x v="0"/>
    <x v="7"/>
    <s v="Jumbo Drum"/>
    <s v="Holmes Replacement Filter for HEPA Air Cleaner, Very Large Room, HEPA Filter"/>
    <n v="0.41"/>
    <x v="0"/>
    <s v="Wisconsin"/>
    <x v="1144"/>
    <n v="54220"/>
    <d v="2012-06-01T00:00:00"/>
    <d v="2012-06-03T00:00:00"/>
    <n v="-419.22399999999999"/>
    <n v="9"/>
    <n v="642.71"/>
    <n v="86531"/>
    <s v="lose"/>
  </r>
  <r>
    <n v="19869"/>
    <s v="High"/>
    <n v="0.01"/>
    <n v="20.99"/>
    <n v="4.8099999999999996"/>
    <n v="2558"/>
    <s v="Yvonne Pearson"/>
    <s v="Regular Air"/>
    <x v="0"/>
    <x v="1"/>
    <x v="4"/>
    <s v="Medium Box"/>
    <s v="1726 Digital Answering Machine"/>
    <n v="0.57999999999999996"/>
    <x v="2"/>
    <s v="Ohio"/>
    <x v="1145"/>
    <n v="44060"/>
    <d v="2011-01-08T00:00:00"/>
    <d v="2011-01-10T00:00:00"/>
    <n v="0.64296000000000086"/>
    <n v="6"/>
    <n v="109.12"/>
    <n v="90619"/>
    <s v="profit"/>
  </r>
  <r>
    <n v="23425"/>
    <s v="High"/>
    <n v="7.0000000000000007E-2"/>
    <n v="2.94"/>
    <n v="0.7"/>
    <n v="2558"/>
    <s v="Yvonne Pearson"/>
    <s v="Regular Air"/>
    <x v="0"/>
    <x v="0"/>
    <x v="1"/>
    <s v="Wrap Bag"/>
    <s v="Newell 338"/>
    <n v="0.57999999999999996"/>
    <x v="2"/>
    <s v="Ohio"/>
    <x v="1145"/>
    <n v="44060"/>
    <d v="2013-07-17T00:00:00"/>
    <d v="2013-07-19T00:00:00"/>
    <n v="17.962880000000002"/>
    <n v="15"/>
    <n v="43.71"/>
    <n v="90620"/>
    <s v="profit"/>
  </r>
  <r>
    <n v="18117"/>
    <s v="High"/>
    <n v="0.08"/>
    <n v="17.52"/>
    <n v="8.17"/>
    <n v="2560"/>
    <s v="Tiffany Honeycutt"/>
    <s v="Regular Air"/>
    <x v="3"/>
    <x v="0"/>
    <x v="7"/>
    <s v="Medium Box"/>
    <s v="Bionaire 99.97% HEPA Air Cleaner"/>
    <n v="0.5"/>
    <x v="2"/>
    <s v="New York"/>
    <x v="414"/>
    <n v="11572"/>
    <d v="2011-04-16T00:00:00"/>
    <d v="2011-04-18T00:00:00"/>
    <n v="-38.35"/>
    <n v="9"/>
    <n v="151.52000000000001"/>
    <n v="86467"/>
    <s v="lose"/>
  </r>
  <r>
    <n v="18118"/>
    <s v="High"/>
    <n v="0.1"/>
    <n v="9.9"/>
    <n v="1.39"/>
    <n v="2560"/>
    <s v="Tiffany Honeycutt"/>
    <s v="Regular Air"/>
    <x v="3"/>
    <x v="0"/>
    <x v="10"/>
    <s v="Small Box"/>
    <s v="#6 3/4 Gummed Flap White Envelopes"/>
    <n v="0.37"/>
    <x v="2"/>
    <s v="New York"/>
    <x v="414"/>
    <n v="11572"/>
    <d v="2011-04-16T00:00:00"/>
    <d v="2011-04-18T00:00:00"/>
    <n v="38.591699999999996"/>
    <n v="6"/>
    <n v="55.93"/>
    <n v="86467"/>
    <s v="profit"/>
  </r>
  <r>
    <n v="19840"/>
    <s v="Not Specified"/>
    <n v="0.03"/>
    <n v="160.97999999999999"/>
    <n v="30"/>
    <n v="2561"/>
    <s v="Laurie Moon"/>
    <s v="Delivery Truck"/>
    <x v="3"/>
    <x v="2"/>
    <x v="6"/>
    <s v="Jumbo Drum"/>
    <s v="Office Star - Mid Back Dual function Ergonomic High Back Chair with 2-Way Adjustable Arms"/>
    <n v="0.62"/>
    <x v="2"/>
    <s v="New York"/>
    <x v="1146"/>
    <n v="10562"/>
    <d v="2010-03-22T00:00:00"/>
    <d v="2010-03-25T00:00:00"/>
    <n v="1261.4718"/>
    <n v="11"/>
    <n v="1828.22"/>
    <n v="86465"/>
    <s v="profit"/>
  </r>
  <r>
    <n v="23161"/>
    <s v="Not Specified"/>
    <n v="7.0000000000000007E-2"/>
    <n v="3.98"/>
    <n v="5.26"/>
    <n v="2561"/>
    <s v="Laurie Moon"/>
    <s v="Regular Air"/>
    <x v="3"/>
    <x v="0"/>
    <x v="13"/>
    <s v="Small Box"/>
    <s v="Ibico Presentation Index for Binding Systems"/>
    <n v="0.38"/>
    <x v="2"/>
    <s v="New York"/>
    <x v="1146"/>
    <n v="10562"/>
    <d v="2010-10-08T00:00:00"/>
    <d v="2010-10-10T00:00:00"/>
    <n v="-59.963760000000001"/>
    <n v="7"/>
    <n v="29.77"/>
    <n v="86466"/>
    <s v="lose"/>
  </r>
  <r>
    <n v="23162"/>
    <s v="Not Specified"/>
    <n v="7.0000000000000007E-2"/>
    <n v="12.22"/>
    <n v="2.85"/>
    <n v="2561"/>
    <s v="Laurie Moon"/>
    <s v="Regular Air"/>
    <x v="3"/>
    <x v="2"/>
    <x v="11"/>
    <s v="Small Pack"/>
    <s v="Aluminum Document Frame"/>
    <n v="0.55000000000000004"/>
    <x v="2"/>
    <s v="New York"/>
    <x v="1146"/>
    <n v="10562"/>
    <d v="2010-10-08T00:00:00"/>
    <d v="2010-10-08T00:00:00"/>
    <n v="89.4148"/>
    <n v="12"/>
    <n v="147.19"/>
    <n v="86466"/>
    <s v="profit"/>
  </r>
  <r>
    <n v="19841"/>
    <s v="Not Specified"/>
    <n v="0.09"/>
    <n v="15.98"/>
    <n v="4"/>
    <n v="2561"/>
    <s v="Laurie Moon"/>
    <s v="Regular Air"/>
    <x v="3"/>
    <x v="1"/>
    <x v="15"/>
    <s v="Small Box"/>
    <s v="Logitech Access Keyboard"/>
    <n v="0.37"/>
    <x v="2"/>
    <s v="New York"/>
    <x v="1146"/>
    <n v="10562"/>
    <d v="2013-03-22T00:00:00"/>
    <d v="2013-03-24T00:00:00"/>
    <n v="107.06729999999999"/>
    <n v="10"/>
    <n v="155.16999999999999"/>
    <n v="86469"/>
    <s v="profit"/>
  </r>
  <r>
    <n v="18446"/>
    <s v="Not Specified"/>
    <n v="0.02"/>
    <n v="304.99"/>
    <n v="19.989999999999998"/>
    <n v="2561"/>
    <s v="Laurie Moon"/>
    <s v="Regular Air"/>
    <x v="3"/>
    <x v="0"/>
    <x v="13"/>
    <s v="Small Box"/>
    <s v="Ibico Hi-Tech Manual Binding System"/>
    <n v="0.4"/>
    <x v="2"/>
    <s v="New York"/>
    <x v="1146"/>
    <n v="10562"/>
    <d v="2013-10-29T00:00:00"/>
    <d v="2013-10-31T00:00:00"/>
    <n v="1314.3889999999999"/>
    <n v="7"/>
    <n v="2155"/>
    <n v="86470"/>
    <s v="profit"/>
  </r>
  <r>
    <n v="23989"/>
    <s v="Not Specified"/>
    <n v="0.01"/>
    <n v="5.84"/>
    <n v="1"/>
    <n v="2562"/>
    <s v="Norma Higgins"/>
    <s v="Regular Air"/>
    <x v="3"/>
    <x v="0"/>
    <x v="1"/>
    <s v="Wrap Bag"/>
    <s v="Quartet Omega® Colored Chalk, 12/Pack"/>
    <n v="0.38"/>
    <x v="2"/>
    <s v="New York"/>
    <x v="933"/>
    <n v="11803"/>
    <d v="2011-06-19T00:00:00"/>
    <d v="2011-06-20T00:00:00"/>
    <n v="44.594699999999996"/>
    <n v="11"/>
    <n v="64.63"/>
    <n v="86468"/>
    <s v="profit"/>
  </r>
  <r>
    <n v="22374"/>
    <s v="Not Specified"/>
    <n v="0.08"/>
    <n v="4.55"/>
    <n v="1.49"/>
    <n v="2563"/>
    <s v="Karen Warren"/>
    <s v="Regular Air"/>
    <x v="1"/>
    <x v="0"/>
    <x v="13"/>
    <s v="Small Box"/>
    <s v="Presstex Flexible Ring Binders"/>
    <n v="0.35"/>
    <x v="0"/>
    <s v="Minnesota"/>
    <x v="1108"/>
    <n v="55432"/>
    <d v="2010-04-08T00:00:00"/>
    <d v="2010-04-09T00:00:00"/>
    <n v="27.0273"/>
    <n v="9"/>
    <n v="39.17"/>
    <n v="91447"/>
    <s v="profit"/>
  </r>
  <r>
    <n v="24517"/>
    <s v="Medium"/>
    <n v="0.02"/>
    <n v="35.44"/>
    <n v="5.09"/>
    <n v="2563"/>
    <s v="Karen Warren"/>
    <s v="Regular Air"/>
    <x v="1"/>
    <x v="0"/>
    <x v="2"/>
    <s v="Small Box"/>
    <s v="Xerox 1932"/>
    <n v="0.38"/>
    <x v="0"/>
    <s v="Minnesota"/>
    <x v="1108"/>
    <n v="55432"/>
    <d v="2011-08-26T00:00:00"/>
    <d v="2011-08-28T00:00:00"/>
    <n v="286.30859999999996"/>
    <n v="11"/>
    <n v="414.94"/>
    <n v="91448"/>
    <s v="profit"/>
  </r>
  <r>
    <n v="24518"/>
    <s v="Medium"/>
    <n v="0.08"/>
    <n v="125.99"/>
    <n v="5.26"/>
    <n v="2563"/>
    <s v="Karen Warren"/>
    <s v="Regular Air"/>
    <x v="1"/>
    <x v="1"/>
    <x v="4"/>
    <s v="Small Box"/>
    <s v="232"/>
    <n v="0.55000000000000004"/>
    <x v="0"/>
    <s v="Minnesota"/>
    <x v="1108"/>
    <n v="55432"/>
    <d v="2011-08-26T00:00:00"/>
    <d v="2011-08-27T00:00:00"/>
    <n v="239.91984000000002"/>
    <n v="7"/>
    <n v="744.84"/>
    <n v="91448"/>
    <s v="profit"/>
  </r>
  <r>
    <n v="24852"/>
    <s v="Not Specified"/>
    <n v="0.04"/>
    <n v="3499.99"/>
    <n v="24.49"/>
    <n v="2564"/>
    <s v="Carla Wilson"/>
    <s v="Regular Air"/>
    <x v="1"/>
    <x v="1"/>
    <x v="16"/>
    <s v="Large Box"/>
    <s v="Canon imageCLASS 2200 Advanced Copier"/>
    <n v="0.37"/>
    <x v="0"/>
    <s v="Minnesota"/>
    <x v="1147"/>
    <n v="55076"/>
    <d v="2011-10-22T00:00:00"/>
    <d v="2011-10-23T00:00:00"/>
    <n v="262.30396000000025"/>
    <n v="4"/>
    <n v="14380.76"/>
    <n v="91449"/>
    <s v="profit"/>
  </r>
  <r>
    <n v="24988"/>
    <s v="Not Specified"/>
    <n v="0.01"/>
    <n v="4.9800000000000004"/>
    <n v="4.95"/>
    <n v="2564"/>
    <s v="Carla Wilson"/>
    <s v="Regular Air"/>
    <x v="1"/>
    <x v="0"/>
    <x v="13"/>
    <s v="Small Box"/>
    <s v="Cardinal Holdit Business Card Pockets"/>
    <n v="0.37"/>
    <x v="0"/>
    <s v="Minnesota"/>
    <x v="1147"/>
    <n v="55076"/>
    <d v="2013-07-20T00:00:00"/>
    <d v="2013-07-20T00:00:00"/>
    <n v="-49.325063999999998"/>
    <n v="9"/>
    <n v="48.3"/>
    <n v="91450"/>
    <s v="lose"/>
  </r>
  <r>
    <n v="24989"/>
    <s v="Not Specified"/>
    <n v="0.08"/>
    <n v="7.59"/>
    <n v="4"/>
    <n v="2564"/>
    <s v="Carla Wilson"/>
    <s v="Regular Air"/>
    <x v="1"/>
    <x v="2"/>
    <x v="11"/>
    <s v="Wrap Bag"/>
    <s v="Master Giant Foot® Doorstop, Safety Yellow"/>
    <n v="0.42"/>
    <x v="0"/>
    <s v="Minnesota"/>
    <x v="1147"/>
    <n v="55076"/>
    <d v="2013-07-20T00:00:00"/>
    <d v="2013-07-22T00:00:00"/>
    <n v="14.622719999999999"/>
    <n v="10"/>
    <n v="71.260000000000005"/>
    <n v="91450"/>
    <s v="profit"/>
  </r>
  <r>
    <n v="24990"/>
    <s v="Not Specified"/>
    <n v="0.04"/>
    <n v="2.1800000000000002"/>
    <n v="0.78"/>
    <n v="2564"/>
    <s v="Carla Wilson"/>
    <s v="Regular Air"/>
    <x v="1"/>
    <x v="0"/>
    <x v="12"/>
    <s v="Wrap Bag"/>
    <s v="Stockwell Push Pins"/>
    <n v="0.52"/>
    <x v="0"/>
    <s v="Minnesota"/>
    <x v="1147"/>
    <n v="55076"/>
    <d v="2013-07-20T00:00:00"/>
    <d v="2013-07-21T00:00:00"/>
    <n v="7.2569600000000003"/>
    <n v="14"/>
    <n v="30.75"/>
    <n v="91450"/>
    <s v="profit"/>
  </r>
  <r>
    <n v="6517"/>
    <s v="Medium"/>
    <n v="0.02"/>
    <n v="35.44"/>
    <n v="5.09"/>
    <n v="2565"/>
    <s v="Amanda Kay"/>
    <s v="Regular Air"/>
    <x v="1"/>
    <x v="0"/>
    <x v="2"/>
    <s v="Small Box"/>
    <s v="Xerox 1932"/>
    <n v="0.38"/>
    <x v="1"/>
    <s v="Washington"/>
    <x v="88"/>
    <n v="98144"/>
    <d v="2011-08-26T00:00:00"/>
    <d v="2011-08-28T00:00:00"/>
    <n v="389.07"/>
    <n v="43"/>
    <n v="1622.03"/>
    <n v="46375"/>
    <s v="profit"/>
  </r>
  <r>
    <n v="6518"/>
    <s v="Medium"/>
    <n v="0.08"/>
    <n v="125.99"/>
    <n v="5.26"/>
    <n v="2565"/>
    <s v="Amanda Kay"/>
    <s v="Regular Air"/>
    <x v="1"/>
    <x v="1"/>
    <x v="4"/>
    <s v="Small Box"/>
    <s v="232"/>
    <n v="0.55000000000000004"/>
    <x v="1"/>
    <s v="Washington"/>
    <x v="88"/>
    <n v="98144"/>
    <d v="2011-08-26T00:00:00"/>
    <d v="2011-08-27T00:00:00"/>
    <n v="162.108"/>
    <n v="29"/>
    <n v="3085.78"/>
    <n v="46375"/>
    <s v="profit"/>
  </r>
  <r>
    <n v="6852"/>
    <s v="Not Specified"/>
    <n v="0.04"/>
    <n v="3499.99"/>
    <n v="24.49"/>
    <n v="2565"/>
    <s v="Amanda Kay"/>
    <s v="Regular Air"/>
    <x v="1"/>
    <x v="1"/>
    <x v="16"/>
    <s v="Large Box"/>
    <s v="Canon imageCLASS 2200 Advanced Copier"/>
    <n v="0.37"/>
    <x v="1"/>
    <s v="Washington"/>
    <x v="88"/>
    <n v="98144"/>
    <d v="2011-10-22T00:00:00"/>
    <d v="2011-10-23T00:00:00"/>
    <n v="228.09040000000022"/>
    <n v="14"/>
    <n v="50332.66"/>
    <n v="48800"/>
    <s v="profit"/>
  </r>
  <r>
    <n v="4374"/>
    <s v="Not Specified"/>
    <n v="0.08"/>
    <n v="4.55"/>
    <n v="1.49"/>
    <n v="2565"/>
    <s v="Amanda Kay"/>
    <s v="Regular Air"/>
    <x v="1"/>
    <x v="0"/>
    <x v="13"/>
    <s v="Small Box"/>
    <s v="Presstex Flexible Ring Binders"/>
    <n v="0.35"/>
    <x v="1"/>
    <s v="Washington"/>
    <x v="88"/>
    <n v="98144"/>
    <d v="2013-04-08T00:00:00"/>
    <d v="2013-04-09T00:00:00"/>
    <n v="32.189499999999995"/>
    <n v="37"/>
    <n v="161.02000000000001"/>
    <n v="31171"/>
    <s v="profit"/>
  </r>
  <r>
    <n v="6988"/>
    <s v="Not Specified"/>
    <n v="0.01"/>
    <n v="4.9800000000000004"/>
    <n v="4.95"/>
    <n v="2565"/>
    <s v="Amanda Kay"/>
    <s v="Regular Air"/>
    <x v="1"/>
    <x v="0"/>
    <x v="13"/>
    <s v="Small Box"/>
    <s v="Cardinal Holdit Business Card Pockets"/>
    <n v="0.37"/>
    <x v="1"/>
    <s v="Washington"/>
    <x v="88"/>
    <n v="98144"/>
    <d v="2013-07-20T00:00:00"/>
    <d v="2013-07-20T00:00:00"/>
    <n v="-54.084499999999998"/>
    <n v="36"/>
    <n v="193.21"/>
    <n v="49927"/>
    <s v="lose"/>
  </r>
  <r>
    <n v="6989"/>
    <s v="Not Specified"/>
    <n v="0.08"/>
    <n v="7.59"/>
    <n v="4"/>
    <n v="2565"/>
    <s v="Amanda Kay"/>
    <s v="Regular Air"/>
    <x v="1"/>
    <x v="2"/>
    <x v="11"/>
    <s v="Wrap Bag"/>
    <s v="Master Giant Foot® Doorstop, Safety Yellow"/>
    <n v="0.42"/>
    <x v="1"/>
    <s v="Washington"/>
    <x v="88"/>
    <n v="98144"/>
    <d v="2013-07-20T00:00:00"/>
    <d v="2013-07-22T00:00:00"/>
    <n v="13.44"/>
    <n v="39"/>
    <n v="277.89999999999998"/>
    <n v="49927"/>
    <s v="profit"/>
  </r>
  <r>
    <n v="6990"/>
    <s v="Not Specified"/>
    <n v="0.04"/>
    <n v="2.1800000000000002"/>
    <n v="0.78"/>
    <n v="2565"/>
    <s v="Amanda Kay"/>
    <s v="Regular Air"/>
    <x v="1"/>
    <x v="0"/>
    <x v="12"/>
    <s v="Wrap Bag"/>
    <s v="Stockwell Push Pins"/>
    <n v="0.52"/>
    <x v="1"/>
    <s v="Washington"/>
    <x v="88"/>
    <n v="98144"/>
    <d v="2013-07-20T00:00:00"/>
    <d v="2013-07-21T00:00:00"/>
    <n v="6.67"/>
    <n v="55"/>
    <n v="120.8"/>
    <n v="49927"/>
    <s v="profit"/>
  </r>
  <r>
    <n v="20226"/>
    <s v="Low"/>
    <n v="0.09"/>
    <n v="24.95"/>
    <n v="2.99"/>
    <n v="2566"/>
    <s v="Jerry Barber"/>
    <s v="Regular Air"/>
    <x v="1"/>
    <x v="0"/>
    <x v="13"/>
    <s v="Small Box"/>
    <s v="Large Capacity Hanging Post Binders"/>
    <n v="0.39"/>
    <x v="2"/>
    <s v="Pennsylvania"/>
    <x v="1142"/>
    <n v="17403"/>
    <d v="2013-07-21T00:00:00"/>
    <d v="2013-07-23T00:00:00"/>
    <n v="235.69709999999998"/>
    <n v="15"/>
    <n v="341.59"/>
    <n v="90877"/>
    <s v="profit"/>
  </r>
  <r>
    <n v="8230"/>
    <s v="Low"/>
    <n v="0.01"/>
    <n v="12.2"/>
    <n v="6.02"/>
    <n v="2567"/>
    <s v="Dolores Vincent"/>
    <s v="Regular Air"/>
    <x v="1"/>
    <x v="2"/>
    <x v="11"/>
    <s v="Small Pack"/>
    <s v="Advantus Panel Wall Certificate Holder - 8.5x11"/>
    <n v="0.43"/>
    <x v="0"/>
    <s v="Texas"/>
    <x v="779"/>
    <n v="77070"/>
    <d v="2011-02-27T00:00:00"/>
    <d v="2011-03-04T00:00:00"/>
    <n v="61.51"/>
    <n v="24"/>
    <n v="307.49"/>
    <n v="58820"/>
    <s v="profit"/>
  </r>
  <r>
    <n v="2225"/>
    <s v="Low"/>
    <n v="0.06"/>
    <n v="14.98"/>
    <n v="8.99"/>
    <n v="2567"/>
    <s v="Dolores Vincent"/>
    <s v="Regular Air"/>
    <x v="1"/>
    <x v="2"/>
    <x v="11"/>
    <s v="Small Pack"/>
    <s v="GE 4 Foot Flourescent Tube, 40 Watt"/>
    <n v="0.39"/>
    <x v="0"/>
    <s v="Texas"/>
    <x v="779"/>
    <n v="77070"/>
    <d v="2013-07-21T00:00:00"/>
    <d v="2013-07-25T00:00:00"/>
    <n v="50.59"/>
    <n v="43"/>
    <n v="666.4"/>
    <n v="16098"/>
    <s v="profit"/>
  </r>
  <r>
    <n v="2226"/>
    <s v="Low"/>
    <n v="0.09"/>
    <n v="24.95"/>
    <n v="2.99"/>
    <n v="2567"/>
    <s v="Dolores Vincent"/>
    <s v="Regular Air"/>
    <x v="1"/>
    <x v="0"/>
    <x v="13"/>
    <s v="Small Box"/>
    <s v="Large Capacity Hanging Post Binders"/>
    <n v="0.39"/>
    <x v="0"/>
    <s v="Texas"/>
    <x v="779"/>
    <n v="77070"/>
    <d v="2013-07-21T00:00:00"/>
    <d v="2013-07-23T00:00:00"/>
    <n v="333.53149999999999"/>
    <n v="62"/>
    <n v="1411.9"/>
    <n v="16098"/>
    <s v="profit"/>
  </r>
  <r>
    <n v="5974"/>
    <s v="Critical"/>
    <n v="0.01"/>
    <n v="17.48"/>
    <n v="1.99"/>
    <n v="2567"/>
    <s v="Dolores Vincent"/>
    <s v="Regular Air"/>
    <x v="1"/>
    <x v="1"/>
    <x v="15"/>
    <s v="Small Pack"/>
    <s v="Memorex 'Cool' 80 Minute CD-R Spindle, 25/Pack"/>
    <n v="0.46"/>
    <x v="0"/>
    <s v="Texas"/>
    <x v="779"/>
    <n v="77070"/>
    <d v="2013-08-05T00:00:00"/>
    <d v="2013-08-06T00:00:00"/>
    <n v="274.98"/>
    <n v="88"/>
    <n v="1572.52"/>
    <n v="42369"/>
    <s v="profit"/>
  </r>
  <r>
    <n v="26230"/>
    <s v="Low"/>
    <n v="0.01"/>
    <n v="12.2"/>
    <n v="6.02"/>
    <n v="2568"/>
    <s v="Betty Schroeder"/>
    <s v="Regular Air"/>
    <x v="1"/>
    <x v="2"/>
    <x v="11"/>
    <s v="Small Pack"/>
    <s v="Advantus Panel Wall Certificate Holder - 8.5x11"/>
    <n v="0.43"/>
    <x v="0"/>
    <s v="Wisconsin"/>
    <x v="1054"/>
    <n v="53150"/>
    <d v="2011-02-27T00:00:00"/>
    <d v="2011-03-04T00:00:00"/>
    <n v="53.040300000000002"/>
    <n v="6"/>
    <n v="76.87"/>
    <n v="90875"/>
    <s v="profit"/>
  </r>
  <r>
    <n v="23974"/>
    <s v="Critical"/>
    <n v="0.01"/>
    <n v="17.48"/>
    <n v="1.99"/>
    <n v="2568"/>
    <s v="Betty Schroeder"/>
    <s v="Regular Air"/>
    <x v="1"/>
    <x v="1"/>
    <x v="15"/>
    <s v="Small Pack"/>
    <s v="Memorex 'Cool' 80 Minute CD-R Spindle, 25/Pack"/>
    <n v="0.46"/>
    <x v="0"/>
    <s v="Wisconsin"/>
    <x v="1054"/>
    <n v="53150"/>
    <d v="2011-08-05T00:00:00"/>
    <d v="2011-08-06T00:00:00"/>
    <n v="246.59909999999996"/>
    <n v="20"/>
    <n v="357.39"/>
    <n v="90876"/>
    <s v="profit"/>
  </r>
  <r>
    <n v="20225"/>
    <s v="Low"/>
    <n v="0.06"/>
    <n v="14.98"/>
    <n v="8.99"/>
    <n v="2568"/>
    <s v="Betty Schroeder"/>
    <s v="Regular Air"/>
    <x v="1"/>
    <x v="2"/>
    <x v="11"/>
    <s v="Small Pack"/>
    <s v="GE 4 Foot Flourescent Tube, 40 Watt"/>
    <n v="0.39"/>
    <x v="0"/>
    <s v="Wisconsin"/>
    <x v="1054"/>
    <n v="53150"/>
    <d v="2013-07-21T00:00:00"/>
    <d v="2013-07-25T00:00:00"/>
    <n v="55.041920000000005"/>
    <n v="11"/>
    <n v="170.48"/>
    <n v="90877"/>
    <s v="profit"/>
  </r>
  <r>
    <n v="23283"/>
    <s v="Critical"/>
    <n v="0.05"/>
    <n v="4.9800000000000004"/>
    <n v="4.8600000000000003"/>
    <n v="2569"/>
    <s v="Harvey Hoyle"/>
    <s v="Express Air"/>
    <x v="3"/>
    <x v="0"/>
    <x v="2"/>
    <s v="Small Box"/>
    <s v="Xerox 190"/>
    <n v="0.38"/>
    <x v="1"/>
    <s v="California"/>
    <x v="616"/>
    <n v="94526"/>
    <d v="2011-02-22T00:00:00"/>
    <d v="2011-02-23T00:00:00"/>
    <n v="3.25"/>
    <n v="1"/>
    <n v="19.96"/>
    <n v="90328"/>
    <s v="profit"/>
  </r>
  <r>
    <n v="23284"/>
    <s v="Critical"/>
    <n v="0.03"/>
    <n v="3.57"/>
    <n v="4.17"/>
    <n v="2569"/>
    <s v="Harvey Hoyle"/>
    <s v="Regular Air"/>
    <x v="3"/>
    <x v="0"/>
    <x v="1"/>
    <s v="Small Pack"/>
    <s v="Barrel Sharpener"/>
    <n v="0.59"/>
    <x v="1"/>
    <s v="California"/>
    <x v="616"/>
    <n v="94526"/>
    <d v="2011-02-22T00:00:00"/>
    <d v="2011-02-24T00:00:00"/>
    <n v="-115.48"/>
    <n v="10"/>
    <n v="36.340000000000003"/>
    <n v="90328"/>
    <s v="lose"/>
  </r>
  <r>
    <n v="23285"/>
    <s v="Critical"/>
    <n v="0.06"/>
    <n v="3.28"/>
    <n v="3.97"/>
    <n v="2569"/>
    <s v="Harvey Hoyle"/>
    <s v="Regular Air"/>
    <x v="3"/>
    <x v="0"/>
    <x v="1"/>
    <s v="Wrap Bag"/>
    <s v="Newell 342"/>
    <n v="0.56000000000000005"/>
    <x v="1"/>
    <s v="California"/>
    <x v="616"/>
    <n v="94526"/>
    <d v="2011-02-22T00:00:00"/>
    <d v="2011-02-24T00:00:00"/>
    <n v="-57.84"/>
    <n v="5"/>
    <n v="16.82"/>
    <n v="90328"/>
    <s v="lose"/>
  </r>
  <r>
    <n v="22038"/>
    <s v="High"/>
    <n v="0.02"/>
    <n v="4.9800000000000004"/>
    <n v="8.33"/>
    <n v="2569"/>
    <s v="Harvey Hoyle"/>
    <s v="Express Air"/>
    <x v="3"/>
    <x v="0"/>
    <x v="2"/>
    <s v="Small Box"/>
    <s v="Xerox 198"/>
    <n v="0.38"/>
    <x v="1"/>
    <s v="California"/>
    <x v="616"/>
    <n v="94526"/>
    <d v="2012-03-31T00:00:00"/>
    <d v="2012-04-01T00:00:00"/>
    <n v="-42.61"/>
    <n v="3"/>
    <n v="19.78"/>
    <n v="90330"/>
    <s v="lose"/>
  </r>
  <r>
    <n v="25095"/>
    <s v="Critical"/>
    <n v="0"/>
    <n v="4.37"/>
    <n v="5.15"/>
    <n v="2570"/>
    <s v="Yvonne Stephens"/>
    <s v="Regular Air"/>
    <x v="3"/>
    <x v="0"/>
    <x v="7"/>
    <s v="Small Box"/>
    <s v="Eureka Sanitaire ® Multi-Pro Heavy-Duty Upright, Disposable Bags"/>
    <n v="0.59"/>
    <x v="1"/>
    <s v="California"/>
    <x v="1148"/>
    <n v="95616"/>
    <d v="2010-10-25T00:00:00"/>
    <d v="2010-10-27T00:00:00"/>
    <n v="-150.2604"/>
    <n v="19"/>
    <n v="87.85"/>
    <n v="90327"/>
    <s v="lose"/>
  </r>
  <r>
    <n v="25096"/>
    <s v="Critical"/>
    <n v="0.01"/>
    <n v="500.98"/>
    <n v="56"/>
    <n v="2570"/>
    <s v="Yvonne Stephens"/>
    <s v="Delivery Truck"/>
    <x v="3"/>
    <x v="2"/>
    <x v="6"/>
    <s v="Jumbo Drum"/>
    <s v="Global Troy™ Executive Leather Low-Back Tilter"/>
    <n v="0.6"/>
    <x v="1"/>
    <s v="California"/>
    <x v="1148"/>
    <n v="95616"/>
    <d v="2010-10-25T00:00:00"/>
    <d v="2010-10-26T00:00:00"/>
    <n v="4899.1288000000004"/>
    <n v="14"/>
    <n v="7429.63"/>
    <n v="90327"/>
    <s v="profit"/>
  </r>
  <r>
    <n v="25097"/>
    <s v="Critical"/>
    <n v="0.02"/>
    <n v="12.58"/>
    <n v="5.16"/>
    <n v="2570"/>
    <s v="Yvonne Stephens"/>
    <s v="Regular Air"/>
    <x v="3"/>
    <x v="2"/>
    <x v="11"/>
    <s v="Small Box"/>
    <s v="DAX Copper Panel Document Frame, 5 x 7 Size"/>
    <n v="0.43"/>
    <x v="1"/>
    <s v="California"/>
    <x v="1148"/>
    <n v="95616"/>
    <d v="2010-10-25T00:00:00"/>
    <d v="2010-10-25T00:00:00"/>
    <n v="44.712000000000003"/>
    <n v="18"/>
    <n v="224.29"/>
    <n v="90327"/>
    <s v="profit"/>
  </r>
  <r>
    <n v="25098"/>
    <s v="Critical"/>
    <n v="0.1"/>
    <n v="7.7"/>
    <n v="3.68"/>
    <n v="2570"/>
    <s v="Yvonne Stephens"/>
    <s v="Regular Air"/>
    <x v="3"/>
    <x v="2"/>
    <x v="11"/>
    <s v="Wrap Bag"/>
    <s v="Deflect-O® Glasstique™ Clear Desk Accessories"/>
    <n v="0.52"/>
    <x v="1"/>
    <s v="California"/>
    <x v="1148"/>
    <n v="95616"/>
    <d v="2010-10-25T00:00:00"/>
    <d v="2010-10-26T00:00:00"/>
    <n v="-22.626000000000001"/>
    <n v="7"/>
    <n v="51.2"/>
    <n v="90327"/>
    <s v="lose"/>
  </r>
  <r>
    <n v="23927"/>
    <s v="Medium"/>
    <n v="0.01"/>
    <n v="2.88"/>
    <n v="1.49"/>
    <n v="2570"/>
    <s v="Yvonne Stephens"/>
    <s v="Regular Air"/>
    <x v="3"/>
    <x v="0"/>
    <x v="13"/>
    <s v="Small Box"/>
    <s v="Avery Durable Binders"/>
    <n v="0.36"/>
    <x v="1"/>
    <s v="California"/>
    <x v="1148"/>
    <n v="95616"/>
    <d v="2013-09-14T00:00:00"/>
    <d v="2013-09-16T00:00:00"/>
    <n v="7.2797400000000003"/>
    <n v="17"/>
    <n v="50.23"/>
    <n v="90332"/>
    <s v="profit"/>
  </r>
  <r>
    <n v="7096"/>
    <s v="Critical"/>
    <n v="0.01"/>
    <n v="500.98"/>
    <n v="56"/>
    <n v="2571"/>
    <s v="Rosemary O'Brien"/>
    <s v="Delivery Truck"/>
    <x v="3"/>
    <x v="2"/>
    <x v="6"/>
    <s v="Jumbo Drum"/>
    <s v="Global Troy™ Executive Leather Low-Back Tilter"/>
    <n v="0.6"/>
    <x v="2"/>
    <s v="New York"/>
    <x v="17"/>
    <n v="10165"/>
    <d v="2010-10-25T00:00:00"/>
    <d v="2010-10-26T00:00:00"/>
    <n v="4260.1120000000001"/>
    <n v="56"/>
    <n v="29718.53"/>
    <n v="50656"/>
    <s v="profit"/>
  </r>
  <r>
    <n v="7098"/>
    <s v="Critical"/>
    <n v="0.1"/>
    <n v="7.7"/>
    <n v="3.68"/>
    <n v="2571"/>
    <s v="Rosemary O'Brien"/>
    <s v="Regular Air"/>
    <x v="3"/>
    <x v="2"/>
    <x v="11"/>
    <s v="Wrap Bag"/>
    <s v="Deflect-O® Glasstique™ Clear Desk Accessories"/>
    <n v="0.52"/>
    <x v="2"/>
    <s v="New York"/>
    <x v="17"/>
    <n v="10165"/>
    <d v="2010-10-25T00:00:00"/>
    <d v="2010-10-26T00:00:00"/>
    <n v="-25.14"/>
    <n v="27"/>
    <n v="197.48"/>
    <n v="50656"/>
    <s v="lose"/>
  </r>
  <r>
    <n v="5283"/>
    <s v="Critical"/>
    <n v="0.05"/>
    <n v="4.9800000000000004"/>
    <n v="4.8600000000000003"/>
    <n v="2571"/>
    <s v="Rosemary O'Brien"/>
    <s v="Express Air"/>
    <x v="3"/>
    <x v="0"/>
    <x v="2"/>
    <s v="Small Box"/>
    <s v="Xerox 190"/>
    <n v="0.38"/>
    <x v="2"/>
    <s v="New York"/>
    <x v="17"/>
    <n v="10165"/>
    <d v="2011-02-22T00:00:00"/>
    <d v="2011-02-23T00:00:00"/>
    <n v="3.25"/>
    <n v="1"/>
    <n v="19.96"/>
    <n v="37606"/>
    <s v="profit"/>
  </r>
  <r>
    <n v="5284"/>
    <s v="Critical"/>
    <n v="0.03"/>
    <n v="3.57"/>
    <n v="4.17"/>
    <n v="2571"/>
    <s v="Rosemary O'Brien"/>
    <s v="Regular Air"/>
    <x v="3"/>
    <x v="0"/>
    <x v="1"/>
    <s v="Small Pack"/>
    <s v="Barrel Sharpener"/>
    <n v="0.59"/>
    <x v="2"/>
    <s v="New York"/>
    <x v="17"/>
    <n v="10165"/>
    <d v="2011-02-22T00:00:00"/>
    <d v="2011-02-24T00:00:00"/>
    <n v="-115.48"/>
    <n v="41"/>
    <n v="148.99"/>
    <n v="37606"/>
    <s v="lose"/>
  </r>
  <r>
    <n v="5285"/>
    <s v="Critical"/>
    <n v="0.06"/>
    <n v="3.28"/>
    <n v="3.97"/>
    <n v="2571"/>
    <s v="Rosemary O'Brien"/>
    <s v="Regular Air"/>
    <x v="3"/>
    <x v="0"/>
    <x v="1"/>
    <s v="Wrap Bag"/>
    <s v="Newell 342"/>
    <n v="0.56000000000000005"/>
    <x v="2"/>
    <s v="New York"/>
    <x v="17"/>
    <n v="10165"/>
    <d v="2011-02-22T00:00:00"/>
    <d v="2011-02-24T00:00:00"/>
    <n v="-57.84"/>
    <n v="21"/>
    <n v="70.66"/>
    <n v="37606"/>
    <s v="lose"/>
  </r>
  <r>
    <n v="3794"/>
    <s v="High"/>
    <n v="0.06"/>
    <n v="599.99"/>
    <n v="24.49"/>
    <n v="2571"/>
    <s v="Rosemary O'Brien"/>
    <s v="Regular Air"/>
    <x v="3"/>
    <x v="1"/>
    <x v="16"/>
    <s v="Large Box"/>
    <s v="Canon PC1080F Personal Copier"/>
    <n v="0.5"/>
    <x v="2"/>
    <s v="New York"/>
    <x v="17"/>
    <n v="10165"/>
    <d v="2011-11-22T00:00:00"/>
    <d v="2011-11-23T00:00:00"/>
    <n v="3128.69"/>
    <n v="85"/>
    <n v="48418.58"/>
    <n v="27047"/>
    <s v="profit"/>
  </r>
  <r>
    <n v="3795"/>
    <s v="High"/>
    <n v="0.05"/>
    <n v="4.28"/>
    <n v="6.72"/>
    <n v="2571"/>
    <s v="Rosemary O'Brien"/>
    <s v="Regular Air"/>
    <x v="3"/>
    <x v="0"/>
    <x v="2"/>
    <s v="Small Box"/>
    <s v="Xerox 1927"/>
    <n v="0.4"/>
    <x v="2"/>
    <s v="New York"/>
    <x v="17"/>
    <n v="10165"/>
    <d v="2011-11-22T00:00:00"/>
    <d v="2011-11-23T00:00:00"/>
    <n v="-161.57"/>
    <n v="129"/>
    <n v="568.30999999999995"/>
    <n v="27047"/>
    <s v="lose"/>
  </r>
  <r>
    <n v="4038"/>
    <s v="High"/>
    <n v="0.02"/>
    <n v="4.9800000000000004"/>
    <n v="8.33"/>
    <n v="2571"/>
    <s v="Rosemary O'Brien"/>
    <s v="Express Air"/>
    <x v="3"/>
    <x v="0"/>
    <x v="2"/>
    <s v="Small Box"/>
    <s v="Xerox 198"/>
    <n v="0.38"/>
    <x v="2"/>
    <s v="New York"/>
    <x v="17"/>
    <n v="10165"/>
    <d v="2012-03-31T00:00:00"/>
    <d v="2012-04-01T00:00:00"/>
    <n v="-42.61"/>
    <n v="10"/>
    <n v="65.94"/>
    <n v="28807"/>
    <s v="lose"/>
  </r>
  <r>
    <n v="1579"/>
    <s v="Critical"/>
    <n v="0.1"/>
    <n v="16.91"/>
    <n v="6.25"/>
    <n v="2571"/>
    <s v="Rosemary O'Brien"/>
    <s v="Regular Air"/>
    <x v="3"/>
    <x v="0"/>
    <x v="14"/>
    <s v="Small Box"/>
    <s v="Tenex Personal Self-Stacking Standard File Box, Black/Gray"/>
    <n v="0.57999999999999996"/>
    <x v="2"/>
    <s v="New York"/>
    <x v="17"/>
    <n v="10165"/>
    <d v="2012-06-22T00:00:00"/>
    <d v="2012-06-23T00:00:00"/>
    <n v="-16.59"/>
    <n v="48"/>
    <n v="799.3"/>
    <n v="11425"/>
    <s v="lose"/>
  </r>
  <r>
    <n v="1580"/>
    <s v="Critical"/>
    <n v="0.04"/>
    <n v="155.99"/>
    <n v="8.99"/>
    <n v="2571"/>
    <s v="Rosemary O'Brien"/>
    <s v="Express Air"/>
    <x v="3"/>
    <x v="1"/>
    <x v="4"/>
    <s v="Small Box"/>
    <s v="CF 688"/>
    <n v="0.57999999999999996"/>
    <x v="2"/>
    <s v="New York"/>
    <x v="17"/>
    <n v="10165"/>
    <d v="2012-06-22T00:00:00"/>
    <d v="2012-06-24T00:00:00"/>
    <n v="383.45400000000001"/>
    <n v="38"/>
    <n v="4906.3599999999997"/>
    <n v="11425"/>
    <s v="profit"/>
  </r>
  <r>
    <n v="5927"/>
    <s v="Medium"/>
    <n v="0.01"/>
    <n v="2.88"/>
    <n v="1.49"/>
    <n v="2571"/>
    <s v="Rosemary O'Brien"/>
    <s v="Regular Air"/>
    <x v="3"/>
    <x v="0"/>
    <x v="13"/>
    <s v="Small Box"/>
    <s v="Avery Durable Binders"/>
    <n v="0.36"/>
    <x v="2"/>
    <s v="New York"/>
    <x v="17"/>
    <n v="10165"/>
    <d v="2013-09-14T00:00:00"/>
    <d v="2013-09-16T00:00:00"/>
    <n v="6.7404999999999999"/>
    <n v="67"/>
    <n v="197.96"/>
    <n v="42054"/>
    <s v="profit"/>
  </r>
  <r>
    <n v="7095"/>
    <s v="Critical"/>
    <n v="0"/>
    <n v="4.37"/>
    <n v="5.15"/>
    <n v="2571"/>
    <s v="Rosemary O'Brien"/>
    <s v="Regular Air"/>
    <x v="3"/>
    <x v="0"/>
    <x v="7"/>
    <s v="Small Box"/>
    <s v="Eureka Sanitaire ® Multi-Pro Heavy-Duty Upright, Disposable Bags"/>
    <n v="0.59"/>
    <x v="2"/>
    <s v="New York"/>
    <x v="17"/>
    <n v="10165"/>
    <d v="2013-10-25T00:00:00"/>
    <d v="2013-10-27T00:00:00"/>
    <n v="-139.13"/>
    <n v="88"/>
    <n v="406.9"/>
    <n v="50656"/>
    <s v="lose"/>
  </r>
  <r>
    <n v="7097"/>
    <s v="Critical"/>
    <n v="0.02"/>
    <n v="12.58"/>
    <n v="5.16"/>
    <n v="2571"/>
    <s v="Rosemary O'Brien"/>
    <s v="Regular Air"/>
    <x v="3"/>
    <x v="2"/>
    <x v="11"/>
    <s v="Small Box"/>
    <s v="DAX Copper Panel Document Frame, 5 x 7 Size"/>
    <n v="0.43"/>
    <x v="2"/>
    <s v="New York"/>
    <x v="17"/>
    <n v="10165"/>
    <d v="2013-10-25T00:00:00"/>
    <d v="2013-10-25T00:00:00"/>
    <n v="48.6"/>
    <n v="82"/>
    <n v="1021.78"/>
    <n v="50656"/>
    <s v="profit"/>
  </r>
  <r>
    <n v="21794"/>
    <s v="High"/>
    <n v="0.06"/>
    <n v="599.99"/>
    <n v="24.49"/>
    <n v="2572"/>
    <s v="Shirley Meadows"/>
    <s v="Regular Air"/>
    <x v="3"/>
    <x v="1"/>
    <x v="16"/>
    <s v="Large Box"/>
    <s v="Canon PC1080F Personal Copier"/>
    <n v="0.5"/>
    <x v="0"/>
    <s v="Texas"/>
    <x v="1132"/>
    <n v="75109"/>
    <d v="2011-11-22T00:00:00"/>
    <d v="2011-11-23T00:00:00"/>
    <n v="6883.1180000000004"/>
    <n v="21"/>
    <n v="11962.24"/>
    <n v="90329"/>
    <s v="profit"/>
  </r>
  <r>
    <n v="21795"/>
    <s v="High"/>
    <n v="0.05"/>
    <n v="4.28"/>
    <n v="6.72"/>
    <n v="2572"/>
    <s v="Shirley Meadows"/>
    <s v="Regular Air"/>
    <x v="3"/>
    <x v="0"/>
    <x v="2"/>
    <s v="Small Box"/>
    <s v="Xerox 1927"/>
    <n v="0.4"/>
    <x v="0"/>
    <s v="Texas"/>
    <x v="1132"/>
    <n v="75109"/>
    <d v="2011-11-22T00:00:00"/>
    <d v="2011-11-23T00:00:00"/>
    <n v="32.314000000000021"/>
    <n v="32"/>
    <n v="140.97999999999999"/>
    <n v="90329"/>
    <s v="profit"/>
  </r>
  <r>
    <n v="19579"/>
    <s v="Critical"/>
    <n v="0.1"/>
    <n v="16.91"/>
    <n v="6.25"/>
    <n v="2572"/>
    <s v="Shirley Meadows"/>
    <s v="Regular Air"/>
    <x v="3"/>
    <x v="0"/>
    <x v="14"/>
    <s v="Small Box"/>
    <s v="Tenex Personal Self-Stacking Standard File Box, Black/Gray"/>
    <n v="0.57999999999999996"/>
    <x v="0"/>
    <s v="Texas"/>
    <x v="1132"/>
    <n v="75109"/>
    <d v="2012-06-22T00:00:00"/>
    <d v="2012-06-23T00:00:00"/>
    <n v="-13.272"/>
    <n v="12"/>
    <n v="199.82"/>
    <n v="90331"/>
    <s v="lose"/>
  </r>
  <r>
    <n v="19580"/>
    <s v="Critical"/>
    <n v="0.04"/>
    <n v="155.99"/>
    <n v="8.99"/>
    <n v="2572"/>
    <s v="Shirley Meadows"/>
    <s v="Express Air"/>
    <x v="3"/>
    <x v="1"/>
    <x v="4"/>
    <s v="Small Box"/>
    <s v="CF 688"/>
    <n v="0.57999999999999996"/>
    <x v="0"/>
    <s v="Texas"/>
    <x v="1132"/>
    <n v="75109"/>
    <d v="2012-06-22T00:00:00"/>
    <d v="2012-06-24T00:00:00"/>
    <n v="460.14480000000003"/>
    <n v="9"/>
    <n v="1162.03"/>
    <n v="90331"/>
    <s v="profit"/>
  </r>
  <r>
    <n v="21294"/>
    <s v="Medium"/>
    <n v="0.05"/>
    <n v="363.25"/>
    <n v="19.989999999999998"/>
    <n v="2574"/>
    <s v="William McDonald"/>
    <s v="Express Air"/>
    <x v="3"/>
    <x v="0"/>
    <x v="7"/>
    <s v="Small Box"/>
    <s v="Hoover WindTunnel™ Plus Canister Vacuum"/>
    <n v="0.56999999999999995"/>
    <x v="3"/>
    <s v="Alabama"/>
    <x v="1106"/>
    <n v="36608"/>
    <d v="2012-01-09T00:00:00"/>
    <d v="2012-01-10T00:00:00"/>
    <n v="26.117999999999999"/>
    <n v="10"/>
    <n v="3455.29"/>
    <n v="90094"/>
    <s v="profit"/>
  </r>
  <r>
    <n v="19409"/>
    <s v="High"/>
    <n v="7.0000000000000007E-2"/>
    <n v="1.98"/>
    <n v="4.7699999999999996"/>
    <n v="2574"/>
    <s v="William McDonald"/>
    <s v="Regular Air"/>
    <x v="3"/>
    <x v="0"/>
    <x v="13"/>
    <s v="Small Box"/>
    <s v="Avery Reinforcements for Hole-Punch Pages"/>
    <n v="0.4"/>
    <x v="3"/>
    <s v="Alabama"/>
    <x v="1106"/>
    <n v="36608"/>
    <d v="2012-12-24T00:00:00"/>
    <d v="2012-12-25T00:00:00"/>
    <n v="306.90599999999995"/>
    <n v="6"/>
    <n v="14.21"/>
    <n v="90096"/>
    <s v="profit"/>
  </r>
  <r>
    <n v="20903"/>
    <s v="Critical"/>
    <n v="0.04"/>
    <n v="65.989999999999995"/>
    <n v="8.99"/>
    <n v="2574"/>
    <s v="William McDonald"/>
    <s v="Regular Air"/>
    <x v="3"/>
    <x v="1"/>
    <x v="4"/>
    <s v="Small Box"/>
    <s v="V 3600 Series"/>
    <n v="0.57999999999999996"/>
    <x v="3"/>
    <s v="Alabama"/>
    <x v="1106"/>
    <n v="36608"/>
    <d v="2013-03-30T00:00:00"/>
    <d v="2013-04-01T00:00:00"/>
    <n v="-560.46199999999999"/>
    <n v="3"/>
    <n v="171.71"/>
    <n v="90097"/>
    <s v="lose"/>
  </r>
  <r>
    <n v="23897"/>
    <s v="Critical"/>
    <n v="0.02"/>
    <n v="73.98"/>
    <n v="4"/>
    <n v="2574"/>
    <s v="William McDonald"/>
    <s v="Regular Air"/>
    <x v="3"/>
    <x v="1"/>
    <x v="15"/>
    <s v="Small Box"/>
    <s v="Keytronic 105-Key Spanish Keyboard"/>
    <n v="0.77"/>
    <x v="3"/>
    <s v="Alabama"/>
    <x v="1106"/>
    <n v="36608"/>
    <d v="2013-08-22T00:00:00"/>
    <d v="2013-08-23T00:00:00"/>
    <n v="201.04740000000001"/>
    <n v="22"/>
    <n v="1676.8"/>
    <n v="90098"/>
    <s v="profit"/>
  </r>
  <r>
    <n v="24703"/>
    <s v="High"/>
    <n v="0.03"/>
    <n v="2.08"/>
    <n v="5.33"/>
    <n v="2575"/>
    <s v="Brandon Moser"/>
    <s v="Express Air"/>
    <x v="3"/>
    <x v="2"/>
    <x v="11"/>
    <s v="Small Box"/>
    <s v="Eldon® Wave Desk Accessories"/>
    <n v="0.43"/>
    <x v="3"/>
    <s v="Alabama"/>
    <x v="1149"/>
    <n v="36116"/>
    <d v="2012-11-21T00:00:00"/>
    <d v="2012-11-23T00:00:00"/>
    <n v="1529.6418000000001"/>
    <n v="34"/>
    <n v="86.83"/>
    <n v="90095"/>
    <s v="profit"/>
  </r>
  <r>
    <n v="18509"/>
    <s v="High"/>
    <n v="0.04"/>
    <n v="152.47999999999999"/>
    <n v="6.5"/>
    <n v="2577"/>
    <s v="Alfred Burton"/>
    <s v="Regular Air"/>
    <x v="1"/>
    <x v="1"/>
    <x v="15"/>
    <s v="Small Box"/>
    <s v="Adesso Programmable 142-Key Keyboard"/>
    <n v="0.74"/>
    <x v="3"/>
    <s v="Alabama"/>
    <x v="1149"/>
    <n v="36116"/>
    <d v="2011-08-23T00:00:00"/>
    <d v="2011-08-25T00:00:00"/>
    <n v="802.1739"/>
    <n v="22"/>
    <n v="3445.81"/>
    <n v="88300"/>
    <s v="profit"/>
  </r>
  <r>
    <n v="18927"/>
    <s v="Not Specified"/>
    <n v="0.03"/>
    <n v="5.18"/>
    <n v="5.74"/>
    <n v="2577"/>
    <s v="Alfred Burton"/>
    <s v="Regular Air"/>
    <x v="1"/>
    <x v="0"/>
    <x v="13"/>
    <s v="Small Box"/>
    <s v="Wilson Jones Impact Binders"/>
    <n v="0.36"/>
    <x v="3"/>
    <s v="Alabama"/>
    <x v="1149"/>
    <n v="36116"/>
    <d v="2011-09-09T00:00:00"/>
    <d v="2011-09-10T00:00:00"/>
    <n v="313.01400000000001"/>
    <n v="14"/>
    <n v="74.34"/>
    <n v="88302"/>
    <s v="profit"/>
  </r>
  <r>
    <n v="18525"/>
    <s v="Not Specified"/>
    <n v="0.03"/>
    <n v="8.67"/>
    <n v="3.5"/>
    <n v="2577"/>
    <s v="Alfred Burton"/>
    <s v="Regular Air"/>
    <x v="1"/>
    <x v="0"/>
    <x v="7"/>
    <s v="Small Box"/>
    <s v="Staples 4 Outlet Surge Protector"/>
    <n v="0.57999999999999996"/>
    <x v="3"/>
    <s v="Alabama"/>
    <x v="1149"/>
    <n v="36116"/>
    <d v="2012-03-18T00:00:00"/>
    <d v="2012-03-19T00:00:00"/>
    <n v="555.56999999999994"/>
    <n v="12"/>
    <n v="106.97"/>
    <n v="88304"/>
    <s v="profit"/>
  </r>
  <r>
    <n v="18526"/>
    <s v="Not Specified"/>
    <n v="0.01"/>
    <n v="73.98"/>
    <n v="4"/>
    <n v="2577"/>
    <s v="Alfred Burton"/>
    <s v="Regular Air"/>
    <x v="1"/>
    <x v="1"/>
    <x v="15"/>
    <s v="Small Box"/>
    <s v="Keytronic French Keyboard"/>
    <n v="0.79"/>
    <x v="3"/>
    <s v="Alabama"/>
    <x v="1149"/>
    <n v="36116"/>
    <d v="2012-03-18T00:00:00"/>
    <d v="2012-03-20T00:00:00"/>
    <n v="-48.006"/>
    <n v="6"/>
    <n v="444.98"/>
    <n v="88304"/>
    <s v="lose"/>
  </r>
  <r>
    <n v="18527"/>
    <s v="Not Specified"/>
    <n v="0.08"/>
    <n v="30.93"/>
    <n v="3.92"/>
    <n v="2577"/>
    <s v="Alfred Burton"/>
    <s v="Regular Air"/>
    <x v="1"/>
    <x v="2"/>
    <x v="11"/>
    <s v="Small Pack"/>
    <s v="Advantus Employee of the Month Certificate Frame, 11 x 13-1/2"/>
    <n v="0.44"/>
    <x v="3"/>
    <s v="Alabama"/>
    <x v="1149"/>
    <n v="36116"/>
    <d v="2012-03-18T00:00:00"/>
    <d v="2012-03-20T00:00:00"/>
    <n v="-281.20259999999996"/>
    <n v="4"/>
    <n v="117.22"/>
    <n v="88304"/>
    <s v="lose"/>
  </r>
  <r>
    <n v="18528"/>
    <s v="Not Specified"/>
    <n v="0.1"/>
    <n v="90.97"/>
    <n v="14"/>
    <n v="2577"/>
    <s v="Alfred Burton"/>
    <s v="Delivery Truck"/>
    <x v="1"/>
    <x v="1"/>
    <x v="5"/>
    <s v="Jumbo Drum"/>
    <s v="Lexmark Z54se Color Inkjet Printer"/>
    <n v="0.36"/>
    <x v="3"/>
    <s v="Alabama"/>
    <x v="1149"/>
    <n v="36116"/>
    <d v="2012-03-18T00:00:00"/>
    <d v="2012-03-18T00:00:00"/>
    <n v="234.68399999999997"/>
    <n v="5"/>
    <n v="425.54"/>
    <n v="88304"/>
    <s v="profit"/>
  </r>
  <r>
    <n v="20938"/>
    <s v="Low"/>
    <n v="0.04"/>
    <n v="8.6"/>
    <n v="6.19"/>
    <n v="2578"/>
    <s v="Kent Gill"/>
    <s v="Regular Air"/>
    <x v="1"/>
    <x v="0"/>
    <x v="13"/>
    <s v="Small Box"/>
    <s v="Avery Printable Repositionable Plastic Tabs"/>
    <n v="0.38"/>
    <x v="3"/>
    <s v="Alabama"/>
    <x v="1150"/>
    <n v="36801"/>
    <d v="2010-11-02T00:00:00"/>
    <d v="2010-11-04T00:00:00"/>
    <n v="309.71159999999998"/>
    <n v="5"/>
    <n v="46.85"/>
    <n v="88298"/>
    <s v="profit"/>
  </r>
  <r>
    <n v="20939"/>
    <s v="Low"/>
    <n v="0.01"/>
    <n v="3.58"/>
    <n v="1.63"/>
    <n v="2578"/>
    <s v="Kent Gill"/>
    <s v="Regular Air"/>
    <x v="1"/>
    <x v="0"/>
    <x v="12"/>
    <s v="Wrap Bag"/>
    <s v="OIC Colored Binder Clips, Assorted Sizes"/>
    <n v="0.36"/>
    <x v="3"/>
    <s v="Alabama"/>
    <x v="1150"/>
    <n v="36801"/>
    <d v="2010-11-02T00:00:00"/>
    <d v="2010-11-06T00:00:00"/>
    <n v="-128.85599999999999"/>
    <n v="26"/>
    <n v="93.57"/>
    <n v="88298"/>
    <s v="lose"/>
  </r>
  <r>
    <n v="20940"/>
    <s v="Low"/>
    <n v="0.08"/>
    <n v="105.49"/>
    <n v="41.64"/>
    <n v="2578"/>
    <s v="Kent Gill"/>
    <s v="Delivery Truck"/>
    <x v="1"/>
    <x v="2"/>
    <x v="9"/>
    <s v="Jumbo Box"/>
    <s v="Balt Solid Wood Rectangular Table"/>
    <n v="0.75"/>
    <x v="3"/>
    <s v="Alabama"/>
    <x v="1150"/>
    <n v="36801"/>
    <d v="2010-11-02T00:00:00"/>
    <d v="2010-11-09T00:00:00"/>
    <n v="-36.945999999999998"/>
    <n v="34"/>
    <n v="2694.49"/>
    <n v="88298"/>
    <s v="lose"/>
  </r>
  <r>
    <n v="19787"/>
    <s v="Not Specified"/>
    <n v="0.03"/>
    <n v="12.21"/>
    <n v="4.8099999999999996"/>
    <n v="2578"/>
    <s v="Kent Gill"/>
    <s v="Regular Air"/>
    <x v="1"/>
    <x v="0"/>
    <x v="14"/>
    <s v="Small Box"/>
    <s v="Portable Personal File Box"/>
    <n v="0.57999999999999996"/>
    <x v="3"/>
    <s v="Alabama"/>
    <x v="1150"/>
    <n v="36801"/>
    <d v="2011-02-25T00:00:00"/>
    <d v="2011-02-27T00:00:00"/>
    <n v="-122.27600000000001"/>
    <n v="8"/>
    <n v="95.95"/>
    <n v="88299"/>
    <s v="lose"/>
  </r>
  <r>
    <n v="18928"/>
    <s v="Not Specified"/>
    <n v="0.08"/>
    <n v="120.98"/>
    <n v="58.64"/>
    <n v="2578"/>
    <s v="Kent Gill"/>
    <s v="Delivery Truck"/>
    <x v="1"/>
    <x v="2"/>
    <x v="8"/>
    <s v="Jumbo Box"/>
    <s v="O'Sullivan Living Dimensions 2-Shelf Bookcases"/>
    <n v="0.75"/>
    <x v="3"/>
    <s v="Alabama"/>
    <x v="1150"/>
    <n v="36801"/>
    <d v="2011-09-09T00:00:00"/>
    <d v="2011-09-12T00:00:00"/>
    <n v="18.954000000000001"/>
    <n v="16"/>
    <n v="1878.12"/>
    <n v="88302"/>
    <s v="profit"/>
  </r>
  <r>
    <n v="18929"/>
    <s v="Not Specified"/>
    <n v="0.01"/>
    <n v="6.3"/>
    <n v="0.5"/>
    <n v="2578"/>
    <s v="Kent Gill"/>
    <s v="Regular Air"/>
    <x v="1"/>
    <x v="0"/>
    <x v="0"/>
    <s v="Small Box"/>
    <s v="Avery 48"/>
    <n v="0.39"/>
    <x v="3"/>
    <s v="Alabama"/>
    <x v="1150"/>
    <n v="36801"/>
    <d v="2011-09-09T00:00:00"/>
    <d v="2011-09-11T00:00:00"/>
    <n v="145.89599999999999"/>
    <n v="4"/>
    <n v="26.95"/>
    <n v="88302"/>
    <s v="profit"/>
  </r>
  <r>
    <n v="23705"/>
    <s v="High"/>
    <n v="0.09"/>
    <n v="212.6"/>
    <n v="52.2"/>
    <n v="2579"/>
    <s v="Marshall Sutherland"/>
    <s v="Delivery Truck"/>
    <x v="1"/>
    <x v="2"/>
    <x v="9"/>
    <s v="Jumbo Box"/>
    <s v="Bush Advantage Collection® Round Conference Table"/>
    <n v="0.64"/>
    <x v="3"/>
    <s v="Alabama"/>
    <x v="1151"/>
    <n v="36869"/>
    <d v="2010-01-03T00:00:00"/>
    <d v="2010-01-04T00:00:00"/>
    <n v="-274.49799999999999"/>
    <n v="1"/>
    <n v="174.5"/>
    <n v="88296"/>
    <s v="lose"/>
  </r>
  <r>
    <n v="22508"/>
    <s v="Medium"/>
    <n v="7.0000000000000007E-2"/>
    <n v="1.76"/>
    <n v="4.8600000000000003"/>
    <n v="2579"/>
    <s v="Marshall Sutherland"/>
    <s v="Regular Air"/>
    <x v="1"/>
    <x v="2"/>
    <x v="11"/>
    <s v="Small Box"/>
    <s v="Regeneration Desk Collection"/>
    <n v="0.41"/>
    <x v="3"/>
    <s v="Alabama"/>
    <x v="1151"/>
    <n v="36869"/>
    <d v="2010-07-17T00:00:00"/>
    <d v="2010-07-17T00:00:00"/>
    <n v="0.58800000000001096"/>
    <n v="15"/>
    <n v="26.01"/>
    <n v="88297"/>
    <s v="profit"/>
  </r>
  <r>
    <n v="23865"/>
    <s v="Low"/>
    <n v="0.05"/>
    <n v="55.99"/>
    <n v="5"/>
    <n v="2579"/>
    <s v="Marshall Sutherland"/>
    <s v="Regular Air"/>
    <x v="1"/>
    <x v="1"/>
    <x v="4"/>
    <s v="Small Pack"/>
    <s v="Accessory36"/>
    <n v="0.83"/>
    <x v="3"/>
    <s v="Alabama"/>
    <x v="1151"/>
    <n v="36869"/>
    <d v="2011-12-01T00:00:00"/>
    <d v="2011-12-08T00:00:00"/>
    <n v="-2038.8339999999998"/>
    <n v="16"/>
    <n v="725.39"/>
    <n v="88303"/>
    <s v="lose"/>
  </r>
  <r>
    <n v="23704"/>
    <s v="High"/>
    <n v="0.03"/>
    <n v="5.58"/>
    <n v="2.99"/>
    <n v="2579"/>
    <s v="Marshall Sutherland"/>
    <s v="Regular Air"/>
    <x v="1"/>
    <x v="0"/>
    <x v="13"/>
    <s v="Small Box"/>
    <s v="Avery Heavy-Duty EZD ™ Binder With Locking Rings"/>
    <n v="0.37"/>
    <x v="3"/>
    <s v="Alabama"/>
    <x v="1151"/>
    <n v="36869"/>
    <d v="2013-01-03T00:00:00"/>
    <d v="2013-01-04T00:00:00"/>
    <n v="-153.804"/>
    <n v="8"/>
    <n v="47.59"/>
    <n v="88305"/>
    <s v="lose"/>
  </r>
  <r>
    <n v="22886"/>
    <s v="Critical"/>
    <n v="0.03"/>
    <n v="37.94"/>
    <n v="5.08"/>
    <n v="2579"/>
    <s v="Marshall Sutherland"/>
    <s v="Regular Air"/>
    <x v="1"/>
    <x v="0"/>
    <x v="2"/>
    <s v="Wrap Bag"/>
    <s v="Snap-A-Way® Black Print Carbonless Ruled Speed Letter, Triplicate"/>
    <n v="0.38"/>
    <x v="3"/>
    <s v="Alabama"/>
    <x v="1151"/>
    <n v="36869"/>
    <d v="2013-06-04T00:00:00"/>
    <d v="2013-06-06T00:00:00"/>
    <n v="339.20400000000001"/>
    <n v="6"/>
    <n v="233.76"/>
    <n v="88308"/>
    <s v="profit"/>
  </r>
  <r>
    <n v="21062"/>
    <s v="Not Specified"/>
    <n v="0.03"/>
    <n v="77.510000000000005"/>
    <n v="4"/>
    <n v="2579"/>
    <s v="Marshall Sutherland"/>
    <s v="Regular Air"/>
    <x v="1"/>
    <x v="1"/>
    <x v="15"/>
    <s v="Small Box"/>
    <s v="Micro Innovations Media Access Pro Keyboard"/>
    <n v="0.76"/>
    <x v="3"/>
    <s v="Alabama"/>
    <x v="1151"/>
    <n v="36869"/>
    <d v="2013-07-12T00:00:00"/>
    <d v="2013-07-14T00:00:00"/>
    <n v="-153.874"/>
    <n v="1"/>
    <n v="78.77"/>
    <n v="88309"/>
    <s v="lose"/>
  </r>
  <r>
    <n v="24447"/>
    <s v="Low"/>
    <n v="0.01"/>
    <n v="195.99"/>
    <n v="4.2"/>
    <n v="2579"/>
    <s v="Marshall Sutherland"/>
    <s v="Express Air"/>
    <x v="1"/>
    <x v="1"/>
    <x v="4"/>
    <s v="Small Box"/>
    <s v="688"/>
    <n v="0.6"/>
    <x v="3"/>
    <s v="Alabama"/>
    <x v="1151"/>
    <n v="36869"/>
    <d v="2013-09-19T00:00:00"/>
    <d v="2013-09-23T00:00:00"/>
    <n v="356.66399999999999"/>
    <n v="3"/>
    <n v="507.37"/>
    <n v="88311"/>
    <s v="profit"/>
  </r>
  <r>
    <n v="21173"/>
    <s v="High"/>
    <n v="0.06"/>
    <n v="2.52"/>
    <n v="4.28"/>
    <n v="2579"/>
    <s v="Marshall Sutherland"/>
    <s v="Regular Air"/>
    <x v="1"/>
    <x v="0"/>
    <x v="1"/>
    <s v="Wrap Bag"/>
    <s v="Binney &amp; Smith inkTank™ Erasable Desk Highlighter, Chisel Tip, Yellow, 12/Box"/>
    <n v="0.44"/>
    <x v="3"/>
    <s v="Alabama"/>
    <x v="1151"/>
    <n v="36869"/>
    <d v="2013-11-10T00:00:00"/>
    <d v="2013-11-12T00:00:00"/>
    <n v="195.83399999999997"/>
    <n v="1"/>
    <n v="6.77"/>
    <n v="88313"/>
    <s v="profit"/>
  </r>
  <r>
    <n v="25748"/>
    <s v="High"/>
    <n v="0.06"/>
    <n v="41.71"/>
    <n v="4.5"/>
    <n v="2580"/>
    <s v="Erica Riddle"/>
    <s v="Regular Air"/>
    <x v="1"/>
    <x v="0"/>
    <x v="7"/>
    <s v="Small Box"/>
    <s v="Fellowes 8 Outlet Superior Workstation Surge Protector"/>
    <n v="0.56000000000000005"/>
    <x v="3"/>
    <s v="Alabama"/>
    <x v="1152"/>
    <n v="36067"/>
    <d v="2013-05-26T00:00:00"/>
    <d v="2013-05-28T00:00:00"/>
    <n v="0.51600000000000001"/>
    <n v="16"/>
    <n v="635.05999999999995"/>
    <n v="88307"/>
    <s v="profit"/>
  </r>
  <r>
    <n v="25749"/>
    <s v="High"/>
    <n v="0.1"/>
    <n v="5.34"/>
    <n v="2.99"/>
    <n v="2580"/>
    <s v="Erica Riddle"/>
    <s v="Regular Air"/>
    <x v="1"/>
    <x v="0"/>
    <x v="13"/>
    <s v="Small Box"/>
    <s v="Wilson Jones 14 Line Acrylic Coated Pressboard Data Binders"/>
    <n v="0.38"/>
    <x v="3"/>
    <s v="Alabama"/>
    <x v="1152"/>
    <n v="36067"/>
    <d v="2013-05-26T00:00:00"/>
    <d v="2013-05-27T00:00:00"/>
    <n v="274.68599999999998"/>
    <n v="4"/>
    <n v="20.61"/>
    <n v="88307"/>
    <s v="profit"/>
  </r>
  <r>
    <n v="26062"/>
    <s v="Medium"/>
    <n v="0.03"/>
    <n v="4.82"/>
    <n v="5.24"/>
    <n v="2580"/>
    <s v="Erica Riddle"/>
    <s v="Express Air"/>
    <x v="1"/>
    <x v="0"/>
    <x v="13"/>
    <s v="Small Box"/>
    <s v="Wilson Jones Turn Tabs Binder Tool for Ring Binders"/>
    <n v="0.39"/>
    <x v="3"/>
    <s v="Alabama"/>
    <x v="1152"/>
    <n v="36067"/>
    <d v="2013-09-18T00:00:00"/>
    <d v="2013-09-19T00:00:00"/>
    <n v="-101.12200000000001"/>
    <n v="7"/>
    <n v="41.13"/>
    <n v="88310"/>
    <s v="lose"/>
  </r>
  <r>
    <n v="26063"/>
    <s v="Medium"/>
    <n v="0.05"/>
    <n v="100.97"/>
    <n v="7.18"/>
    <n v="2580"/>
    <s v="Erica Riddle"/>
    <s v="Regular Air"/>
    <x v="1"/>
    <x v="1"/>
    <x v="15"/>
    <s v="Small Box"/>
    <s v="Gyration Ultra Cordless Optical Suite"/>
    <n v="0.46"/>
    <x v="3"/>
    <s v="Alabama"/>
    <x v="1152"/>
    <n v="36067"/>
    <d v="2013-09-18T00:00:00"/>
    <d v="2013-09-19T00:00:00"/>
    <n v="77.598000000000013"/>
    <n v="15"/>
    <n v="1525.15"/>
    <n v="88310"/>
    <s v="profit"/>
  </r>
  <r>
    <n v="26064"/>
    <s v="Medium"/>
    <n v="0.09"/>
    <n v="3.98"/>
    <n v="2.97"/>
    <n v="2580"/>
    <s v="Erica Riddle"/>
    <s v="Regular Air"/>
    <x v="1"/>
    <x v="0"/>
    <x v="2"/>
    <s v="Wrap Bag"/>
    <s v="Unpadded Memo Slips"/>
    <n v="0.35"/>
    <x v="3"/>
    <s v="Alabama"/>
    <x v="1152"/>
    <n v="36067"/>
    <d v="2013-09-18T00:00:00"/>
    <d v="2013-09-18T00:00:00"/>
    <n v="42.287999999999997"/>
    <n v="2"/>
    <n v="9.17"/>
    <n v="88310"/>
    <s v="profit"/>
  </r>
  <r>
    <n v="24861"/>
    <s v="Critical"/>
    <n v="0.02"/>
    <n v="18.97"/>
    <n v="9.5399999999999991"/>
    <n v="2580"/>
    <s v="Erica Riddle"/>
    <s v="Regular Air"/>
    <x v="1"/>
    <x v="0"/>
    <x v="2"/>
    <s v="Small Box"/>
    <s v="Xerox 1939"/>
    <n v="0.37"/>
    <x v="3"/>
    <s v="Alabama"/>
    <x v="1152"/>
    <n v="36067"/>
    <d v="2013-10-28T00:00:00"/>
    <d v="2013-10-30T00:00:00"/>
    <n v="80.831999999999994"/>
    <n v="23"/>
    <n v="458.34"/>
    <n v="88312"/>
    <s v="profit"/>
  </r>
  <r>
    <n v="26143"/>
    <s v="Critical"/>
    <n v="0.01"/>
    <n v="4"/>
    <n v="1.3"/>
    <n v="2581"/>
    <s v="Jean Frazier"/>
    <s v="Regular Air"/>
    <x v="1"/>
    <x v="0"/>
    <x v="2"/>
    <s v="Wrap Bag"/>
    <s v="EcoTones® Memo Sheets"/>
    <n v="0.37"/>
    <x v="3"/>
    <s v="Alabama"/>
    <x v="1153"/>
    <n v="35401"/>
    <d v="2011-09-07T00:00:00"/>
    <d v="2011-09-08T00:00:00"/>
    <n v="-43.036000000000001"/>
    <n v="16"/>
    <n v="65.2"/>
    <n v="88301"/>
    <s v="lose"/>
  </r>
  <r>
    <n v="26144"/>
    <s v="Critical"/>
    <n v="0.05"/>
    <n v="12.88"/>
    <n v="4.59"/>
    <n v="2581"/>
    <s v="Jean Frazier"/>
    <s v="Regular Air"/>
    <x v="1"/>
    <x v="0"/>
    <x v="3"/>
    <s v="Wrap Bag"/>
    <s v="Martin-Yale Premier Letter Opener"/>
    <n v="0.82"/>
    <x v="3"/>
    <s v="Alabama"/>
    <x v="1153"/>
    <n v="35401"/>
    <d v="2011-09-07T00:00:00"/>
    <d v="2011-09-08T00:00:00"/>
    <n v="150.40199999999999"/>
    <n v="16"/>
    <n v="211.52"/>
    <n v="88301"/>
    <s v="profit"/>
  </r>
  <r>
    <n v="26087"/>
    <s v="Critical"/>
    <n v="0.05"/>
    <n v="7.77"/>
    <n v="9.23"/>
    <n v="2581"/>
    <s v="Jean Frazier"/>
    <s v="Regular Air"/>
    <x v="1"/>
    <x v="0"/>
    <x v="7"/>
    <s v="Small Box"/>
    <s v="Hoover Commercial Soft Guard Upright Vacuum And Disposable Filtration Bags"/>
    <n v="0.57999999999999996"/>
    <x v="3"/>
    <s v="Alabama"/>
    <x v="1153"/>
    <n v="35401"/>
    <d v="2013-01-06T00:00:00"/>
    <d v="2013-01-07T00:00:00"/>
    <n v="-124.87860000000001"/>
    <n v="3"/>
    <n v="25.8"/>
    <n v="88306"/>
    <s v="lose"/>
  </r>
  <r>
    <n v="26088"/>
    <s v="Critical"/>
    <n v="0.04"/>
    <n v="363.25"/>
    <n v="19.989999999999998"/>
    <n v="2581"/>
    <s v="Jean Frazier"/>
    <s v="Regular Air"/>
    <x v="1"/>
    <x v="0"/>
    <x v="7"/>
    <s v="Small Box"/>
    <s v="Hoover WindTunnel™ Plus Canister Vacuum"/>
    <n v="0.56999999999999995"/>
    <x v="3"/>
    <s v="Alabama"/>
    <x v="1153"/>
    <n v="35401"/>
    <d v="2013-01-06T00:00:00"/>
    <d v="2013-01-08T00:00:00"/>
    <n v="50.138999999999996"/>
    <n v="4"/>
    <n v="1478.57"/>
    <n v="88306"/>
    <s v="profit"/>
  </r>
  <r>
    <n v="19123"/>
    <s v="Medium"/>
    <n v="0.04"/>
    <n v="510.14"/>
    <n v="14.7"/>
    <n v="2583"/>
    <s v="Wendy Pridgen Pearce"/>
    <s v="Delivery Truck"/>
    <x v="1"/>
    <x v="1"/>
    <x v="5"/>
    <s v="Jumbo Drum"/>
    <s v="Okidata ML520 Series Dot Matrix Printers"/>
    <n v="0.56000000000000005"/>
    <x v="0"/>
    <s v="Michigan"/>
    <x v="1079"/>
    <n v="49423"/>
    <d v="2010-12-07T00:00:00"/>
    <d v="2010-12-09T00:00:00"/>
    <n v="-251.40390000000002"/>
    <n v="3"/>
    <n v="1527.97"/>
    <n v="89657"/>
    <s v="lose"/>
  </r>
  <r>
    <n v="19124"/>
    <s v="Medium"/>
    <n v="0"/>
    <n v="4.76"/>
    <n v="3.01"/>
    <n v="2583"/>
    <s v="Wendy Pridgen Pearce"/>
    <s v="Regular Air"/>
    <x v="1"/>
    <x v="0"/>
    <x v="2"/>
    <s v="Wrap Bag"/>
    <s v="TOPS Voice Message Log Book, Flash Format"/>
    <n v="0.36"/>
    <x v="0"/>
    <s v="Michigan"/>
    <x v="1079"/>
    <n v="49423"/>
    <d v="2010-12-07T00:00:00"/>
    <d v="2010-12-09T00:00:00"/>
    <n v="-2.3450000000000002"/>
    <n v="23"/>
    <n v="110.86"/>
    <n v="89657"/>
    <s v="lose"/>
  </r>
  <r>
    <n v="19134"/>
    <s v="Critical"/>
    <n v="0.04"/>
    <n v="6.3"/>
    <n v="0.5"/>
    <n v="2584"/>
    <s v="Seth Matthews"/>
    <s v="Regular Air"/>
    <x v="1"/>
    <x v="0"/>
    <x v="0"/>
    <s v="Small Box"/>
    <s v="Avery 48"/>
    <n v="0.39"/>
    <x v="0"/>
    <s v="Michigan"/>
    <x v="1154"/>
    <n v="48141"/>
    <d v="2010-12-09T00:00:00"/>
    <d v="2010-12-11T00:00:00"/>
    <n v="67.606200000000001"/>
    <n v="15"/>
    <n v="97.98"/>
    <n v="89658"/>
    <s v="profit"/>
  </r>
  <r>
    <n v="24061"/>
    <s v="Low"/>
    <n v="0"/>
    <n v="35.409999999999997"/>
    <n v="1.99"/>
    <n v="2584"/>
    <s v="Seth Matthews"/>
    <s v="Regular Air"/>
    <x v="1"/>
    <x v="1"/>
    <x v="15"/>
    <s v="Small Pack"/>
    <s v="Imation DVD-RAM discs"/>
    <n v="0.43"/>
    <x v="0"/>
    <s v="Michigan"/>
    <x v="1154"/>
    <n v="48141"/>
    <d v="2011-08-26T00:00:00"/>
    <d v="2011-08-28T00:00:00"/>
    <n v="-26.348400000000002"/>
    <n v="2"/>
    <n v="70.819999999999993"/>
    <n v="89659"/>
    <s v="lose"/>
  </r>
  <r>
    <n v="19753"/>
    <s v="Not Specified"/>
    <n v="0.1"/>
    <n v="15.04"/>
    <n v="1.97"/>
    <n v="2584"/>
    <s v="Seth Matthews"/>
    <s v="Regular Air"/>
    <x v="1"/>
    <x v="0"/>
    <x v="2"/>
    <s v="Wrap Bag"/>
    <s v="White GlueTop Scratch Pads"/>
    <n v="0.39"/>
    <x v="0"/>
    <s v="Michigan"/>
    <x v="1154"/>
    <n v="48141"/>
    <d v="2012-06-16T00:00:00"/>
    <d v="2012-06-16T00:00:00"/>
    <n v="1.284"/>
    <n v="2"/>
    <n v="28.13"/>
    <n v="89661"/>
    <s v="profit"/>
  </r>
  <r>
    <n v="25221"/>
    <s v="Critical"/>
    <n v="0.04"/>
    <n v="19.98"/>
    <n v="4"/>
    <n v="2584"/>
    <s v="Seth Matthews"/>
    <s v="Express Air"/>
    <x v="1"/>
    <x v="1"/>
    <x v="15"/>
    <s v="Small Box"/>
    <s v="Belkin 105-Key Black Keyboard"/>
    <n v="0.68"/>
    <x v="0"/>
    <s v="Michigan"/>
    <x v="1154"/>
    <n v="48141"/>
    <d v="2012-11-07T00:00:00"/>
    <d v="2012-11-09T00:00:00"/>
    <n v="7.2480000000000047"/>
    <n v="15"/>
    <n v="300.2"/>
    <n v="89662"/>
    <s v="profit"/>
  </r>
  <r>
    <n v="25222"/>
    <s v="Critical"/>
    <n v="0.09"/>
    <n v="34.76"/>
    <n v="8.2200000000000006"/>
    <n v="2584"/>
    <s v="Seth Matthews"/>
    <s v="Regular Air"/>
    <x v="1"/>
    <x v="0"/>
    <x v="14"/>
    <s v="Small Box"/>
    <s v="Multi-Use Personal File Cart and Caster Set, Three Stacking Bins"/>
    <n v="0.56999999999999995"/>
    <x v="0"/>
    <s v="Michigan"/>
    <x v="1154"/>
    <n v="48141"/>
    <d v="2012-11-07T00:00:00"/>
    <d v="2012-11-09T00:00:00"/>
    <n v="229.28400000000002"/>
    <n v="39"/>
    <n v="1240.5999999999999"/>
    <n v="89662"/>
    <s v="profit"/>
  </r>
  <r>
    <n v="26020"/>
    <s v="Low"/>
    <n v="0.04"/>
    <n v="37.94"/>
    <n v="5.08"/>
    <n v="2585"/>
    <s v="Max Gonzalez"/>
    <s v="Express Air"/>
    <x v="1"/>
    <x v="0"/>
    <x v="2"/>
    <s v="Wrap Bag"/>
    <s v="Snap-A-Way® Black Print Carbonless Ruled Speed Letter, Triplicate"/>
    <n v="0.38"/>
    <x v="0"/>
    <s v="Michigan"/>
    <x v="782"/>
    <n v="49201"/>
    <d v="2011-10-12T00:00:00"/>
    <d v="2011-10-16T00:00:00"/>
    <n v="265.44299999999998"/>
    <n v="10"/>
    <n v="384.7"/>
    <n v="89660"/>
    <s v="profit"/>
  </r>
  <r>
    <n v="26021"/>
    <s v="Low"/>
    <n v="0"/>
    <n v="85.99"/>
    <n v="2.79"/>
    <n v="2585"/>
    <s v="Max Gonzalez"/>
    <s v="Regular Air"/>
    <x v="1"/>
    <x v="1"/>
    <x v="4"/>
    <s v="Small Box"/>
    <s v="6340"/>
    <n v="0.57999999999999996"/>
    <x v="0"/>
    <s v="Michigan"/>
    <x v="782"/>
    <n v="49201"/>
    <d v="2011-10-12T00:00:00"/>
    <d v="2011-10-19T00:00:00"/>
    <n v="435.48660000000001"/>
    <n v="12"/>
    <n v="912.18"/>
    <n v="89660"/>
    <s v="profit"/>
  </r>
  <r>
    <n v="25710"/>
    <s v="High"/>
    <n v="0.08"/>
    <n v="4.8899999999999997"/>
    <n v="4.93"/>
    <n v="2585"/>
    <s v="Max Gonzalez"/>
    <s v="Express Air"/>
    <x v="1"/>
    <x v="1"/>
    <x v="15"/>
    <s v="Small Pack"/>
    <s v="Maxell 3.5&quot; DS/HD IBM-Formatted Diskettes, 10/Pack"/>
    <n v="0.66"/>
    <x v="0"/>
    <s v="Michigan"/>
    <x v="782"/>
    <n v="49201"/>
    <d v="2013-03-17T00:00:00"/>
    <d v="2013-03-18T00:00:00"/>
    <n v="-47.83"/>
    <n v="3"/>
    <n v="16.760000000000002"/>
    <n v="89663"/>
    <s v="lose"/>
  </r>
  <r>
    <n v="20976"/>
    <s v="Medium"/>
    <n v="0.01"/>
    <n v="6.48"/>
    <n v="6.57"/>
    <n v="2587"/>
    <s v="Eugene H Walsh"/>
    <s v="Express Air"/>
    <x v="1"/>
    <x v="0"/>
    <x v="2"/>
    <s v="Small Box"/>
    <s v="Xerox 20"/>
    <n v="0.37"/>
    <x v="0"/>
    <s v="Wisconsin"/>
    <x v="1144"/>
    <n v="54220"/>
    <d v="2010-08-28T00:00:00"/>
    <d v="2010-08-29T00:00:00"/>
    <n v="-46.5244"/>
    <n v="18"/>
    <n v="127.83"/>
    <n v="91166"/>
    <s v="lose"/>
  </r>
  <r>
    <n v="20810"/>
    <s v="Not Specified"/>
    <n v="0.02"/>
    <n v="22.72"/>
    <n v="8.99"/>
    <n v="2587"/>
    <s v="Eugene H Walsh"/>
    <s v="Regular Air"/>
    <x v="1"/>
    <x v="2"/>
    <x v="11"/>
    <s v="Small Pack"/>
    <s v="Executive Impressions 14&quot; Two-Color Numerals Wall Clock"/>
    <n v="0.44"/>
    <x v="0"/>
    <s v="Wisconsin"/>
    <x v="1144"/>
    <n v="54220"/>
    <d v="2010-12-26T00:00:00"/>
    <d v="2010-12-26T00:00:00"/>
    <n v="200.01719999999997"/>
    <n v="12"/>
    <n v="289.88"/>
    <n v="91167"/>
    <s v="profit"/>
  </r>
  <r>
    <n v="20856"/>
    <s v="Critical"/>
    <n v="0.05"/>
    <n v="39.06"/>
    <n v="10.55"/>
    <n v="2587"/>
    <s v="Eugene H Walsh"/>
    <s v="Regular Air"/>
    <x v="1"/>
    <x v="0"/>
    <x v="13"/>
    <s v="Small Box"/>
    <s v="Ibico Recycled Linen-Style Covers"/>
    <n v="0.37"/>
    <x v="0"/>
    <s v="Wisconsin"/>
    <x v="1144"/>
    <n v="54220"/>
    <d v="2011-02-09T00:00:00"/>
    <d v="2011-02-11T00:00:00"/>
    <n v="112.5459"/>
    <n v="4"/>
    <n v="163.11000000000001"/>
    <n v="91168"/>
    <s v="profit"/>
  </r>
  <r>
    <n v="21456"/>
    <s v="Medium"/>
    <n v="0.06"/>
    <n v="113.98"/>
    <n v="30"/>
    <n v="2587"/>
    <s v="Eugene H Walsh"/>
    <s v="Delivery Truck"/>
    <x v="1"/>
    <x v="2"/>
    <x v="6"/>
    <s v="Jumbo Drum"/>
    <s v="Hon Comfortask® Task/Swivel Chairs"/>
    <n v="0.69"/>
    <x v="0"/>
    <s v="Wisconsin"/>
    <x v="1144"/>
    <n v="54220"/>
    <d v="2012-01-29T00:00:00"/>
    <d v="2012-01-30T00:00:00"/>
    <n v="-188.14519999999999"/>
    <n v="3"/>
    <n v="345"/>
    <n v="91169"/>
    <s v="lose"/>
  </r>
  <r>
    <n v="25349"/>
    <s v="Medium"/>
    <n v="0.1"/>
    <n v="152.47999999999999"/>
    <n v="6.5"/>
    <n v="2588"/>
    <s v="Diane Flynn"/>
    <s v="Regular Air"/>
    <x v="1"/>
    <x v="1"/>
    <x v="15"/>
    <s v="Small Box"/>
    <s v="Adesso Programmable 142-Key Keyboard"/>
    <n v="0.74"/>
    <x v="0"/>
    <s v="Wisconsin"/>
    <x v="1155"/>
    <n v="53051"/>
    <d v="2012-12-20T00:00:00"/>
    <d v="2012-12-21T00:00:00"/>
    <n v="32.249999999999915"/>
    <n v="14"/>
    <n v="1998.1"/>
    <n v="91170"/>
    <s v="profit"/>
  </r>
  <r>
    <n v="24551"/>
    <s v="Medium"/>
    <n v="7.0000000000000007E-2"/>
    <n v="31.11"/>
    <n v="3.6"/>
    <n v="2588"/>
    <s v="Diane Flynn"/>
    <s v="Regular Air"/>
    <x v="1"/>
    <x v="1"/>
    <x v="15"/>
    <s v="Small Pack"/>
    <s v="Imation 3.5&quot; Diskettes, IBM Format, DS/HD, 10/Box, Neon"/>
    <n v="0.64"/>
    <x v="0"/>
    <s v="Wisconsin"/>
    <x v="1155"/>
    <n v="53051"/>
    <d v="2013-04-09T00:00:00"/>
    <d v="2013-04-10T00:00:00"/>
    <n v="258.25"/>
    <n v="12"/>
    <n v="375.84"/>
    <n v="91171"/>
    <s v="profit"/>
  </r>
  <r>
    <n v="23082"/>
    <s v="Not Specified"/>
    <n v="0.02"/>
    <n v="120.97"/>
    <n v="7.11"/>
    <n v="2588"/>
    <s v="Diane Flynn"/>
    <s v="Regular Air"/>
    <x v="1"/>
    <x v="1"/>
    <x v="5"/>
    <s v="Medium Box"/>
    <s v="Canon BP1200DH 12-Digit Bubble Jet Printing Calculator"/>
    <n v="0.36"/>
    <x v="0"/>
    <s v="Wisconsin"/>
    <x v="1155"/>
    <n v="53051"/>
    <d v="2013-09-21T00:00:00"/>
    <d v="2013-09-24T00:00:00"/>
    <n v="403.38"/>
    <n v="6"/>
    <n v="732.65"/>
    <n v="91172"/>
    <s v="profit"/>
  </r>
  <r>
    <n v="23083"/>
    <s v="Not Specified"/>
    <n v="0.01"/>
    <n v="146.34"/>
    <n v="43.75"/>
    <n v="2588"/>
    <s v="Diane Flynn"/>
    <s v="Delivery Truck"/>
    <x v="1"/>
    <x v="2"/>
    <x v="9"/>
    <s v="Jumbo Box"/>
    <s v="Bevis Round Conference Table Top &amp; Single Column Base"/>
    <n v="0.65"/>
    <x v="0"/>
    <s v="Wisconsin"/>
    <x v="1155"/>
    <n v="53051"/>
    <d v="2013-09-21T00:00:00"/>
    <d v="2013-09-23T00:00:00"/>
    <n v="-29.187000000000001"/>
    <n v="13"/>
    <n v="1944.76"/>
    <n v="91172"/>
    <s v="lose"/>
  </r>
  <r>
    <n v="25350"/>
    <s v="Medium"/>
    <n v="0.1"/>
    <n v="4.9800000000000004"/>
    <n v="4.7"/>
    <n v="2589"/>
    <s v="Paige Sherman"/>
    <s v="Regular Air"/>
    <x v="1"/>
    <x v="0"/>
    <x v="2"/>
    <s v="Small Box"/>
    <s v="Staples Copy Paper (20Lb. and 84 Bright)"/>
    <n v="0.38"/>
    <x v="0"/>
    <s v="Wisconsin"/>
    <x v="1156"/>
    <n v="53209"/>
    <d v="2012-12-20T00:00:00"/>
    <d v="2012-12-22T00:00:00"/>
    <n v="-7.3449999999999998"/>
    <n v="3"/>
    <n v="16.940000000000001"/>
    <n v="91170"/>
    <s v="lose"/>
  </r>
  <r>
    <n v="26142"/>
    <s v="Medium"/>
    <n v="0.03"/>
    <n v="3.58"/>
    <n v="5.47"/>
    <n v="2589"/>
    <s v="Paige Sherman"/>
    <s v="Regular Air"/>
    <x v="1"/>
    <x v="0"/>
    <x v="13"/>
    <s v="Small Box"/>
    <s v="Avery Poly Binder Pockets"/>
    <n v="0.37"/>
    <x v="0"/>
    <s v="Wisconsin"/>
    <x v="1156"/>
    <n v="53209"/>
    <d v="2013-12-06T00:00:00"/>
    <d v="2013-12-07T00:00:00"/>
    <n v="-46.878047999999993"/>
    <n v="19"/>
    <n v="72.02"/>
    <n v="91173"/>
    <s v="lose"/>
  </r>
  <r>
    <n v="18380"/>
    <s v="Low"/>
    <n v="0.04"/>
    <n v="4.7300000000000004"/>
    <n v="1.52"/>
    <n v="2591"/>
    <s v="Maureen McCoy"/>
    <s v="Regular Air"/>
    <x v="0"/>
    <x v="0"/>
    <x v="2"/>
    <s v="Wrap Bag"/>
    <s v="While You Were Out Pads, 50 per Pad, 4 x 5 1/4, Green Cycle"/>
    <n v="0.36"/>
    <x v="3"/>
    <s v="Florida"/>
    <x v="1136"/>
    <n v="32708"/>
    <d v="2013-10-23T00:00:00"/>
    <d v="2013-10-23T00:00:00"/>
    <n v="11.045999999999999"/>
    <n v="16"/>
    <n v="75.62"/>
    <n v="87783"/>
    <s v="profit"/>
  </r>
  <r>
    <n v="18610"/>
    <s v="Low"/>
    <n v="0.08"/>
    <n v="7.1"/>
    <n v="6.05"/>
    <n v="2592"/>
    <s v="Sam Maynard"/>
    <s v="Regular Air"/>
    <x v="0"/>
    <x v="0"/>
    <x v="13"/>
    <s v="Small Box"/>
    <s v="Wilson Jones Hanging View Binder, White, 1&quot;"/>
    <n v="0.39"/>
    <x v="3"/>
    <s v="Georgia"/>
    <x v="166"/>
    <n v="31707"/>
    <d v="2011-02-27T00:00:00"/>
    <d v="2011-02-27T00:00:00"/>
    <n v="415.83780000000007"/>
    <n v="5"/>
    <n v="36.54"/>
    <n v="87776"/>
    <s v="profit"/>
  </r>
  <r>
    <n v="19037"/>
    <s v="Critical"/>
    <n v="0.05"/>
    <n v="4.4800000000000004"/>
    <n v="49"/>
    <n v="2592"/>
    <s v="Sam Maynard"/>
    <s v="Regular Air"/>
    <x v="0"/>
    <x v="0"/>
    <x v="7"/>
    <s v="Large Box"/>
    <s v="Hoover Portapower™ Portable Vacuum"/>
    <n v="0.6"/>
    <x v="3"/>
    <s v="Georgia"/>
    <x v="166"/>
    <n v="31707"/>
    <d v="2011-10-12T00:00:00"/>
    <d v="2011-10-14T00:00:00"/>
    <n v="472.97519999999997"/>
    <n v="4"/>
    <n v="40.159999999999997"/>
    <n v="87778"/>
    <s v="profit"/>
  </r>
  <r>
    <n v="19038"/>
    <s v="Critical"/>
    <n v="0.04"/>
    <n v="20.95"/>
    <n v="5.99"/>
    <n v="2592"/>
    <s v="Sam Maynard"/>
    <s v="Regular Air"/>
    <x v="0"/>
    <x v="1"/>
    <x v="15"/>
    <s v="Small Box"/>
    <s v="Fellowes Basic 104-Key Keyboard, Platinum"/>
    <n v="0.65"/>
    <x v="3"/>
    <s v="Georgia"/>
    <x v="166"/>
    <n v="31707"/>
    <d v="2011-10-12T00:00:00"/>
    <d v="2011-10-13T00:00:00"/>
    <n v="253.13579999999996"/>
    <n v="18"/>
    <n v="372.02"/>
    <n v="87778"/>
    <s v="profit"/>
  </r>
  <r>
    <n v="22275"/>
    <s v="Low"/>
    <n v="0.02"/>
    <n v="419.19"/>
    <n v="19.989999999999998"/>
    <n v="2593"/>
    <s v="Anne Schultz"/>
    <s v="Regular Air"/>
    <x v="0"/>
    <x v="0"/>
    <x v="14"/>
    <s v="Small Box"/>
    <s v="Smead Adjustable Mobile File Trolley with Lockable Top"/>
    <n v="0.57999999999999996"/>
    <x v="3"/>
    <s v="Georgia"/>
    <x v="1157"/>
    <n v="30605"/>
    <d v="2010-04-17T00:00:00"/>
    <d v="2010-04-17T00:00:00"/>
    <n v="-39.606000000000002"/>
    <n v="10"/>
    <n v="4354.55"/>
    <n v="87772"/>
    <s v="lose"/>
  </r>
  <r>
    <n v="23765"/>
    <s v="Low"/>
    <n v="0.01"/>
    <n v="85.99"/>
    <n v="0.99"/>
    <n v="2593"/>
    <s v="Anne Schultz"/>
    <s v="Regular Air"/>
    <x v="0"/>
    <x v="1"/>
    <x v="4"/>
    <s v="Wrap Bag"/>
    <s v="Accessory4"/>
    <n v="0.85"/>
    <x v="3"/>
    <s v="Georgia"/>
    <x v="1157"/>
    <n v="30605"/>
    <d v="2010-09-12T00:00:00"/>
    <d v="2010-09-17T00:00:00"/>
    <n v="311.72999999999996"/>
    <n v="2"/>
    <n v="146.16999999999999"/>
    <n v="87773"/>
    <s v="profit"/>
  </r>
  <r>
    <n v="19180"/>
    <s v="High"/>
    <n v="0.09"/>
    <n v="5.8"/>
    <n v="5.59"/>
    <n v="2593"/>
    <s v="Anne Schultz"/>
    <s v="Regular Air"/>
    <x v="0"/>
    <x v="0"/>
    <x v="13"/>
    <s v="Small Box"/>
    <s v="Wilson Jones “Snap” Scratch Pad Binder Tool for Ring Binders"/>
    <n v="0.4"/>
    <x v="3"/>
    <s v="Georgia"/>
    <x v="1157"/>
    <n v="30605"/>
    <d v="2011-01-16T00:00:00"/>
    <d v="2011-01-17T00:00:00"/>
    <n v="-332.45799999999997"/>
    <n v="7"/>
    <n v="40.67"/>
    <n v="87774"/>
    <s v="lose"/>
  </r>
  <r>
    <n v="19181"/>
    <s v="High"/>
    <n v="0.04"/>
    <n v="10.35"/>
    <n v="0.99"/>
    <n v="2593"/>
    <s v="Anne Schultz"/>
    <s v="Regular Air"/>
    <x v="0"/>
    <x v="0"/>
    <x v="0"/>
    <s v="Small Box"/>
    <s v="Avery 503"/>
    <n v="0.37"/>
    <x v="3"/>
    <s v="Georgia"/>
    <x v="1157"/>
    <n v="30605"/>
    <d v="2011-01-16T00:00:00"/>
    <d v="2011-01-17T00:00:00"/>
    <n v="-87.122"/>
    <n v="3"/>
    <n v="30.7"/>
    <n v="87774"/>
    <s v="lose"/>
  </r>
  <r>
    <n v="21812"/>
    <s v="Not Specified"/>
    <n v="0.03"/>
    <n v="19.04"/>
    <n v="6.38"/>
    <n v="2593"/>
    <s v="Anne Schultz"/>
    <s v="Regular Air"/>
    <x v="0"/>
    <x v="2"/>
    <x v="11"/>
    <s v="Small Box"/>
    <s v="Eldon Expressions™ Desk Accessory, Wood Photo Frame, Mahogany"/>
    <n v="0.56000000000000005"/>
    <x v="3"/>
    <s v="Georgia"/>
    <x v="1157"/>
    <n v="30605"/>
    <d v="2011-02-04T00:00:00"/>
    <d v="2011-02-05T00:00:00"/>
    <n v="-1084.8469632000001"/>
    <n v="6"/>
    <n v="118.99"/>
    <n v="87775"/>
    <s v="lose"/>
  </r>
  <r>
    <n v="21813"/>
    <s v="Not Specified"/>
    <n v="0.06"/>
    <n v="59.76"/>
    <n v="9.7100000000000009"/>
    <n v="2593"/>
    <s v="Anne Schultz"/>
    <s v="Regular Air"/>
    <x v="0"/>
    <x v="0"/>
    <x v="14"/>
    <s v="Small Box"/>
    <s v="Advantus 10-Drawer Portable Organizer, Chrome Metal Frame, Smoke Drawers"/>
    <n v="0.56999999999999995"/>
    <x v="3"/>
    <s v="Georgia"/>
    <x v="1157"/>
    <n v="30605"/>
    <d v="2011-02-04T00:00:00"/>
    <d v="2011-02-05T00:00:00"/>
    <n v="51.408000000000001"/>
    <n v="7"/>
    <n v="411.38"/>
    <n v="87775"/>
    <s v="profit"/>
  </r>
  <r>
    <n v="22177"/>
    <s v="Critical"/>
    <n v="0.04"/>
    <n v="2.6"/>
    <n v="2.4"/>
    <n v="2593"/>
    <s v="Anne Schultz"/>
    <s v="Regular Air"/>
    <x v="0"/>
    <x v="0"/>
    <x v="1"/>
    <s v="Wrap Bag"/>
    <s v="12 Colored Short Pencils"/>
    <n v="0.57999999999999996"/>
    <x v="3"/>
    <s v="Georgia"/>
    <x v="1157"/>
    <n v="30605"/>
    <d v="2012-04-17T00:00:00"/>
    <d v="2012-04-19T00:00:00"/>
    <n v="-256.56399999999996"/>
    <n v="2"/>
    <n v="5.59"/>
    <n v="87779"/>
    <s v="lose"/>
  </r>
  <r>
    <n v="24448"/>
    <s v="High"/>
    <n v="0.05"/>
    <n v="4.49"/>
    <n v="1.49"/>
    <n v="2593"/>
    <s v="Anne Schultz"/>
    <s v="Regular Air"/>
    <x v="0"/>
    <x v="0"/>
    <x v="13"/>
    <s v="Small Box"/>
    <s v="Avery Non-Stick Binders"/>
    <n v="0.39"/>
    <x v="3"/>
    <s v="Georgia"/>
    <x v="1157"/>
    <n v="30605"/>
    <d v="2012-05-26T00:00:00"/>
    <d v="2012-05-27T00:00:00"/>
    <n v="-180.44599999999997"/>
    <n v="6"/>
    <n v="27.21"/>
    <n v="87780"/>
    <s v="lose"/>
  </r>
  <r>
    <n v="23326"/>
    <s v="Not Specified"/>
    <n v="0.09"/>
    <n v="30.98"/>
    <n v="5.76"/>
    <n v="2593"/>
    <s v="Anne Schultz"/>
    <s v="Regular Air"/>
    <x v="0"/>
    <x v="0"/>
    <x v="2"/>
    <s v="Small Box"/>
    <s v="IBM Multi-Purpose Copy Paper, 8 1/2 x 11&quot;, Case"/>
    <n v="0.4"/>
    <x v="3"/>
    <s v="Georgia"/>
    <x v="1157"/>
    <n v="30605"/>
    <d v="2012-12-28T00:00:00"/>
    <d v="2012-12-30T00:00:00"/>
    <n v="32.538509999999995"/>
    <n v="16"/>
    <n v="490.04"/>
    <n v="87781"/>
    <s v="profit"/>
  </r>
  <r>
    <n v="21648"/>
    <s v="Low"/>
    <n v="0.03"/>
    <n v="6.68"/>
    <n v="7.3"/>
    <n v="2593"/>
    <s v="Anne Schultz"/>
    <s v="Express Air"/>
    <x v="0"/>
    <x v="0"/>
    <x v="2"/>
    <s v="Small Box"/>
    <s v="Xerox 1959"/>
    <n v="0.37"/>
    <x v="3"/>
    <s v="Georgia"/>
    <x v="1157"/>
    <n v="30605"/>
    <d v="2013-10-16T00:00:00"/>
    <d v="2013-10-21T00:00:00"/>
    <n v="121.944"/>
    <n v="17"/>
    <n v="117.88"/>
    <n v="87782"/>
    <s v="profit"/>
  </r>
  <r>
    <n v="25020"/>
    <s v="Not Specified"/>
    <n v="0.03"/>
    <n v="3.29"/>
    <n v="1.35"/>
    <n v="2594"/>
    <s v="Lillian George"/>
    <s v="Regular Air"/>
    <x v="0"/>
    <x v="0"/>
    <x v="12"/>
    <s v="Wrap Bag"/>
    <s v="Acco® Hot Clips™ Clips to Go"/>
    <n v="0.4"/>
    <x v="3"/>
    <s v="Georgia"/>
    <x v="282"/>
    <n v="30318"/>
    <d v="2011-05-15T00:00:00"/>
    <d v="2011-05-17T00:00:00"/>
    <n v="-39.802"/>
    <n v="6"/>
    <n v="20.77"/>
    <n v="87777"/>
    <s v="lose"/>
  </r>
  <r>
    <n v="20227"/>
    <s v="Medium"/>
    <n v="0.01"/>
    <n v="4.82"/>
    <n v="5.72"/>
    <n v="2596"/>
    <s v="Stacey Bell"/>
    <s v="Regular Air"/>
    <x v="0"/>
    <x v="2"/>
    <x v="11"/>
    <s v="Small Pack"/>
    <s v="Magna Visual Magnetic Picture Hangers"/>
    <n v="0.47"/>
    <x v="0"/>
    <s v="Indiana"/>
    <x v="1125"/>
    <n v="46321"/>
    <d v="2012-03-07T00:00:00"/>
    <d v="2012-03-08T00:00:00"/>
    <n v="-115.54"/>
    <n v="12"/>
    <n v="61.69"/>
    <n v="90878"/>
    <s v="lose"/>
  </r>
  <r>
    <n v="24036"/>
    <s v="Critical"/>
    <n v="0.04"/>
    <n v="10.98"/>
    <n v="5.14"/>
    <n v="2596"/>
    <s v="Stacey Bell"/>
    <s v="Regular Air"/>
    <x v="0"/>
    <x v="0"/>
    <x v="13"/>
    <s v="Small Box"/>
    <s v="GBC Imprintable Covers"/>
    <n v="0.36"/>
    <x v="0"/>
    <s v="Indiana"/>
    <x v="1125"/>
    <n v="46321"/>
    <d v="2013-08-24T00:00:00"/>
    <d v="2013-08-25T00:00:00"/>
    <n v="50.730651999999992"/>
    <n v="16"/>
    <n v="176.37"/>
    <n v="90879"/>
    <s v="profit"/>
  </r>
  <r>
    <n v="25740"/>
    <s v="Critical"/>
    <n v="0.04"/>
    <n v="125.99"/>
    <n v="7.69"/>
    <n v="2598"/>
    <s v="Wayne Mullins"/>
    <s v="Express Air"/>
    <x v="0"/>
    <x v="1"/>
    <x v="4"/>
    <s v="Small Box"/>
    <s v="StarTAC 3000"/>
    <n v="0.59"/>
    <x v="2"/>
    <s v="Connecticut"/>
    <x v="1158"/>
    <n v="6450"/>
    <d v="2012-11-01T00:00:00"/>
    <d v="2012-11-02T00:00:00"/>
    <n v="2120.085"/>
    <n v="36"/>
    <n v="3749.02"/>
    <n v="87387"/>
    <s v="profit"/>
  </r>
  <r>
    <n v="25739"/>
    <s v="Critical"/>
    <n v="0.08"/>
    <n v="9.7100000000000009"/>
    <n v="9.4499999999999993"/>
    <n v="2599"/>
    <s v="Natalie Faulkner"/>
    <s v="Regular Air"/>
    <x v="0"/>
    <x v="0"/>
    <x v="14"/>
    <s v="Small Box"/>
    <s v="Filing/Storage Totes and Swivel Casters"/>
    <n v="0.6"/>
    <x v="2"/>
    <s v="Maine"/>
    <x v="301"/>
    <n v="4038"/>
    <d v="2012-11-01T00:00:00"/>
    <d v="2012-11-02T00:00:00"/>
    <n v="10.498000000000012"/>
    <n v="6"/>
    <n v="63.31"/>
    <n v="87387"/>
    <s v="profit"/>
  </r>
  <r>
    <n v="23494"/>
    <s v="Critical"/>
    <n v="0.09"/>
    <n v="449.99"/>
    <n v="49"/>
    <n v="2600"/>
    <s v="Joanne Davenport"/>
    <s v="Delivery Truck"/>
    <x v="0"/>
    <x v="1"/>
    <x v="16"/>
    <s v="Jumbo Drum"/>
    <s v="Canon PC940 Copier"/>
    <n v="0.38"/>
    <x v="2"/>
    <s v="Massachusetts"/>
    <x v="872"/>
    <n v="1550"/>
    <d v="2013-12-25T00:00:00"/>
    <d v="2013-12-26T00:00:00"/>
    <n v="596.02816000000007"/>
    <n v="8"/>
    <n v="3406.97"/>
    <n v="87389"/>
    <s v="profit"/>
  </r>
  <r>
    <n v="19859"/>
    <s v="Low"/>
    <n v="0.05"/>
    <n v="5.74"/>
    <n v="5.3"/>
    <n v="2601"/>
    <s v="Malcolm French"/>
    <s v="Regular Air"/>
    <x v="0"/>
    <x v="0"/>
    <x v="3"/>
    <s v="Small Pack"/>
    <s v="Acme Kleencut® Forged Steel Scissors"/>
    <n v="0.55000000000000004"/>
    <x v="2"/>
    <s v="New Hampshire"/>
    <x v="272"/>
    <n v="3054"/>
    <d v="2010-09-21T00:00:00"/>
    <d v="2010-09-26T00:00:00"/>
    <n v="-50.75"/>
    <n v="7"/>
    <n v="42.02"/>
    <n v="87382"/>
    <s v="lose"/>
  </r>
  <r>
    <n v="23493"/>
    <s v="Critical"/>
    <n v="0.03"/>
    <n v="19.98"/>
    <n v="8.68"/>
    <n v="2602"/>
    <s v="Leah Phillips"/>
    <s v="Regular Air"/>
    <x v="0"/>
    <x v="0"/>
    <x v="2"/>
    <s v="Small Box"/>
    <s v="Southworth 25% Cotton Premium Laser Paper and Envelopes"/>
    <n v="0.37"/>
    <x v="2"/>
    <s v="New Jersey"/>
    <x v="1159"/>
    <n v="7621"/>
    <d v="2011-12-25T00:00:00"/>
    <d v="2011-12-27T00:00:00"/>
    <n v="248.19"/>
    <n v="21"/>
    <n v="431.3"/>
    <n v="87385"/>
    <s v="profit"/>
  </r>
  <r>
    <n v="20849"/>
    <s v="Critical"/>
    <n v="7.0000000000000007E-2"/>
    <n v="200.99"/>
    <n v="4.2"/>
    <n v="2603"/>
    <s v="Penny Leach"/>
    <s v="Regular Air"/>
    <x v="0"/>
    <x v="1"/>
    <x v="4"/>
    <s v="Small Box"/>
    <s v="2160i"/>
    <n v="0.59"/>
    <x v="2"/>
    <s v="New Jersey"/>
    <x v="503"/>
    <n v="7601"/>
    <d v="2010-10-05T00:00:00"/>
    <d v="2010-10-06T00:00:00"/>
    <n v="2225.0761200000002"/>
    <n v="22"/>
    <n v="3705.14"/>
    <n v="87383"/>
    <s v="profit"/>
  </r>
  <r>
    <n v="20850"/>
    <s v="Critical"/>
    <n v="0.01"/>
    <n v="297.48"/>
    <n v="18.059999999999999"/>
    <n v="2604"/>
    <s v="Gina Curry"/>
    <s v="Delivery Truck"/>
    <x v="0"/>
    <x v="1"/>
    <x v="5"/>
    <s v="Jumbo Drum"/>
    <s v="Panasonic KX-P3200 Dot Matrix Printer"/>
    <n v="0.6"/>
    <x v="2"/>
    <s v="New Jersey"/>
    <x v="53"/>
    <n v="8830"/>
    <d v="2010-10-05T00:00:00"/>
    <d v="2010-10-06T00:00:00"/>
    <n v="-338.18083200000001"/>
    <n v="3"/>
    <n v="945.36"/>
    <n v="87383"/>
    <s v="lose"/>
  </r>
  <r>
    <n v="18572"/>
    <s v="Low"/>
    <n v="0.02"/>
    <n v="48.04"/>
    <n v="7.23"/>
    <n v="2605"/>
    <s v="Susan Chase"/>
    <s v="Express Air"/>
    <x v="0"/>
    <x v="0"/>
    <x v="2"/>
    <s v="Small Box"/>
    <s v="Xerox 1885"/>
    <n v="0.37"/>
    <x v="2"/>
    <s v="New Jersey"/>
    <x v="700"/>
    <n v="8901"/>
    <d v="2011-05-20T00:00:00"/>
    <d v="2011-05-20T00:00:00"/>
    <n v="172.6104"/>
    <n v="5"/>
    <n v="250.16"/>
    <n v="87384"/>
    <s v="profit"/>
  </r>
  <r>
    <n v="25741"/>
    <s v="Critical"/>
    <n v="0.05"/>
    <n v="300.97000000000003"/>
    <n v="7.18"/>
    <n v="2606"/>
    <s v="Juan Butler"/>
    <s v="Express Air"/>
    <x v="0"/>
    <x v="1"/>
    <x v="15"/>
    <s v="Small Box"/>
    <s v="Gyration Ultra Professional Cordless Optical Suite"/>
    <n v="0.48"/>
    <x v="2"/>
    <s v="New Jersey"/>
    <x v="883"/>
    <n v="7055"/>
    <d v="2012-11-01T00:00:00"/>
    <d v="2012-11-03T00:00:00"/>
    <n v="22.936000000000035"/>
    <n v="7"/>
    <n v="2014.57"/>
    <n v="87387"/>
    <s v="profit"/>
  </r>
  <r>
    <n v="18285"/>
    <s v="Not Specified"/>
    <n v="0.04"/>
    <n v="13.48"/>
    <n v="4.51"/>
    <n v="2607"/>
    <s v="Jim Day Decker"/>
    <s v="Regular Air"/>
    <x v="0"/>
    <x v="0"/>
    <x v="14"/>
    <s v="Small Box"/>
    <s v="Tenex Personal Project File with Scoop Front Design, Black"/>
    <n v="0.59"/>
    <x v="2"/>
    <s v="New Jersey"/>
    <x v="1160"/>
    <n v="8871"/>
    <d v="2012-10-05T00:00:00"/>
    <d v="2012-10-07T00:00:00"/>
    <n v="-18.3492"/>
    <n v="4"/>
    <n v="54.28"/>
    <n v="87386"/>
    <s v="lose"/>
  </r>
  <r>
    <n v="23848"/>
    <s v="Critical"/>
    <n v="7.0000000000000007E-2"/>
    <n v="15.51"/>
    <n v="5.8"/>
    <n v="2608"/>
    <s v="Julia Gallagher"/>
    <s v="Regular Air"/>
    <x v="0"/>
    <x v="0"/>
    <x v="14"/>
    <s v="Small Box"/>
    <s v="Tenex Personal Filing Tote With Secure Closure Lid, Black/Frost"/>
    <n v="0.6"/>
    <x v="2"/>
    <s v="Vermont"/>
    <x v="105"/>
    <n v="5403"/>
    <d v="2013-10-28T00:00:00"/>
    <d v="2013-10-30T00:00:00"/>
    <n v="-30.2"/>
    <n v="11"/>
    <n v="166.62"/>
    <n v="87388"/>
    <s v="lose"/>
  </r>
  <r>
    <n v="18046"/>
    <s v="High"/>
    <n v="0.09"/>
    <n v="5.4"/>
    <n v="7.78"/>
    <n v="2610"/>
    <s v="Tommy Lutz"/>
    <s v="Regular Air"/>
    <x v="0"/>
    <x v="0"/>
    <x v="13"/>
    <s v="Small Box"/>
    <s v="3M Organizer Strips"/>
    <n v="0.37"/>
    <x v="1"/>
    <s v="California"/>
    <x v="1148"/>
    <n v="95616"/>
    <d v="2010-05-16T00:00:00"/>
    <d v="2010-05-17T00:00:00"/>
    <n v="-136.25200000000001"/>
    <n v="9"/>
    <n v="49.24"/>
    <n v="86118"/>
    <s v="lose"/>
  </r>
  <r>
    <n v="18453"/>
    <s v="High"/>
    <n v="0.05"/>
    <n v="2.88"/>
    <n v="0.7"/>
    <n v="2610"/>
    <s v="Tommy Lutz"/>
    <s v="Regular Air"/>
    <x v="0"/>
    <x v="0"/>
    <x v="1"/>
    <s v="Wrap Bag"/>
    <s v="Newell 340"/>
    <n v="0.56000000000000005"/>
    <x v="1"/>
    <s v="California"/>
    <x v="1148"/>
    <n v="95616"/>
    <d v="2011-02-11T00:00:00"/>
    <d v="2011-02-12T00:00:00"/>
    <n v="0.35000000000000053"/>
    <n v="3"/>
    <n v="8.4700000000000006"/>
    <n v="86120"/>
    <s v="profit"/>
  </r>
  <r>
    <n v="18708"/>
    <s v="Low"/>
    <n v="7.0000000000000007E-2"/>
    <n v="76.72"/>
    <n v="19.95"/>
    <n v="2611"/>
    <s v="Karen Lin"/>
    <s v="Regular Air"/>
    <x v="0"/>
    <x v="0"/>
    <x v="7"/>
    <s v="Large Box"/>
    <s v="Honeywell Enviracaire® Portable Air Cleaner for up to 8 x 10 Room"/>
    <n v="0.54"/>
    <x v="2"/>
    <s v="Massachusetts"/>
    <x v="1161"/>
    <n v="2184"/>
    <d v="2011-10-20T00:00:00"/>
    <d v="2011-10-20T00:00:00"/>
    <n v="51.565999999999995"/>
    <n v="6"/>
    <n v="458.05"/>
    <n v="86121"/>
    <s v="profit"/>
  </r>
  <r>
    <n v="18454"/>
    <s v="High"/>
    <n v="0.1"/>
    <n v="291.73"/>
    <n v="48.8"/>
    <n v="2612"/>
    <s v="Charles Parsons"/>
    <s v="Delivery Truck"/>
    <x v="0"/>
    <x v="2"/>
    <x v="6"/>
    <s v="Jumbo Drum"/>
    <s v="Hon 4070 Series Pagoda™ Armless Upholstered Stacking Chairs"/>
    <n v="0.56000000000000005"/>
    <x v="2"/>
    <s v="Massachusetts"/>
    <x v="1162"/>
    <n v="2777"/>
    <d v="2011-02-11T00:00:00"/>
    <d v="2011-02-13T00:00:00"/>
    <n v="-187.29"/>
    <n v="1"/>
    <n v="316.61"/>
    <n v="86120"/>
    <s v="lose"/>
  </r>
  <r>
    <n v="19971"/>
    <s v="Low"/>
    <n v="0.02"/>
    <n v="50.98"/>
    <n v="13.66"/>
    <n v="2613"/>
    <s v="Anthony Stanley"/>
    <s v="Express Air"/>
    <x v="0"/>
    <x v="0"/>
    <x v="7"/>
    <s v="Small Box"/>
    <s v="Eureka The Boss® Cordless Rechargeable Stick Vac"/>
    <n v="0.57999999999999996"/>
    <x v="2"/>
    <s v="New Jersey"/>
    <x v="677"/>
    <n v="8863"/>
    <d v="2010-07-24T00:00:00"/>
    <d v="2010-07-24T00:00:00"/>
    <n v="-25.76"/>
    <n v="1"/>
    <n v="68.45"/>
    <n v="86119"/>
    <s v="lose"/>
  </r>
  <r>
    <n v="18709"/>
    <s v="Low"/>
    <n v="0"/>
    <n v="5.78"/>
    <n v="7.96"/>
    <n v="2614"/>
    <s v="Sarah Pappas"/>
    <s v="Regular Air"/>
    <x v="0"/>
    <x v="0"/>
    <x v="2"/>
    <s v="Small Box"/>
    <s v="Xerox 196"/>
    <n v="0.36"/>
    <x v="2"/>
    <s v="Vermont"/>
    <x v="105"/>
    <n v="5403"/>
    <d v="2011-10-20T00:00:00"/>
    <d v="2011-10-25T00:00:00"/>
    <n v="-201.2148"/>
    <n v="21"/>
    <n v="131.08000000000001"/>
    <n v="86121"/>
    <s v="lose"/>
  </r>
  <r>
    <n v="25962"/>
    <s v="Critical"/>
    <n v="0"/>
    <n v="2.6"/>
    <n v="2.4"/>
    <n v="2616"/>
    <s v="Laurence Hull"/>
    <s v="Regular Air"/>
    <x v="0"/>
    <x v="0"/>
    <x v="1"/>
    <s v="Wrap Bag"/>
    <s v="12 Colored Short Pencils"/>
    <n v="0.57999999999999996"/>
    <x v="0"/>
    <s v="Michigan"/>
    <x v="741"/>
    <n v="49002"/>
    <d v="2010-09-11T00:00:00"/>
    <d v="2010-09-13T00:00:00"/>
    <n v="-45.21"/>
    <n v="16"/>
    <n v="44.75"/>
    <n v="91495"/>
    <s v="lose"/>
  </r>
  <r>
    <n v="26092"/>
    <s v="Medium"/>
    <n v="0.04"/>
    <n v="47.98"/>
    <n v="3.61"/>
    <n v="2616"/>
    <s v="Laurence Hull"/>
    <s v="Regular Air"/>
    <x v="0"/>
    <x v="1"/>
    <x v="15"/>
    <s v="Small Pack"/>
    <s v="DS/HD IBM Formatted Diskettes, 200/Pack - Staples"/>
    <n v="0.71"/>
    <x v="0"/>
    <s v="Michigan"/>
    <x v="741"/>
    <n v="49002"/>
    <d v="2012-11-12T00:00:00"/>
    <d v="2012-11-12T00:00:00"/>
    <n v="296.67"/>
    <n v="32"/>
    <n v="1521.2"/>
    <n v="91499"/>
    <s v="profit"/>
  </r>
  <r>
    <n v="25478"/>
    <s v="Not Specified"/>
    <n v="0.1"/>
    <n v="3.25"/>
    <n v="49"/>
    <n v="2617"/>
    <s v="Gerald Crabtree"/>
    <s v="Regular Air"/>
    <x v="0"/>
    <x v="0"/>
    <x v="7"/>
    <s v="Large Box"/>
    <s v="Bravo II™ Megaboss® 12-Amp Hard Body Upright, Replacement Belts, 2 Belts per Pack"/>
    <n v="0.56000000000000005"/>
    <x v="0"/>
    <s v="South Dakota"/>
    <x v="1163"/>
    <n v="57401"/>
    <d v="2010-12-27T00:00:00"/>
    <d v="2010-12-28T00:00:00"/>
    <n v="-286.245"/>
    <n v="6"/>
    <n v="40.69"/>
    <n v="91496"/>
    <s v="lose"/>
  </r>
  <r>
    <n v="22574"/>
    <s v="High"/>
    <n v="0.03"/>
    <n v="7.4"/>
    <n v="1.71"/>
    <n v="2617"/>
    <s v="Gerald Crabtree"/>
    <s v="Regular Air"/>
    <x v="0"/>
    <x v="0"/>
    <x v="2"/>
    <s v="Wrap Bag"/>
    <s v="It's Hot Message Books with Stickers, 2 3/4&quot; x 5&quot;"/>
    <n v="0.4"/>
    <x v="0"/>
    <s v="South Dakota"/>
    <x v="1163"/>
    <n v="57401"/>
    <d v="2012-09-15T00:00:00"/>
    <d v="2012-09-15T00:00:00"/>
    <n v="44.59"/>
    <n v="11"/>
    <n v="79.77"/>
    <n v="91497"/>
    <s v="profit"/>
  </r>
  <r>
    <n v="22575"/>
    <s v="High"/>
    <n v="0.05"/>
    <n v="6.48"/>
    <n v="8.74"/>
    <n v="2617"/>
    <s v="Gerald Crabtree"/>
    <s v="Regular Air"/>
    <x v="0"/>
    <x v="0"/>
    <x v="2"/>
    <s v="Small Box"/>
    <s v="Xerox 1984"/>
    <n v="0.36"/>
    <x v="0"/>
    <s v="South Dakota"/>
    <x v="1163"/>
    <n v="57401"/>
    <d v="2012-09-15T00:00:00"/>
    <d v="2012-09-17T00:00:00"/>
    <n v="-172.35"/>
    <n v="19"/>
    <n v="130.69"/>
    <n v="91497"/>
    <s v="lose"/>
  </r>
  <r>
    <n v="25523"/>
    <s v="High"/>
    <n v="7.0000000000000007E-2"/>
    <n v="58.1"/>
    <n v="1.49"/>
    <n v="2617"/>
    <s v="Gerald Crabtree"/>
    <s v="Regular Air"/>
    <x v="0"/>
    <x v="0"/>
    <x v="13"/>
    <s v="Small Box"/>
    <s v="Avery Arch Ring Binders"/>
    <n v="0.38"/>
    <x v="0"/>
    <s v="South Dakota"/>
    <x v="1163"/>
    <n v="57401"/>
    <d v="2012-10-22T00:00:00"/>
    <d v="2012-10-23T00:00:00"/>
    <n v="499.21499999999997"/>
    <n v="13"/>
    <n v="723.5"/>
    <n v="91498"/>
    <s v="profit"/>
  </r>
  <r>
    <n v="25347"/>
    <s v="Not Specified"/>
    <n v="7.0000000000000007E-2"/>
    <n v="223.98"/>
    <n v="15.01"/>
    <n v="2617"/>
    <s v="Gerald Crabtree"/>
    <s v="Regular Air"/>
    <x v="0"/>
    <x v="0"/>
    <x v="13"/>
    <s v="Small Box"/>
    <s v="GBC DocuBind TL200 Manual Binding Machine"/>
    <n v="0.38"/>
    <x v="0"/>
    <s v="South Dakota"/>
    <x v="1163"/>
    <n v="57401"/>
    <d v="2013-07-14T00:00:00"/>
    <d v="2013-07-14T00:00:00"/>
    <n v="1230.3113999999998"/>
    <n v="8"/>
    <n v="1783.06"/>
    <n v="91500"/>
    <s v="profit"/>
  </r>
  <r>
    <n v="25479"/>
    <s v="Not Specified"/>
    <n v="0"/>
    <n v="300.98"/>
    <n v="64.73"/>
    <n v="2617"/>
    <s v="Gerald Crabtree"/>
    <s v="Delivery Truck"/>
    <x v="0"/>
    <x v="2"/>
    <x v="6"/>
    <s v="Jumbo Drum"/>
    <s v="Global Leather and Oak Executive Chair, Black"/>
    <n v="0.56000000000000005"/>
    <x v="0"/>
    <s v="South Dakota"/>
    <x v="1163"/>
    <n v="57401"/>
    <d v="2013-12-27T00:00:00"/>
    <d v="2013-12-28T00:00:00"/>
    <n v="1096.3763200000001"/>
    <n v="8"/>
    <n v="2538.6799999999998"/>
    <n v="91501"/>
    <s v="profit"/>
  </r>
  <r>
    <n v="6585"/>
    <s v="Medium"/>
    <n v="0.1"/>
    <n v="7.64"/>
    <n v="1.39"/>
    <n v="2618"/>
    <s v="Amy Hamrick Melvin"/>
    <s v="Regular Air"/>
    <x v="0"/>
    <x v="0"/>
    <x v="10"/>
    <s v="Small Box"/>
    <s v="Security-Tint Envelopes"/>
    <n v="0.36"/>
    <x v="2"/>
    <s v="New York"/>
    <x v="17"/>
    <n v="10004"/>
    <d v="2010-01-17T00:00:00"/>
    <d v="2010-01-19T00:00:00"/>
    <n v="16.12"/>
    <n v="18"/>
    <n v="130.11000000000001"/>
    <n v="46884"/>
    <s v="profit"/>
  </r>
  <r>
    <n v="6586"/>
    <s v="Medium"/>
    <n v="0"/>
    <n v="125.99"/>
    <n v="2.5"/>
    <n v="2618"/>
    <s v="Amy Hamrick Melvin"/>
    <s v="Regular Air"/>
    <x v="0"/>
    <x v="1"/>
    <x v="4"/>
    <s v="Small Box"/>
    <s v="6162"/>
    <n v="0.59"/>
    <x v="2"/>
    <s v="New York"/>
    <x v="17"/>
    <n v="10004"/>
    <d v="2010-01-17T00:00:00"/>
    <d v="2010-01-19T00:00:00"/>
    <n v="-815.90079999999989"/>
    <n v="3"/>
    <n v="337.34"/>
    <n v="46884"/>
    <s v="lose"/>
  </r>
  <r>
    <n v="6587"/>
    <s v="Medium"/>
    <n v="0.1"/>
    <n v="11.55"/>
    <n v="2.36"/>
    <n v="2618"/>
    <s v="Amy Hamrick Melvin"/>
    <s v="Regular Air"/>
    <x v="0"/>
    <x v="0"/>
    <x v="1"/>
    <s v="Wrap Bag"/>
    <s v="Newell 309"/>
    <n v="0.55000000000000004"/>
    <x v="2"/>
    <s v="New York"/>
    <x v="17"/>
    <n v="10004"/>
    <d v="2010-01-17T00:00:00"/>
    <d v="2010-01-18T00:00:00"/>
    <n v="15.808000000000003"/>
    <n v="25"/>
    <n v="280.43"/>
    <n v="46884"/>
    <s v="profit"/>
  </r>
  <r>
    <n v="4788"/>
    <s v="High"/>
    <n v="0.05"/>
    <n v="4.84"/>
    <n v="0.71"/>
    <n v="2618"/>
    <s v="Amy Hamrick Melvin"/>
    <s v="Express Air"/>
    <x v="0"/>
    <x v="0"/>
    <x v="1"/>
    <s v="Wrap Bag"/>
    <s v="*Staples* Highlighting Markers"/>
    <n v="0.52"/>
    <x v="2"/>
    <s v="New York"/>
    <x v="17"/>
    <n v="10004"/>
    <d v="2010-03-23T00:00:00"/>
    <d v="2010-03-23T00:00:00"/>
    <n v="29.17"/>
    <n v="20"/>
    <n v="103.39"/>
    <n v="34017"/>
    <s v="profit"/>
  </r>
  <r>
    <n v="4789"/>
    <s v="High"/>
    <n v="0.01"/>
    <n v="14.98"/>
    <n v="7.69"/>
    <n v="2618"/>
    <s v="Amy Hamrick Melvin"/>
    <s v="Regular Air"/>
    <x v="0"/>
    <x v="0"/>
    <x v="14"/>
    <s v="Small Box"/>
    <s v="Super Decoflex Portable Personal File"/>
    <n v="0.56999999999999995"/>
    <x v="2"/>
    <s v="New York"/>
    <x v="17"/>
    <n v="10004"/>
    <d v="2010-03-23T00:00:00"/>
    <d v="2010-03-25T00:00:00"/>
    <n v="-48.97"/>
    <n v="28"/>
    <n v="435.39"/>
    <n v="34017"/>
    <s v="lose"/>
  </r>
  <r>
    <n v="7452"/>
    <s v="Critical"/>
    <n v="0.1"/>
    <n v="20.27"/>
    <n v="3.99"/>
    <n v="2618"/>
    <s v="Amy Hamrick Melvin"/>
    <s v="Regular Air"/>
    <x v="0"/>
    <x v="0"/>
    <x v="7"/>
    <s v="Small Box"/>
    <s v="Fellowes Mighty 8 Compact Surge Protector"/>
    <n v="0.56999999999999995"/>
    <x v="2"/>
    <s v="New York"/>
    <x v="17"/>
    <n v="10004"/>
    <d v="2010-09-23T00:00:00"/>
    <d v="2010-09-24T00:00:00"/>
    <n v="84.05"/>
    <n v="53"/>
    <n v="1051.52"/>
    <n v="53153"/>
    <s v="profit"/>
  </r>
  <r>
    <n v="6013"/>
    <s v="Medium"/>
    <n v="0.04"/>
    <n v="4.9800000000000004"/>
    <n v="4.32"/>
    <n v="2618"/>
    <s v="Amy Hamrick Melvin"/>
    <s v="Regular Air"/>
    <x v="0"/>
    <x v="1"/>
    <x v="15"/>
    <s v="Small Pack"/>
    <s v="DS/HD IBM Formatted Diskettes, 10/Pack - Staples"/>
    <n v="0.64"/>
    <x v="2"/>
    <s v="New York"/>
    <x v="17"/>
    <n v="10004"/>
    <d v="2011-03-25T00:00:00"/>
    <d v="2011-03-27T00:00:00"/>
    <n v="-32.78"/>
    <n v="5"/>
    <n v="29.66"/>
    <n v="42597"/>
    <s v="lose"/>
  </r>
  <r>
    <n v="3496"/>
    <s v="Low"/>
    <n v="0.05"/>
    <n v="48.91"/>
    <n v="5.81"/>
    <n v="2618"/>
    <s v="Amy Hamrick Melvin"/>
    <s v="Regular Air"/>
    <x v="0"/>
    <x v="0"/>
    <x v="2"/>
    <s v="Small Box"/>
    <s v="Xerox 1891"/>
    <n v="0.38"/>
    <x v="2"/>
    <s v="New York"/>
    <x v="17"/>
    <n v="10004"/>
    <d v="2011-10-19T00:00:00"/>
    <d v="2011-10-26T00:00:00"/>
    <n v="594.87200000000007"/>
    <n v="59"/>
    <n v="2943.69"/>
    <n v="24903"/>
    <s v="profit"/>
  </r>
  <r>
    <n v="7988"/>
    <s v="Medium"/>
    <n v="0.01"/>
    <n v="6.81"/>
    <n v="5.48"/>
    <n v="2618"/>
    <s v="Amy Hamrick Melvin"/>
    <s v="Regular Air"/>
    <x v="0"/>
    <x v="0"/>
    <x v="13"/>
    <s v="Small Box"/>
    <s v="Avery Self-Adhesive Photo Pockets for Polaroid Photos"/>
    <n v="0.37"/>
    <x v="2"/>
    <s v="New York"/>
    <x v="17"/>
    <n v="10004"/>
    <d v="2012-03-23T00:00:00"/>
    <d v="2012-03-26T00:00:00"/>
    <n v="-62.881999999999998"/>
    <n v="41"/>
    <n v="282.49"/>
    <n v="57095"/>
    <s v="lose"/>
  </r>
  <r>
    <n v="461"/>
    <s v="Not Specified"/>
    <n v="0.1"/>
    <n v="30.98"/>
    <n v="8.99"/>
    <n v="2618"/>
    <s v="Amy Hamrick Melvin"/>
    <s v="Regular Air"/>
    <x v="0"/>
    <x v="0"/>
    <x v="1"/>
    <s v="Small Pack"/>
    <s v="Boston School Pro Electric Pencil Sharpener, 1670"/>
    <n v="0.57999999999999996"/>
    <x v="2"/>
    <s v="New York"/>
    <x v="17"/>
    <n v="10004"/>
    <d v="2013-08-09T00:00:00"/>
    <d v="2013-08-11T00:00:00"/>
    <n v="-38.89"/>
    <n v="16"/>
    <n v="477.48"/>
    <n v="3136"/>
    <s v="lose"/>
  </r>
  <r>
    <n v="8296"/>
    <s v="High"/>
    <n v="0.03"/>
    <n v="40.97"/>
    <n v="8.99"/>
    <n v="2618"/>
    <s v="Amy Hamrick Melvin"/>
    <s v="Express Air"/>
    <x v="0"/>
    <x v="0"/>
    <x v="1"/>
    <s v="Small Pack"/>
    <s v="Sanford 52201 APSCO Electric Pencil Sharpener"/>
    <n v="0.59"/>
    <x v="2"/>
    <s v="New York"/>
    <x v="17"/>
    <n v="10004"/>
    <d v="2013-09-19T00:00:00"/>
    <d v="2013-09-20T00:00:00"/>
    <n v="9.1500000000000057"/>
    <n v="23"/>
    <n v="953.2"/>
    <n v="59238"/>
    <s v="profit"/>
  </r>
  <r>
    <n v="22788"/>
    <s v="High"/>
    <n v="0.05"/>
    <n v="4.84"/>
    <n v="0.71"/>
    <n v="2619"/>
    <s v="Brandon E Shepherd"/>
    <s v="Express Air"/>
    <x v="0"/>
    <x v="0"/>
    <x v="1"/>
    <s v="Wrap Bag"/>
    <s v="*Staples* Highlighting Markers"/>
    <n v="0.52"/>
    <x v="0"/>
    <s v="South Dakota"/>
    <x v="1164"/>
    <n v="57103"/>
    <d v="2010-03-23T00:00:00"/>
    <d v="2010-03-23T00:00:00"/>
    <n v="17.836500000000001"/>
    <n v="5"/>
    <n v="25.85"/>
    <n v="88014"/>
    <s v="profit"/>
  </r>
  <r>
    <n v="18461"/>
    <s v="Not Specified"/>
    <n v="0.1"/>
    <n v="30.98"/>
    <n v="8.99"/>
    <n v="2619"/>
    <s v="Brandon E Shepherd"/>
    <s v="Regular Air"/>
    <x v="0"/>
    <x v="0"/>
    <x v="1"/>
    <s v="Small Pack"/>
    <s v="Boston School Pro Electric Pencil Sharpener, 1670"/>
    <n v="0.57999999999999996"/>
    <x v="0"/>
    <s v="South Dakota"/>
    <x v="1164"/>
    <n v="57103"/>
    <d v="2010-08-09T00:00:00"/>
    <d v="2010-08-11T00:00:00"/>
    <n v="-20.222799999999999"/>
    <n v="4"/>
    <n v="119.37"/>
    <n v="88015"/>
    <s v="lose"/>
  </r>
  <r>
    <n v="21496"/>
    <s v="Low"/>
    <n v="0.05"/>
    <n v="48.91"/>
    <n v="5.81"/>
    <n v="2619"/>
    <s v="Brandon E Shepherd"/>
    <s v="Regular Air"/>
    <x v="0"/>
    <x v="0"/>
    <x v="2"/>
    <s v="Small Box"/>
    <s v="Xerox 1891"/>
    <n v="0.38"/>
    <x v="0"/>
    <s v="South Dakota"/>
    <x v="1164"/>
    <n v="57103"/>
    <d v="2011-10-19T00:00:00"/>
    <d v="2011-10-26T00:00:00"/>
    <n v="516.39599999999996"/>
    <n v="15"/>
    <n v="748.4"/>
    <n v="88018"/>
    <s v="profit"/>
  </r>
  <r>
    <n v="24587"/>
    <s v="Medium"/>
    <n v="0.1"/>
    <n v="11.55"/>
    <n v="2.36"/>
    <n v="2619"/>
    <s v="Brandon E Shepherd"/>
    <s v="Regular Air"/>
    <x v="0"/>
    <x v="0"/>
    <x v="1"/>
    <s v="Wrap Bag"/>
    <s v="Newell 309"/>
    <n v="0.55000000000000004"/>
    <x v="0"/>
    <s v="South Dakota"/>
    <x v="1164"/>
    <n v="57103"/>
    <d v="2013-01-17T00:00:00"/>
    <d v="2013-01-18T00:00:00"/>
    <n v="30.035200000000003"/>
    <n v="7"/>
    <n v="78.52"/>
    <n v="88020"/>
    <s v="profit"/>
  </r>
  <r>
    <n v="22789"/>
    <s v="High"/>
    <n v="0.01"/>
    <n v="14.98"/>
    <n v="7.69"/>
    <n v="2619"/>
    <s v="Brandon E Shepherd"/>
    <s v="Regular Air"/>
    <x v="0"/>
    <x v="0"/>
    <x v="14"/>
    <s v="Small Box"/>
    <s v="Super Decoflex Portable Personal File"/>
    <n v="0.56999999999999995"/>
    <x v="0"/>
    <s v="South Dakota"/>
    <x v="1164"/>
    <n v="57103"/>
    <d v="2013-03-23T00:00:00"/>
    <d v="2013-03-25T00:00:00"/>
    <n v="-48.97"/>
    <n v="7"/>
    <n v="108.85"/>
    <n v="88021"/>
    <s v="lose"/>
  </r>
  <r>
    <n v="24013"/>
    <s v="Medium"/>
    <n v="0.04"/>
    <n v="4.9800000000000004"/>
    <n v="4.32"/>
    <n v="2619"/>
    <s v="Brandon E Shepherd"/>
    <s v="Regular Air"/>
    <x v="0"/>
    <x v="1"/>
    <x v="15"/>
    <s v="Small Pack"/>
    <s v="DS/HD IBM Formatted Diskettes, 10/Pack - Staples"/>
    <n v="0.64"/>
    <x v="0"/>
    <s v="South Dakota"/>
    <x v="1164"/>
    <n v="57103"/>
    <d v="2013-03-25T00:00:00"/>
    <d v="2013-03-27T00:00:00"/>
    <n v="-32.78"/>
    <n v="1"/>
    <n v="5.93"/>
    <n v="88022"/>
    <s v="lose"/>
  </r>
  <r>
    <n v="25452"/>
    <s v="Critical"/>
    <n v="0.1"/>
    <n v="20.27"/>
    <n v="3.99"/>
    <n v="2620"/>
    <s v="Phyllis Little"/>
    <s v="Regular Air"/>
    <x v="0"/>
    <x v="0"/>
    <x v="7"/>
    <s v="Small Box"/>
    <s v="Fellowes Mighty 8 Compact Surge Protector"/>
    <n v="0.56999999999999995"/>
    <x v="3"/>
    <s v="Tennessee"/>
    <x v="1165"/>
    <n v="38134"/>
    <d v="2010-09-23T00:00:00"/>
    <d v="2010-09-24T00:00:00"/>
    <n v="381.61799999999994"/>
    <n v="13"/>
    <n v="257.92"/>
    <n v="88017"/>
    <s v="profit"/>
  </r>
  <r>
    <n v="25988"/>
    <s v="Medium"/>
    <n v="0.01"/>
    <n v="6.81"/>
    <n v="5.48"/>
    <n v="2620"/>
    <s v="Phyllis Little"/>
    <s v="Regular Air"/>
    <x v="0"/>
    <x v="0"/>
    <x v="13"/>
    <s v="Small Box"/>
    <s v="Avery Self-Adhesive Photo Pockets for Polaroid Photos"/>
    <n v="0.37"/>
    <x v="3"/>
    <s v="Tennessee"/>
    <x v="1165"/>
    <n v="38134"/>
    <d v="2012-03-23T00:00:00"/>
    <d v="2012-03-26T00:00:00"/>
    <n v="-183.34400000000002"/>
    <n v="10"/>
    <n v="68.900000000000006"/>
    <n v="88019"/>
    <s v="lose"/>
  </r>
  <r>
    <n v="24585"/>
    <s v="Medium"/>
    <n v="0.1"/>
    <n v="7.64"/>
    <n v="1.39"/>
    <n v="2620"/>
    <s v="Phyllis Little"/>
    <s v="Regular Air"/>
    <x v="0"/>
    <x v="0"/>
    <x v="10"/>
    <s v="Small Box"/>
    <s v="Security-Tint Envelopes"/>
    <n v="0.36"/>
    <x v="3"/>
    <s v="Tennessee"/>
    <x v="1165"/>
    <n v="38134"/>
    <d v="2013-01-17T00:00:00"/>
    <d v="2013-01-19T00:00:00"/>
    <n v="4.0392000000000001"/>
    <n v="5"/>
    <n v="36.14"/>
    <n v="88020"/>
    <s v="profit"/>
  </r>
  <r>
    <n v="24586"/>
    <s v="Medium"/>
    <n v="0"/>
    <n v="125.99"/>
    <n v="2.5"/>
    <n v="2620"/>
    <s v="Phyllis Little"/>
    <s v="Regular Air"/>
    <x v="0"/>
    <x v="1"/>
    <x v="4"/>
    <s v="Small Box"/>
    <s v="6162"/>
    <n v="0.59"/>
    <x v="3"/>
    <s v="Tennessee"/>
    <x v="1165"/>
    <n v="38134"/>
    <d v="2013-01-17T00:00:00"/>
    <d v="2013-01-19T00:00:00"/>
    <n v="-20.734000000000002"/>
    <n v="1"/>
    <n v="112.45"/>
    <n v="88020"/>
    <s v="lose"/>
  </r>
  <r>
    <n v="26296"/>
    <s v="High"/>
    <n v="0.03"/>
    <n v="40.97"/>
    <n v="8.99"/>
    <n v="2621"/>
    <s v="Robyn Hayes"/>
    <s v="Express Air"/>
    <x v="0"/>
    <x v="0"/>
    <x v="1"/>
    <s v="Small Pack"/>
    <s v="Sanford 52201 APSCO Electric Pencil Sharpener"/>
    <n v="0.59"/>
    <x v="3"/>
    <s v="Tennessee"/>
    <x v="1166"/>
    <n v="37027"/>
    <d v="2010-09-19T00:00:00"/>
    <d v="2010-09-20T00:00:00"/>
    <n v="-177.05799999999999"/>
    <n v="5"/>
    <n v="207.22"/>
    <n v="88016"/>
    <s v="lose"/>
  </r>
  <r>
    <n v="22399"/>
    <s v="High"/>
    <n v="0.04"/>
    <n v="5.98"/>
    <n v="1.67"/>
    <n v="2623"/>
    <s v="Gene Caldwell"/>
    <s v="Regular Air"/>
    <x v="0"/>
    <x v="0"/>
    <x v="1"/>
    <s v="Wrap Bag"/>
    <s v="Dixon Ticonderoga® Erasable Colored Pencil Set, 12-Color"/>
    <n v="0.51"/>
    <x v="3"/>
    <s v="North Carolina"/>
    <x v="1113"/>
    <n v="27587"/>
    <d v="2011-06-01T00:00:00"/>
    <d v="2011-06-02T00:00:00"/>
    <n v="109.518"/>
    <n v="1"/>
    <n v="6.75"/>
    <n v="91444"/>
    <s v="profit"/>
  </r>
  <r>
    <n v="22400"/>
    <s v="High"/>
    <n v="0.02"/>
    <n v="13.43"/>
    <n v="5.5"/>
    <n v="2623"/>
    <s v="Gene Caldwell"/>
    <s v="Regular Air"/>
    <x v="0"/>
    <x v="0"/>
    <x v="14"/>
    <s v="Small Box"/>
    <s v="Fellowes Personal Hanging Folder Files, Navy"/>
    <n v="0.56999999999999995"/>
    <x v="3"/>
    <s v="North Carolina"/>
    <x v="1113"/>
    <n v="27587"/>
    <d v="2011-06-01T00:00:00"/>
    <d v="2011-06-02T00:00:00"/>
    <n v="268.27199999999999"/>
    <n v="14"/>
    <n v="199.18"/>
    <n v="91444"/>
    <s v="profit"/>
  </r>
  <r>
    <n v="22303"/>
    <s v="High"/>
    <n v="0.06"/>
    <n v="43.22"/>
    <n v="16.71"/>
    <n v="2623"/>
    <s v="Gene Caldwell"/>
    <s v="Express Air"/>
    <x v="0"/>
    <x v="1"/>
    <x v="15"/>
    <s v="Small Box"/>
    <s v="Fellowes Mobile Numeric Keypad, Graphite"/>
    <n v="0.66"/>
    <x v="3"/>
    <s v="North Carolina"/>
    <x v="1113"/>
    <n v="27587"/>
    <d v="2012-05-10T00:00:00"/>
    <d v="2012-05-11T00:00:00"/>
    <n v="-102.004"/>
    <n v="2"/>
    <n v="91.13"/>
    <n v="91445"/>
    <s v="lose"/>
  </r>
  <r>
    <n v="22304"/>
    <s v="High"/>
    <n v="0.01"/>
    <n v="22.24"/>
    <n v="1.99"/>
    <n v="2623"/>
    <s v="Gene Caldwell"/>
    <s v="Regular Air"/>
    <x v="0"/>
    <x v="1"/>
    <x v="15"/>
    <s v="Small Pack"/>
    <s v="Verbatim DVD-R, 3.95GB, SR, Mitsubishi Branded, Jewel"/>
    <n v="0.43"/>
    <x v="3"/>
    <s v="North Carolina"/>
    <x v="1113"/>
    <n v="27587"/>
    <d v="2012-05-10T00:00:00"/>
    <d v="2012-05-12T00:00:00"/>
    <n v="-55.888000000000005"/>
    <n v="3"/>
    <n v="67.37"/>
    <n v="91445"/>
    <s v="lose"/>
  </r>
  <r>
    <n v="23337"/>
    <s v="Not Specified"/>
    <n v="0.01"/>
    <n v="6.48"/>
    <n v="6.81"/>
    <n v="2624"/>
    <s v="Andrew Connor"/>
    <s v="Regular Air"/>
    <x v="0"/>
    <x v="0"/>
    <x v="2"/>
    <s v="Small Box"/>
    <s v="Xerox 1930"/>
    <n v="0.36"/>
    <x v="3"/>
    <s v="North Carolina"/>
    <x v="469"/>
    <n v="28403"/>
    <d v="2011-03-27T00:00:00"/>
    <d v="2011-03-28T00:00:00"/>
    <n v="-150.5042"/>
    <n v="7"/>
    <n v="47.9"/>
    <n v="91443"/>
    <s v="lose"/>
  </r>
  <r>
    <n v="24859"/>
    <s v="Not Specified"/>
    <n v="0.05"/>
    <n v="167.27"/>
    <n v="35"/>
    <n v="2624"/>
    <s v="Andrew Connor"/>
    <s v="Express Air"/>
    <x v="0"/>
    <x v="0"/>
    <x v="14"/>
    <s v="Large Box"/>
    <s v="Office Impressions Heavy Duty Welded Shelving &amp; Multimedia Storage Drawers"/>
    <n v="0.85"/>
    <x v="3"/>
    <s v="North Carolina"/>
    <x v="469"/>
    <n v="28403"/>
    <d v="2013-06-13T00:00:00"/>
    <d v="2013-06-15T00:00:00"/>
    <n v="1059.3209999999999"/>
    <n v="18"/>
    <n v="2929.01"/>
    <n v="91446"/>
    <s v="profit"/>
  </r>
  <r>
    <n v="24860"/>
    <s v="Not Specified"/>
    <n v="7.0000000000000007E-2"/>
    <n v="195.99"/>
    <n v="3.99"/>
    <n v="2624"/>
    <s v="Andrew Connor"/>
    <s v="Regular Air"/>
    <x v="0"/>
    <x v="1"/>
    <x v="4"/>
    <s v="Small Box"/>
    <s v="CF 888"/>
    <n v="0.59"/>
    <x v="3"/>
    <s v="North Carolina"/>
    <x v="469"/>
    <n v="28403"/>
    <d v="2013-06-13T00:00:00"/>
    <d v="2013-06-14T00:00:00"/>
    <n v="490.03199999999998"/>
    <n v="16"/>
    <n v="2553.25"/>
    <n v="91446"/>
    <s v="profit"/>
  </r>
  <r>
    <n v="26032"/>
    <s v="High"/>
    <n v="0.1"/>
    <n v="41.94"/>
    <n v="2.99"/>
    <n v="2626"/>
    <s v="Lillian Fischer"/>
    <s v="Regular Air"/>
    <x v="3"/>
    <x v="0"/>
    <x v="13"/>
    <s v="Small Box"/>
    <s v="Avery Trapezoid Extra Heavy Duty 4&quot; Binders"/>
    <n v="0.35"/>
    <x v="1"/>
    <s v="California"/>
    <x v="672"/>
    <n v="94025"/>
    <d v="2010-08-07T00:00:00"/>
    <d v="2010-08-08T00:00:00"/>
    <n v="164.08199999999999"/>
    <n v="6"/>
    <n v="237.8"/>
    <n v="90927"/>
    <s v="profit"/>
  </r>
  <r>
    <n v="20287"/>
    <s v="Low"/>
    <n v="0"/>
    <n v="56.96"/>
    <n v="13.22"/>
    <n v="2626"/>
    <s v="Lillian Fischer"/>
    <s v="Regular Air"/>
    <x v="0"/>
    <x v="0"/>
    <x v="7"/>
    <s v="Small Box"/>
    <s v="Conquest™ 14 Commercial Heavy-Duty Upright Vacuum, Collection System, Accessory Kit"/>
    <n v="0.56000000000000005"/>
    <x v="1"/>
    <s v="California"/>
    <x v="672"/>
    <n v="94025"/>
    <d v="2012-02-18T00:00:00"/>
    <d v="2012-02-23T00:00:00"/>
    <n v="596.80859999999996"/>
    <n v="14"/>
    <n v="864.94"/>
    <n v="90928"/>
    <s v="profit"/>
  </r>
  <r>
    <n v="20288"/>
    <s v="Low"/>
    <n v="0.08"/>
    <n v="442.14"/>
    <n v="14.7"/>
    <n v="2626"/>
    <s v="Lillian Fischer"/>
    <s v="Delivery Truck"/>
    <x v="0"/>
    <x v="1"/>
    <x v="5"/>
    <s v="Jumbo Drum"/>
    <s v="Okidata ML390 Turbo Dot Matrix Printers"/>
    <n v="0.56000000000000005"/>
    <x v="1"/>
    <s v="California"/>
    <x v="672"/>
    <n v="94025"/>
    <d v="2012-02-18T00:00:00"/>
    <d v="2012-02-23T00:00:00"/>
    <n v="3867.6363000000001"/>
    <n v="13"/>
    <n v="5605.27"/>
    <n v="90928"/>
    <s v="profit"/>
  </r>
  <r>
    <n v="25867"/>
    <s v="Critical"/>
    <n v="0.02"/>
    <n v="376.13"/>
    <n v="85.63"/>
    <n v="2626"/>
    <s v="Lillian Fischer"/>
    <s v="Delivery Truck"/>
    <x v="3"/>
    <x v="2"/>
    <x v="9"/>
    <s v="Jumbo Box"/>
    <s v="Bretford Rectangular Conference Table Tops"/>
    <n v="0.74"/>
    <x v="1"/>
    <s v="California"/>
    <x v="672"/>
    <n v="94025"/>
    <d v="2013-02-27T00:00:00"/>
    <d v="2013-03-01T00:00:00"/>
    <n v="483.95"/>
    <n v="11"/>
    <n v="4319.87"/>
    <n v="90929"/>
    <s v="profit"/>
  </r>
  <r>
    <n v="24785"/>
    <s v="Medium"/>
    <n v="0.05"/>
    <n v="2.94"/>
    <n v="0.7"/>
    <n v="2626"/>
    <s v="Lillian Fischer"/>
    <s v="Regular Air"/>
    <x v="3"/>
    <x v="0"/>
    <x v="1"/>
    <s v="Wrap Bag"/>
    <s v="Newell 338"/>
    <n v="0.57999999999999996"/>
    <x v="1"/>
    <s v="California"/>
    <x v="672"/>
    <n v="94025"/>
    <d v="2013-03-04T00:00:00"/>
    <d v="2013-03-05T00:00:00"/>
    <n v="1.82"/>
    <n v="4"/>
    <n v="11.82"/>
    <n v="90930"/>
    <s v="profit"/>
  </r>
  <r>
    <n v="26033"/>
    <s v="High"/>
    <n v="0.06"/>
    <n v="1.98"/>
    <n v="0.7"/>
    <n v="2626"/>
    <s v="Lillian Fischer"/>
    <s v="Regular Air"/>
    <x v="3"/>
    <x v="0"/>
    <x v="12"/>
    <s v="Wrap Bag"/>
    <s v="Brites Rubber Bands, 1 1/2 oz. Box"/>
    <n v="0.83"/>
    <x v="1"/>
    <s v="California"/>
    <x v="672"/>
    <n v="94025"/>
    <d v="2013-08-07T00:00:00"/>
    <d v="2013-08-07T00:00:00"/>
    <n v="-5.8766400000000001"/>
    <n v="11"/>
    <n v="20.83"/>
    <n v="90931"/>
    <s v="lose"/>
  </r>
  <r>
    <n v="18623"/>
    <s v="Medium"/>
    <n v="0.02"/>
    <n v="30.53"/>
    <n v="19.989999999999998"/>
    <n v="2628"/>
    <s v="Danielle P Rao"/>
    <s v="Express Air"/>
    <x v="0"/>
    <x v="0"/>
    <x v="0"/>
    <s v="Small Box"/>
    <s v="Avery 4027 File Folder Labels for Dot Matrix Printers, 5000 Labels per Box, White"/>
    <n v="0.39"/>
    <x v="0"/>
    <s v="Oklahoma"/>
    <x v="1098"/>
    <n v="73160"/>
    <d v="2010-07-17T00:00:00"/>
    <d v="2010-07-19T00:00:00"/>
    <n v="-54.63"/>
    <n v="14"/>
    <n v="448.47"/>
    <n v="85916"/>
    <s v="lose"/>
  </r>
  <r>
    <n v="18018"/>
    <s v="Low"/>
    <n v="0.09"/>
    <n v="6.48"/>
    <n v="8.19"/>
    <n v="2628"/>
    <s v="Danielle P Rao"/>
    <s v="Regular Air"/>
    <x v="0"/>
    <x v="0"/>
    <x v="2"/>
    <s v="Small Box"/>
    <s v="Xerox 217"/>
    <n v="0.37"/>
    <x v="0"/>
    <s v="Oklahoma"/>
    <x v="1098"/>
    <n v="73160"/>
    <d v="2013-11-18T00:00:00"/>
    <d v="2013-11-27T00:00:00"/>
    <n v="10.481760000000005"/>
    <n v="4"/>
    <n v="32.72"/>
    <n v="85927"/>
    <s v="profit"/>
  </r>
  <r>
    <n v="18643"/>
    <s v="Not Specified"/>
    <n v="0.08"/>
    <n v="4"/>
    <n v="1.3"/>
    <n v="2629"/>
    <s v="Terri McCarthy Manning"/>
    <s v="Regular Air"/>
    <x v="2"/>
    <x v="0"/>
    <x v="2"/>
    <s v="Wrap Bag"/>
    <s v="EcoTones® Memo Sheets"/>
    <n v="0.37"/>
    <x v="0"/>
    <s v="Oklahoma"/>
    <x v="1167"/>
    <n v="74403"/>
    <d v="2011-01-16T00:00:00"/>
    <d v="2011-01-18T00:00:00"/>
    <n v="20.246400000000001"/>
    <n v="8"/>
    <n v="30.64"/>
    <n v="85917"/>
    <s v="profit"/>
  </r>
  <r>
    <n v="18644"/>
    <s v="Not Specified"/>
    <n v="0.06"/>
    <n v="6.48"/>
    <n v="8.74"/>
    <n v="2629"/>
    <s v="Terri McCarthy Manning"/>
    <s v="Regular Air"/>
    <x v="2"/>
    <x v="0"/>
    <x v="2"/>
    <s v="Small Box"/>
    <s v="Xerox 1984"/>
    <n v="0.36"/>
    <x v="0"/>
    <s v="Oklahoma"/>
    <x v="1167"/>
    <n v="74403"/>
    <d v="2011-01-16T00:00:00"/>
    <d v="2011-01-17T00:00:00"/>
    <n v="-29.945999999999998"/>
    <n v="1"/>
    <n v="8.2799999999999994"/>
    <n v="85917"/>
    <s v="lose"/>
  </r>
  <r>
    <n v="19125"/>
    <s v="Critical"/>
    <n v="0.06"/>
    <n v="2.88"/>
    <n v="0.5"/>
    <n v="2629"/>
    <s v="Terri McCarthy Manning"/>
    <s v="Regular Air"/>
    <x v="0"/>
    <x v="0"/>
    <x v="0"/>
    <s v="Small Box"/>
    <s v="Avery 492"/>
    <n v="0.39"/>
    <x v="0"/>
    <s v="Oklahoma"/>
    <x v="1167"/>
    <n v="74403"/>
    <d v="2013-10-18T00:00:00"/>
    <d v="2013-10-20T00:00:00"/>
    <n v="28.421099999999996"/>
    <n v="14"/>
    <n v="41.19"/>
    <n v="85925"/>
    <s v="profit"/>
  </r>
  <r>
    <n v="19126"/>
    <s v="Critical"/>
    <n v="0.06"/>
    <n v="19.98"/>
    <n v="10.49"/>
    <n v="2629"/>
    <s v="Terri McCarthy Manning"/>
    <s v="Regular Air"/>
    <x v="0"/>
    <x v="2"/>
    <x v="11"/>
    <s v="Small Box"/>
    <s v="12-1/2 Diameter Round Wall Clock"/>
    <n v="0.49"/>
    <x v="0"/>
    <s v="Oklahoma"/>
    <x v="1167"/>
    <n v="74403"/>
    <d v="2013-10-18T00:00:00"/>
    <d v="2013-10-19T00:00:00"/>
    <n v="-31.33"/>
    <n v="3"/>
    <n v="66.02"/>
    <n v="85925"/>
    <s v="lose"/>
  </r>
  <r>
    <n v="20739"/>
    <s v="Not Specified"/>
    <n v="0.06"/>
    <n v="15.01"/>
    <n v="8.4"/>
    <n v="2629"/>
    <s v="Terri McCarthy Manning"/>
    <s v="Regular Air"/>
    <x v="0"/>
    <x v="0"/>
    <x v="13"/>
    <s v="Small Box"/>
    <s v="GBC Prepunched Paper, 19-Hole, for Binding Systems, 24-lb"/>
    <n v="0.39"/>
    <x v="0"/>
    <s v="Oklahoma"/>
    <x v="1167"/>
    <n v="74403"/>
    <d v="2013-10-19T00:00:00"/>
    <d v="2013-10-19T00:00:00"/>
    <n v="-24.954999999999998"/>
    <n v="12"/>
    <n v="175.59"/>
    <n v="85926"/>
    <s v="lose"/>
  </r>
  <r>
    <n v="20740"/>
    <s v="Not Specified"/>
    <n v="0.05"/>
    <n v="59.78"/>
    <n v="10.29"/>
    <n v="2629"/>
    <s v="Terri McCarthy Manning"/>
    <s v="Regular Air"/>
    <x v="0"/>
    <x v="0"/>
    <x v="13"/>
    <s v="Small Box"/>
    <s v="GBC Recycled Regency Composition Covers"/>
    <n v="0.39"/>
    <x v="0"/>
    <s v="Oklahoma"/>
    <x v="1167"/>
    <n v="74403"/>
    <d v="2013-10-19T00:00:00"/>
    <d v="2013-10-21T00:00:00"/>
    <n v="-61.881500000000003"/>
    <n v="1"/>
    <n v="66.48"/>
    <n v="85926"/>
    <s v="lose"/>
  </r>
  <r>
    <n v="21981"/>
    <s v="Critical"/>
    <n v="0.01"/>
    <n v="194.3"/>
    <n v="11.54"/>
    <n v="2630"/>
    <s v="Betsy Puckett"/>
    <s v="Regular Air"/>
    <x v="2"/>
    <x v="2"/>
    <x v="11"/>
    <s v="Large Box"/>
    <s v="Electrix Halogen Magnifier Lamp"/>
    <n v="0.59"/>
    <x v="0"/>
    <s v="Oklahoma"/>
    <x v="1168"/>
    <n v="73071"/>
    <d v="2010-01-05T00:00:00"/>
    <d v="2010-01-07T00:00:00"/>
    <n v="690.17939999999999"/>
    <n v="5"/>
    <n v="1000.26"/>
    <n v="85914"/>
    <s v="profit"/>
  </r>
  <r>
    <n v="21982"/>
    <s v="Critical"/>
    <n v="0.02"/>
    <n v="209.84"/>
    <n v="21.21"/>
    <n v="2630"/>
    <s v="Betsy Puckett"/>
    <s v="Regular Air"/>
    <x v="2"/>
    <x v="2"/>
    <x v="11"/>
    <s v="Large Box"/>
    <s v="Luxo Professional Fluorescent Magnifier Lamp with Clamp-Mount Base"/>
    <n v="0.59"/>
    <x v="0"/>
    <s v="Oklahoma"/>
    <x v="1168"/>
    <n v="73071"/>
    <d v="2010-01-05T00:00:00"/>
    <d v="2010-01-06T00:00:00"/>
    <n v="1507.6430999999998"/>
    <n v="10"/>
    <n v="2184.9899999999998"/>
    <n v="85914"/>
    <s v="profit"/>
  </r>
  <r>
    <n v="21983"/>
    <s v="Critical"/>
    <n v="0"/>
    <n v="145.44999999999999"/>
    <n v="17.850000000000001"/>
    <n v="2630"/>
    <s v="Betsy Puckett"/>
    <s v="Delivery Truck"/>
    <x v="2"/>
    <x v="1"/>
    <x v="5"/>
    <s v="Jumbo Drum"/>
    <s v="Panasonic KX-P1150 Dot Matrix Printer"/>
    <n v="0.56000000000000005"/>
    <x v="0"/>
    <s v="Oklahoma"/>
    <x v="1168"/>
    <n v="73071"/>
    <d v="2010-01-05T00:00:00"/>
    <d v="2010-01-07T00:00:00"/>
    <n v="801.74680000000012"/>
    <n v="8"/>
    <n v="1191.2"/>
    <n v="85914"/>
    <s v="profit"/>
  </r>
  <r>
    <n v="22540"/>
    <s v="High"/>
    <n v="7.0000000000000007E-2"/>
    <n v="65.989999999999995"/>
    <n v="5.99"/>
    <n v="2630"/>
    <s v="Betsy Puckett"/>
    <s v="Regular Air"/>
    <x v="2"/>
    <x v="1"/>
    <x v="4"/>
    <s v="Small Box"/>
    <s v="i1000"/>
    <n v="0.57999999999999996"/>
    <x v="0"/>
    <s v="Oklahoma"/>
    <x v="1168"/>
    <n v="73071"/>
    <d v="2010-01-07T00:00:00"/>
    <d v="2010-01-08T00:00:00"/>
    <n v="-139.18256"/>
    <n v="3"/>
    <n v="165.71"/>
    <n v="85915"/>
    <s v="lose"/>
  </r>
  <r>
    <n v="22012"/>
    <s v="High"/>
    <n v="0"/>
    <n v="5.28"/>
    <n v="2.99"/>
    <n v="2630"/>
    <s v="Betsy Puckett"/>
    <s v="Regular Air"/>
    <x v="0"/>
    <x v="0"/>
    <x v="13"/>
    <s v="Small Box"/>
    <s v="Wilson Jones 1&quot; Hanging DublLock® Ring Binders"/>
    <n v="0.37"/>
    <x v="0"/>
    <s v="Oklahoma"/>
    <x v="1168"/>
    <n v="73071"/>
    <d v="2012-01-18T00:00:00"/>
    <d v="2012-01-20T00:00:00"/>
    <n v="11.00784"/>
    <n v="11"/>
    <n v="61.79"/>
    <n v="85920"/>
    <s v="profit"/>
  </r>
  <r>
    <n v="22013"/>
    <s v="High"/>
    <n v="0"/>
    <n v="65.989999999999995"/>
    <n v="19.989999999999998"/>
    <n v="2630"/>
    <s v="Betsy Puckett"/>
    <s v="Regular Air"/>
    <x v="0"/>
    <x v="1"/>
    <x v="4"/>
    <s v="Small Box"/>
    <s v="iDENi80s"/>
    <n v="0.59"/>
    <x v="0"/>
    <s v="Oklahoma"/>
    <x v="1168"/>
    <n v="73071"/>
    <d v="2012-01-18T00:00:00"/>
    <d v="2012-01-20T00:00:00"/>
    <n v="-65.349239999999995"/>
    <n v="8"/>
    <n v="471.72"/>
    <n v="85920"/>
    <s v="lose"/>
  </r>
  <r>
    <n v="22499"/>
    <s v="Medium"/>
    <n v="7.0000000000000007E-2"/>
    <n v="54.96"/>
    <n v="10.75"/>
    <n v="2630"/>
    <s v="Betsy Puckett"/>
    <s v="Regular Air"/>
    <x v="0"/>
    <x v="0"/>
    <x v="2"/>
    <s v="Small Box"/>
    <s v="Xerox 1940"/>
    <n v="0.36"/>
    <x v="0"/>
    <s v="Oklahoma"/>
    <x v="1168"/>
    <n v="73071"/>
    <d v="2012-10-05T00:00:00"/>
    <d v="2012-10-07T00:00:00"/>
    <n v="42.099199999999996"/>
    <n v="3"/>
    <n v="169.45"/>
    <n v="85921"/>
    <s v="profit"/>
  </r>
  <r>
    <n v="22500"/>
    <s v="Medium"/>
    <n v="7.0000000000000007E-2"/>
    <n v="14.97"/>
    <n v="7.51"/>
    <n v="2630"/>
    <s v="Betsy Puckett"/>
    <s v="Regular Air"/>
    <x v="0"/>
    <x v="0"/>
    <x v="14"/>
    <s v="Small Box"/>
    <s v="Pizazz® Global Quick File™"/>
    <n v="0.56999999999999995"/>
    <x v="0"/>
    <s v="Oklahoma"/>
    <x v="1168"/>
    <n v="73071"/>
    <d v="2012-10-05T00:00:00"/>
    <d v="2012-10-06T00:00:00"/>
    <n v="-73.969200000000001"/>
    <n v="12"/>
    <n v="174.01"/>
    <n v="85921"/>
    <s v="lose"/>
  </r>
  <r>
    <n v="20741"/>
    <s v="Not Specified"/>
    <n v="0.04"/>
    <n v="155.99"/>
    <n v="8.08"/>
    <n v="2630"/>
    <s v="Betsy Puckett"/>
    <s v="Regular Air"/>
    <x v="0"/>
    <x v="1"/>
    <x v="4"/>
    <s v="Small Box"/>
    <s v="300 Series Non-Flip"/>
    <n v="0.6"/>
    <x v="0"/>
    <s v="Oklahoma"/>
    <x v="1168"/>
    <n v="73071"/>
    <d v="2013-10-19T00:00:00"/>
    <d v="2013-10-21T00:00:00"/>
    <n v="562.91399999999999"/>
    <n v="13"/>
    <n v="1770.57"/>
    <n v="85926"/>
    <s v="profit"/>
  </r>
  <r>
    <n v="23412"/>
    <s v="Critical"/>
    <n v="7.0000000000000007E-2"/>
    <n v="4.9800000000000004"/>
    <n v="4.72"/>
    <n v="2631"/>
    <s v="Cecil Shields"/>
    <s v="Regular Air"/>
    <x v="0"/>
    <x v="0"/>
    <x v="2"/>
    <s v="Small Box"/>
    <s v="Xerox 1949"/>
    <n v="0.36"/>
    <x v="0"/>
    <s v="Oklahoma"/>
    <x v="1169"/>
    <n v="73120"/>
    <d v="2011-02-20T00:00:00"/>
    <d v="2011-02-22T00:00:00"/>
    <n v="-43.18"/>
    <n v="6"/>
    <n v="30.41"/>
    <n v="85918"/>
    <s v="lose"/>
  </r>
  <r>
    <n v="25219"/>
    <s v="Medium"/>
    <n v="7.0000000000000007E-2"/>
    <n v="167.27"/>
    <n v="35"/>
    <n v="2631"/>
    <s v="Cecil Shields"/>
    <s v="Regular Air"/>
    <x v="2"/>
    <x v="0"/>
    <x v="14"/>
    <s v="Large Box"/>
    <s v="Office Impressions Heavy Duty Welded Shelving &amp; Multimedia Storage Drawers"/>
    <n v="0.85"/>
    <x v="0"/>
    <s v="Oklahoma"/>
    <x v="1169"/>
    <n v="73120"/>
    <d v="2011-03-14T00:00:00"/>
    <d v="2011-03-15T00:00:00"/>
    <n v="-446.31"/>
    <n v="4"/>
    <n v="680.78"/>
    <n v="85919"/>
    <s v="lose"/>
  </r>
  <r>
    <n v="25220"/>
    <s v="Medium"/>
    <n v="0.06"/>
    <n v="20.99"/>
    <n v="0.99"/>
    <n v="2631"/>
    <s v="Cecil Shields"/>
    <s v="Express Air"/>
    <x v="2"/>
    <x v="1"/>
    <x v="4"/>
    <s v="Small Pack"/>
    <s v="Accessory15"/>
    <n v="0.83"/>
    <x v="0"/>
    <s v="Oklahoma"/>
    <x v="1169"/>
    <n v="73120"/>
    <d v="2011-03-14T00:00:00"/>
    <d v="2011-03-16T00:00:00"/>
    <n v="-71.092999999999989"/>
    <n v="5"/>
    <n v="86.82"/>
    <n v="85919"/>
    <s v="lose"/>
  </r>
  <r>
    <n v="26121"/>
    <s v="High"/>
    <n v="0"/>
    <n v="39.979999999999997"/>
    <n v="7.12"/>
    <n v="2631"/>
    <s v="Cecil Shields"/>
    <s v="Regular Air"/>
    <x v="0"/>
    <x v="1"/>
    <x v="15"/>
    <s v="Small Box"/>
    <s v="IBM Active Response Keyboard, Black"/>
    <n v="0.67"/>
    <x v="0"/>
    <s v="Oklahoma"/>
    <x v="1169"/>
    <n v="73120"/>
    <d v="2013-03-20T00:00:00"/>
    <d v="2013-03-22T00:00:00"/>
    <n v="-106.76"/>
    <n v="2"/>
    <n v="85.53"/>
    <n v="85922"/>
    <s v="lose"/>
  </r>
  <r>
    <n v="25135"/>
    <s v="Low"/>
    <n v="0.01"/>
    <n v="180.98"/>
    <n v="30"/>
    <n v="2631"/>
    <s v="Cecil Shields"/>
    <s v="Delivery Truck"/>
    <x v="0"/>
    <x v="2"/>
    <x v="6"/>
    <s v="Jumbo Drum"/>
    <s v="Office Star - Ergonomic Mid Back Chair with 2-Way Adjustable Arms"/>
    <n v="0.69"/>
    <x v="0"/>
    <s v="Oklahoma"/>
    <x v="1169"/>
    <n v="73120"/>
    <d v="2013-06-01T00:00:00"/>
    <d v="2013-06-01T00:00:00"/>
    <n v="1148.748"/>
    <n v="13"/>
    <n v="2503.4"/>
    <n v="85923"/>
    <s v="profit"/>
  </r>
  <r>
    <n v="26311"/>
    <s v="Medium"/>
    <n v="0.08"/>
    <n v="2.12"/>
    <n v="1.99"/>
    <n v="2631"/>
    <s v="Cecil Shields"/>
    <s v="Regular Air"/>
    <x v="0"/>
    <x v="1"/>
    <x v="15"/>
    <s v="Small Pack"/>
    <s v="Fuji Slim Jewel Case CD-R"/>
    <n v="0.55000000000000004"/>
    <x v="0"/>
    <s v="Oklahoma"/>
    <x v="1169"/>
    <n v="73120"/>
    <d v="2013-06-26T00:00:00"/>
    <d v="2013-06-27T00:00:00"/>
    <n v="-23.216000000000001"/>
    <n v="7"/>
    <n v="14.52"/>
    <n v="85924"/>
    <s v="lose"/>
  </r>
  <r>
    <n v="26312"/>
    <s v="Medium"/>
    <n v="0.03"/>
    <n v="28.48"/>
    <n v="1.99"/>
    <n v="2632"/>
    <s v="Theodore Corbett"/>
    <s v="Regular Air"/>
    <x v="0"/>
    <x v="1"/>
    <x v="15"/>
    <s v="Small Pack"/>
    <s v="Memorex 4.7GB DVD+RW, 3/Pack"/>
    <n v="0.4"/>
    <x v="0"/>
    <s v="Oklahoma"/>
    <x v="1170"/>
    <n v="74055"/>
    <d v="2013-06-26T00:00:00"/>
    <d v="2013-06-28T00:00:00"/>
    <n v="340.25279999999998"/>
    <n v="17"/>
    <n v="493.12"/>
    <n v="85924"/>
    <s v="profit"/>
  </r>
  <r>
    <n v="19474"/>
    <s v="Medium"/>
    <n v="0"/>
    <n v="58.14"/>
    <n v="36.61"/>
    <n v="2634"/>
    <s v="Peter Hedrick"/>
    <s v="Delivery Truck"/>
    <x v="0"/>
    <x v="2"/>
    <x v="8"/>
    <s v="Jumbo Box"/>
    <s v="O'Sullivan 3-Shelf Heavy-Duty Bookcases"/>
    <n v="0.61"/>
    <x v="3"/>
    <s v="Virginia"/>
    <x v="1140"/>
    <n v="23464"/>
    <d v="2011-02-04T00:00:00"/>
    <d v="2011-02-06T00:00:00"/>
    <n v="0.63600000000000001"/>
    <n v="11"/>
    <n v="693.46"/>
    <n v="90175"/>
    <s v="profit"/>
  </r>
  <r>
    <n v="22300"/>
    <s v="Critical"/>
    <n v="0.04"/>
    <n v="12.53"/>
    <n v="7.17"/>
    <n v="2635"/>
    <s v="Lester Erickson Frederick"/>
    <s v="Regular Air"/>
    <x v="0"/>
    <x v="0"/>
    <x v="13"/>
    <s v="Small Box"/>
    <s v="GBC ProClick Spines for 32-Hole Punch"/>
    <n v="0.38"/>
    <x v="3"/>
    <s v="Virginia"/>
    <x v="1171"/>
    <n v="22601"/>
    <d v="2011-02-08T00:00:00"/>
    <d v="2011-02-08T00:00:00"/>
    <n v="17.561999999999998"/>
    <n v="9"/>
    <n v="116.5"/>
    <n v="90176"/>
    <s v="profit"/>
  </r>
  <r>
    <n v="22301"/>
    <s v="Critical"/>
    <n v="0.06"/>
    <n v="105.29"/>
    <n v="10.119999999999999"/>
    <n v="2635"/>
    <s v="Lester Erickson Frederick"/>
    <s v="Express Air"/>
    <x v="0"/>
    <x v="2"/>
    <x v="11"/>
    <s v="Large Box"/>
    <s v="Eldon Antistatic Chair Mats for Low to Medium Pile Carpets"/>
    <n v="0.79"/>
    <x v="3"/>
    <s v="Virginia"/>
    <x v="1171"/>
    <n v="22601"/>
    <d v="2011-02-08T00:00:00"/>
    <d v="2011-02-10T00:00:00"/>
    <n v="-1602.538"/>
    <n v="6"/>
    <n v="607.27"/>
    <n v="90176"/>
    <s v="lose"/>
  </r>
  <r>
    <n v="24823"/>
    <s v="High"/>
    <n v="0"/>
    <n v="6.48"/>
    <n v="7.86"/>
    <n v="2635"/>
    <s v="Lester Erickson Frederick"/>
    <s v="Regular Air"/>
    <x v="0"/>
    <x v="0"/>
    <x v="2"/>
    <s v="Small Box"/>
    <s v="Xerox 213"/>
    <n v="0.37"/>
    <x v="3"/>
    <s v="Virginia"/>
    <x v="1171"/>
    <n v="22601"/>
    <d v="2011-02-24T00:00:00"/>
    <d v="2011-02-25T00:00:00"/>
    <n v="1896.3779999999999"/>
    <n v="7"/>
    <n v="47.48"/>
    <n v="90177"/>
    <s v="profit"/>
  </r>
  <r>
    <n v="24824"/>
    <s v="High"/>
    <n v="0.04"/>
    <n v="37.44"/>
    <n v="4.2699999999999996"/>
    <n v="2635"/>
    <s v="Lester Erickson Frederick"/>
    <s v="Express Air"/>
    <x v="0"/>
    <x v="0"/>
    <x v="1"/>
    <s v="Wrap Bag"/>
    <s v="Sanford Prismacolor® Professional Thick Lead Art Pencils, 36-Color Set"/>
    <n v="0.46"/>
    <x v="3"/>
    <s v="Virginia"/>
    <x v="1171"/>
    <n v="22601"/>
    <d v="2011-02-24T00:00:00"/>
    <d v="2011-02-25T00:00:00"/>
    <n v="-6.37"/>
    <n v="1"/>
    <n v="37.299999999999997"/>
    <n v="90177"/>
    <s v="lose"/>
  </r>
  <r>
    <n v="21715"/>
    <s v="Low"/>
    <n v="0.08"/>
    <n v="297.64"/>
    <n v="14.7"/>
    <n v="2637"/>
    <s v="Julian French"/>
    <s v="Delivery Truck"/>
    <x v="3"/>
    <x v="1"/>
    <x v="5"/>
    <s v="Jumbo Drum"/>
    <s v="Panasonic KX-P3200 Dot Matrix Printer"/>
    <n v="0.56999999999999995"/>
    <x v="3"/>
    <s v="Georgia"/>
    <x v="1172"/>
    <n v="31088"/>
    <d v="2012-01-28T00:00:00"/>
    <d v="2012-02-01T00:00:00"/>
    <n v="-73.781399999999991"/>
    <n v="11"/>
    <n v="3253.09"/>
    <n v="90953"/>
    <s v="lose"/>
  </r>
  <r>
    <n v="23385"/>
    <s v="High"/>
    <n v="0.09"/>
    <n v="3.58"/>
    <n v="5.47"/>
    <n v="2637"/>
    <s v="Julian French"/>
    <s v="Regular Air"/>
    <x v="3"/>
    <x v="0"/>
    <x v="13"/>
    <s v="Small Box"/>
    <s v="Avery Poly Binder Pockets"/>
    <n v="0.37"/>
    <x v="3"/>
    <s v="Georgia"/>
    <x v="1172"/>
    <n v="31088"/>
    <d v="2012-03-22T00:00:00"/>
    <d v="2012-03-24T00:00:00"/>
    <n v="-54.207999999999998"/>
    <n v="2"/>
    <n v="8.6"/>
    <n v="90955"/>
    <s v="lose"/>
  </r>
  <r>
    <n v="23738"/>
    <s v="Critical"/>
    <n v="0"/>
    <n v="7.89"/>
    <n v="2.82"/>
    <n v="2637"/>
    <s v="Julian French"/>
    <s v="Regular Air"/>
    <x v="3"/>
    <x v="0"/>
    <x v="12"/>
    <s v="Wrap Bag"/>
    <s v="Staples Vinyl Coated Paper Clips, 800/Box"/>
    <n v="0.4"/>
    <x v="3"/>
    <s v="Georgia"/>
    <x v="1172"/>
    <n v="31088"/>
    <d v="2013-02-13T00:00:00"/>
    <d v="2013-02-14T00:00:00"/>
    <n v="-518.05600000000004"/>
    <n v="4"/>
    <n v="34.21"/>
    <n v="90958"/>
    <s v="lose"/>
  </r>
  <r>
    <n v="25594"/>
    <s v="Low"/>
    <n v="0.05"/>
    <n v="100.97"/>
    <n v="7.18"/>
    <n v="2638"/>
    <s v="Alicia Wood Shah"/>
    <s v="Express Air"/>
    <x v="3"/>
    <x v="1"/>
    <x v="15"/>
    <s v="Small Box"/>
    <s v="Gyration Ultra Cordless Optical Suite"/>
    <n v="0.46"/>
    <x v="1"/>
    <s v="Idaho"/>
    <x v="1173"/>
    <n v="83704"/>
    <d v="2010-06-08T00:00:00"/>
    <d v="2010-06-08T00:00:00"/>
    <n v="881.46809999999994"/>
    <n v="13"/>
    <n v="1277.49"/>
    <n v="90951"/>
    <s v="profit"/>
  </r>
  <r>
    <n v="25374"/>
    <s v="Critical"/>
    <n v="0.09"/>
    <n v="217.85"/>
    <n v="29.1"/>
    <n v="2638"/>
    <s v="Alicia Wood Shah"/>
    <s v="Delivery Truck"/>
    <x v="3"/>
    <x v="2"/>
    <x v="9"/>
    <s v="Jumbo Box"/>
    <s v="Chromcraft Bull-Nose Wood Round Conference Table Top, Wood Base"/>
    <n v="0.68"/>
    <x v="1"/>
    <s v="Idaho"/>
    <x v="1173"/>
    <n v="83704"/>
    <d v="2012-03-07T00:00:00"/>
    <d v="2012-03-09T00:00:00"/>
    <n v="835.46"/>
    <n v="11"/>
    <n v="1803.62"/>
    <n v="90954"/>
    <s v="profit"/>
  </r>
  <r>
    <n v="25375"/>
    <s v="Critical"/>
    <n v="0.05"/>
    <n v="209.37"/>
    <n v="69"/>
    <n v="2638"/>
    <s v="Alicia Wood Shah"/>
    <s v="Regular Air"/>
    <x v="3"/>
    <x v="2"/>
    <x v="9"/>
    <s v="Large Box"/>
    <s v="Hon 2111 Invitation™ Series Corner Table"/>
    <n v="0.79"/>
    <x v="1"/>
    <s v="Idaho"/>
    <x v="1173"/>
    <n v="83704"/>
    <d v="2012-03-07T00:00:00"/>
    <d v="2012-03-10T00:00:00"/>
    <n v="-344.82"/>
    <n v="2"/>
    <n v="347.95"/>
    <n v="90954"/>
    <s v="lose"/>
  </r>
  <r>
    <n v="26031"/>
    <s v="Low"/>
    <n v="0.05"/>
    <n v="212.6"/>
    <n v="52.2"/>
    <n v="2638"/>
    <s v="Alicia Wood Shah"/>
    <s v="Delivery Truck"/>
    <x v="3"/>
    <x v="2"/>
    <x v="9"/>
    <s v="Jumbo Box"/>
    <s v="Bush Advantage Collection® Round Conference Table"/>
    <n v="0.64"/>
    <x v="1"/>
    <s v="Idaho"/>
    <x v="1173"/>
    <n v="83704"/>
    <d v="2012-10-20T00:00:00"/>
    <d v="2012-10-24T00:00:00"/>
    <n v="-102.64320000000001"/>
    <n v="1"/>
    <n v="181.96"/>
    <n v="90957"/>
    <s v="lose"/>
  </r>
  <r>
    <n v="25595"/>
    <s v="Low"/>
    <n v="0.02"/>
    <n v="4.84"/>
    <n v="0.71"/>
    <n v="2638"/>
    <s v="Alicia Wood Shah"/>
    <s v="Regular Air"/>
    <x v="3"/>
    <x v="0"/>
    <x v="1"/>
    <s v="Wrap Bag"/>
    <s v="*Staples* Highlighting Markers"/>
    <n v="0.52"/>
    <x v="1"/>
    <s v="Idaho"/>
    <x v="1173"/>
    <n v="83704"/>
    <d v="2013-06-08T00:00:00"/>
    <d v="2013-06-08T00:00:00"/>
    <n v="-4.5200000000000005"/>
    <n v="1"/>
    <n v="5.24"/>
    <n v="90959"/>
    <s v="lose"/>
  </r>
  <r>
    <n v="21041"/>
    <s v="Not Specified"/>
    <n v="0.05"/>
    <n v="4.9800000000000004"/>
    <n v="0.49"/>
    <n v="2639"/>
    <s v="Marianne Connor"/>
    <s v="Regular Air"/>
    <x v="3"/>
    <x v="0"/>
    <x v="0"/>
    <s v="Small Box"/>
    <s v="Avery White Multi-Purpose Labels"/>
    <n v="0.39"/>
    <x v="1"/>
    <s v="New Mexico"/>
    <x v="315"/>
    <n v="88201"/>
    <d v="2010-09-19T00:00:00"/>
    <d v="2010-09-19T00:00:00"/>
    <n v="3.84"/>
    <n v="3"/>
    <n v="14.2"/>
    <n v="90952"/>
    <s v="profit"/>
  </r>
  <r>
    <n v="21714"/>
    <s v="Low"/>
    <n v="0.05"/>
    <n v="11.34"/>
    <n v="11.25"/>
    <n v="2639"/>
    <s v="Marianne Connor"/>
    <s v="Regular Air"/>
    <x v="3"/>
    <x v="0"/>
    <x v="2"/>
    <s v="Small Box"/>
    <s v="Staples 1 Part Blank Computer Paper"/>
    <n v="0.36"/>
    <x v="1"/>
    <s v="New Mexico"/>
    <x v="315"/>
    <n v="88201"/>
    <d v="2012-01-28T00:00:00"/>
    <d v="2012-02-01T00:00:00"/>
    <n v="-101.1964"/>
    <n v="5"/>
    <n v="59.33"/>
    <n v="90953"/>
    <s v="lose"/>
  </r>
  <r>
    <n v="20415"/>
    <s v="Not Specified"/>
    <n v="0.08"/>
    <n v="14.34"/>
    <n v="5"/>
    <n v="2639"/>
    <s v="Marianne Connor"/>
    <s v="Regular Air"/>
    <x v="3"/>
    <x v="2"/>
    <x v="11"/>
    <s v="Small Pack"/>
    <s v="Nu-Dell Leatherette Frames"/>
    <n v="0.49"/>
    <x v="1"/>
    <s v="New Mexico"/>
    <x v="315"/>
    <n v="88201"/>
    <d v="2012-09-15T00:00:00"/>
    <d v="2012-09-16T00:00:00"/>
    <n v="73.73"/>
    <n v="14"/>
    <n v="190.9"/>
    <n v="90956"/>
    <s v="profit"/>
  </r>
  <r>
    <n v="20416"/>
    <s v="Not Specified"/>
    <n v="0.1"/>
    <n v="195.99"/>
    <n v="8.99"/>
    <n v="2639"/>
    <s v="Marianne Connor"/>
    <s v="Regular Air"/>
    <x v="3"/>
    <x v="1"/>
    <x v="4"/>
    <s v="Small Box"/>
    <s v="T28 WORLD"/>
    <n v="0.6"/>
    <x v="1"/>
    <s v="New Mexico"/>
    <x v="315"/>
    <n v="88201"/>
    <d v="2012-09-15T00:00:00"/>
    <d v="2012-09-16T00:00:00"/>
    <n v="-491.26"/>
    <n v="5"/>
    <n v="764.66"/>
    <n v="90956"/>
    <s v="lose"/>
  </r>
  <r>
    <n v="21029"/>
    <s v="Not Specified"/>
    <n v="0.09"/>
    <n v="14.48"/>
    <n v="6.46"/>
    <n v="2639"/>
    <s v="Marianne Connor"/>
    <s v="Regular Air"/>
    <x v="3"/>
    <x v="0"/>
    <x v="13"/>
    <s v="Small Box"/>
    <s v="GBC White Gloss Covers, Plain Front"/>
    <n v="0.38"/>
    <x v="1"/>
    <s v="New Mexico"/>
    <x v="315"/>
    <n v="88201"/>
    <d v="2013-09-25T00:00:00"/>
    <d v="2013-09-27T00:00:00"/>
    <n v="20.912040000000001"/>
    <n v="14"/>
    <n v="195.33"/>
    <n v="90960"/>
    <s v="profit"/>
  </r>
  <r>
    <n v="21239"/>
    <s v="High"/>
    <n v="0.03"/>
    <n v="39.979999999999997"/>
    <n v="7.12"/>
    <n v="2641"/>
    <s v="Juanita Bennett"/>
    <s v="Express Air"/>
    <x v="1"/>
    <x v="1"/>
    <x v="15"/>
    <s v="Small Box"/>
    <s v="IBM Active Response Keyboard, Black"/>
    <n v="0.67"/>
    <x v="3"/>
    <s v="Florida"/>
    <x v="1174"/>
    <n v="33023"/>
    <d v="2011-04-16T00:00:00"/>
    <d v="2011-04-17T00:00:00"/>
    <n v="181.93680000000001"/>
    <n v="4"/>
    <n v="163.77000000000001"/>
    <n v="86034"/>
    <s v="profit"/>
  </r>
  <r>
    <n v="21240"/>
    <s v="High"/>
    <n v="0.03"/>
    <n v="4.9800000000000004"/>
    <n v="0.49"/>
    <n v="2641"/>
    <s v="Juanita Bennett"/>
    <s v="Regular Air"/>
    <x v="1"/>
    <x v="0"/>
    <x v="0"/>
    <s v="Small Box"/>
    <s v="Avery White Multi-Purpose Labels"/>
    <n v="0.39"/>
    <x v="3"/>
    <s v="Florida"/>
    <x v="1174"/>
    <n v="33023"/>
    <d v="2011-04-16T00:00:00"/>
    <d v="2011-04-17T00:00:00"/>
    <n v="192.22200000000001"/>
    <n v="8"/>
    <n v="39.799999999999997"/>
    <n v="86034"/>
    <s v="profit"/>
  </r>
  <r>
    <n v="21241"/>
    <s v="High"/>
    <n v="0.06"/>
    <n v="6.48"/>
    <n v="8.74"/>
    <n v="2641"/>
    <s v="Juanita Bennett"/>
    <s v="Regular Air"/>
    <x v="1"/>
    <x v="0"/>
    <x v="2"/>
    <s v="Small Box"/>
    <s v="Xerox 1984"/>
    <n v="0.36"/>
    <x v="3"/>
    <s v="Florida"/>
    <x v="1174"/>
    <n v="33023"/>
    <d v="2011-04-16T00:00:00"/>
    <d v="2011-04-16T00:00:00"/>
    <n v="-297.26620000000003"/>
    <n v="5"/>
    <n v="35.08"/>
    <n v="86034"/>
    <s v="lose"/>
  </r>
  <r>
    <n v="18031"/>
    <s v="High"/>
    <n v="0.01"/>
    <n v="12.98"/>
    <n v="3.14"/>
    <n v="2641"/>
    <s v="Juanita Bennett"/>
    <s v="Regular Air"/>
    <x v="1"/>
    <x v="0"/>
    <x v="3"/>
    <s v="Small Pack"/>
    <s v="Acme® 8&quot; Straight Scissors"/>
    <n v="0.6"/>
    <x v="3"/>
    <s v="Florida"/>
    <x v="1174"/>
    <n v="33023"/>
    <d v="2012-04-06T00:00:00"/>
    <d v="2012-04-08T00:00:00"/>
    <n v="0.36599999999999966"/>
    <n v="6"/>
    <n v="81.010000000000005"/>
    <n v="86035"/>
    <s v="profit"/>
  </r>
  <r>
    <n v="20343"/>
    <s v="Not Specified"/>
    <n v="0.06"/>
    <n v="65.989999999999995"/>
    <n v="3.99"/>
    <n v="2641"/>
    <s v="Juanita Bennett"/>
    <s v="Regular Air"/>
    <x v="1"/>
    <x v="1"/>
    <x v="4"/>
    <s v="Small Box"/>
    <s v="StarTAC 7760"/>
    <n v="0.59"/>
    <x v="3"/>
    <s v="Florida"/>
    <x v="1174"/>
    <n v="33023"/>
    <d v="2013-02-06T00:00:00"/>
    <d v="2013-02-07T00:00:00"/>
    <n v="-58.478000000000009"/>
    <n v="11"/>
    <n v="603.19000000000005"/>
    <n v="86037"/>
    <s v="lose"/>
  </r>
  <r>
    <n v="22099"/>
    <s v="Medium"/>
    <n v="0.09"/>
    <n v="296.18"/>
    <n v="54.12"/>
    <n v="2641"/>
    <s v="Juanita Bennett"/>
    <s v="Delivery Truck"/>
    <x v="1"/>
    <x v="2"/>
    <x v="9"/>
    <s v="Jumbo Box"/>
    <s v="Hon 94000 Series Round Tables"/>
    <n v="0.76"/>
    <x v="3"/>
    <s v="Florida"/>
    <x v="1174"/>
    <n v="33023"/>
    <d v="2013-06-28T00:00:00"/>
    <d v="2013-06-29T00:00:00"/>
    <n v="3.528"/>
    <n v="10"/>
    <n v="2769.96"/>
    <n v="86039"/>
    <s v="profit"/>
  </r>
  <r>
    <n v="22701"/>
    <s v="Critical"/>
    <n v="0.04"/>
    <n v="6.48"/>
    <n v="5.1100000000000003"/>
    <n v="2641"/>
    <s v="Juanita Bennett"/>
    <s v="Regular Air"/>
    <x v="1"/>
    <x v="0"/>
    <x v="2"/>
    <s v="Small Box"/>
    <s v="Xerox 231"/>
    <n v="0.37"/>
    <x v="3"/>
    <s v="Florida"/>
    <x v="1174"/>
    <n v="33023"/>
    <d v="2013-09-18T00:00:00"/>
    <d v="2013-09-20T00:00:00"/>
    <n v="-179.732"/>
    <n v="13"/>
    <n v="87.68"/>
    <n v="86040"/>
    <s v="lose"/>
  </r>
  <r>
    <n v="23682"/>
    <s v="Critical"/>
    <n v="0.03"/>
    <n v="55.98"/>
    <n v="5.15"/>
    <n v="2642"/>
    <s v="Donna Hawkins"/>
    <s v="Regular Air"/>
    <x v="1"/>
    <x v="0"/>
    <x v="2"/>
    <s v="Small Box"/>
    <s v="Xerox 1934"/>
    <n v="0.36"/>
    <x v="1"/>
    <s v="Idaho"/>
    <x v="1173"/>
    <n v="83701"/>
    <d v="2013-01-24T00:00:00"/>
    <d v="2013-01-26T00:00:00"/>
    <n v="311.72819999999996"/>
    <n v="8"/>
    <n v="451.78"/>
    <n v="86036"/>
    <s v="profit"/>
  </r>
  <r>
    <n v="24837"/>
    <s v="Not Specified"/>
    <n v="0.03"/>
    <n v="15.31"/>
    <n v="8.7799999999999994"/>
    <n v="2642"/>
    <s v="Donna Hawkins"/>
    <s v="Regular Air"/>
    <x v="1"/>
    <x v="0"/>
    <x v="14"/>
    <s v="Small Box"/>
    <s v="Eldon Jumbo ProFile™ Portable File Boxes Graphite/Black"/>
    <n v="0.56999999999999995"/>
    <x v="1"/>
    <s v="Idaho"/>
    <x v="1173"/>
    <n v="83701"/>
    <d v="2013-04-26T00:00:00"/>
    <d v="2013-04-27T00:00:00"/>
    <n v="-90.72"/>
    <n v="9"/>
    <n v="142.54"/>
    <n v="86038"/>
    <s v="lose"/>
  </r>
  <r>
    <n v="22699"/>
    <s v="Critical"/>
    <n v="7.0000000000000007E-2"/>
    <n v="15.01"/>
    <n v="8.4"/>
    <n v="2642"/>
    <s v="Donna Hawkins"/>
    <s v="Regular Air"/>
    <x v="1"/>
    <x v="0"/>
    <x v="13"/>
    <s v="Small Box"/>
    <s v="GBC Prepunched Paper, 19-Hole, for Binding Systems, 24-lb"/>
    <n v="0.39"/>
    <x v="1"/>
    <s v="Idaho"/>
    <x v="1173"/>
    <n v="83701"/>
    <d v="2013-09-18T00:00:00"/>
    <d v="2013-09-20T00:00:00"/>
    <n v="17.891819999999999"/>
    <n v="26"/>
    <n v="396.34"/>
    <n v="86040"/>
    <s v="profit"/>
  </r>
  <r>
    <n v="22700"/>
    <s v="Critical"/>
    <n v="0.06"/>
    <n v="8.56"/>
    <n v="5.16"/>
    <n v="2642"/>
    <s v="Donna Hawkins"/>
    <s v="Regular Air"/>
    <x v="1"/>
    <x v="0"/>
    <x v="2"/>
    <s v="Wrap Bag"/>
    <s v="Message Book, Standard Line &quot;While You Were Out&quot;, 5 1/2&quot; X 4&quot;, 200 Sets/Book"/>
    <n v="0.38"/>
    <x v="1"/>
    <s v="Idaho"/>
    <x v="1173"/>
    <n v="83701"/>
    <d v="2013-09-18T00:00:00"/>
    <d v="2013-09-20T00:00:00"/>
    <n v="-8.1143999999999998"/>
    <n v="14"/>
    <n v="122.09"/>
    <n v="86040"/>
    <s v="lose"/>
  </r>
  <r>
    <n v="18439"/>
    <s v="Critical"/>
    <n v="0.05"/>
    <n v="6.48"/>
    <n v="6.81"/>
    <n v="2643"/>
    <s v="Vincent Cash Bryant"/>
    <s v="Regular Air"/>
    <x v="3"/>
    <x v="0"/>
    <x v="2"/>
    <s v="Small Box"/>
    <s v="Xerox 1930"/>
    <n v="0.36"/>
    <x v="0"/>
    <s v="Oklahoma"/>
    <x v="1170"/>
    <n v="74055"/>
    <d v="2012-04-25T00:00:00"/>
    <d v="2012-04-27T00:00:00"/>
    <n v="-29.06"/>
    <n v="2"/>
    <n v="14.26"/>
    <n v="87508"/>
    <s v="lose"/>
  </r>
  <r>
    <n v="19868"/>
    <s v="High"/>
    <n v="0.06"/>
    <n v="4.76"/>
    <n v="0.88"/>
    <n v="2643"/>
    <s v="Vincent Cash Bryant"/>
    <s v="Regular Air"/>
    <x v="3"/>
    <x v="0"/>
    <x v="2"/>
    <s v="Wrap Bag"/>
    <s v="Wirebound Voice Message Log Book"/>
    <n v="0.39"/>
    <x v="0"/>
    <s v="Oklahoma"/>
    <x v="1170"/>
    <n v="74055"/>
    <d v="2013-01-05T00:00:00"/>
    <d v="2013-01-08T00:00:00"/>
    <n v="29.062799999999996"/>
    <n v="9"/>
    <n v="42.12"/>
    <n v="87509"/>
    <s v="profit"/>
  </r>
  <r>
    <n v="18316"/>
    <s v="High"/>
    <n v="0"/>
    <n v="320.98"/>
    <n v="58.95"/>
    <n v="2643"/>
    <s v="Vincent Cash Bryant"/>
    <s v="Delivery Truck"/>
    <x v="3"/>
    <x v="2"/>
    <x v="6"/>
    <s v="Jumbo Drum"/>
    <s v="Hon 4070 Series Pagoda™ Round Back Stacking Chairs"/>
    <n v="0.56999999999999995"/>
    <x v="0"/>
    <s v="Oklahoma"/>
    <x v="1170"/>
    <n v="74055"/>
    <d v="2013-07-09T00:00:00"/>
    <d v="2013-07-11T00:00:00"/>
    <n v="2166.3101999999999"/>
    <n v="9"/>
    <n v="3139.58"/>
    <n v="87510"/>
    <s v="profit"/>
  </r>
  <r>
    <n v="18317"/>
    <s v="High"/>
    <n v="0.02"/>
    <n v="4.76"/>
    <n v="0.88"/>
    <n v="2643"/>
    <s v="Vincent Cash Bryant"/>
    <s v="Regular Air"/>
    <x v="3"/>
    <x v="0"/>
    <x v="2"/>
    <s v="Wrap Bag"/>
    <s v="Wirebound Voice Message Log Book"/>
    <n v="0.39"/>
    <x v="0"/>
    <s v="Oklahoma"/>
    <x v="1170"/>
    <n v="74055"/>
    <d v="2013-07-09T00:00:00"/>
    <d v="2013-07-10T00:00:00"/>
    <n v="-1.65984"/>
    <n v="1"/>
    <n v="5.68"/>
    <n v="87510"/>
    <s v="lose"/>
  </r>
  <r>
    <n v="18318"/>
    <s v="High"/>
    <n v="0.08"/>
    <n v="4.28"/>
    <n v="0.94"/>
    <n v="2643"/>
    <s v="Vincent Cash Bryant"/>
    <s v="Regular Air"/>
    <x v="3"/>
    <x v="0"/>
    <x v="1"/>
    <s v="Wrap Bag"/>
    <s v="Newell 336"/>
    <n v="0.56000000000000005"/>
    <x v="0"/>
    <s v="Oklahoma"/>
    <x v="1170"/>
    <n v="74055"/>
    <d v="2013-07-09T00:00:00"/>
    <d v="2013-07-09T00:00:00"/>
    <n v="28.157440000000001"/>
    <n v="15"/>
    <n v="62.35"/>
    <n v="87510"/>
    <s v="profit"/>
  </r>
  <r>
    <n v="18319"/>
    <s v="High"/>
    <n v="0.1"/>
    <n v="125.99"/>
    <n v="3"/>
    <n v="2643"/>
    <s v="Vincent Cash Bryant"/>
    <s v="Regular Air"/>
    <x v="3"/>
    <x v="1"/>
    <x v="4"/>
    <s v="Small Box"/>
    <s v="270c"/>
    <n v="0.59"/>
    <x v="0"/>
    <s v="Oklahoma"/>
    <x v="1170"/>
    <n v="74055"/>
    <d v="2013-07-09T00:00:00"/>
    <d v="2013-07-10T00:00:00"/>
    <n v="-146.938704"/>
    <n v="5"/>
    <n v="486.73"/>
    <n v="87510"/>
    <s v="lose"/>
  </r>
  <r>
    <n v="22702"/>
    <s v="Low"/>
    <n v="0.09"/>
    <n v="4"/>
    <n v="1.3"/>
    <n v="2644"/>
    <s v="Alfred Moran"/>
    <s v="Regular Air"/>
    <x v="3"/>
    <x v="0"/>
    <x v="2"/>
    <s v="Wrap Bag"/>
    <s v="EcoTones® Memo Sheets"/>
    <n v="0.37"/>
    <x v="0"/>
    <s v="Oklahoma"/>
    <x v="1175"/>
    <n v="74601"/>
    <d v="2011-09-25T00:00:00"/>
    <d v="2011-09-29T00:00:00"/>
    <n v="20.82"/>
    <n v="15"/>
    <n v="55.21"/>
    <n v="87506"/>
    <s v="profit"/>
  </r>
  <r>
    <n v="22703"/>
    <s v="Low"/>
    <n v="7.0000000000000007E-2"/>
    <n v="85.99"/>
    <n v="10.78"/>
    <n v="2644"/>
    <s v="Alfred Moran"/>
    <s v="Express Air"/>
    <x v="3"/>
    <x v="1"/>
    <x v="4"/>
    <s v="Small Box"/>
    <s v="3395"/>
    <n v="0.57999999999999996"/>
    <x v="0"/>
    <s v="Oklahoma"/>
    <x v="1175"/>
    <n v="74601"/>
    <d v="2011-09-25T00:00:00"/>
    <d v="2011-09-25T00:00:00"/>
    <n v="310.572"/>
    <n v="16"/>
    <n v="1126.05"/>
    <n v="87506"/>
    <s v="profit"/>
  </r>
  <r>
    <n v="21432"/>
    <s v="Medium"/>
    <n v="0.03"/>
    <n v="8.1199999999999992"/>
    <n v="2.83"/>
    <n v="2644"/>
    <s v="Alfred Moran"/>
    <s v="Regular Air"/>
    <x v="3"/>
    <x v="1"/>
    <x v="15"/>
    <s v="Small Pack"/>
    <s v="Imation Neon Mac Format Diskettes, 10/Pack"/>
    <n v="0.77"/>
    <x v="0"/>
    <s v="Oklahoma"/>
    <x v="1175"/>
    <n v="74601"/>
    <d v="2012-04-22T00:00:00"/>
    <d v="2012-04-23T00:00:00"/>
    <n v="-31.62"/>
    <n v="1"/>
    <n v="9.3699999999999992"/>
    <n v="87507"/>
    <s v="lose"/>
  </r>
  <r>
    <n v="21433"/>
    <s v="Medium"/>
    <n v="0"/>
    <n v="1.76"/>
    <n v="0.7"/>
    <n v="2644"/>
    <s v="Alfred Moran"/>
    <s v="Regular Air"/>
    <x v="3"/>
    <x v="0"/>
    <x v="1"/>
    <s v="Wrap Bag"/>
    <s v="Newell 310"/>
    <n v="0.56000000000000005"/>
    <x v="0"/>
    <s v="Oklahoma"/>
    <x v="1175"/>
    <n v="74601"/>
    <d v="2012-04-22T00:00:00"/>
    <d v="2012-04-23T00:00:00"/>
    <n v="-6.0000000000000053E-2"/>
    <n v="4"/>
    <n v="7.73"/>
    <n v="87507"/>
    <s v="lose"/>
  </r>
  <r>
    <n v="4702"/>
    <s v="Low"/>
    <n v="0.09"/>
    <n v="4"/>
    <n v="1.3"/>
    <n v="2645"/>
    <s v="Ronnie Dodson"/>
    <s v="Regular Air"/>
    <x v="3"/>
    <x v="0"/>
    <x v="2"/>
    <s v="Wrap Bag"/>
    <s v="EcoTones® Memo Sheets"/>
    <n v="0.37"/>
    <x v="1"/>
    <s v="Washington"/>
    <x v="88"/>
    <n v="98103"/>
    <d v="2011-09-25T00:00:00"/>
    <d v="2011-09-29T00:00:00"/>
    <n v="20.82"/>
    <n v="58"/>
    <n v="213.48"/>
    <n v="33505"/>
    <s v="profit"/>
  </r>
  <r>
    <n v="4703"/>
    <s v="Low"/>
    <n v="7.0000000000000007E-2"/>
    <n v="85.99"/>
    <n v="10.78"/>
    <n v="2645"/>
    <s v="Ronnie Dodson"/>
    <s v="Express Air"/>
    <x v="3"/>
    <x v="1"/>
    <x v="4"/>
    <s v="Small Box"/>
    <s v="3395"/>
    <n v="0.57999999999999996"/>
    <x v="1"/>
    <s v="Washington"/>
    <x v="88"/>
    <n v="98103"/>
    <d v="2011-09-25T00:00:00"/>
    <d v="2011-09-25T00:00:00"/>
    <n v="310.572"/>
    <n v="64"/>
    <n v="4504.21"/>
    <n v="33505"/>
    <s v="profit"/>
  </r>
  <r>
    <n v="3432"/>
    <s v="Medium"/>
    <n v="0.03"/>
    <n v="8.1199999999999992"/>
    <n v="2.83"/>
    <n v="2645"/>
    <s v="Ronnie Dodson"/>
    <s v="Regular Air"/>
    <x v="3"/>
    <x v="1"/>
    <x v="15"/>
    <s v="Small Pack"/>
    <s v="Imation Neon Mac Format Diskettes, 10/Pack"/>
    <n v="0.77"/>
    <x v="1"/>
    <s v="Washington"/>
    <x v="88"/>
    <n v="98103"/>
    <d v="2012-04-22T00:00:00"/>
    <d v="2012-04-23T00:00:00"/>
    <n v="-31.62"/>
    <n v="3"/>
    <n v="28.11"/>
    <n v="24486"/>
    <s v="lose"/>
  </r>
  <r>
    <n v="3433"/>
    <s v="Medium"/>
    <n v="0"/>
    <n v="1.76"/>
    <n v="0.7"/>
    <n v="2645"/>
    <s v="Ronnie Dodson"/>
    <s v="Regular Air"/>
    <x v="3"/>
    <x v="0"/>
    <x v="1"/>
    <s v="Wrap Bag"/>
    <s v="Newell 310"/>
    <n v="0.56000000000000005"/>
    <x v="1"/>
    <s v="Washington"/>
    <x v="88"/>
    <n v="98103"/>
    <d v="2012-04-22T00:00:00"/>
    <d v="2012-04-23T00:00:00"/>
    <n v="-6.0000000000000053E-2"/>
    <n v="16"/>
    <n v="30.93"/>
    <n v="24486"/>
    <s v="lose"/>
  </r>
  <r>
    <n v="439"/>
    <s v="Critical"/>
    <n v="0.05"/>
    <n v="6.48"/>
    <n v="6.81"/>
    <n v="2645"/>
    <s v="Ronnie Dodson"/>
    <s v="Regular Air"/>
    <x v="3"/>
    <x v="0"/>
    <x v="2"/>
    <s v="Small Box"/>
    <s v="Xerox 1930"/>
    <n v="0.36"/>
    <x v="1"/>
    <s v="Washington"/>
    <x v="88"/>
    <n v="98103"/>
    <d v="2012-04-25T00:00:00"/>
    <d v="2012-04-27T00:00:00"/>
    <n v="-29.06"/>
    <n v="9"/>
    <n v="64.17"/>
    <n v="2947"/>
    <s v="lose"/>
  </r>
  <r>
    <n v="1868"/>
    <s v="High"/>
    <n v="0.06"/>
    <n v="4.76"/>
    <n v="0.88"/>
    <n v="2645"/>
    <s v="Ronnie Dodson"/>
    <s v="Regular Air"/>
    <x v="3"/>
    <x v="0"/>
    <x v="2"/>
    <s v="Wrap Bag"/>
    <s v="Wirebound Voice Message Log Book"/>
    <n v="0.39"/>
    <x v="1"/>
    <s v="Washington"/>
    <x v="88"/>
    <n v="98103"/>
    <d v="2013-01-05T00:00:00"/>
    <d v="2013-01-08T00:00:00"/>
    <n v="21.847999999999999"/>
    <n v="36"/>
    <n v="168.48"/>
    <n v="13444"/>
    <s v="profit"/>
  </r>
  <r>
    <n v="316"/>
    <s v="High"/>
    <n v="0"/>
    <n v="320.98"/>
    <n v="58.95"/>
    <n v="2645"/>
    <s v="Ronnie Dodson"/>
    <s v="Delivery Truck"/>
    <x v="3"/>
    <x v="2"/>
    <x v="6"/>
    <s v="Jumbo Drum"/>
    <s v="Hon 4070 Series Pagoda™ Round Back Stacking Chairs"/>
    <n v="0.56999999999999995"/>
    <x v="1"/>
    <s v="Washington"/>
    <x v="88"/>
    <n v="98103"/>
    <d v="2013-07-09T00:00:00"/>
    <d v="2013-07-11T00:00:00"/>
    <n v="2245.2399999999998"/>
    <n v="38"/>
    <n v="13255.99"/>
    <n v="2209"/>
    <s v="profit"/>
  </r>
  <r>
    <n v="317"/>
    <s v="High"/>
    <n v="0.02"/>
    <n v="4.76"/>
    <n v="0.88"/>
    <n v="2645"/>
    <s v="Ronnie Dodson"/>
    <s v="Regular Air"/>
    <x v="3"/>
    <x v="0"/>
    <x v="2"/>
    <s v="Wrap Bag"/>
    <s v="Wirebound Voice Message Log Book"/>
    <n v="0.39"/>
    <x v="1"/>
    <s v="Washington"/>
    <x v="88"/>
    <n v="98103"/>
    <d v="2013-07-09T00:00:00"/>
    <d v="2013-07-10T00:00:00"/>
    <n v="-1.82"/>
    <n v="1"/>
    <n v="5.68"/>
    <n v="2209"/>
    <s v="lose"/>
  </r>
  <r>
    <n v="318"/>
    <s v="High"/>
    <n v="0.08"/>
    <n v="4.28"/>
    <n v="0.94"/>
    <n v="2645"/>
    <s v="Ronnie Dodson"/>
    <s v="Regular Air"/>
    <x v="3"/>
    <x v="0"/>
    <x v="1"/>
    <s v="Wrap Bag"/>
    <s v="Newell 336"/>
    <n v="0.56000000000000005"/>
    <x v="1"/>
    <s v="Washington"/>
    <x v="88"/>
    <n v="98103"/>
    <d v="2013-07-09T00:00:00"/>
    <d v="2013-07-09T00:00:00"/>
    <n v="25.88"/>
    <n v="59"/>
    <n v="245.26"/>
    <n v="2209"/>
    <s v="profit"/>
  </r>
  <r>
    <n v="319"/>
    <s v="High"/>
    <n v="0.1"/>
    <n v="125.99"/>
    <n v="3"/>
    <n v="2645"/>
    <s v="Ronnie Dodson"/>
    <s v="Regular Air"/>
    <x v="3"/>
    <x v="1"/>
    <x v="4"/>
    <s v="Small Box"/>
    <s v="270c"/>
    <n v="0.59"/>
    <x v="1"/>
    <s v="Washington"/>
    <x v="88"/>
    <n v="98103"/>
    <d v="2013-07-09T00:00:00"/>
    <d v="2013-07-10T00:00:00"/>
    <n v="-161.11699999999999"/>
    <n v="18"/>
    <n v="1752.23"/>
    <n v="2209"/>
    <s v="lose"/>
  </r>
  <r>
    <n v="22438"/>
    <s v="Low"/>
    <n v="0.1"/>
    <n v="10.98"/>
    <n v="3.99"/>
    <n v="2647"/>
    <s v="Teresa Bishop"/>
    <s v="Regular Air"/>
    <x v="0"/>
    <x v="0"/>
    <x v="7"/>
    <s v="Small Box"/>
    <s v="Staples Surge Protector 6 outlet"/>
    <n v="0.57999999999999996"/>
    <x v="1"/>
    <s v="California"/>
    <x v="1176"/>
    <n v="93309"/>
    <d v="2010-09-17T00:00:00"/>
    <d v="2010-09-24T00:00:00"/>
    <n v="-21.03"/>
    <n v="5"/>
    <n v="52.21"/>
    <n v="91386"/>
    <s v="lose"/>
  </r>
  <r>
    <n v="22439"/>
    <s v="Low"/>
    <n v="0.01"/>
    <n v="39.979999999999997"/>
    <n v="9.1999999999999993"/>
    <n v="2647"/>
    <s v="Teresa Bishop"/>
    <s v="Regular Air"/>
    <x v="0"/>
    <x v="2"/>
    <x v="11"/>
    <s v="Wrap Bag"/>
    <s v="Eldon Radial Chair Mat for Low to Medium Pile Carpets"/>
    <n v="0.65"/>
    <x v="1"/>
    <s v="California"/>
    <x v="1176"/>
    <n v="93309"/>
    <d v="2010-09-17T00:00:00"/>
    <d v="2010-09-19T00:00:00"/>
    <n v="117.52079999999998"/>
    <n v="4"/>
    <n v="170.32"/>
    <n v="91386"/>
    <s v="profit"/>
  </r>
  <r>
    <n v="21882"/>
    <s v="Critical"/>
    <n v="0.01"/>
    <n v="4.54"/>
    <n v="5.83"/>
    <n v="2647"/>
    <s v="Teresa Bishop"/>
    <s v="Regular Air"/>
    <x v="0"/>
    <x v="0"/>
    <x v="13"/>
    <s v="Small Box"/>
    <s v="Avery® Durable Plastic 1&quot; Binders"/>
    <n v="0.36"/>
    <x v="1"/>
    <s v="California"/>
    <x v="1176"/>
    <n v="93309"/>
    <d v="2011-08-03T00:00:00"/>
    <d v="2011-08-04T00:00:00"/>
    <n v="-39.83278"/>
    <n v="10"/>
    <n v="48.5"/>
    <n v="91387"/>
    <s v="lose"/>
  </r>
  <r>
    <n v="18720"/>
    <s v="High"/>
    <n v="0.01"/>
    <n v="39.979999999999997"/>
    <n v="4"/>
    <n v="2649"/>
    <s v="Leo J Olson"/>
    <s v="Regular Air"/>
    <x v="0"/>
    <x v="1"/>
    <x v="15"/>
    <s v="Small Box"/>
    <s v="Microsoft Natural Keyboard Elite"/>
    <n v="0.7"/>
    <x v="2"/>
    <s v="Maryland"/>
    <x v="1067"/>
    <n v="21040"/>
    <d v="2010-06-11T00:00:00"/>
    <d v="2010-06-12T00:00:00"/>
    <n v="-30.808"/>
    <n v="5"/>
    <n v="203.29"/>
    <n v="88814"/>
    <s v="lose"/>
  </r>
  <r>
    <n v="19077"/>
    <s v="Low"/>
    <n v="0.06"/>
    <n v="58.14"/>
    <n v="36.61"/>
    <n v="2649"/>
    <s v="Leo J Olson"/>
    <s v="Delivery Truck"/>
    <x v="0"/>
    <x v="2"/>
    <x v="8"/>
    <s v="Jumbo Box"/>
    <s v="O'Sullivan 3-Shelf Heavy-Duty Bookcases"/>
    <n v="0.61"/>
    <x v="2"/>
    <s v="Maryland"/>
    <x v="1067"/>
    <n v="21040"/>
    <d v="2011-04-05T00:00:00"/>
    <d v="2011-04-05T00:00:00"/>
    <n v="-868.88"/>
    <n v="13"/>
    <n v="741.3"/>
    <n v="88816"/>
    <s v="lose"/>
  </r>
  <r>
    <n v="19078"/>
    <s v="Low"/>
    <n v="0.06"/>
    <n v="12.44"/>
    <n v="6.27"/>
    <n v="2649"/>
    <s v="Leo J Olson"/>
    <s v="Regular Air"/>
    <x v="0"/>
    <x v="0"/>
    <x v="14"/>
    <s v="Medium Box"/>
    <s v="Eldon Simplefile® Box Office®"/>
    <n v="0.56999999999999995"/>
    <x v="2"/>
    <s v="Maryland"/>
    <x v="1067"/>
    <n v="21040"/>
    <d v="2011-04-05T00:00:00"/>
    <d v="2011-04-10T00:00:00"/>
    <n v="-41.86"/>
    <n v="4"/>
    <n v="48.91"/>
    <n v="88816"/>
    <s v="lose"/>
  </r>
  <r>
    <n v="22904"/>
    <s v="Critical"/>
    <n v="0.05"/>
    <n v="35.99"/>
    <n v="5.99"/>
    <n v="2650"/>
    <s v="Joanne Chu"/>
    <s v="Regular Air"/>
    <x v="0"/>
    <x v="1"/>
    <x v="4"/>
    <s v="Wrap Bag"/>
    <s v="Accessory41"/>
    <n v="0.38"/>
    <x v="2"/>
    <s v="Pennsylvania"/>
    <x v="1177"/>
    <n v="15234"/>
    <d v="2010-11-04T00:00:00"/>
    <d v="2010-11-05T00:00:00"/>
    <n v="524.31719999999996"/>
    <n v="26"/>
    <n v="759.88"/>
    <n v="88815"/>
    <s v="profit"/>
  </r>
  <r>
    <n v="21197"/>
    <s v="Medium"/>
    <n v="0.04"/>
    <n v="6.48"/>
    <n v="10.050000000000001"/>
    <n v="2650"/>
    <s v="Joanne Chu"/>
    <s v="Regular Air"/>
    <x v="0"/>
    <x v="0"/>
    <x v="2"/>
    <s v="Small Box"/>
    <s v="Xerox 1997"/>
    <n v="0.37"/>
    <x v="2"/>
    <s v="Pennsylvania"/>
    <x v="1177"/>
    <n v="15234"/>
    <d v="2013-02-02T00:00:00"/>
    <d v="2013-02-03T00:00:00"/>
    <n v="-115"/>
    <n v="5"/>
    <n v="33.89"/>
    <n v="88817"/>
    <s v="lose"/>
  </r>
  <r>
    <n v="26089"/>
    <s v="Low"/>
    <n v="0.09"/>
    <n v="40.98"/>
    <n v="1.99"/>
    <n v="2650"/>
    <s v="Joanne Chu"/>
    <s v="Regular Air"/>
    <x v="0"/>
    <x v="1"/>
    <x v="15"/>
    <s v="Small Pack"/>
    <s v="Imation Printable White 80 Minute CD-R Spindle, 50/Pack"/>
    <n v="0.44"/>
    <x v="2"/>
    <s v="Pennsylvania"/>
    <x v="1177"/>
    <n v="15234"/>
    <d v="2013-11-10T00:00:00"/>
    <d v="2013-11-15T00:00:00"/>
    <n v="1145.5586999999998"/>
    <n v="42"/>
    <n v="1660.23"/>
    <n v="88818"/>
    <s v="profit"/>
  </r>
  <r>
    <n v="26090"/>
    <s v="Low"/>
    <n v="0.08"/>
    <n v="60.98"/>
    <n v="19.989999999999998"/>
    <n v="2650"/>
    <s v="Joanne Chu"/>
    <s v="Regular Air"/>
    <x v="0"/>
    <x v="0"/>
    <x v="10"/>
    <s v="Small Box"/>
    <s v="Tyvek Interoffice Envelopes, 9 1/2&quot; x 12 1/2&quot;, 100/Box"/>
    <n v="0.38"/>
    <x v="2"/>
    <s v="Pennsylvania"/>
    <x v="1177"/>
    <n v="15234"/>
    <d v="2013-11-10T00:00:00"/>
    <d v="2013-11-14T00:00:00"/>
    <n v="1195.0892800000001"/>
    <n v="32"/>
    <n v="1920.74"/>
    <n v="88818"/>
    <s v="profit"/>
  </r>
  <r>
    <n v="26091"/>
    <s v="Low"/>
    <n v="0.09"/>
    <n v="2.08"/>
    <n v="5.33"/>
    <n v="2650"/>
    <s v="Joanne Chu"/>
    <s v="Regular Air"/>
    <x v="0"/>
    <x v="2"/>
    <x v="11"/>
    <s v="Small Box"/>
    <s v="Eldon® Wave Desk Accessories"/>
    <n v="0.43"/>
    <x v="2"/>
    <s v="Pennsylvania"/>
    <x v="1177"/>
    <n v="15234"/>
    <d v="2013-11-10T00:00:00"/>
    <d v="2013-11-12T00:00:00"/>
    <n v="27.289499999999997"/>
    <n v="18"/>
    <n v="39.549999999999997"/>
    <n v="88818"/>
    <s v="profit"/>
  </r>
  <r>
    <n v="18949"/>
    <s v="Medium"/>
    <n v="0.06"/>
    <n v="47.9"/>
    <n v="5.86"/>
    <n v="2652"/>
    <s v="Brenda Ross"/>
    <s v="Regular Air"/>
    <x v="3"/>
    <x v="0"/>
    <x v="2"/>
    <s v="Small Box"/>
    <s v="Xerox 1938"/>
    <n v="0.37"/>
    <x v="1"/>
    <s v="California"/>
    <x v="1176"/>
    <n v="93309"/>
    <d v="2010-05-25T00:00:00"/>
    <d v="2010-05-27T00:00:00"/>
    <n v="21.78"/>
    <n v="2"/>
    <n v="94.2"/>
    <n v="89361"/>
    <s v="profit"/>
  </r>
  <r>
    <n v="19059"/>
    <s v="Low"/>
    <n v="0.1"/>
    <n v="4.8899999999999997"/>
    <n v="4.93"/>
    <n v="2652"/>
    <s v="Brenda Ross"/>
    <s v="Regular Air"/>
    <x v="3"/>
    <x v="1"/>
    <x v="15"/>
    <s v="Small Pack"/>
    <s v="Maxell 3.5&quot; DS/HD IBM-Formatted Diskettes, 10/Pack"/>
    <n v="0.66"/>
    <x v="1"/>
    <s v="California"/>
    <x v="1176"/>
    <n v="93309"/>
    <d v="2012-01-08T00:00:00"/>
    <d v="2012-01-12T00:00:00"/>
    <n v="-172.79399999999998"/>
    <n v="10"/>
    <n v="46.34"/>
    <n v="89362"/>
    <s v="lose"/>
  </r>
  <r>
    <n v="24379"/>
    <s v="Medium"/>
    <n v="0.02"/>
    <n v="34.76"/>
    <n v="8.2200000000000006"/>
    <n v="2652"/>
    <s v="Brenda Ross"/>
    <s v="Regular Air"/>
    <x v="3"/>
    <x v="0"/>
    <x v="14"/>
    <s v="Small Box"/>
    <s v="Multi-Use Personal File Cart and Caster Set, Three Stacking Bins"/>
    <n v="0.56999999999999995"/>
    <x v="1"/>
    <s v="California"/>
    <x v="1176"/>
    <n v="93309"/>
    <d v="2013-04-20T00:00:00"/>
    <d v="2013-04-21T00:00:00"/>
    <n v="175.32"/>
    <n v="8"/>
    <n v="285.48"/>
    <n v="89363"/>
    <s v="profit"/>
  </r>
  <r>
    <n v="20783"/>
    <s v="Low"/>
    <n v="0.03"/>
    <n v="179.29"/>
    <n v="29.21"/>
    <n v="2652"/>
    <s v="Brenda Ross"/>
    <s v="Delivery Truck"/>
    <x v="3"/>
    <x v="2"/>
    <x v="9"/>
    <s v="Jumbo Box"/>
    <s v="Bevis Round Conference Table Top, X-Base"/>
    <n v="0.74"/>
    <x v="1"/>
    <s v="California"/>
    <x v="1176"/>
    <n v="93309"/>
    <d v="2013-08-19T00:00:00"/>
    <d v="2013-08-24T00:00:00"/>
    <n v="144.31431999999998"/>
    <n v="18"/>
    <n v="3145.43"/>
    <n v="89364"/>
    <s v="profit"/>
  </r>
  <r>
    <n v="25662"/>
    <s v="Not Specified"/>
    <n v="0.05"/>
    <n v="4.9800000000000004"/>
    <n v="4.62"/>
    <n v="2653"/>
    <s v="Leo Kane"/>
    <s v="Regular Air"/>
    <x v="3"/>
    <x v="1"/>
    <x v="15"/>
    <s v="Small Pack"/>
    <s v="Imation 3.5&quot;, DISKETTE 44766 HGHLD3.52HD/FM, 10/Pack"/>
    <n v="0.64"/>
    <x v="0"/>
    <s v="Kansas"/>
    <x v="1178"/>
    <n v="67037"/>
    <d v="2010-02-22T00:00:00"/>
    <d v="2010-02-23T00:00:00"/>
    <n v="-98.35"/>
    <n v="7"/>
    <n v="34.32"/>
    <n v="89360"/>
    <s v="lose"/>
  </r>
  <r>
    <n v="25663"/>
    <s v="Not Specified"/>
    <n v="0.02"/>
    <n v="34.229999999999997"/>
    <n v="5.0199999999999996"/>
    <n v="2653"/>
    <s v="Leo Kane"/>
    <s v="Regular Air"/>
    <x v="3"/>
    <x v="2"/>
    <x v="11"/>
    <s v="Small Box"/>
    <s v="Hand-Finished Solid Wood Document Frame"/>
    <n v="0.55000000000000004"/>
    <x v="0"/>
    <s v="Kansas"/>
    <x v="1178"/>
    <n v="67037"/>
    <d v="2010-02-22T00:00:00"/>
    <d v="2010-02-24T00:00:00"/>
    <n v="270.79049999999995"/>
    <n v="11"/>
    <n v="392.45"/>
    <n v="89360"/>
    <s v="profit"/>
  </r>
  <r>
    <n v="19131"/>
    <s v="Medium"/>
    <n v="0.09"/>
    <n v="89.99"/>
    <n v="42"/>
    <n v="2655"/>
    <s v="Benjamin Lam"/>
    <s v="Delivery Truck"/>
    <x v="3"/>
    <x v="2"/>
    <x v="6"/>
    <s v="Jumbo Drum"/>
    <s v="Global Leather Task Chair, Black"/>
    <n v="0.66"/>
    <x v="3"/>
    <s v="Georgia"/>
    <x v="282"/>
    <n v="30318"/>
    <d v="2010-04-18T00:00:00"/>
    <d v="2010-04-18T00:00:00"/>
    <n v="223.416"/>
    <n v="6"/>
    <n v="511.25"/>
    <n v="86063"/>
    <s v="profit"/>
  </r>
  <r>
    <n v="22938"/>
    <s v="Critical"/>
    <n v="7.0000000000000007E-2"/>
    <n v="2.94"/>
    <n v="0.81"/>
    <n v="2655"/>
    <s v="Benjamin Lam"/>
    <s v="Regular Air"/>
    <x v="0"/>
    <x v="0"/>
    <x v="1"/>
    <s v="Wrap Bag"/>
    <s v="Prang Colored Pencils"/>
    <n v="0.4"/>
    <x v="3"/>
    <s v="Georgia"/>
    <x v="282"/>
    <n v="30318"/>
    <d v="2010-10-08T00:00:00"/>
    <d v="2010-10-09T00:00:00"/>
    <n v="-93.927400000000006"/>
    <n v="10"/>
    <n v="29.88"/>
    <n v="86064"/>
    <s v="lose"/>
  </r>
  <r>
    <n v="22565"/>
    <s v="High"/>
    <n v="0"/>
    <n v="99.99"/>
    <n v="19.989999999999998"/>
    <n v="2655"/>
    <s v="Benjamin Lam"/>
    <s v="Regular Air"/>
    <x v="0"/>
    <x v="1"/>
    <x v="15"/>
    <s v="Small Box"/>
    <s v="US Robotics 56K V.92 External Faxmodem"/>
    <n v="0.52"/>
    <x v="3"/>
    <s v="Georgia"/>
    <x v="282"/>
    <n v="30318"/>
    <d v="2011-09-23T00:00:00"/>
    <d v="2011-09-24T00:00:00"/>
    <n v="46.379999999999995"/>
    <n v="20"/>
    <n v="2149.08"/>
    <n v="86066"/>
    <s v="profit"/>
  </r>
  <r>
    <n v="18038"/>
    <s v="Critical"/>
    <n v="0.02"/>
    <n v="24.92"/>
    <n v="12.98"/>
    <n v="2655"/>
    <s v="Benjamin Lam"/>
    <s v="Regular Air"/>
    <x v="3"/>
    <x v="0"/>
    <x v="13"/>
    <s v="Small Box"/>
    <s v="GBC Standard Therm-A-Bind Covers"/>
    <n v="0.39"/>
    <x v="3"/>
    <s v="Georgia"/>
    <x v="282"/>
    <n v="30318"/>
    <d v="2011-12-28T00:00:00"/>
    <d v="2011-12-29T00:00:00"/>
    <n v="-16.212700000000002"/>
    <n v="11"/>
    <n v="274.58999999999997"/>
    <n v="86067"/>
    <s v="lose"/>
  </r>
  <r>
    <n v="21099"/>
    <s v="Not Specified"/>
    <n v="0.08"/>
    <n v="30.98"/>
    <n v="19.989999999999998"/>
    <n v="2655"/>
    <s v="Benjamin Lam"/>
    <s v="Regular Air"/>
    <x v="3"/>
    <x v="0"/>
    <x v="2"/>
    <s v="Small Box"/>
    <s v="Xerox 1988"/>
    <n v="0.4"/>
    <x v="3"/>
    <s v="Georgia"/>
    <x v="282"/>
    <n v="30318"/>
    <d v="2012-10-03T00:00:00"/>
    <d v="2012-10-05T00:00:00"/>
    <n v="14.603999999999999"/>
    <n v="15"/>
    <n v="471.72"/>
    <n v="86071"/>
    <s v="profit"/>
  </r>
  <r>
    <n v="21100"/>
    <s v="Not Specified"/>
    <n v="0"/>
    <n v="376.13"/>
    <n v="85.63"/>
    <n v="2655"/>
    <s v="Benjamin Lam"/>
    <s v="Delivery Truck"/>
    <x v="3"/>
    <x v="2"/>
    <x v="9"/>
    <s v="Jumbo Box"/>
    <s v="Bretford Rectangular Conference Table Tops"/>
    <n v="0.74"/>
    <x v="3"/>
    <s v="Georgia"/>
    <x v="282"/>
    <n v="30318"/>
    <d v="2012-10-03T00:00:00"/>
    <d v="2012-10-04T00:00:00"/>
    <n v="-164.02679999999998"/>
    <n v="23"/>
    <n v="7092.73"/>
    <n v="86071"/>
    <s v="lose"/>
  </r>
  <r>
    <n v="24254"/>
    <s v="Medium"/>
    <n v="0.01"/>
    <n v="9.06"/>
    <n v="9.86"/>
    <n v="2656"/>
    <s v="Dennis Thornton"/>
    <s v="Regular Air"/>
    <x v="0"/>
    <x v="0"/>
    <x v="2"/>
    <s v="Small Box"/>
    <s v="Southworth 25% Cotton Linen-Finish Paper &amp; Envelopes"/>
    <n v="0.4"/>
    <x v="3"/>
    <s v="Georgia"/>
    <x v="258"/>
    <n v="30904"/>
    <d v="2011-03-21T00:00:00"/>
    <d v="2011-03-23T00:00:00"/>
    <n v="92.412000000000006"/>
    <n v="7"/>
    <n v="70.27"/>
    <n v="86065"/>
    <s v="profit"/>
  </r>
  <r>
    <n v="24255"/>
    <s v="Medium"/>
    <n v="0.02"/>
    <n v="6.48"/>
    <n v="5.87"/>
    <n v="2656"/>
    <s v="Dennis Thornton"/>
    <s v="Regular Air"/>
    <x v="0"/>
    <x v="0"/>
    <x v="2"/>
    <s v="Small Box"/>
    <s v="Xerox 229"/>
    <n v="0.37"/>
    <x v="3"/>
    <s v="Georgia"/>
    <x v="258"/>
    <n v="30904"/>
    <d v="2011-03-21T00:00:00"/>
    <d v="2011-03-23T00:00:00"/>
    <n v="-50.230319999999999"/>
    <n v="10"/>
    <n v="67.48"/>
    <n v="86065"/>
    <s v="lose"/>
  </r>
  <r>
    <n v="24344"/>
    <s v="Low"/>
    <n v="0"/>
    <n v="1.48"/>
    <n v="0.7"/>
    <n v="2656"/>
    <s v="Dennis Thornton"/>
    <s v="Regular Air"/>
    <x v="0"/>
    <x v="0"/>
    <x v="12"/>
    <s v="Wrap Bag"/>
    <s v="Binder Clips by OIC"/>
    <n v="0.37"/>
    <x v="3"/>
    <s v="Georgia"/>
    <x v="258"/>
    <n v="30904"/>
    <d v="2012-10-02T00:00:00"/>
    <d v="2012-10-06T00:00:00"/>
    <n v="439.03199999999998"/>
    <n v="9"/>
    <n v="13.65"/>
    <n v="86070"/>
    <s v="profit"/>
  </r>
  <r>
    <n v="23288"/>
    <s v="High"/>
    <n v="0.03"/>
    <n v="14.48"/>
    <n v="6.46"/>
    <n v="2656"/>
    <s v="Dennis Thornton"/>
    <s v="Regular Air"/>
    <x v="3"/>
    <x v="0"/>
    <x v="13"/>
    <s v="Small Box"/>
    <s v="GBC White Gloss Covers, Plain Front"/>
    <n v="0.38"/>
    <x v="3"/>
    <s v="Georgia"/>
    <x v="258"/>
    <n v="30904"/>
    <d v="2012-12-02T00:00:00"/>
    <d v="2012-12-03T00:00:00"/>
    <n v="-169.30760000000001"/>
    <n v="16"/>
    <n v="243.79"/>
    <n v="86072"/>
    <s v="lose"/>
  </r>
  <r>
    <n v="24253"/>
    <s v="Medium"/>
    <n v="0.06"/>
    <n v="10.4"/>
    <n v="5.4"/>
    <n v="2656"/>
    <s v="Dennis Thornton"/>
    <s v="Regular Air"/>
    <x v="0"/>
    <x v="2"/>
    <x v="11"/>
    <s v="Small Pack"/>
    <s v="Executive Impressions 8-1/2&quot; Career Panel/Partition Cubicle Clock"/>
    <n v="0.51"/>
    <x v="3"/>
    <s v="Georgia"/>
    <x v="258"/>
    <n v="30904"/>
    <d v="2013-03-21T00:00:00"/>
    <d v="2013-03-23T00:00:00"/>
    <n v="-10.513999999999999"/>
    <n v="12"/>
    <n v="124.5"/>
    <n v="86074"/>
    <s v="lose"/>
  </r>
  <r>
    <n v="24660"/>
    <s v="Medium"/>
    <n v="0.03"/>
    <n v="262.11"/>
    <n v="62.74"/>
    <n v="2657"/>
    <s v="Anthony Greer"/>
    <s v="Delivery Truck"/>
    <x v="0"/>
    <x v="2"/>
    <x v="9"/>
    <s v="Jumbo Box"/>
    <s v="Bevis Boat-Shaped Conference Table"/>
    <n v="0.75"/>
    <x v="3"/>
    <s v="Georgia"/>
    <x v="168"/>
    <n v="31907"/>
    <d v="2012-06-17T00:00:00"/>
    <d v="2012-06-19T00:00:00"/>
    <n v="-231.63"/>
    <n v="2"/>
    <n v="435.73"/>
    <n v="86068"/>
    <s v="lose"/>
  </r>
  <r>
    <n v="24507"/>
    <s v="High"/>
    <n v="0"/>
    <n v="28.48"/>
    <n v="1.99"/>
    <n v="2657"/>
    <s v="Anthony Greer"/>
    <s v="Regular Air"/>
    <x v="3"/>
    <x v="1"/>
    <x v="15"/>
    <s v="Small Pack"/>
    <s v="Memorex 4.7GB DVD+RW, 3/Pack"/>
    <n v="0.4"/>
    <x v="3"/>
    <s v="Georgia"/>
    <x v="168"/>
    <n v="31907"/>
    <d v="2012-07-25T00:00:00"/>
    <d v="2012-07-25T00:00:00"/>
    <n v="-23.211999999999996"/>
    <n v="14"/>
    <n v="414.67"/>
    <n v="86069"/>
    <s v="lose"/>
  </r>
  <r>
    <n v="24508"/>
    <s v="High"/>
    <n v="0.03"/>
    <n v="22.23"/>
    <n v="3.63"/>
    <n v="2657"/>
    <s v="Anthony Greer"/>
    <s v="Regular Air"/>
    <x v="3"/>
    <x v="2"/>
    <x v="11"/>
    <s v="Small Pack"/>
    <s v="Executive Impressions 14&quot; Contract Wall Clock"/>
    <n v="0.52"/>
    <x v="3"/>
    <s v="Georgia"/>
    <x v="168"/>
    <n v="31907"/>
    <d v="2012-07-25T00:00:00"/>
    <d v="2012-07-26T00:00:00"/>
    <n v="642.10799999999995"/>
    <n v="14"/>
    <n v="327.24"/>
    <n v="86069"/>
    <s v="profit"/>
  </r>
  <r>
    <n v="24509"/>
    <s v="High"/>
    <n v="0"/>
    <n v="6.48"/>
    <n v="8.4"/>
    <n v="2657"/>
    <s v="Anthony Greer"/>
    <s v="Regular Air"/>
    <x v="3"/>
    <x v="0"/>
    <x v="2"/>
    <s v="Small Box"/>
    <s v="Xerox 212"/>
    <n v="0.37"/>
    <x v="3"/>
    <s v="Georgia"/>
    <x v="168"/>
    <n v="31907"/>
    <d v="2012-07-25T00:00:00"/>
    <d v="2012-07-27T00:00:00"/>
    <n v="-21.042000000000002"/>
    <n v="15"/>
    <n v="102.98"/>
    <n v="86069"/>
    <s v="lose"/>
  </r>
  <r>
    <n v="24345"/>
    <s v="Low"/>
    <n v="0.05"/>
    <n v="1.68"/>
    <n v="0.7"/>
    <n v="2657"/>
    <s v="Anthony Greer"/>
    <s v="Regular Air"/>
    <x v="0"/>
    <x v="0"/>
    <x v="1"/>
    <s v="Wrap Bag"/>
    <s v="Newell 308"/>
    <n v="0.6"/>
    <x v="3"/>
    <s v="Georgia"/>
    <x v="168"/>
    <n v="31907"/>
    <d v="2012-10-02T00:00:00"/>
    <d v="2012-10-06T00:00:00"/>
    <n v="-720.91600000000005"/>
    <n v="22"/>
    <n v="36.86"/>
    <n v="86070"/>
    <s v="lose"/>
  </r>
  <r>
    <n v="25300"/>
    <s v="Not Specified"/>
    <n v="0.04"/>
    <n v="5.28"/>
    <n v="2.99"/>
    <n v="2657"/>
    <s v="Anthony Greer"/>
    <s v="Regular Air"/>
    <x v="0"/>
    <x v="0"/>
    <x v="13"/>
    <s v="Small Box"/>
    <s v="Wilson Jones 1&quot; Hanging DublLock® Ring Binders"/>
    <n v="0.37"/>
    <x v="3"/>
    <s v="Georgia"/>
    <x v="168"/>
    <n v="31907"/>
    <d v="2013-01-13T00:00:00"/>
    <d v="2013-01-13T00:00:00"/>
    <n v="-117.6"/>
    <n v="9"/>
    <n v="47.4"/>
    <n v="86073"/>
    <s v="lose"/>
  </r>
  <r>
    <n v="25301"/>
    <s v="Not Specified"/>
    <n v="0.01"/>
    <n v="517.48"/>
    <n v="16.63"/>
    <n v="2657"/>
    <s v="Anthony Greer"/>
    <s v="Delivery Truck"/>
    <x v="0"/>
    <x v="1"/>
    <x v="5"/>
    <s v="Jumbo Box"/>
    <s v="Panasonic KX-P3626 Dot Matrix Printer"/>
    <n v="0.59"/>
    <x v="3"/>
    <s v="Georgia"/>
    <x v="168"/>
    <n v="31907"/>
    <d v="2013-01-13T00:00:00"/>
    <d v="2013-01-13T00:00:00"/>
    <n v="641.08799999999997"/>
    <n v="13"/>
    <n v="6793.17"/>
    <n v="86073"/>
    <s v="profit"/>
  </r>
  <r>
    <n v="25302"/>
    <s v="Not Specified"/>
    <n v="7.0000000000000007E-2"/>
    <n v="58.14"/>
    <n v="36.61"/>
    <n v="2658"/>
    <s v="Matthew Welsh"/>
    <s v="Delivery Truck"/>
    <x v="0"/>
    <x v="2"/>
    <x v="8"/>
    <s v="Jumbo Box"/>
    <s v="O'Sullivan 3-Shelf Heavy-Duty Bookcases"/>
    <n v="0.61"/>
    <x v="3"/>
    <s v="Georgia"/>
    <x v="1179"/>
    <n v="30721"/>
    <d v="2013-01-13T00:00:00"/>
    <d v="2013-01-14T00:00:00"/>
    <n v="649.32600000000002"/>
    <n v="6"/>
    <n v="347.86"/>
    <n v="86073"/>
    <s v="profit"/>
  </r>
  <r>
    <n v="25303"/>
    <s v="Not Specified"/>
    <n v="7.0000000000000007E-2"/>
    <n v="25.98"/>
    <n v="14.36"/>
    <n v="2658"/>
    <s v="Matthew Welsh"/>
    <s v="Delivery Truck"/>
    <x v="0"/>
    <x v="2"/>
    <x v="6"/>
    <s v="Jumbo Drum"/>
    <s v="Global Stack Chair without Arms, Black"/>
    <n v="0.6"/>
    <x v="3"/>
    <s v="Georgia"/>
    <x v="1179"/>
    <n v="30721"/>
    <d v="2013-01-13T00:00:00"/>
    <d v="2013-01-15T00:00:00"/>
    <n v="4248.5939999999991"/>
    <n v="5"/>
    <n v="129.86000000000001"/>
    <n v="86073"/>
    <s v="profit"/>
  </r>
  <r>
    <n v="19525"/>
    <s v="Critical"/>
    <n v="0.01"/>
    <n v="138.13999999999999"/>
    <n v="35"/>
    <n v="2660"/>
    <s v="Jeffrey Page"/>
    <s v="Regular Air"/>
    <x v="2"/>
    <x v="0"/>
    <x v="14"/>
    <s v="Large Box"/>
    <s v="SAFCO Commercial Wire Shelving, Black"/>
    <m/>
    <x v="2"/>
    <s v="Maine"/>
    <x v="301"/>
    <n v="4038"/>
    <d v="2010-02-24T00:00:00"/>
    <d v="2010-02-26T00:00:00"/>
    <n v="-321.51"/>
    <n v="4"/>
    <n v="599.03"/>
    <n v="86486"/>
    <s v="lose"/>
  </r>
  <r>
    <n v="18121"/>
    <s v="Critical"/>
    <n v="0.1"/>
    <n v="1.26"/>
    <n v="0.7"/>
    <n v="2661"/>
    <s v="James McLaughlin"/>
    <s v="Regular Air"/>
    <x v="2"/>
    <x v="0"/>
    <x v="12"/>
    <s v="Wrap Bag"/>
    <s v="Bagged Rubber Bands"/>
    <n v="0.81"/>
    <x v="2"/>
    <s v="Massachusetts"/>
    <x v="212"/>
    <n v="2471"/>
    <d v="2012-03-17T00:00:00"/>
    <d v="2012-03-18T00:00:00"/>
    <n v="-19.170000000000002"/>
    <n v="10"/>
    <n v="12.45"/>
    <n v="86487"/>
    <s v="lose"/>
  </r>
  <r>
    <n v="18122"/>
    <s v="Critical"/>
    <n v="0.1"/>
    <n v="4.26"/>
    <n v="1.2"/>
    <n v="2662"/>
    <s v="Carolyn Levine"/>
    <s v="Regular Air"/>
    <x v="2"/>
    <x v="0"/>
    <x v="1"/>
    <s v="Wrap Bag"/>
    <s v="Dixon Prang® Watercolor Pencils, 10-Color Set with Brush"/>
    <n v="0.44"/>
    <x v="2"/>
    <s v="Massachusetts"/>
    <x v="271"/>
    <n v="2457"/>
    <d v="2012-03-17T00:00:00"/>
    <d v="2012-03-19T00:00:00"/>
    <n v="-1.25"/>
    <n v="2"/>
    <n v="7.97"/>
    <n v="86487"/>
    <s v="lose"/>
  </r>
  <r>
    <n v="22587"/>
    <s v="High"/>
    <n v="0.04"/>
    <n v="6.81"/>
    <n v="5.48"/>
    <n v="2663"/>
    <s v="Stacy Reynolds"/>
    <s v="Regular Air"/>
    <x v="2"/>
    <x v="0"/>
    <x v="13"/>
    <s v="Small Box"/>
    <s v="Avery Self-Adhesive Photo Pockets for Polaroid Photos"/>
    <n v="0.37"/>
    <x v="2"/>
    <s v="New Jersey"/>
    <x v="1180"/>
    <n v="8865"/>
    <d v="2013-09-15T00:00:00"/>
    <d v="2013-09-17T00:00:00"/>
    <n v="-32.713360000000002"/>
    <n v="9"/>
    <n v="63.35"/>
    <n v="86488"/>
    <s v="lose"/>
  </r>
  <r>
    <n v="22588"/>
    <s v="High"/>
    <n v="0.04"/>
    <n v="12.28"/>
    <n v="6.47"/>
    <n v="2664"/>
    <s v="Frank Hartman"/>
    <s v="Express Air"/>
    <x v="2"/>
    <x v="0"/>
    <x v="2"/>
    <s v="Small Box"/>
    <s v="Xerox 1881"/>
    <n v="0.38"/>
    <x v="2"/>
    <s v="New Jersey"/>
    <x v="1181"/>
    <n v="7076"/>
    <d v="2013-09-15T00:00:00"/>
    <d v="2013-09-17T00:00:00"/>
    <n v="4.2228000000000003"/>
    <n v="6"/>
    <n v="81.06"/>
    <n v="86488"/>
    <s v="profit"/>
  </r>
  <r>
    <n v="22187"/>
    <s v="Critical"/>
    <n v="0.03"/>
    <n v="1.48"/>
    <n v="0.7"/>
    <n v="2666"/>
    <s v="Christopher Horner"/>
    <s v="Regular Air"/>
    <x v="1"/>
    <x v="0"/>
    <x v="12"/>
    <s v="Wrap Bag"/>
    <s v="Binder Clips by OIC"/>
    <n v="0.37"/>
    <x v="0"/>
    <s v="Indiana"/>
    <x v="757"/>
    <n v="46350"/>
    <d v="2011-08-03T00:00:00"/>
    <d v="2011-08-05T00:00:00"/>
    <n v="1.1544000000000001"/>
    <n v="7"/>
    <n v="10.48"/>
    <n v="87834"/>
    <s v="profit"/>
  </r>
  <r>
    <n v="24700"/>
    <s v="Medium"/>
    <n v="0.01"/>
    <n v="5.53"/>
    <n v="6.98"/>
    <n v="2666"/>
    <s v="Christopher Horner"/>
    <s v="Regular Air"/>
    <x v="0"/>
    <x v="0"/>
    <x v="13"/>
    <s v="Small Box"/>
    <s v="Avery Durable Poly Binders"/>
    <n v="0.39"/>
    <x v="0"/>
    <s v="Indiana"/>
    <x v="757"/>
    <n v="46350"/>
    <d v="2012-03-10T00:00:00"/>
    <d v="2012-03-11T00:00:00"/>
    <n v="-125.36150000000001"/>
    <n v="8"/>
    <n v="46.97"/>
    <n v="87837"/>
    <s v="lose"/>
  </r>
  <r>
    <n v="23922"/>
    <s v="Low"/>
    <n v="0.06"/>
    <n v="50.98"/>
    <n v="14.19"/>
    <n v="2666"/>
    <s v="Christopher Horner"/>
    <s v="Delivery Truck"/>
    <x v="0"/>
    <x v="2"/>
    <x v="6"/>
    <s v="Jumbo Drum"/>
    <s v="Global Deluxe Stacking Chair, Gray"/>
    <n v="0.56000000000000005"/>
    <x v="0"/>
    <s v="Indiana"/>
    <x v="757"/>
    <n v="46350"/>
    <d v="2012-12-18T00:00:00"/>
    <d v="2012-12-23T00:00:00"/>
    <n v="199.95000000000002"/>
    <n v="18"/>
    <n v="886.93"/>
    <n v="87838"/>
    <s v="profit"/>
  </r>
  <r>
    <n v="23923"/>
    <s v="Low"/>
    <n v="0"/>
    <n v="14.58"/>
    <n v="7.4"/>
    <n v="2666"/>
    <s v="Christopher Horner"/>
    <s v="Regular Air"/>
    <x v="0"/>
    <x v="2"/>
    <x v="11"/>
    <s v="Small Box"/>
    <s v="DAX Clear Channel Poster Frame"/>
    <n v="0.48"/>
    <x v="0"/>
    <s v="Indiana"/>
    <x v="757"/>
    <n v="46350"/>
    <d v="2012-12-18T00:00:00"/>
    <d v="2012-12-22T00:00:00"/>
    <n v="102.66"/>
    <n v="18"/>
    <n v="279.37"/>
    <n v="87838"/>
    <s v="profit"/>
  </r>
  <r>
    <n v="23924"/>
    <s v="Low"/>
    <n v="0.06"/>
    <n v="45.98"/>
    <n v="4.8"/>
    <n v="2666"/>
    <s v="Christopher Horner"/>
    <s v="Regular Air"/>
    <x v="0"/>
    <x v="2"/>
    <x v="11"/>
    <s v="Wrap Bag"/>
    <s v="Tenex B1-RE Series Chair Mats for Low Pile Carpets"/>
    <n v="0.68"/>
    <x v="0"/>
    <s v="Indiana"/>
    <x v="757"/>
    <n v="46350"/>
    <d v="2012-12-18T00:00:00"/>
    <d v="2012-12-22T00:00:00"/>
    <n v="280.79549999999995"/>
    <n v="9"/>
    <n v="406.95"/>
    <n v="87838"/>
    <s v="profit"/>
  </r>
  <r>
    <n v="22901"/>
    <s v="High"/>
    <n v="0.04"/>
    <n v="6.48"/>
    <n v="5.19"/>
    <n v="2666"/>
    <s v="Christopher Horner"/>
    <s v="Regular Air"/>
    <x v="1"/>
    <x v="0"/>
    <x v="2"/>
    <s v="Small Box"/>
    <s v="Xerox 1995"/>
    <n v="0.37"/>
    <x v="0"/>
    <s v="Indiana"/>
    <x v="757"/>
    <n v="46350"/>
    <d v="2013-09-16T00:00:00"/>
    <d v="2013-09-17T00:00:00"/>
    <n v="-57.435600000000001"/>
    <n v="23"/>
    <n v="148.65"/>
    <n v="87840"/>
    <s v="lose"/>
  </r>
  <r>
    <n v="18400"/>
    <s v="High"/>
    <n v="0.04"/>
    <n v="90.24"/>
    <n v="0.99"/>
    <n v="2667"/>
    <s v="Pat Baker"/>
    <s v="Regular Air"/>
    <x v="1"/>
    <x v="0"/>
    <x v="7"/>
    <s v="Small Box"/>
    <s v="Kensington 6 Outlet MasterPiece® HOMEOFFICE Power Control Center"/>
    <n v="0.56000000000000005"/>
    <x v="2"/>
    <s v="Ohio"/>
    <x v="22"/>
    <n v="44107"/>
    <d v="2010-04-02T00:00:00"/>
    <d v="2010-04-04T00:00:00"/>
    <n v="246.2748"/>
    <n v="4"/>
    <n v="356.92"/>
    <n v="87831"/>
    <s v="profit"/>
  </r>
  <r>
    <n v="18401"/>
    <s v="High"/>
    <n v="0.09"/>
    <n v="47.9"/>
    <n v="5.86"/>
    <n v="2667"/>
    <s v="Pat Baker"/>
    <s v="Express Air"/>
    <x v="1"/>
    <x v="0"/>
    <x v="2"/>
    <s v="Small Box"/>
    <s v="Xerox 1938"/>
    <n v="0.37"/>
    <x v="2"/>
    <s v="Ohio"/>
    <x v="22"/>
    <n v="44107"/>
    <d v="2010-04-02T00:00:00"/>
    <d v="2010-04-04T00:00:00"/>
    <n v="93.950399999999988"/>
    <n v="3"/>
    <n v="136.16"/>
    <n v="87831"/>
    <s v="profit"/>
  </r>
  <r>
    <n v="19294"/>
    <s v="High"/>
    <n v="0.04"/>
    <n v="10.4"/>
    <n v="5.4"/>
    <n v="2668"/>
    <s v="Carlos Hanson"/>
    <s v="Regular Air"/>
    <x v="0"/>
    <x v="2"/>
    <x v="11"/>
    <s v="Small Pack"/>
    <s v="Executive Impressions 8-1/2&quot; Career Panel/Partition Cubicle Clock"/>
    <n v="0.51"/>
    <x v="0"/>
    <s v="South Dakota"/>
    <x v="1182"/>
    <n v="57701"/>
    <d v="2010-03-28T00:00:00"/>
    <d v="2010-03-29T00:00:00"/>
    <n v="29.98"/>
    <n v="12"/>
    <n v="130.74"/>
    <n v="87830"/>
    <s v="profit"/>
  </r>
  <r>
    <n v="19295"/>
    <s v="High"/>
    <n v="0.08"/>
    <n v="4.28"/>
    <n v="4.79"/>
    <n v="2668"/>
    <s v="Carlos Hanson"/>
    <s v="Regular Air"/>
    <x v="0"/>
    <x v="0"/>
    <x v="2"/>
    <s v="Small Box"/>
    <s v="Xerox 1962"/>
    <n v="0.4"/>
    <x v="0"/>
    <s v="South Dakota"/>
    <x v="1182"/>
    <n v="57701"/>
    <d v="2010-03-28T00:00:00"/>
    <d v="2010-03-30T00:00:00"/>
    <n v="-121.2"/>
    <n v="12"/>
    <n v="49.87"/>
    <n v="87830"/>
    <s v="lose"/>
  </r>
  <r>
    <n v="18870"/>
    <s v="Not Specified"/>
    <n v="0.06"/>
    <n v="3.93"/>
    <n v="0.99"/>
    <n v="2668"/>
    <s v="Carlos Hanson"/>
    <s v="Regular Air"/>
    <x v="1"/>
    <x v="0"/>
    <x v="12"/>
    <s v="Wrap Bag"/>
    <s v="Staples Vinyl Coated Paper Clips"/>
    <n v="0.39"/>
    <x v="0"/>
    <s v="South Dakota"/>
    <x v="1182"/>
    <n v="57701"/>
    <d v="2010-10-21T00:00:00"/>
    <d v="2010-10-23T00:00:00"/>
    <n v="10.782400000000001"/>
    <n v="6"/>
    <n v="24.18"/>
    <n v="87832"/>
    <s v="profit"/>
  </r>
  <r>
    <n v="18534"/>
    <s v="Low"/>
    <n v="0.1"/>
    <n v="3.15"/>
    <n v="0.49"/>
    <n v="2668"/>
    <s v="Carlos Hanson"/>
    <s v="Regular Air"/>
    <x v="1"/>
    <x v="0"/>
    <x v="0"/>
    <s v="Small Box"/>
    <s v="Self-Adhesive Removable Labels"/>
    <n v="0.37"/>
    <x v="0"/>
    <s v="South Dakota"/>
    <x v="1182"/>
    <n v="57701"/>
    <d v="2011-06-16T00:00:00"/>
    <d v="2011-06-18T00:00:00"/>
    <n v="34.375799999999998"/>
    <n v="17"/>
    <n v="49.82"/>
    <n v="87833"/>
    <s v="profit"/>
  </r>
  <r>
    <n v="18535"/>
    <s v="Low"/>
    <n v="0.05"/>
    <n v="195.99"/>
    <n v="4.2"/>
    <n v="2668"/>
    <s v="Carlos Hanson"/>
    <s v="Regular Air"/>
    <x v="1"/>
    <x v="1"/>
    <x v="4"/>
    <s v="Small Box"/>
    <s v="KH 688"/>
    <n v="0.56999999999999995"/>
    <x v="0"/>
    <s v="South Dakota"/>
    <x v="1182"/>
    <n v="57701"/>
    <d v="2011-06-16T00:00:00"/>
    <d v="2011-06-23T00:00:00"/>
    <n v="1447.9995000000001"/>
    <n v="13"/>
    <n v="2098.5500000000002"/>
    <n v="87833"/>
    <s v="profit"/>
  </r>
  <r>
    <n v="22188"/>
    <s v="Critical"/>
    <n v="0.03"/>
    <n v="95.95"/>
    <n v="74.349999999999994"/>
    <n v="2668"/>
    <s v="Carlos Hanson"/>
    <s v="Delivery Truck"/>
    <x v="1"/>
    <x v="2"/>
    <x v="6"/>
    <s v="Jumbo Drum"/>
    <s v="Bevis Steel Folding Chairs"/>
    <n v="0.56999999999999995"/>
    <x v="0"/>
    <s v="South Dakota"/>
    <x v="1182"/>
    <n v="57701"/>
    <d v="2011-08-03T00:00:00"/>
    <d v="2011-08-04T00:00:00"/>
    <n v="-614.4892000000001"/>
    <n v="15"/>
    <n v="1485.71"/>
    <n v="87834"/>
    <s v="lose"/>
  </r>
  <r>
    <n v="20863"/>
    <s v="High"/>
    <n v="0"/>
    <n v="500.97"/>
    <n v="69.3"/>
    <n v="2668"/>
    <s v="Carlos Hanson"/>
    <s v="Delivery Truck"/>
    <x v="0"/>
    <x v="1"/>
    <x v="5"/>
    <s v="Jumbo Drum"/>
    <s v="Epson Stylus 1520 Color Inkjet Printer"/>
    <n v="0.37"/>
    <x v="0"/>
    <s v="South Dakota"/>
    <x v="1182"/>
    <n v="57701"/>
    <d v="2011-12-08T00:00:00"/>
    <d v="2011-12-09T00:00:00"/>
    <n v="5616.8759999999993"/>
    <n v="17"/>
    <n v="8140.4"/>
    <n v="87836"/>
    <s v="profit"/>
  </r>
  <r>
    <n v="25308"/>
    <s v="Medium"/>
    <n v="0.03"/>
    <n v="11.97"/>
    <n v="5.81"/>
    <n v="2669"/>
    <s v="Annie Booth"/>
    <s v="Regular Air"/>
    <x v="0"/>
    <x v="0"/>
    <x v="1"/>
    <s v="Small Pack"/>
    <s v="Staples SlimLine Pencil Sharpener"/>
    <n v="0.6"/>
    <x v="0"/>
    <s v="Texas"/>
    <x v="543"/>
    <n v="77566"/>
    <d v="2011-09-12T00:00:00"/>
    <d v="2011-09-12T00:00:00"/>
    <n v="-23.61"/>
    <n v="4"/>
    <n v="52.14"/>
    <n v="87835"/>
    <s v="lose"/>
  </r>
  <r>
    <n v="24701"/>
    <s v="Medium"/>
    <n v="0.06"/>
    <n v="105.49"/>
    <n v="41.64"/>
    <n v="2669"/>
    <s v="Annie Booth"/>
    <s v="Delivery Truck"/>
    <x v="0"/>
    <x v="2"/>
    <x v="9"/>
    <s v="Jumbo Box"/>
    <s v="Balt Solid Wood Rectangular Table"/>
    <n v="0.75"/>
    <x v="0"/>
    <s v="Texas"/>
    <x v="543"/>
    <n v="77566"/>
    <d v="2012-03-10T00:00:00"/>
    <d v="2012-03-11T00:00:00"/>
    <n v="-690.21"/>
    <n v="8"/>
    <n v="812.7"/>
    <n v="87837"/>
    <s v="lose"/>
  </r>
  <r>
    <n v="25464"/>
    <s v="Critical"/>
    <n v="0.08"/>
    <n v="355.98"/>
    <n v="58.92"/>
    <n v="2669"/>
    <s v="Annie Booth"/>
    <s v="Delivery Truck"/>
    <x v="0"/>
    <x v="2"/>
    <x v="6"/>
    <s v="Jumbo Drum"/>
    <s v="Hon 4700 Series Mobuis™ Mid-Back Task Chairs with Adjustable Arms"/>
    <n v="0.64"/>
    <x v="0"/>
    <s v="Texas"/>
    <x v="543"/>
    <n v="77566"/>
    <d v="2013-04-02T00:00:00"/>
    <d v="2013-04-04T00:00:00"/>
    <n v="1894.14"/>
    <n v="10"/>
    <n v="3519"/>
    <n v="87839"/>
    <s v="profit"/>
  </r>
  <r>
    <n v="25788"/>
    <s v="High"/>
    <n v="7.0000000000000007E-2"/>
    <n v="1637.53"/>
    <n v="24.49"/>
    <n v="2669"/>
    <s v="Annie Booth"/>
    <s v="Regular Air"/>
    <x v="1"/>
    <x v="0"/>
    <x v="3"/>
    <s v="Medium Box"/>
    <s v="High Speed Automatic Electric Letter Opener"/>
    <n v="0.81"/>
    <x v="0"/>
    <s v="Texas"/>
    <x v="543"/>
    <n v="77566"/>
    <d v="2013-10-22T00:00:00"/>
    <d v="2013-10-23T00:00:00"/>
    <n v="-767.51"/>
    <n v="5"/>
    <n v="8147.53"/>
    <n v="87841"/>
    <s v="lose"/>
  </r>
  <r>
    <n v="5338"/>
    <s v="High"/>
    <n v="0.05"/>
    <n v="165.2"/>
    <n v="19.989999999999998"/>
    <n v="2670"/>
    <s v="Yvonne Mann"/>
    <s v="Regular Air"/>
    <x v="1"/>
    <x v="0"/>
    <x v="14"/>
    <s v="Small Box"/>
    <s v="Economy Rollaway Files"/>
    <n v="0.59"/>
    <x v="1"/>
    <s v="California"/>
    <x v="318"/>
    <n v="90049"/>
    <d v="2010-11-29T00:00:00"/>
    <d v="2010-11-29T00:00:00"/>
    <n v="2008.71"/>
    <n v="167"/>
    <n v="27587.55"/>
    <n v="37924"/>
    <s v="profit"/>
  </r>
  <r>
    <n v="5339"/>
    <s v="High"/>
    <n v="0.09"/>
    <n v="17.989999999999998"/>
    <n v="8.65"/>
    <n v="2670"/>
    <s v="Yvonne Mann"/>
    <s v="Regular Air"/>
    <x v="1"/>
    <x v="0"/>
    <x v="1"/>
    <s v="Small Box"/>
    <s v="Model L Table or Wall-Mount Pencil Sharpener"/>
    <n v="0.56999999999999995"/>
    <x v="1"/>
    <s v="California"/>
    <x v="318"/>
    <n v="90049"/>
    <d v="2010-11-29T00:00:00"/>
    <d v="2010-11-29T00:00:00"/>
    <n v="-80.53"/>
    <n v="71"/>
    <n v="1191.58"/>
    <n v="37924"/>
    <s v="lose"/>
  </r>
  <r>
    <n v="7615"/>
    <s v="Not Specified"/>
    <n v="7.0000000000000007E-2"/>
    <n v="142.86000000000001"/>
    <n v="19.989999999999998"/>
    <n v="2670"/>
    <s v="Yvonne Mann"/>
    <s v="Regular Air"/>
    <x v="1"/>
    <x v="0"/>
    <x v="14"/>
    <s v="Small Box"/>
    <s v="Letter Size Cart"/>
    <n v="0.56000000000000005"/>
    <x v="1"/>
    <s v="California"/>
    <x v="318"/>
    <n v="90049"/>
    <d v="2011-01-19T00:00:00"/>
    <d v="2011-01-22T00:00:00"/>
    <n v="-139.744"/>
    <n v="1"/>
    <n v="155.51"/>
    <n v="54497"/>
    <s v="lose"/>
  </r>
  <r>
    <n v="1788"/>
    <s v="Medium"/>
    <n v="0"/>
    <n v="3.08"/>
    <n v="0.5"/>
    <n v="2670"/>
    <s v="Yvonne Mann"/>
    <s v="Regular Air"/>
    <x v="1"/>
    <x v="0"/>
    <x v="0"/>
    <s v="Small Box"/>
    <s v="Avery 497"/>
    <n v="0.37"/>
    <x v="1"/>
    <s v="California"/>
    <x v="318"/>
    <n v="90049"/>
    <d v="2013-05-25T00:00:00"/>
    <d v="2013-05-28T00:00:00"/>
    <n v="28.47"/>
    <n v="27"/>
    <n v="88.79"/>
    <n v="12804"/>
    <s v="profit"/>
  </r>
  <r>
    <n v="1789"/>
    <s v="Medium"/>
    <n v="0.08"/>
    <n v="1.81"/>
    <n v="0.75"/>
    <n v="2670"/>
    <s v="Yvonne Mann"/>
    <s v="Regular Air"/>
    <x v="1"/>
    <x v="0"/>
    <x v="12"/>
    <s v="Wrap Bag"/>
    <s v="Assorted Color Push Pins"/>
    <n v="0.52"/>
    <x v="1"/>
    <s v="California"/>
    <x v="318"/>
    <n v="90049"/>
    <d v="2013-05-25T00:00:00"/>
    <d v="2013-05-27T00:00:00"/>
    <n v="-4.17"/>
    <n v="65"/>
    <n v="109.21"/>
    <n v="12804"/>
    <s v="lose"/>
  </r>
  <r>
    <n v="1790"/>
    <s v="Medium"/>
    <n v="0.02"/>
    <n v="16.059999999999999"/>
    <n v="8.34"/>
    <n v="2670"/>
    <s v="Yvonne Mann"/>
    <s v="Express Air"/>
    <x v="1"/>
    <x v="0"/>
    <x v="14"/>
    <s v="Small Box"/>
    <s v="Letter/Legal File Tote with Clear Snap-On Lid, Black Granite"/>
    <n v="0.59"/>
    <x v="1"/>
    <s v="California"/>
    <x v="318"/>
    <n v="90049"/>
    <d v="2013-05-25T00:00:00"/>
    <d v="2013-05-27T00:00:00"/>
    <n v="-44.92"/>
    <n v="44"/>
    <n v="767.31"/>
    <n v="12804"/>
    <s v="lose"/>
  </r>
  <r>
    <n v="5602"/>
    <s v="Not Specified"/>
    <n v="0.06"/>
    <n v="328.14"/>
    <n v="91.05"/>
    <n v="2670"/>
    <s v="Yvonne Mann"/>
    <s v="Delivery Truck"/>
    <x v="1"/>
    <x v="0"/>
    <x v="7"/>
    <s v="Jumbo Drum"/>
    <s v="Sanyo Counter Height Refrigerator with Crisper, 3.6 Cubic Foot, Stainless Steel/Black"/>
    <n v="0.56999999999999995"/>
    <x v="1"/>
    <s v="California"/>
    <x v="318"/>
    <n v="90049"/>
    <d v="2013-06-08T00:00:00"/>
    <d v="2013-06-09T00:00:00"/>
    <n v="-473.66"/>
    <n v="3"/>
    <n v="1108.2"/>
    <n v="39686"/>
    <s v="lose"/>
  </r>
  <r>
    <n v="5603"/>
    <s v="Not Specified"/>
    <n v="0"/>
    <n v="65.989999999999995"/>
    <n v="5.26"/>
    <n v="2670"/>
    <s v="Yvonne Mann"/>
    <s v="Regular Air"/>
    <x v="1"/>
    <x v="1"/>
    <x v="4"/>
    <s v="Small Box"/>
    <s v="8860"/>
    <n v="0.56000000000000005"/>
    <x v="1"/>
    <s v="California"/>
    <x v="318"/>
    <n v="90049"/>
    <d v="2013-06-08T00:00:00"/>
    <d v="2013-06-09T00:00:00"/>
    <n v="791.90099999999995"/>
    <n v="72"/>
    <n v="4126.07"/>
    <n v="39686"/>
    <s v="profit"/>
  </r>
  <r>
    <n v="6978"/>
    <s v="Critical"/>
    <n v="0.09"/>
    <n v="11.5"/>
    <n v="7.19"/>
    <n v="2670"/>
    <s v="Yvonne Mann"/>
    <s v="Regular Air"/>
    <x v="1"/>
    <x v="0"/>
    <x v="13"/>
    <s v="Small Box"/>
    <s v="Ibico Covers for Plastic or Wire Binding Elements"/>
    <n v="0.4"/>
    <x v="1"/>
    <s v="California"/>
    <x v="318"/>
    <n v="90049"/>
    <d v="2013-12-12T00:00:00"/>
    <d v="2013-12-14T00:00:00"/>
    <n v="-50.208999999999996"/>
    <n v="94"/>
    <n v="1066.94"/>
    <n v="49889"/>
    <s v="lose"/>
  </r>
  <r>
    <n v="6979"/>
    <s v="Critical"/>
    <n v="0.09"/>
    <n v="2.98"/>
    <n v="2.0299999999999998"/>
    <n v="2670"/>
    <s v="Yvonne Mann"/>
    <s v="Express Air"/>
    <x v="1"/>
    <x v="0"/>
    <x v="1"/>
    <s v="Wrap Bag"/>
    <s v="Premium Writing Pencils, Soft, #2 by Central Association for the Blind"/>
    <n v="0.56999999999999995"/>
    <x v="1"/>
    <s v="California"/>
    <x v="318"/>
    <n v="90049"/>
    <d v="2013-12-12T00:00:00"/>
    <d v="2013-12-14T00:00:00"/>
    <n v="-22.32"/>
    <n v="42"/>
    <n v="123.88"/>
    <n v="49889"/>
    <s v="lose"/>
  </r>
  <r>
    <n v="23338"/>
    <s v="High"/>
    <n v="0.05"/>
    <n v="165.2"/>
    <n v="19.989999999999998"/>
    <n v="2671"/>
    <s v="Lloyd Fuller"/>
    <s v="Regular Air"/>
    <x v="1"/>
    <x v="0"/>
    <x v="14"/>
    <s v="Small Box"/>
    <s v="Economy Rollaway Files"/>
    <n v="0.59"/>
    <x v="3"/>
    <s v="Tennessee"/>
    <x v="1166"/>
    <n v="37027"/>
    <d v="2010-11-29T00:00:00"/>
    <d v="2010-11-29T00:00:00"/>
    <n v="-48.957999999999998"/>
    <n v="42"/>
    <n v="6938.19"/>
    <n v="90551"/>
    <s v="lose"/>
  </r>
  <r>
    <n v="19788"/>
    <s v="Medium"/>
    <n v="0"/>
    <n v="3.08"/>
    <n v="0.5"/>
    <n v="2671"/>
    <s v="Lloyd Fuller"/>
    <s v="Regular Air"/>
    <x v="1"/>
    <x v="0"/>
    <x v="0"/>
    <s v="Small Box"/>
    <s v="Avery 497"/>
    <n v="0.37"/>
    <x v="3"/>
    <s v="Tennessee"/>
    <x v="1166"/>
    <n v="37027"/>
    <d v="2013-05-25T00:00:00"/>
    <d v="2013-05-28T00:00:00"/>
    <n v="-808.47185999999988"/>
    <n v="7"/>
    <n v="23.02"/>
    <n v="90553"/>
    <s v="lose"/>
  </r>
  <r>
    <n v="19789"/>
    <s v="Medium"/>
    <n v="0.08"/>
    <n v="1.81"/>
    <n v="0.75"/>
    <n v="2671"/>
    <s v="Lloyd Fuller"/>
    <s v="Regular Air"/>
    <x v="1"/>
    <x v="0"/>
    <x v="12"/>
    <s v="Wrap Bag"/>
    <s v="Assorted Color Push Pins"/>
    <n v="0.52"/>
    <x v="3"/>
    <s v="Tennessee"/>
    <x v="1166"/>
    <n v="37027"/>
    <d v="2013-05-25T00:00:00"/>
    <d v="2013-05-27T00:00:00"/>
    <n v="-252.63"/>
    <n v="16"/>
    <n v="26.88"/>
    <n v="90553"/>
    <s v="lose"/>
  </r>
  <r>
    <n v="19790"/>
    <s v="Medium"/>
    <n v="0.02"/>
    <n v="16.059999999999999"/>
    <n v="8.34"/>
    <n v="2671"/>
    <s v="Lloyd Fuller"/>
    <s v="Express Air"/>
    <x v="1"/>
    <x v="0"/>
    <x v="14"/>
    <s v="Small Box"/>
    <s v="Letter/Legal File Tote with Clear Snap-On Lid, Black Granite"/>
    <n v="0.59"/>
    <x v="3"/>
    <s v="Tennessee"/>
    <x v="1166"/>
    <n v="37027"/>
    <d v="2013-05-25T00:00:00"/>
    <d v="2013-05-27T00:00:00"/>
    <n v="4.194"/>
    <n v="11"/>
    <n v="191.83"/>
    <n v="90553"/>
    <s v="profit"/>
  </r>
  <r>
    <n v="25615"/>
    <s v="Not Specified"/>
    <n v="7.0000000000000007E-2"/>
    <n v="142.86000000000001"/>
    <n v="19.989999999999998"/>
    <n v="2672"/>
    <s v="Kay Abbott"/>
    <s v="Regular Air"/>
    <x v="1"/>
    <x v="0"/>
    <x v="14"/>
    <s v="Small Box"/>
    <s v="Letter Size Cart"/>
    <n v="0.56000000000000005"/>
    <x v="3"/>
    <s v="Tennessee"/>
    <x v="256"/>
    <n v="37620"/>
    <d v="2011-01-19T00:00:00"/>
    <d v="2011-01-22T00:00:00"/>
    <n v="88.073999999999984"/>
    <n v="1"/>
    <n v="155.51"/>
    <n v="90552"/>
    <s v="profit"/>
  </r>
  <r>
    <n v="23602"/>
    <s v="Not Specified"/>
    <n v="0.06"/>
    <n v="328.14"/>
    <n v="91.05"/>
    <n v="2673"/>
    <s v="Faye Joseph"/>
    <s v="Delivery Truck"/>
    <x v="1"/>
    <x v="0"/>
    <x v="7"/>
    <s v="Jumbo Drum"/>
    <s v="Sanyo Counter Height Refrigerator with Crisper, 3.6 Cubic Foot, Stainless Steel/Black"/>
    <n v="0.56999999999999995"/>
    <x v="2"/>
    <s v="West Virginia"/>
    <x v="1183"/>
    <n v="26301"/>
    <d v="2013-06-08T00:00:00"/>
    <d v="2013-06-09T00:00:00"/>
    <n v="-378.928"/>
    <n v="1"/>
    <n v="369.4"/>
    <n v="90554"/>
    <s v="lose"/>
  </r>
  <r>
    <n v="23603"/>
    <s v="Not Specified"/>
    <n v="0"/>
    <n v="65.989999999999995"/>
    <n v="5.26"/>
    <n v="2673"/>
    <s v="Faye Joseph"/>
    <s v="Regular Air"/>
    <x v="1"/>
    <x v="1"/>
    <x v="4"/>
    <s v="Small Box"/>
    <s v="8860"/>
    <n v="0.56000000000000005"/>
    <x v="2"/>
    <s v="West Virginia"/>
    <x v="1183"/>
    <n v="26301"/>
    <d v="2013-06-08T00:00:00"/>
    <d v="2013-06-09T00:00:00"/>
    <n v="711.74879999999996"/>
    <n v="18"/>
    <n v="1031.52"/>
    <n v="90554"/>
    <s v="profit"/>
  </r>
  <r>
    <n v="23339"/>
    <s v="High"/>
    <n v="0.09"/>
    <n v="17.989999999999998"/>
    <n v="8.65"/>
    <n v="2673"/>
    <s v="Faye Joseph"/>
    <s v="Regular Air"/>
    <x v="1"/>
    <x v="0"/>
    <x v="1"/>
    <s v="Small Box"/>
    <s v="Model L Table or Wall-Mount Pencil Sharpener"/>
    <n v="0.56999999999999995"/>
    <x v="2"/>
    <s v="West Virginia"/>
    <x v="1183"/>
    <n v="26301"/>
    <d v="2013-11-29T00:00:00"/>
    <d v="2013-11-29T00:00:00"/>
    <n v="37.365920000000017"/>
    <n v="19"/>
    <n v="318.87"/>
    <n v="90555"/>
    <s v="profit"/>
  </r>
  <r>
    <n v="24978"/>
    <s v="Critical"/>
    <n v="0.09"/>
    <n v="11.5"/>
    <n v="7.19"/>
    <n v="2673"/>
    <s v="Faye Joseph"/>
    <s v="Regular Air"/>
    <x v="1"/>
    <x v="0"/>
    <x v="13"/>
    <s v="Small Box"/>
    <s v="Ibico Covers for Plastic or Wire Binding Elements"/>
    <n v="0.4"/>
    <x v="2"/>
    <s v="West Virginia"/>
    <x v="1183"/>
    <n v="26301"/>
    <d v="2013-12-12T00:00:00"/>
    <d v="2013-12-14T00:00:00"/>
    <n v="-16.870224"/>
    <n v="24"/>
    <n v="272.41000000000003"/>
    <n v="90556"/>
    <s v="lose"/>
  </r>
  <r>
    <n v="24979"/>
    <s v="Critical"/>
    <n v="0.09"/>
    <n v="2.98"/>
    <n v="2.0299999999999998"/>
    <n v="2673"/>
    <s v="Faye Joseph"/>
    <s v="Express Air"/>
    <x v="1"/>
    <x v="0"/>
    <x v="1"/>
    <s v="Wrap Bag"/>
    <s v="Premium Writing Pencils, Soft, #2 by Central Association for the Blind"/>
    <n v="0.56999999999999995"/>
    <x v="2"/>
    <s v="West Virginia"/>
    <x v="1183"/>
    <n v="26301"/>
    <d v="2013-12-12T00:00:00"/>
    <d v="2013-12-14T00:00:00"/>
    <n v="-7.4995199999999986"/>
    <n v="11"/>
    <n v="32.44"/>
    <n v="90556"/>
    <s v="lose"/>
  </r>
  <r>
    <n v="25210"/>
    <s v="Medium"/>
    <n v="0.08"/>
    <n v="28.15"/>
    <n v="8.99"/>
    <n v="2675"/>
    <s v="Danny Cain"/>
    <s v="Express Air"/>
    <x v="2"/>
    <x v="0"/>
    <x v="1"/>
    <s v="Small Pack"/>
    <s v="Boston Electric Pencil Sharpener, Model 1818, Charcoal Black"/>
    <n v="0.56999999999999995"/>
    <x v="0"/>
    <s v="Michigan"/>
    <x v="782"/>
    <n v="49201"/>
    <d v="2012-06-22T00:00:00"/>
    <d v="2012-06-24T00:00:00"/>
    <n v="-11.16"/>
    <n v="6"/>
    <n v="167.15"/>
    <n v="91374"/>
    <s v="lose"/>
  </r>
  <r>
    <n v="21827"/>
    <s v="Low"/>
    <n v="0.09"/>
    <n v="199.99"/>
    <n v="24.49"/>
    <n v="2675"/>
    <s v="Danny Cain"/>
    <s v="Regular Air"/>
    <x v="2"/>
    <x v="1"/>
    <x v="16"/>
    <s v="Large Box"/>
    <s v="Canon PC-428 Personal Copier"/>
    <n v="0.46"/>
    <x v="0"/>
    <s v="Michigan"/>
    <x v="782"/>
    <n v="49201"/>
    <d v="2012-11-19T00:00:00"/>
    <d v="2012-11-23T00:00:00"/>
    <n v="4582.7384999999995"/>
    <n v="34"/>
    <n v="6641.65"/>
    <n v="91375"/>
    <s v="profit"/>
  </r>
  <r>
    <n v="21828"/>
    <s v="Low"/>
    <n v="0.04"/>
    <n v="4.9800000000000004"/>
    <n v="4.8600000000000003"/>
    <n v="2675"/>
    <s v="Danny Cain"/>
    <s v="Regular Air"/>
    <x v="2"/>
    <x v="0"/>
    <x v="2"/>
    <s v="Small Box"/>
    <s v="Xerox 190"/>
    <n v="0.38"/>
    <x v="0"/>
    <s v="Michigan"/>
    <x v="782"/>
    <n v="49201"/>
    <d v="2012-11-19T00:00:00"/>
    <d v="2012-11-24T00:00:00"/>
    <n v="10.872000000000014"/>
    <n v="26"/>
    <n v="138.32"/>
    <n v="91375"/>
    <s v="profit"/>
  </r>
  <r>
    <n v="18147"/>
    <s v="Critical"/>
    <n v="0.03"/>
    <n v="41.32"/>
    <n v="58.66"/>
    <n v="2677"/>
    <s v="Geoffrey Rivera"/>
    <s v="Express Air"/>
    <x v="2"/>
    <x v="2"/>
    <x v="11"/>
    <s v="Medium Box"/>
    <s v="Deflect-o EconoMat Studded, No Bevel Mat for Low Pile Carpeting"/>
    <n v="0.76"/>
    <x v="3"/>
    <s v="Virginia"/>
    <x v="1171"/>
    <n v="22601"/>
    <d v="2010-12-16T00:00:00"/>
    <d v="2010-12-17T00:00:00"/>
    <n v="-32.816000000000003"/>
    <n v="10"/>
    <n v="419.27"/>
    <n v="86633"/>
    <s v="lose"/>
  </r>
  <r>
    <n v="18148"/>
    <s v="Critical"/>
    <n v="0"/>
    <n v="6.88"/>
    <n v="2"/>
    <n v="2677"/>
    <s v="Geoffrey Rivera"/>
    <s v="Regular Air"/>
    <x v="2"/>
    <x v="0"/>
    <x v="2"/>
    <s v="Wrap Bag"/>
    <s v="Adams Phone Message Book, 200 Message Capacity, 8 1/16” x 11”"/>
    <n v="0.39"/>
    <x v="3"/>
    <s v="Virginia"/>
    <x v="1171"/>
    <n v="22601"/>
    <d v="2010-12-16T00:00:00"/>
    <d v="2010-12-16T00:00:00"/>
    <n v="-15.61"/>
    <n v="5"/>
    <n v="36"/>
    <n v="86633"/>
    <s v="lose"/>
  </r>
  <r>
    <n v="22690"/>
    <s v="Not Specified"/>
    <n v="0.03"/>
    <n v="4.13"/>
    <n v="1.17"/>
    <n v="2677"/>
    <s v="Geoffrey Rivera"/>
    <s v="Regular Air"/>
    <x v="2"/>
    <x v="0"/>
    <x v="1"/>
    <s v="Wrap Bag"/>
    <s v="Newell 31"/>
    <n v="0.56999999999999995"/>
    <x v="3"/>
    <s v="Virginia"/>
    <x v="1171"/>
    <n v="22601"/>
    <d v="2013-02-10T00:00:00"/>
    <d v="2013-02-10T00:00:00"/>
    <n v="60.84"/>
    <n v="2"/>
    <n v="8.27"/>
    <n v="86635"/>
    <s v="profit"/>
  </r>
  <r>
    <n v="22979"/>
    <s v="High"/>
    <n v="0.08"/>
    <n v="10.31"/>
    <n v="1.79"/>
    <n v="2678"/>
    <s v="Claudia Snyder"/>
    <s v="Regular Air"/>
    <x v="2"/>
    <x v="0"/>
    <x v="2"/>
    <s v="Wrap Bag"/>
    <s v="Speediset Carbonless Redi-Letter® 7&quot; x 8 1/2&quot;"/>
    <n v="0.38"/>
    <x v="1"/>
    <s v="Washington"/>
    <x v="236"/>
    <n v="98002"/>
    <d v="2011-10-03T00:00:00"/>
    <d v="2011-10-04T00:00:00"/>
    <n v="3.5419999999999998"/>
    <n v="2"/>
    <n v="21.2"/>
    <n v="86634"/>
    <s v="profit"/>
  </r>
  <r>
    <n v="23085"/>
    <s v="High"/>
    <n v="0.08"/>
    <n v="20.89"/>
    <n v="1.99"/>
    <n v="2678"/>
    <s v="Claudia Snyder"/>
    <s v="Regular Air"/>
    <x v="2"/>
    <x v="1"/>
    <x v="15"/>
    <s v="Small Pack"/>
    <s v="IBM 80 Minute CD-R Spindle, 50/Pack"/>
    <n v="0.48"/>
    <x v="1"/>
    <s v="Washington"/>
    <x v="236"/>
    <n v="98002"/>
    <d v="2013-02-27T00:00:00"/>
    <d v="2013-03-01T00:00:00"/>
    <n v="157.89269999999999"/>
    <n v="11"/>
    <n v="228.83"/>
    <n v="86636"/>
    <s v="profit"/>
  </r>
  <r>
    <n v="24790"/>
    <s v="Medium"/>
    <n v="0.01"/>
    <n v="4.9800000000000004"/>
    <n v="4.62"/>
    <n v="2678"/>
    <s v="Claudia Snyder"/>
    <s v="Regular Air"/>
    <x v="2"/>
    <x v="1"/>
    <x v="15"/>
    <s v="Small Pack"/>
    <s v="Imation 3.5&quot;, DISKETTE 44766 HGHLD3.52HD/FM, 10/Pack"/>
    <n v="0.64"/>
    <x v="1"/>
    <s v="Washington"/>
    <x v="236"/>
    <n v="98002"/>
    <d v="2013-09-18T00:00:00"/>
    <d v="2013-09-20T00:00:00"/>
    <n v="-52.072000000000003"/>
    <n v="8"/>
    <n v="44.12"/>
    <n v="86637"/>
    <s v="lose"/>
  </r>
  <r>
    <n v="23720"/>
    <s v="Critical"/>
    <n v="0.08"/>
    <n v="2.1800000000000002"/>
    <n v="1.38"/>
    <n v="2678"/>
    <s v="Claudia Snyder"/>
    <s v="Regular Air"/>
    <x v="2"/>
    <x v="0"/>
    <x v="12"/>
    <s v="Wrap Bag"/>
    <s v="Advantus Push Pins"/>
    <n v="0.44"/>
    <x v="1"/>
    <s v="Washington"/>
    <x v="236"/>
    <n v="98002"/>
    <d v="2013-12-21T00:00:00"/>
    <d v="2013-12-23T00:00:00"/>
    <n v="-3.4675199999999995"/>
    <n v="19"/>
    <n v="41.47"/>
    <n v="86638"/>
    <s v="lose"/>
  </r>
  <r>
    <n v="26277"/>
    <s v="Medium"/>
    <n v="0.08"/>
    <n v="2.88"/>
    <n v="0.7"/>
    <n v="2680"/>
    <s v="Kyle Hoffman"/>
    <s v="Regular Air"/>
    <x v="0"/>
    <x v="0"/>
    <x v="1"/>
    <s v="Wrap Bag"/>
    <s v="Newell 340"/>
    <n v="0.56000000000000005"/>
    <x v="3"/>
    <s v="Virginia"/>
    <x v="1184"/>
    <n v="22980"/>
    <d v="2012-09-12T00:00:00"/>
    <d v="2012-09-13T00:00:00"/>
    <n v="47.388000000000005"/>
    <n v="19"/>
    <n v="51.19"/>
    <n v="89387"/>
    <s v="profit"/>
  </r>
  <r>
    <n v="21516"/>
    <s v="Not Specified"/>
    <n v="0"/>
    <n v="6.48"/>
    <n v="8.19"/>
    <n v="2681"/>
    <s v="Marc Bowles"/>
    <s v="Regular Air"/>
    <x v="0"/>
    <x v="0"/>
    <x v="2"/>
    <s v="Small Box"/>
    <s v="Xerox 217"/>
    <n v="0.37"/>
    <x v="0"/>
    <s v="Wisconsin"/>
    <x v="1054"/>
    <n v="53150"/>
    <d v="2011-09-21T00:00:00"/>
    <d v="2011-09-23T00:00:00"/>
    <n v="-151.93"/>
    <n v="19"/>
    <n v="136.76"/>
    <n v="89385"/>
    <s v="lose"/>
  </r>
  <r>
    <n v="18959"/>
    <s v="Not Specified"/>
    <n v="0.04"/>
    <n v="73.98"/>
    <n v="4"/>
    <n v="2681"/>
    <s v="Marc Bowles"/>
    <s v="Regular Air"/>
    <x v="0"/>
    <x v="1"/>
    <x v="15"/>
    <s v="Small Box"/>
    <s v="Keytronic French Keyboard"/>
    <n v="0.79"/>
    <x v="0"/>
    <s v="Wisconsin"/>
    <x v="1054"/>
    <n v="53150"/>
    <d v="2011-12-09T00:00:00"/>
    <d v="2011-12-10T00:00:00"/>
    <n v="-44.35"/>
    <n v="7"/>
    <n v="533.80999999999995"/>
    <n v="89386"/>
    <s v="lose"/>
  </r>
  <r>
    <n v="23009"/>
    <s v="Medium"/>
    <n v="0.04"/>
    <n v="28.53"/>
    <n v="1.49"/>
    <n v="2681"/>
    <s v="Marc Bowles"/>
    <s v="Regular Air"/>
    <x v="0"/>
    <x v="0"/>
    <x v="13"/>
    <s v="Small Box"/>
    <s v="Lock-Up Easel 'Spel-Binder'"/>
    <n v="0.38"/>
    <x v="0"/>
    <s v="Wisconsin"/>
    <x v="1054"/>
    <n v="53150"/>
    <d v="2013-10-17T00:00:00"/>
    <d v="2013-10-17T00:00:00"/>
    <n v="496.26869999999997"/>
    <n v="26"/>
    <n v="719.23"/>
    <n v="89388"/>
    <s v="profit"/>
  </r>
  <r>
    <n v="26255"/>
    <s v="Critical"/>
    <n v="0.02"/>
    <n v="3.08"/>
    <n v="0.99"/>
    <n v="2683"/>
    <s v="Maxine Fletcher"/>
    <s v="Regular Air"/>
    <x v="2"/>
    <x v="0"/>
    <x v="0"/>
    <s v="Small Box"/>
    <s v="Avery 481"/>
    <n v="0.37"/>
    <x v="3"/>
    <s v="Arkansas"/>
    <x v="1185"/>
    <n v="72956"/>
    <d v="2012-07-20T00:00:00"/>
    <d v="2012-07-22T00:00:00"/>
    <n v="-387.63200000000001"/>
    <n v="2"/>
    <n v="6.73"/>
    <n v="89151"/>
    <s v="lose"/>
  </r>
  <r>
    <n v="22848"/>
    <s v="Low"/>
    <n v="0.09"/>
    <n v="8.74"/>
    <n v="1.39"/>
    <n v="2684"/>
    <s v="Edna Michael"/>
    <s v="Express Air"/>
    <x v="2"/>
    <x v="0"/>
    <x v="10"/>
    <s v="Small Box"/>
    <s v="#10- 4 1/8&quot; x 9 1/2&quot; Recycled Envelopes"/>
    <n v="0.38"/>
    <x v="3"/>
    <s v="Florida"/>
    <x v="1186"/>
    <n v="33952"/>
    <d v="2010-02-15T00:00:00"/>
    <d v="2010-02-20T00:00:00"/>
    <n v="23.616"/>
    <n v="1"/>
    <n v="11.78"/>
    <n v="89146"/>
    <s v="profit"/>
  </r>
  <r>
    <n v="22849"/>
    <s v="Low"/>
    <n v="0.09"/>
    <n v="18.97"/>
    <n v="9.0299999999999994"/>
    <n v="2684"/>
    <s v="Edna Michael"/>
    <s v="Regular Air"/>
    <x v="2"/>
    <x v="0"/>
    <x v="2"/>
    <s v="Small Box"/>
    <s v="Computer Printout Paper with Letter-Trim Perforations"/>
    <n v="0.37"/>
    <x v="3"/>
    <s v="Florida"/>
    <x v="1186"/>
    <n v="33952"/>
    <d v="2010-02-15T00:00:00"/>
    <d v="2010-02-20T00:00:00"/>
    <n v="-1748.0119999999999"/>
    <n v="1"/>
    <n v="20.96"/>
    <n v="89146"/>
    <s v="lose"/>
  </r>
  <r>
    <n v="25649"/>
    <s v="Low"/>
    <n v="7.0000000000000007E-2"/>
    <n v="4.97"/>
    <n v="5.71"/>
    <n v="2684"/>
    <s v="Edna Michael"/>
    <s v="Regular Air"/>
    <x v="2"/>
    <x v="2"/>
    <x v="11"/>
    <s v="Medium Box"/>
    <s v="DAX Value U-Channel Document Frames, Easel Back"/>
    <n v="0.54"/>
    <x v="3"/>
    <s v="Florida"/>
    <x v="1186"/>
    <n v="33952"/>
    <d v="2010-10-10T00:00:00"/>
    <d v="2010-10-15T00:00:00"/>
    <n v="-180.15200000000002"/>
    <n v="5"/>
    <n v="26.66"/>
    <n v="89148"/>
    <s v="lose"/>
  </r>
  <r>
    <n v="25650"/>
    <s v="Low"/>
    <n v="0.09"/>
    <n v="2.62"/>
    <n v="0.8"/>
    <n v="2684"/>
    <s v="Edna Michael"/>
    <s v="Regular Air"/>
    <x v="2"/>
    <x v="0"/>
    <x v="12"/>
    <s v="Wrap Bag"/>
    <s v="Staples Metal Binder Clips"/>
    <n v="0.39"/>
    <x v="3"/>
    <s v="Florida"/>
    <x v="1186"/>
    <n v="33952"/>
    <d v="2010-10-10T00:00:00"/>
    <d v="2010-10-12T00:00:00"/>
    <n v="8.3879999999999999"/>
    <n v="12"/>
    <n v="29.55"/>
    <n v="89148"/>
    <s v="profit"/>
  </r>
  <r>
    <n v="25651"/>
    <s v="Low"/>
    <n v="0.03"/>
    <n v="65.989999999999995"/>
    <n v="8.8000000000000007"/>
    <n v="2684"/>
    <s v="Edna Michael"/>
    <s v="Regular Air"/>
    <x v="2"/>
    <x v="1"/>
    <x v="4"/>
    <s v="Small Box"/>
    <s v="6120"/>
    <n v="0.57999999999999996"/>
    <x v="3"/>
    <s v="Florida"/>
    <x v="1186"/>
    <n v="33952"/>
    <d v="2010-10-10T00:00:00"/>
    <d v="2010-10-10T00:00:00"/>
    <n v="9.939899999999998"/>
    <n v="21"/>
    <n v="1237.4000000000001"/>
    <n v="89148"/>
    <s v="profit"/>
  </r>
  <r>
    <n v="23952"/>
    <s v="Medium"/>
    <n v="0.02"/>
    <n v="43.41"/>
    <n v="2.99"/>
    <n v="2684"/>
    <s v="Edna Michael"/>
    <s v="Regular Air"/>
    <x v="2"/>
    <x v="0"/>
    <x v="13"/>
    <s v="Small Box"/>
    <s v="Satellite Sectional Post Binders"/>
    <n v="0.39"/>
    <x v="3"/>
    <s v="Florida"/>
    <x v="1186"/>
    <n v="33952"/>
    <d v="2013-03-11T00:00:00"/>
    <d v="2013-03-13T00:00:00"/>
    <n v="-1346.1049"/>
    <n v="11"/>
    <n v="491.36"/>
    <n v="89152"/>
    <s v="lose"/>
  </r>
  <r>
    <n v="23953"/>
    <s v="Medium"/>
    <n v="0.05"/>
    <n v="7.35"/>
    <n v="5.96"/>
    <n v="2684"/>
    <s v="Edna Michael"/>
    <s v="Regular Air"/>
    <x v="2"/>
    <x v="0"/>
    <x v="2"/>
    <s v="Small Box"/>
    <s v="1/4 Fold Party Design Invitations &amp; White Envelopes, 24 8-1/2&quot; X 11&quot; Cards, 25 Env./Pack"/>
    <n v="0.38"/>
    <x v="3"/>
    <s v="Florida"/>
    <x v="1186"/>
    <n v="33952"/>
    <d v="2013-03-11T00:00:00"/>
    <d v="2013-03-13T00:00:00"/>
    <n v="21.738"/>
    <n v="5"/>
    <n v="38.229999999999997"/>
    <n v="89152"/>
    <s v="profit"/>
  </r>
  <r>
    <n v="21114"/>
    <s v="High"/>
    <n v="0"/>
    <n v="7.38"/>
    <n v="11.51"/>
    <n v="2685"/>
    <s v="Kathryn Wolfe"/>
    <s v="Regular Air"/>
    <x v="2"/>
    <x v="0"/>
    <x v="13"/>
    <s v="Small Box"/>
    <s v="GBC Plastic Binding Combs"/>
    <n v="0.36"/>
    <x v="2"/>
    <s v="New York"/>
    <x v="933"/>
    <n v="11803"/>
    <d v="2010-04-04T00:00:00"/>
    <d v="2010-04-05T00:00:00"/>
    <n v="-66.170999999999992"/>
    <n v="2"/>
    <n v="17.64"/>
    <n v="89147"/>
    <s v="lose"/>
  </r>
  <r>
    <n v="18843"/>
    <s v="Low"/>
    <n v="0.06"/>
    <n v="80.97"/>
    <n v="33.6"/>
    <n v="2685"/>
    <s v="Kathryn Wolfe"/>
    <s v="Delivery Truck"/>
    <x v="2"/>
    <x v="1"/>
    <x v="5"/>
    <s v="Jumbo Drum"/>
    <s v="Lexmark Z25 Color Inkjet Printer"/>
    <n v="0.37"/>
    <x v="2"/>
    <s v="New York"/>
    <x v="933"/>
    <n v="11803"/>
    <d v="2011-03-28T00:00:00"/>
    <d v="2011-04-04T00:00:00"/>
    <n v="-219.77940000000001"/>
    <n v="1"/>
    <n v="87.31"/>
    <n v="89149"/>
    <s v="lose"/>
  </r>
  <r>
    <n v="18844"/>
    <s v="Low"/>
    <n v="0.08"/>
    <n v="209.37"/>
    <n v="69"/>
    <n v="2685"/>
    <s v="Kathryn Wolfe"/>
    <s v="Regular Air"/>
    <x v="2"/>
    <x v="2"/>
    <x v="9"/>
    <s v="Large Box"/>
    <s v="Hon 2111 Invitation™ Series Corner Table"/>
    <n v="0.79"/>
    <x v="2"/>
    <s v="New York"/>
    <x v="933"/>
    <n v="11803"/>
    <d v="2011-03-28T00:00:00"/>
    <d v="2011-04-02T00:00:00"/>
    <n v="-505.98447900000014"/>
    <n v="12"/>
    <n v="2444.63"/>
    <n v="89149"/>
    <s v="lose"/>
  </r>
  <r>
    <n v="20583"/>
    <s v="Medium"/>
    <n v="0.01"/>
    <n v="3.69"/>
    <n v="0.5"/>
    <n v="2685"/>
    <s v="Kathryn Wolfe"/>
    <s v="Regular Air"/>
    <x v="2"/>
    <x v="0"/>
    <x v="0"/>
    <s v="Small Box"/>
    <s v="Avery 487"/>
    <n v="0.38"/>
    <x v="2"/>
    <s v="New York"/>
    <x v="933"/>
    <n v="11803"/>
    <d v="2011-12-20T00:00:00"/>
    <d v="2011-12-21T00:00:00"/>
    <n v="1.0649999999999999"/>
    <n v="2"/>
    <n v="7.85"/>
    <n v="89150"/>
    <s v="profit"/>
  </r>
  <r>
    <n v="22041"/>
    <s v="Not Specified"/>
    <n v="0.08"/>
    <n v="178.47"/>
    <n v="19.989999999999998"/>
    <n v="2685"/>
    <s v="Kathryn Wolfe"/>
    <s v="Regular Air"/>
    <x v="2"/>
    <x v="0"/>
    <x v="14"/>
    <s v="Small Box"/>
    <s v="Hot File® 7-Pocket, Floor Stand"/>
    <n v="0.55000000000000004"/>
    <x v="2"/>
    <s v="New York"/>
    <x v="933"/>
    <n v="11803"/>
    <d v="2013-03-31T00:00:00"/>
    <d v="2013-04-02T00:00:00"/>
    <n v="-112.44"/>
    <n v="1"/>
    <n v="184.18"/>
    <n v="89153"/>
    <s v="lose"/>
  </r>
  <r>
    <n v="19097"/>
    <s v="Medium"/>
    <n v="0.01"/>
    <n v="30.98"/>
    <n v="19.510000000000002"/>
    <n v="2685"/>
    <s v="Kathryn Wolfe"/>
    <s v="Regular Air"/>
    <x v="2"/>
    <x v="0"/>
    <x v="10"/>
    <s v="Small Box"/>
    <s v="Staples Colored Interoffice Envelopes"/>
    <n v="0.36"/>
    <x v="2"/>
    <s v="New York"/>
    <x v="933"/>
    <n v="11803"/>
    <d v="2013-08-23T00:00:00"/>
    <d v="2013-08-24T00:00:00"/>
    <n v="5.0747200000000001"/>
    <n v="19"/>
    <n v="616.05999999999995"/>
    <n v="89154"/>
    <s v="profit"/>
  </r>
  <r>
    <n v="23453"/>
    <s v="Critical"/>
    <n v="0"/>
    <n v="64.98"/>
    <n v="6.88"/>
    <n v="2687"/>
    <s v="Helen Ward Langley"/>
    <s v="Regular Air"/>
    <x v="1"/>
    <x v="0"/>
    <x v="14"/>
    <s v="Small Box"/>
    <s v="Fellowes Bankers Box™ Staxonsteel® Drawer File/Stacking System"/>
    <n v="0.73"/>
    <x v="2"/>
    <s v="Maine"/>
    <x v="236"/>
    <n v="4210"/>
    <d v="2013-09-20T00:00:00"/>
    <d v="2013-09-22T00:00:00"/>
    <n v="398.37959999999998"/>
    <n v="20"/>
    <n v="1342.12"/>
    <n v="90629"/>
    <s v="profit"/>
  </r>
  <r>
    <n v="21246"/>
    <s v="High"/>
    <n v="0.02"/>
    <n v="48.04"/>
    <n v="5.79"/>
    <n v="2688"/>
    <s v="Helen Proctor"/>
    <s v="Regular Air"/>
    <x v="1"/>
    <x v="0"/>
    <x v="2"/>
    <s v="Small Box"/>
    <s v="Xerox 1937"/>
    <n v="0.37"/>
    <x v="2"/>
    <s v="Maine"/>
    <x v="73"/>
    <n v="4005"/>
    <d v="2013-01-16T00:00:00"/>
    <d v="2013-01-18T00:00:00"/>
    <n v="31.471599999999995"/>
    <n v="1"/>
    <n v="51.06"/>
    <n v="90626"/>
    <s v="profit"/>
  </r>
  <r>
    <n v="23299"/>
    <s v="Critical"/>
    <n v="0.09"/>
    <n v="3.75"/>
    <n v="0.5"/>
    <n v="2689"/>
    <s v="Marlene Gray"/>
    <s v="Regular Air"/>
    <x v="1"/>
    <x v="0"/>
    <x v="0"/>
    <s v="Small Box"/>
    <s v="Avery 496"/>
    <n v="0.37"/>
    <x v="2"/>
    <s v="New Jersey"/>
    <x v="1000"/>
    <n v="7011"/>
    <d v="2010-11-04T00:00:00"/>
    <d v="2010-11-06T00:00:00"/>
    <n v="51.218699999999998"/>
    <n v="21"/>
    <n v="74.23"/>
    <n v="90624"/>
    <s v="profit"/>
  </r>
  <r>
    <n v="19891"/>
    <s v="Critical"/>
    <n v="7.0000000000000007E-2"/>
    <n v="5.0199999999999996"/>
    <n v="5.14"/>
    <n v="2690"/>
    <s v="Sheila Pritchard"/>
    <s v="Regular Air"/>
    <x v="1"/>
    <x v="1"/>
    <x v="15"/>
    <s v="Small Pack"/>
    <s v="Imation 3.5, DISKETTE 44766 HGHLD3.52HD/FM, 10/Pack"/>
    <n v="0.79"/>
    <x v="2"/>
    <s v="New Jersey"/>
    <x v="882"/>
    <n v="7036"/>
    <d v="2013-05-17T00:00:00"/>
    <d v="2013-05-18T00:00:00"/>
    <n v="-43.71"/>
    <n v="2"/>
    <n v="11.46"/>
    <n v="90627"/>
    <s v="lose"/>
  </r>
  <r>
    <n v="21247"/>
    <s v="High"/>
    <n v="0.09"/>
    <n v="3.6"/>
    <n v="2.2000000000000002"/>
    <n v="2691"/>
    <s v="Frances Berman"/>
    <s v="Express Air"/>
    <x v="1"/>
    <x v="0"/>
    <x v="2"/>
    <s v="Wrap Bag"/>
    <s v="Telephone Message Books with Fax/Mobile Section, 4 1/4&quot; x 6&quot;"/>
    <n v="0.39"/>
    <x v="2"/>
    <s v="New Jersey"/>
    <x v="582"/>
    <n v="7940"/>
    <d v="2013-01-16T00:00:00"/>
    <d v="2013-01-18T00:00:00"/>
    <n v="-8.4443999999999999"/>
    <n v="4"/>
    <n v="14.53"/>
    <n v="90626"/>
    <s v="lose"/>
  </r>
  <r>
    <n v="22747"/>
    <s v="High"/>
    <n v="0.06"/>
    <n v="10.48"/>
    <n v="2.89"/>
    <n v="2692"/>
    <s v="Hilda Proctor"/>
    <s v="Regular Air"/>
    <x v="1"/>
    <x v="0"/>
    <x v="1"/>
    <s v="Small Pack"/>
    <s v="Staples Battery-Operated Desktop Pencil Sharpener"/>
    <n v="0.6"/>
    <x v="2"/>
    <s v="New Jersey"/>
    <x v="82"/>
    <n v="7110"/>
    <d v="2013-08-04T00:00:00"/>
    <d v="2013-08-05T00:00:00"/>
    <n v="47.21696"/>
    <n v="23"/>
    <n v="237.12"/>
    <n v="90628"/>
    <s v="profit"/>
  </r>
  <r>
    <n v="23298"/>
    <s v="Critical"/>
    <n v="0.01"/>
    <n v="30.98"/>
    <n v="9.18"/>
    <n v="2693"/>
    <s v="Lloyd Cannon"/>
    <s v="Regular Air"/>
    <x v="1"/>
    <x v="0"/>
    <x v="2"/>
    <s v="Small Box"/>
    <s v="Xerox 1951"/>
    <n v="0.4"/>
    <x v="2"/>
    <s v="Vermont"/>
    <x v="56"/>
    <n v="5201"/>
    <d v="2010-11-04T00:00:00"/>
    <d v="2010-11-04T00:00:00"/>
    <n v="380.46800000000002"/>
    <n v="20"/>
    <n v="627.19000000000005"/>
    <n v="90624"/>
    <s v="profit"/>
  </r>
  <r>
    <n v="23454"/>
    <s v="Critical"/>
    <n v="0.09"/>
    <n v="19.98"/>
    <n v="4"/>
    <n v="2693"/>
    <s v="Lloyd Cannon"/>
    <s v="Regular Air"/>
    <x v="1"/>
    <x v="1"/>
    <x v="15"/>
    <s v="Small Box"/>
    <s v="Belkin 105-Key Black Keyboard"/>
    <n v="0.68"/>
    <x v="2"/>
    <s v="Vermont"/>
    <x v="56"/>
    <n v="5201"/>
    <d v="2013-09-20T00:00:00"/>
    <d v="2013-09-21T00:00:00"/>
    <n v="-63.415600000000005"/>
    <n v="5"/>
    <n v="94.04"/>
    <n v="90629"/>
    <s v="lose"/>
  </r>
  <r>
    <n v="26327"/>
    <s v="Not Specified"/>
    <n v="0"/>
    <n v="7.45"/>
    <n v="6.28"/>
    <n v="2694"/>
    <s v="Eva Berg"/>
    <s v="Regular Air"/>
    <x v="1"/>
    <x v="0"/>
    <x v="13"/>
    <s v="Small Box"/>
    <s v="Acco Four Pocket Poly Ring Binder with Label Holder, Smoke, 1&quot;"/>
    <n v="0.4"/>
    <x v="2"/>
    <s v="Vermont"/>
    <x v="50"/>
    <n v="5401"/>
    <d v="2011-01-13T00:00:00"/>
    <d v="2011-01-14T00:00:00"/>
    <n v="-88.098279999999988"/>
    <n v="10"/>
    <n v="80.58"/>
    <n v="90625"/>
    <s v="lose"/>
  </r>
  <r>
    <n v="18354"/>
    <s v="Critical"/>
    <n v="0.05"/>
    <n v="107.53"/>
    <n v="5.81"/>
    <n v="2696"/>
    <s v="Sally Dunn"/>
    <s v="Regular Air"/>
    <x v="1"/>
    <x v="2"/>
    <x v="11"/>
    <s v="Medium Box"/>
    <s v="Tenex Contemporary Contur Chairmats for Low and Medium Pile Carpet, Computer, 39&quot; x 49&quot;"/>
    <n v="0.65"/>
    <x v="3"/>
    <s v="Alabama"/>
    <x v="1153"/>
    <n v="35401"/>
    <d v="2010-03-05T00:00:00"/>
    <d v="2010-03-06T00:00:00"/>
    <n v="-89.418000000000006"/>
    <n v="6"/>
    <n v="612.91999999999996"/>
    <n v="87676"/>
    <s v="lose"/>
  </r>
  <r>
    <n v="19506"/>
    <s v="Critical"/>
    <n v="0.04"/>
    <n v="1.74"/>
    <n v="4.08"/>
    <n v="2697"/>
    <s v="Ricky W Clements"/>
    <s v="Regular Air"/>
    <x v="0"/>
    <x v="2"/>
    <x v="11"/>
    <s v="Small Pack"/>
    <s v="Eldon Regeneration Recycled Desk Accessories, Smoke"/>
    <n v="0.53"/>
    <x v="3"/>
    <s v="Alabama"/>
    <x v="1187"/>
    <n v="35216"/>
    <d v="2010-08-23T00:00:00"/>
    <d v="2010-08-25T00:00:00"/>
    <n v="9.2519999999999989"/>
    <n v="16"/>
    <n v="29.08"/>
    <n v="87678"/>
    <s v="profit"/>
  </r>
  <r>
    <n v="19507"/>
    <s v="Critical"/>
    <n v="0.01"/>
    <n v="119.99"/>
    <n v="56.14"/>
    <n v="2697"/>
    <s v="Ricky W Clements"/>
    <s v="Delivery Truck"/>
    <x v="0"/>
    <x v="1"/>
    <x v="5"/>
    <s v="Jumbo Box"/>
    <s v="Hewlett-Packard 2600DN Business Color Inkjet Printer"/>
    <n v="0.39"/>
    <x v="3"/>
    <s v="Alabama"/>
    <x v="1187"/>
    <n v="35216"/>
    <d v="2010-08-23T00:00:00"/>
    <d v="2010-08-24T00:00:00"/>
    <n v="-1197.0419999999999"/>
    <n v="21"/>
    <n v="2569.5700000000002"/>
    <n v="87678"/>
    <s v="lose"/>
  </r>
  <r>
    <n v="19189"/>
    <s v="Medium"/>
    <n v="0.01"/>
    <n v="9.93"/>
    <n v="1.0900000000000001"/>
    <n v="2697"/>
    <s v="Ricky W Clements"/>
    <s v="Regular Air"/>
    <x v="1"/>
    <x v="0"/>
    <x v="1"/>
    <s v="Wrap Bag"/>
    <s v="Peel-Off® China Markers"/>
    <n v="0.43"/>
    <x v="3"/>
    <s v="Alabama"/>
    <x v="1187"/>
    <n v="35216"/>
    <d v="2012-06-30T00:00:00"/>
    <d v="2012-07-01T00:00:00"/>
    <n v="-94.48599999999999"/>
    <n v="18"/>
    <n v="188.02"/>
    <n v="87685"/>
    <s v="lose"/>
  </r>
  <r>
    <n v="19190"/>
    <s v="Medium"/>
    <n v="0.08"/>
    <n v="2.21"/>
    <n v="1"/>
    <n v="2697"/>
    <s v="Ricky W Clements"/>
    <s v="Regular Air"/>
    <x v="1"/>
    <x v="0"/>
    <x v="1"/>
    <s v="Wrap Bag"/>
    <s v="Quartet Alpha® White Chalk, 12/Pack"/>
    <n v="0.38"/>
    <x v="3"/>
    <s v="Alabama"/>
    <x v="1187"/>
    <n v="35216"/>
    <d v="2012-06-30T00:00:00"/>
    <d v="2012-07-01T00:00:00"/>
    <n v="482.52"/>
    <n v="16"/>
    <n v="33.6"/>
    <n v="87685"/>
    <s v="profit"/>
  </r>
  <r>
    <n v="20091"/>
    <s v="High"/>
    <n v="0.03"/>
    <n v="4.9800000000000004"/>
    <n v="4.7"/>
    <n v="2697"/>
    <s v="Ricky W Clements"/>
    <s v="Regular Air"/>
    <x v="0"/>
    <x v="0"/>
    <x v="2"/>
    <s v="Small Box"/>
    <s v="Staples Copy Paper (20Lb. and 84 Bright)"/>
    <n v="0.38"/>
    <x v="3"/>
    <s v="Alabama"/>
    <x v="1187"/>
    <n v="35216"/>
    <d v="2012-07-22T00:00:00"/>
    <d v="2012-07-24T00:00:00"/>
    <n v="130.54199999999997"/>
    <n v="16"/>
    <n v="80.47"/>
    <n v="87686"/>
    <s v="profit"/>
  </r>
  <r>
    <n v="20310"/>
    <s v="Low"/>
    <n v="0.01"/>
    <n v="7.31"/>
    <n v="0.49"/>
    <n v="2698"/>
    <s v="Bruce Adcock"/>
    <s v="Regular Air"/>
    <x v="1"/>
    <x v="0"/>
    <x v="0"/>
    <s v="Small Box"/>
    <s v="Self-Adhesive Address Labels for Typewriters by Universal"/>
    <n v="0.38"/>
    <x v="1"/>
    <s v="Arizona"/>
    <x v="1188"/>
    <n v="85323"/>
    <d v="2011-04-11T00:00:00"/>
    <d v="2011-04-15T00:00:00"/>
    <n v="53.930399999999992"/>
    <n v="10"/>
    <n v="78.16"/>
    <n v="87680"/>
    <s v="profit"/>
  </r>
  <r>
    <n v="20311"/>
    <s v="Low"/>
    <n v="0.06"/>
    <n v="10.06"/>
    <n v="2.06"/>
    <n v="2698"/>
    <s v="Bruce Adcock"/>
    <s v="Regular Air"/>
    <x v="1"/>
    <x v="0"/>
    <x v="2"/>
    <s v="Wrap Bag"/>
    <s v="Riverleaf Stik-Withit® Designer Note Cubes®"/>
    <n v="0.39"/>
    <x v="1"/>
    <s v="Arizona"/>
    <x v="1188"/>
    <n v="85323"/>
    <d v="2011-04-11T00:00:00"/>
    <d v="2011-04-15T00:00:00"/>
    <n v="79.453499999999991"/>
    <n v="12"/>
    <n v="115.15"/>
    <n v="87680"/>
    <s v="profit"/>
  </r>
  <r>
    <n v="20337"/>
    <s v="Medium"/>
    <n v="0.08"/>
    <n v="35.44"/>
    <n v="4.92"/>
    <n v="2698"/>
    <s v="Bruce Adcock"/>
    <s v="Regular Air"/>
    <x v="2"/>
    <x v="0"/>
    <x v="2"/>
    <s v="Small Box"/>
    <s v="Staples Colored Bar Computer Paper"/>
    <n v="0.38"/>
    <x v="1"/>
    <s v="Arizona"/>
    <x v="1188"/>
    <n v="85323"/>
    <d v="2013-01-15T00:00:00"/>
    <d v="2013-01-16T00:00:00"/>
    <n v="296.30669999999998"/>
    <n v="13"/>
    <n v="429.43"/>
    <n v="87688"/>
    <s v="profit"/>
  </r>
  <r>
    <n v="21580"/>
    <s v="Critical"/>
    <n v="0.06"/>
    <n v="4.9800000000000004"/>
    <n v="4.95"/>
    <n v="2699"/>
    <s v="Marcia Greenberg"/>
    <s v="Regular Air"/>
    <x v="0"/>
    <x v="0"/>
    <x v="13"/>
    <s v="Small Box"/>
    <s v="Cardinal Holdit Business Card Pockets"/>
    <n v="0.37"/>
    <x v="1"/>
    <s v="Arizona"/>
    <x v="1189"/>
    <n v="86442"/>
    <d v="2010-05-22T00:00:00"/>
    <d v="2010-05-24T00:00:00"/>
    <n v="-103.224"/>
    <n v="16"/>
    <n v="78.989999999999995"/>
    <n v="87677"/>
    <s v="lose"/>
  </r>
  <r>
    <n v="20983"/>
    <s v="Not Specified"/>
    <n v="0.04"/>
    <n v="70.98"/>
    <n v="26.74"/>
    <n v="2699"/>
    <s v="Marcia Greenberg"/>
    <s v="Delivery Truck"/>
    <x v="0"/>
    <x v="2"/>
    <x v="8"/>
    <s v="Jumbo Box"/>
    <s v="Hon Metal Bookcases, Black"/>
    <n v="0.6"/>
    <x v="1"/>
    <s v="Arizona"/>
    <x v="1189"/>
    <n v="86442"/>
    <d v="2010-10-08T00:00:00"/>
    <d v="2010-10-10T00:00:00"/>
    <n v="-84.628799999999998"/>
    <n v="19"/>
    <n v="1345.33"/>
    <n v="87679"/>
    <s v="lose"/>
  </r>
  <r>
    <n v="21273"/>
    <s v="Low"/>
    <n v="0.08"/>
    <n v="399.98"/>
    <n v="12.06"/>
    <n v="2699"/>
    <s v="Marcia Greenberg"/>
    <s v="Delivery Truck"/>
    <x v="1"/>
    <x v="1"/>
    <x v="5"/>
    <s v="Jumbo Box"/>
    <s v="Okidata ML320 Series Turbo Dot Matrix Printers"/>
    <n v="0.56000000000000005"/>
    <x v="1"/>
    <s v="Arizona"/>
    <x v="1189"/>
    <n v="86442"/>
    <d v="2011-06-18T00:00:00"/>
    <d v="2011-06-20T00:00:00"/>
    <n v="2904.6998999999996"/>
    <n v="11"/>
    <n v="4209.71"/>
    <n v="87681"/>
    <s v="profit"/>
  </r>
  <r>
    <n v="20638"/>
    <s v="High"/>
    <n v="0.03"/>
    <n v="125.99"/>
    <n v="8.08"/>
    <n v="2699"/>
    <s v="Marcia Greenberg"/>
    <s v="Regular Air"/>
    <x v="2"/>
    <x v="1"/>
    <x v="4"/>
    <s v="Small Box"/>
    <s v="StarTAC ST7762"/>
    <n v="0.56999999999999995"/>
    <x v="1"/>
    <s v="Arizona"/>
    <x v="1189"/>
    <n v="86442"/>
    <d v="2011-08-10T00:00:00"/>
    <d v="2011-08-12T00:00:00"/>
    <n v="1608.4175999999998"/>
    <n v="22"/>
    <n v="2331.04"/>
    <n v="87682"/>
    <s v="profit"/>
  </r>
  <r>
    <n v="20338"/>
    <s v="Medium"/>
    <n v="0.09"/>
    <n v="7.4"/>
    <n v="1.71"/>
    <n v="2699"/>
    <s v="Marcia Greenberg"/>
    <s v="Regular Air"/>
    <x v="2"/>
    <x v="0"/>
    <x v="2"/>
    <s v="Wrap Bag"/>
    <s v="It's Hot Message Books with Stickers, 2 3/4&quot; x 5&quot;"/>
    <n v="0.4"/>
    <x v="1"/>
    <s v="Arizona"/>
    <x v="1189"/>
    <n v="86442"/>
    <d v="2013-01-15T00:00:00"/>
    <d v="2013-01-17T00:00:00"/>
    <n v="39.7164"/>
    <n v="8"/>
    <n v="57.56"/>
    <n v="87688"/>
    <s v="profit"/>
  </r>
  <r>
    <n v="21450"/>
    <s v="Medium"/>
    <n v="7.0000000000000007E-2"/>
    <n v="4.18"/>
    <n v="2.99"/>
    <n v="2699"/>
    <s v="Marcia Greenberg"/>
    <s v="Regular Air"/>
    <x v="1"/>
    <x v="0"/>
    <x v="13"/>
    <s v="Small Box"/>
    <s v="Avery® Durable Slant Ring Binders With Label Holder"/>
    <n v="0.37"/>
    <x v="1"/>
    <s v="Arizona"/>
    <x v="1189"/>
    <n v="86442"/>
    <d v="2013-08-14T00:00:00"/>
    <d v="2013-08-15T00:00:00"/>
    <n v="-18.445908000000003"/>
    <n v="25"/>
    <n v="98.68"/>
    <n v="87692"/>
    <s v="lose"/>
  </r>
  <r>
    <n v="20617"/>
    <s v="Not Specified"/>
    <n v="0.1"/>
    <n v="999.99"/>
    <n v="13.99"/>
    <n v="2699"/>
    <s v="Marcia Greenberg"/>
    <s v="Regular Air"/>
    <x v="0"/>
    <x v="1"/>
    <x v="5"/>
    <s v="Medium Box"/>
    <s v="Polycom Soundstation EX Audio-Conferencing Telephone, Black"/>
    <n v="0.36"/>
    <x v="1"/>
    <s v="Arizona"/>
    <x v="1189"/>
    <n v="86442"/>
    <d v="2013-10-27T00:00:00"/>
    <d v="2013-10-28T00:00:00"/>
    <n v="-221.78039999999999"/>
    <n v="4"/>
    <n v="3635.97"/>
    <n v="87693"/>
    <s v="lose"/>
  </r>
  <r>
    <n v="25909"/>
    <s v="Critical"/>
    <n v="0.02"/>
    <n v="296.18"/>
    <n v="54.12"/>
    <n v="2700"/>
    <s v="Dean Rosenberg"/>
    <s v="Delivery Truck"/>
    <x v="2"/>
    <x v="2"/>
    <x v="9"/>
    <s v="Jumbo Box"/>
    <s v="Hon 94000 Series Round Tables"/>
    <n v="0.76"/>
    <x v="1"/>
    <s v="Arizona"/>
    <x v="1190"/>
    <n v="85704"/>
    <d v="2012-11-02T00:00:00"/>
    <d v="2012-11-03T00:00:00"/>
    <n v="1537.0740000000001"/>
    <n v="26"/>
    <n v="6497.47"/>
    <n v="87687"/>
    <s v="profit"/>
  </r>
  <r>
    <n v="25717"/>
    <s v="Low"/>
    <n v="0.09"/>
    <n v="1.1399999999999999"/>
    <n v="0.7"/>
    <n v="2700"/>
    <s v="Dean Rosenberg"/>
    <s v="Regular Air"/>
    <x v="0"/>
    <x v="0"/>
    <x v="12"/>
    <s v="Wrap Bag"/>
    <s v="OIC Thumb-Tacks"/>
    <n v="0.38"/>
    <x v="1"/>
    <s v="Arizona"/>
    <x v="1190"/>
    <n v="85704"/>
    <d v="2013-03-30T00:00:00"/>
    <d v="2013-03-30T00:00:00"/>
    <n v="-2.66"/>
    <n v="5"/>
    <n v="5.57"/>
    <n v="87690"/>
    <s v="lose"/>
  </r>
  <r>
    <n v="25910"/>
    <s v="Critical"/>
    <n v="0.08"/>
    <n v="58.14"/>
    <n v="36.61"/>
    <n v="2701"/>
    <s v="Kerry O'Brien"/>
    <s v="Delivery Truck"/>
    <x v="2"/>
    <x v="2"/>
    <x v="8"/>
    <s v="Jumbo Box"/>
    <s v="O'Sullivan 3-Shelf Heavy-Duty Bookcases"/>
    <n v="0.61"/>
    <x v="1"/>
    <s v="Idaho"/>
    <x v="125"/>
    <n v="83501"/>
    <d v="2012-11-02T00:00:00"/>
    <d v="2012-11-04T00:00:00"/>
    <n v="70.302000000000078"/>
    <n v="16"/>
    <n v="955.12"/>
    <n v="87687"/>
    <s v="profit"/>
  </r>
  <r>
    <n v="22913"/>
    <s v="Critical"/>
    <n v="0"/>
    <n v="39.479999999999997"/>
    <n v="1.99"/>
    <n v="2702"/>
    <s v="Lawrence Norris"/>
    <s v="Regular Air"/>
    <x v="2"/>
    <x v="1"/>
    <x v="15"/>
    <s v="Small Pack"/>
    <s v="80 Minute CD-R Spindle, 100/Pack - Staples"/>
    <n v="0.54"/>
    <x v="1"/>
    <s v="New Mexico"/>
    <x v="315"/>
    <n v="88201"/>
    <d v="2011-09-28T00:00:00"/>
    <d v="2011-09-30T00:00:00"/>
    <n v="62.93"/>
    <n v="7"/>
    <n v="284.64999999999998"/>
    <n v="87683"/>
    <s v="profit"/>
  </r>
  <r>
    <n v="25675"/>
    <s v="High"/>
    <n v="0.03"/>
    <n v="5.85"/>
    <n v="2.27"/>
    <n v="2702"/>
    <s v="Lawrence Norris"/>
    <s v="Regular Air"/>
    <x v="2"/>
    <x v="0"/>
    <x v="1"/>
    <s v="Wrap Bag"/>
    <s v="Dixon My First Ticonderoga Pencil, #2"/>
    <n v="0.56000000000000005"/>
    <x v="1"/>
    <s v="New Mexico"/>
    <x v="315"/>
    <n v="88201"/>
    <d v="2011-11-01T00:00:00"/>
    <d v="2011-11-02T00:00:00"/>
    <n v="27.94"/>
    <n v="32"/>
    <n v="198.02"/>
    <n v="87684"/>
    <s v="profit"/>
  </r>
  <r>
    <n v="23510"/>
    <s v="Not Specified"/>
    <n v="0.01"/>
    <n v="10.35"/>
    <n v="0.99"/>
    <n v="2702"/>
    <s v="Lawrence Norris"/>
    <s v="Regular Air"/>
    <x v="0"/>
    <x v="0"/>
    <x v="0"/>
    <s v="Small Box"/>
    <s v="Avery 503"/>
    <n v="0.37"/>
    <x v="1"/>
    <s v="New Mexico"/>
    <x v="315"/>
    <n v="88201"/>
    <d v="2013-02-19T00:00:00"/>
    <d v="2013-02-20T00:00:00"/>
    <n v="91.914900000000003"/>
    <n v="13"/>
    <n v="133.21"/>
    <n v="87689"/>
    <s v="profit"/>
  </r>
  <r>
    <n v="22323"/>
    <s v="Medium"/>
    <n v="0.01"/>
    <n v="2.78"/>
    <n v="1.34"/>
    <n v="2702"/>
    <s v="Lawrence Norris"/>
    <s v="Regular Air"/>
    <x v="2"/>
    <x v="0"/>
    <x v="1"/>
    <s v="Wrap Bag"/>
    <s v="Prang Drawing Pencil Set"/>
    <n v="0.45"/>
    <x v="1"/>
    <s v="New Mexico"/>
    <x v="315"/>
    <n v="88201"/>
    <d v="2013-07-16T00:00:00"/>
    <d v="2013-07-16T00:00:00"/>
    <n v="0.82688000000000073"/>
    <n v="8"/>
    <n v="22.93"/>
    <n v="87691"/>
    <s v="profit"/>
  </r>
  <r>
    <n v="22324"/>
    <s v="Medium"/>
    <n v="0.06"/>
    <n v="15.42"/>
    <n v="10.68"/>
    <n v="2702"/>
    <s v="Lawrence Norris"/>
    <s v="Regular Air"/>
    <x v="2"/>
    <x v="0"/>
    <x v="14"/>
    <s v="Small Box"/>
    <s v="Decoflex Hanging Personal Folder File, Blue"/>
    <n v="0.57999999999999996"/>
    <x v="1"/>
    <s v="New Mexico"/>
    <x v="315"/>
    <n v="88201"/>
    <d v="2013-07-16T00:00:00"/>
    <d v="2013-07-17T00:00:00"/>
    <n v="-33.38832"/>
    <n v="1"/>
    <n v="18.18"/>
    <n v="87691"/>
    <s v="lose"/>
  </r>
  <r>
    <n v="24060"/>
    <s v="Not Specified"/>
    <n v="7.0000000000000007E-2"/>
    <n v="3.95"/>
    <n v="5.13"/>
    <n v="2702"/>
    <s v="Lawrence Norris"/>
    <s v="Regular Air"/>
    <x v="0"/>
    <x v="0"/>
    <x v="7"/>
    <s v="Small Box"/>
    <s v="Hoover Replacement Belts For Soft Guard™ &amp; Commercial Ltweight Upright Vacs, 2/Pk"/>
    <n v="0.59"/>
    <x v="1"/>
    <s v="New Mexico"/>
    <x v="315"/>
    <n v="88201"/>
    <d v="2013-12-29T00:00:00"/>
    <d v="2013-12-29T00:00:00"/>
    <n v="-55.413119999999992"/>
    <n v="23"/>
    <n v="91.34"/>
    <n v="87694"/>
    <s v="lose"/>
  </r>
  <r>
    <n v="24151"/>
    <s v="Critical"/>
    <n v="0.06"/>
    <n v="3.6"/>
    <n v="2.2000000000000002"/>
    <n v="2704"/>
    <s v="Juan Gold"/>
    <s v="Regular Air"/>
    <x v="3"/>
    <x v="0"/>
    <x v="2"/>
    <s v="Wrap Bag"/>
    <s v="Telephone Message Books with Fax/Mobile Section, 4 1/4&quot; x 6&quot;"/>
    <n v="0.39"/>
    <x v="3"/>
    <s v="Florida"/>
    <x v="1191"/>
    <n v="32503"/>
    <d v="2010-10-30T00:00:00"/>
    <d v="2010-11-02T00:00:00"/>
    <n v="2755.6422000000002"/>
    <n v="4"/>
    <n v="15.19"/>
    <n v="91407"/>
    <s v="profit"/>
  </r>
  <r>
    <n v="21979"/>
    <s v="Low"/>
    <n v="0.03"/>
    <n v="13.48"/>
    <n v="4.51"/>
    <n v="2704"/>
    <s v="Juan Gold"/>
    <s v="Express Air"/>
    <x v="3"/>
    <x v="0"/>
    <x v="14"/>
    <s v="Small Box"/>
    <s v="Tenex Personal Project File with Scoop Front Design, Black"/>
    <n v="0.59"/>
    <x v="3"/>
    <s v="Florida"/>
    <x v="1191"/>
    <n v="32503"/>
    <d v="2010-10-31T00:00:00"/>
    <d v="2010-11-04T00:00:00"/>
    <n v="-256.01800000000003"/>
    <n v="4"/>
    <n v="59.49"/>
    <n v="91408"/>
    <s v="lose"/>
  </r>
  <r>
    <n v="22838"/>
    <s v="Low"/>
    <n v="0.03"/>
    <n v="35.89"/>
    <n v="14.72"/>
    <n v="2704"/>
    <s v="Juan Gold"/>
    <s v="Regular Air"/>
    <x v="3"/>
    <x v="0"/>
    <x v="10"/>
    <s v="Small Box"/>
    <s v="Jet-Pak Recycled Peel 'N' Seal Padded Mailers"/>
    <n v="0.4"/>
    <x v="3"/>
    <s v="Florida"/>
    <x v="1191"/>
    <n v="32503"/>
    <d v="2011-07-31T00:00:00"/>
    <d v="2011-07-31T00:00:00"/>
    <n v="114.5988"/>
    <n v="12"/>
    <n v="434.6"/>
    <n v="91409"/>
    <s v="profit"/>
  </r>
  <r>
    <n v="25244"/>
    <s v="High"/>
    <n v="0.08"/>
    <n v="19.98"/>
    <n v="5.97"/>
    <n v="2704"/>
    <s v="Juan Gold"/>
    <s v="Regular Air"/>
    <x v="3"/>
    <x v="0"/>
    <x v="2"/>
    <s v="Small Box"/>
    <s v="Xerox 1936"/>
    <n v="0.38"/>
    <x v="3"/>
    <s v="Florida"/>
    <x v="1191"/>
    <n v="32503"/>
    <d v="2012-06-01T00:00:00"/>
    <d v="2012-06-03T00:00:00"/>
    <n v="6.9905700000000008"/>
    <n v="10"/>
    <n v="188.04"/>
    <n v="91411"/>
    <s v="profit"/>
  </r>
  <r>
    <n v="22454"/>
    <s v="Medium"/>
    <n v="0"/>
    <n v="6.48"/>
    <n v="7.37"/>
    <n v="2704"/>
    <s v="Juan Gold"/>
    <s v="Regular Air"/>
    <x v="3"/>
    <x v="0"/>
    <x v="2"/>
    <s v="Small Box"/>
    <s v="Xerox 210"/>
    <n v="0.37"/>
    <x v="3"/>
    <s v="Florida"/>
    <x v="1191"/>
    <n v="32503"/>
    <d v="2013-09-09T00:00:00"/>
    <d v="2013-09-10T00:00:00"/>
    <n v="50.717999999999996"/>
    <n v="6"/>
    <n v="43.35"/>
    <n v="91413"/>
    <s v="profit"/>
  </r>
  <r>
    <n v="25247"/>
    <s v="Not Specified"/>
    <n v="0.03"/>
    <n v="4.9800000000000004"/>
    <n v="0.49"/>
    <n v="2705"/>
    <s v="Herbert Currie"/>
    <s v="Express Air"/>
    <x v="1"/>
    <x v="0"/>
    <x v="0"/>
    <s v="Small Box"/>
    <s v="Avery White Multi-Purpose Labels"/>
    <n v="0.39"/>
    <x v="3"/>
    <s v="Florida"/>
    <x v="1192"/>
    <n v="32808"/>
    <d v="2012-04-09T00:00:00"/>
    <d v="2012-04-11T00:00:00"/>
    <n v="-740.11437500000011"/>
    <n v="10"/>
    <n v="52.84"/>
    <n v="91410"/>
    <s v="lose"/>
  </r>
  <r>
    <n v="25248"/>
    <s v="Not Specified"/>
    <n v="7.0000000000000007E-2"/>
    <n v="140.85"/>
    <n v="19.989999999999998"/>
    <n v="2705"/>
    <s v="Herbert Currie"/>
    <s v="Express Air"/>
    <x v="1"/>
    <x v="0"/>
    <x v="14"/>
    <s v="Small Box"/>
    <s v="Fellowes Strictly Business® Drawer File, Letter/Legal Size"/>
    <n v="0.73"/>
    <x v="3"/>
    <s v="Florida"/>
    <x v="1192"/>
    <n v="32808"/>
    <d v="2012-04-09T00:00:00"/>
    <d v="2012-04-10T00:00:00"/>
    <n v="-5972.5239000000001"/>
    <n v="11"/>
    <n v="1445.24"/>
    <n v="91410"/>
    <s v="lose"/>
  </r>
  <r>
    <n v="25245"/>
    <s v="High"/>
    <n v="0.08"/>
    <n v="270.97000000000003"/>
    <n v="28.06"/>
    <n v="2705"/>
    <s v="Herbert Currie"/>
    <s v="Delivery Truck"/>
    <x v="3"/>
    <x v="1"/>
    <x v="5"/>
    <s v="Jumbo Drum"/>
    <s v="Epson LQ-570e Dot Matrix Printer"/>
    <n v="0.56000000000000005"/>
    <x v="3"/>
    <s v="Florida"/>
    <x v="1192"/>
    <n v="32808"/>
    <d v="2012-06-01T00:00:00"/>
    <d v="2012-06-03T00:00:00"/>
    <n v="132.59399999999999"/>
    <n v="18"/>
    <n v="4543.88"/>
    <n v="91411"/>
    <s v="profit"/>
  </r>
  <r>
    <n v="25246"/>
    <s v="High"/>
    <n v="0.1"/>
    <n v="2.94"/>
    <n v="0.96"/>
    <n v="2705"/>
    <s v="Herbert Currie"/>
    <s v="Regular Air"/>
    <x v="3"/>
    <x v="0"/>
    <x v="1"/>
    <s v="Wrap Bag"/>
    <s v="Newell 343"/>
    <n v="0.57999999999999996"/>
    <x v="3"/>
    <s v="Florida"/>
    <x v="1192"/>
    <n v="32808"/>
    <d v="2012-06-01T00:00:00"/>
    <d v="2012-06-03T00:00:00"/>
    <n v="-3040.9960000000001"/>
    <n v="8"/>
    <n v="21.57"/>
    <n v="91411"/>
    <s v="lose"/>
  </r>
  <r>
    <n v="26076"/>
    <s v="Low"/>
    <n v="0.02"/>
    <n v="2.88"/>
    <n v="0.5"/>
    <n v="2706"/>
    <s v="Renee Jernigan"/>
    <s v="Regular Air"/>
    <x v="3"/>
    <x v="0"/>
    <x v="0"/>
    <s v="Small Box"/>
    <s v="Avery 484"/>
    <n v="0.36"/>
    <x v="3"/>
    <s v="Florida"/>
    <x v="1193"/>
    <n v="33566"/>
    <d v="2013-05-17T00:00:00"/>
    <d v="2013-05-26T00:00:00"/>
    <n v="311.08799999999997"/>
    <n v="14"/>
    <n v="42.44"/>
    <n v="91412"/>
    <s v="profit"/>
  </r>
  <r>
    <n v="25729"/>
    <s v="High"/>
    <n v="0.03"/>
    <n v="155.06"/>
    <n v="7.07"/>
    <n v="2708"/>
    <s v="Betsy Wilder"/>
    <s v="Regular Air"/>
    <x v="3"/>
    <x v="0"/>
    <x v="14"/>
    <s v="Small Box"/>
    <s v="Dual Level, Single-Width Filing Carts"/>
    <n v="0.59"/>
    <x v="0"/>
    <s v="Illinois"/>
    <x v="1194"/>
    <n v="60131"/>
    <d v="2011-12-28T00:00:00"/>
    <d v="2011-12-30T00:00:00"/>
    <n v="660.05399999999997"/>
    <n v="6"/>
    <n v="956.6"/>
    <n v="89242"/>
    <s v="profit"/>
  </r>
  <r>
    <n v="25620"/>
    <s v="Medium"/>
    <n v="0.01"/>
    <n v="11.66"/>
    <n v="8.99"/>
    <n v="2708"/>
    <s v="Betsy Wilder"/>
    <s v="Regular Air"/>
    <x v="3"/>
    <x v="0"/>
    <x v="1"/>
    <s v="Small Pack"/>
    <s v="Boston 16765 Mini Stand Up Battery Pencil Sharpener"/>
    <n v="0.59"/>
    <x v="0"/>
    <s v="Illinois"/>
    <x v="1194"/>
    <n v="60131"/>
    <d v="2012-01-04T00:00:00"/>
    <d v="2012-01-06T00:00:00"/>
    <n v="-106.52839999999999"/>
    <n v="5"/>
    <n v="60.94"/>
    <n v="89243"/>
    <s v="lose"/>
  </r>
  <r>
    <n v="25621"/>
    <s v="Medium"/>
    <n v="0.06"/>
    <n v="10.48"/>
    <n v="2.89"/>
    <n v="2708"/>
    <s v="Betsy Wilder"/>
    <s v="Regular Air"/>
    <x v="3"/>
    <x v="0"/>
    <x v="1"/>
    <s v="Small Pack"/>
    <s v="Staples Battery-Operated Desktop Pencil Sharpener"/>
    <n v="0.6"/>
    <x v="0"/>
    <s v="Illinois"/>
    <x v="1194"/>
    <n v="60131"/>
    <d v="2012-01-04T00:00:00"/>
    <d v="2012-01-06T00:00:00"/>
    <n v="-7.9112"/>
    <n v="2"/>
    <n v="22"/>
    <n v="89243"/>
    <s v="lose"/>
  </r>
  <r>
    <n v="18898"/>
    <s v="Medium"/>
    <n v="7.0000000000000007E-2"/>
    <n v="60.97"/>
    <n v="4.5"/>
    <n v="2709"/>
    <s v="Stanley Steele"/>
    <s v="Regular Air"/>
    <x v="3"/>
    <x v="0"/>
    <x v="7"/>
    <s v="Small Box"/>
    <s v="Tripp Lite Isotel 6 Outlet Surge Protector with Fax/Modem Protection"/>
    <n v="0.56000000000000005"/>
    <x v="2"/>
    <s v="Maryland"/>
    <x v="1195"/>
    <n v="21042"/>
    <d v="2010-05-28T00:00:00"/>
    <d v="2010-05-30T00:00:00"/>
    <n v="-41.77"/>
    <n v="1"/>
    <n v="57.84"/>
    <n v="89240"/>
    <s v="lose"/>
  </r>
  <r>
    <n v="18899"/>
    <s v="Medium"/>
    <n v="0"/>
    <n v="90.98"/>
    <n v="56.2"/>
    <n v="2709"/>
    <s v="Stanley Steele"/>
    <s v="Regular Air"/>
    <x v="3"/>
    <x v="2"/>
    <x v="11"/>
    <s v="Medium Box"/>
    <s v="Eldon ClusterMat Chair Mat with Cordless Antistatic Protection"/>
    <n v="0.74"/>
    <x v="2"/>
    <s v="Maryland"/>
    <x v="1195"/>
    <n v="21042"/>
    <d v="2010-05-28T00:00:00"/>
    <d v="2010-05-30T00:00:00"/>
    <n v="-1014.11"/>
    <n v="15"/>
    <n v="1425.71"/>
    <n v="89240"/>
    <s v="lose"/>
  </r>
  <r>
    <n v="19118"/>
    <s v="Medium"/>
    <n v="0.05"/>
    <n v="7.28"/>
    <n v="11.15"/>
    <n v="2709"/>
    <s v="Stanley Steele"/>
    <s v="Express Air"/>
    <x v="3"/>
    <x v="0"/>
    <x v="2"/>
    <s v="Small Box"/>
    <s v="Array® Parchment Paper, Assorted Colors"/>
    <n v="0.37"/>
    <x v="2"/>
    <s v="Maryland"/>
    <x v="1195"/>
    <n v="21042"/>
    <d v="2012-01-06T00:00:00"/>
    <d v="2012-01-07T00:00:00"/>
    <n v="-40.275199999999998"/>
    <n v="1"/>
    <n v="10.26"/>
    <n v="89244"/>
    <s v="lose"/>
  </r>
  <r>
    <n v="21819"/>
    <s v="Not Specified"/>
    <n v="0.05"/>
    <n v="34.99"/>
    <n v="7.73"/>
    <n v="2710"/>
    <s v="Marvin Reeves McMillan"/>
    <s v="Regular Air"/>
    <x v="3"/>
    <x v="0"/>
    <x v="1"/>
    <s v="Small Box"/>
    <s v="Hunt Boston® Vacuum Mount KS Pencil Sharpener"/>
    <n v="0.59"/>
    <x v="2"/>
    <s v="Maryland"/>
    <x v="1196"/>
    <n v="21221"/>
    <d v="2011-08-18T00:00:00"/>
    <d v="2011-08-20T00:00:00"/>
    <n v="44.710799999999999"/>
    <n v="9"/>
    <n v="302.83"/>
    <n v="89241"/>
    <s v="profit"/>
  </r>
  <r>
    <n v="25619"/>
    <s v="Medium"/>
    <n v="0.03"/>
    <n v="6.08"/>
    <n v="0.91"/>
    <n v="2710"/>
    <s v="Marvin Reeves McMillan"/>
    <s v="Regular Air"/>
    <x v="3"/>
    <x v="0"/>
    <x v="1"/>
    <s v="Wrap Bag"/>
    <s v="Zebra Zazzle Fluorescent Highlighters"/>
    <n v="0.51"/>
    <x v="2"/>
    <s v="Maryland"/>
    <x v="1196"/>
    <n v="21221"/>
    <d v="2012-01-04T00:00:00"/>
    <d v="2012-01-05T00:00:00"/>
    <n v="14.979600000000001"/>
    <n v="4"/>
    <n v="24.54"/>
    <n v="89243"/>
    <s v="profit"/>
  </r>
  <r>
    <n v="19119"/>
    <s v="Medium"/>
    <n v="0.1"/>
    <n v="5.08"/>
    <n v="3.63"/>
    <n v="2710"/>
    <s v="Marvin Reeves McMillan"/>
    <s v="Regular Air"/>
    <x v="3"/>
    <x v="2"/>
    <x v="11"/>
    <s v="Wrap Bag"/>
    <s v="Master Caster Door Stop, Gray"/>
    <n v="0.51"/>
    <x v="2"/>
    <s v="Maryland"/>
    <x v="1196"/>
    <n v="21221"/>
    <d v="2012-01-06T00:00:00"/>
    <d v="2012-01-08T00:00:00"/>
    <n v="-9.7959999999999994"/>
    <n v="1"/>
    <n v="8.48"/>
    <n v="89244"/>
    <s v="lose"/>
  </r>
  <r>
    <n v="19120"/>
    <s v="Medium"/>
    <n v="0.03"/>
    <n v="3.28"/>
    <n v="3.97"/>
    <n v="2710"/>
    <s v="Marvin Reeves McMillan"/>
    <s v="Regular Air"/>
    <x v="3"/>
    <x v="0"/>
    <x v="1"/>
    <s v="Wrap Bag"/>
    <s v="Newell 337"/>
    <n v="0.56000000000000005"/>
    <x v="2"/>
    <s v="Maryland"/>
    <x v="1196"/>
    <n v="21221"/>
    <d v="2012-01-06T00:00:00"/>
    <d v="2012-01-07T00:00:00"/>
    <n v="-86.824799999999996"/>
    <n v="7"/>
    <n v="23.56"/>
    <n v="89244"/>
    <s v="lose"/>
  </r>
  <r>
    <n v="20535"/>
    <s v="Not Specified"/>
    <n v="0.05"/>
    <n v="20.95"/>
    <n v="4"/>
    <n v="2710"/>
    <s v="Marvin Reeves McMillan"/>
    <s v="Regular Air"/>
    <x v="3"/>
    <x v="1"/>
    <x v="15"/>
    <s v="Small Box"/>
    <s v="Fellowes Basic 104-Key Keyboard, Platinum"/>
    <n v="0.6"/>
    <x v="2"/>
    <s v="Maryland"/>
    <x v="1196"/>
    <n v="21221"/>
    <d v="2012-12-06T00:00:00"/>
    <d v="2012-12-07T00:00:00"/>
    <n v="51.239999999999995"/>
    <n v="15"/>
    <n v="309.56"/>
    <n v="89245"/>
    <s v="profit"/>
  </r>
  <r>
    <n v="21255"/>
    <s v="Not Specified"/>
    <n v="0.09"/>
    <n v="6.48"/>
    <n v="6.22"/>
    <n v="2710"/>
    <s v="Marvin Reeves McMillan"/>
    <s v="Regular Air"/>
    <x v="3"/>
    <x v="0"/>
    <x v="2"/>
    <s v="Small Box"/>
    <s v="Xerox 1894"/>
    <n v="0.37"/>
    <x v="2"/>
    <s v="Maryland"/>
    <x v="1196"/>
    <n v="21221"/>
    <d v="2013-06-20T00:00:00"/>
    <d v="2013-06-22T00:00:00"/>
    <n v="-88.448000000000008"/>
    <n v="15"/>
    <n v="91.73"/>
    <n v="89246"/>
    <s v="lose"/>
  </r>
  <r>
    <n v="18718"/>
    <s v="Not Specified"/>
    <n v="7.0000000000000007E-2"/>
    <n v="55.99"/>
    <n v="1.25"/>
    <n v="2712"/>
    <s v="Jose Chan"/>
    <s v="Regular Air"/>
    <x v="0"/>
    <x v="1"/>
    <x v="4"/>
    <s v="Small Pack"/>
    <s v="Accessory2"/>
    <n v="0.55000000000000004"/>
    <x v="0"/>
    <s v="Michigan"/>
    <x v="782"/>
    <n v="49201"/>
    <d v="2013-05-10T00:00:00"/>
    <d v="2013-05-11T00:00:00"/>
    <n v="458.09099999999995"/>
    <n v="15"/>
    <n v="663.9"/>
    <n v="88710"/>
    <s v="profit"/>
  </r>
  <r>
    <n v="18695"/>
    <s v="Low"/>
    <n v="0.04"/>
    <n v="315.98"/>
    <n v="19.989999999999998"/>
    <n v="2712"/>
    <s v="Jose Chan"/>
    <s v="Regular Air"/>
    <x v="0"/>
    <x v="0"/>
    <x v="13"/>
    <s v="Small Box"/>
    <s v="GBC ProClick™ 150 Presentation Binding System"/>
    <n v="0.38"/>
    <x v="0"/>
    <s v="Michigan"/>
    <x v="782"/>
    <n v="49201"/>
    <d v="2013-11-10T00:00:00"/>
    <d v="2013-11-14T00:00:00"/>
    <n v="2959.5755999999997"/>
    <n v="14"/>
    <n v="4289.24"/>
    <n v="88712"/>
    <s v="profit"/>
  </r>
  <r>
    <n v="18855"/>
    <s v="Critical"/>
    <n v="7.0000000000000007E-2"/>
    <n v="2.88"/>
    <n v="0.5"/>
    <n v="2713"/>
    <s v="Lynda Banks"/>
    <s v="Regular Air"/>
    <x v="0"/>
    <x v="0"/>
    <x v="0"/>
    <s v="Small Box"/>
    <s v="Avery 492"/>
    <n v="0.39"/>
    <x v="0"/>
    <s v="Michigan"/>
    <x v="1197"/>
    <n v="49001"/>
    <d v="2010-06-21T00:00:00"/>
    <d v="2010-06-24T00:00:00"/>
    <n v="17.429400000000001"/>
    <n v="9"/>
    <n v="25.26"/>
    <n v="88701"/>
    <s v="profit"/>
  </r>
  <r>
    <n v="18856"/>
    <s v="Critical"/>
    <n v="0.03"/>
    <n v="348.21"/>
    <n v="40.19"/>
    <n v="2713"/>
    <s v="Lynda Banks"/>
    <s v="Delivery Truck"/>
    <x v="0"/>
    <x v="2"/>
    <x v="9"/>
    <s v="Jumbo Box"/>
    <s v="Bretford CR4500 Series Slim Rectangular Table"/>
    <n v="0.62"/>
    <x v="0"/>
    <s v="Michigan"/>
    <x v="1197"/>
    <n v="49001"/>
    <d v="2010-06-21T00:00:00"/>
    <d v="2010-06-22T00:00:00"/>
    <n v="-178.86960000000002"/>
    <n v="2"/>
    <n v="736.16"/>
    <n v="88701"/>
    <s v="lose"/>
  </r>
  <r>
    <n v="20029"/>
    <s v="Not Specified"/>
    <n v="0.03"/>
    <n v="18.649999999999999"/>
    <n v="3.77"/>
    <n v="2713"/>
    <s v="Lynda Banks"/>
    <s v="Regular Air"/>
    <x v="0"/>
    <x v="2"/>
    <x v="11"/>
    <s v="Small Pack"/>
    <s v="3M Polarizing Light Filter Sleeves"/>
    <n v="0.39"/>
    <x v="0"/>
    <s v="Michigan"/>
    <x v="1197"/>
    <n v="49001"/>
    <d v="2012-05-26T00:00:00"/>
    <d v="2012-05-26T00:00:00"/>
    <n v="219.5718"/>
    <n v="17"/>
    <n v="318.22000000000003"/>
    <n v="88707"/>
    <s v="profit"/>
  </r>
  <r>
    <n v="20030"/>
    <s v="Not Specified"/>
    <n v="0.05"/>
    <n v="6.48"/>
    <n v="7.49"/>
    <n v="2713"/>
    <s v="Lynda Banks"/>
    <s v="Regular Air"/>
    <x v="0"/>
    <x v="0"/>
    <x v="2"/>
    <s v="Small Box"/>
    <s v="Xerox 220"/>
    <n v="0.37"/>
    <x v="0"/>
    <s v="Michigan"/>
    <x v="1197"/>
    <n v="49001"/>
    <d v="2012-05-26T00:00:00"/>
    <d v="2012-05-28T00:00:00"/>
    <n v="-141.51"/>
    <n v="16"/>
    <n v="109.23"/>
    <n v="88707"/>
    <s v="lose"/>
  </r>
  <r>
    <n v="19995"/>
    <s v="High"/>
    <n v="0"/>
    <n v="2.78"/>
    <n v="1.49"/>
    <n v="2713"/>
    <s v="Lynda Banks"/>
    <s v="Regular Air"/>
    <x v="0"/>
    <x v="0"/>
    <x v="13"/>
    <s v="Small Box"/>
    <s v="Acco Suede Grain Vinyl Round Ring Binder"/>
    <n v="0.39"/>
    <x v="0"/>
    <s v="Michigan"/>
    <x v="1197"/>
    <n v="49001"/>
    <d v="2013-02-17T00:00:00"/>
    <d v="2013-02-18T00:00:00"/>
    <n v="1.3090000000000002"/>
    <n v="6"/>
    <n v="17.22"/>
    <n v="88709"/>
    <s v="profit"/>
  </r>
  <r>
    <n v="21238"/>
    <s v="Critical"/>
    <n v="0.1"/>
    <n v="30.98"/>
    <n v="8.74"/>
    <n v="2714"/>
    <s v="Regina Phillips"/>
    <s v="Regular Air"/>
    <x v="0"/>
    <x v="0"/>
    <x v="2"/>
    <s v="Small Box"/>
    <s v="Xerox 1979"/>
    <n v="0.4"/>
    <x v="0"/>
    <s v="Michigan"/>
    <x v="1198"/>
    <n v="49508"/>
    <d v="2011-10-22T00:00:00"/>
    <d v="2011-10-23T00:00:00"/>
    <n v="39.1"/>
    <n v="5"/>
    <n v="153.13999999999999"/>
    <n v="88703"/>
    <s v="profit"/>
  </r>
  <r>
    <n v="20949"/>
    <s v="Medium"/>
    <n v="0.01"/>
    <n v="9.06"/>
    <n v="9.86"/>
    <n v="2714"/>
    <s v="Regina Phillips"/>
    <s v="Regular Air"/>
    <x v="0"/>
    <x v="0"/>
    <x v="2"/>
    <s v="Small Box"/>
    <s v="Southworth 25% Cotton Linen-Finish Paper &amp; Envelopes"/>
    <n v="0.4"/>
    <x v="0"/>
    <s v="Michigan"/>
    <x v="1198"/>
    <n v="49508"/>
    <d v="2012-02-24T00:00:00"/>
    <d v="2012-02-25T00:00:00"/>
    <n v="-143.69999999999999"/>
    <n v="8"/>
    <n v="74.38"/>
    <n v="88705"/>
    <s v="lose"/>
  </r>
  <r>
    <n v="21156"/>
    <s v="High"/>
    <n v="0"/>
    <n v="256.99"/>
    <n v="11.25"/>
    <n v="2714"/>
    <s v="Regina Phillips"/>
    <s v="Express Air"/>
    <x v="0"/>
    <x v="1"/>
    <x v="15"/>
    <s v="Small Box"/>
    <s v="Hayes Optima 56K V.90 Internal Voice Modem"/>
    <n v="0.51"/>
    <x v="0"/>
    <s v="Michigan"/>
    <x v="1198"/>
    <n v="49508"/>
    <d v="2012-10-29T00:00:00"/>
    <d v="2012-10-30T00:00:00"/>
    <n v="3121.4495999999999"/>
    <n v="18"/>
    <n v="4772.09"/>
    <n v="88708"/>
    <s v="profit"/>
  </r>
  <r>
    <n v="21157"/>
    <s v="High"/>
    <n v="0.05"/>
    <n v="3.95"/>
    <n v="2"/>
    <n v="2714"/>
    <s v="Regina Phillips"/>
    <s v="Regular Air"/>
    <x v="0"/>
    <x v="0"/>
    <x v="12"/>
    <s v="Wrap Bag"/>
    <s v="Advantus Map Pennant Flags and Round Head Tacks"/>
    <n v="0.53"/>
    <x v="0"/>
    <s v="Michigan"/>
    <x v="1198"/>
    <n v="49508"/>
    <d v="2012-10-29T00:00:00"/>
    <d v="2012-10-30T00:00:00"/>
    <n v="-8.3483999999999998"/>
    <n v="4"/>
    <n v="16.46"/>
    <n v="88708"/>
    <s v="lose"/>
  </r>
  <r>
    <n v="21690"/>
    <s v="Low"/>
    <n v="0.01"/>
    <n v="29.89"/>
    <n v="1.99"/>
    <n v="2715"/>
    <s v="Becky Farmer"/>
    <s v="Regular Air"/>
    <x v="0"/>
    <x v="1"/>
    <x v="15"/>
    <s v="Small Pack"/>
    <s v="Verbatim DVD-RAM, 5.2GB, Rewritable, Type 1, DS"/>
    <n v="0.5"/>
    <x v="0"/>
    <s v="Michigan"/>
    <x v="1199"/>
    <n v="48911"/>
    <d v="2010-07-12T00:00:00"/>
    <d v="2010-07-16T00:00:00"/>
    <n v="-74.64"/>
    <n v="1"/>
    <n v="31.96"/>
    <n v="88702"/>
    <s v="lose"/>
  </r>
  <r>
    <n v="24362"/>
    <s v="Low"/>
    <n v="0.03"/>
    <n v="4.13"/>
    <n v="5.34"/>
    <n v="2715"/>
    <s v="Becky Farmer"/>
    <s v="Regular Air"/>
    <x v="0"/>
    <x v="0"/>
    <x v="13"/>
    <s v="Small Box"/>
    <s v="ACCOHIDE® Binder by Acco"/>
    <n v="0.38"/>
    <x v="0"/>
    <s v="Michigan"/>
    <x v="1199"/>
    <n v="48911"/>
    <d v="2012-02-15T00:00:00"/>
    <d v="2012-02-22T00:00:00"/>
    <n v="-150.25899999999999"/>
    <n v="12"/>
    <n v="49.53"/>
    <n v="88704"/>
    <s v="lose"/>
  </r>
  <r>
    <n v="24363"/>
    <s v="Low"/>
    <n v="0.05"/>
    <n v="3.14"/>
    <n v="1.92"/>
    <n v="2715"/>
    <s v="Becky Farmer"/>
    <s v="Regular Air"/>
    <x v="0"/>
    <x v="0"/>
    <x v="3"/>
    <s v="Wrap Bag"/>
    <s v="Serrated Blade or Curved Handle Hand Letter Openers"/>
    <n v="0.84"/>
    <x v="0"/>
    <s v="Michigan"/>
    <x v="1199"/>
    <n v="48911"/>
    <d v="2012-02-15T00:00:00"/>
    <d v="2012-02-15T00:00:00"/>
    <n v="-54.25"/>
    <n v="10"/>
    <n v="31.87"/>
    <n v="88704"/>
    <s v="lose"/>
  </r>
  <r>
    <n v="23608"/>
    <s v="Not Specified"/>
    <n v="0.05"/>
    <n v="115.99"/>
    <n v="56.14"/>
    <n v="2715"/>
    <s v="Becky Farmer"/>
    <s v="Delivery Truck"/>
    <x v="0"/>
    <x v="1"/>
    <x v="5"/>
    <s v="Jumbo Drum"/>
    <s v="Hewlett-Packard Deskjet 5550 Color Inkjet Printer"/>
    <n v="0.4"/>
    <x v="0"/>
    <s v="Michigan"/>
    <x v="1199"/>
    <n v="48911"/>
    <d v="2012-05-04T00:00:00"/>
    <d v="2012-05-05T00:00:00"/>
    <n v="-286.1952"/>
    <n v="3"/>
    <n v="358.23"/>
    <n v="88706"/>
    <s v="lose"/>
  </r>
  <r>
    <n v="23171"/>
    <s v="Not Specified"/>
    <n v="0.05"/>
    <n v="2.88"/>
    <n v="0.99"/>
    <n v="2715"/>
    <s v="Becky Farmer"/>
    <s v="Regular Air"/>
    <x v="0"/>
    <x v="0"/>
    <x v="0"/>
    <s v="Small Box"/>
    <s v="Avery 514"/>
    <n v="0.36"/>
    <x v="0"/>
    <s v="Michigan"/>
    <x v="1199"/>
    <n v="48911"/>
    <d v="2013-08-04T00:00:00"/>
    <d v="2013-08-06T00:00:00"/>
    <n v="41.972699999999996"/>
    <n v="21"/>
    <n v="60.83"/>
    <n v="88711"/>
    <s v="profit"/>
  </r>
  <r>
    <n v="23172"/>
    <s v="Not Specified"/>
    <n v="0.05"/>
    <n v="2.08"/>
    <n v="5.33"/>
    <n v="2715"/>
    <s v="Becky Farmer"/>
    <s v="Express Air"/>
    <x v="0"/>
    <x v="2"/>
    <x v="11"/>
    <s v="Small Box"/>
    <s v="Eldon® Wave Desk Accessories"/>
    <n v="0.43"/>
    <x v="0"/>
    <s v="Michigan"/>
    <x v="1199"/>
    <n v="48911"/>
    <d v="2013-08-04T00:00:00"/>
    <d v="2013-08-06T00:00:00"/>
    <n v="6.5618999999999996"/>
    <n v="1"/>
    <n v="9.51"/>
    <n v="88711"/>
    <s v="profit"/>
  </r>
  <r>
    <n v="23173"/>
    <s v="Not Specified"/>
    <n v="0.09"/>
    <n v="65.989999999999995"/>
    <n v="2.5"/>
    <n v="2715"/>
    <s v="Becky Farmer"/>
    <s v="Regular Air"/>
    <x v="0"/>
    <x v="1"/>
    <x v="4"/>
    <s v="Small Box"/>
    <s v="V8160"/>
    <n v="0.56000000000000005"/>
    <x v="0"/>
    <s v="Michigan"/>
    <x v="1199"/>
    <n v="48911"/>
    <d v="2013-08-04T00:00:00"/>
    <d v="2013-08-06T00:00:00"/>
    <n v="-134.11798400000004"/>
    <n v="1"/>
    <n v="51.55"/>
    <n v="88711"/>
    <s v="lose"/>
  </r>
  <r>
    <n v="18963"/>
    <s v="Not Specified"/>
    <n v="0.05"/>
    <n v="7.3"/>
    <n v="7.72"/>
    <n v="2717"/>
    <s v="Edna Barefoot Rao"/>
    <s v="Regular Air"/>
    <x v="3"/>
    <x v="0"/>
    <x v="13"/>
    <s v="Small Box"/>
    <s v="Angle-D Binders with Locking Rings, Label Holders"/>
    <n v="0.38"/>
    <x v="0"/>
    <s v="Illinois"/>
    <x v="1124"/>
    <n v="60102"/>
    <d v="2011-02-18T00:00:00"/>
    <d v="2011-02-19T00:00:00"/>
    <n v="-77.28"/>
    <n v="5"/>
    <n v="37.86"/>
    <n v="89396"/>
    <s v="lose"/>
  </r>
  <r>
    <n v="21863"/>
    <s v="Critical"/>
    <n v="0.1"/>
    <n v="6.74"/>
    <n v="1.72"/>
    <n v="2718"/>
    <s v="Caroline Stone"/>
    <s v="Regular Air"/>
    <x v="3"/>
    <x v="0"/>
    <x v="2"/>
    <s v="Wrap Bag"/>
    <s v="Memo Book, 100 Message Capacity, 5 3/8” x 11”"/>
    <n v="0.35"/>
    <x v="0"/>
    <s v="Illinois"/>
    <x v="1199"/>
    <n v="60438"/>
    <d v="2010-09-01T00:00:00"/>
    <d v="2010-09-03T00:00:00"/>
    <n v="65.41"/>
    <n v="15"/>
    <n v="98.17"/>
    <n v="89394"/>
    <s v="profit"/>
  </r>
  <r>
    <n v="25993"/>
    <s v="Low"/>
    <n v="0"/>
    <n v="55.48"/>
    <n v="14.3"/>
    <n v="2718"/>
    <s v="Caroline Stone"/>
    <s v="Regular Air"/>
    <x v="3"/>
    <x v="0"/>
    <x v="2"/>
    <s v="Small Box"/>
    <s v="Xerox 194"/>
    <n v="0.37"/>
    <x v="0"/>
    <s v="Illinois"/>
    <x v="1199"/>
    <n v="60438"/>
    <d v="2011-02-16T00:00:00"/>
    <d v="2011-02-18T00:00:00"/>
    <n v="117.1206"/>
    <n v="3"/>
    <n v="169.74"/>
    <n v="89395"/>
    <s v="profit"/>
  </r>
  <r>
    <n v="24372"/>
    <s v="Not Specified"/>
    <n v="0.08"/>
    <n v="200.99"/>
    <n v="4.2"/>
    <n v="2718"/>
    <s v="Caroline Stone"/>
    <s v="Regular Air"/>
    <x v="3"/>
    <x v="1"/>
    <x v="4"/>
    <s v="Small Box"/>
    <s v="2160i"/>
    <n v="0.59"/>
    <x v="0"/>
    <s v="Illinois"/>
    <x v="1199"/>
    <n v="60438"/>
    <d v="2011-09-01T00:00:00"/>
    <d v="2011-09-02T00:00:00"/>
    <n v="1864.6560000000002"/>
    <n v="18"/>
    <n v="3055.47"/>
    <n v="89397"/>
    <s v="profit"/>
  </r>
  <r>
    <n v="19513"/>
    <s v="Medium"/>
    <n v="0.04"/>
    <n v="95.99"/>
    <n v="8.99"/>
    <n v="2718"/>
    <s v="Caroline Stone"/>
    <s v="Regular Air"/>
    <x v="3"/>
    <x v="1"/>
    <x v="4"/>
    <s v="Small Box"/>
    <s v="600 Series Flip"/>
    <n v="0.56999999999999995"/>
    <x v="0"/>
    <s v="Illinois"/>
    <x v="1199"/>
    <n v="60438"/>
    <d v="2013-01-03T00:00:00"/>
    <d v="2013-01-05T00:00:00"/>
    <n v="3.2079600000000079"/>
    <n v="4"/>
    <n v="334.29"/>
    <n v="89398"/>
    <s v="profit"/>
  </r>
  <r>
    <n v="20058"/>
    <s v="Low"/>
    <n v="7.0000000000000007E-2"/>
    <n v="20.95"/>
    <n v="4"/>
    <n v="2718"/>
    <s v="Caroline Stone"/>
    <s v="Regular Air"/>
    <x v="3"/>
    <x v="1"/>
    <x v="15"/>
    <s v="Small Box"/>
    <s v="Fellowes Basic 104-Key Keyboard, Platinum"/>
    <n v="0.6"/>
    <x v="0"/>
    <s v="Illinois"/>
    <x v="1199"/>
    <n v="60438"/>
    <d v="2013-01-08T00:00:00"/>
    <d v="2013-01-08T00:00:00"/>
    <n v="-26.635200000000001"/>
    <n v="4"/>
    <n v="82.9"/>
    <n v="89399"/>
    <s v="lose"/>
  </r>
  <r>
    <n v="22017"/>
    <s v="Critical"/>
    <n v="0.1"/>
    <n v="65.989999999999995"/>
    <n v="5.92"/>
    <n v="2718"/>
    <s v="Caroline Stone"/>
    <s v="Regular Air"/>
    <x v="3"/>
    <x v="1"/>
    <x v="4"/>
    <s v="Small Box"/>
    <s v="252"/>
    <n v="0.55000000000000004"/>
    <x v="0"/>
    <s v="Illinois"/>
    <x v="1199"/>
    <n v="60438"/>
    <d v="2013-10-08T00:00:00"/>
    <d v="2013-10-09T00:00:00"/>
    <n v="4.3920000000000083"/>
    <n v="8"/>
    <n v="438.85"/>
    <n v="89400"/>
    <s v="profit"/>
  </r>
  <r>
    <n v="21399"/>
    <s v="Critical"/>
    <n v="0"/>
    <n v="40.479999999999997"/>
    <n v="19.989999999999998"/>
    <n v="2720"/>
    <s v="Donna Block"/>
    <s v="Regular Air"/>
    <x v="2"/>
    <x v="1"/>
    <x v="15"/>
    <s v="Small Box"/>
    <s v="Keytronic Designer 104- Key Black Keyboard"/>
    <n v="0.77"/>
    <x v="3"/>
    <s v="Georgia"/>
    <x v="1179"/>
    <n v="30721"/>
    <d v="2010-06-16T00:00:00"/>
    <d v="2010-06-17T00:00:00"/>
    <n v="-25.634"/>
    <n v="6"/>
    <n v="264.95"/>
    <n v="88766"/>
    <s v="lose"/>
  </r>
  <r>
    <n v="20092"/>
    <s v="Critical"/>
    <n v="7.0000000000000007E-2"/>
    <n v="880.98"/>
    <n v="44.55"/>
    <n v="2720"/>
    <s v="Donna Block"/>
    <s v="Delivery Truck"/>
    <x v="0"/>
    <x v="2"/>
    <x v="8"/>
    <s v="Jumbo Box"/>
    <s v="Riverside Palais Royal Lawyers Bookcase, Royale Cherry Finish"/>
    <n v="0.62"/>
    <x v="3"/>
    <s v="Georgia"/>
    <x v="1179"/>
    <n v="30721"/>
    <d v="2011-05-27T00:00:00"/>
    <d v="2011-05-28T00:00:00"/>
    <n v="-186.102"/>
    <n v="5"/>
    <n v="4301.3900000000003"/>
    <n v="88767"/>
    <s v="lose"/>
  </r>
  <r>
    <n v="20093"/>
    <s v="Critical"/>
    <n v="0"/>
    <n v="13.48"/>
    <n v="4.51"/>
    <n v="2720"/>
    <s v="Donna Block"/>
    <s v="Regular Air"/>
    <x v="0"/>
    <x v="0"/>
    <x v="14"/>
    <s v="Small Box"/>
    <s v="Tenex Personal Project File with Scoop Front Design, Black"/>
    <n v="0.59"/>
    <x v="3"/>
    <s v="Georgia"/>
    <x v="1179"/>
    <n v="30721"/>
    <d v="2011-05-27T00:00:00"/>
    <d v="2011-05-28T00:00:00"/>
    <n v="-573.70600000000002"/>
    <n v="5"/>
    <n v="69.69"/>
    <n v="88767"/>
    <s v="lose"/>
  </r>
  <r>
    <n v="21266"/>
    <s v="Medium"/>
    <n v="0.1"/>
    <n v="19.98"/>
    <n v="10.49"/>
    <n v="2720"/>
    <s v="Donna Block"/>
    <s v="Regular Air"/>
    <x v="2"/>
    <x v="2"/>
    <x v="11"/>
    <s v="Small Box"/>
    <s v="12-1/2 Diameter Round Wall Clock"/>
    <n v="0.49"/>
    <x v="3"/>
    <s v="Georgia"/>
    <x v="1179"/>
    <n v="30721"/>
    <d v="2011-08-27T00:00:00"/>
    <d v="2011-08-29T00:00:00"/>
    <n v="805.9479"/>
    <n v="20"/>
    <n v="378.69"/>
    <n v="88768"/>
    <s v="profit"/>
  </r>
  <r>
    <n v="18712"/>
    <s v="High"/>
    <n v="0.1"/>
    <n v="5.44"/>
    <n v="7.46"/>
    <n v="2720"/>
    <s v="Donna Block"/>
    <s v="Express Air"/>
    <x v="2"/>
    <x v="0"/>
    <x v="13"/>
    <s v="Small Box"/>
    <s v="Wilson Jones Custom Binder Spines &amp; Labels"/>
    <n v="0.36"/>
    <x v="3"/>
    <s v="Georgia"/>
    <x v="1179"/>
    <n v="30721"/>
    <d v="2011-11-09T00:00:00"/>
    <d v="2011-11-11T00:00:00"/>
    <n v="-72.385600000000011"/>
    <n v="4"/>
    <n v="32.94"/>
    <n v="88769"/>
    <s v="lose"/>
  </r>
  <r>
    <n v="21275"/>
    <s v="High"/>
    <n v="0.01"/>
    <n v="13.48"/>
    <n v="4.51"/>
    <n v="2720"/>
    <s v="Donna Block"/>
    <s v="Express Air"/>
    <x v="2"/>
    <x v="0"/>
    <x v="14"/>
    <s v="Small Box"/>
    <s v="Tenex Personal Project File with Scoop Front Design, Black"/>
    <n v="0.59"/>
    <x v="3"/>
    <s v="Georgia"/>
    <x v="1179"/>
    <n v="30721"/>
    <d v="2011-12-29T00:00:00"/>
    <d v="2011-12-29T00:00:00"/>
    <n v="102.3408"/>
    <n v="6"/>
    <n v="89.7"/>
    <n v="88770"/>
    <s v="profit"/>
  </r>
  <r>
    <n v="22961"/>
    <s v="Not Specified"/>
    <n v="0.02"/>
    <n v="99.99"/>
    <n v="19.989999999999998"/>
    <n v="2721"/>
    <s v="Nancy Schwartz"/>
    <s v="Regular Air"/>
    <x v="0"/>
    <x v="1"/>
    <x v="15"/>
    <s v="Small Box"/>
    <s v="US Robotics 56K V.92 External Faxmodem"/>
    <n v="0.52"/>
    <x v="3"/>
    <s v="Georgia"/>
    <x v="1200"/>
    <n v="30135"/>
    <d v="2013-08-10T00:00:00"/>
    <d v="2013-08-12T00:00:00"/>
    <n v="5379.4979999999996"/>
    <n v="21"/>
    <n v="2232.66"/>
    <n v="88771"/>
    <s v="profit"/>
  </r>
  <r>
    <n v="18871"/>
    <s v="High"/>
    <n v="0.05"/>
    <n v="14.98"/>
    <n v="8.99"/>
    <n v="2723"/>
    <s v="Nicholas Pritchard"/>
    <s v="Regular Air"/>
    <x v="0"/>
    <x v="2"/>
    <x v="11"/>
    <s v="Small Pack"/>
    <s v="GE 4 Foot Flourescent Tube, 40 Watt"/>
    <n v="0.39"/>
    <x v="3"/>
    <s v="Tennessee"/>
    <x v="256"/>
    <n v="37620"/>
    <d v="2011-02-27T00:00:00"/>
    <d v="2011-03-01T00:00:00"/>
    <n v="-148.9572"/>
    <n v="8"/>
    <n v="120.58"/>
    <n v="88960"/>
    <s v="lose"/>
  </r>
  <r>
    <n v="18872"/>
    <s v="High"/>
    <n v="0"/>
    <n v="124.49"/>
    <n v="51.94"/>
    <n v="2723"/>
    <s v="Nicholas Pritchard"/>
    <s v="Delivery Truck"/>
    <x v="0"/>
    <x v="2"/>
    <x v="9"/>
    <s v="Jumbo Box"/>
    <s v="Bevis 36 x 72 Conference Tables"/>
    <n v="0.63"/>
    <x v="3"/>
    <s v="Tennessee"/>
    <x v="256"/>
    <n v="37620"/>
    <d v="2011-02-27T00:00:00"/>
    <d v="2011-03-01T00:00:00"/>
    <n v="1619.8019999999999"/>
    <n v="12"/>
    <n v="1241.3499999999999"/>
    <n v="88960"/>
    <s v="profit"/>
  </r>
  <r>
    <n v="18873"/>
    <s v="High"/>
    <n v="0.09"/>
    <n v="55.99"/>
    <n v="2.5"/>
    <n v="2723"/>
    <s v="Nicholas Pritchard"/>
    <s v="Express Air"/>
    <x v="0"/>
    <x v="1"/>
    <x v="4"/>
    <s v="Small Pack"/>
    <s v="Accessory28"/>
    <n v="0.83"/>
    <x v="3"/>
    <s v="Tennessee"/>
    <x v="256"/>
    <n v="37620"/>
    <d v="2011-02-27T00:00:00"/>
    <d v="2011-03-01T00:00:00"/>
    <n v="-10.612000000000057"/>
    <n v="2"/>
    <n v="89.6"/>
    <n v="88960"/>
    <s v="lose"/>
  </r>
  <r>
    <n v="18781"/>
    <s v="Medium"/>
    <n v="7.0000000000000007E-2"/>
    <n v="14.34"/>
    <n v="5"/>
    <n v="2723"/>
    <s v="Nicholas Pritchard"/>
    <s v="Regular Air"/>
    <x v="1"/>
    <x v="2"/>
    <x v="11"/>
    <s v="Small Pack"/>
    <s v="Nu-Dell Leatherette Frames"/>
    <n v="0.49"/>
    <x v="3"/>
    <s v="Tennessee"/>
    <x v="256"/>
    <n v="37620"/>
    <d v="2012-06-06T00:00:00"/>
    <d v="2012-06-07T00:00:00"/>
    <n v="-13.3"/>
    <n v="3"/>
    <n v="45.08"/>
    <n v="88962"/>
    <s v="lose"/>
  </r>
  <r>
    <n v="19907"/>
    <s v="Critical"/>
    <n v="0.06"/>
    <n v="4.9800000000000004"/>
    <n v="7.44"/>
    <n v="2724"/>
    <s v="Erika Clapp"/>
    <s v="Regular Air"/>
    <x v="1"/>
    <x v="0"/>
    <x v="2"/>
    <s v="Small Box"/>
    <s v="Xerox 1922"/>
    <n v="0.36"/>
    <x v="3"/>
    <s v="Tennessee"/>
    <x v="1201"/>
    <n v="37421"/>
    <d v="2010-05-01T00:00:00"/>
    <d v="2010-05-02T00:00:00"/>
    <n v="-37.561999999999998"/>
    <n v="10"/>
    <n v="53.21"/>
    <n v="88959"/>
    <s v="lose"/>
  </r>
  <r>
    <n v="19908"/>
    <s v="Critical"/>
    <n v="0.01"/>
    <n v="6.48"/>
    <n v="7.37"/>
    <n v="2724"/>
    <s v="Erika Clapp"/>
    <s v="Regular Air"/>
    <x v="1"/>
    <x v="0"/>
    <x v="2"/>
    <s v="Small Box"/>
    <s v="Xerox 210"/>
    <n v="0.37"/>
    <x v="3"/>
    <s v="Tennessee"/>
    <x v="1201"/>
    <n v="37421"/>
    <d v="2010-05-01T00:00:00"/>
    <d v="2010-05-03T00:00:00"/>
    <n v="-449.69399999999996"/>
    <n v="18"/>
    <n v="122.8"/>
    <n v="88959"/>
    <s v="lose"/>
  </r>
  <r>
    <n v="18874"/>
    <s v="High"/>
    <n v="0.03"/>
    <n v="105.98"/>
    <n v="13.99"/>
    <n v="2724"/>
    <s v="Erika Clapp"/>
    <s v="Regular Air"/>
    <x v="0"/>
    <x v="2"/>
    <x v="11"/>
    <s v="Medium Box"/>
    <s v="Tenex 46&quot; x 60&quot; Computer Anti-Static Chairmat, Rectangular Shaped"/>
    <n v="0.65"/>
    <x v="3"/>
    <s v="Tennessee"/>
    <x v="1201"/>
    <n v="37421"/>
    <d v="2011-02-27T00:00:00"/>
    <d v="2011-03-01T00:00:00"/>
    <n v="-155.96"/>
    <n v="8"/>
    <n v="834.24"/>
    <n v="88960"/>
    <s v="lose"/>
  </r>
  <r>
    <n v="20676"/>
    <s v="High"/>
    <n v="0.1"/>
    <n v="6.68"/>
    <n v="5.66"/>
    <n v="2724"/>
    <s v="Erika Clapp"/>
    <s v="Regular Air"/>
    <x v="1"/>
    <x v="0"/>
    <x v="2"/>
    <s v="Small Box"/>
    <s v="Xerox 1923"/>
    <n v="0.37"/>
    <x v="3"/>
    <s v="Tennessee"/>
    <x v="1201"/>
    <n v="37421"/>
    <d v="2012-07-05T00:00:00"/>
    <d v="2012-07-06T00:00:00"/>
    <n v="-44.226700000000001"/>
    <n v="15"/>
    <n v="97.52"/>
    <n v="88963"/>
    <s v="lose"/>
  </r>
  <r>
    <n v="20677"/>
    <s v="High"/>
    <n v="0.04"/>
    <n v="5.98"/>
    <n v="0.96"/>
    <n v="2724"/>
    <s v="Erika Clapp"/>
    <s v="Regular Air"/>
    <x v="1"/>
    <x v="0"/>
    <x v="1"/>
    <s v="Wrap Bag"/>
    <s v="Newell 315"/>
    <n v="0.6"/>
    <x v="3"/>
    <s v="Tennessee"/>
    <x v="1201"/>
    <n v="37421"/>
    <d v="2012-07-05T00:00:00"/>
    <d v="2012-07-07T00:00:00"/>
    <n v="122.0634"/>
    <n v="14"/>
    <n v="84.72"/>
    <n v="88963"/>
    <s v="profit"/>
  </r>
  <r>
    <n v="21568"/>
    <s v="Not Specified"/>
    <n v="0.09"/>
    <n v="22.72"/>
    <n v="8.99"/>
    <n v="2724"/>
    <s v="Erika Clapp"/>
    <s v="Regular Air"/>
    <x v="0"/>
    <x v="2"/>
    <x v="11"/>
    <s v="Small Pack"/>
    <s v="Executive Impressions 14&quot; Two-Color Numerals Wall Clock"/>
    <n v="0.44"/>
    <x v="3"/>
    <s v="Tennessee"/>
    <x v="1201"/>
    <n v="37421"/>
    <d v="2013-05-23T00:00:00"/>
    <d v="2013-05-24T00:00:00"/>
    <n v="-1646.7919999999999"/>
    <n v="8"/>
    <n v="171.59"/>
    <n v="88966"/>
    <s v="lose"/>
  </r>
  <r>
    <n v="21569"/>
    <s v="Not Specified"/>
    <n v="0.03"/>
    <n v="296.18"/>
    <n v="54.12"/>
    <n v="2724"/>
    <s v="Erika Clapp"/>
    <s v="Delivery Truck"/>
    <x v="0"/>
    <x v="2"/>
    <x v="9"/>
    <s v="Jumbo Box"/>
    <s v="Hon 94000 Series Round Tables"/>
    <n v="0.76"/>
    <x v="3"/>
    <s v="Tennessee"/>
    <x v="1201"/>
    <n v="37421"/>
    <d v="2013-05-23T00:00:00"/>
    <d v="2013-05-26T00:00:00"/>
    <n v="-31.948"/>
    <n v="6"/>
    <n v="1476.19"/>
    <n v="88966"/>
    <s v="lose"/>
  </r>
  <r>
    <n v="22612"/>
    <s v="Not Specified"/>
    <n v="0.05"/>
    <n v="28.15"/>
    <n v="6.17"/>
    <n v="2725"/>
    <s v="Katharine Hudson"/>
    <s v="Regular Air"/>
    <x v="1"/>
    <x v="0"/>
    <x v="1"/>
    <s v="Small Pack"/>
    <s v="Boston Model 1800 Electric Pencil Sharpener, Gray"/>
    <n v="0.55000000000000004"/>
    <x v="3"/>
    <s v="Tennessee"/>
    <x v="1202"/>
    <n v="37042"/>
    <d v="2010-01-17T00:00:00"/>
    <d v="2010-01-18T00:00:00"/>
    <n v="-66.248000000000005"/>
    <n v="10"/>
    <n v="282.38"/>
    <n v="88958"/>
    <s v="lose"/>
  </r>
  <r>
    <n v="23947"/>
    <s v="Low"/>
    <n v="0.03"/>
    <n v="12.22"/>
    <n v="2.85"/>
    <n v="2725"/>
    <s v="Katharine Hudson"/>
    <s v="Regular Air"/>
    <x v="1"/>
    <x v="2"/>
    <x v="11"/>
    <s v="Small Pack"/>
    <s v="Aluminum Document Frame"/>
    <n v="0.55000000000000004"/>
    <x v="3"/>
    <s v="Tennessee"/>
    <x v="1202"/>
    <n v="37042"/>
    <d v="2012-05-24T00:00:00"/>
    <d v="2012-05-31T00:00:00"/>
    <n v="-166.23599999999999"/>
    <n v="18"/>
    <n v="223.01"/>
    <n v="88961"/>
    <s v="lose"/>
  </r>
  <r>
    <n v="23948"/>
    <s v="Low"/>
    <n v="0.02"/>
    <n v="6.48"/>
    <n v="5.84"/>
    <n v="2725"/>
    <s v="Katharine Hudson"/>
    <s v="Regular Air"/>
    <x v="1"/>
    <x v="0"/>
    <x v="2"/>
    <s v="Small Box"/>
    <s v="Xerox 226"/>
    <n v="0.37"/>
    <x v="3"/>
    <s v="Tennessee"/>
    <x v="1202"/>
    <n v="37042"/>
    <d v="2012-05-24T00:00:00"/>
    <d v="2012-05-31T00:00:00"/>
    <n v="-93.986199999999997"/>
    <n v="11"/>
    <n v="72.150000000000006"/>
    <n v="88961"/>
    <s v="lose"/>
  </r>
  <r>
    <n v="26019"/>
    <s v="Not Specified"/>
    <n v="0.03"/>
    <n v="40.97"/>
    <n v="1.99"/>
    <n v="2725"/>
    <s v="Katharine Hudson"/>
    <s v="Regular Air"/>
    <x v="0"/>
    <x v="1"/>
    <x v="15"/>
    <s v="Small Pack"/>
    <s v="TDK 4.7GB DVD-R Spindle, 15/Pack"/>
    <n v="0.42"/>
    <x v="3"/>
    <s v="Tennessee"/>
    <x v="1202"/>
    <n v="37042"/>
    <d v="2012-10-28T00:00:00"/>
    <d v="2012-10-29T00:00:00"/>
    <n v="-153.18380000000002"/>
    <n v="5"/>
    <n v="214.6"/>
    <n v="88964"/>
    <s v="lose"/>
  </r>
  <r>
    <n v="23371"/>
    <s v="High"/>
    <n v="7.0000000000000007E-2"/>
    <n v="64.650000000000006"/>
    <n v="35"/>
    <n v="2725"/>
    <s v="Katharine Hudson"/>
    <s v="Regular Air"/>
    <x v="1"/>
    <x v="0"/>
    <x v="14"/>
    <s v="Large Box"/>
    <s v="Space Solutions Commercial Steel Shelving"/>
    <n v="0.8"/>
    <x v="3"/>
    <s v="Tennessee"/>
    <x v="1202"/>
    <n v="37042"/>
    <d v="2013-05-22T00:00:00"/>
    <d v="2013-05-22T00:00:00"/>
    <n v="-9.8279999999999994"/>
    <n v="15"/>
    <n v="949.61"/>
    <n v="88965"/>
    <s v="lose"/>
  </r>
  <r>
    <n v="18476"/>
    <s v="High"/>
    <n v="0.04"/>
    <n v="3.75"/>
    <n v="7.5"/>
    <n v="2727"/>
    <s v="Lloyd Bland"/>
    <s v="Regular Air"/>
    <x v="3"/>
    <x v="0"/>
    <x v="0"/>
    <s v="Small Box"/>
    <s v="Smead Alpha-Z Color-Coded Name Labels First Letter Starter Set"/>
    <n v="0.37"/>
    <x v="1"/>
    <s v="Washington"/>
    <x v="236"/>
    <n v="98002"/>
    <d v="2013-11-02T00:00:00"/>
    <d v="2013-11-03T00:00:00"/>
    <n v="91.315200000000061"/>
    <n v="36"/>
    <n v="142.83000000000001"/>
    <n v="88125"/>
    <s v="profit"/>
  </r>
  <r>
    <n v="19379"/>
    <s v="Low"/>
    <n v="0.08"/>
    <n v="6.68"/>
    <n v="5.2"/>
    <n v="2728"/>
    <s v="Steve Martin"/>
    <s v="Regular Air"/>
    <x v="3"/>
    <x v="0"/>
    <x v="2"/>
    <s v="Small Box"/>
    <s v="Xerox 1977"/>
    <n v="0.37"/>
    <x v="1"/>
    <s v="Washington"/>
    <x v="16"/>
    <n v="98006"/>
    <d v="2011-08-07T00:00:00"/>
    <d v="2011-08-07T00:00:00"/>
    <n v="-12.230399999999999"/>
    <n v="5"/>
    <n v="34.130000000000003"/>
    <n v="88116"/>
    <s v="lose"/>
  </r>
  <r>
    <n v="19831"/>
    <s v="Not Specified"/>
    <n v="7.0000000000000007E-2"/>
    <n v="599.99"/>
    <n v="24.49"/>
    <n v="2728"/>
    <s v="Steve Martin"/>
    <s v="Regular Air"/>
    <x v="3"/>
    <x v="1"/>
    <x v="16"/>
    <s v="Large Box"/>
    <s v="Canon PC1080F Personal Copier"/>
    <n v="0.5"/>
    <x v="1"/>
    <s v="Washington"/>
    <x v="16"/>
    <n v="98006"/>
    <d v="2012-10-19T00:00:00"/>
    <d v="2012-10-20T00:00:00"/>
    <n v="5973.253639999999"/>
    <n v="21"/>
    <n v="11834.98"/>
    <n v="88121"/>
    <s v="profit"/>
  </r>
  <r>
    <n v="19446"/>
    <s v="Not Specified"/>
    <n v="0"/>
    <n v="18.940000000000001"/>
    <n v="1.49"/>
    <n v="2728"/>
    <s v="Steve Martin"/>
    <s v="Regular Air"/>
    <x v="3"/>
    <x v="0"/>
    <x v="13"/>
    <s v="Small Box"/>
    <s v="Flexible Leather- Look Classic Collection Ring Binder"/>
    <n v="0.35"/>
    <x v="1"/>
    <s v="Washington"/>
    <x v="16"/>
    <n v="98006"/>
    <d v="2013-03-28T00:00:00"/>
    <d v="2013-03-30T00:00:00"/>
    <n v="138.52439999999999"/>
    <n v="10"/>
    <n v="200.76"/>
    <n v="88122"/>
    <s v="profit"/>
  </r>
  <r>
    <n v="19447"/>
    <s v="Not Specified"/>
    <n v="0.02"/>
    <n v="17.98"/>
    <n v="4"/>
    <n v="2728"/>
    <s v="Steve Martin"/>
    <s v="Regular Air"/>
    <x v="3"/>
    <x v="1"/>
    <x v="15"/>
    <s v="Small Box"/>
    <s v="Belkin 107-key enhanced keyboard, USB/PS/2 interface"/>
    <n v="0.79"/>
    <x v="1"/>
    <s v="Washington"/>
    <x v="16"/>
    <n v="98006"/>
    <d v="2013-03-28T00:00:00"/>
    <d v="2013-03-30T00:00:00"/>
    <n v="-48.44"/>
    <n v="8"/>
    <n v="151.9"/>
    <n v="88122"/>
    <s v="lose"/>
  </r>
  <r>
    <n v="19448"/>
    <s v="Not Specified"/>
    <n v="0.09"/>
    <n v="2.89"/>
    <n v="0.5"/>
    <n v="2728"/>
    <s v="Steve Martin"/>
    <s v="Regular Air"/>
    <x v="3"/>
    <x v="0"/>
    <x v="0"/>
    <s v="Small Box"/>
    <s v="Avery 498"/>
    <n v="0.38"/>
    <x v="1"/>
    <s v="Washington"/>
    <x v="16"/>
    <n v="98006"/>
    <d v="2013-03-28T00:00:00"/>
    <d v="2013-03-29T00:00:00"/>
    <n v="13.427399999999999"/>
    <n v="7"/>
    <n v="19.46"/>
    <n v="88122"/>
    <s v="profit"/>
  </r>
  <r>
    <n v="19449"/>
    <s v="Not Specified"/>
    <n v="0.01"/>
    <n v="4.4800000000000004"/>
    <n v="7.24"/>
    <n v="2728"/>
    <s v="Steve Martin"/>
    <s v="Express Air"/>
    <x v="3"/>
    <x v="2"/>
    <x v="11"/>
    <s v="Small Box"/>
    <s v="Stacking Tray, Side-Loading, Legal, Smoke"/>
    <n v="0.54"/>
    <x v="1"/>
    <s v="Washington"/>
    <x v="16"/>
    <n v="98006"/>
    <d v="2013-03-28T00:00:00"/>
    <d v="2013-03-30T00:00:00"/>
    <n v="-205.75"/>
    <n v="12"/>
    <n v="58.73"/>
    <n v="88122"/>
    <s v="lose"/>
  </r>
  <r>
    <n v="21422"/>
    <s v="Low"/>
    <n v="0.08"/>
    <n v="230.98"/>
    <n v="23.78"/>
    <n v="2729"/>
    <s v="Penny O Caldwell"/>
    <s v="Delivery Truck"/>
    <x v="3"/>
    <x v="2"/>
    <x v="9"/>
    <s v="Jumbo Box"/>
    <s v="Bush® Cubix Conference Tables, Fully Assembled"/>
    <n v="0.6"/>
    <x v="1"/>
    <s v="Washington"/>
    <x v="277"/>
    <n v="98226"/>
    <d v="2010-03-06T00:00:00"/>
    <d v="2010-03-10T00:00:00"/>
    <n v="501.69"/>
    <n v="4"/>
    <n v="924.8"/>
    <n v="88114"/>
    <s v="profit"/>
  </r>
  <r>
    <n v="19832"/>
    <s v="Not Specified"/>
    <n v="0.02"/>
    <n v="135.99"/>
    <n v="28.63"/>
    <n v="2729"/>
    <s v="Penny O Caldwell"/>
    <s v="Delivery Truck"/>
    <x v="3"/>
    <x v="2"/>
    <x v="6"/>
    <s v="Jumbo Drum"/>
    <s v="Global Deluxe High-Back Office Chair in Storm"/>
    <n v="0.76"/>
    <x v="1"/>
    <s v="Washington"/>
    <x v="277"/>
    <n v="98226"/>
    <d v="2012-10-19T00:00:00"/>
    <d v="2012-10-21T00:00:00"/>
    <n v="105.30319999999999"/>
    <n v="22"/>
    <n v="3092.54"/>
    <n v="88121"/>
    <s v="profit"/>
  </r>
  <r>
    <n v="19833"/>
    <s v="Not Specified"/>
    <n v="0.02"/>
    <n v="179.29"/>
    <n v="29.21"/>
    <n v="2729"/>
    <s v="Penny O Caldwell"/>
    <s v="Delivery Truck"/>
    <x v="3"/>
    <x v="2"/>
    <x v="9"/>
    <s v="Jumbo Box"/>
    <s v="Bevis Round Conference Table Top, X-Base"/>
    <n v="0.74"/>
    <x v="1"/>
    <s v="Washington"/>
    <x v="277"/>
    <n v="98226"/>
    <d v="2012-10-19T00:00:00"/>
    <d v="2012-10-21T00:00:00"/>
    <n v="-325.86840000000001"/>
    <n v="1"/>
    <n v="190.31"/>
    <n v="88121"/>
    <s v="lose"/>
  </r>
  <r>
    <n v="22170"/>
    <s v="High"/>
    <n v="7.0000000000000007E-2"/>
    <n v="599.99"/>
    <n v="24.49"/>
    <n v="2730"/>
    <s v="Valerie Hahn"/>
    <s v="Regular Air"/>
    <x v="3"/>
    <x v="1"/>
    <x v="16"/>
    <s v="Large Box"/>
    <s v="Hewlett Packard LaserJet 3310 Copier"/>
    <n v="0.37"/>
    <x v="1"/>
    <s v="Washington"/>
    <x v="1203"/>
    <n v="98011"/>
    <d v="2012-07-03T00:00:00"/>
    <d v="2012-07-04T00:00:00"/>
    <n v="6653.0351999999993"/>
    <n v="16"/>
    <n v="9642.08"/>
    <n v="88118"/>
    <s v="profit"/>
  </r>
  <r>
    <n v="22171"/>
    <s v="High"/>
    <n v="0.1"/>
    <n v="18.97"/>
    <n v="5.21"/>
    <n v="2730"/>
    <s v="Valerie Hahn"/>
    <s v="Regular Air"/>
    <x v="3"/>
    <x v="0"/>
    <x v="2"/>
    <s v="Small Box"/>
    <s v="Xerox 1887"/>
    <n v="0.37"/>
    <x v="1"/>
    <s v="Washington"/>
    <x v="1203"/>
    <n v="98011"/>
    <d v="2012-07-03T00:00:00"/>
    <d v="2012-07-05T00:00:00"/>
    <n v="123.75839999999999"/>
    <n v="10"/>
    <n v="179.36"/>
    <n v="88118"/>
    <s v="profit"/>
  </r>
  <r>
    <n v="22165"/>
    <s v="Medium"/>
    <n v="0.05"/>
    <n v="100.98"/>
    <n v="15.66"/>
    <n v="2730"/>
    <s v="Valerie Hahn"/>
    <s v="Delivery Truck"/>
    <x v="3"/>
    <x v="0"/>
    <x v="7"/>
    <s v="Jumbo Drum"/>
    <s v="Avanti 1.7 Cu. Ft. Refrigerator"/>
    <n v="0.56999999999999995"/>
    <x v="1"/>
    <s v="Washington"/>
    <x v="1203"/>
    <n v="98011"/>
    <d v="2013-09-07T00:00:00"/>
    <d v="2013-09-09T00:00:00"/>
    <n v="-66.911600000000007"/>
    <n v="3"/>
    <n v="297.19"/>
    <n v="88124"/>
    <s v="lose"/>
  </r>
  <r>
    <n v="22166"/>
    <s v="Medium"/>
    <n v="7.0000000000000007E-2"/>
    <n v="220.98"/>
    <n v="64.66"/>
    <n v="2730"/>
    <s v="Valerie Hahn"/>
    <s v="Delivery Truck"/>
    <x v="3"/>
    <x v="2"/>
    <x v="8"/>
    <s v="Jumbo Box"/>
    <s v="Bush Cubix Collection Bookcases, Fully Assembled"/>
    <n v="0.62"/>
    <x v="1"/>
    <s v="Washington"/>
    <x v="1203"/>
    <n v="98011"/>
    <d v="2013-09-07T00:00:00"/>
    <d v="2013-09-09T00:00:00"/>
    <n v="-162.6284"/>
    <n v="6"/>
    <n v="1354.65"/>
    <n v="88124"/>
    <s v="lose"/>
  </r>
  <r>
    <n v="22167"/>
    <s v="Medium"/>
    <n v="0.03"/>
    <n v="35.44"/>
    <n v="19.989999999999998"/>
    <n v="2730"/>
    <s v="Valerie Hahn"/>
    <s v="Regular Air"/>
    <x v="3"/>
    <x v="0"/>
    <x v="2"/>
    <s v="Small Box"/>
    <s v="Xerox 1880"/>
    <n v="0.38"/>
    <x v="1"/>
    <s v="Washington"/>
    <x v="1203"/>
    <n v="98011"/>
    <d v="2013-09-07T00:00:00"/>
    <d v="2013-09-09T00:00:00"/>
    <n v="28.7712"/>
    <n v="14"/>
    <n v="520.91"/>
    <n v="88124"/>
    <s v="profit"/>
  </r>
  <r>
    <n v="25991"/>
    <s v="Medium"/>
    <n v="0"/>
    <n v="2.84"/>
    <n v="5.44"/>
    <n v="2731"/>
    <s v="Robert Sloan"/>
    <s v="Regular Air"/>
    <x v="3"/>
    <x v="0"/>
    <x v="13"/>
    <s v="Small Box"/>
    <s v="Avery Round Ring Poly Binders"/>
    <n v="0.36"/>
    <x v="1"/>
    <s v="Washington"/>
    <x v="1204"/>
    <n v="98310"/>
    <d v="2011-06-03T00:00:00"/>
    <d v="2011-06-05T00:00:00"/>
    <n v="-56.828400000000002"/>
    <n v="7"/>
    <n v="22.48"/>
    <n v="88115"/>
    <s v="lose"/>
  </r>
  <r>
    <n v="23644"/>
    <s v="Medium"/>
    <n v="7.0000000000000007E-2"/>
    <n v="2.78"/>
    <n v="1.49"/>
    <n v="2731"/>
    <s v="Robert Sloan"/>
    <s v="Regular Air"/>
    <x v="3"/>
    <x v="0"/>
    <x v="13"/>
    <s v="Small Box"/>
    <s v="Acco Suede Grain Vinyl Round Ring Binder"/>
    <n v="0.39"/>
    <x v="1"/>
    <s v="Washington"/>
    <x v="1204"/>
    <n v="98310"/>
    <d v="2012-05-23T00:00:00"/>
    <d v="2012-05-23T00:00:00"/>
    <n v="-0.40250000000000002"/>
    <n v="16"/>
    <n v="43.17"/>
    <n v="88117"/>
    <s v="lose"/>
  </r>
  <r>
    <n v="22974"/>
    <s v="Low"/>
    <n v="0.06"/>
    <n v="6.48"/>
    <n v="7.81"/>
    <n v="2731"/>
    <s v="Robert Sloan"/>
    <s v="Regular Air"/>
    <x v="3"/>
    <x v="0"/>
    <x v="2"/>
    <s v="Small Box"/>
    <s v="Xerox 209"/>
    <n v="0.37"/>
    <x v="1"/>
    <s v="Washington"/>
    <x v="1204"/>
    <n v="98310"/>
    <d v="2012-07-12T00:00:00"/>
    <d v="2012-07-19T00:00:00"/>
    <n v="-98.42"/>
    <n v="8"/>
    <n v="51.93"/>
    <n v="88119"/>
    <s v="lose"/>
  </r>
  <r>
    <n v="22197"/>
    <s v="Critical"/>
    <n v="0.01"/>
    <n v="26.31"/>
    <n v="5.89"/>
    <n v="2731"/>
    <s v="Robert Sloan"/>
    <s v="Regular Air"/>
    <x v="3"/>
    <x v="1"/>
    <x v="15"/>
    <s v="Small Box"/>
    <s v="Micro Innovations Micro 3000 Keyboard, Black"/>
    <n v="0.75"/>
    <x v="1"/>
    <s v="Washington"/>
    <x v="1204"/>
    <n v="98310"/>
    <d v="2012-07-14T00:00:00"/>
    <d v="2012-07-15T00:00:00"/>
    <n v="-75.38"/>
    <n v="12"/>
    <n v="317.70999999999998"/>
    <n v="88120"/>
    <s v="lose"/>
  </r>
  <r>
    <n v="25992"/>
    <s v="Medium"/>
    <n v="0.08"/>
    <n v="28.53"/>
    <n v="1.49"/>
    <n v="2731"/>
    <s v="Robert Sloan"/>
    <s v="Regular Air"/>
    <x v="3"/>
    <x v="0"/>
    <x v="13"/>
    <s v="Small Box"/>
    <s v="Lock-Up Easel 'Spel-Binder'"/>
    <n v="0.38"/>
    <x v="1"/>
    <s v="Washington"/>
    <x v="1204"/>
    <n v="98310"/>
    <d v="2013-06-03T00:00:00"/>
    <d v="2013-06-05T00:00:00"/>
    <n v="234.71729999999999"/>
    <n v="12"/>
    <n v="340.17"/>
    <n v="88123"/>
    <s v="profit"/>
  </r>
  <r>
    <n v="26328"/>
    <s v="Not Specified"/>
    <n v="0.04"/>
    <n v="11.34"/>
    <n v="5.01"/>
    <n v="2733"/>
    <s v="Marian Godwin"/>
    <s v="Regular Air"/>
    <x v="2"/>
    <x v="0"/>
    <x v="2"/>
    <s v="Small Box"/>
    <s v="Xerox 188"/>
    <n v="0.36"/>
    <x v="1"/>
    <s v="California"/>
    <x v="519"/>
    <n v="94568"/>
    <d v="2011-11-12T00:00:00"/>
    <d v="2011-11-13T00:00:00"/>
    <n v="27.5"/>
    <n v="13"/>
    <n v="148.69"/>
    <n v="89020"/>
    <s v="profit"/>
  </r>
  <r>
    <n v="26329"/>
    <s v="Not Specified"/>
    <n v="0.1"/>
    <n v="65.989999999999995"/>
    <n v="8.99"/>
    <n v="2733"/>
    <s v="Marian Godwin"/>
    <s v="Regular Air"/>
    <x v="2"/>
    <x v="1"/>
    <x v="4"/>
    <s v="Small Box"/>
    <s v="5180"/>
    <n v="0.56000000000000005"/>
    <x v="1"/>
    <s v="California"/>
    <x v="519"/>
    <n v="94568"/>
    <d v="2011-11-12T00:00:00"/>
    <d v="2011-11-14T00:00:00"/>
    <n v="581.50620000000004"/>
    <n v="36"/>
    <n v="1860.26"/>
    <n v="89020"/>
    <s v="profit"/>
  </r>
  <r>
    <n v="25513"/>
    <s v="Not Specified"/>
    <n v="0.08"/>
    <n v="3.14"/>
    <n v="1.92"/>
    <n v="2733"/>
    <s v="Marian Godwin"/>
    <s v="Regular Air"/>
    <x v="2"/>
    <x v="0"/>
    <x v="3"/>
    <s v="Wrap Bag"/>
    <s v="Serrated Blade or Curved Handle Hand Letter Openers"/>
    <n v="0.84"/>
    <x v="1"/>
    <s v="California"/>
    <x v="519"/>
    <n v="94568"/>
    <d v="2013-07-18T00:00:00"/>
    <d v="2013-07-20T00:00:00"/>
    <n v="-48.11712"/>
    <n v="12"/>
    <n v="37.79"/>
    <n v="89022"/>
    <s v="lose"/>
  </r>
  <r>
    <n v="26125"/>
    <s v="Medium"/>
    <n v="0.09"/>
    <n v="7.31"/>
    <n v="0.49"/>
    <n v="2733"/>
    <s v="Marian Godwin"/>
    <s v="Regular Air"/>
    <x v="2"/>
    <x v="0"/>
    <x v="0"/>
    <s v="Small Box"/>
    <s v="Self-Adhesive Address Labels for Typewriters by Universal"/>
    <n v="0.38"/>
    <x v="1"/>
    <s v="California"/>
    <x v="519"/>
    <n v="94568"/>
    <d v="2013-08-19T00:00:00"/>
    <d v="2013-08-19T00:00:00"/>
    <n v="-1.2168800000000002"/>
    <n v="2"/>
    <n v="14.37"/>
    <n v="89024"/>
    <s v="lose"/>
  </r>
  <r>
    <n v="26126"/>
    <s v="Medium"/>
    <n v="0.03"/>
    <n v="7.28"/>
    <n v="1.77"/>
    <n v="2733"/>
    <s v="Marian Godwin"/>
    <s v="Regular Air"/>
    <x v="2"/>
    <x v="0"/>
    <x v="2"/>
    <s v="Wrap Bag"/>
    <s v="Post-it® “Important Message” Note Pad, Neon Colors, 50 Sheets/Pad"/>
    <n v="0.37"/>
    <x v="1"/>
    <s v="California"/>
    <x v="519"/>
    <n v="94568"/>
    <d v="2013-08-19T00:00:00"/>
    <d v="2013-08-21T00:00:00"/>
    <n v="91.825199999999995"/>
    <n v="18"/>
    <n v="133.08000000000001"/>
    <n v="89024"/>
    <s v="profit"/>
  </r>
  <r>
    <n v="19010"/>
    <s v="Low"/>
    <n v="0.02"/>
    <n v="6.48"/>
    <n v="2.74"/>
    <n v="2734"/>
    <s v="Gayle Rollins"/>
    <s v="Regular Air"/>
    <x v="2"/>
    <x v="1"/>
    <x v="15"/>
    <s v="Small Pack"/>
    <s v="Sony MFD2HD Formatted Diskettes, 10/Pack"/>
    <n v="0.71"/>
    <x v="2"/>
    <s v="Connecticut"/>
    <x v="1205"/>
    <n v="6241"/>
    <d v="2012-06-05T00:00:00"/>
    <d v="2012-06-12T00:00:00"/>
    <n v="-47.983999999999995"/>
    <n v="19"/>
    <n v="125.41"/>
    <n v="89021"/>
    <s v="lose"/>
  </r>
  <r>
    <n v="19009"/>
    <s v="Low"/>
    <n v="0.05"/>
    <n v="5.43"/>
    <n v="0.95"/>
    <n v="2735"/>
    <s v="Dan Crawford"/>
    <s v="Express Air"/>
    <x v="2"/>
    <x v="0"/>
    <x v="2"/>
    <s v="Wrap Bag"/>
    <s v="Wirebound Message Book, 4 per Page"/>
    <n v="0.36"/>
    <x v="2"/>
    <s v="Maine"/>
    <x v="72"/>
    <n v="4401"/>
    <d v="2012-06-05T00:00:00"/>
    <d v="2012-06-10T00:00:00"/>
    <n v="77.604299999999995"/>
    <n v="20"/>
    <n v="112.47"/>
    <n v="89021"/>
    <s v="profit"/>
  </r>
  <r>
    <n v="20898"/>
    <s v="High"/>
    <n v="0.02"/>
    <n v="3.26"/>
    <n v="1.86"/>
    <n v="2736"/>
    <s v="Charlie Morton"/>
    <s v="Regular Air"/>
    <x v="2"/>
    <x v="0"/>
    <x v="1"/>
    <s v="Wrap Bag"/>
    <s v="Avery Hi-Liter GlideStik Fluorescent Highlighter, Yellow Ink"/>
    <n v="0.41"/>
    <x v="2"/>
    <s v="Massachusetts"/>
    <x v="381"/>
    <n v="1757"/>
    <d v="2013-07-29T00:00:00"/>
    <d v="2013-07-31T00:00:00"/>
    <n v="-4.3137600000000003"/>
    <n v="13"/>
    <n v="42.17"/>
    <n v="89023"/>
    <s v="lose"/>
  </r>
  <r>
    <n v="19819"/>
    <s v="Not Specified"/>
    <n v="0.05"/>
    <n v="100.98"/>
    <n v="7.18"/>
    <n v="2737"/>
    <s v="Rachel Bates"/>
    <s v="Regular Air"/>
    <x v="2"/>
    <x v="1"/>
    <x v="15"/>
    <s v="Small Box"/>
    <s v="Logitech Cordless Elite Duo"/>
    <n v="0.4"/>
    <x v="2"/>
    <s v="Vermont"/>
    <x v="349"/>
    <n v="5701"/>
    <d v="2010-04-22T00:00:00"/>
    <d v="2010-04-24T00:00:00"/>
    <n v="566.6072999999999"/>
    <n v="8"/>
    <n v="821.17"/>
    <n v="89018"/>
    <s v="profit"/>
  </r>
  <r>
    <n v="18790"/>
    <s v="Medium"/>
    <n v="0.03"/>
    <n v="15.31"/>
    <n v="8.7799999999999994"/>
    <n v="2737"/>
    <s v="Rachel Bates"/>
    <s v="Regular Air"/>
    <x v="2"/>
    <x v="0"/>
    <x v="14"/>
    <s v="Small Box"/>
    <s v="Eldon Jumbo ProFile™ Portable File Boxes Graphite/Black"/>
    <n v="0.56999999999999995"/>
    <x v="2"/>
    <s v="Vermont"/>
    <x v="349"/>
    <n v="5701"/>
    <d v="2010-06-01T00:00:00"/>
    <d v="2010-06-02T00:00:00"/>
    <n v="-57.56"/>
    <n v="12"/>
    <n v="194.08"/>
    <n v="89019"/>
    <s v="lose"/>
  </r>
  <r>
    <n v="24278"/>
    <s v="Critical"/>
    <n v="0.02"/>
    <n v="33.979999999999997"/>
    <n v="1.99"/>
    <n v="2738"/>
    <s v="Sherri Kramer"/>
    <s v="Regular Air"/>
    <x v="2"/>
    <x v="1"/>
    <x v="15"/>
    <s v="Small Pack"/>
    <s v="Imation Neon 80 Minute CD-R Spindle, 50/Pack"/>
    <n v="0.45"/>
    <x v="2"/>
    <s v="Vermont"/>
    <x v="105"/>
    <n v="5403"/>
    <d v="2010-04-13T00:00:00"/>
    <d v="2010-04-15T00:00:00"/>
    <n v="164.06129999999999"/>
    <n v="7"/>
    <n v="237.77"/>
    <n v="89017"/>
    <s v="profit"/>
  </r>
  <r>
    <n v="19045"/>
    <s v="High"/>
    <n v="0.06"/>
    <n v="4.13"/>
    <n v="6.89"/>
    <n v="2740"/>
    <s v="Anna Carpenter"/>
    <s v="Regular Air"/>
    <x v="2"/>
    <x v="0"/>
    <x v="0"/>
    <s v="Small Box"/>
    <s v="Avery 05222 Permanent Self-Adhesive File Folder Labels for Typewriters, on Rolls, White, 250/Roll"/>
    <n v="0.39"/>
    <x v="1"/>
    <s v="Idaho"/>
    <x v="1173"/>
    <n v="83704"/>
    <d v="2011-02-10T00:00:00"/>
    <d v="2011-02-12T00:00:00"/>
    <n v="-14.29"/>
    <n v="1"/>
    <n v="6.49"/>
    <n v="89482"/>
    <s v="lose"/>
  </r>
  <r>
    <n v="19195"/>
    <s v="High"/>
    <n v="0.03"/>
    <n v="65.989999999999995"/>
    <n v="5.31"/>
    <n v="2740"/>
    <s v="Anna Carpenter"/>
    <s v="Regular Air"/>
    <x v="2"/>
    <x v="1"/>
    <x v="4"/>
    <s v="Small Box"/>
    <s v="3390"/>
    <n v="0.56999999999999995"/>
    <x v="1"/>
    <s v="Idaho"/>
    <x v="1173"/>
    <n v="83704"/>
    <d v="2012-08-18T00:00:00"/>
    <d v="2012-08-19T00:00:00"/>
    <n v="835.7417999999999"/>
    <n v="22"/>
    <n v="1211.22"/>
    <n v="89485"/>
    <s v="profit"/>
  </r>
  <r>
    <n v="19987"/>
    <s v="Low"/>
    <n v="0.01"/>
    <n v="35.99"/>
    <n v="5.99"/>
    <n v="2741"/>
    <s v="Megan York"/>
    <s v="Regular Air"/>
    <x v="2"/>
    <x v="1"/>
    <x v="4"/>
    <s v="Wrap Bag"/>
    <s v="Accessory41"/>
    <n v="0.38"/>
    <x v="1"/>
    <s v="Idaho"/>
    <x v="1206"/>
    <n v="83605"/>
    <d v="2010-03-12T00:00:00"/>
    <d v="2010-03-19T00:00:00"/>
    <n v="218.23319999999995"/>
    <n v="10"/>
    <n v="316.27999999999997"/>
    <n v="89481"/>
    <s v="profit"/>
  </r>
  <r>
    <n v="21646"/>
    <s v="Critical"/>
    <n v="0.09"/>
    <n v="8.3699999999999992"/>
    <n v="10.16"/>
    <n v="2741"/>
    <s v="Megan York"/>
    <s v="Regular Air"/>
    <x v="2"/>
    <x v="2"/>
    <x v="11"/>
    <s v="Large Box"/>
    <s v="Westinghouse Clip-On Gooseneck Lamps"/>
    <n v="0.59"/>
    <x v="1"/>
    <s v="Idaho"/>
    <x v="1206"/>
    <n v="83605"/>
    <d v="2011-02-12T00:00:00"/>
    <d v="2011-02-14T00:00:00"/>
    <n v="-321.20999999999998"/>
    <n v="12"/>
    <n v="101.31"/>
    <n v="89483"/>
    <s v="lose"/>
  </r>
  <r>
    <n v="21256"/>
    <s v="High"/>
    <n v="0.03"/>
    <n v="145.44999999999999"/>
    <n v="17.850000000000001"/>
    <n v="2741"/>
    <s v="Megan York"/>
    <s v="Delivery Truck"/>
    <x v="2"/>
    <x v="1"/>
    <x v="5"/>
    <s v="Jumbo Drum"/>
    <s v="Panasonic KX-P1150 Dot Matrix Printer"/>
    <n v="0.56000000000000005"/>
    <x v="1"/>
    <s v="Idaho"/>
    <x v="1206"/>
    <n v="83605"/>
    <d v="2011-09-15T00:00:00"/>
    <d v="2011-09-16T00:00:00"/>
    <n v="1285.74"/>
    <n v="18"/>
    <n v="2649.38"/>
    <n v="89484"/>
    <s v="profit"/>
  </r>
  <r>
    <n v="20407"/>
    <s v="Not Specified"/>
    <n v="0.1"/>
    <n v="8.32"/>
    <n v="2.38"/>
    <n v="2741"/>
    <s v="Megan York"/>
    <s v="Regular Air"/>
    <x v="2"/>
    <x v="1"/>
    <x v="15"/>
    <s v="Small Pack"/>
    <s v="Imation 3.5 IBM Formatted Diskettes, 10/Box"/>
    <n v="0.74"/>
    <x v="1"/>
    <s v="Idaho"/>
    <x v="1206"/>
    <n v="83605"/>
    <d v="2012-08-21T00:00:00"/>
    <d v="2012-08-24T00:00:00"/>
    <n v="-38.391600000000004"/>
    <n v="16"/>
    <n v="120.96"/>
    <n v="89486"/>
    <s v="lose"/>
  </r>
  <r>
    <n v="25580"/>
    <s v="Medium"/>
    <n v="0.04"/>
    <n v="199.99"/>
    <n v="24.49"/>
    <n v="2741"/>
    <s v="Megan York"/>
    <s v="Express Air"/>
    <x v="2"/>
    <x v="1"/>
    <x v="16"/>
    <s v="Large Box"/>
    <s v="Canon PC-428 Personal Copier"/>
    <n v="0.46"/>
    <x v="1"/>
    <s v="Idaho"/>
    <x v="1206"/>
    <n v="83605"/>
    <d v="2013-01-02T00:00:00"/>
    <d v="2013-01-05T00:00:00"/>
    <n v="1330.1819999999998"/>
    <n v="10"/>
    <n v="1927.8"/>
    <n v="89487"/>
    <s v="profit"/>
  </r>
  <r>
    <n v="24465"/>
    <s v="Not Specified"/>
    <n v="7.0000000000000007E-2"/>
    <n v="21.66"/>
    <n v="13.99"/>
    <n v="2741"/>
    <s v="Megan York"/>
    <s v="Regular Air"/>
    <x v="2"/>
    <x v="0"/>
    <x v="7"/>
    <s v="Medium Box"/>
    <s v="Holmes 99% HEPA Air Purifier"/>
    <n v="0.52"/>
    <x v="1"/>
    <s v="Idaho"/>
    <x v="1206"/>
    <n v="83605"/>
    <d v="2013-03-24T00:00:00"/>
    <d v="2013-03-25T00:00:00"/>
    <n v="-204.22"/>
    <n v="13"/>
    <n v="286.45999999999998"/>
    <n v="89488"/>
    <s v="lose"/>
  </r>
  <r>
    <n v="20112"/>
    <s v="Medium"/>
    <n v="0.09"/>
    <n v="4.82"/>
    <n v="1.49"/>
    <n v="2741"/>
    <s v="Megan York"/>
    <s v="Regular Air"/>
    <x v="2"/>
    <x v="0"/>
    <x v="13"/>
    <s v="Small Box"/>
    <s v="Tuff Stuff™ Recycled Round Ring Binders"/>
    <n v="0.36"/>
    <x v="1"/>
    <s v="Idaho"/>
    <x v="1206"/>
    <n v="83605"/>
    <d v="2013-03-29T00:00:00"/>
    <d v="2013-04-01T00:00:00"/>
    <n v="19.6995"/>
    <n v="6"/>
    <n v="28.55"/>
    <n v="89489"/>
    <s v="profit"/>
  </r>
  <r>
    <n v="18888"/>
    <s v="Critical"/>
    <n v="7.0000000000000007E-2"/>
    <n v="31.11"/>
    <n v="3.6"/>
    <n v="2743"/>
    <s v="Erin Brandt Spivey"/>
    <s v="Express Air"/>
    <x v="0"/>
    <x v="1"/>
    <x v="15"/>
    <s v="Small Pack"/>
    <s v="Imation 3.5&quot; Diskettes, IBM Format, DS/HD, 10/Box, Neon"/>
    <n v="0.64"/>
    <x v="0"/>
    <s v="Michigan"/>
    <x v="1207"/>
    <n v="48146"/>
    <d v="2012-08-07T00:00:00"/>
    <d v="2012-08-08T00:00:00"/>
    <n v="75.746399999999994"/>
    <n v="14"/>
    <n v="413.93"/>
    <n v="89214"/>
    <s v="profit"/>
  </r>
  <r>
    <n v="18889"/>
    <s v="Critical"/>
    <n v="0.01"/>
    <n v="1.48"/>
    <n v="0.7"/>
    <n v="2743"/>
    <s v="Erin Brandt Spivey"/>
    <s v="Regular Air"/>
    <x v="0"/>
    <x v="0"/>
    <x v="12"/>
    <s v="Wrap Bag"/>
    <s v="Binder Clips by OIC"/>
    <n v="0.37"/>
    <x v="0"/>
    <s v="Michigan"/>
    <x v="1207"/>
    <n v="48146"/>
    <d v="2012-08-07T00:00:00"/>
    <d v="2012-08-09T00:00:00"/>
    <n v="-1.0244"/>
    <n v="1"/>
    <n v="2.2400000000000002"/>
    <n v="89214"/>
    <s v="lose"/>
  </r>
  <r>
    <n v="20453"/>
    <s v="Critical"/>
    <n v="0.06"/>
    <n v="6.98"/>
    <n v="2.83"/>
    <n v="2743"/>
    <s v="Erin Brandt Spivey"/>
    <s v="Regular Air"/>
    <x v="0"/>
    <x v="2"/>
    <x v="11"/>
    <s v="Small Pack"/>
    <s v="G.E. Halogen Desk Lamp Bulbs"/>
    <n v="0.37"/>
    <x v="0"/>
    <s v="Michigan"/>
    <x v="1207"/>
    <n v="48146"/>
    <d v="2013-10-25T00:00:00"/>
    <d v="2013-10-26T00:00:00"/>
    <n v="41.31"/>
    <n v="18"/>
    <n v="126.69"/>
    <n v="89216"/>
    <s v="profit"/>
  </r>
  <r>
    <n v="20454"/>
    <s v="Critical"/>
    <n v="0"/>
    <n v="5.98"/>
    <n v="5.35"/>
    <n v="2743"/>
    <s v="Erin Brandt Spivey"/>
    <s v="Express Air"/>
    <x v="0"/>
    <x v="0"/>
    <x v="2"/>
    <s v="Small Box"/>
    <s v="Xerox 1947"/>
    <n v="0.4"/>
    <x v="0"/>
    <s v="Michigan"/>
    <x v="1207"/>
    <n v="48146"/>
    <d v="2013-10-25T00:00:00"/>
    <d v="2013-10-28T00:00:00"/>
    <n v="-45.75"/>
    <n v="20"/>
    <n v="137.06"/>
    <n v="89216"/>
    <s v="lose"/>
  </r>
  <r>
    <n v="19013"/>
    <s v="Not Specified"/>
    <n v="0.09"/>
    <n v="363.25"/>
    <n v="19.989999999999998"/>
    <n v="2743"/>
    <s v="Erin Brandt Spivey"/>
    <s v="Regular Air"/>
    <x v="0"/>
    <x v="0"/>
    <x v="7"/>
    <s v="Small Box"/>
    <s v="Hoover WindTunnel™ Plus Canister Vacuum"/>
    <n v="0.56999999999999995"/>
    <x v="0"/>
    <s v="Michigan"/>
    <x v="1207"/>
    <n v="48146"/>
    <d v="2013-12-15T00:00:00"/>
    <d v="2013-12-15T00:00:00"/>
    <n v="5638.2521999999999"/>
    <n v="24"/>
    <n v="8171.38"/>
    <n v="89217"/>
    <s v="profit"/>
  </r>
  <r>
    <n v="19014"/>
    <s v="Not Specified"/>
    <n v="0.01"/>
    <n v="18.940000000000001"/>
    <n v="1.49"/>
    <n v="2743"/>
    <s v="Erin Brandt Spivey"/>
    <s v="Regular Air"/>
    <x v="0"/>
    <x v="0"/>
    <x v="13"/>
    <s v="Small Box"/>
    <s v="Flexible Leather- Look Classic Collection Ring Binder"/>
    <n v="0.35"/>
    <x v="0"/>
    <s v="Michigan"/>
    <x v="1207"/>
    <n v="48146"/>
    <d v="2013-12-15T00:00:00"/>
    <d v="2013-12-16T00:00:00"/>
    <n v="69.869399999999999"/>
    <n v="5"/>
    <n v="101.26"/>
    <n v="89217"/>
    <s v="profit"/>
  </r>
  <r>
    <n v="26191"/>
    <s v="Critical"/>
    <n v="0.08"/>
    <n v="70.709999999999994"/>
    <n v="37.58"/>
    <n v="2744"/>
    <s v="Danny Dalton"/>
    <s v="Regular Air"/>
    <x v="0"/>
    <x v="2"/>
    <x v="11"/>
    <s v="Wrap Bag"/>
    <s v="Tenex Carpeted, Granite-Look or Clear Contemporary Contour Shape Chair Mats"/>
    <n v="0.78"/>
    <x v="0"/>
    <s v="Michigan"/>
    <x v="1208"/>
    <n v="48154"/>
    <d v="2012-09-08T00:00:00"/>
    <d v="2012-09-09T00:00:00"/>
    <n v="-812.25"/>
    <n v="14"/>
    <n v="974.42"/>
    <n v="89215"/>
    <s v="lose"/>
  </r>
  <r>
    <n v="21323"/>
    <s v="Medium"/>
    <n v="0.01"/>
    <n v="220.98"/>
    <n v="64.66"/>
    <n v="2745"/>
    <s v="Arnold Gay"/>
    <s v="Delivery Truck"/>
    <x v="0"/>
    <x v="2"/>
    <x v="8"/>
    <s v="Jumbo Box"/>
    <s v="Bush Cubix Collection Bookcases, Fully Assembled"/>
    <n v="0.62"/>
    <x v="1"/>
    <s v="Arizona"/>
    <x v="1209"/>
    <n v="85224"/>
    <d v="2010-03-18T00:00:00"/>
    <d v="2010-03-19T00:00:00"/>
    <n v="1049.03"/>
    <n v="11"/>
    <n v="2591.09"/>
    <n v="86184"/>
    <s v="profit"/>
  </r>
  <r>
    <n v="22949"/>
    <s v="Medium"/>
    <n v="0.08"/>
    <n v="9.98"/>
    <n v="12.52"/>
    <n v="2745"/>
    <s v="Arnold Gay"/>
    <s v="Regular Air"/>
    <x v="0"/>
    <x v="2"/>
    <x v="11"/>
    <s v="Small Box"/>
    <s v="Eldon® Expressions™ Wood and Plastic Desk Accessories, Oak"/>
    <n v="0.56999999999999995"/>
    <x v="1"/>
    <s v="Arizona"/>
    <x v="1209"/>
    <n v="85224"/>
    <d v="2013-02-05T00:00:00"/>
    <d v="2013-02-07T00:00:00"/>
    <n v="-102.93"/>
    <n v="4"/>
    <n v="40.06"/>
    <n v="86188"/>
    <s v="lose"/>
  </r>
  <r>
    <n v="18975"/>
    <s v="High"/>
    <n v="0.01"/>
    <n v="11.33"/>
    <n v="6.12"/>
    <n v="2746"/>
    <s v="Laurence Greer"/>
    <s v="Regular Air"/>
    <x v="0"/>
    <x v="0"/>
    <x v="7"/>
    <s v="Medium Box"/>
    <s v="Holmes Replacement Filter for HEPA Air Cleaner, Medium Room"/>
    <n v="0.42"/>
    <x v="1"/>
    <s v="Idaho"/>
    <x v="125"/>
    <n v="83501"/>
    <d v="2011-04-11T00:00:00"/>
    <d v="2011-04-13T00:00:00"/>
    <n v="-8.4499999999999993"/>
    <n v="2"/>
    <n v="24.92"/>
    <n v="86185"/>
    <s v="lose"/>
  </r>
  <r>
    <n v="18976"/>
    <s v="High"/>
    <n v="0.1"/>
    <n v="3.36"/>
    <n v="6.27"/>
    <n v="2746"/>
    <s v="Laurence Greer"/>
    <s v="Express Air"/>
    <x v="0"/>
    <x v="0"/>
    <x v="13"/>
    <s v="Small Box"/>
    <s v="Cardinal Poly Pocket Divider Pockets for Ring Binders"/>
    <n v="0.4"/>
    <x v="1"/>
    <s v="Idaho"/>
    <x v="125"/>
    <n v="83501"/>
    <d v="2011-04-11T00:00:00"/>
    <d v="2011-04-12T00:00:00"/>
    <n v="-47.023499999999999"/>
    <n v="3"/>
    <n v="13.52"/>
    <n v="86185"/>
    <s v="lose"/>
  </r>
  <r>
    <n v="18977"/>
    <s v="High"/>
    <n v="0.05"/>
    <n v="122.99"/>
    <n v="70.2"/>
    <n v="2746"/>
    <s v="Laurence Greer"/>
    <s v="Delivery Truck"/>
    <x v="0"/>
    <x v="2"/>
    <x v="6"/>
    <s v="Jumbo Drum"/>
    <s v="Global High-Back Leather Tilter, Burgundy"/>
    <n v="0.74"/>
    <x v="1"/>
    <s v="Idaho"/>
    <x v="125"/>
    <n v="83501"/>
    <d v="2011-04-11T00:00:00"/>
    <d v="2011-04-13T00:00:00"/>
    <n v="-885.73"/>
    <n v="4"/>
    <n v="484.91"/>
    <n v="86185"/>
    <s v="lose"/>
  </r>
  <r>
    <n v="18978"/>
    <s v="High"/>
    <n v="0.02"/>
    <n v="14.98"/>
    <n v="8.99"/>
    <n v="2746"/>
    <s v="Laurence Greer"/>
    <s v="Express Air"/>
    <x v="0"/>
    <x v="2"/>
    <x v="11"/>
    <s v="Small Pack"/>
    <s v="GE 4 Foot Flourescent Tube, 40 Watt"/>
    <n v="0.39"/>
    <x v="1"/>
    <s v="Idaho"/>
    <x v="125"/>
    <n v="83501"/>
    <d v="2011-04-11T00:00:00"/>
    <d v="2011-04-12T00:00:00"/>
    <n v="65.349999999999994"/>
    <n v="7"/>
    <n v="112.37"/>
    <n v="86185"/>
    <s v="profit"/>
  </r>
  <r>
    <n v="18062"/>
    <s v="High"/>
    <n v="0.02"/>
    <n v="48.58"/>
    <n v="54.11"/>
    <n v="2746"/>
    <s v="Laurence Greer"/>
    <s v="Delivery Truck"/>
    <x v="0"/>
    <x v="2"/>
    <x v="8"/>
    <s v="Jumbo Box"/>
    <s v="O'Sullivan 2-Shelf Heavy-Duty Bookcases"/>
    <n v="0.69"/>
    <x v="1"/>
    <s v="Idaho"/>
    <x v="125"/>
    <n v="83501"/>
    <d v="2011-09-19T00:00:00"/>
    <d v="2011-09-21T00:00:00"/>
    <n v="-1348.06"/>
    <n v="15"/>
    <n v="745.86"/>
    <n v="86186"/>
    <s v="lose"/>
  </r>
  <r>
    <n v="18063"/>
    <s v="High"/>
    <n v="7.0000000000000007E-2"/>
    <n v="39.479999999999997"/>
    <n v="1.99"/>
    <n v="2746"/>
    <s v="Laurence Greer"/>
    <s v="Regular Air"/>
    <x v="0"/>
    <x v="1"/>
    <x v="15"/>
    <s v="Small Pack"/>
    <s v="80 Minute CD-R Spindle, 100/Pack - Staples"/>
    <n v="0.54"/>
    <x v="1"/>
    <s v="Idaho"/>
    <x v="125"/>
    <n v="83501"/>
    <d v="2011-09-19T00:00:00"/>
    <d v="2011-09-19T00:00:00"/>
    <n v="269.27"/>
    <n v="15"/>
    <n v="561.76"/>
    <n v="86186"/>
    <s v="profit"/>
  </r>
  <r>
    <n v="21169"/>
    <s v="Medium"/>
    <n v="0.06"/>
    <n v="1.26"/>
    <n v="0.7"/>
    <n v="2746"/>
    <s v="Laurence Greer"/>
    <s v="Express Air"/>
    <x v="0"/>
    <x v="0"/>
    <x v="12"/>
    <s v="Wrap Bag"/>
    <s v="Bagged Rubber Bands"/>
    <n v="0.81"/>
    <x v="1"/>
    <s v="Idaho"/>
    <x v="125"/>
    <n v="83501"/>
    <d v="2012-04-05T00:00:00"/>
    <d v="2012-04-05T00:00:00"/>
    <n v="-16.3"/>
    <n v="10"/>
    <n v="13.27"/>
    <n v="86187"/>
    <s v="lose"/>
  </r>
  <r>
    <n v="4949"/>
    <s v="Medium"/>
    <n v="0.08"/>
    <n v="9.98"/>
    <n v="12.52"/>
    <n v="2747"/>
    <s v="Brian Grady"/>
    <s v="Regular Air"/>
    <x v="0"/>
    <x v="2"/>
    <x v="11"/>
    <s v="Small Box"/>
    <s v="Eldon® Expressions™ Wood and Plastic Desk Accessories, Oak"/>
    <n v="0.56999999999999995"/>
    <x v="2"/>
    <s v="New York"/>
    <x v="17"/>
    <n v="10115"/>
    <d v="2010-02-05T00:00:00"/>
    <d v="2010-02-07T00:00:00"/>
    <n v="-102.93"/>
    <n v="15"/>
    <n v="150.24"/>
    <n v="35200"/>
    <s v="lose"/>
  </r>
  <r>
    <n v="3323"/>
    <s v="Medium"/>
    <n v="0.01"/>
    <n v="220.98"/>
    <n v="64.66"/>
    <n v="2747"/>
    <s v="Brian Grady"/>
    <s v="Delivery Truck"/>
    <x v="0"/>
    <x v="2"/>
    <x v="8"/>
    <s v="Jumbo Box"/>
    <s v="Bush Cubix Collection Bookcases, Fully Assembled"/>
    <n v="0.62"/>
    <x v="2"/>
    <s v="New York"/>
    <x v="17"/>
    <n v="10115"/>
    <d v="2010-03-18T00:00:00"/>
    <d v="2010-03-19T00:00:00"/>
    <n v="1049.03"/>
    <n v="44"/>
    <n v="10364.36"/>
    <n v="23751"/>
    <s v="profit"/>
  </r>
  <r>
    <n v="975"/>
    <s v="High"/>
    <n v="0.01"/>
    <n v="11.33"/>
    <n v="6.12"/>
    <n v="2747"/>
    <s v="Brian Grady"/>
    <s v="Regular Air"/>
    <x v="0"/>
    <x v="0"/>
    <x v="7"/>
    <s v="Medium Box"/>
    <s v="Holmes Replacement Filter for HEPA Air Cleaner, Medium Room"/>
    <n v="0.42"/>
    <x v="2"/>
    <s v="New York"/>
    <x v="17"/>
    <n v="10115"/>
    <d v="2011-04-11T00:00:00"/>
    <d v="2011-04-13T00:00:00"/>
    <n v="-8.4499999999999993"/>
    <n v="9"/>
    <n v="112.12"/>
    <n v="7078"/>
    <s v="lose"/>
  </r>
  <r>
    <n v="976"/>
    <s v="High"/>
    <n v="0.1"/>
    <n v="3.36"/>
    <n v="6.27"/>
    <n v="2747"/>
    <s v="Brian Grady"/>
    <s v="Express Air"/>
    <x v="0"/>
    <x v="0"/>
    <x v="13"/>
    <s v="Small Box"/>
    <s v="Cardinal Poly Pocket Divider Pockets for Ring Binders"/>
    <n v="0.4"/>
    <x v="2"/>
    <s v="New York"/>
    <x v="17"/>
    <n v="10115"/>
    <d v="2011-04-11T00:00:00"/>
    <d v="2011-04-12T00:00:00"/>
    <n v="-47.023499999999999"/>
    <n v="11"/>
    <n v="49.58"/>
    <n v="7078"/>
    <s v="lose"/>
  </r>
  <r>
    <n v="977"/>
    <s v="High"/>
    <n v="0.05"/>
    <n v="122.99"/>
    <n v="70.2"/>
    <n v="2747"/>
    <s v="Brian Grady"/>
    <s v="Delivery Truck"/>
    <x v="0"/>
    <x v="2"/>
    <x v="6"/>
    <s v="Jumbo Drum"/>
    <s v="Global High-Back Leather Tilter, Burgundy"/>
    <n v="0.74"/>
    <x v="2"/>
    <s v="New York"/>
    <x v="17"/>
    <n v="10115"/>
    <d v="2011-04-11T00:00:00"/>
    <d v="2011-04-13T00:00:00"/>
    <n v="-885.73"/>
    <n v="16"/>
    <n v="1939.65"/>
    <n v="7078"/>
    <s v="lose"/>
  </r>
  <r>
    <n v="978"/>
    <s v="High"/>
    <n v="0.02"/>
    <n v="14.98"/>
    <n v="8.99"/>
    <n v="2747"/>
    <s v="Brian Grady"/>
    <s v="Express Air"/>
    <x v="0"/>
    <x v="2"/>
    <x v="11"/>
    <s v="Small Pack"/>
    <s v="GE 4 Foot Flourescent Tube, 40 Watt"/>
    <n v="0.39"/>
    <x v="2"/>
    <s v="New York"/>
    <x v="17"/>
    <n v="10115"/>
    <d v="2011-04-11T00:00:00"/>
    <d v="2011-04-12T00:00:00"/>
    <n v="65.349999999999994"/>
    <n v="29"/>
    <n v="465.52"/>
    <n v="7078"/>
    <s v="profit"/>
  </r>
  <r>
    <n v="62"/>
    <s v="High"/>
    <n v="0.02"/>
    <n v="48.58"/>
    <n v="54.11"/>
    <n v="2747"/>
    <s v="Brian Grady"/>
    <s v="Delivery Truck"/>
    <x v="0"/>
    <x v="2"/>
    <x v="8"/>
    <s v="Jumbo Box"/>
    <s v="O'Sullivan 2-Shelf Heavy-Duty Bookcases"/>
    <n v="0.69"/>
    <x v="2"/>
    <s v="New York"/>
    <x v="17"/>
    <n v="10115"/>
    <d v="2011-09-19T00:00:00"/>
    <d v="2011-09-21T00:00:00"/>
    <n v="-1348.06"/>
    <n v="60"/>
    <n v="2983.45"/>
    <n v="358"/>
    <s v="lose"/>
  </r>
  <r>
    <n v="63"/>
    <s v="High"/>
    <n v="7.0000000000000007E-2"/>
    <n v="39.479999999999997"/>
    <n v="1.99"/>
    <n v="2747"/>
    <s v="Brian Grady"/>
    <s v="Regular Air"/>
    <x v="0"/>
    <x v="1"/>
    <x v="15"/>
    <s v="Small Pack"/>
    <s v="80 Minute CD-R Spindle, 100/Pack - Staples"/>
    <n v="0.54"/>
    <x v="2"/>
    <s v="New York"/>
    <x v="17"/>
    <n v="10115"/>
    <d v="2011-09-19T00:00:00"/>
    <d v="2011-09-19T00:00:00"/>
    <n v="269.27"/>
    <n v="60"/>
    <n v="2247.04"/>
    <n v="358"/>
    <s v="profit"/>
  </r>
  <r>
    <n v="3169"/>
    <s v="Medium"/>
    <n v="0.06"/>
    <n v="1.26"/>
    <n v="0.7"/>
    <n v="2747"/>
    <s v="Brian Grady"/>
    <s v="Express Air"/>
    <x v="0"/>
    <x v="0"/>
    <x v="12"/>
    <s v="Wrap Bag"/>
    <s v="Bagged Rubber Bands"/>
    <n v="0.81"/>
    <x v="2"/>
    <s v="New York"/>
    <x v="17"/>
    <n v="10115"/>
    <d v="2012-04-05T00:00:00"/>
    <d v="2012-04-05T00:00:00"/>
    <n v="-16.3"/>
    <n v="39"/>
    <n v="51.75"/>
    <n v="22787"/>
    <s v="lose"/>
  </r>
  <r>
    <n v="25080"/>
    <s v="Medium"/>
    <n v="0.02"/>
    <n v="24.95"/>
    <n v="2.99"/>
    <n v="2749"/>
    <s v="Brooke Leach"/>
    <s v="Regular Air"/>
    <x v="2"/>
    <x v="0"/>
    <x v="13"/>
    <s v="Small Box"/>
    <s v="Large Capacity Hanging Post Binders"/>
    <n v="0.39"/>
    <x v="3"/>
    <s v="South Carolina"/>
    <x v="1210"/>
    <n v="29801"/>
    <d v="2013-08-14T00:00:00"/>
    <d v="2013-08-16T00:00:00"/>
    <n v="-106.554"/>
    <n v="5"/>
    <n v="133.53"/>
    <n v="91428"/>
    <s v="lose"/>
  </r>
  <r>
    <n v="25081"/>
    <s v="Medium"/>
    <n v="0.09"/>
    <n v="4"/>
    <n v="1.3"/>
    <n v="2749"/>
    <s v="Brooke Leach"/>
    <s v="Regular Air"/>
    <x v="2"/>
    <x v="0"/>
    <x v="2"/>
    <s v="Wrap Bag"/>
    <s v="EcoTones® Memo Sheets"/>
    <n v="0.37"/>
    <x v="3"/>
    <s v="South Carolina"/>
    <x v="1210"/>
    <n v="29801"/>
    <d v="2013-08-14T00:00:00"/>
    <d v="2013-08-15T00:00:00"/>
    <n v="-680.56799999999998"/>
    <n v="11"/>
    <n v="41.49"/>
    <n v="91428"/>
    <s v="lose"/>
  </r>
  <r>
    <n v="23271"/>
    <s v="Critical"/>
    <n v="0.02"/>
    <n v="161.55000000000001"/>
    <n v="19.989999999999998"/>
    <n v="2750"/>
    <s v="Allen Nash"/>
    <s v="Regular Air"/>
    <x v="2"/>
    <x v="0"/>
    <x v="14"/>
    <s v="Small Box"/>
    <s v="Fellowes Super Stor/Drawer® Files"/>
    <n v="0.66"/>
    <x v="3"/>
    <s v="Virginia"/>
    <x v="1184"/>
    <n v="22980"/>
    <d v="2010-03-08T00:00:00"/>
    <d v="2010-03-08T00:00:00"/>
    <n v="664.51800000000003"/>
    <n v="4"/>
    <n v="657.61"/>
    <n v="91424"/>
    <s v="profit"/>
  </r>
  <r>
    <n v="22157"/>
    <s v="Not Specified"/>
    <n v="0.04"/>
    <n v="70.98"/>
    <n v="26.85"/>
    <n v="2750"/>
    <s v="Allen Nash"/>
    <s v="Delivery Truck"/>
    <x v="2"/>
    <x v="2"/>
    <x v="8"/>
    <s v="Jumbo Box"/>
    <s v="Safco Value Mate Steel Bookcase, Baked Enamel Finish on Steel, Black"/>
    <m/>
    <x v="3"/>
    <s v="Virginia"/>
    <x v="1184"/>
    <n v="22980"/>
    <d v="2011-09-23T00:00:00"/>
    <d v="2011-09-25T00:00:00"/>
    <n v="0.64259999999999995"/>
    <n v="9"/>
    <n v="668.28"/>
    <n v="91425"/>
    <s v="profit"/>
  </r>
  <r>
    <n v="22158"/>
    <s v="Not Specified"/>
    <n v="0.1"/>
    <n v="38.76"/>
    <n v="13.26"/>
    <n v="2750"/>
    <s v="Allen Nash"/>
    <s v="Regular Air"/>
    <x v="2"/>
    <x v="0"/>
    <x v="2"/>
    <s v="Small Box"/>
    <s v="Xerox 1892"/>
    <n v="0.36"/>
    <x v="3"/>
    <s v="Virginia"/>
    <x v="1184"/>
    <n v="22980"/>
    <d v="2011-09-23T00:00:00"/>
    <d v="2011-09-23T00:00:00"/>
    <n v="-166.71549999999999"/>
    <n v="15"/>
    <n v="534.34"/>
    <n v="91425"/>
    <s v="lose"/>
  </r>
  <r>
    <n v="22490"/>
    <s v="Not Specified"/>
    <n v="0.03"/>
    <n v="26.64"/>
    <n v="5.3"/>
    <n v="2750"/>
    <s v="Allen Nash"/>
    <s v="Regular Air"/>
    <x v="2"/>
    <x v="2"/>
    <x v="6"/>
    <s v="Medium Box"/>
    <s v="SAFCO Optional Arm Kit for Workspace® Cribbage Stacking Chair"/>
    <m/>
    <x v="3"/>
    <s v="Virginia"/>
    <x v="1184"/>
    <n v="22980"/>
    <d v="2012-05-12T00:00:00"/>
    <d v="2012-05-13T00:00:00"/>
    <n v="-42.153999999999996"/>
    <n v="6"/>
    <n v="161.82"/>
    <n v="91426"/>
    <s v="lose"/>
  </r>
  <r>
    <n v="22491"/>
    <s v="Not Specified"/>
    <n v="7.0000000000000007E-2"/>
    <n v="7.28"/>
    <n v="11.15"/>
    <n v="2750"/>
    <s v="Allen Nash"/>
    <s v="Regular Air"/>
    <x v="2"/>
    <x v="0"/>
    <x v="2"/>
    <s v="Small Box"/>
    <s v="Array® Parchment Paper, Assorted Colors"/>
    <n v="0.37"/>
    <x v="3"/>
    <s v="Virginia"/>
    <x v="1184"/>
    <n v="22980"/>
    <d v="2012-05-12T00:00:00"/>
    <d v="2012-05-14T00:00:00"/>
    <n v="432.27000000000004"/>
    <n v="6"/>
    <n v="46.83"/>
    <n v="91426"/>
    <s v="profit"/>
  </r>
  <r>
    <n v="23875"/>
    <s v="High"/>
    <n v="0.03"/>
    <n v="65.989999999999995"/>
    <n v="5.31"/>
    <n v="2750"/>
    <s v="Allen Nash"/>
    <s v="Regular Air"/>
    <x v="2"/>
    <x v="1"/>
    <x v="4"/>
    <s v="Small Box"/>
    <s v="3390"/>
    <n v="0.56999999999999995"/>
    <x v="3"/>
    <s v="Virginia"/>
    <x v="1184"/>
    <n v="22980"/>
    <d v="2013-06-20T00:00:00"/>
    <d v="2013-06-23T00:00:00"/>
    <n v="0.222"/>
    <n v="7"/>
    <n v="413.09"/>
    <n v="91427"/>
    <s v="profit"/>
  </r>
  <r>
    <n v="19760"/>
    <s v="Medium"/>
    <n v="0.08"/>
    <n v="3.36"/>
    <n v="6.27"/>
    <n v="2752"/>
    <s v="Marc S Liu"/>
    <s v="Regular Air"/>
    <x v="3"/>
    <x v="0"/>
    <x v="13"/>
    <s v="Small Box"/>
    <s v="Cardinal Poly Pocket Divider Pockets for Ring Binders"/>
    <n v="0.4"/>
    <x v="3"/>
    <s v="Louisiana"/>
    <x v="1211"/>
    <n v="70072"/>
    <d v="2011-04-10T00:00:00"/>
    <d v="2011-04-13T00:00:00"/>
    <n v="-64.442000000000007"/>
    <n v="1"/>
    <n v="5.21"/>
    <n v="88071"/>
    <s v="lose"/>
  </r>
  <r>
    <n v="19761"/>
    <s v="Medium"/>
    <n v="0"/>
    <n v="59.78"/>
    <n v="10.29"/>
    <n v="2752"/>
    <s v="Marc S Liu"/>
    <s v="Regular Air"/>
    <x v="3"/>
    <x v="0"/>
    <x v="13"/>
    <s v="Small Box"/>
    <s v="GBC Recycled Regency Composition Covers"/>
    <n v="0.39"/>
    <x v="3"/>
    <s v="Louisiana"/>
    <x v="1211"/>
    <n v="70072"/>
    <d v="2011-04-10T00:00:00"/>
    <d v="2011-04-11T00:00:00"/>
    <n v="7.0979999999999999"/>
    <n v="7"/>
    <n v="437.77"/>
    <n v="88071"/>
    <s v="profit"/>
  </r>
  <r>
    <n v="19762"/>
    <s v="Medium"/>
    <n v="0.04"/>
    <n v="12.22"/>
    <n v="2.85"/>
    <n v="2752"/>
    <s v="Marc S Liu"/>
    <s v="Express Air"/>
    <x v="3"/>
    <x v="2"/>
    <x v="11"/>
    <s v="Small Pack"/>
    <s v="Aluminum Document Frame"/>
    <n v="0.55000000000000004"/>
    <x v="3"/>
    <s v="Louisiana"/>
    <x v="1211"/>
    <n v="70072"/>
    <d v="2011-04-10T00:00:00"/>
    <d v="2011-04-11T00:00:00"/>
    <n v="76.866000000000014"/>
    <n v="5"/>
    <n v="62.6"/>
    <n v="88071"/>
    <s v="profit"/>
  </r>
  <r>
    <n v="20462"/>
    <s v="Critical"/>
    <n v="0.04"/>
    <n v="60.97"/>
    <n v="4.5"/>
    <n v="2752"/>
    <s v="Marc S Liu"/>
    <s v="Regular Air"/>
    <x v="3"/>
    <x v="0"/>
    <x v="7"/>
    <s v="Small Box"/>
    <s v="Tripp Lite Isotel 6 Outlet Surge Protector with Fax/Modem Protection"/>
    <n v="0.56000000000000005"/>
    <x v="3"/>
    <s v="Louisiana"/>
    <x v="1211"/>
    <n v="70072"/>
    <d v="2012-08-26T00:00:00"/>
    <d v="2012-08-26T00:00:00"/>
    <n v="-11.06"/>
    <n v="21"/>
    <n v="1253.74"/>
    <n v="88072"/>
    <s v="lose"/>
  </r>
  <r>
    <n v="23526"/>
    <s v="Not Specified"/>
    <n v="0.05"/>
    <n v="150.97999999999999"/>
    <n v="66.27"/>
    <n v="2752"/>
    <s v="Marc S Liu"/>
    <s v="Delivery Truck"/>
    <x v="3"/>
    <x v="2"/>
    <x v="8"/>
    <s v="Jumbo Box"/>
    <s v="Bush Mission Pointe Library"/>
    <n v="0.65"/>
    <x v="3"/>
    <s v="Louisiana"/>
    <x v="1211"/>
    <n v="70072"/>
    <d v="2013-04-06T00:00:00"/>
    <d v="2013-04-06T00:00:00"/>
    <n v="-6.104000000000001"/>
    <n v="12"/>
    <n v="1755.67"/>
    <n v="88073"/>
    <s v="lose"/>
  </r>
  <r>
    <n v="18468"/>
    <s v="Low"/>
    <n v="0.05"/>
    <n v="53.98"/>
    <n v="5.5"/>
    <n v="2752"/>
    <s v="Marc S Liu"/>
    <s v="Regular Air"/>
    <x v="3"/>
    <x v="1"/>
    <x v="15"/>
    <s v="Small Box"/>
    <s v="Nu-Form 106-Key Ergonomic Keyboard w/ Touchpad"/>
    <n v="0.62"/>
    <x v="3"/>
    <s v="Louisiana"/>
    <x v="1211"/>
    <n v="70072"/>
    <d v="2013-12-23T00:00:00"/>
    <d v="2013-12-27T00:00:00"/>
    <n v="71.50139999999999"/>
    <n v="5"/>
    <n v="277.11"/>
    <n v="88074"/>
    <s v="profit"/>
  </r>
  <r>
    <n v="24178"/>
    <s v="Medium"/>
    <n v="0"/>
    <n v="6.75"/>
    <n v="2.99"/>
    <n v="2753"/>
    <s v="Jane Freeman"/>
    <s v="Regular Air"/>
    <x v="3"/>
    <x v="0"/>
    <x v="13"/>
    <s v="Small Box"/>
    <s v="Wilson Jones DublLock® D-Ring Binders"/>
    <n v="0.35"/>
    <x v="3"/>
    <s v="Florida"/>
    <x v="1193"/>
    <n v="33566"/>
    <d v="2011-11-13T00:00:00"/>
    <d v="2011-11-15T00:00:00"/>
    <n v="47.07"/>
    <n v="23"/>
    <n v="165.56"/>
    <n v="91507"/>
    <s v="profit"/>
  </r>
  <r>
    <n v="22591"/>
    <s v="High"/>
    <n v="7.0000000000000007E-2"/>
    <n v="20.97"/>
    <n v="4"/>
    <n v="2753"/>
    <s v="Jane Freeman"/>
    <s v="Regular Air"/>
    <x v="3"/>
    <x v="1"/>
    <x v="15"/>
    <s v="Small Box"/>
    <s v="Microsoft Internet Keyboard"/>
    <n v="0.77"/>
    <x v="3"/>
    <s v="Florida"/>
    <x v="1193"/>
    <n v="33566"/>
    <d v="2012-11-18T00:00:00"/>
    <d v="2012-11-20T00:00:00"/>
    <n v="299.56380000000001"/>
    <n v="27"/>
    <n v="566.79"/>
    <n v="91510"/>
    <s v="profit"/>
  </r>
  <r>
    <n v="22592"/>
    <s v="High"/>
    <n v="0.06"/>
    <n v="348.21"/>
    <n v="84.84"/>
    <n v="2753"/>
    <s v="Jane Freeman"/>
    <s v="Delivery Truck"/>
    <x v="3"/>
    <x v="2"/>
    <x v="9"/>
    <s v="Jumbo Box"/>
    <s v="Bretford CR4500 Series Slim Rectangular Table"/>
    <n v="0.66"/>
    <x v="3"/>
    <s v="Florida"/>
    <x v="1193"/>
    <n v="33566"/>
    <d v="2012-11-18T00:00:00"/>
    <d v="2012-11-20T00:00:00"/>
    <n v="-14.312900000000003"/>
    <n v="23"/>
    <n v="8127.55"/>
    <n v="91510"/>
    <s v="lose"/>
  </r>
  <r>
    <n v="24412"/>
    <s v="Medium"/>
    <n v="0.05"/>
    <n v="12.21"/>
    <n v="4.8099999999999996"/>
    <n v="2753"/>
    <s v="Jane Freeman"/>
    <s v="Regular Air"/>
    <x v="3"/>
    <x v="0"/>
    <x v="14"/>
    <s v="Small Box"/>
    <s v="Portable Personal File Box"/>
    <n v="0.57999999999999996"/>
    <x v="3"/>
    <s v="Florida"/>
    <x v="1193"/>
    <n v="33566"/>
    <d v="2013-09-23T00:00:00"/>
    <d v="2013-09-24T00:00:00"/>
    <n v="-20.09"/>
    <n v="23"/>
    <n v="282.7"/>
    <n v="91512"/>
    <s v="lose"/>
  </r>
  <r>
    <n v="24413"/>
    <s v="Medium"/>
    <n v="0.06"/>
    <n v="155.99"/>
    <n v="8.99"/>
    <n v="2753"/>
    <s v="Jane Freeman"/>
    <s v="Regular Air"/>
    <x v="3"/>
    <x v="1"/>
    <x v="4"/>
    <s v="Small Box"/>
    <s v="LX 788"/>
    <n v="0.57999999999999996"/>
    <x v="3"/>
    <s v="Florida"/>
    <x v="1193"/>
    <n v="33566"/>
    <d v="2013-09-23T00:00:00"/>
    <d v="2013-09-25T00:00:00"/>
    <n v="-495.19399999999996"/>
    <n v="25"/>
    <n v="3178.22"/>
    <n v="91512"/>
    <s v="lose"/>
  </r>
  <r>
    <n v="24442"/>
    <s v="Critical"/>
    <n v="0"/>
    <n v="39.99"/>
    <n v="10.25"/>
    <n v="2754"/>
    <s v="Dwight Hendricks"/>
    <s v="Regular Air"/>
    <x v="3"/>
    <x v="1"/>
    <x v="15"/>
    <s v="Small Box"/>
    <s v="Zoom V.92 V.44 PCI Internal Controllerless FaxModem"/>
    <n v="0.55000000000000004"/>
    <x v="3"/>
    <s v="Florida"/>
    <x v="1212"/>
    <n v="33317"/>
    <d v="2012-09-24T00:00:00"/>
    <d v="2012-09-26T00:00:00"/>
    <n v="122.748"/>
    <n v="14"/>
    <n v="604.17999999999995"/>
    <n v="91509"/>
    <s v="profit"/>
  </r>
  <r>
    <n v="24661"/>
    <s v="Low"/>
    <n v="0"/>
    <n v="5.28"/>
    <n v="2.99"/>
    <n v="2754"/>
    <s v="Dwight Hendricks"/>
    <s v="Regular Air"/>
    <x v="3"/>
    <x v="0"/>
    <x v="13"/>
    <s v="Small Box"/>
    <s v="Wilson Jones 1&quot; Hanging DublLock® Ring Binders"/>
    <n v="0.37"/>
    <x v="3"/>
    <s v="Florida"/>
    <x v="1212"/>
    <n v="33317"/>
    <d v="2013-08-01T00:00:00"/>
    <d v="2013-08-01T00:00:00"/>
    <n v="-197.56800000000001"/>
    <n v="13"/>
    <n v="72.88"/>
    <n v="91511"/>
    <s v="lose"/>
  </r>
  <r>
    <n v="24414"/>
    <s v="Medium"/>
    <n v="0.1"/>
    <n v="17.98"/>
    <n v="8.51"/>
    <n v="2754"/>
    <s v="Dwight Hendricks"/>
    <s v="Regular Air"/>
    <x v="3"/>
    <x v="1"/>
    <x v="5"/>
    <s v="Medium Box"/>
    <s v="Canon P1-DHIII Palm Printing Calculator"/>
    <n v="0.4"/>
    <x v="3"/>
    <s v="Florida"/>
    <x v="1212"/>
    <n v="33317"/>
    <d v="2013-09-23T00:00:00"/>
    <d v="2013-09-25T00:00:00"/>
    <n v="-12.25"/>
    <n v="23"/>
    <n v="376.64"/>
    <n v="91512"/>
    <s v="lose"/>
  </r>
  <r>
    <n v="26160"/>
    <s v="High"/>
    <n v="0.02"/>
    <n v="40.98"/>
    <n v="1.99"/>
    <n v="2755"/>
    <s v="Patrick Womble"/>
    <s v="Regular Air"/>
    <x v="3"/>
    <x v="1"/>
    <x v="15"/>
    <s v="Small Pack"/>
    <s v="Imation Printable White 80 Minute CD-R Spindle, 50/Pack"/>
    <n v="0.44"/>
    <x v="3"/>
    <s v="Florida"/>
    <x v="1213"/>
    <n v="34759"/>
    <d v="2012-04-01T00:00:00"/>
    <d v="2012-04-01T00:00:00"/>
    <n v="-49.28"/>
    <n v="11"/>
    <n v="472.69"/>
    <n v="91508"/>
    <s v="lose"/>
  </r>
  <r>
    <n v="6178"/>
    <s v="Medium"/>
    <n v="0"/>
    <n v="6.75"/>
    <n v="2.99"/>
    <n v="2756"/>
    <s v="Ruth McConnell Young"/>
    <s v="Regular Air"/>
    <x v="3"/>
    <x v="0"/>
    <x v="13"/>
    <s v="Small Box"/>
    <s v="Wilson Jones DublLock® D-Ring Binders"/>
    <n v="0.35"/>
    <x v="0"/>
    <s v="Michigan"/>
    <x v="134"/>
    <n v="48205"/>
    <d v="2011-11-13T00:00:00"/>
    <d v="2011-11-15T00:00:00"/>
    <n v="30.880499999999998"/>
    <n v="92"/>
    <n v="662.23"/>
    <n v="43782"/>
    <s v="profit"/>
  </r>
  <r>
    <n v="8160"/>
    <s v="High"/>
    <n v="0.02"/>
    <n v="40.98"/>
    <n v="1.99"/>
    <n v="2756"/>
    <s v="Ruth McConnell Young"/>
    <s v="Regular Air"/>
    <x v="3"/>
    <x v="1"/>
    <x v="15"/>
    <s v="Small Pack"/>
    <s v="Imation Printable White 80 Minute CD-R Spindle, 50/Pack"/>
    <n v="0.44"/>
    <x v="0"/>
    <s v="Michigan"/>
    <x v="134"/>
    <n v="48205"/>
    <d v="2012-04-01T00:00:00"/>
    <d v="2012-04-01T00:00:00"/>
    <n v="754.1"/>
    <n v="45"/>
    <n v="1933.73"/>
    <n v="58342"/>
    <s v="profit"/>
  </r>
  <r>
    <n v="6442"/>
    <s v="Critical"/>
    <n v="0"/>
    <n v="39.99"/>
    <n v="10.25"/>
    <n v="2756"/>
    <s v="Ruth McConnell Young"/>
    <s v="Regular Air"/>
    <x v="3"/>
    <x v="1"/>
    <x v="15"/>
    <s v="Small Box"/>
    <s v="Zoom V.92 V.44 PCI Internal Controllerless FaxModem"/>
    <n v="0.55000000000000004"/>
    <x v="0"/>
    <s v="Michigan"/>
    <x v="134"/>
    <n v="48205"/>
    <d v="2012-09-24T00:00:00"/>
    <d v="2012-09-26T00:00:00"/>
    <n v="145.54"/>
    <n v="55"/>
    <n v="2373.54"/>
    <n v="45794"/>
    <s v="profit"/>
  </r>
  <r>
    <n v="4591"/>
    <s v="High"/>
    <n v="7.0000000000000007E-2"/>
    <n v="20.97"/>
    <n v="4"/>
    <n v="2756"/>
    <s v="Ruth McConnell Young"/>
    <s v="Regular Air"/>
    <x v="3"/>
    <x v="1"/>
    <x v="15"/>
    <s v="Small Box"/>
    <s v="Microsoft Internet Keyboard"/>
    <n v="0.77"/>
    <x v="0"/>
    <s v="Michigan"/>
    <x v="134"/>
    <n v="48205"/>
    <d v="2012-11-18T00:00:00"/>
    <d v="2012-11-20T00:00:00"/>
    <n v="-56.83"/>
    <n v="109"/>
    <n v="2288.15"/>
    <n v="32647"/>
    <s v="lose"/>
  </r>
  <r>
    <n v="4592"/>
    <s v="High"/>
    <n v="0.06"/>
    <n v="348.21"/>
    <n v="84.84"/>
    <n v="2756"/>
    <s v="Ruth McConnell Young"/>
    <s v="Delivery Truck"/>
    <x v="3"/>
    <x v="2"/>
    <x v="9"/>
    <s v="Jumbo Box"/>
    <s v="Bretford CR4500 Series Slim Rectangular Table"/>
    <n v="0.66"/>
    <x v="0"/>
    <s v="Michigan"/>
    <x v="134"/>
    <n v="48205"/>
    <d v="2012-11-18T00:00:00"/>
    <d v="2012-11-20T00:00:00"/>
    <n v="348.84"/>
    <n v="92"/>
    <n v="32510.21"/>
    <n v="32647"/>
    <s v="profit"/>
  </r>
  <r>
    <n v="6661"/>
    <s v="Low"/>
    <n v="0"/>
    <n v="5.28"/>
    <n v="2.99"/>
    <n v="2756"/>
    <s v="Ruth McConnell Young"/>
    <s v="Regular Air"/>
    <x v="3"/>
    <x v="0"/>
    <x v="13"/>
    <s v="Small Box"/>
    <s v="Wilson Jones 1&quot; Hanging DublLock® Ring Binders"/>
    <n v="0.37"/>
    <x v="0"/>
    <s v="Michigan"/>
    <x v="134"/>
    <n v="48205"/>
    <d v="2013-08-01T00:00:00"/>
    <d v="2013-08-01T00:00:00"/>
    <n v="5.6695000000000002"/>
    <n v="52"/>
    <n v="291.52"/>
    <n v="47399"/>
    <s v="profit"/>
  </r>
  <r>
    <n v="6412"/>
    <s v="Medium"/>
    <n v="0.05"/>
    <n v="12.21"/>
    <n v="4.8099999999999996"/>
    <n v="2756"/>
    <s v="Ruth McConnell Young"/>
    <s v="Regular Air"/>
    <x v="3"/>
    <x v="0"/>
    <x v="14"/>
    <s v="Small Box"/>
    <s v="Portable Personal File Box"/>
    <n v="0.57999999999999996"/>
    <x v="0"/>
    <s v="Michigan"/>
    <x v="134"/>
    <n v="48205"/>
    <d v="2013-09-23T00:00:00"/>
    <d v="2013-09-24T00:00:00"/>
    <n v="-7.24"/>
    <n v="90"/>
    <n v="1106.23"/>
    <n v="45571"/>
    <s v="lose"/>
  </r>
  <r>
    <n v="6413"/>
    <s v="Medium"/>
    <n v="0.06"/>
    <n v="155.99"/>
    <n v="8.99"/>
    <n v="2756"/>
    <s v="Ruth McConnell Young"/>
    <s v="Regular Air"/>
    <x v="3"/>
    <x v="1"/>
    <x v="4"/>
    <s v="Small Box"/>
    <s v="LX 788"/>
    <n v="0.57999999999999996"/>
    <x v="0"/>
    <s v="Michigan"/>
    <x v="134"/>
    <n v="48205"/>
    <d v="2013-09-23T00:00:00"/>
    <d v="2013-09-25T00:00:00"/>
    <n v="1417.23"/>
    <n v="99"/>
    <n v="12585.74"/>
    <n v="45571"/>
    <s v="profit"/>
  </r>
  <r>
    <n v="6414"/>
    <s v="Medium"/>
    <n v="0.1"/>
    <n v="17.98"/>
    <n v="8.51"/>
    <n v="2756"/>
    <s v="Ruth McConnell Young"/>
    <s v="Regular Air"/>
    <x v="3"/>
    <x v="1"/>
    <x v="5"/>
    <s v="Medium Box"/>
    <s v="Canon P1-DHIII Palm Printing Calculator"/>
    <n v="0.4"/>
    <x v="0"/>
    <s v="Michigan"/>
    <x v="134"/>
    <n v="48205"/>
    <d v="2013-09-23T00:00:00"/>
    <d v="2013-09-25T00:00:00"/>
    <n v="-36.792299999999997"/>
    <n v="92"/>
    <n v="1506.54"/>
    <n v="45571"/>
    <s v="lose"/>
  </r>
  <r>
    <n v="20370"/>
    <s v="Low"/>
    <n v="0.09"/>
    <n v="125.99"/>
    <n v="4.2"/>
    <n v="2758"/>
    <s v="April Flynn"/>
    <s v="Regular Air"/>
    <x v="0"/>
    <x v="1"/>
    <x v="4"/>
    <s v="Small Box"/>
    <s v="i1000plus"/>
    <n v="0.56999999999999995"/>
    <x v="2"/>
    <s v="Connecticut"/>
    <x v="257"/>
    <n v="6108"/>
    <d v="2013-09-19T00:00:00"/>
    <d v="2013-09-23T00:00:00"/>
    <n v="620.98163999999997"/>
    <n v="16"/>
    <n v="1590.44"/>
    <n v="90729"/>
    <s v="profit"/>
  </r>
  <r>
    <n v="24488"/>
    <s v="Low"/>
    <n v="0.01"/>
    <n v="12.99"/>
    <n v="14.37"/>
    <n v="2759"/>
    <s v="Bob Randall"/>
    <s v="Regular Air"/>
    <x v="0"/>
    <x v="2"/>
    <x v="11"/>
    <s v="Large Box"/>
    <s v="Tensor &quot;Hersey Kiss&quot; Styled Floor Lamp"/>
    <n v="0.73"/>
    <x v="2"/>
    <s v="Connecticut"/>
    <x v="524"/>
    <n v="6473"/>
    <d v="2011-12-05T00:00:00"/>
    <d v="2011-12-05T00:00:00"/>
    <n v="-146.35"/>
    <n v="15"/>
    <n v="212.94"/>
    <n v="90727"/>
    <s v="lose"/>
  </r>
  <r>
    <n v="21630"/>
    <s v="Medium"/>
    <n v="0.08"/>
    <n v="22.01"/>
    <n v="5.53"/>
    <n v="2760"/>
    <s v="Evan Adkins"/>
    <s v="Regular Air"/>
    <x v="0"/>
    <x v="0"/>
    <x v="1"/>
    <s v="Small Pack"/>
    <s v="Boston 16801 Nautilus™ Battery Pencil Sharpener"/>
    <n v="0.59"/>
    <x v="2"/>
    <s v="Connecticut"/>
    <x v="382"/>
    <n v="6708"/>
    <d v="2010-04-22T00:00:00"/>
    <d v="2010-04-24T00:00:00"/>
    <n v="105.7"/>
    <n v="11"/>
    <n v="241.97"/>
    <n v="90724"/>
    <s v="profit"/>
  </r>
  <r>
    <n v="20014"/>
    <s v="Medium"/>
    <n v="7.0000000000000007E-2"/>
    <n v="5.78"/>
    <n v="5.67"/>
    <n v="2761"/>
    <s v="Alex Barry"/>
    <s v="Regular Air"/>
    <x v="0"/>
    <x v="0"/>
    <x v="2"/>
    <s v="Small Box"/>
    <s v="Xerox 1978"/>
    <n v="0.36"/>
    <x v="0"/>
    <s v="Kansas"/>
    <x v="1178"/>
    <n v="67037"/>
    <d v="2011-01-31T00:00:00"/>
    <d v="2011-02-01T00:00:00"/>
    <n v="-26.994799999999998"/>
    <n v="2"/>
    <n v="12.59"/>
    <n v="90726"/>
    <s v="lose"/>
  </r>
  <r>
    <n v="24489"/>
    <s v="Low"/>
    <n v="0.1"/>
    <n v="218.75"/>
    <n v="69.64"/>
    <n v="2762"/>
    <s v="Marianne Kane"/>
    <s v="Delivery Truck"/>
    <x v="0"/>
    <x v="2"/>
    <x v="9"/>
    <s v="Jumbo Box"/>
    <s v="BoxOffice By Design Rectangular and Half-Moon Meeting Room Tables"/>
    <n v="0.77"/>
    <x v="2"/>
    <s v="Maine"/>
    <x v="289"/>
    <n v="4106"/>
    <d v="2013-12-05T00:00:00"/>
    <d v="2013-12-07T00:00:00"/>
    <n v="-177.62745000000001"/>
    <n v="24"/>
    <n v="4854.32"/>
    <n v="90730"/>
    <s v="lose"/>
  </r>
  <r>
    <n v="20015"/>
    <s v="Medium"/>
    <n v="0.1"/>
    <n v="83.93"/>
    <n v="19.989999999999998"/>
    <n v="2763"/>
    <s v="Ernest Sykes Montgomery"/>
    <s v="Regular Air"/>
    <x v="0"/>
    <x v="0"/>
    <x v="10"/>
    <s v="Small Box"/>
    <s v="Airmail Envelopes"/>
    <n v="0.38"/>
    <x v="2"/>
    <s v="Massachusetts"/>
    <x v="1214"/>
    <n v="2050"/>
    <d v="2011-01-31T00:00:00"/>
    <d v="2011-02-01T00:00:00"/>
    <n v="694.70579999999995"/>
    <n v="13"/>
    <n v="1006.82"/>
    <n v="90726"/>
    <s v="profit"/>
  </r>
  <r>
    <n v="21629"/>
    <s v="Medium"/>
    <n v="0.02"/>
    <n v="29.74"/>
    <n v="6.64"/>
    <n v="2764"/>
    <s v="Arnold Johnson"/>
    <s v="Regular Air"/>
    <x v="0"/>
    <x v="0"/>
    <x v="14"/>
    <s v="Small Box"/>
    <s v="Acco Perma® 2700 Stacking Storage Drawers"/>
    <n v="0.7"/>
    <x v="2"/>
    <s v="New Jersey"/>
    <x v="503"/>
    <n v="7601"/>
    <d v="2010-04-22T00:00:00"/>
    <d v="2010-04-22T00:00:00"/>
    <n v="-21.06"/>
    <n v="4"/>
    <n v="120.81"/>
    <n v="90724"/>
    <s v="lose"/>
  </r>
  <r>
    <n v="26156"/>
    <s v="Low"/>
    <n v="0.03"/>
    <n v="5.85"/>
    <n v="2.27"/>
    <n v="2765"/>
    <s v="Tracy Schultz"/>
    <s v="Regular Air"/>
    <x v="0"/>
    <x v="0"/>
    <x v="1"/>
    <s v="Wrap Bag"/>
    <s v="Dixon My First Ticonderoga Pencil, #2"/>
    <n v="0.56000000000000005"/>
    <x v="2"/>
    <s v="New Jersey"/>
    <x v="334"/>
    <n v="8021"/>
    <d v="2010-05-28T00:00:00"/>
    <d v="2010-05-30T00:00:00"/>
    <n v="-5.08"/>
    <n v="7"/>
    <n v="41.4"/>
    <n v="90725"/>
    <s v="lose"/>
  </r>
  <r>
    <n v="24487"/>
    <s v="Low"/>
    <n v="7.0000000000000007E-2"/>
    <n v="896.99"/>
    <n v="19.989999999999998"/>
    <n v="2766"/>
    <s v="Alex Tate"/>
    <s v="Regular Air"/>
    <x v="0"/>
    <x v="0"/>
    <x v="13"/>
    <s v="Small Box"/>
    <s v="GBC DocuBind TL300 Electric Binding System"/>
    <n v="0.38"/>
    <x v="2"/>
    <s v="New Jersey"/>
    <x v="398"/>
    <n v="7039"/>
    <d v="2011-12-05T00:00:00"/>
    <d v="2011-12-05T00:00:00"/>
    <n v="3557.1983999999993"/>
    <n v="6"/>
    <n v="5155.3599999999997"/>
    <n v="90727"/>
    <s v="profit"/>
  </r>
  <r>
    <n v="23756"/>
    <s v="High"/>
    <n v="0.06"/>
    <n v="300.64999999999998"/>
    <n v="24.49"/>
    <n v="2767"/>
    <s v="Phyllis Cohen"/>
    <s v="Regular Air"/>
    <x v="0"/>
    <x v="0"/>
    <x v="7"/>
    <s v="Large Box"/>
    <s v="Honeywell Enviracaire Portable HEPA Air Cleaner for 17' x 22' Room"/>
    <n v="0.52"/>
    <x v="2"/>
    <s v="Rhode Island"/>
    <x v="877"/>
    <n v="2891"/>
    <d v="2013-05-23T00:00:00"/>
    <d v="2013-05-24T00:00:00"/>
    <n v="-236.6"/>
    <n v="1"/>
    <n v="302.39"/>
    <n v="90728"/>
    <s v="lose"/>
  </r>
  <r>
    <n v="18784"/>
    <s v="Low"/>
    <n v="0.06"/>
    <n v="5.98"/>
    <n v="10.39"/>
    <n v="2769"/>
    <s v="Melanie Barker Hirsch"/>
    <s v="Regular Air"/>
    <x v="0"/>
    <x v="0"/>
    <x v="2"/>
    <s v="Small Box"/>
    <s v="Xerox 1895"/>
    <n v="0.4"/>
    <x v="3"/>
    <s v="Georgia"/>
    <x v="1200"/>
    <n v="30135"/>
    <d v="2012-07-23T00:00:00"/>
    <d v="2012-07-23T00:00:00"/>
    <n v="-2301.2359999999999"/>
    <n v="14"/>
    <n v="86.97"/>
    <n v="88979"/>
    <s v="lose"/>
  </r>
  <r>
    <n v="19418"/>
    <s v="Low"/>
    <n v="0"/>
    <n v="70.98"/>
    <n v="26.74"/>
    <n v="2769"/>
    <s v="Melanie Barker Hirsch"/>
    <s v="Delivery Truck"/>
    <x v="1"/>
    <x v="2"/>
    <x v="8"/>
    <s v="Jumbo Box"/>
    <s v="Hon Metal Bookcases, Black"/>
    <n v="0.6"/>
    <x v="3"/>
    <s v="Georgia"/>
    <x v="1200"/>
    <n v="30135"/>
    <d v="2012-09-12T00:00:00"/>
    <d v="2012-09-19T00:00:00"/>
    <n v="-101.36279999999998"/>
    <n v="12"/>
    <n v="915.7"/>
    <n v="88980"/>
    <s v="lose"/>
  </r>
  <r>
    <n v="19100"/>
    <s v="Medium"/>
    <n v="0"/>
    <n v="40.97"/>
    <n v="8.99"/>
    <n v="2769"/>
    <s v="Melanie Barker Hirsch"/>
    <s v="Regular Air"/>
    <x v="1"/>
    <x v="0"/>
    <x v="1"/>
    <s v="Small Pack"/>
    <s v="Sanford 52201 APSCO Electric Pencil Sharpener"/>
    <n v="0.59"/>
    <x v="3"/>
    <s v="Georgia"/>
    <x v="1200"/>
    <n v="30135"/>
    <d v="2013-01-28T00:00:00"/>
    <d v="2013-01-29T00:00:00"/>
    <n v="-62.886600000000001"/>
    <n v="4"/>
    <n v="177.92"/>
    <n v="88981"/>
    <s v="lose"/>
  </r>
  <r>
    <n v="20927"/>
    <s v="Not Specified"/>
    <n v="7.0000000000000007E-2"/>
    <n v="120.97"/>
    <n v="26.3"/>
    <n v="2769"/>
    <s v="Melanie Barker Hirsch"/>
    <s v="Delivery Truck"/>
    <x v="1"/>
    <x v="1"/>
    <x v="5"/>
    <s v="Jumbo Drum"/>
    <s v="Canon S750 Color Inkjet Printer"/>
    <n v="0.38"/>
    <x v="3"/>
    <s v="Georgia"/>
    <x v="1200"/>
    <n v="30135"/>
    <d v="2013-12-22T00:00:00"/>
    <d v="2013-12-25T00:00:00"/>
    <n v="-45.290000000000006"/>
    <n v="2"/>
    <n v="238.16"/>
    <n v="88984"/>
    <s v="lose"/>
  </r>
  <r>
    <n v="23342"/>
    <s v="Critical"/>
    <n v="0.02"/>
    <n v="11.55"/>
    <n v="2.36"/>
    <n v="2770"/>
    <s v="Joel Burnette"/>
    <s v="Regular Air"/>
    <x v="0"/>
    <x v="0"/>
    <x v="1"/>
    <s v="Wrap Bag"/>
    <s v="Newell 309"/>
    <n v="0.55000000000000004"/>
    <x v="3"/>
    <s v="Georgia"/>
    <x v="1215"/>
    <n v="30338"/>
    <d v="2010-09-08T00:00:00"/>
    <d v="2010-09-10T00:00:00"/>
    <n v="1289.3819999999998"/>
    <n v="14"/>
    <n v="159.53"/>
    <n v="88975"/>
    <s v="profit"/>
  </r>
  <r>
    <n v="21082"/>
    <s v="Critical"/>
    <n v="0.03"/>
    <n v="35.44"/>
    <n v="7.5"/>
    <n v="2770"/>
    <s v="Joel Burnette"/>
    <s v="Express Air"/>
    <x v="1"/>
    <x v="0"/>
    <x v="2"/>
    <s v="Small Box"/>
    <s v="Xerox 1906"/>
    <n v="0.38"/>
    <x v="3"/>
    <s v="Georgia"/>
    <x v="1215"/>
    <n v="30338"/>
    <d v="2011-08-12T00:00:00"/>
    <d v="2011-08-13T00:00:00"/>
    <n v="5351.2412999999997"/>
    <n v="7"/>
    <n v="254.42"/>
    <n v="88976"/>
    <s v="profit"/>
  </r>
  <r>
    <n v="21083"/>
    <s v="Critical"/>
    <n v="0.1"/>
    <n v="3.28"/>
    <n v="3.97"/>
    <n v="2770"/>
    <s v="Joel Burnette"/>
    <s v="Regular Air"/>
    <x v="1"/>
    <x v="0"/>
    <x v="1"/>
    <s v="Wrap Bag"/>
    <s v="Newell 342"/>
    <n v="0.56000000000000005"/>
    <x v="3"/>
    <s v="Georgia"/>
    <x v="1215"/>
    <n v="30338"/>
    <d v="2011-08-12T00:00:00"/>
    <d v="2011-08-15T00:00:00"/>
    <n v="-330.56799999999998"/>
    <n v="2"/>
    <n v="7.67"/>
    <n v="88976"/>
    <s v="lose"/>
  </r>
  <r>
    <n v="22025"/>
    <s v="Low"/>
    <n v="0.09"/>
    <n v="16.91"/>
    <n v="6.25"/>
    <n v="2770"/>
    <s v="Joel Burnette"/>
    <s v="Regular Air"/>
    <x v="0"/>
    <x v="0"/>
    <x v="14"/>
    <s v="Small Box"/>
    <s v="Tenex Personal Self-Stacking Standard File Box, Black/Gray"/>
    <n v="0.57999999999999996"/>
    <x v="3"/>
    <s v="Georgia"/>
    <x v="1215"/>
    <n v="30338"/>
    <d v="2013-04-29T00:00:00"/>
    <d v="2013-04-29T00:00:00"/>
    <n v="-230.42599999999999"/>
    <n v="9"/>
    <n v="151.18"/>
    <n v="88982"/>
    <s v="lose"/>
  </r>
  <r>
    <n v="22026"/>
    <s v="Low"/>
    <n v="0.04"/>
    <n v="376.13"/>
    <n v="85.63"/>
    <n v="2770"/>
    <s v="Joel Burnette"/>
    <s v="Delivery Truck"/>
    <x v="0"/>
    <x v="2"/>
    <x v="9"/>
    <s v="Jumbo Box"/>
    <s v="Bretford Rectangular Conference Table Tops"/>
    <n v="0.74"/>
    <x v="3"/>
    <s v="Georgia"/>
    <x v="1215"/>
    <n v="30338"/>
    <d v="2013-04-29T00:00:00"/>
    <d v="2013-05-06T00:00:00"/>
    <n v="53.279999999999994"/>
    <n v="2"/>
    <n v="620.41999999999996"/>
    <n v="88982"/>
    <s v="profit"/>
  </r>
  <r>
    <n v="26157"/>
    <s v="High"/>
    <n v="7.0000000000000007E-2"/>
    <n v="177.98"/>
    <n v="0.99"/>
    <n v="2771"/>
    <s v="Kevin Wolfe"/>
    <s v="Regular Air"/>
    <x v="0"/>
    <x v="0"/>
    <x v="7"/>
    <s v="Small Box"/>
    <s v="Kensington 7 Outlet MasterPiece Power Center"/>
    <n v="0.56000000000000005"/>
    <x v="3"/>
    <s v="Georgia"/>
    <x v="1216"/>
    <n v="30344"/>
    <d v="2010-06-13T00:00:00"/>
    <d v="2010-06-13T00:00:00"/>
    <n v="-191.548"/>
    <n v="3"/>
    <n v="536.29"/>
    <n v="88974"/>
    <s v="lose"/>
  </r>
  <r>
    <n v="25950"/>
    <s v="Critical"/>
    <n v="0.1"/>
    <n v="3.36"/>
    <n v="6.27"/>
    <n v="2771"/>
    <s v="Kevin Wolfe"/>
    <s v="Regular Air"/>
    <x v="1"/>
    <x v="0"/>
    <x v="13"/>
    <s v="Small Box"/>
    <s v="Cardinal Poly Pocket Divider Pockets for Ring Binders"/>
    <n v="0.4"/>
    <x v="3"/>
    <s v="Georgia"/>
    <x v="1216"/>
    <n v="30344"/>
    <d v="2012-03-27T00:00:00"/>
    <d v="2012-03-29T00:00:00"/>
    <n v="-310.49255999999997"/>
    <n v="11"/>
    <n v="36.61"/>
    <n v="88977"/>
    <s v="lose"/>
  </r>
  <r>
    <n v="25951"/>
    <s v="Critical"/>
    <n v="0.05"/>
    <n v="4.9800000000000004"/>
    <n v="4.8600000000000003"/>
    <n v="2771"/>
    <s v="Kevin Wolfe"/>
    <s v="Regular Air"/>
    <x v="1"/>
    <x v="0"/>
    <x v="2"/>
    <s v="Small Box"/>
    <s v="Xerox 190"/>
    <n v="0.38"/>
    <x v="3"/>
    <s v="Georgia"/>
    <x v="1216"/>
    <n v="30344"/>
    <d v="2012-03-27T00:00:00"/>
    <d v="2012-03-28T00:00:00"/>
    <n v="225.88200000000001"/>
    <n v="7"/>
    <n v="35.53"/>
    <n v="88977"/>
    <s v="profit"/>
  </r>
  <r>
    <n v="24917"/>
    <s v="Not Specified"/>
    <n v="0.1"/>
    <n v="12.22"/>
    <n v="2.85"/>
    <n v="2771"/>
    <s v="Kevin Wolfe"/>
    <s v="Regular Air"/>
    <x v="0"/>
    <x v="2"/>
    <x v="11"/>
    <s v="Small Pack"/>
    <s v="Aluminum Document Frame"/>
    <n v="0.55000000000000004"/>
    <x v="3"/>
    <s v="Georgia"/>
    <x v="1216"/>
    <n v="30344"/>
    <d v="2012-05-05T00:00:00"/>
    <d v="2012-05-08T00:00:00"/>
    <n v="-570.03800000000001"/>
    <n v="3"/>
    <n v="35.380000000000003"/>
    <n v="88978"/>
    <s v="lose"/>
  </r>
  <r>
    <n v="24918"/>
    <s v="Not Specified"/>
    <n v="0.04"/>
    <n v="5.28"/>
    <n v="5.57"/>
    <n v="2771"/>
    <s v="Kevin Wolfe"/>
    <s v="Regular Air"/>
    <x v="0"/>
    <x v="0"/>
    <x v="2"/>
    <s v="Small Box"/>
    <s v="Xerox 1981"/>
    <n v="0.4"/>
    <x v="3"/>
    <s v="Georgia"/>
    <x v="1216"/>
    <n v="30344"/>
    <d v="2012-05-05T00:00:00"/>
    <d v="2012-05-06T00:00:00"/>
    <n v="1557.1065000000001"/>
    <n v="20"/>
    <n v="110.7"/>
    <n v="88978"/>
    <s v="profit"/>
  </r>
  <r>
    <n v="26158"/>
    <s v="High"/>
    <n v="0.01"/>
    <n v="2.08"/>
    <n v="1.49"/>
    <n v="2771"/>
    <s v="Kevin Wolfe"/>
    <s v="Express Air"/>
    <x v="0"/>
    <x v="0"/>
    <x v="13"/>
    <s v="Small Box"/>
    <s v="Economy Binders"/>
    <n v="0.36"/>
    <x v="3"/>
    <s v="Georgia"/>
    <x v="1216"/>
    <n v="30344"/>
    <d v="2013-06-13T00:00:00"/>
    <d v="2013-06-14T00:00:00"/>
    <n v="-130.56119999999999"/>
    <n v="4"/>
    <n v="13.69"/>
    <n v="88983"/>
    <s v="lose"/>
  </r>
  <r>
    <n v="24523"/>
    <s v="Not Specified"/>
    <n v="0.1"/>
    <n v="5.18"/>
    <n v="5.74"/>
    <n v="2773"/>
    <s v="Christina Zhu"/>
    <s v="Regular Air"/>
    <x v="0"/>
    <x v="0"/>
    <x v="13"/>
    <s v="Small Box"/>
    <s v="Wilson Jones Impact Binders"/>
    <n v="0.36"/>
    <x v="1"/>
    <s v="California"/>
    <x v="519"/>
    <n v="94568"/>
    <d v="2010-03-26T00:00:00"/>
    <d v="2010-03-28T00:00:00"/>
    <n v="-29.003"/>
    <n v="2"/>
    <n v="10.96"/>
    <n v="91584"/>
    <s v="lose"/>
  </r>
  <r>
    <n v="26095"/>
    <s v="Not Specified"/>
    <n v="0.06"/>
    <n v="7.59"/>
    <n v="4"/>
    <n v="2773"/>
    <s v="Christina Zhu"/>
    <s v="Regular Air"/>
    <x v="0"/>
    <x v="2"/>
    <x v="11"/>
    <s v="Wrap Bag"/>
    <s v="Master Giant Foot® Doorstop, Safety Yellow"/>
    <n v="0.42"/>
    <x v="1"/>
    <s v="California"/>
    <x v="519"/>
    <n v="94568"/>
    <d v="2012-07-12T00:00:00"/>
    <d v="2012-07-14T00:00:00"/>
    <n v="17.149999999999999"/>
    <n v="13"/>
    <n v="94.12"/>
    <n v="91585"/>
    <s v="profit"/>
  </r>
  <r>
    <n v="26096"/>
    <s v="Not Specified"/>
    <n v="0.01"/>
    <n v="2.98"/>
    <n v="2.0299999999999998"/>
    <n v="2773"/>
    <s v="Christina Zhu"/>
    <s v="Regular Air"/>
    <x v="0"/>
    <x v="0"/>
    <x v="1"/>
    <s v="Wrap Bag"/>
    <s v="Premium Writing Pencils, Soft, #2 by Central Association for the Blind"/>
    <n v="0.56999999999999995"/>
    <x v="1"/>
    <s v="California"/>
    <x v="519"/>
    <n v="94568"/>
    <d v="2012-07-12T00:00:00"/>
    <d v="2012-07-14T00:00:00"/>
    <n v="-30.39"/>
    <n v="11"/>
    <n v="33.11"/>
    <n v="91585"/>
    <s v="lose"/>
  </r>
  <r>
    <n v="20956"/>
    <s v="Low"/>
    <n v="7.0000000000000007E-2"/>
    <n v="574.74"/>
    <n v="24.49"/>
    <n v="2775"/>
    <s v="Theodore Rubin"/>
    <s v="Regular Air"/>
    <x v="3"/>
    <x v="1"/>
    <x v="5"/>
    <s v="Large Box"/>
    <s v="Polycom ViaVideo™ Desktop Video Communications Unit"/>
    <n v="0.37"/>
    <x v="0"/>
    <s v="Illinois"/>
    <x v="1194"/>
    <n v="60131"/>
    <d v="2010-01-30T00:00:00"/>
    <d v="2010-02-04T00:00:00"/>
    <n v="2860.9331999999995"/>
    <n v="8"/>
    <n v="4146.28"/>
    <n v="91229"/>
    <s v="profit"/>
  </r>
  <r>
    <n v="24122"/>
    <s v="Critical"/>
    <n v="0.03"/>
    <n v="350.98"/>
    <n v="30"/>
    <n v="2776"/>
    <s v="April Henson"/>
    <s v="Delivery Truck"/>
    <x v="3"/>
    <x v="2"/>
    <x v="6"/>
    <s v="Jumbo Drum"/>
    <s v="Office Star - Professional Matrix Back Chair with 2-to-1 Synchro Tilt and Mesh Fabric Seat"/>
    <n v="0.61"/>
    <x v="2"/>
    <s v="Maryland"/>
    <x v="1217"/>
    <n v="20877"/>
    <d v="2010-01-12T00:00:00"/>
    <d v="2010-01-15T00:00:00"/>
    <n v="2692.4420999999998"/>
    <n v="11"/>
    <n v="3902.09"/>
    <n v="91228"/>
    <s v="profit"/>
  </r>
  <r>
    <n v="24123"/>
    <s v="Critical"/>
    <n v="0.04"/>
    <n v="1.68"/>
    <n v="1"/>
    <n v="2776"/>
    <s v="April Henson"/>
    <s v="Regular Air"/>
    <x v="3"/>
    <x v="0"/>
    <x v="1"/>
    <s v="Wrap Bag"/>
    <s v="Prang Dustless Chalk Sticks"/>
    <n v="0.35"/>
    <x v="2"/>
    <s v="Maryland"/>
    <x v="1217"/>
    <n v="20877"/>
    <d v="2010-01-12T00:00:00"/>
    <d v="2010-01-14T00:00:00"/>
    <n v="2.0672000000000001"/>
    <n v="8"/>
    <n v="14.18"/>
    <n v="91228"/>
    <s v="profit"/>
  </r>
  <r>
    <n v="20097"/>
    <s v="High"/>
    <n v="0.05"/>
    <n v="205.99"/>
    <n v="8.99"/>
    <n v="2778"/>
    <s v="Alison Jones"/>
    <s v="Express Air"/>
    <x v="3"/>
    <x v="1"/>
    <x v="4"/>
    <s v="Small Box"/>
    <s v="Talkabout T8097"/>
    <n v="0.57999999999999996"/>
    <x v="3"/>
    <s v="North Carolina"/>
    <x v="469"/>
    <n v="28403"/>
    <d v="2010-02-11T00:00:00"/>
    <d v="2010-02-12T00:00:00"/>
    <n v="111.05249999999999"/>
    <n v="12"/>
    <n v="2118.9899999999998"/>
    <n v="87160"/>
    <s v="profit"/>
  </r>
  <r>
    <n v="20098"/>
    <s v="High"/>
    <n v="0.08"/>
    <n v="205.99"/>
    <n v="8.99"/>
    <n v="2778"/>
    <s v="Alison Jones"/>
    <s v="Regular Air"/>
    <x v="3"/>
    <x v="1"/>
    <x v="4"/>
    <s v="Small Box"/>
    <s v="TimeportP7382"/>
    <n v="0.56000000000000005"/>
    <x v="3"/>
    <s v="North Carolina"/>
    <x v="469"/>
    <n v="28403"/>
    <d v="2010-02-11T00:00:00"/>
    <d v="2010-02-12T00:00:00"/>
    <n v="-1963.752"/>
    <n v="5"/>
    <n v="837.64"/>
    <n v="87160"/>
    <s v="lose"/>
  </r>
  <r>
    <n v="18239"/>
    <s v="Low"/>
    <n v="0"/>
    <n v="12.64"/>
    <n v="4.9800000000000004"/>
    <n v="2778"/>
    <s v="Alison Jones"/>
    <s v="Regular Air"/>
    <x v="3"/>
    <x v="2"/>
    <x v="11"/>
    <s v="Small Pack"/>
    <s v="Nu-Dell Executive Frame"/>
    <n v="0.48"/>
    <x v="3"/>
    <s v="North Carolina"/>
    <x v="469"/>
    <n v="28403"/>
    <d v="2011-07-16T00:00:00"/>
    <d v="2011-07-16T00:00:00"/>
    <n v="1716.606"/>
    <n v="14"/>
    <n v="185.52"/>
    <n v="87164"/>
    <s v="profit"/>
  </r>
  <r>
    <n v="18668"/>
    <s v="Not Specified"/>
    <n v="0"/>
    <n v="3.98"/>
    <n v="0.7"/>
    <n v="2778"/>
    <s v="Alison Jones"/>
    <s v="Regular Air"/>
    <x v="3"/>
    <x v="0"/>
    <x v="1"/>
    <s v="Wrap Bag"/>
    <s v="4009® Highlighters by Sanford"/>
    <n v="0.52"/>
    <x v="3"/>
    <s v="North Carolina"/>
    <x v="469"/>
    <n v="28403"/>
    <d v="2011-11-24T00:00:00"/>
    <d v="2011-11-26T00:00:00"/>
    <n v="72.108000000000004"/>
    <n v="3"/>
    <n v="13.42"/>
    <n v="87168"/>
    <s v="profit"/>
  </r>
  <r>
    <n v="19110"/>
    <s v="Not Specified"/>
    <n v="0.03"/>
    <n v="55.99"/>
    <n v="5"/>
    <n v="2778"/>
    <s v="Alison Jones"/>
    <s v="Regular Air"/>
    <x v="3"/>
    <x v="1"/>
    <x v="4"/>
    <s v="Small Pack"/>
    <s v="Accessory6"/>
    <n v="0.8"/>
    <x v="3"/>
    <s v="North Carolina"/>
    <x v="469"/>
    <n v="28403"/>
    <d v="2012-06-26T00:00:00"/>
    <d v="2012-06-27T00:00:00"/>
    <n v="310.21799999999996"/>
    <n v="7"/>
    <n v="337.93"/>
    <n v="87170"/>
    <s v="profit"/>
  </r>
  <r>
    <n v="21707"/>
    <s v="Critical"/>
    <n v="0.01"/>
    <n v="35.99"/>
    <n v="5.99"/>
    <n v="2779"/>
    <s v="Jacob Burgess"/>
    <s v="Regular Air"/>
    <x v="0"/>
    <x v="1"/>
    <x v="4"/>
    <s v="Wrap Bag"/>
    <s v="Accessory41"/>
    <n v="0.38"/>
    <x v="3"/>
    <s v="North Carolina"/>
    <x v="1218"/>
    <n v="27893"/>
    <d v="2010-06-11T00:00:00"/>
    <d v="2010-06-12T00:00:00"/>
    <n v="-60.704000000000001"/>
    <n v="11"/>
    <n v="345.07"/>
    <n v="87161"/>
    <s v="lose"/>
  </r>
  <r>
    <n v="20398"/>
    <s v="High"/>
    <n v="0.05"/>
    <n v="3.75"/>
    <n v="0.5"/>
    <n v="2779"/>
    <s v="Jacob Burgess"/>
    <s v="Regular Air"/>
    <x v="0"/>
    <x v="0"/>
    <x v="0"/>
    <s v="Small Box"/>
    <s v="Avery 496"/>
    <n v="0.37"/>
    <x v="3"/>
    <s v="North Carolina"/>
    <x v="1218"/>
    <n v="27893"/>
    <d v="2011-08-14T00:00:00"/>
    <d v="2011-08-15T00:00:00"/>
    <n v="-20.062000000000001"/>
    <n v="13"/>
    <n v="47.01"/>
    <n v="87165"/>
    <s v="lose"/>
  </r>
  <r>
    <n v="20762"/>
    <s v="High"/>
    <n v="0.1"/>
    <n v="279.81"/>
    <n v="23.19"/>
    <n v="2779"/>
    <s v="Jacob Burgess"/>
    <s v="Delivery Truck"/>
    <x v="0"/>
    <x v="0"/>
    <x v="7"/>
    <s v="Jumbo Drum"/>
    <s v="Sanyo 2.5 Cubic Foot Mid-Size Office Refrigerators"/>
    <n v="0.59"/>
    <x v="3"/>
    <s v="North Carolina"/>
    <x v="1218"/>
    <n v="27893"/>
    <d v="2011-11-03T00:00:00"/>
    <d v="2011-11-05T00:00:00"/>
    <n v="60.461999999999996"/>
    <n v="12"/>
    <n v="3283.58"/>
    <n v="87167"/>
    <s v="profit"/>
  </r>
  <r>
    <n v="20763"/>
    <s v="High"/>
    <n v="7.0000000000000007E-2"/>
    <n v="12.28"/>
    <n v="6.13"/>
    <n v="2779"/>
    <s v="Jacob Burgess"/>
    <s v="Regular Air"/>
    <x v="0"/>
    <x v="0"/>
    <x v="14"/>
    <s v="Small Box"/>
    <s v="Recycled Eldon Regeneration Jumbo File"/>
    <n v="0.56999999999999995"/>
    <x v="3"/>
    <s v="North Carolina"/>
    <x v="1218"/>
    <n v="27893"/>
    <d v="2011-11-03T00:00:00"/>
    <d v="2011-11-05T00:00:00"/>
    <n v="72.012"/>
    <n v="19"/>
    <n v="230.96"/>
    <n v="87167"/>
    <s v="profit"/>
  </r>
  <r>
    <n v="20530"/>
    <s v="Low"/>
    <n v="0"/>
    <n v="35.99"/>
    <n v="5"/>
    <n v="2779"/>
    <s v="Jacob Burgess"/>
    <s v="Regular Air"/>
    <x v="3"/>
    <x v="1"/>
    <x v="4"/>
    <s v="Small Box"/>
    <s v="Accessory27"/>
    <n v="0.85"/>
    <x v="3"/>
    <s v="North Carolina"/>
    <x v="1218"/>
    <n v="27893"/>
    <d v="2012-01-13T00:00:00"/>
    <d v="2012-01-17T00:00:00"/>
    <n v="31.415999999999997"/>
    <n v="11"/>
    <n v="341.01"/>
    <n v="87169"/>
    <s v="profit"/>
  </r>
  <r>
    <n v="21566"/>
    <s v="Medium"/>
    <n v="0.01"/>
    <n v="15.99"/>
    <n v="11.28"/>
    <n v="2779"/>
    <s v="Jacob Burgess"/>
    <s v="Regular Air"/>
    <x v="0"/>
    <x v="1"/>
    <x v="5"/>
    <s v="Medium Box"/>
    <s v="210 Trimline Phone, White"/>
    <n v="0.38"/>
    <x v="3"/>
    <s v="North Carolina"/>
    <x v="1218"/>
    <n v="27893"/>
    <d v="2013-09-22T00:00:00"/>
    <d v="2013-09-22T00:00:00"/>
    <n v="-109.04600000000001"/>
    <n v="17"/>
    <n v="293.76"/>
    <n v="87173"/>
    <s v="lose"/>
  </r>
  <r>
    <n v="23258"/>
    <s v="Not Specified"/>
    <n v="0.03"/>
    <n v="9.3800000000000008"/>
    <n v="4.93"/>
    <n v="2780"/>
    <s v="Gregory Strickland"/>
    <s v="Regular Air"/>
    <x v="0"/>
    <x v="2"/>
    <x v="11"/>
    <s v="Small Box"/>
    <s v="Eldon Expressions Punched Metal &amp; Wood Desk Accessories, Black &amp; Cherry"/>
    <n v="0.56999999999999995"/>
    <x v="0"/>
    <s v="North Dakota"/>
    <x v="1219"/>
    <n v="58501"/>
    <d v="2011-06-23T00:00:00"/>
    <d v="2011-06-25T00:00:00"/>
    <n v="-3.4880000000000004"/>
    <n v="12"/>
    <n v="114.37"/>
    <n v="87163"/>
    <s v="lose"/>
  </r>
  <r>
    <n v="23646"/>
    <s v="High"/>
    <n v="0.02"/>
    <n v="1.7"/>
    <n v="1.99"/>
    <n v="2780"/>
    <s v="Gregory Strickland"/>
    <s v="Regular Air"/>
    <x v="3"/>
    <x v="1"/>
    <x v="15"/>
    <s v="Small Pack"/>
    <s v="BASF Silver 74 Minute CD-R"/>
    <n v="0.51"/>
    <x v="0"/>
    <s v="North Dakota"/>
    <x v="1219"/>
    <n v="58501"/>
    <d v="2013-06-07T00:00:00"/>
    <d v="2013-06-08T00:00:00"/>
    <n v="-19.088000000000001"/>
    <n v="6"/>
    <n v="10.74"/>
    <n v="87171"/>
    <s v="lose"/>
  </r>
  <r>
    <n v="23647"/>
    <s v="High"/>
    <n v="0.09"/>
    <n v="20.99"/>
    <n v="3.3"/>
    <n v="2780"/>
    <s v="Gregory Strickland"/>
    <s v="Regular Air"/>
    <x v="3"/>
    <x v="1"/>
    <x v="4"/>
    <s v="Small Pack"/>
    <s v="Accessory39"/>
    <n v="0.81"/>
    <x v="0"/>
    <s v="North Dakota"/>
    <x v="1219"/>
    <n v="58501"/>
    <d v="2013-06-07T00:00:00"/>
    <d v="2013-06-09T00:00:00"/>
    <n v="-98.093600000000009"/>
    <n v="5"/>
    <n v="83.97"/>
    <n v="87171"/>
    <s v="lose"/>
  </r>
  <r>
    <n v="25547"/>
    <s v="Medium"/>
    <n v="0"/>
    <n v="6.88"/>
    <n v="2"/>
    <n v="2780"/>
    <s v="Gregory Strickland"/>
    <s v="Regular Air"/>
    <x v="0"/>
    <x v="0"/>
    <x v="2"/>
    <s v="Wrap Bag"/>
    <s v="Adams Phone Message Book, 200 Message Capacity, 8 1/16” x 11”"/>
    <n v="0.39"/>
    <x v="0"/>
    <s v="North Dakota"/>
    <x v="1219"/>
    <n v="58501"/>
    <d v="2013-12-10T00:00:00"/>
    <d v="2013-12-11T00:00:00"/>
    <n v="62.244899999999994"/>
    <n v="12"/>
    <n v="90.21"/>
    <n v="87174"/>
    <s v="profit"/>
  </r>
  <r>
    <n v="22095"/>
    <s v="Low"/>
    <n v="0.09"/>
    <n v="2.16"/>
    <n v="6.05"/>
    <n v="2781"/>
    <s v="Kelly Byers"/>
    <s v="Regular Air"/>
    <x v="3"/>
    <x v="0"/>
    <x v="13"/>
    <s v="Small Box"/>
    <s v="Peel &amp; Stick Add-On Corner Pockets"/>
    <n v="0.37"/>
    <x v="1"/>
    <s v="Oregon"/>
    <x v="1220"/>
    <n v="97071"/>
    <d v="2010-07-31T00:00:00"/>
    <d v="2010-08-04T00:00:00"/>
    <n v="-37.789000000000001"/>
    <n v="2"/>
    <n v="5.48"/>
    <n v="87162"/>
    <s v="lose"/>
  </r>
  <r>
    <n v="22096"/>
    <s v="Low"/>
    <n v="0.03"/>
    <n v="808.49"/>
    <n v="55.3"/>
    <n v="2781"/>
    <s v="Kelly Byers"/>
    <s v="Delivery Truck"/>
    <x v="3"/>
    <x v="1"/>
    <x v="5"/>
    <s v="Jumbo Drum"/>
    <s v="Hewlett-Packard Business Color Inkjet 3000 [N, DTN] Series Printers"/>
    <n v="0.4"/>
    <x v="1"/>
    <s v="Oregon"/>
    <x v="1220"/>
    <n v="97071"/>
    <d v="2010-07-31T00:00:00"/>
    <d v="2010-08-07T00:00:00"/>
    <n v="5658.9176999999991"/>
    <n v="11"/>
    <n v="8201.33"/>
    <n v="87162"/>
    <s v="profit"/>
  </r>
  <r>
    <n v="22097"/>
    <s v="Low"/>
    <n v="0"/>
    <n v="6.48"/>
    <n v="8.19"/>
    <n v="2781"/>
    <s v="Kelly Byers"/>
    <s v="Regular Air"/>
    <x v="3"/>
    <x v="0"/>
    <x v="2"/>
    <s v="Small Box"/>
    <s v="Xerox 217"/>
    <n v="0.37"/>
    <x v="1"/>
    <s v="Oregon"/>
    <x v="1220"/>
    <n v="97071"/>
    <d v="2010-07-31T00:00:00"/>
    <d v="2010-08-07T00:00:00"/>
    <n v="-43.26"/>
    <n v="3"/>
    <n v="22.67"/>
    <n v="87162"/>
    <s v="lose"/>
  </r>
  <r>
    <n v="23259"/>
    <s v="Not Specified"/>
    <n v="0.04"/>
    <n v="208.16"/>
    <n v="68.02"/>
    <n v="2781"/>
    <s v="Kelly Byers"/>
    <s v="Delivery Truck"/>
    <x v="0"/>
    <x v="0"/>
    <x v="7"/>
    <s v="Jumbo Drum"/>
    <s v="1.7 Cubic Foot Compact &quot;Cube&quot; Office Refrigerators"/>
    <n v="0.57999999999999996"/>
    <x v="1"/>
    <s v="Oregon"/>
    <x v="1220"/>
    <n v="97071"/>
    <d v="2011-06-23T00:00:00"/>
    <d v="2011-06-24T00:00:00"/>
    <n v="755.28"/>
    <n v="15"/>
    <n v="3233.49"/>
    <n v="87163"/>
    <s v="profit"/>
  </r>
  <r>
    <n v="23003"/>
    <s v="Low"/>
    <n v="0.01"/>
    <n v="100.98"/>
    <n v="26.22"/>
    <n v="2781"/>
    <s v="Kelly Byers"/>
    <s v="Delivery Truck"/>
    <x v="0"/>
    <x v="2"/>
    <x v="8"/>
    <s v="Jumbo Box"/>
    <s v="Hon 4-Shelf Metal Bookcases"/>
    <n v="0.6"/>
    <x v="1"/>
    <s v="Oregon"/>
    <x v="1220"/>
    <n v="97071"/>
    <d v="2011-09-21T00:00:00"/>
    <d v="2011-09-23T00:00:00"/>
    <n v="226.63"/>
    <n v="10"/>
    <n v="1072.17"/>
    <n v="87166"/>
    <s v="profit"/>
  </r>
  <r>
    <n v="22094"/>
    <s v="Low"/>
    <n v="0.03"/>
    <n v="24.92"/>
    <n v="12.98"/>
    <n v="2781"/>
    <s v="Kelly Byers"/>
    <s v="Regular Air"/>
    <x v="3"/>
    <x v="0"/>
    <x v="13"/>
    <s v="Small Box"/>
    <s v="GBC Standard Therm-A-Bind Covers"/>
    <n v="0.39"/>
    <x v="1"/>
    <s v="Oregon"/>
    <x v="1220"/>
    <n v="97071"/>
    <d v="2013-07-31T00:00:00"/>
    <d v="2013-08-04T00:00:00"/>
    <n v="-22.056263999999999"/>
    <n v="2"/>
    <n v="56.92"/>
    <n v="87172"/>
    <s v="lose"/>
  </r>
  <r>
    <n v="22098"/>
    <s v="Low"/>
    <n v="0.03"/>
    <n v="10.98"/>
    <n v="3.37"/>
    <n v="2781"/>
    <s v="Kelly Byers"/>
    <s v="Regular Air"/>
    <x v="3"/>
    <x v="0"/>
    <x v="3"/>
    <s v="Small Pack"/>
    <s v="Fiskars® Softgrip Scissors"/>
    <n v="0.56999999999999995"/>
    <x v="1"/>
    <s v="Oregon"/>
    <x v="1220"/>
    <n v="97071"/>
    <d v="2013-07-31T00:00:00"/>
    <d v="2013-08-04T00:00:00"/>
    <n v="55.672960000000003"/>
    <n v="15"/>
    <n v="170.55"/>
    <n v="87172"/>
    <s v="profit"/>
  </r>
  <r>
    <n v="19703"/>
    <s v="Low"/>
    <n v="0.1"/>
    <n v="200.98"/>
    <n v="23.76"/>
    <n v="2783"/>
    <s v="Caroline Duffy"/>
    <s v="Delivery Truck"/>
    <x v="0"/>
    <x v="2"/>
    <x v="6"/>
    <s v="Jumbo Drum"/>
    <s v="Global Leather Highback Executive Chair with Pneumatic Height Adjustment, Black"/>
    <n v="0.57999999999999996"/>
    <x v="0"/>
    <s v="Oklahoma"/>
    <x v="1175"/>
    <n v="74601"/>
    <d v="2011-10-23T00:00:00"/>
    <d v="2011-10-28T00:00:00"/>
    <n v="139.71120000000002"/>
    <n v="5"/>
    <n v="932.4"/>
    <n v="86983"/>
    <s v="profit"/>
  </r>
  <r>
    <n v="19704"/>
    <s v="Low"/>
    <n v="0.02"/>
    <n v="3.98"/>
    <n v="0.83"/>
    <n v="2783"/>
    <s v="Caroline Duffy"/>
    <s v="Express Air"/>
    <x v="0"/>
    <x v="0"/>
    <x v="1"/>
    <s v="Wrap Bag"/>
    <s v="Fluorescent Highlighters by Dixon"/>
    <n v="0.51"/>
    <x v="0"/>
    <s v="Oklahoma"/>
    <x v="1175"/>
    <n v="74601"/>
    <d v="2011-10-23T00:00:00"/>
    <d v="2011-10-27T00:00:00"/>
    <n v="1.0948"/>
    <n v="2"/>
    <n v="10.3"/>
    <n v="86983"/>
    <s v="profit"/>
  </r>
  <r>
    <n v="18205"/>
    <s v="Low"/>
    <n v="0.08"/>
    <n v="100.98"/>
    <n v="35.840000000000003"/>
    <n v="2783"/>
    <s v="Caroline Duffy"/>
    <s v="Delivery Truck"/>
    <x v="0"/>
    <x v="2"/>
    <x v="8"/>
    <s v="Jumbo Box"/>
    <s v="Bush Westfield Collection Bookcases, Fully Assembled"/>
    <n v="0.62"/>
    <x v="0"/>
    <s v="Oklahoma"/>
    <x v="1175"/>
    <n v="74601"/>
    <d v="2013-10-27T00:00:00"/>
    <d v="2013-10-31T00:00:00"/>
    <n v="-120.85"/>
    <n v="13"/>
    <n v="1323.75"/>
    <n v="86988"/>
    <s v="lose"/>
  </r>
  <r>
    <n v="22809"/>
    <s v="High"/>
    <n v="0.04"/>
    <n v="14.2"/>
    <n v="5.3"/>
    <n v="2784"/>
    <s v="Rebecca Abrams"/>
    <s v="Regular Air"/>
    <x v="0"/>
    <x v="2"/>
    <x v="11"/>
    <s v="Wrap Bag"/>
    <s v="Coloredge Poster Frame"/>
    <n v="0.46"/>
    <x v="0"/>
    <s v="Oklahoma"/>
    <x v="154"/>
    <n v="74801"/>
    <d v="2011-08-24T00:00:00"/>
    <d v="2011-08-26T00:00:00"/>
    <n v="223.09769999999997"/>
    <n v="22"/>
    <n v="323.33"/>
    <n v="86981"/>
    <s v="profit"/>
  </r>
  <r>
    <n v="22810"/>
    <s v="High"/>
    <n v="0.03"/>
    <n v="35.44"/>
    <n v="4.92"/>
    <n v="2784"/>
    <s v="Rebecca Abrams"/>
    <s v="Regular Air"/>
    <x v="0"/>
    <x v="0"/>
    <x v="2"/>
    <s v="Small Box"/>
    <s v="Staples Colored Bar Computer Paper"/>
    <n v="0.38"/>
    <x v="0"/>
    <s v="Oklahoma"/>
    <x v="154"/>
    <n v="74801"/>
    <d v="2011-08-24T00:00:00"/>
    <d v="2011-08-26T00:00:00"/>
    <n v="322.21620000000001"/>
    <n v="13"/>
    <n v="466.98"/>
    <n v="86981"/>
    <s v="profit"/>
  </r>
  <r>
    <n v="19705"/>
    <s v="Low"/>
    <n v="0.06"/>
    <n v="14.56"/>
    <n v="3.5"/>
    <n v="2784"/>
    <s v="Rebecca Abrams"/>
    <s v="Regular Air"/>
    <x v="0"/>
    <x v="0"/>
    <x v="7"/>
    <s v="Small Box"/>
    <s v="Acco 6 Outlet Guardian Premium Surge Suppressor"/>
    <n v="0.57999999999999996"/>
    <x v="0"/>
    <s v="Oklahoma"/>
    <x v="154"/>
    <n v="74801"/>
    <d v="2011-10-23T00:00:00"/>
    <d v="2011-10-28T00:00:00"/>
    <n v="23.616400000000002"/>
    <n v="9"/>
    <n v="133.46"/>
    <n v="86983"/>
    <s v="profit"/>
  </r>
  <r>
    <n v="19706"/>
    <s v="Low"/>
    <n v="0"/>
    <n v="8.74"/>
    <n v="8.2899999999999991"/>
    <n v="2784"/>
    <s v="Rebecca Abrams"/>
    <s v="Regular Air"/>
    <x v="0"/>
    <x v="0"/>
    <x v="10"/>
    <s v="Small Box"/>
    <s v="#10- 4 1/8&quot; x 9 1/2&quot; Recycled Envelopes"/>
    <n v="0.38"/>
    <x v="0"/>
    <s v="Oklahoma"/>
    <x v="154"/>
    <n v="74801"/>
    <d v="2011-10-23T00:00:00"/>
    <d v="2011-10-30T00:00:00"/>
    <n v="-72.565200000000004"/>
    <n v="10"/>
    <n v="94.5"/>
    <n v="86983"/>
    <s v="lose"/>
  </r>
  <r>
    <n v="19707"/>
    <s v="Low"/>
    <n v="0.03"/>
    <n v="178.47"/>
    <n v="19.989999999999998"/>
    <n v="2784"/>
    <s v="Rebecca Abrams"/>
    <s v="Regular Air"/>
    <x v="0"/>
    <x v="0"/>
    <x v="14"/>
    <s v="Small Box"/>
    <s v="Hot File® 7-Pocket, Floor Stand"/>
    <n v="0.55000000000000004"/>
    <x v="0"/>
    <s v="Oklahoma"/>
    <x v="154"/>
    <n v="74801"/>
    <d v="2011-10-23T00:00:00"/>
    <d v="2011-10-28T00:00:00"/>
    <n v="568.00799999999992"/>
    <n v="7"/>
    <n v="1281.73"/>
    <n v="86983"/>
    <s v="profit"/>
  </r>
  <r>
    <n v="24317"/>
    <s v="Low"/>
    <n v="0.08"/>
    <n v="424.21"/>
    <n v="110.2"/>
    <n v="2784"/>
    <s v="Rebecca Abrams"/>
    <s v="Delivery Truck"/>
    <x v="0"/>
    <x v="2"/>
    <x v="9"/>
    <s v="Jumbo Box"/>
    <s v="Bush Advantage Collection® Racetrack Conference Table"/>
    <n v="0.67"/>
    <x v="0"/>
    <s v="Oklahoma"/>
    <x v="154"/>
    <n v="74801"/>
    <d v="2013-03-30T00:00:00"/>
    <d v="2013-04-01T00:00:00"/>
    <n v="-352.24200000000002"/>
    <n v="5"/>
    <n v="2099.06"/>
    <n v="86984"/>
    <s v="lose"/>
  </r>
  <r>
    <n v="21285"/>
    <s v="High"/>
    <n v="0.02"/>
    <n v="47.98"/>
    <n v="3.61"/>
    <n v="2784"/>
    <s v="Rebecca Abrams"/>
    <s v="Express Air"/>
    <x v="0"/>
    <x v="1"/>
    <x v="15"/>
    <s v="Small Pack"/>
    <s v="DS/HD IBM Formatted Diskettes, 200/Pack - Staples"/>
    <n v="0.71"/>
    <x v="0"/>
    <s v="Oklahoma"/>
    <x v="154"/>
    <n v="74801"/>
    <d v="2013-08-28T00:00:00"/>
    <d v="2013-08-28T00:00:00"/>
    <n v="362.95280000000002"/>
    <n v="21"/>
    <n v="1002.3"/>
    <n v="86987"/>
    <s v="profit"/>
  </r>
  <r>
    <n v="24318"/>
    <s v="Low"/>
    <n v="7.0000000000000007E-2"/>
    <n v="1.48"/>
    <n v="0.7"/>
    <n v="2785"/>
    <s v="George Shields"/>
    <s v="Regular Air"/>
    <x v="0"/>
    <x v="0"/>
    <x v="12"/>
    <s v="Wrap Bag"/>
    <s v="Binder Clips by OIC"/>
    <n v="0.37"/>
    <x v="0"/>
    <s v="Oklahoma"/>
    <x v="1221"/>
    <n v="74074"/>
    <d v="2011-03-30T00:00:00"/>
    <d v="2011-04-04T00:00:00"/>
    <n v="3.35"/>
    <n v="8"/>
    <n v="11.51"/>
    <n v="86980"/>
    <s v="profit"/>
  </r>
  <r>
    <n v="24383"/>
    <s v="Medium"/>
    <n v="0.05"/>
    <n v="880.98"/>
    <n v="44.55"/>
    <n v="2785"/>
    <s v="George Shields"/>
    <s v="Delivery Truck"/>
    <x v="0"/>
    <x v="2"/>
    <x v="8"/>
    <s v="Jumbo Box"/>
    <s v="Riverside Palais Royal Lawyers Bookcase, Royale Cherry Finish"/>
    <n v="0.62"/>
    <x v="0"/>
    <s v="Oklahoma"/>
    <x v="1221"/>
    <n v="74074"/>
    <d v="2011-09-29T00:00:00"/>
    <d v="2011-09-30T00:00:00"/>
    <n v="1034.54"/>
    <n v="5"/>
    <n v="4352.04"/>
    <n v="86982"/>
    <s v="profit"/>
  </r>
  <r>
    <n v="24384"/>
    <s v="Medium"/>
    <n v="7.0000000000000007E-2"/>
    <n v="599.99"/>
    <n v="24.49"/>
    <n v="2785"/>
    <s v="George Shields"/>
    <s v="Express Air"/>
    <x v="0"/>
    <x v="1"/>
    <x v="16"/>
    <s v="Large Box"/>
    <s v="Hewlett Packard LaserJet 3310 Copier"/>
    <n v="0.37"/>
    <x v="0"/>
    <s v="Oklahoma"/>
    <x v="1221"/>
    <n v="74074"/>
    <d v="2011-09-29T00:00:00"/>
    <d v="2011-10-01T00:00:00"/>
    <n v="7690.6088999999993"/>
    <n v="19"/>
    <n v="11145.81"/>
    <n v="86982"/>
    <s v="profit"/>
  </r>
  <r>
    <n v="25435"/>
    <s v="Not Specified"/>
    <n v="0.09"/>
    <n v="20.28"/>
    <n v="14.39"/>
    <n v="2785"/>
    <s v="George Shields"/>
    <s v="Regular Air"/>
    <x v="0"/>
    <x v="2"/>
    <x v="11"/>
    <s v="Small Box"/>
    <s v="Career Cubicle Clock, 8 1/4&quot;, Black"/>
    <n v="0.47"/>
    <x v="0"/>
    <s v="Oklahoma"/>
    <x v="1221"/>
    <n v="74074"/>
    <d v="2013-05-12T00:00:00"/>
    <d v="2013-05-13T00:00:00"/>
    <n v="12.4"/>
    <n v="3"/>
    <n v="62.38"/>
    <n v="86985"/>
    <s v="profit"/>
  </r>
  <r>
    <n v="25436"/>
    <s v="Not Specified"/>
    <n v="0.03"/>
    <n v="55.99"/>
    <n v="5"/>
    <n v="2785"/>
    <s v="George Shields"/>
    <s v="Regular Air"/>
    <x v="0"/>
    <x v="1"/>
    <x v="4"/>
    <s v="Small Pack"/>
    <s v="Accessory6"/>
    <n v="0.8"/>
    <x v="0"/>
    <s v="Oklahoma"/>
    <x v="1221"/>
    <n v="74074"/>
    <d v="2013-05-12T00:00:00"/>
    <d v="2013-05-13T00:00:00"/>
    <n v="74.51100000000001"/>
    <n v="15"/>
    <n v="735.39"/>
    <n v="86985"/>
    <s v="profit"/>
  </r>
  <r>
    <n v="25114"/>
    <s v="Medium"/>
    <n v="0.02"/>
    <n v="6.68"/>
    <n v="6.93"/>
    <n v="2785"/>
    <s v="George Shields"/>
    <s v="Express Air"/>
    <x v="0"/>
    <x v="0"/>
    <x v="2"/>
    <s v="Small Box"/>
    <s v="HP Office Paper (20Lb. and 87 Bright)"/>
    <n v="0.37"/>
    <x v="0"/>
    <s v="Oklahoma"/>
    <x v="1221"/>
    <n v="74074"/>
    <d v="2013-07-12T00:00:00"/>
    <d v="2013-07-14T00:00:00"/>
    <n v="-40.757279999999994"/>
    <n v="6"/>
    <n v="45.35"/>
    <n v="86986"/>
    <s v="lose"/>
  </r>
  <r>
    <n v="21587"/>
    <s v="Not Specified"/>
    <n v="0.01"/>
    <n v="47.98"/>
    <n v="3.61"/>
    <n v="2787"/>
    <s v="Rodney Kearney"/>
    <s v="Express Air"/>
    <x v="3"/>
    <x v="1"/>
    <x v="15"/>
    <s v="Small Pack"/>
    <s v="DS/HD IBM Formatted Diskettes, 200/Pack - Staples"/>
    <n v="0.71"/>
    <x v="3"/>
    <s v="Louisiana"/>
    <x v="1222"/>
    <n v="70003"/>
    <d v="2010-03-12T00:00:00"/>
    <d v="2010-03-13T00:00:00"/>
    <n v="-44.436"/>
    <n v="8"/>
    <n v="393.98"/>
    <n v="91316"/>
    <s v="lose"/>
  </r>
  <r>
    <n v="25255"/>
    <s v="Low"/>
    <n v="0.04"/>
    <n v="68.81"/>
    <n v="60"/>
    <n v="2787"/>
    <s v="Rodney Kearney"/>
    <s v="Delivery Truck"/>
    <x v="3"/>
    <x v="0"/>
    <x v="7"/>
    <s v="Jumbo Drum"/>
    <s v="Holmes Replacement Filter for HEPA Air Cleaner, Very Large Room, HEPA Filter"/>
    <n v="0.41"/>
    <x v="3"/>
    <s v="Louisiana"/>
    <x v="1222"/>
    <n v="70003"/>
    <d v="2011-07-24T00:00:00"/>
    <d v="2011-07-26T00:00:00"/>
    <n v="3.4016999999999999"/>
    <n v="8"/>
    <n v="568.05999999999995"/>
    <n v="91317"/>
    <s v="profit"/>
  </r>
  <r>
    <n v="25256"/>
    <s v="Low"/>
    <n v="0.09"/>
    <n v="3.15"/>
    <n v="0.5"/>
    <n v="2787"/>
    <s v="Rodney Kearney"/>
    <s v="Regular Air"/>
    <x v="3"/>
    <x v="0"/>
    <x v="0"/>
    <s v="Small Box"/>
    <s v="Avery 520"/>
    <n v="0.37"/>
    <x v="3"/>
    <s v="Louisiana"/>
    <x v="1222"/>
    <n v="70003"/>
    <d v="2011-07-24T00:00:00"/>
    <d v="2011-07-31T00:00:00"/>
    <n v="-275.88400000000001"/>
    <n v="3"/>
    <n v="8.74"/>
    <n v="91317"/>
    <s v="lose"/>
  </r>
  <r>
    <n v="25257"/>
    <s v="Low"/>
    <n v="0.05"/>
    <n v="4.2"/>
    <n v="2.2599999999999998"/>
    <n v="2787"/>
    <s v="Rodney Kearney"/>
    <s v="Express Air"/>
    <x v="3"/>
    <x v="0"/>
    <x v="2"/>
    <s v="Wrap Bag"/>
    <s v="Important Message Pads, 50 4-1/4 x 5-1/2 Forms per Pad"/>
    <n v="0.36"/>
    <x v="3"/>
    <s v="Louisiana"/>
    <x v="1222"/>
    <n v="70003"/>
    <d v="2011-07-24T00:00:00"/>
    <d v="2011-07-24T00:00:00"/>
    <n v="61.866"/>
    <n v="13"/>
    <n v="54.9"/>
    <n v="91317"/>
    <s v="profit"/>
  </r>
  <r>
    <n v="24611"/>
    <s v="High"/>
    <n v="0.01"/>
    <n v="12.53"/>
    <n v="7.17"/>
    <n v="2787"/>
    <s v="Rodney Kearney"/>
    <s v="Regular Air"/>
    <x v="3"/>
    <x v="0"/>
    <x v="13"/>
    <s v="Small Box"/>
    <s v="GBC ProClick Spines for 32-Hole Punch"/>
    <n v="0.38"/>
    <x v="3"/>
    <s v="Louisiana"/>
    <x v="1222"/>
    <n v="70003"/>
    <d v="2011-08-16T00:00:00"/>
    <d v="2011-08-17T00:00:00"/>
    <n v="-17.871000000000002"/>
    <n v="17"/>
    <n v="218.31"/>
    <n v="91318"/>
    <s v="lose"/>
  </r>
  <r>
    <n v="22417"/>
    <s v="High"/>
    <n v="0.09"/>
    <n v="5.89"/>
    <n v="5.57"/>
    <n v="2787"/>
    <s v="Rodney Kearney"/>
    <s v="Regular Air"/>
    <x v="3"/>
    <x v="2"/>
    <x v="11"/>
    <s v="Small Box"/>
    <s v="Eldon Wave Desk Accessories"/>
    <n v="0.41"/>
    <x v="3"/>
    <s v="Louisiana"/>
    <x v="1222"/>
    <n v="70003"/>
    <d v="2012-11-28T00:00:00"/>
    <d v="2012-11-29T00:00:00"/>
    <n v="638.07600000000002"/>
    <n v="20"/>
    <n v="120.62"/>
    <n v="91319"/>
    <s v="profit"/>
  </r>
  <r>
    <n v="21586"/>
    <s v="Not Specified"/>
    <n v="0"/>
    <n v="100.98"/>
    <n v="57.38"/>
    <n v="2787"/>
    <s v="Rodney Kearney"/>
    <s v="Delivery Truck"/>
    <x v="3"/>
    <x v="2"/>
    <x v="8"/>
    <s v="Jumbo Box"/>
    <s v="Bush Westfield Collection Bookcases, Dark Cherry Finish, Fully Assembled"/>
    <n v="0.78"/>
    <x v="3"/>
    <s v="Louisiana"/>
    <x v="1222"/>
    <n v="70003"/>
    <d v="2013-03-12T00:00:00"/>
    <d v="2013-03-12T00:00:00"/>
    <n v="-233.45"/>
    <n v="12"/>
    <n v="1323.67"/>
    <n v="91320"/>
    <s v="lose"/>
  </r>
  <r>
    <n v="25258"/>
    <s v="Low"/>
    <n v="0.01"/>
    <n v="8.0399999999999991"/>
    <n v="8.94"/>
    <n v="2788"/>
    <s v="Lucille Zhao"/>
    <s v="Express Air"/>
    <x v="3"/>
    <x v="0"/>
    <x v="13"/>
    <s v="Small Box"/>
    <s v="Fellowes Twister Kit, Gray/Clear, 3/pkg"/>
    <n v="0.4"/>
    <x v="0"/>
    <s v="Missouri"/>
    <x v="1223"/>
    <n v="63129"/>
    <d v="2011-07-24T00:00:00"/>
    <d v="2011-07-31T00:00:00"/>
    <n v="-177.03100000000001"/>
    <n v="13"/>
    <n v="115.36"/>
    <n v="91317"/>
    <s v="lose"/>
  </r>
  <r>
    <n v="18710"/>
    <s v="Medium"/>
    <n v="0"/>
    <n v="142.86000000000001"/>
    <n v="19.989999999999998"/>
    <n v="2790"/>
    <s v="Glen Green"/>
    <s v="Regular Air"/>
    <x v="0"/>
    <x v="0"/>
    <x v="14"/>
    <s v="Small Box"/>
    <s v="Letter Size Cart"/>
    <n v="0.56000000000000005"/>
    <x v="0"/>
    <s v="Michigan"/>
    <x v="1208"/>
    <n v="48154"/>
    <d v="2013-09-13T00:00:00"/>
    <d v="2013-09-14T00:00:00"/>
    <n v="1101.9456"/>
    <n v="16"/>
    <n v="2296.42"/>
    <n v="88764"/>
    <s v="profit"/>
  </r>
  <r>
    <n v="19860"/>
    <s v="Critical"/>
    <n v="0.09"/>
    <n v="2.88"/>
    <n v="0.7"/>
    <n v="2791"/>
    <s v="Dawn Larson"/>
    <s v="Regular Air"/>
    <x v="0"/>
    <x v="0"/>
    <x v="1"/>
    <s v="Wrap Bag"/>
    <s v="Newell 346"/>
    <n v="0.56000000000000005"/>
    <x v="0"/>
    <s v="Michigan"/>
    <x v="1224"/>
    <n v="48071"/>
    <d v="2010-07-15T00:00:00"/>
    <d v="2010-07-15T00:00:00"/>
    <n v="4.8499999999999996"/>
    <n v="7"/>
    <n v="19.29"/>
    <n v="88758"/>
    <s v="profit"/>
  </r>
  <r>
    <n v="22091"/>
    <s v="High"/>
    <n v="0.03"/>
    <n v="56.96"/>
    <n v="13.22"/>
    <n v="2791"/>
    <s v="Dawn Larson"/>
    <s v="Regular Air"/>
    <x v="0"/>
    <x v="0"/>
    <x v="7"/>
    <s v="Small Box"/>
    <s v="Conquest™ 14 Commercial Heavy-Duty Upright Vacuum, Collection System, Accessory Kit"/>
    <n v="0.56000000000000005"/>
    <x v="0"/>
    <s v="Michigan"/>
    <x v="1224"/>
    <n v="48071"/>
    <d v="2011-01-20T00:00:00"/>
    <d v="2011-01-21T00:00:00"/>
    <n v="-7.8987999999999996"/>
    <n v="2"/>
    <n v="117.12"/>
    <n v="88759"/>
    <s v="lose"/>
  </r>
  <r>
    <n v="22092"/>
    <s v="High"/>
    <n v="0.04"/>
    <n v="8.3699999999999992"/>
    <n v="10.16"/>
    <n v="2791"/>
    <s v="Dawn Larson"/>
    <s v="Express Air"/>
    <x v="0"/>
    <x v="2"/>
    <x v="11"/>
    <s v="Large Box"/>
    <s v="Westinghouse Clip-On Gooseneck Lamps"/>
    <n v="0.59"/>
    <x v="0"/>
    <s v="Michigan"/>
    <x v="1224"/>
    <n v="48071"/>
    <d v="2011-01-20T00:00:00"/>
    <d v="2011-01-22T00:00:00"/>
    <n v="-324.19799999999998"/>
    <n v="12"/>
    <n v="111.63"/>
    <n v="88759"/>
    <s v="lose"/>
  </r>
  <r>
    <n v="20393"/>
    <s v="Critical"/>
    <n v="0.01"/>
    <n v="65.989999999999995"/>
    <n v="7.69"/>
    <n v="2791"/>
    <s v="Dawn Larson"/>
    <s v="Regular Air"/>
    <x v="0"/>
    <x v="1"/>
    <x v="4"/>
    <s v="Small Box"/>
    <s v="5190"/>
    <n v="0.59"/>
    <x v="0"/>
    <s v="Michigan"/>
    <x v="1224"/>
    <n v="48071"/>
    <d v="2011-07-19T00:00:00"/>
    <d v="2011-07-21T00:00:00"/>
    <n v="497.93159999999995"/>
    <n v="12"/>
    <n v="721.64"/>
    <n v="88760"/>
    <s v="profit"/>
  </r>
  <r>
    <n v="20629"/>
    <s v="Low"/>
    <n v="0.08"/>
    <n v="150.97999999999999"/>
    <n v="13.99"/>
    <n v="2791"/>
    <s v="Dawn Larson"/>
    <s v="Regular Air"/>
    <x v="0"/>
    <x v="1"/>
    <x v="5"/>
    <s v="Medium Box"/>
    <s v="Canon MP41DH Printing Calculator"/>
    <n v="0.38"/>
    <x v="0"/>
    <s v="Michigan"/>
    <x v="1224"/>
    <n v="48071"/>
    <d v="2013-04-11T00:00:00"/>
    <d v="2013-04-13T00:00:00"/>
    <n v="828.07589999999982"/>
    <n v="8"/>
    <n v="1200.1099999999999"/>
    <n v="88762"/>
    <s v="profit"/>
  </r>
  <r>
    <n v="20630"/>
    <s v="Low"/>
    <n v="7.0000000000000007E-2"/>
    <n v="9.7100000000000009"/>
    <n v="9.4499999999999993"/>
    <n v="2791"/>
    <s v="Dawn Larson"/>
    <s v="Regular Air"/>
    <x v="0"/>
    <x v="0"/>
    <x v="14"/>
    <s v="Small Box"/>
    <s v="Filing/Storage Totes and Swivel Casters"/>
    <n v="0.6"/>
    <x v="0"/>
    <s v="Michigan"/>
    <x v="1224"/>
    <n v="48071"/>
    <d v="2013-04-11T00:00:00"/>
    <d v="2013-04-18T00:00:00"/>
    <n v="-191.09"/>
    <n v="7"/>
    <n v="65.489999999999995"/>
    <n v="88762"/>
    <s v="lose"/>
  </r>
  <r>
    <n v="22093"/>
    <s v="High"/>
    <n v="0.02"/>
    <n v="40.99"/>
    <n v="17.48"/>
    <n v="2792"/>
    <s v="Emma Copeland"/>
    <s v="Express Air"/>
    <x v="0"/>
    <x v="0"/>
    <x v="2"/>
    <s v="Small Box"/>
    <s v="Xerox 1893"/>
    <n v="0.36"/>
    <x v="0"/>
    <s v="Michigan"/>
    <x v="832"/>
    <n v="48640"/>
    <d v="2011-01-20T00:00:00"/>
    <d v="2011-01-22T00:00:00"/>
    <n v="-31.384399999999999"/>
    <n v="1"/>
    <n v="43.57"/>
    <n v="88759"/>
    <s v="lose"/>
  </r>
  <r>
    <n v="22220"/>
    <s v="Critical"/>
    <n v="0.03"/>
    <n v="37.700000000000003"/>
    <n v="2.99"/>
    <n v="2792"/>
    <s v="Emma Copeland"/>
    <s v="Regular Air"/>
    <x v="0"/>
    <x v="0"/>
    <x v="13"/>
    <s v="Small Box"/>
    <s v="Vinyl Sectional Post Binders"/>
    <n v="0.35"/>
    <x v="0"/>
    <s v="Michigan"/>
    <x v="832"/>
    <n v="48640"/>
    <d v="2012-07-03T00:00:00"/>
    <d v="2012-07-03T00:00:00"/>
    <n v="356.7921"/>
    <n v="14"/>
    <n v="517.09"/>
    <n v="88761"/>
    <s v="profit"/>
  </r>
  <r>
    <n v="22899"/>
    <s v="Low"/>
    <n v="0.04"/>
    <n v="2.08"/>
    <n v="1.49"/>
    <n v="2792"/>
    <s v="Emma Copeland"/>
    <s v="Regular Air"/>
    <x v="0"/>
    <x v="0"/>
    <x v="13"/>
    <s v="Small Box"/>
    <s v="Round Ring Binders"/>
    <n v="0.38"/>
    <x v="0"/>
    <s v="Michigan"/>
    <x v="832"/>
    <n v="48640"/>
    <d v="2013-09-05T00:00:00"/>
    <d v="2013-09-09T00:00:00"/>
    <n v="-10.07216"/>
    <n v="14"/>
    <n v="29.04"/>
    <n v="88763"/>
    <s v="lose"/>
  </r>
  <r>
    <n v="23180"/>
    <s v="Low"/>
    <n v="0.01"/>
    <n v="170.98"/>
    <n v="35.89"/>
    <n v="2792"/>
    <s v="Emma Copeland"/>
    <s v="Delivery Truck"/>
    <x v="0"/>
    <x v="2"/>
    <x v="8"/>
    <s v="Jumbo Box"/>
    <s v="Rush Hierlooms Collection 1&quot; Thick Stackable Bookcases"/>
    <n v="0.66"/>
    <x v="0"/>
    <s v="Michigan"/>
    <x v="832"/>
    <n v="48640"/>
    <d v="2013-12-24T00:00:00"/>
    <d v="2013-12-26T00:00:00"/>
    <n v="-14.434559999999998"/>
    <n v="6"/>
    <n v="1055.51"/>
    <n v="88765"/>
    <s v="lose"/>
  </r>
  <r>
    <n v="18361"/>
    <s v="Medium"/>
    <n v="0.06"/>
    <n v="2.61"/>
    <n v="0.5"/>
    <n v="2794"/>
    <s v="Connie Bunn"/>
    <s v="Regular Air"/>
    <x v="0"/>
    <x v="0"/>
    <x v="0"/>
    <s v="Small Box"/>
    <s v="Avery 479"/>
    <n v="0.39"/>
    <x v="0"/>
    <s v="Iowa"/>
    <x v="1225"/>
    <n v="50158"/>
    <d v="2010-03-20T00:00:00"/>
    <d v="2010-03-22T00:00:00"/>
    <n v="3.5948999999999995"/>
    <n v="2"/>
    <n v="5.21"/>
    <n v="87554"/>
    <s v="profit"/>
  </r>
  <r>
    <n v="18895"/>
    <s v="High"/>
    <n v="7.0000000000000007E-2"/>
    <n v="4.76"/>
    <n v="0.88"/>
    <n v="2794"/>
    <s v="Connie Bunn"/>
    <s v="Regular Air"/>
    <x v="0"/>
    <x v="0"/>
    <x v="2"/>
    <s v="Wrap Bag"/>
    <s v="Wirebound Voice Message Log Book"/>
    <n v="0.39"/>
    <x v="0"/>
    <s v="Iowa"/>
    <x v="1225"/>
    <n v="50158"/>
    <d v="2010-06-07T00:00:00"/>
    <d v="2010-06-07T00:00:00"/>
    <n v="15.8148"/>
    <n v="5"/>
    <n v="22.92"/>
    <n v="87555"/>
    <s v="profit"/>
  </r>
  <r>
    <n v="18333"/>
    <s v="Medium"/>
    <n v="0"/>
    <n v="90.98"/>
    <n v="30"/>
    <n v="2794"/>
    <s v="Connie Bunn"/>
    <s v="Delivery Truck"/>
    <x v="0"/>
    <x v="2"/>
    <x v="6"/>
    <s v="Jumbo Drum"/>
    <s v="Office Star - Task Chair with Contemporary Loop Arms"/>
    <n v="0.61"/>
    <x v="0"/>
    <s v="Iowa"/>
    <x v="1225"/>
    <n v="50158"/>
    <d v="2011-02-22T00:00:00"/>
    <d v="2011-02-23T00:00:00"/>
    <n v="205.83"/>
    <n v="12"/>
    <n v="1120.94"/>
    <n v="87557"/>
    <s v="profit"/>
  </r>
  <r>
    <n v="18334"/>
    <s v="Medium"/>
    <n v="0.04"/>
    <n v="20.98"/>
    <n v="5.42"/>
    <n v="2794"/>
    <s v="Connie Bunn"/>
    <s v="Regular Air"/>
    <x v="0"/>
    <x v="0"/>
    <x v="14"/>
    <s v="Small Box"/>
    <s v="Acco Perma® 3000 Stacking Storage Drawers"/>
    <n v="0.66"/>
    <x v="0"/>
    <s v="Iowa"/>
    <x v="1225"/>
    <n v="50158"/>
    <d v="2011-02-22T00:00:00"/>
    <d v="2011-02-24T00:00:00"/>
    <n v="52.53"/>
    <n v="10"/>
    <n v="216.9"/>
    <n v="87557"/>
    <s v="profit"/>
  </r>
  <r>
    <n v="18431"/>
    <s v="Low"/>
    <n v="0.1"/>
    <n v="64.98"/>
    <n v="6.88"/>
    <n v="2794"/>
    <s v="Connie Bunn"/>
    <s v="Regular Air"/>
    <x v="3"/>
    <x v="0"/>
    <x v="14"/>
    <s v="Small Box"/>
    <s v="Fellowes Bankers Box™ Staxonsteel® Drawer File/Stacking System"/>
    <n v="0.73"/>
    <x v="0"/>
    <s v="Iowa"/>
    <x v="1225"/>
    <n v="50158"/>
    <d v="2012-01-22T00:00:00"/>
    <d v="2012-01-24T00:00:00"/>
    <n v="135.02160000000001"/>
    <n v="10"/>
    <n v="633.63"/>
    <n v="87560"/>
    <s v="profit"/>
  </r>
  <r>
    <n v="18353"/>
    <s v="Critical"/>
    <n v="0.04"/>
    <n v="39.479999999999997"/>
    <n v="1.99"/>
    <n v="2794"/>
    <s v="Connie Bunn"/>
    <s v="Regular Air"/>
    <x v="3"/>
    <x v="1"/>
    <x v="15"/>
    <s v="Small Pack"/>
    <s v="80 Minute CD-R Spindle, 100/Pack - Staples"/>
    <n v="0.54"/>
    <x v="0"/>
    <s v="Iowa"/>
    <x v="1225"/>
    <n v="50158"/>
    <d v="2012-06-23T00:00:00"/>
    <d v="2012-06-25T00:00:00"/>
    <n v="320.09789999999998"/>
    <n v="12"/>
    <n v="463.91"/>
    <n v="87562"/>
    <s v="profit"/>
  </r>
  <r>
    <n v="19486"/>
    <s v="Low"/>
    <n v="0.04"/>
    <n v="3.57"/>
    <n v="4.17"/>
    <n v="2795"/>
    <s v="Harry Burns"/>
    <s v="Regular Air"/>
    <x v="0"/>
    <x v="0"/>
    <x v="1"/>
    <s v="Small Pack"/>
    <s v="Barrel Sharpener"/>
    <n v="0.59"/>
    <x v="0"/>
    <s v="Iowa"/>
    <x v="1226"/>
    <n v="50401"/>
    <d v="2010-07-26T00:00:00"/>
    <d v="2010-07-28T00:00:00"/>
    <n v="-69.91"/>
    <n v="8"/>
    <n v="30.9"/>
    <n v="87556"/>
    <s v="lose"/>
  </r>
  <r>
    <n v="19487"/>
    <s v="Low"/>
    <n v="0.05"/>
    <n v="200.99"/>
    <n v="4.2"/>
    <n v="2795"/>
    <s v="Harry Burns"/>
    <s v="Regular Air"/>
    <x v="0"/>
    <x v="1"/>
    <x v="4"/>
    <s v="Small Box"/>
    <s v="2160i"/>
    <n v="0.59"/>
    <x v="0"/>
    <s v="Iowa"/>
    <x v="1226"/>
    <n v="50401"/>
    <d v="2010-07-26T00:00:00"/>
    <d v="2010-07-30T00:00:00"/>
    <n v="1630.5251999999998"/>
    <n v="14"/>
    <n v="2363.08"/>
    <n v="87556"/>
    <s v="profit"/>
  </r>
  <r>
    <n v="19488"/>
    <s v="Low"/>
    <n v="7.0000000000000007E-2"/>
    <n v="195.99"/>
    <n v="8.99"/>
    <n v="2795"/>
    <s v="Harry Burns"/>
    <s v="Regular Air"/>
    <x v="0"/>
    <x v="1"/>
    <x v="4"/>
    <s v="Small Box"/>
    <s v="A1228"/>
    <n v="0.57999999999999996"/>
    <x v="0"/>
    <s v="Iowa"/>
    <x v="1226"/>
    <n v="50401"/>
    <d v="2010-07-26T00:00:00"/>
    <d v="2010-07-26T00:00:00"/>
    <n v="-457.16"/>
    <n v="2"/>
    <n v="328.45"/>
    <n v="87556"/>
    <s v="lose"/>
  </r>
  <r>
    <n v="20145"/>
    <s v="High"/>
    <n v="0.04"/>
    <n v="29.89"/>
    <n v="1.99"/>
    <n v="2795"/>
    <s v="Harry Burns"/>
    <s v="Express Air"/>
    <x v="3"/>
    <x v="1"/>
    <x v="15"/>
    <s v="Small Pack"/>
    <s v="Verbatim DVD-RAM, 5.2GB, Rewritable, Type 1, DS"/>
    <n v="0.5"/>
    <x v="0"/>
    <s v="Iowa"/>
    <x v="1226"/>
    <n v="50401"/>
    <d v="2013-04-27T00:00:00"/>
    <d v="2013-04-27T00:00:00"/>
    <n v="185.36159999999998"/>
    <n v="9"/>
    <n v="268.64"/>
    <n v="87564"/>
    <s v="profit"/>
  </r>
  <r>
    <n v="21204"/>
    <s v="Not Specified"/>
    <n v="0"/>
    <n v="12.44"/>
    <n v="6.27"/>
    <n v="2795"/>
    <s v="Harry Burns"/>
    <s v="Regular Air"/>
    <x v="3"/>
    <x v="0"/>
    <x v="14"/>
    <s v="Medium Box"/>
    <s v="Eldon Simplefile® Box Office®"/>
    <n v="0.56999999999999995"/>
    <x v="0"/>
    <s v="Iowa"/>
    <x v="1226"/>
    <n v="50401"/>
    <d v="2013-10-01T00:00:00"/>
    <d v="2013-10-02T00:00:00"/>
    <n v="-27.92"/>
    <n v="9"/>
    <n v="118.64"/>
    <n v="87566"/>
    <s v="lose"/>
  </r>
  <r>
    <n v="20513"/>
    <s v="Not Specified"/>
    <n v="0"/>
    <n v="7.59"/>
    <n v="4"/>
    <n v="2795"/>
    <s v="Harry Burns"/>
    <s v="Regular Air"/>
    <x v="0"/>
    <x v="2"/>
    <x v="11"/>
    <s v="Wrap Bag"/>
    <s v="Master Giant Foot® Doorstop, Safety Yellow"/>
    <n v="0.42"/>
    <x v="0"/>
    <s v="Iowa"/>
    <x v="1226"/>
    <n v="50401"/>
    <d v="2013-11-05T00:00:00"/>
    <d v="2013-11-06T00:00:00"/>
    <n v="67.070080000000004"/>
    <n v="18"/>
    <n v="140.22"/>
    <n v="87568"/>
    <s v="profit"/>
  </r>
  <r>
    <n v="23351"/>
    <s v="Medium"/>
    <n v="0.02"/>
    <n v="30.44"/>
    <n v="1.49"/>
    <n v="2796"/>
    <s v="Cindy McLeod"/>
    <s v="Regular Air"/>
    <x v="0"/>
    <x v="0"/>
    <x v="13"/>
    <s v="Small Box"/>
    <s v="Premier Elliptical Ring Binder, Black"/>
    <n v="0.37"/>
    <x v="0"/>
    <s v="Iowa"/>
    <x v="1227"/>
    <n v="51106"/>
    <d v="2010-01-21T00:00:00"/>
    <d v="2010-01-23T00:00:00"/>
    <n v="266.76089999999999"/>
    <n v="12"/>
    <n v="386.61"/>
    <n v="87553"/>
    <s v="profit"/>
  </r>
  <r>
    <n v="25235"/>
    <s v="Critical"/>
    <n v="0.01"/>
    <n v="110.98"/>
    <n v="30"/>
    <n v="2796"/>
    <s v="Cindy McLeod"/>
    <s v="Delivery Truck"/>
    <x v="0"/>
    <x v="2"/>
    <x v="6"/>
    <s v="Jumbo Drum"/>
    <s v="Office Star Flex Back Scooter Chair with White Frame"/>
    <n v="0.71"/>
    <x v="0"/>
    <s v="Iowa"/>
    <x v="1227"/>
    <n v="51106"/>
    <d v="2011-10-17T00:00:00"/>
    <d v="2011-10-18T00:00:00"/>
    <n v="161.95679999999999"/>
    <n v="22"/>
    <n v="2575.9299999999998"/>
    <n v="87558"/>
    <s v="profit"/>
  </r>
  <r>
    <n v="24658"/>
    <s v="Medium"/>
    <n v="0.06"/>
    <n v="3.8"/>
    <n v="1.49"/>
    <n v="2796"/>
    <s v="Cindy McLeod"/>
    <s v="Regular Air"/>
    <x v="0"/>
    <x v="0"/>
    <x v="13"/>
    <s v="Small Box"/>
    <s v="Durable Pressboard Binders"/>
    <n v="0.38"/>
    <x v="0"/>
    <s v="Iowa"/>
    <x v="1227"/>
    <n v="51106"/>
    <d v="2012-04-16T00:00:00"/>
    <d v="2012-04-16T00:00:00"/>
    <n v="-0.17249999999999938"/>
    <n v="2"/>
    <n v="8"/>
    <n v="87561"/>
    <s v="lose"/>
  </r>
  <r>
    <n v="24659"/>
    <s v="Medium"/>
    <n v="0.08"/>
    <n v="3.69"/>
    <n v="0.5"/>
    <n v="2796"/>
    <s v="Cindy McLeod"/>
    <s v="Regular Air"/>
    <x v="0"/>
    <x v="0"/>
    <x v="0"/>
    <s v="Small Box"/>
    <s v="Avery 52"/>
    <n v="0.38"/>
    <x v="0"/>
    <s v="Iowa"/>
    <x v="1227"/>
    <n v="51106"/>
    <d v="2012-04-16T00:00:00"/>
    <d v="2012-04-17T00:00:00"/>
    <n v="2.2799999999999998"/>
    <n v="2"/>
    <n v="7.02"/>
    <n v="87561"/>
    <s v="profit"/>
  </r>
  <r>
    <n v="22787"/>
    <s v="Medium"/>
    <n v="0"/>
    <n v="5.0199999999999996"/>
    <n v="5.14"/>
    <n v="2797"/>
    <s v="Cameron Kendall"/>
    <s v="Regular Air"/>
    <x v="3"/>
    <x v="1"/>
    <x v="15"/>
    <s v="Small Pack"/>
    <s v="Imation 3.5, DISKETTE 44766 HGHLD3.52HD/FM, 10/Pack"/>
    <n v="0.79"/>
    <x v="2"/>
    <s v="Pennsylvania"/>
    <x v="1228"/>
    <n v="15122"/>
    <d v="2010-01-10T00:00:00"/>
    <d v="2010-01-11T00:00:00"/>
    <n v="-159.30279999999999"/>
    <n v="8"/>
    <n v="43.94"/>
    <n v="87552"/>
    <s v="lose"/>
  </r>
  <r>
    <n v="23350"/>
    <s v="Medium"/>
    <n v="0.02"/>
    <n v="4.91"/>
    <n v="0.5"/>
    <n v="2797"/>
    <s v="Cameron Kendall"/>
    <s v="Regular Air"/>
    <x v="0"/>
    <x v="0"/>
    <x v="0"/>
    <s v="Small Box"/>
    <s v="Avery 508"/>
    <n v="0.36"/>
    <x v="2"/>
    <s v="Pennsylvania"/>
    <x v="1228"/>
    <n v="15122"/>
    <d v="2010-01-21T00:00:00"/>
    <d v="2010-01-22T00:00:00"/>
    <n v="29.883900000000001"/>
    <n v="9"/>
    <n v="43.31"/>
    <n v="87553"/>
    <s v="profit"/>
  </r>
  <r>
    <n v="21859"/>
    <s v="Medium"/>
    <n v="0.09"/>
    <n v="10.4"/>
    <n v="5.4"/>
    <n v="2797"/>
    <s v="Cameron Kendall"/>
    <s v="Regular Air"/>
    <x v="3"/>
    <x v="2"/>
    <x v="11"/>
    <s v="Small Pack"/>
    <s v="Executive Impressions 8-1/2&quot; Career Panel/Partition Cubicle Clock"/>
    <n v="0.51"/>
    <x v="2"/>
    <s v="Pennsylvania"/>
    <x v="1228"/>
    <n v="15122"/>
    <d v="2011-11-30T00:00:00"/>
    <d v="2011-12-03T00:00:00"/>
    <n v="2.9260000000000002"/>
    <n v="31"/>
    <n v="315.51"/>
    <n v="87559"/>
    <s v="profit"/>
  </r>
  <r>
    <n v="23349"/>
    <s v="Medium"/>
    <n v="0.04"/>
    <n v="279.81"/>
    <n v="23.19"/>
    <n v="2797"/>
    <s v="Cameron Kendall"/>
    <s v="Delivery Truck"/>
    <x v="0"/>
    <x v="0"/>
    <x v="7"/>
    <s v="Jumbo Drum"/>
    <s v="Sanyo 2.5 Cubic Foot Mid-Size Office Refrigerators"/>
    <n v="0.59"/>
    <x v="2"/>
    <s v="Pennsylvania"/>
    <x v="1228"/>
    <n v="15122"/>
    <d v="2013-01-21T00:00:00"/>
    <d v="2013-01-22T00:00:00"/>
    <n v="634.56960000000004"/>
    <n v="4"/>
    <n v="1101.76"/>
    <n v="87563"/>
    <s v="profit"/>
  </r>
  <r>
    <n v="21405"/>
    <s v="Low"/>
    <n v="0.1"/>
    <n v="33.94"/>
    <n v="19.190000000000001"/>
    <n v="2797"/>
    <s v="Cameron Kendall"/>
    <s v="Delivery Truck"/>
    <x v="3"/>
    <x v="2"/>
    <x v="6"/>
    <s v="Jumbo Drum"/>
    <s v="Metal Folding Chairs, Beige, 4/Carton"/>
    <n v="0.57999999999999996"/>
    <x v="2"/>
    <s v="Pennsylvania"/>
    <x v="1228"/>
    <n v="15122"/>
    <d v="2013-09-15T00:00:00"/>
    <d v="2013-09-22T00:00:00"/>
    <n v="-162.90439999999998"/>
    <n v="8"/>
    <n v="256.41000000000003"/>
    <n v="87565"/>
    <s v="lose"/>
  </r>
  <r>
    <n v="21205"/>
    <s v="Not Specified"/>
    <n v="0.06"/>
    <n v="4.9800000000000004"/>
    <n v="5.49"/>
    <n v="2797"/>
    <s v="Cameron Kendall"/>
    <s v="Regular Air"/>
    <x v="3"/>
    <x v="0"/>
    <x v="2"/>
    <s v="Small Box"/>
    <s v="Xerox 1952"/>
    <n v="0.38"/>
    <x v="2"/>
    <s v="Pennsylvania"/>
    <x v="1228"/>
    <n v="15122"/>
    <d v="2013-10-01T00:00:00"/>
    <d v="2013-10-02T00:00:00"/>
    <n v="-27.73"/>
    <n v="5"/>
    <n v="28.03"/>
    <n v="87566"/>
    <s v="lose"/>
  </r>
  <r>
    <n v="22389"/>
    <s v="High"/>
    <n v="0.04"/>
    <n v="399.98"/>
    <n v="12.06"/>
    <n v="2797"/>
    <s v="Cameron Kendall"/>
    <s v="Delivery Truck"/>
    <x v="0"/>
    <x v="1"/>
    <x v="5"/>
    <s v="Jumbo Box"/>
    <s v="Okidata ML320 Series Turbo Dot Matrix Printers"/>
    <n v="0.56000000000000005"/>
    <x v="2"/>
    <s v="Pennsylvania"/>
    <x v="1228"/>
    <n v="15122"/>
    <d v="2013-10-03T00:00:00"/>
    <d v="2013-10-04T00:00:00"/>
    <n v="1197.05"/>
    <n v="8"/>
    <n v="3286.88"/>
    <n v="87567"/>
    <s v="profit"/>
  </r>
  <r>
    <n v="20131"/>
    <s v="Low"/>
    <n v="0.05"/>
    <n v="150.97999999999999"/>
    <n v="66.27"/>
    <n v="2799"/>
    <s v="Gilbert Vogel"/>
    <s v="Delivery Truck"/>
    <x v="2"/>
    <x v="2"/>
    <x v="8"/>
    <s v="Jumbo Box"/>
    <s v="Bush Mission Pointe Library"/>
    <n v="0.65"/>
    <x v="1"/>
    <s v="California"/>
    <x v="1229"/>
    <n v="90022"/>
    <d v="2011-11-04T00:00:00"/>
    <d v="2011-11-09T00:00:00"/>
    <n v="153.81000000000017"/>
    <n v="30"/>
    <n v="4531.8500000000004"/>
    <n v="87433"/>
    <s v="profit"/>
  </r>
  <r>
    <n v="18296"/>
    <s v="High"/>
    <n v="0"/>
    <n v="4.13"/>
    <n v="5.34"/>
    <n v="2799"/>
    <s v="Gilbert Vogel"/>
    <s v="Regular Air"/>
    <x v="2"/>
    <x v="0"/>
    <x v="13"/>
    <s v="Small Box"/>
    <s v="ACCOHIDE® Binder by Acco"/>
    <n v="0.38"/>
    <x v="1"/>
    <s v="California"/>
    <x v="1229"/>
    <n v="90022"/>
    <d v="2013-04-12T00:00:00"/>
    <d v="2013-04-14T00:00:00"/>
    <n v="-68.137500000000003"/>
    <n v="6"/>
    <n v="28.16"/>
    <n v="87434"/>
    <s v="lose"/>
  </r>
  <r>
    <n v="20618"/>
    <s v="Low"/>
    <n v="0"/>
    <n v="17.52"/>
    <n v="8.17"/>
    <n v="2801"/>
    <s v="Jimmy Wang"/>
    <s v="Regular Air"/>
    <x v="1"/>
    <x v="0"/>
    <x v="7"/>
    <s v="Medium Box"/>
    <s v="Bionaire 99.97% HEPA Air Cleaner"/>
    <n v="0.5"/>
    <x v="1"/>
    <s v="Arizona"/>
    <x v="1209"/>
    <n v="85224"/>
    <d v="2010-06-28T00:00:00"/>
    <d v="2010-07-03T00:00:00"/>
    <n v="52.763999999999996"/>
    <n v="15"/>
    <n v="284.33999999999997"/>
    <n v="91049"/>
    <s v="profit"/>
  </r>
  <r>
    <n v="26040"/>
    <s v="Low"/>
    <n v="0.04"/>
    <n v="115.99"/>
    <n v="2.5"/>
    <n v="2801"/>
    <s v="Jimmy Wang"/>
    <s v="Express Air"/>
    <x v="1"/>
    <x v="1"/>
    <x v="4"/>
    <s v="Small Box"/>
    <s v="DPC 650 Piper"/>
    <n v="0.57999999999999996"/>
    <x v="1"/>
    <s v="Arizona"/>
    <x v="1209"/>
    <n v="85224"/>
    <d v="2011-07-23T00:00:00"/>
    <d v="2011-07-30T00:00:00"/>
    <n v="-43.252000000000002"/>
    <n v="4"/>
    <n v="390.41"/>
    <n v="91050"/>
    <s v="lose"/>
  </r>
  <r>
    <n v="20893"/>
    <s v="Low"/>
    <n v="0.03"/>
    <n v="178.47"/>
    <n v="19.989999999999998"/>
    <n v="2801"/>
    <s v="Jimmy Wang"/>
    <s v="Regular Air"/>
    <x v="1"/>
    <x v="0"/>
    <x v="14"/>
    <s v="Small Box"/>
    <s v="Hot File® 7-Pocket, Floor Stand"/>
    <n v="0.55000000000000004"/>
    <x v="1"/>
    <s v="Arizona"/>
    <x v="1209"/>
    <n v="85224"/>
    <d v="2011-10-09T00:00:00"/>
    <d v="2011-10-16T00:00:00"/>
    <n v="173.7972"/>
    <n v="4"/>
    <n v="715.2"/>
    <n v="91051"/>
    <s v="profit"/>
  </r>
  <r>
    <n v="25634"/>
    <s v="Low"/>
    <n v="0.06"/>
    <n v="6.48"/>
    <n v="6.22"/>
    <n v="2801"/>
    <s v="Jimmy Wang"/>
    <s v="Regular Air"/>
    <x v="1"/>
    <x v="0"/>
    <x v="2"/>
    <s v="Small Box"/>
    <s v="Xerox 1894"/>
    <n v="0.37"/>
    <x v="1"/>
    <s v="Arizona"/>
    <x v="1209"/>
    <n v="85224"/>
    <d v="2013-08-10T00:00:00"/>
    <d v="2013-08-14T00:00:00"/>
    <n v="-14.640720000000002"/>
    <n v="6"/>
    <n v="39.94"/>
    <n v="91052"/>
    <s v="lose"/>
  </r>
  <r>
    <n v="18070"/>
    <s v="Medium"/>
    <n v="7.0000000000000007E-2"/>
    <n v="500.98"/>
    <n v="28.14"/>
    <n v="2803"/>
    <s v="Catherine Dorsey Burnett"/>
    <s v="Delivery Truck"/>
    <x v="2"/>
    <x v="1"/>
    <x v="5"/>
    <s v="Jumbo Drum"/>
    <s v="Hewlett-Packard cp1700 [D, PS] Series Color Inkjet Printers"/>
    <n v="0.38"/>
    <x v="1"/>
    <s v="California"/>
    <x v="1229"/>
    <n v="90022"/>
    <d v="2010-02-05T00:00:00"/>
    <d v="2010-02-06T00:00:00"/>
    <n v="2699.9838"/>
    <n v="10"/>
    <n v="3913.02"/>
    <n v="86227"/>
    <s v="profit"/>
  </r>
  <r>
    <n v="18071"/>
    <s v="Medium"/>
    <n v="0.1"/>
    <n v="178.47"/>
    <n v="19.989999999999998"/>
    <n v="2803"/>
    <s v="Catherine Dorsey Burnett"/>
    <s v="Regular Air"/>
    <x v="2"/>
    <x v="0"/>
    <x v="14"/>
    <s v="Small Box"/>
    <s v="Hot File® 7-Pocket, Floor Stand"/>
    <n v="0.55000000000000004"/>
    <x v="1"/>
    <s v="California"/>
    <x v="1229"/>
    <n v="90022"/>
    <d v="2010-02-05T00:00:00"/>
    <d v="2010-02-07T00:00:00"/>
    <n v="-170.98"/>
    <n v="1"/>
    <n v="180.14"/>
    <n v="86227"/>
    <s v="lose"/>
  </r>
  <r>
    <n v="18931"/>
    <s v="Low"/>
    <n v="0.04"/>
    <n v="6.64"/>
    <n v="4.95"/>
    <n v="2803"/>
    <s v="Catherine Dorsey Burnett"/>
    <s v="Regular Air"/>
    <x v="2"/>
    <x v="2"/>
    <x v="11"/>
    <s v="Small Pack"/>
    <s v="G.E. Longer-Life Indoor Recessed Floodlight Bulbs"/>
    <n v="0.37"/>
    <x v="1"/>
    <s v="California"/>
    <x v="1229"/>
    <n v="90022"/>
    <d v="2011-09-26T00:00:00"/>
    <d v="2011-09-28T00:00:00"/>
    <n v="14.57"/>
    <n v="3"/>
    <n v="22.77"/>
    <n v="86229"/>
    <s v="profit"/>
  </r>
  <r>
    <n v="19555"/>
    <s v="High"/>
    <n v="7.0000000000000007E-2"/>
    <n v="6.88"/>
    <n v="2"/>
    <n v="2803"/>
    <s v="Catherine Dorsey Burnett"/>
    <s v="Regular Air"/>
    <x v="2"/>
    <x v="0"/>
    <x v="2"/>
    <s v="Wrap Bag"/>
    <s v="Adams Phone Message Book, 200 Message Capacity, 8 1/16” x 11”"/>
    <n v="0.39"/>
    <x v="1"/>
    <s v="California"/>
    <x v="1229"/>
    <n v="90022"/>
    <d v="2011-10-30T00:00:00"/>
    <d v="2011-10-30T00:00:00"/>
    <n v="68.14439999999999"/>
    <n v="20"/>
    <n v="132.69999999999999"/>
    <n v="86230"/>
    <s v="profit"/>
  </r>
  <r>
    <n v="19556"/>
    <s v="High"/>
    <n v="0.01"/>
    <n v="2.52"/>
    <n v="4.28"/>
    <n v="2803"/>
    <s v="Catherine Dorsey Burnett"/>
    <s v="Regular Air"/>
    <x v="2"/>
    <x v="0"/>
    <x v="1"/>
    <s v="Wrap Bag"/>
    <s v="Binney &amp; Smith inkTank™ Erasable Desk Highlighter, Chisel Tip, Yellow, 12/Box"/>
    <n v="0.44"/>
    <x v="1"/>
    <s v="California"/>
    <x v="1229"/>
    <n v="90022"/>
    <d v="2011-10-30T00:00:00"/>
    <d v="2011-10-30T00:00:00"/>
    <n v="-44.873999999999995"/>
    <n v="7"/>
    <n v="20.68"/>
    <n v="86230"/>
    <s v="lose"/>
  </r>
  <r>
    <n v="24930"/>
    <s v="Low"/>
    <n v="0.02"/>
    <n v="4.28"/>
    <n v="0.94"/>
    <n v="2804"/>
    <s v="Clifford Moran"/>
    <s v="Regular Air"/>
    <x v="2"/>
    <x v="0"/>
    <x v="1"/>
    <s v="Wrap Bag"/>
    <s v="Newell 336"/>
    <n v="0.56000000000000005"/>
    <x v="2"/>
    <s v="Maine"/>
    <x v="236"/>
    <n v="4210"/>
    <d v="2013-07-16T00:00:00"/>
    <d v="2013-07-21T00:00:00"/>
    <n v="19.464320000000001"/>
    <n v="8"/>
    <n v="35.9"/>
    <n v="86232"/>
    <s v="profit"/>
  </r>
  <r>
    <n v="20312"/>
    <s v="Low"/>
    <n v="0.09"/>
    <n v="42.98"/>
    <n v="4.62"/>
    <n v="2805"/>
    <s v="Brandon Boyer"/>
    <s v="Regular Air"/>
    <x v="2"/>
    <x v="0"/>
    <x v="7"/>
    <s v="Small Box"/>
    <s v="Belkin F9M820V08 8 Outlet Surge"/>
    <n v="0.56000000000000005"/>
    <x v="2"/>
    <s v="Maine"/>
    <x v="51"/>
    <n v="4070"/>
    <d v="2012-04-29T00:00:00"/>
    <d v="2012-05-06T00:00:00"/>
    <n v="386.28960000000001"/>
    <n v="14"/>
    <n v="559.84"/>
    <n v="86231"/>
    <s v="profit"/>
  </r>
  <r>
    <n v="20313"/>
    <s v="Low"/>
    <n v="0.02"/>
    <n v="355.98"/>
    <n v="58.92"/>
    <n v="2806"/>
    <s v="Elisabeth Hatcher"/>
    <s v="Delivery Truck"/>
    <x v="2"/>
    <x v="2"/>
    <x v="6"/>
    <s v="Jumbo Drum"/>
    <s v="Hon 4700 Series Mobuis™ Mid-Back Task Chairs with Adjustable Arms"/>
    <n v="0.64"/>
    <x v="2"/>
    <s v="Maine"/>
    <x v="118"/>
    <n v="4092"/>
    <d v="2012-04-29T00:00:00"/>
    <d v="2012-05-08T00:00:00"/>
    <n v="2177.54"/>
    <n v="11"/>
    <n v="3969.21"/>
    <n v="86231"/>
    <s v="profit"/>
  </r>
  <r>
    <n v="24931"/>
    <s v="Low"/>
    <n v="0.05"/>
    <n v="9.7799999999999994"/>
    <n v="1.99"/>
    <n v="2807"/>
    <s v="Ross Beard"/>
    <s v="Regular Air"/>
    <x v="2"/>
    <x v="1"/>
    <x v="15"/>
    <s v="Small Pack"/>
    <s v="Memorex Slim 80 Minute CD-R, 10/Pack"/>
    <n v="0.43"/>
    <x v="2"/>
    <s v="Massachusetts"/>
    <x v="1230"/>
    <n v="1901"/>
    <d v="2011-07-16T00:00:00"/>
    <d v="2011-07-21T00:00:00"/>
    <n v="12.09"/>
    <n v="5"/>
    <n v="48.05"/>
    <n v="86228"/>
    <s v="profit"/>
  </r>
  <r>
    <n v="24932"/>
    <s v="Low"/>
    <n v="0.03"/>
    <n v="3.29"/>
    <n v="1.35"/>
    <n v="2808"/>
    <s v="Harvey Berman"/>
    <s v="Regular Air"/>
    <x v="2"/>
    <x v="0"/>
    <x v="12"/>
    <s v="Wrap Bag"/>
    <s v="Acco® Hot Clips™ Clips to Go"/>
    <n v="0.4"/>
    <x v="2"/>
    <s v="Massachusetts"/>
    <x v="1231"/>
    <n v="1950"/>
    <d v="2013-07-16T00:00:00"/>
    <d v="2013-07-20T00:00:00"/>
    <n v="8.7040000000000076E-2"/>
    <n v="3"/>
    <n v="10.220000000000001"/>
    <n v="86232"/>
    <s v="profit"/>
  </r>
  <r>
    <n v="19557"/>
    <s v="High"/>
    <n v="0.03"/>
    <n v="415.88"/>
    <n v="11.37"/>
    <n v="2809"/>
    <s v="David Gallagher"/>
    <s v="Regular Air"/>
    <x v="2"/>
    <x v="0"/>
    <x v="14"/>
    <s v="Small Box"/>
    <s v="Deluxe Rollaway Locking File with Drawer"/>
    <n v="0.56999999999999995"/>
    <x v="2"/>
    <s v="New Hampshire"/>
    <x v="45"/>
    <n v="3079"/>
    <d v="2011-10-30T00:00:00"/>
    <d v="2011-11-01T00:00:00"/>
    <n v="-211.35599999999999"/>
    <n v="2"/>
    <n v="814.88"/>
    <n v="86230"/>
    <s v="lose"/>
  </r>
  <r>
    <n v="19558"/>
    <s v="High"/>
    <n v="0.01"/>
    <n v="4.9800000000000004"/>
    <n v="4.95"/>
    <n v="2810"/>
    <s v="Caroline Gibson"/>
    <s v="Regular Air"/>
    <x v="2"/>
    <x v="0"/>
    <x v="13"/>
    <s v="Small Box"/>
    <s v="Cardinal Holdit Business Card Pockets"/>
    <n v="0.37"/>
    <x v="2"/>
    <s v="New Jersey"/>
    <x v="1232"/>
    <n v="7083"/>
    <d v="2011-10-30T00:00:00"/>
    <d v="2011-10-31T00:00:00"/>
    <n v="-101.57075999999999"/>
    <n v="22"/>
    <n v="117.19"/>
    <n v="86230"/>
    <s v="lose"/>
  </r>
  <r>
    <n v="18727"/>
    <s v="Not Specified"/>
    <n v="7.0000000000000007E-2"/>
    <n v="28.48"/>
    <n v="1.99"/>
    <n v="2812"/>
    <s v="Amy Boyd"/>
    <s v="Regular Air"/>
    <x v="0"/>
    <x v="1"/>
    <x v="15"/>
    <s v="Small Pack"/>
    <s v="Memorex 4.7GB DVD+RW, 3/Pack"/>
    <n v="0.4"/>
    <x v="3"/>
    <s v="Tennessee"/>
    <x v="1202"/>
    <n v="37042"/>
    <d v="2012-06-08T00:00:00"/>
    <d v="2012-06-10T00:00:00"/>
    <n v="-32.9"/>
    <n v="20"/>
    <n v="561.51"/>
    <n v="88820"/>
    <s v="lose"/>
  </r>
  <r>
    <n v="21267"/>
    <s v="Low"/>
    <n v="0.02"/>
    <n v="4.91"/>
    <n v="4.97"/>
    <n v="2812"/>
    <s v="Amy Boyd"/>
    <s v="Regular Air"/>
    <x v="0"/>
    <x v="0"/>
    <x v="13"/>
    <s v="Small Box"/>
    <s v="Pressboard Covers with Storage Hooks, 9 1/2&quot; x 11&quot;, Light Blue"/>
    <n v="0.38"/>
    <x v="3"/>
    <s v="Tennessee"/>
    <x v="1202"/>
    <n v="37042"/>
    <d v="2013-05-29T00:00:00"/>
    <d v="2013-06-05T00:00:00"/>
    <n v="-56.602000000000004"/>
    <n v="15"/>
    <n v="78.849999999999994"/>
    <n v="88823"/>
    <s v="lose"/>
  </r>
  <r>
    <n v="24604"/>
    <s v="Medium"/>
    <n v="7.0000000000000007E-2"/>
    <n v="30.56"/>
    <n v="2.99"/>
    <n v="2813"/>
    <s v="Marjorie Burnette"/>
    <s v="Regular Air"/>
    <x v="0"/>
    <x v="0"/>
    <x v="13"/>
    <s v="Small Box"/>
    <s v="Surelock™ Post Binders"/>
    <n v="0.35"/>
    <x v="3"/>
    <s v="Tennessee"/>
    <x v="60"/>
    <n v="37311"/>
    <d v="2010-02-07T00:00:00"/>
    <d v="2010-02-07T00:00:00"/>
    <n v="-95.618600000000015"/>
    <n v="12"/>
    <n v="364.92"/>
    <n v="88819"/>
    <s v="lose"/>
  </r>
  <r>
    <n v="24606"/>
    <s v="Critical"/>
    <n v="0.06"/>
    <n v="130.97999999999999"/>
    <n v="30"/>
    <n v="2813"/>
    <s v="Marjorie Burnette"/>
    <s v="Delivery Truck"/>
    <x v="0"/>
    <x v="2"/>
    <x v="6"/>
    <s v="Jumbo Drum"/>
    <s v="Office Star - Contemporary Task Swivel chair with 2-way adjustable arms, Plum"/>
    <n v="0.78"/>
    <x v="3"/>
    <s v="Tennessee"/>
    <x v="60"/>
    <n v="37311"/>
    <d v="2012-10-03T00:00:00"/>
    <d v="2012-10-03T00:00:00"/>
    <n v="13.1868"/>
    <n v="5"/>
    <n v="672.34"/>
    <n v="88821"/>
    <s v="profit"/>
  </r>
  <r>
    <n v="23081"/>
    <s v="Medium"/>
    <n v="0.09"/>
    <n v="120.98"/>
    <n v="3.99"/>
    <n v="2813"/>
    <s v="Marjorie Burnette"/>
    <s v="Express Air"/>
    <x v="0"/>
    <x v="0"/>
    <x v="7"/>
    <s v="Small Box"/>
    <s v="Belkin 325VA UPS Surge Protector, 6'"/>
    <n v="0.6"/>
    <x v="3"/>
    <s v="Tennessee"/>
    <x v="60"/>
    <n v="37311"/>
    <d v="2013-05-03T00:00:00"/>
    <d v="2013-05-05T00:00:00"/>
    <n v="12.407999999999999"/>
    <n v="5"/>
    <n v="588.48"/>
    <n v="88822"/>
    <s v="profit"/>
  </r>
  <r>
    <n v="19163"/>
    <s v="High"/>
    <n v="7.0000000000000007E-2"/>
    <n v="6.48"/>
    <n v="8.74"/>
    <n v="2815"/>
    <s v="Tammy Preston"/>
    <s v="Regular Air"/>
    <x v="0"/>
    <x v="0"/>
    <x v="2"/>
    <s v="Small Box"/>
    <s v="Xerox 1984"/>
    <n v="0.36"/>
    <x v="2"/>
    <s v="Ohio"/>
    <x v="1145"/>
    <n v="44060"/>
    <d v="2012-01-29T00:00:00"/>
    <d v="2012-01-31T00:00:00"/>
    <n v="-72.415999999999997"/>
    <n v="3"/>
    <n v="20.83"/>
    <n v="89747"/>
    <s v="lose"/>
  </r>
  <r>
    <n v="19164"/>
    <s v="High"/>
    <n v="0.09"/>
    <n v="125.99"/>
    <n v="7.69"/>
    <n v="2815"/>
    <s v="Tammy Preston"/>
    <s v="Regular Air"/>
    <x v="0"/>
    <x v="1"/>
    <x v="4"/>
    <s v="Small Box"/>
    <s v="Timeport L7089"/>
    <n v="0.57999999999999996"/>
    <x v="2"/>
    <s v="Ohio"/>
    <x v="1145"/>
    <n v="44060"/>
    <d v="2012-01-29T00:00:00"/>
    <d v="2012-01-31T00:00:00"/>
    <n v="-692.43459999999993"/>
    <n v="1"/>
    <n v="103.3"/>
    <n v="89747"/>
    <s v="lose"/>
  </r>
  <r>
    <n v="20078"/>
    <s v="Low"/>
    <n v="7.0000000000000007E-2"/>
    <n v="16.91"/>
    <n v="6.25"/>
    <n v="2816"/>
    <s v="Bernard Herman"/>
    <s v="Regular Air"/>
    <x v="0"/>
    <x v="0"/>
    <x v="14"/>
    <s v="Small Box"/>
    <s v="Tenex Personal Self-Stacking Standard File Box, Black/Gray"/>
    <n v="0.57999999999999996"/>
    <x v="2"/>
    <s v="Ohio"/>
    <x v="876"/>
    <n v="45042"/>
    <d v="2011-04-28T00:00:00"/>
    <d v="2011-05-02T00:00:00"/>
    <n v="-27.98"/>
    <n v="6"/>
    <n v="97.81"/>
    <n v="89745"/>
    <s v="lose"/>
  </r>
  <r>
    <n v="22569"/>
    <s v="Critical"/>
    <n v="0.03"/>
    <n v="2.78"/>
    <n v="1.49"/>
    <n v="2816"/>
    <s v="Bernard Herman"/>
    <s v="Regular Air"/>
    <x v="0"/>
    <x v="0"/>
    <x v="13"/>
    <s v="Small Box"/>
    <s v="Acco Suede Grain Vinyl Round Ring Binder"/>
    <n v="0.39"/>
    <x v="2"/>
    <s v="Ohio"/>
    <x v="876"/>
    <n v="45042"/>
    <d v="2011-10-24T00:00:00"/>
    <d v="2011-10-26T00:00:00"/>
    <n v="-0.26082"/>
    <n v="7"/>
    <n v="20.51"/>
    <n v="89746"/>
    <s v="lose"/>
  </r>
  <r>
    <n v="21864"/>
    <s v="Low"/>
    <n v="0.02"/>
    <n v="2.88"/>
    <n v="5.33"/>
    <n v="2816"/>
    <s v="Bernard Herman"/>
    <s v="Regular Air"/>
    <x v="0"/>
    <x v="0"/>
    <x v="0"/>
    <s v="Small Box"/>
    <s v="Avery File Folder Labels"/>
    <n v="0.36"/>
    <x v="2"/>
    <s v="Ohio"/>
    <x v="876"/>
    <n v="45042"/>
    <d v="2013-02-08T00:00:00"/>
    <d v="2013-02-13T00:00:00"/>
    <n v="-58.47"/>
    <n v="5"/>
    <n v="15.59"/>
    <n v="89749"/>
    <s v="lose"/>
  </r>
  <r>
    <n v="22570"/>
    <s v="Critical"/>
    <n v="0.01"/>
    <n v="7.78"/>
    <n v="2.5"/>
    <n v="2816"/>
    <s v="Bernard Herman"/>
    <s v="Regular Air"/>
    <x v="0"/>
    <x v="0"/>
    <x v="10"/>
    <s v="Small Box"/>
    <s v="Staples #10 Colored Envelopes"/>
    <n v="0.38"/>
    <x v="2"/>
    <s v="Ohio"/>
    <x v="876"/>
    <n v="45042"/>
    <d v="2013-10-24T00:00:00"/>
    <d v="2013-10-26T00:00:00"/>
    <n v="6.44"/>
    <n v="4"/>
    <n v="34.39"/>
    <n v="89750"/>
    <s v="profit"/>
  </r>
  <r>
    <n v="24044"/>
    <s v="High"/>
    <n v="0.05"/>
    <n v="4.71"/>
    <n v="0.7"/>
    <n v="2817"/>
    <s v="Paul W French"/>
    <s v="Express Air"/>
    <x v="0"/>
    <x v="0"/>
    <x v="12"/>
    <s v="Wrap Bag"/>
    <s v="Plymouth Boxed Rubber Bands by Plymouth"/>
    <n v="0.8"/>
    <x v="2"/>
    <s v="Ohio"/>
    <x v="148"/>
    <n v="43055"/>
    <d v="2010-06-01T00:00:00"/>
    <d v="2010-06-02T00:00:00"/>
    <n v="-2.3760000000000003"/>
    <n v="2"/>
    <n v="12.16"/>
    <n v="89743"/>
    <s v="lose"/>
  </r>
  <r>
    <n v="24045"/>
    <s v="High"/>
    <n v="0.04"/>
    <n v="55.99"/>
    <n v="1.25"/>
    <n v="2817"/>
    <s v="Paul W French"/>
    <s v="Express Air"/>
    <x v="0"/>
    <x v="1"/>
    <x v="4"/>
    <s v="Small Pack"/>
    <s v="Accessory32"/>
    <n v="0.35"/>
    <x v="2"/>
    <s v="Ohio"/>
    <x v="148"/>
    <n v="43055"/>
    <d v="2010-06-01T00:00:00"/>
    <d v="2010-06-02T00:00:00"/>
    <n v="-18.3216"/>
    <n v="3"/>
    <n v="147.56"/>
    <n v="89743"/>
    <s v="lose"/>
  </r>
  <r>
    <n v="24408"/>
    <s v="High"/>
    <n v="0.04"/>
    <n v="7.64"/>
    <n v="5.83"/>
    <n v="2817"/>
    <s v="Paul W French"/>
    <s v="Express Air"/>
    <x v="0"/>
    <x v="0"/>
    <x v="2"/>
    <s v="Wrap Bag"/>
    <s v="Rediform Wirebound &quot;Phone Memo&quot; Message Book, 11 x 5-3/4"/>
    <n v="0.36"/>
    <x v="2"/>
    <s v="Ohio"/>
    <x v="148"/>
    <n v="43055"/>
    <d v="2011-02-07T00:00:00"/>
    <d v="2011-02-10T00:00:00"/>
    <n v="-50.96"/>
    <n v="9"/>
    <n v="68.540000000000006"/>
    <n v="89744"/>
    <s v="lose"/>
  </r>
  <r>
    <n v="24409"/>
    <s v="High"/>
    <n v="0.01"/>
    <n v="124.49"/>
    <n v="51.94"/>
    <n v="2817"/>
    <s v="Paul W French"/>
    <s v="Delivery Truck"/>
    <x v="0"/>
    <x v="2"/>
    <x v="9"/>
    <s v="Jumbo Box"/>
    <s v="Bevis 36 x 72 Conference Tables"/>
    <n v="0.63"/>
    <x v="2"/>
    <s v="Ohio"/>
    <x v="148"/>
    <n v="43055"/>
    <d v="2011-02-07T00:00:00"/>
    <d v="2011-02-08T00:00:00"/>
    <n v="-300.854983"/>
    <n v="10"/>
    <n v="1016.07"/>
    <n v="89744"/>
    <s v="lose"/>
  </r>
  <r>
    <n v="23111"/>
    <s v="Not Specified"/>
    <n v="0.08"/>
    <n v="6.23"/>
    <n v="6.97"/>
    <n v="2817"/>
    <s v="Paul W French"/>
    <s v="Express Air"/>
    <x v="0"/>
    <x v="0"/>
    <x v="13"/>
    <s v="Small Box"/>
    <s v="Avery Hole Reinforcements"/>
    <n v="0.36"/>
    <x v="2"/>
    <s v="Ohio"/>
    <x v="148"/>
    <n v="43055"/>
    <d v="2013-01-27T00:00:00"/>
    <d v="2013-01-28T00:00:00"/>
    <n v="-154.80655999999999"/>
    <n v="9"/>
    <n v="56.71"/>
    <n v="89748"/>
    <s v="lose"/>
  </r>
  <r>
    <n v="26291"/>
    <s v="High"/>
    <n v="0"/>
    <n v="30.98"/>
    <n v="5.76"/>
    <n v="2819"/>
    <s v="Marguerite Howell"/>
    <s v="Regular Air"/>
    <x v="1"/>
    <x v="0"/>
    <x v="2"/>
    <s v="Small Box"/>
    <s v="IBM Multi-Purpose Copy Paper, 8 1/2 x 11&quot;, Case"/>
    <n v="0.4"/>
    <x v="3"/>
    <s v="Louisiana"/>
    <x v="974"/>
    <n v="71203"/>
    <d v="2013-01-05T00:00:00"/>
    <d v="2013-01-07T00:00:00"/>
    <n v="749.65800000000002"/>
    <n v="6"/>
    <n v="189.24"/>
    <n v="87903"/>
    <s v="profit"/>
  </r>
  <r>
    <n v="24373"/>
    <s v="Low"/>
    <n v="0.08"/>
    <n v="6.48"/>
    <n v="2.74"/>
    <n v="2820"/>
    <s v="Laurence Simon"/>
    <s v="Regular Air"/>
    <x v="1"/>
    <x v="1"/>
    <x v="15"/>
    <s v="Small Pack"/>
    <s v="Sony MFD2HD Formatted Diskettes, 10/Pack"/>
    <n v="0.71"/>
    <x v="0"/>
    <s v="Missouri"/>
    <x v="1223"/>
    <n v="63129"/>
    <d v="2010-05-10T00:00:00"/>
    <d v="2010-05-12T00:00:00"/>
    <n v="-82.64"/>
    <n v="18"/>
    <n v="113.68"/>
    <n v="87899"/>
    <s v="lose"/>
  </r>
  <r>
    <n v="24746"/>
    <s v="Not Specified"/>
    <n v="0.1"/>
    <n v="22.01"/>
    <n v="5.53"/>
    <n v="2820"/>
    <s v="Laurence Simon"/>
    <s v="Regular Air"/>
    <x v="1"/>
    <x v="0"/>
    <x v="1"/>
    <s v="Small Pack"/>
    <s v="Boston 16801 Nautilus™ Battery Pencil Sharpener"/>
    <n v="0.59"/>
    <x v="0"/>
    <s v="Missouri"/>
    <x v="1223"/>
    <n v="63129"/>
    <d v="2010-07-14T00:00:00"/>
    <d v="2010-07-15T00:00:00"/>
    <n v="31.59"/>
    <n v="14"/>
    <n v="281.75"/>
    <n v="87900"/>
    <s v="profit"/>
  </r>
  <r>
    <n v="22647"/>
    <s v="High"/>
    <n v="0.02"/>
    <n v="9.99"/>
    <n v="11.59"/>
    <n v="2820"/>
    <s v="Laurence Simon"/>
    <s v="Regular Air"/>
    <x v="1"/>
    <x v="0"/>
    <x v="2"/>
    <s v="Small Box"/>
    <s v="Hammermill Color Copier Paper (28Lb. and 96 Bright)"/>
    <n v="0.4"/>
    <x v="0"/>
    <s v="Missouri"/>
    <x v="1223"/>
    <n v="63129"/>
    <d v="2012-01-25T00:00:00"/>
    <d v="2012-01-27T00:00:00"/>
    <n v="-159.57560000000001"/>
    <n v="7"/>
    <n v="77.39"/>
    <n v="87901"/>
    <s v="lose"/>
  </r>
  <r>
    <n v="18422"/>
    <s v="High"/>
    <n v="0.08"/>
    <n v="20.97"/>
    <n v="6.5"/>
    <n v="2820"/>
    <s v="Laurence Simon"/>
    <s v="Regular Air"/>
    <x v="1"/>
    <x v="1"/>
    <x v="15"/>
    <s v="Small Box"/>
    <s v="Microsoft Internet Keyboard"/>
    <n v="0.78"/>
    <x v="0"/>
    <s v="Missouri"/>
    <x v="1223"/>
    <n v="63129"/>
    <d v="2012-09-08T00:00:00"/>
    <d v="2012-09-09T00:00:00"/>
    <n v="-135.97999999999999"/>
    <n v="8"/>
    <n v="168.2"/>
    <n v="87902"/>
    <s v="lose"/>
  </r>
  <r>
    <n v="18423"/>
    <s v="High"/>
    <n v="0"/>
    <n v="225.02"/>
    <n v="28.66"/>
    <n v="2820"/>
    <s v="Laurence Simon"/>
    <s v="Delivery Truck"/>
    <x v="1"/>
    <x v="0"/>
    <x v="14"/>
    <s v="Jumbo Drum"/>
    <s v="Tennsco Double-Tier Lockers"/>
    <n v="0.72"/>
    <x v="0"/>
    <s v="Missouri"/>
    <x v="1223"/>
    <n v="63129"/>
    <d v="2012-09-08T00:00:00"/>
    <d v="2012-09-09T00:00:00"/>
    <n v="299.88"/>
    <n v="10"/>
    <n v="2263.85"/>
    <n v="87902"/>
    <s v="profit"/>
  </r>
  <r>
    <n v="24747"/>
    <s v="Not Specified"/>
    <n v="0.04"/>
    <n v="236.97"/>
    <n v="59.24"/>
    <n v="2820"/>
    <s v="Laurence Simon"/>
    <s v="Delivery Truck"/>
    <x v="1"/>
    <x v="2"/>
    <x v="9"/>
    <s v="Jumbo Box"/>
    <s v="Chromcraft Rectangular Conference Tables"/>
    <n v="0.61"/>
    <x v="0"/>
    <s v="Missouri"/>
    <x v="1223"/>
    <n v="63129"/>
    <d v="2013-07-14T00:00:00"/>
    <d v="2013-07-14T00:00:00"/>
    <n v="264.55808000000002"/>
    <n v="4"/>
    <n v="780.17"/>
    <n v="87904"/>
    <s v="profit"/>
  </r>
  <r>
    <n v="21403"/>
    <s v="Not Specified"/>
    <n v="0.09"/>
    <n v="11.97"/>
    <n v="4.9800000000000004"/>
    <n v="2822"/>
    <s v="Rosemary Howell"/>
    <s v="Express Air"/>
    <x v="0"/>
    <x v="0"/>
    <x v="7"/>
    <s v="Small Box"/>
    <s v="Staples 6 Outlet Surge"/>
    <n v="0.57999999999999996"/>
    <x v="1"/>
    <s v="Idaho"/>
    <x v="1173"/>
    <n v="83701"/>
    <d v="2011-10-03T00:00:00"/>
    <d v="2011-10-04T00:00:00"/>
    <n v="-51.753600000000006"/>
    <n v="22"/>
    <n v="251.3"/>
    <n v="87241"/>
    <s v="lose"/>
  </r>
  <r>
    <n v="18255"/>
    <s v="High"/>
    <n v="0.05"/>
    <n v="4.71"/>
    <n v="0.7"/>
    <n v="2822"/>
    <s v="Rosemary Howell"/>
    <s v="Regular Air"/>
    <x v="0"/>
    <x v="0"/>
    <x v="12"/>
    <s v="Wrap Bag"/>
    <s v="Plymouth Boxed Rubber Bands by Plymouth"/>
    <n v="0.8"/>
    <x v="1"/>
    <s v="Idaho"/>
    <x v="1173"/>
    <n v="83701"/>
    <d v="2012-03-13T00:00:00"/>
    <d v="2012-03-15T00:00:00"/>
    <n v="-7.76"/>
    <n v="3"/>
    <n v="13.9"/>
    <n v="87242"/>
    <s v="lose"/>
  </r>
  <r>
    <n v="23803"/>
    <s v="Low"/>
    <n v="0.02"/>
    <n v="21.98"/>
    <n v="2.87"/>
    <n v="2823"/>
    <s v="Max Hurley"/>
    <s v="Regular Air"/>
    <x v="0"/>
    <x v="0"/>
    <x v="1"/>
    <s v="Small Pack"/>
    <s v="Panasonic KP-310 Heavy-Duty Electric Pencil Sharpener"/>
    <n v="0.55000000000000004"/>
    <x v="1"/>
    <s v="Nevada"/>
    <x v="388"/>
    <n v="89031"/>
    <d v="2010-04-30T00:00:00"/>
    <d v="2010-05-02T00:00:00"/>
    <n v="165.6345"/>
    <n v="11"/>
    <n v="240.05"/>
    <n v="87240"/>
    <s v="profit"/>
  </r>
  <r>
    <n v="22660"/>
    <s v="Low"/>
    <n v="0.02"/>
    <n v="27.48"/>
    <n v="4"/>
    <n v="2825"/>
    <s v="Carole Rosen"/>
    <s v="Regular Air"/>
    <x v="3"/>
    <x v="1"/>
    <x v="15"/>
    <s v="Small Box"/>
    <s v="Belkin MediaBoard 104- Keyboard"/>
    <n v="0.75"/>
    <x v="1"/>
    <s v="Idaho"/>
    <x v="1173"/>
    <n v="83701"/>
    <d v="2010-11-20T00:00:00"/>
    <d v="2010-11-27T00:00:00"/>
    <n v="19.308000000000021"/>
    <n v="3"/>
    <n v="87.21"/>
    <n v="89497"/>
    <s v="profit"/>
  </r>
  <r>
    <n v="22661"/>
    <s v="Low"/>
    <n v="0.08"/>
    <n v="10.06"/>
    <n v="2.06"/>
    <n v="2825"/>
    <s v="Carole Rosen"/>
    <s v="Regular Air"/>
    <x v="3"/>
    <x v="0"/>
    <x v="2"/>
    <s v="Wrap Bag"/>
    <s v="Riverleaf Stik-Withit® Designer Note Cubes®"/>
    <n v="0.39"/>
    <x v="1"/>
    <s v="Idaho"/>
    <x v="1173"/>
    <n v="83701"/>
    <d v="2010-11-20T00:00:00"/>
    <d v="2010-11-24T00:00:00"/>
    <n v="0.32999999999999691"/>
    <n v="4"/>
    <n v="40.15"/>
    <n v="89497"/>
    <s v="profit"/>
  </r>
  <r>
    <n v="21047"/>
    <s v="Not Specified"/>
    <n v="0.09"/>
    <n v="14.27"/>
    <n v="7.27"/>
    <n v="2825"/>
    <s v="Carole Rosen"/>
    <s v="Express Air"/>
    <x v="3"/>
    <x v="0"/>
    <x v="13"/>
    <s v="Small Box"/>
    <s v="GBC Laser Imprintable Binding System Covers, Desert Sand"/>
    <n v="0.38"/>
    <x v="1"/>
    <s v="Idaho"/>
    <x v="1173"/>
    <n v="83701"/>
    <d v="2011-09-12T00:00:00"/>
    <d v="2011-09-12T00:00:00"/>
    <n v="-14.352"/>
    <n v="1"/>
    <n v="28.75"/>
    <n v="89498"/>
    <s v="lose"/>
  </r>
  <r>
    <n v="21048"/>
    <s v="Not Specified"/>
    <n v="0.06"/>
    <n v="6783.02"/>
    <n v="24.49"/>
    <n v="2825"/>
    <s v="Carole Rosen"/>
    <s v="Regular Air"/>
    <x v="3"/>
    <x v="1"/>
    <x v="5"/>
    <s v="Large Box"/>
    <s v="Polycom ViewStation™ ISDN Videoconferencing Unit"/>
    <n v="0.39"/>
    <x v="1"/>
    <s v="Idaho"/>
    <x v="1173"/>
    <n v="83701"/>
    <d v="2011-09-12T00:00:00"/>
    <d v="2011-09-14T00:00:00"/>
    <n v="-10263.6597"/>
    <n v="2"/>
    <n v="9507.1200000000008"/>
    <n v="89498"/>
    <s v="lose"/>
  </r>
  <r>
    <n v="21049"/>
    <s v="Not Specified"/>
    <n v="0"/>
    <n v="8.14"/>
    <n v="3.12"/>
    <n v="2825"/>
    <s v="Carole Rosen"/>
    <s v="Regular Air"/>
    <x v="3"/>
    <x v="0"/>
    <x v="1"/>
    <s v="Wrap Bag"/>
    <s v="Avery Hi-Liter® EverBold™ Pen Style Fluorescent Highlighters, 4/Pack"/>
    <n v="0.45"/>
    <x v="1"/>
    <s v="Idaho"/>
    <x v="1173"/>
    <n v="83701"/>
    <d v="2011-09-12T00:00:00"/>
    <d v="2011-09-13T00:00:00"/>
    <n v="56.75"/>
    <n v="21"/>
    <n v="175.78"/>
    <n v="89498"/>
    <s v="profit"/>
  </r>
  <r>
    <n v="19050"/>
    <s v="Medium"/>
    <n v="0.06"/>
    <n v="19.98"/>
    <n v="8.68"/>
    <n v="2825"/>
    <s v="Carole Rosen"/>
    <s v="Regular Air"/>
    <x v="3"/>
    <x v="0"/>
    <x v="2"/>
    <s v="Small Box"/>
    <s v="Southworth 25% Cotton Premium Laser Paper and Envelopes"/>
    <n v="0.37"/>
    <x v="1"/>
    <s v="Idaho"/>
    <x v="1173"/>
    <n v="83701"/>
    <d v="2011-12-05T00:00:00"/>
    <d v="2011-12-07T00:00:00"/>
    <n v="-13.535"/>
    <n v="1"/>
    <n v="28.96"/>
    <n v="89499"/>
    <s v="lose"/>
  </r>
  <r>
    <n v="20879"/>
    <s v="High"/>
    <n v="0"/>
    <n v="5.28"/>
    <n v="8.16"/>
    <n v="2825"/>
    <s v="Carole Rosen"/>
    <s v="Express Air"/>
    <x v="3"/>
    <x v="0"/>
    <x v="2"/>
    <s v="Small Box"/>
    <s v="Xerox 1963"/>
    <n v="0.4"/>
    <x v="1"/>
    <s v="Idaho"/>
    <x v="1173"/>
    <n v="83701"/>
    <d v="2012-12-15T00:00:00"/>
    <d v="2012-12-16T00:00:00"/>
    <n v="-89.98"/>
    <n v="20"/>
    <n v="118.57"/>
    <n v="89500"/>
    <s v="lose"/>
  </r>
  <r>
    <n v="24378"/>
    <s v="High"/>
    <n v="0"/>
    <n v="11.66"/>
    <n v="8.99"/>
    <n v="2825"/>
    <s v="Carole Rosen"/>
    <s v="Regular Air"/>
    <x v="3"/>
    <x v="0"/>
    <x v="1"/>
    <s v="Small Pack"/>
    <s v="Boston 16765 Mini Stand Up Battery Pencil Sharpener"/>
    <n v="0.59"/>
    <x v="1"/>
    <s v="Idaho"/>
    <x v="1173"/>
    <n v="83701"/>
    <d v="2013-01-07T00:00:00"/>
    <d v="2013-01-08T00:00:00"/>
    <n v="-53.295199999999994"/>
    <n v="2"/>
    <n v="26.12"/>
    <n v="89501"/>
    <s v="lose"/>
  </r>
  <r>
    <n v="24843"/>
    <s v="Not Specified"/>
    <n v="0.03"/>
    <n v="18.940000000000001"/>
    <n v="1.49"/>
    <n v="2825"/>
    <s v="Carole Rosen"/>
    <s v="Regular Air"/>
    <x v="3"/>
    <x v="0"/>
    <x v="13"/>
    <s v="Small Box"/>
    <s v="Flexible Leather- Look Classic Collection Ring Binder"/>
    <n v="0.35"/>
    <x v="1"/>
    <s v="Idaho"/>
    <x v="1173"/>
    <n v="83701"/>
    <d v="2013-04-17T00:00:00"/>
    <d v="2013-04-19T00:00:00"/>
    <n v="149.2056"/>
    <n v="11"/>
    <n v="216.24"/>
    <n v="89502"/>
    <s v="profit"/>
  </r>
  <r>
    <n v="18364"/>
    <s v="Low"/>
    <n v="0.08"/>
    <n v="14.48"/>
    <n v="1.99"/>
    <n v="2827"/>
    <s v="Edith McDaniel"/>
    <s v="Regular Air"/>
    <x v="0"/>
    <x v="1"/>
    <x v="15"/>
    <s v="Small Pack"/>
    <s v="TDK 4.7GB DVD+RW"/>
    <n v="0.49"/>
    <x v="1"/>
    <s v="California"/>
    <x v="1233"/>
    <n v="92020"/>
    <d v="2011-05-24T00:00:00"/>
    <d v="2011-05-26T00:00:00"/>
    <n v="-29.71"/>
    <n v="2"/>
    <n v="27.57"/>
    <n v="87722"/>
    <s v="lose"/>
  </r>
  <r>
    <n v="21607"/>
    <s v="Not Specified"/>
    <n v="0"/>
    <n v="31.78"/>
    <n v="1.99"/>
    <n v="2827"/>
    <s v="Edith McDaniel"/>
    <s v="Regular Air"/>
    <x v="0"/>
    <x v="1"/>
    <x v="15"/>
    <s v="Small Pack"/>
    <s v="Memorex 4.7GB DVD-RAM, 3/Pack"/>
    <n v="0.42"/>
    <x v="1"/>
    <s v="California"/>
    <x v="1233"/>
    <n v="92020"/>
    <d v="2013-09-01T00:00:00"/>
    <d v="2013-09-03T00:00:00"/>
    <n v="342.08129999999994"/>
    <n v="15"/>
    <n v="495.77"/>
    <n v="87724"/>
    <s v="profit"/>
  </r>
  <r>
    <n v="24607"/>
    <s v="High"/>
    <n v="0.05"/>
    <n v="11.29"/>
    <n v="5.03"/>
    <n v="2828"/>
    <s v="Monica Howard"/>
    <s v="Regular Air"/>
    <x v="0"/>
    <x v="0"/>
    <x v="14"/>
    <s v="Small Box"/>
    <s v="X-Rack™ File for Hanging Folders"/>
    <n v="0.59"/>
    <x v="1"/>
    <s v="California"/>
    <x v="1234"/>
    <n v="92243"/>
    <d v="2010-02-19T00:00:00"/>
    <d v="2010-02-21T00:00:00"/>
    <n v="-35.26"/>
    <n v="8"/>
    <n v="90.46"/>
    <n v="87720"/>
    <s v="lose"/>
  </r>
  <r>
    <n v="23431"/>
    <s v="Medium"/>
    <n v="7.0000000000000007E-2"/>
    <n v="39.479999999999997"/>
    <n v="1.99"/>
    <n v="2828"/>
    <s v="Monica Howard"/>
    <s v="Regular Air"/>
    <x v="0"/>
    <x v="1"/>
    <x v="15"/>
    <s v="Small Pack"/>
    <s v="80 Minute CD-R Spindle, 100/Pack - Staples"/>
    <n v="0.54"/>
    <x v="1"/>
    <s v="California"/>
    <x v="1234"/>
    <n v="92243"/>
    <d v="2010-12-01T00:00:00"/>
    <d v="2010-12-02T00:00:00"/>
    <n v="322.25069999999994"/>
    <n v="12"/>
    <n v="467.03"/>
    <n v="87721"/>
    <s v="profit"/>
  </r>
  <r>
    <n v="24877"/>
    <s v="Low"/>
    <n v="0.05"/>
    <n v="11.66"/>
    <n v="8.99"/>
    <n v="2828"/>
    <s v="Monica Howard"/>
    <s v="Regular Air"/>
    <x v="0"/>
    <x v="0"/>
    <x v="1"/>
    <s v="Small Pack"/>
    <s v="Boston 16765 Mini Stand Up Battery Pencil Sharpener"/>
    <n v="0.59"/>
    <x v="1"/>
    <s v="California"/>
    <x v="1234"/>
    <n v="92243"/>
    <d v="2012-03-07T00:00:00"/>
    <d v="2012-03-12T00:00:00"/>
    <n v="-182.87"/>
    <n v="10"/>
    <n v="114.38"/>
    <n v="87723"/>
    <s v="lose"/>
  </r>
  <r>
    <n v="25956"/>
    <s v="Not Specified"/>
    <n v="0.1"/>
    <n v="9.11"/>
    <n v="2.25"/>
    <n v="2830"/>
    <s v="Christine Carver"/>
    <s v="Regular Air"/>
    <x v="1"/>
    <x v="0"/>
    <x v="1"/>
    <s v="Wrap Bag"/>
    <s v="Dixon Ticonderoga Core-Lock Colored Pencils"/>
    <n v="0.52"/>
    <x v="3"/>
    <s v="Florida"/>
    <x v="1235"/>
    <n v="33161"/>
    <d v="2011-02-20T00:00:00"/>
    <d v="2011-02-20T00:00:00"/>
    <n v="-5624.6630999999998"/>
    <n v="1"/>
    <n v="10.94"/>
    <n v="89797"/>
    <s v="lose"/>
  </r>
  <r>
    <n v="21486"/>
    <s v="Not Specified"/>
    <n v="0"/>
    <n v="9.7100000000000009"/>
    <n v="9.4499999999999993"/>
    <n v="2831"/>
    <s v="Mike Strauss"/>
    <s v="Regular Air"/>
    <x v="1"/>
    <x v="0"/>
    <x v="14"/>
    <s v="Small Box"/>
    <s v="Filing/Storage Totes and Swivel Casters"/>
    <n v="0.6"/>
    <x v="1"/>
    <s v="Nevada"/>
    <x v="388"/>
    <n v="89031"/>
    <d v="2012-05-27T00:00:00"/>
    <d v="2012-05-29T00:00:00"/>
    <n v="-113.52"/>
    <n v="8"/>
    <n v="84.57"/>
    <n v="89798"/>
    <s v="lose"/>
  </r>
  <r>
    <n v="19188"/>
    <s v="Medium"/>
    <n v="0.01"/>
    <n v="9.11"/>
    <n v="2.15"/>
    <n v="2831"/>
    <s v="Mike Strauss"/>
    <s v="Regular Air"/>
    <x v="1"/>
    <x v="0"/>
    <x v="2"/>
    <s v="Wrap Bag"/>
    <s v="Black Print Carbonless Snap-Off® Rapid Letter, 8 1/2&quot; x 7&quot;"/>
    <n v="0.4"/>
    <x v="1"/>
    <s v="Nevada"/>
    <x v="388"/>
    <n v="89031"/>
    <d v="2013-05-06T00:00:00"/>
    <d v="2013-05-07T00:00:00"/>
    <n v="100.36049999999999"/>
    <n v="15"/>
    <n v="145.44999999999999"/>
    <n v="89799"/>
    <s v="profit"/>
  </r>
  <r>
    <n v="25342"/>
    <s v="Low"/>
    <n v="0.1"/>
    <n v="2.88"/>
    <n v="1.01"/>
    <n v="2831"/>
    <s v="Mike Strauss"/>
    <s v="Regular Air"/>
    <x v="1"/>
    <x v="0"/>
    <x v="1"/>
    <s v="Wrap Bag"/>
    <s v="Sanford Colorific Colored Pencils, 12/Box"/>
    <n v="0.55000000000000004"/>
    <x v="1"/>
    <s v="Nevada"/>
    <x v="388"/>
    <n v="89031"/>
    <d v="2013-09-24T00:00:00"/>
    <d v="2013-09-28T00:00:00"/>
    <n v="0.5292"/>
    <n v="22"/>
    <n v="60.42"/>
    <n v="89800"/>
    <s v="profit"/>
  </r>
  <r>
    <n v="20594"/>
    <s v="Not Specified"/>
    <n v="0.03"/>
    <n v="140.97999999999999"/>
    <n v="36.090000000000003"/>
    <n v="2833"/>
    <s v="Tim Connolly"/>
    <s v="Delivery Truck"/>
    <x v="2"/>
    <x v="2"/>
    <x v="8"/>
    <s v="Jumbo Box"/>
    <s v="Sauder Forest Hills Library, Woodland Oak Finish"/>
    <n v="0.77"/>
    <x v="0"/>
    <s v="Minnesota"/>
    <x v="1147"/>
    <n v="55076"/>
    <d v="2010-09-25T00:00:00"/>
    <d v="2010-09-27T00:00:00"/>
    <n v="-221.5"/>
    <n v="4"/>
    <n v="608.80999999999995"/>
    <n v="91030"/>
    <s v="lose"/>
  </r>
  <r>
    <n v="20595"/>
    <s v="Not Specified"/>
    <n v="0.08"/>
    <n v="65.989999999999995"/>
    <n v="8.99"/>
    <n v="2833"/>
    <s v="Tim Connolly"/>
    <s v="Regular Air"/>
    <x v="2"/>
    <x v="1"/>
    <x v="4"/>
    <s v="Small Box"/>
    <s v="Talkabout T8367"/>
    <n v="0.56000000000000005"/>
    <x v="0"/>
    <s v="Minnesota"/>
    <x v="1147"/>
    <n v="55076"/>
    <d v="2010-09-25T00:00:00"/>
    <d v="2010-09-26T00:00:00"/>
    <n v="206.352"/>
    <n v="15"/>
    <n v="808.61"/>
    <n v="91030"/>
    <s v="profit"/>
  </r>
  <r>
    <n v="22650"/>
    <s v="Low"/>
    <n v="0"/>
    <n v="400.97"/>
    <n v="48.26"/>
    <n v="2834"/>
    <s v="Maria Russell"/>
    <s v="Delivery Truck"/>
    <x v="2"/>
    <x v="1"/>
    <x v="5"/>
    <s v="Jumbo Box"/>
    <s v="Hewlett-Packard Deskjet 1220Cse Color Inkjet Printer"/>
    <n v="0.36"/>
    <x v="0"/>
    <s v="Minnesota"/>
    <x v="1236"/>
    <n v="55044"/>
    <d v="2011-06-19T00:00:00"/>
    <d v="2011-06-26T00:00:00"/>
    <n v="2226.0365999999999"/>
    <n v="8"/>
    <n v="3226.14"/>
    <n v="91031"/>
    <s v="profit"/>
  </r>
  <r>
    <n v="20805"/>
    <s v="Low"/>
    <n v="0.01"/>
    <n v="20.89"/>
    <n v="11.52"/>
    <n v="2834"/>
    <s v="Maria Russell"/>
    <s v="Regular Air"/>
    <x v="2"/>
    <x v="0"/>
    <x v="14"/>
    <s v="Small Box"/>
    <s v="Iris® 3-Drawer Stacking Bin, Black"/>
    <n v="0.83"/>
    <x v="0"/>
    <s v="Minnesota"/>
    <x v="1236"/>
    <n v="55044"/>
    <d v="2013-01-31T00:00:00"/>
    <d v="2013-02-05T00:00:00"/>
    <n v="-274.73439999999999"/>
    <n v="7"/>
    <n v="149.58000000000001"/>
    <n v="91033"/>
    <s v="lose"/>
  </r>
  <r>
    <n v="21740"/>
    <s v="High"/>
    <n v="0.02"/>
    <n v="4.37"/>
    <n v="5.15"/>
    <n v="2834"/>
    <s v="Maria Russell"/>
    <s v="Regular Air"/>
    <x v="2"/>
    <x v="0"/>
    <x v="7"/>
    <s v="Small Box"/>
    <s v="Eureka Sanitaire ® Multi-Pro Heavy-Duty Upright, Disposable Bags"/>
    <n v="0.59"/>
    <x v="0"/>
    <s v="Minnesota"/>
    <x v="1236"/>
    <n v="55044"/>
    <d v="2013-12-27T00:00:00"/>
    <d v="2013-12-27T00:00:00"/>
    <n v="-40.850879999999989"/>
    <n v="19"/>
    <n v="88.89"/>
    <n v="91035"/>
    <s v="lose"/>
  </r>
  <r>
    <n v="21741"/>
    <s v="High"/>
    <n v="0.08"/>
    <n v="3.48"/>
    <n v="49"/>
    <n v="2834"/>
    <s v="Maria Russell"/>
    <s v="Regular Air"/>
    <x v="2"/>
    <x v="0"/>
    <x v="7"/>
    <s v="Large Box"/>
    <s v="Hoover® Commercial Lightweight Upright Vacuum"/>
    <n v="0.59"/>
    <x v="0"/>
    <s v="Minnesota"/>
    <x v="1236"/>
    <n v="55044"/>
    <d v="2013-12-27T00:00:00"/>
    <d v="2013-12-29T00:00:00"/>
    <n v="-159.56975999999997"/>
    <n v="6"/>
    <n v="47.28"/>
    <n v="91035"/>
    <s v="lose"/>
  </r>
  <r>
    <n v="21742"/>
    <s v="High"/>
    <n v="0.05"/>
    <n v="20.98"/>
    <n v="1.49"/>
    <n v="2834"/>
    <s v="Maria Russell"/>
    <s v="Regular Air"/>
    <x v="2"/>
    <x v="0"/>
    <x v="13"/>
    <s v="Small Box"/>
    <s v="Avery Legal 4-Ring Binder"/>
    <n v="0.35"/>
    <x v="0"/>
    <s v="Minnesota"/>
    <x v="1236"/>
    <n v="55044"/>
    <d v="2013-12-27T00:00:00"/>
    <d v="2013-12-28T00:00:00"/>
    <n v="294.57479999999998"/>
    <n v="21"/>
    <n v="426.92"/>
    <n v="91035"/>
    <s v="profit"/>
  </r>
  <r>
    <n v="24376"/>
    <s v="Low"/>
    <n v="0.04"/>
    <n v="55.99"/>
    <n v="5"/>
    <n v="2835"/>
    <s v="Jeremy Reilly"/>
    <s v="Regular Air"/>
    <x v="2"/>
    <x v="1"/>
    <x v="4"/>
    <s v="Small Pack"/>
    <s v="Accessory6"/>
    <n v="0.8"/>
    <x v="0"/>
    <s v="Minnesota"/>
    <x v="1237"/>
    <n v="56001"/>
    <d v="2011-11-27T00:00:00"/>
    <d v="2011-12-02T00:00:00"/>
    <n v="25.399000000000029"/>
    <n v="20"/>
    <n v="962.99"/>
    <n v="91032"/>
    <s v="profit"/>
  </r>
  <r>
    <n v="25509"/>
    <s v="Medium"/>
    <n v="0.03"/>
    <n v="5.18"/>
    <n v="5.74"/>
    <n v="2835"/>
    <s v="Jeremy Reilly"/>
    <s v="Express Air"/>
    <x v="2"/>
    <x v="0"/>
    <x v="13"/>
    <s v="Small Box"/>
    <s v="Wilson Jones Impact Binders"/>
    <n v="0.36"/>
    <x v="0"/>
    <s v="Minnesota"/>
    <x v="1237"/>
    <n v="56001"/>
    <d v="2013-07-10T00:00:00"/>
    <d v="2013-07-11T00:00:00"/>
    <n v="-16.371767999999999"/>
    <n v="3"/>
    <n v="20.85"/>
    <n v="91034"/>
    <s v="lose"/>
  </r>
  <r>
    <n v="19191"/>
    <s v="High"/>
    <n v="7.0000000000000007E-2"/>
    <n v="51.98"/>
    <n v="10.17"/>
    <n v="2837"/>
    <s v="Leslie Hawley"/>
    <s v="Regular Air"/>
    <x v="1"/>
    <x v="1"/>
    <x v="5"/>
    <s v="Medium Box"/>
    <s v="Canon MP25DIII Desktop Whisper-Quiet Printing Calculator"/>
    <n v="0.37"/>
    <x v="0"/>
    <s v="Oklahoma"/>
    <x v="1238"/>
    <n v="74133"/>
    <d v="2010-03-08T00:00:00"/>
    <d v="2010-03-10T00:00:00"/>
    <n v="439.78529999999995"/>
    <n v="13"/>
    <n v="637.37"/>
    <n v="89801"/>
    <s v="profit"/>
  </r>
  <r>
    <n v="19192"/>
    <s v="High"/>
    <n v="0.1"/>
    <n v="80.97"/>
    <n v="33.6"/>
    <n v="2837"/>
    <s v="Leslie Hawley"/>
    <s v="Delivery Truck"/>
    <x v="1"/>
    <x v="1"/>
    <x v="5"/>
    <s v="Jumbo Drum"/>
    <s v="Lexmark Z25 Color Inkjet Printer"/>
    <n v="0.37"/>
    <x v="0"/>
    <s v="Oklahoma"/>
    <x v="1238"/>
    <n v="74133"/>
    <d v="2010-03-08T00:00:00"/>
    <d v="2010-03-11T00:00:00"/>
    <n v="-149.4573"/>
    <n v="3"/>
    <n v="232.16"/>
    <n v="89801"/>
    <s v="lose"/>
  </r>
  <r>
    <n v="21906"/>
    <s v="Low"/>
    <n v="0.04"/>
    <n v="4.9800000000000004"/>
    <n v="5.49"/>
    <n v="2837"/>
    <s v="Leslie Hawley"/>
    <s v="Regular Air"/>
    <x v="1"/>
    <x v="0"/>
    <x v="2"/>
    <s v="Small Box"/>
    <s v="Xerox 1952"/>
    <n v="0.38"/>
    <x v="0"/>
    <s v="Oklahoma"/>
    <x v="1238"/>
    <n v="74133"/>
    <d v="2012-06-29T00:00:00"/>
    <d v="2012-07-01T00:00:00"/>
    <n v="-58.736000000000004"/>
    <n v="11"/>
    <n v="55.35"/>
    <n v="89802"/>
    <s v="lose"/>
  </r>
  <r>
    <n v="19938"/>
    <s v="Medium"/>
    <n v="0.04"/>
    <n v="2.94"/>
    <n v="0.81"/>
    <n v="2837"/>
    <s v="Leslie Hawley"/>
    <s v="Regular Air"/>
    <x v="1"/>
    <x v="0"/>
    <x v="1"/>
    <s v="Wrap Bag"/>
    <s v="Prang Colored Pencils"/>
    <n v="0.4"/>
    <x v="0"/>
    <s v="Oklahoma"/>
    <x v="1238"/>
    <n v="74133"/>
    <d v="2013-04-10T00:00:00"/>
    <d v="2013-04-11T00:00:00"/>
    <n v="15.876899999999999"/>
    <n v="8"/>
    <n v="23.01"/>
    <n v="89803"/>
    <s v="profit"/>
  </r>
  <r>
    <n v="19939"/>
    <s v="Medium"/>
    <n v="0.05"/>
    <n v="35.99"/>
    <n v="1.25"/>
    <n v="2837"/>
    <s v="Leslie Hawley"/>
    <s v="Regular Air"/>
    <x v="1"/>
    <x v="1"/>
    <x v="4"/>
    <s v="Small Pack"/>
    <s v="Accessory23"/>
    <n v="0.36"/>
    <x v="0"/>
    <s v="Oklahoma"/>
    <x v="1238"/>
    <n v="74133"/>
    <d v="2013-04-10T00:00:00"/>
    <d v="2013-04-11T00:00:00"/>
    <n v="276.32429999999999"/>
    <n v="13"/>
    <n v="400.47"/>
    <n v="89803"/>
    <s v="profit"/>
  </r>
  <r>
    <n v="19338"/>
    <s v="Low"/>
    <n v="0.03"/>
    <n v="128.24"/>
    <n v="12.65"/>
    <n v="2837"/>
    <s v="Leslie Hawley"/>
    <s v="Regular Air"/>
    <x v="1"/>
    <x v="2"/>
    <x v="6"/>
    <s v="Medium Box"/>
    <s v="SAFCO Folding Chair Trolley"/>
    <m/>
    <x v="0"/>
    <s v="Oklahoma"/>
    <x v="1238"/>
    <n v="74133"/>
    <d v="2013-10-12T00:00:00"/>
    <d v="2013-10-19T00:00:00"/>
    <n v="1019.7"/>
    <n v="14"/>
    <n v="1887.63"/>
    <n v="89804"/>
    <s v="profit"/>
  </r>
  <r>
    <n v="21905"/>
    <s v="Low"/>
    <n v="0.09"/>
    <n v="5.8"/>
    <n v="5.59"/>
    <n v="2838"/>
    <s v="John Ellington"/>
    <s v="Regular Air"/>
    <x v="1"/>
    <x v="0"/>
    <x v="13"/>
    <s v="Small Box"/>
    <s v="Wilson Jones “Snap” Scratch Pad Binder Tool for Ring Binders"/>
    <n v="0.4"/>
    <x v="1"/>
    <s v="Oregon"/>
    <x v="166"/>
    <n v="97321"/>
    <d v="2012-06-29T00:00:00"/>
    <d v="2012-07-06T00:00:00"/>
    <n v="-7.7555999999999994"/>
    <n v="1"/>
    <n v="11.08"/>
    <n v="89802"/>
    <s v="lose"/>
  </r>
  <r>
    <n v="18416"/>
    <s v="High"/>
    <n v="0"/>
    <n v="21.98"/>
    <n v="2.87"/>
    <n v="2840"/>
    <s v="Bob Berg"/>
    <s v="Regular Air"/>
    <x v="0"/>
    <x v="0"/>
    <x v="1"/>
    <s v="Small Pack"/>
    <s v="Panasonic KP-310 Heavy-Duty Electric Pencil Sharpener"/>
    <n v="0.55000000000000004"/>
    <x v="3"/>
    <s v="Florida"/>
    <x v="1235"/>
    <n v="33161"/>
    <d v="2010-09-19T00:00:00"/>
    <d v="2010-09-20T00:00:00"/>
    <n v="21.095999999999997"/>
    <n v="16"/>
    <n v="360.03"/>
    <n v="87884"/>
    <s v="profit"/>
  </r>
  <r>
    <n v="18419"/>
    <s v="Medium"/>
    <n v="0.05"/>
    <n v="15.68"/>
    <n v="3.73"/>
    <n v="2840"/>
    <s v="Bob Berg"/>
    <s v="Regular Air"/>
    <x v="0"/>
    <x v="2"/>
    <x v="11"/>
    <s v="Small Pack"/>
    <s v="Artistic Insta-Plaque"/>
    <n v="0.46"/>
    <x v="3"/>
    <s v="Florida"/>
    <x v="1235"/>
    <n v="33161"/>
    <d v="2010-12-11T00:00:00"/>
    <d v="2010-12-13T00:00:00"/>
    <n v="1166.6280000000002"/>
    <n v="17"/>
    <n v="260.01"/>
    <n v="87885"/>
    <s v="profit"/>
  </r>
  <r>
    <n v="18420"/>
    <s v="Medium"/>
    <n v="0"/>
    <n v="14.98"/>
    <n v="8.99"/>
    <n v="2840"/>
    <s v="Bob Berg"/>
    <s v="Regular Air"/>
    <x v="0"/>
    <x v="2"/>
    <x v="11"/>
    <s v="Small Pack"/>
    <s v="GE 4 Foot Flourescent Tube, 40 Watt"/>
    <n v="0.39"/>
    <x v="3"/>
    <s v="Florida"/>
    <x v="1235"/>
    <n v="33161"/>
    <d v="2010-12-11T00:00:00"/>
    <d v="2010-12-12T00:00:00"/>
    <n v="-40.604199999999999"/>
    <n v="18"/>
    <n v="273.79000000000002"/>
    <n v="87885"/>
    <s v="lose"/>
  </r>
  <r>
    <n v="18421"/>
    <s v="Medium"/>
    <n v="0.02"/>
    <n v="38.76"/>
    <n v="13.26"/>
    <n v="2840"/>
    <s v="Bob Berg"/>
    <s v="Regular Air"/>
    <x v="0"/>
    <x v="0"/>
    <x v="2"/>
    <s v="Small Box"/>
    <s v="Xerox 1892"/>
    <n v="0.36"/>
    <x v="3"/>
    <s v="Florida"/>
    <x v="1235"/>
    <n v="33161"/>
    <d v="2010-12-11T00:00:00"/>
    <d v="2010-12-12T00:00:00"/>
    <n v="-294.084"/>
    <n v="1"/>
    <n v="44.62"/>
    <n v="87885"/>
    <s v="lose"/>
  </r>
  <r>
    <n v="25037"/>
    <s v="Not Specified"/>
    <n v="0.08"/>
    <n v="205.99"/>
    <n v="8.99"/>
    <n v="2841"/>
    <s v="Melanie Cooper"/>
    <s v="Regular Air"/>
    <x v="0"/>
    <x v="1"/>
    <x v="4"/>
    <s v="Small Box"/>
    <s v="TimeportP7382"/>
    <n v="0.56000000000000005"/>
    <x v="3"/>
    <s v="Florida"/>
    <x v="1239"/>
    <n v="33160"/>
    <d v="2011-07-19T00:00:00"/>
    <d v="2011-07-21T00:00:00"/>
    <n v="288.34199999999998"/>
    <n v="2"/>
    <n v="347.94"/>
    <n v="87886"/>
    <s v="profit"/>
  </r>
  <r>
    <n v="20205"/>
    <s v="Low"/>
    <n v="0.05"/>
    <n v="264.98"/>
    <n v="17.86"/>
    <n v="2841"/>
    <s v="Melanie Cooper"/>
    <s v="Delivery Truck"/>
    <x v="0"/>
    <x v="1"/>
    <x v="5"/>
    <s v="Jumbo Drum"/>
    <s v="Panasonic KX-P1131 Dot Matrix Printer"/>
    <n v="0.57999999999999996"/>
    <x v="3"/>
    <s v="Florida"/>
    <x v="1239"/>
    <n v="33160"/>
    <d v="2011-09-27T00:00:00"/>
    <d v="2011-09-29T00:00:00"/>
    <n v="6.5988000000000007"/>
    <n v="4"/>
    <n v="1087.48"/>
    <n v="87887"/>
    <s v="profit"/>
  </r>
  <r>
    <n v="1511"/>
    <s v="High"/>
    <n v="7.0000000000000007E-2"/>
    <n v="48.91"/>
    <n v="35"/>
    <n v="2842"/>
    <s v="Jason Hernandez"/>
    <s v="Regular Air"/>
    <x v="0"/>
    <x v="0"/>
    <x v="14"/>
    <s v="Large Box"/>
    <s v="Tennsco Industrial Shelving"/>
    <n v="0.83"/>
    <x v="1"/>
    <s v="California"/>
    <x v="318"/>
    <n v="90032"/>
    <d v="2011-03-27T00:00:00"/>
    <d v="2011-03-27T00:00:00"/>
    <n v="-1231.8699999999999"/>
    <n v="42"/>
    <n v="2040.95"/>
    <n v="10919"/>
    <s v="lose"/>
  </r>
  <r>
    <n v="6311"/>
    <s v="Low"/>
    <n v="0.06"/>
    <n v="500.98"/>
    <n v="26"/>
    <n v="2842"/>
    <s v="Jason Hernandez"/>
    <s v="Delivery Truck"/>
    <x v="0"/>
    <x v="2"/>
    <x v="6"/>
    <s v="Jumbo Drum"/>
    <s v="Global Troy™ Executive Leather Low-Back Tilter"/>
    <n v="0.6"/>
    <x v="1"/>
    <s v="California"/>
    <x v="318"/>
    <n v="90032"/>
    <d v="2013-01-24T00:00:00"/>
    <d v="2013-01-24T00:00:00"/>
    <n v="2755.3440000000001"/>
    <n v="52"/>
    <n v="25712.3"/>
    <n v="44647"/>
    <s v="profit"/>
  </r>
  <r>
    <n v="6312"/>
    <s v="Low"/>
    <n v="0.05"/>
    <n v="12.28"/>
    <n v="6.13"/>
    <n v="2842"/>
    <s v="Jason Hernandez"/>
    <s v="Regular Air"/>
    <x v="0"/>
    <x v="0"/>
    <x v="14"/>
    <s v="Small Box"/>
    <s v="Recycled Eldon Regeneration Jumbo File"/>
    <n v="0.56999999999999995"/>
    <x v="1"/>
    <s v="California"/>
    <x v="318"/>
    <n v="90032"/>
    <d v="2013-01-24T00:00:00"/>
    <d v="2013-01-28T00:00:00"/>
    <n v="-58.815999999999995"/>
    <n v="26"/>
    <n v="328.15"/>
    <n v="44647"/>
    <s v="lose"/>
  </r>
  <r>
    <n v="19511"/>
    <s v="High"/>
    <n v="7.0000000000000007E-2"/>
    <n v="48.91"/>
    <n v="35"/>
    <n v="2843"/>
    <s v="Robin Bradford"/>
    <s v="Regular Air"/>
    <x v="0"/>
    <x v="0"/>
    <x v="14"/>
    <s v="Large Box"/>
    <s v="Tennsco Industrial Shelving"/>
    <n v="0.83"/>
    <x v="2"/>
    <s v="Maryland"/>
    <x v="1240"/>
    <n v="21061"/>
    <d v="2011-03-27T00:00:00"/>
    <d v="2011-03-27T00:00:00"/>
    <n v="-1231.8699999999999"/>
    <n v="11"/>
    <n v="534.53"/>
    <n v="90256"/>
    <s v="lose"/>
  </r>
  <r>
    <n v="24311"/>
    <s v="Low"/>
    <n v="0.06"/>
    <n v="500.98"/>
    <n v="26"/>
    <n v="2843"/>
    <s v="Robin Bradford"/>
    <s v="Delivery Truck"/>
    <x v="0"/>
    <x v="2"/>
    <x v="6"/>
    <s v="Jumbo Drum"/>
    <s v="Global Troy™ Executive Leather Low-Back Tilter"/>
    <n v="0.6"/>
    <x v="2"/>
    <s v="Maryland"/>
    <x v="1240"/>
    <n v="21061"/>
    <d v="2013-01-24T00:00:00"/>
    <d v="2013-01-24T00:00:00"/>
    <n v="4435.3682999999992"/>
    <n v="13"/>
    <n v="6428.07"/>
    <n v="90257"/>
    <s v="profit"/>
  </r>
  <r>
    <n v="24312"/>
    <s v="Low"/>
    <n v="0.05"/>
    <n v="12.28"/>
    <n v="6.13"/>
    <n v="2844"/>
    <s v="Jack Howard"/>
    <s v="Regular Air"/>
    <x v="0"/>
    <x v="0"/>
    <x v="14"/>
    <s v="Small Box"/>
    <s v="Recycled Eldon Regeneration Jumbo File"/>
    <n v="0.56999999999999995"/>
    <x v="2"/>
    <s v="Maryland"/>
    <x v="1241"/>
    <n v="21740"/>
    <d v="2013-01-24T00:00:00"/>
    <d v="2013-01-28T00:00:00"/>
    <n v="-45.5824"/>
    <n v="7"/>
    <n v="88.35"/>
    <n v="90257"/>
    <s v="lose"/>
  </r>
  <r>
    <n v="18676"/>
    <s v="Not Specified"/>
    <n v="0"/>
    <n v="5.88"/>
    <n v="3.04"/>
    <n v="2846"/>
    <s v="Jennifer Marks"/>
    <s v="Regular Air"/>
    <x v="0"/>
    <x v="0"/>
    <x v="2"/>
    <s v="Wrap Bag"/>
    <s v="Adams Telephone Message Book W/Dividers/Space For Phone Numbers, 5 1/4&quot;X8 1/2&quot;, 300/Messages"/>
    <n v="0.36"/>
    <x v="3"/>
    <s v="Tennessee"/>
    <x v="60"/>
    <n v="37311"/>
    <d v="2011-03-10T00:00:00"/>
    <d v="2011-03-11T00:00:00"/>
    <n v="-1323.7811999999999"/>
    <n v="12"/>
    <n v="76.95"/>
    <n v="85930"/>
    <s v="lose"/>
  </r>
  <r>
    <n v="18019"/>
    <s v="High"/>
    <n v="0.05"/>
    <n v="150.97999999999999"/>
    <n v="13.99"/>
    <n v="2846"/>
    <s v="Jennifer Marks"/>
    <s v="Express Air"/>
    <x v="0"/>
    <x v="1"/>
    <x v="5"/>
    <s v="Medium Box"/>
    <s v="Canon MP41DH Printing Calculator"/>
    <n v="0.38"/>
    <x v="3"/>
    <s v="Tennessee"/>
    <x v="60"/>
    <n v="37311"/>
    <d v="2013-05-07T00:00:00"/>
    <d v="2013-05-09T00:00:00"/>
    <n v="-183.51200000000003"/>
    <n v="1"/>
    <n v="153.96"/>
    <n v="85934"/>
    <s v="lose"/>
  </r>
  <r>
    <n v="18020"/>
    <s v="High"/>
    <n v="0.02"/>
    <n v="18.97"/>
    <n v="9.0299999999999994"/>
    <n v="2846"/>
    <s v="Jennifer Marks"/>
    <s v="Regular Air"/>
    <x v="0"/>
    <x v="0"/>
    <x v="2"/>
    <s v="Small Box"/>
    <s v="Computer Printout Paper with Letter-Trim Perforations"/>
    <n v="0.37"/>
    <x v="3"/>
    <s v="Tennessee"/>
    <x v="60"/>
    <n v="37311"/>
    <d v="2013-05-07T00:00:00"/>
    <d v="2013-05-08T00:00:00"/>
    <n v="697.65599999999995"/>
    <n v="9"/>
    <n v="178.48"/>
    <n v="85934"/>
    <s v="profit"/>
  </r>
  <r>
    <n v="18021"/>
    <s v="High"/>
    <n v="0.05"/>
    <n v="9.7100000000000009"/>
    <n v="9.4499999999999993"/>
    <n v="2846"/>
    <s v="Jennifer Marks"/>
    <s v="Regular Air"/>
    <x v="0"/>
    <x v="0"/>
    <x v="14"/>
    <s v="Small Box"/>
    <s v="Filing/Storage Totes and Swivel Casters"/>
    <n v="0.6"/>
    <x v="3"/>
    <s v="Tennessee"/>
    <x v="60"/>
    <n v="37311"/>
    <d v="2013-05-07T00:00:00"/>
    <d v="2013-05-10T00:00:00"/>
    <n v="1555.8839999999998"/>
    <n v="7"/>
    <n v="71.97"/>
    <n v="85934"/>
    <s v="profit"/>
  </r>
  <r>
    <n v="21855"/>
    <s v="Not Specified"/>
    <n v="0.04"/>
    <n v="90.48"/>
    <n v="19.989999999999998"/>
    <n v="2847"/>
    <s v="Vanessa Day"/>
    <s v="Regular Air"/>
    <x v="0"/>
    <x v="0"/>
    <x v="10"/>
    <s v="Small Box"/>
    <s v="Tyvek® Side-Opening Peel &amp; Seel® Expanding Envelopes"/>
    <n v="0.4"/>
    <x v="3"/>
    <s v="Tennessee"/>
    <x v="1242"/>
    <n v="38017"/>
    <d v="2010-04-09T00:00:00"/>
    <d v="2010-04-11T00:00:00"/>
    <n v="55.555199999999999"/>
    <n v="3"/>
    <n v="268.64"/>
    <n v="85928"/>
    <s v="profit"/>
  </r>
  <r>
    <n v="21856"/>
    <s v="Not Specified"/>
    <n v="0.02"/>
    <n v="9.77"/>
    <n v="6.02"/>
    <n v="2847"/>
    <s v="Vanessa Day"/>
    <s v="Regular Air"/>
    <x v="0"/>
    <x v="2"/>
    <x v="11"/>
    <s v="Medium Box"/>
    <s v="DAX Solid Wood Frames"/>
    <n v="0.48"/>
    <x v="3"/>
    <s v="Tennessee"/>
    <x v="1242"/>
    <n v="38017"/>
    <d v="2010-04-09T00:00:00"/>
    <d v="2010-04-10T00:00:00"/>
    <n v="-535.33199999999999"/>
    <n v="9"/>
    <n v="87.68"/>
    <n v="85928"/>
    <s v="lose"/>
  </r>
  <r>
    <n v="21857"/>
    <s v="Not Specified"/>
    <n v="0.09"/>
    <n v="34.99"/>
    <n v="7.73"/>
    <n v="2847"/>
    <s v="Vanessa Day"/>
    <s v="Regular Air"/>
    <x v="0"/>
    <x v="0"/>
    <x v="1"/>
    <s v="Small Box"/>
    <s v="Hunt Boston® Vacuum Mount KS Pencil Sharpener"/>
    <n v="0.59"/>
    <x v="3"/>
    <s v="Tennessee"/>
    <x v="1242"/>
    <n v="38017"/>
    <d v="2010-04-09T00:00:00"/>
    <d v="2010-04-11T00:00:00"/>
    <n v="-208.72039999999998"/>
    <n v="1"/>
    <n v="37.619999999999997"/>
    <n v="85928"/>
    <s v="lose"/>
  </r>
  <r>
    <n v="20504"/>
    <s v="Not Specified"/>
    <n v="0.06"/>
    <n v="5.68"/>
    <n v="1.39"/>
    <n v="2847"/>
    <s v="Vanessa Day"/>
    <s v="Regular Air"/>
    <x v="0"/>
    <x v="0"/>
    <x v="10"/>
    <s v="Small Box"/>
    <s v="Staples Standard Envelopes"/>
    <n v="0.38"/>
    <x v="3"/>
    <s v="Tennessee"/>
    <x v="1242"/>
    <n v="38017"/>
    <d v="2013-04-01T00:00:00"/>
    <d v="2013-04-03T00:00:00"/>
    <n v="-120.67439999999999"/>
    <n v="9"/>
    <n v="52.27"/>
    <n v="85933"/>
    <s v="lose"/>
  </r>
  <r>
    <n v="20505"/>
    <s v="Not Specified"/>
    <n v="0.08"/>
    <n v="2.2799999999999998"/>
    <n v="5.2"/>
    <n v="2847"/>
    <s v="Vanessa Day"/>
    <s v="Regular Air"/>
    <x v="0"/>
    <x v="0"/>
    <x v="1"/>
    <s v="Wrap Bag"/>
    <s v="Binney &amp; Smith inkTank™ Erasable Pocket Highlighter, Chisel Tip, Yellow"/>
    <n v="0.41"/>
    <x v="3"/>
    <s v="Tennessee"/>
    <x v="1242"/>
    <n v="38017"/>
    <d v="2013-04-01T00:00:00"/>
    <d v="2013-04-03T00:00:00"/>
    <n v="-845.31999999999994"/>
    <n v="9"/>
    <n v="20.75"/>
    <n v="85933"/>
    <s v="lose"/>
  </r>
  <r>
    <n v="24454"/>
    <s v="Medium"/>
    <n v="0.08"/>
    <n v="12.53"/>
    <n v="7.17"/>
    <n v="2847"/>
    <s v="Vanessa Day"/>
    <s v="Express Air"/>
    <x v="0"/>
    <x v="0"/>
    <x v="13"/>
    <s v="Small Box"/>
    <s v="GBC ProClick Spines for 32-Hole Punch"/>
    <n v="0.38"/>
    <x v="3"/>
    <s v="Tennessee"/>
    <x v="1242"/>
    <n v="38017"/>
    <d v="2013-12-06T00:00:00"/>
    <d v="2013-12-08T00:00:00"/>
    <n v="983.08799999999997"/>
    <n v="8"/>
    <n v="107.59"/>
    <n v="85937"/>
    <s v="profit"/>
  </r>
  <r>
    <n v="24455"/>
    <s v="Medium"/>
    <n v="0"/>
    <n v="49.99"/>
    <n v="19.989999999999998"/>
    <n v="2848"/>
    <s v="Eileen Dalton"/>
    <s v="Regular Air"/>
    <x v="0"/>
    <x v="1"/>
    <x v="15"/>
    <s v="Small Box"/>
    <s v="Zoom V.92 USB External Faxmodem"/>
    <n v="0.41"/>
    <x v="3"/>
    <s v="Tennessee"/>
    <x v="956"/>
    <n v="38401"/>
    <d v="2010-12-06T00:00:00"/>
    <d v="2010-12-08T00:00:00"/>
    <n v="38.885999999999996"/>
    <n v="16"/>
    <n v="832.97"/>
    <n v="85929"/>
    <s v="profit"/>
  </r>
  <r>
    <n v="22289"/>
    <s v="Medium"/>
    <n v="0.04"/>
    <n v="55.94"/>
    <n v="4"/>
    <n v="2848"/>
    <s v="Eileen Dalton"/>
    <s v="Express Air"/>
    <x v="0"/>
    <x v="1"/>
    <x v="15"/>
    <s v="Small Box"/>
    <s v="Fellowes Smart Design 104-Key Enhanced Keyboard, PS/2 Adapter, Platinum"/>
    <n v="0.74"/>
    <x v="3"/>
    <s v="Tennessee"/>
    <x v="956"/>
    <n v="38401"/>
    <d v="2012-07-26T00:00:00"/>
    <d v="2012-07-28T00:00:00"/>
    <n v="-130.774"/>
    <n v="11"/>
    <n v="613.6"/>
    <n v="85931"/>
    <s v="lose"/>
  </r>
  <r>
    <n v="25958"/>
    <s v="Critical"/>
    <n v="0.09"/>
    <n v="100.98"/>
    <n v="7.18"/>
    <n v="2848"/>
    <s v="Eileen Dalton"/>
    <s v="Regular Air"/>
    <x v="0"/>
    <x v="1"/>
    <x v="15"/>
    <s v="Small Box"/>
    <s v="Logitech Cordless Elite Duo"/>
    <n v="0.4"/>
    <x v="3"/>
    <s v="Tennessee"/>
    <x v="956"/>
    <n v="38401"/>
    <d v="2012-07-29T00:00:00"/>
    <d v="2012-07-30T00:00:00"/>
    <n v="365.34"/>
    <n v="15"/>
    <n v="1474.86"/>
    <n v="85932"/>
    <s v="profit"/>
  </r>
  <r>
    <n v="26289"/>
    <s v="Critical"/>
    <n v="0.09"/>
    <n v="2.98"/>
    <n v="1.58"/>
    <n v="2848"/>
    <s v="Eileen Dalton"/>
    <s v="Regular Air"/>
    <x v="0"/>
    <x v="0"/>
    <x v="12"/>
    <s v="Wrap Bag"/>
    <s v="Staples Gold Paper Clips"/>
    <n v="0.39"/>
    <x v="3"/>
    <s v="Tennessee"/>
    <x v="956"/>
    <n v="38401"/>
    <d v="2013-05-18T00:00:00"/>
    <d v="2013-05-19T00:00:00"/>
    <n v="-31.248000000000001"/>
    <n v="1"/>
    <n v="3.37"/>
    <n v="85935"/>
    <s v="lose"/>
  </r>
  <r>
    <n v="24822"/>
    <s v="Medium"/>
    <n v="0.02"/>
    <n v="30.98"/>
    <n v="5.09"/>
    <n v="2848"/>
    <s v="Eileen Dalton"/>
    <s v="Regular Air"/>
    <x v="0"/>
    <x v="0"/>
    <x v="2"/>
    <s v="Small Box"/>
    <s v="Xerox 19"/>
    <n v="0.4"/>
    <x v="3"/>
    <s v="Tennessee"/>
    <x v="956"/>
    <n v="38401"/>
    <d v="2013-07-08T00:00:00"/>
    <d v="2013-07-10T00:00:00"/>
    <n v="2418.9719999999998"/>
    <n v="2"/>
    <n v="67.28"/>
    <n v="85936"/>
    <s v="profit"/>
  </r>
  <r>
    <n v="18115"/>
    <s v="Medium"/>
    <n v="0.02"/>
    <n v="115.99"/>
    <n v="56.14"/>
    <n v="2850"/>
    <s v="Penny Davenport"/>
    <s v="Delivery Truck"/>
    <x v="3"/>
    <x v="1"/>
    <x v="5"/>
    <s v="Jumbo Drum"/>
    <s v="Hewlett-Packard Deskjet 5550 Color Inkjet Printer"/>
    <n v="0.4"/>
    <x v="0"/>
    <s v="Indiana"/>
    <x v="1125"/>
    <n v="46321"/>
    <d v="2011-06-01T00:00:00"/>
    <d v="2011-06-02T00:00:00"/>
    <n v="4.9800000000000066"/>
    <n v="14"/>
    <n v="1612.63"/>
    <n v="86455"/>
    <s v="profit"/>
  </r>
  <r>
    <n v="19264"/>
    <s v="Medium"/>
    <n v="0.1"/>
    <n v="180.98"/>
    <n v="55.24"/>
    <n v="2850"/>
    <s v="Penny Davenport"/>
    <s v="Delivery Truck"/>
    <x v="3"/>
    <x v="0"/>
    <x v="7"/>
    <s v="Jumbo Drum"/>
    <s v="Avanti 4.4 Cu. Ft. Refrigerator"/>
    <n v="0.56999999999999995"/>
    <x v="0"/>
    <s v="Indiana"/>
    <x v="1125"/>
    <n v="46321"/>
    <d v="2012-04-14T00:00:00"/>
    <d v="2012-04-16T00:00:00"/>
    <n v="-86.68"/>
    <n v="10"/>
    <n v="1660.45"/>
    <n v="86457"/>
    <s v="lose"/>
  </r>
  <r>
    <n v="19241"/>
    <s v="Low"/>
    <n v="0.05"/>
    <n v="35.99"/>
    <n v="0.99"/>
    <n v="2850"/>
    <s v="Penny Davenport"/>
    <s v="Regular Air"/>
    <x v="3"/>
    <x v="1"/>
    <x v="4"/>
    <s v="Small Pack"/>
    <s v="Accessory31"/>
    <n v="0.35"/>
    <x v="0"/>
    <s v="Indiana"/>
    <x v="1125"/>
    <n v="46321"/>
    <d v="2012-09-02T00:00:00"/>
    <d v="2012-09-11T00:00:00"/>
    <n v="321.85049999999995"/>
    <n v="15"/>
    <n v="466.45"/>
    <n v="86458"/>
    <s v="profit"/>
  </r>
  <r>
    <n v="23622"/>
    <s v="Low"/>
    <n v="0.05"/>
    <n v="115.99"/>
    <n v="8.99"/>
    <n v="2851"/>
    <s v="Annie Sherrill"/>
    <s v="Regular Air"/>
    <x v="3"/>
    <x v="1"/>
    <x v="4"/>
    <s v="Small Box"/>
    <s v="5185"/>
    <n v="0.57999999999999996"/>
    <x v="0"/>
    <s v="Texas"/>
    <x v="1243"/>
    <n v="79762"/>
    <d v="2010-04-09T00:00:00"/>
    <d v="2010-04-13T00:00:00"/>
    <n v="719.35259999999994"/>
    <n v="11"/>
    <n v="1042.54"/>
    <n v="86454"/>
    <s v="profit"/>
  </r>
  <r>
    <n v="20224"/>
    <s v="High"/>
    <n v="0"/>
    <n v="2.88"/>
    <n v="0.99"/>
    <n v="2851"/>
    <s v="Annie Sherrill"/>
    <s v="Express Air"/>
    <x v="3"/>
    <x v="0"/>
    <x v="0"/>
    <s v="Small Box"/>
    <s v="Avery 474"/>
    <n v="0.36"/>
    <x v="0"/>
    <s v="Texas"/>
    <x v="1243"/>
    <n v="79762"/>
    <d v="2012-01-19T00:00:00"/>
    <d v="2012-01-20T00:00:00"/>
    <n v="9.7082999999999995"/>
    <n v="3"/>
    <n v="14.07"/>
    <n v="86456"/>
    <s v="profit"/>
  </r>
  <r>
    <n v="18270"/>
    <s v="High"/>
    <n v="7.0000000000000007E-2"/>
    <n v="5.58"/>
    <n v="1.99"/>
    <n v="2853"/>
    <s v="Linda Franklin"/>
    <s v="Regular Air"/>
    <x v="3"/>
    <x v="0"/>
    <x v="1"/>
    <s v="Wrap Bag"/>
    <s v="DIXON Ticonderoga® Erasable Checking Pencils"/>
    <n v="0.46"/>
    <x v="1"/>
    <s v="Washington"/>
    <x v="1204"/>
    <n v="98310"/>
    <d v="2011-01-12T00:00:00"/>
    <d v="2011-01-13T00:00:00"/>
    <n v="15.2"/>
    <n v="9"/>
    <n v="48.59"/>
    <n v="87318"/>
    <s v="profit"/>
  </r>
  <r>
    <n v="19178"/>
    <s v="Critical"/>
    <n v="0.04"/>
    <n v="20.99"/>
    <n v="2.5"/>
    <n v="2853"/>
    <s v="Linda Franklin"/>
    <s v="Regular Air"/>
    <x v="0"/>
    <x v="1"/>
    <x v="4"/>
    <s v="Wrap Bag"/>
    <s v="Accessory37"/>
    <n v="0.81"/>
    <x v="1"/>
    <s v="Washington"/>
    <x v="1204"/>
    <n v="98310"/>
    <d v="2013-04-14T00:00:00"/>
    <d v="2013-04-15T00:00:00"/>
    <n v="-108.075"/>
    <n v="1"/>
    <n v="18"/>
    <n v="87325"/>
    <s v="lose"/>
  </r>
  <r>
    <n v="21738"/>
    <s v="Low"/>
    <n v="0.03"/>
    <n v="65.989999999999995"/>
    <n v="7.69"/>
    <n v="2854"/>
    <s v="Brian Norman"/>
    <s v="Regular Air"/>
    <x v="3"/>
    <x v="1"/>
    <x v="4"/>
    <s v="Small Box"/>
    <s v="5190"/>
    <n v="0.59"/>
    <x v="1"/>
    <s v="Washington"/>
    <x v="1244"/>
    <n v="98146"/>
    <d v="2012-03-03T00:00:00"/>
    <d v="2012-03-08T00:00:00"/>
    <n v="-201.48699999999999"/>
    <n v="2"/>
    <n v="110.45"/>
    <n v="87319"/>
    <s v="lose"/>
  </r>
  <r>
    <n v="20380"/>
    <s v="Critical"/>
    <n v="0.08"/>
    <n v="3.52"/>
    <n v="6.83"/>
    <n v="2854"/>
    <s v="Brian Norman"/>
    <s v="Regular Air"/>
    <x v="0"/>
    <x v="0"/>
    <x v="13"/>
    <s v="Small Box"/>
    <s v="Self-Adhesive Ring Binder Labels"/>
    <n v="0.38"/>
    <x v="1"/>
    <s v="Washington"/>
    <x v="1244"/>
    <n v="98146"/>
    <d v="2012-08-17T00:00:00"/>
    <d v="2012-08-19T00:00:00"/>
    <n v="-33.482020000000006"/>
    <n v="6"/>
    <n v="23.16"/>
    <n v="87320"/>
    <s v="lose"/>
  </r>
  <r>
    <n v="21509"/>
    <s v="Critical"/>
    <n v="0.01"/>
    <n v="46.89"/>
    <n v="5.0999999999999996"/>
    <n v="2854"/>
    <s v="Brian Norman"/>
    <s v="Regular Air"/>
    <x v="3"/>
    <x v="0"/>
    <x v="7"/>
    <s v="Medium Box"/>
    <s v="Bionaire Personal Warm Mist Humidifier/Vaporizer"/>
    <n v="0.46"/>
    <x v="1"/>
    <s v="Washington"/>
    <x v="1244"/>
    <n v="98146"/>
    <d v="2012-09-25T00:00:00"/>
    <d v="2012-09-26T00:00:00"/>
    <n v="618.66779999999994"/>
    <n v="18"/>
    <n v="896.62"/>
    <n v="87321"/>
    <s v="profit"/>
  </r>
  <r>
    <n v="21510"/>
    <s v="Critical"/>
    <n v="0.09"/>
    <n v="85.99"/>
    <n v="1.25"/>
    <n v="2854"/>
    <s v="Brian Norman"/>
    <s v="Regular Air"/>
    <x v="3"/>
    <x v="1"/>
    <x v="4"/>
    <s v="Small Pack"/>
    <s v="Accessory8"/>
    <n v="0.39"/>
    <x v="1"/>
    <s v="Washington"/>
    <x v="1244"/>
    <n v="98146"/>
    <d v="2012-09-25T00:00:00"/>
    <d v="2012-09-27T00:00:00"/>
    <n v="-363.55"/>
    <n v="1"/>
    <n v="71.83"/>
    <n v="87321"/>
    <s v="lose"/>
  </r>
  <r>
    <n v="22210"/>
    <s v="Medium"/>
    <n v="0"/>
    <n v="2.08"/>
    <n v="1.49"/>
    <n v="2854"/>
    <s v="Brian Norman"/>
    <s v="Regular Air"/>
    <x v="0"/>
    <x v="0"/>
    <x v="13"/>
    <s v="Small Box"/>
    <s v="Round Ring Binders"/>
    <n v="0.38"/>
    <x v="1"/>
    <s v="Washington"/>
    <x v="1244"/>
    <n v="98146"/>
    <d v="2013-03-22T00:00:00"/>
    <d v="2013-03-24T00:00:00"/>
    <n v="-5.1404999999999994"/>
    <n v="2"/>
    <n v="4.49"/>
    <n v="87323"/>
    <s v="lose"/>
  </r>
  <r>
    <n v="19844"/>
    <s v="Low"/>
    <n v="0.09"/>
    <n v="34.979999999999997"/>
    <n v="7.53"/>
    <n v="2854"/>
    <s v="Brian Norman"/>
    <s v="Regular Air"/>
    <x v="0"/>
    <x v="1"/>
    <x v="15"/>
    <s v="Small Box"/>
    <s v="Fellowes EZ Multi-Media Keyboard"/>
    <n v="0.76"/>
    <x v="1"/>
    <s v="Washington"/>
    <x v="1244"/>
    <n v="98146"/>
    <d v="2013-05-09T00:00:00"/>
    <d v="2013-05-14T00:00:00"/>
    <n v="-126.6"/>
    <n v="7"/>
    <n v="243.04"/>
    <n v="87326"/>
    <s v="lose"/>
  </r>
  <r>
    <n v="19845"/>
    <s v="Low"/>
    <n v="0.02"/>
    <n v="6.3"/>
    <n v="0.5"/>
    <n v="2854"/>
    <s v="Brian Norman"/>
    <s v="Regular Air"/>
    <x v="0"/>
    <x v="0"/>
    <x v="0"/>
    <s v="Small Box"/>
    <s v="Avery 51"/>
    <n v="0.39"/>
    <x v="1"/>
    <s v="Washington"/>
    <x v="1244"/>
    <n v="98146"/>
    <d v="2013-05-09T00:00:00"/>
    <d v="2013-05-13T00:00:00"/>
    <n v="-5.92"/>
    <n v="1"/>
    <n v="6.3"/>
    <n v="87326"/>
    <s v="lose"/>
  </r>
  <r>
    <n v="22337"/>
    <s v="Medium"/>
    <n v="0.01"/>
    <n v="5.98"/>
    <n v="1.49"/>
    <n v="2854"/>
    <s v="Brian Norman"/>
    <s v="Regular Air"/>
    <x v="0"/>
    <x v="0"/>
    <x v="13"/>
    <s v="Small Box"/>
    <s v="Avery Hanging File Binders"/>
    <n v="0.39"/>
    <x v="1"/>
    <s v="Washington"/>
    <x v="1244"/>
    <n v="98146"/>
    <d v="2013-09-22T00:00:00"/>
    <d v="2013-09-23T00:00:00"/>
    <n v="39.685140000000004"/>
    <n v="12"/>
    <n v="74.66"/>
    <n v="87327"/>
    <s v="profit"/>
  </r>
  <r>
    <n v="23042"/>
    <s v="Medium"/>
    <n v="0.08"/>
    <n v="7.84"/>
    <n v="4.71"/>
    <n v="2855"/>
    <s v="Vicki Womble"/>
    <s v="Regular Air"/>
    <x v="0"/>
    <x v="0"/>
    <x v="13"/>
    <s v="Small Box"/>
    <s v="XtraLife® ClearVue™ Slant-D® Ring Binders by Cardinal"/>
    <n v="0.35"/>
    <x v="1"/>
    <s v="Washington"/>
    <x v="969"/>
    <n v="98198"/>
    <d v="2010-01-21T00:00:00"/>
    <d v="2010-01-22T00:00:00"/>
    <n v="-12.876779999999998"/>
    <n v="10"/>
    <n v="76.16"/>
    <n v="87316"/>
    <s v="lose"/>
  </r>
  <r>
    <n v="23043"/>
    <s v="Medium"/>
    <n v="0.03"/>
    <n v="105.34"/>
    <n v="24.49"/>
    <n v="2855"/>
    <s v="Vicki Womble"/>
    <s v="Regular Air"/>
    <x v="0"/>
    <x v="2"/>
    <x v="11"/>
    <s v="Large Box"/>
    <s v="Deflect-o DuraMat Antistatic Studded Beveled Mat for Medium Pile Carpeting"/>
    <n v="0.61"/>
    <x v="1"/>
    <s v="Washington"/>
    <x v="969"/>
    <n v="98198"/>
    <d v="2010-01-21T00:00:00"/>
    <d v="2010-01-22T00:00:00"/>
    <n v="618.13080000000002"/>
    <n v="10"/>
    <n v="1038.1400000000001"/>
    <n v="87316"/>
    <s v="profit"/>
  </r>
  <r>
    <n v="23213"/>
    <s v="Low"/>
    <n v="0.09"/>
    <n v="6783.02"/>
    <n v="24.49"/>
    <n v="2855"/>
    <s v="Vicki Womble"/>
    <s v="Regular Air"/>
    <x v="3"/>
    <x v="1"/>
    <x v="5"/>
    <s v="Large Box"/>
    <s v="Polycom ViewStation™ ISDN Videoconferencing Unit"/>
    <n v="0.39"/>
    <x v="1"/>
    <s v="Washington"/>
    <x v="969"/>
    <n v="98198"/>
    <d v="2010-03-10T00:00:00"/>
    <d v="2010-03-14T00:00:00"/>
    <n v="-14140.7016"/>
    <n v="1"/>
    <n v="6296"/>
    <n v="87317"/>
    <s v="lose"/>
  </r>
  <r>
    <n v="22338"/>
    <s v="Medium"/>
    <n v="0.08"/>
    <n v="22.24"/>
    <n v="1.99"/>
    <n v="2855"/>
    <s v="Vicki Womble"/>
    <s v="Regular Air"/>
    <x v="0"/>
    <x v="1"/>
    <x v="15"/>
    <s v="Small Pack"/>
    <s v="Verbatim DVD-R, 3.95GB, SR, Mitsubishi Branded, Jewel"/>
    <n v="0.43"/>
    <x v="1"/>
    <s v="Washington"/>
    <x v="969"/>
    <n v="98198"/>
    <d v="2013-09-22T00:00:00"/>
    <d v="2013-09-24T00:00:00"/>
    <n v="289.70339999999999"/>
    <n v="19"/>
    <n v="419.86"/>
    <n v="87327"/>
    <s v="profit"/>
  </r>
  <r>
    <n v="22339"/>
    <s v="Medium"/>
    <n v="0.02"/>
    <n v="2.89"/>
    <n v="0.5"/>
    <n v="2855"/>
    <s v="Vicki Womble"/>
    <s v="Regular Air"/>
    <x v="0"/>
    <x v="0"/>
    <x v="0"/>
    <s v="Small Box"/>
    <s v="Avery 498"/>
    <n v="0.38"/>
    <x v="1"/>
    <s v="Washington"/>
    <x v="969"/>
    <n v="98198"/>
    <d v="2013-09-22T00:00:00"/>
    <d v="2013-09-24T00:00:00"/>
    <n v="45.574499999999993"/>
    <n v="23"/>
    <n v="66.05"/>
    <n v="87327"/>
    <s v="profit"/>
  </r>
  <r>
    <n v="22340"/>
    <s v="Medium"/>
    <n v="7.0000000000000007E-2"/>
    <n v="19.98"/>
    <n v="10.49"/>
    <n v="2855"/>
    <s v="Vicki Womble"/>
    <s v="Express Air"/>
    <x v="0"/>
    <x v="2"/>
    <x v="11"/>
    <s v="Small Box"/>
    <s v="12-1/2 Diameter Round Wall Clock"/>
    <n v="0.49"/>
    <x v="1"/>
    <s v="Washington"/>
    <x v="969"/>
    <n v="98198"/>
    <d v="2013-09-22T00:00:00"/>
    <d v="2013-09-24T00:00:00"/>
    <n v="53.848799999999997"/>
    <n v="13"/>
    <n v="269"/>
    <n v="87327"/>
    <s v="profit"/>
  </r>
  <r>
    <n v="25029"/>
    <s v="Medium"/>
    <n v="0"/>
    <n v="1938.02"/>
    <n v="13.99"/>
    <n v="2856"/>
    <s v="Mary Henson"/>
    <s v="Regular Air"/>
    <x v="3"/>
    <x v="1"/>
    <x v="5"/>
    <s v="Medium Box"/>
    <s v="Polycom ViewStation™ Adapter H323 Videoconferencing Unit"/>
    <n v="0.38"/>
    <x v="1"/>
    <s v="Washington"/>
    <x v="1245"/>
    <n v="98026"/>
    <d v="2013-02-01T00:00:00"/>
    <d v="2013-02-03T00:00:00"/>
    <n v="2754.7008000000001"/>
    <n v="2"/>
    <n v="3992.32"/>
    <n v="87322"/>
    <s v="profit"/>
  </r>
  <r>
    <n v="25371"/>
    <s v="Critical"/>
    <n v="0.08"/>
    <n v="20.95"/>
    <n v="4"/>
    <n v="2856"/>
    <s v="Mary Henson"/>
    <s v="Regular Air"/>
    <x v="3"/>
    <x v="1"/>
    <x v="15"/>
    <s v="Small Box"/>
    <s v="Fellowes Basic 104-Key Keyboard, Platinum"/>
    <n v="0.6"/>
    <x v="1"/>
    <s v="Washington"/>
    <x v="1245"/>
    <n v="98026"/>
    <d v="2013-04-03T00:00:00"/>
    <d v="2013-04-04T00:00:00"/>
    <n v="-47.37"/>
    <n v="2"/>
    <n v="42.25"/>
    <n v="87324"/>
    <s v="lose"/>
  </r>
  <r>
    <n v="18516"/>
    <s v="Medium"/>
    <n v="0.06"/>
    <n v="2.94"/>
    <n v="0.96"/>
    <n v="2858"/>
    <s v="Jerry Webster"/>
    <s v="Regular Air"/>
    <x v="0"/>
    <x v="0"/>
    <x v="1"/>
    <s v="Wrap Bag"/>
    <s v="Newell 343"/>
    <n v="0.57999999999999996"/>
    <x v="3"/>
    <s v="Florida"/>
    <x v="1071"/>
    <n v="32259"/>
    <d v="2010-05-17T00:00:00"/>
    <d v="2010-05-18T00:00:00"/>
    <n v="-8.8759999999999994"/>
    <n v="3"/>
    <n v="8.7899999999999991"/>
    <n v="88279"/>
    <s v="lose"/>
  </r>
  <r>
    <n v="18506"/>
    <s v="Low"/>
    <n v="0.04"/>
    <n v="67.28"/>
    <n v="19.989999999999998"/>
    <n v="2858"/>
    <s v="Jerry Webster"/>
    <s v="Regular Air"/>
    <x v="0"/>
    <x v="0"/>
    <x v="13"/>
    <s v="Small Box"/>
    <s v="Catalog Binders with Expanding Posts"/>
    <n v="0.4"/>
    <x v="3"/>
    <s v="Florida"/>
    <x v="1071"/>
    <n v="32259"/>
    <d v="2010-11-23T00:00:00"/>
    <d v="2010-11-28T00:00:00"/>
    <n v="14.754"/>
    <n v="30"/>
    <n v="2051.6799999999998"/>
    <n v="88282"/>
    <s v="profit"/>
  </r>
  <r>
    <n v="18507"/>
    <s v="Low"/>
    <n v="0.1"/>
    <n v="130.97999999999999"/>
    <n v="54.74"/>
    <n v="2858"/>
    <s v="Jerry Webster"/>
    <s v="Delivery Truck"/>
    <x v="0"/>
    <x v="2"/>
    <x v="8"/>
    <s v="Jumbo Box"/>
    <s v="O'Sullivan Elevations Bookcase, Cherry Finish"/>
    <n v="0.69"/>
    <x v="3"/>
    <s v="Florida"/>
    <x v="1071"/>
    <n v="32259"/>
    <d v="2010-11-23T00:00:00"/>
    <d v="2010-11-23T00:00:00"/>
    <n v="669.61199999999997"/>
    <n v="42"/>
    <n v="5295.03"/>
    <n v="88282"/>
    <s v="profit"/>
  </r>
  <r>
    <n v="18508"/>
    <s v="Low"/>
    <n v="0.04"/>
    <n v="2.78"/>
    <n v="1.25"/>
    <n v="2858"/>
    <s v="Jerry Webster"/>
    <s v="Regular Air"/>
    <x v="0"/>
    <x v="0"/>
    <x v="1"/>
    <s v="Wrap Bag"/>
    <s v="Newell 318"/>
    <n v="0.59"/>
    <x v="3"/>
    <s v="Florida"/>
    <x v="1071"/>
    <n v="32259"/>
    <d v="2010-11-23T00:00:00"/>
    <d v="2010-11-23T00:00:00"/>
    <n v="213"/>
    <n v="28"/>
    <n v="80.27"/>
    <n v="88282"/>
    <s v="profit"/>
  </r>
  <r>
    <n v="18646"/>
    <s v="Low"/>
    <n v="0.09"/>
    <n v="6.48"/>
    <n v="6.74"/>
    <n v="2858"/>
    <s v="Jerry Webster"/>
    <s v="Regular Air"/>
    <x v="0"/>
    <x v="0"/>
    <x v="2"/>
    <s v="Small Box"/>
    <s v="Xerox 215"/>
    <n v="0.37"/>
    <x v="3"/>
    <s v="Florida"/>
    <x v="1071"/>
    <n v="32259"/>
    <d v="2013-09-12T00:00:00"/>
    <d v="2013-09-17T00:00:00"/>
    <n v="-33.642000000000003"/>
    <n v="24"/>
    <n v="150.78"/>
    <n v="88292"/>
    <s v="lose"/>
  </r>
  <r>
    <n v="20270"/>
    <s v="Not Specified"/>
    <n v="0.03"/>
    <n v="142.86000000000001"/>
    <n v="19.989999999999998"/>
    <n v="2859"/>
    <s v="Brad H Blake"/>
    <s v="Regular Air"/>
    <x v="0"/>
    <x v="0"/>
    <x v="14"/>
    <s v="Small Box"/>
    <s v="Letter Size Cart"/>
    <n v="0.56000000000000005"/>
    <x v="3"/>
    <s v="Florida"/>
    <x v="120"/>
    <n v="32601"/>
    <d v="2010-10-01T00:00:00"/>
    <d v="2010-10-03T00:00:00"/>
    <n v="-8.3881000000000014"/>
    <n v="23"/>
    <n v="3292.02"/>
    <n v="88281"/>
    <s v="lose"/>
  </r>
  <r>
    <n v="18920"/>
    <s v="High"/>
    <n v="0.01"/>
    <n v="880.98"/>
    <n v="44.55"/>
    <n v="2859"/>
    <s v="Brad H Blake"/>
    <s v="Delivery Truck"/>
    <x v="0"/>
    <x v="2"/>
    <x v="8"/>
    <s v="Jumbo Box"/>
    <s v="Riverside Palais Royal Lawyers Bookcase, Royale Cherry Finish"/>
    <n v="0.62"/>
    <x v="3"/>
    <s v="Florida"/>
    <x v="120"/>
    <n v="32601"/>
    <d v="2011-08-15T00:00:00"/>
    <d v="2011-08-17T00:00:00"/>
    <n v="65.901600000000002"/>
    <n v="10"/>
    <n v="9157.7900000000009"/>
    <n v="88283"/>
    <s v="profit"/>
  </r>
  <r>
    <n v="21890"/>
    <s v="Critical"/>
    <n v="0.02"/>
    <n v="599.99"/>
    <n v="24.49"/>
    <n v="2859"/>
    <s v="Brad H Blake"/>
    <s v="Regular Air"/>
    <x v="0"/>
    <x v="1"/>
    <x v="16"/>
    <s v="Large Box"/>
    <s v="Canon PC1080F Personal Copier"/>
    <n v="0.5"/>
    <x v="3"/>
    <s v="Florida"/>
    <x v="120"/>
    <n v="32601"/>
    <d v="2012-09-02T00:00:00"/>
    <d v="2012-09-04T00:00:00"/>
    <n v="431.55599999999998"/>
    <n v="5"/>
    <n v="3175.15"/>
    <n v="88286"/>
    <s v="profit"/>
  </r>
  <r>
    <n v="21424"/>
    <s v="High"/>
    <n v="0.05"/>
    <n v="236.97"/>
    <n v="59.24"/>
    <n v="2859"/>
    <s v="Brad H Blake"/>
    <s v="Delivery Truck"/>
    <x v="0"/>
    <x v="2"/>
    <x v="9"/>
    <s v="Jumbo Box"/>
    <s v="Chromcraft Rectangular Conference Tables"/>
    <n v="0.61"/>
    <x v="3"/>
    <s v="Florida"/>
    <x v="120"/>
    <n v="32601"/>
    <d v="2013-02-06T00:00:00"/>
    <d v="2013-02-08T00:00:00"/>
    <n v="-45.64"/>
    <n v="12"/>
    <n v="2879"/>
    <n v="88289"/>
    <s v="lose"/>
  </r>
  <r>
    <n v="20413"/>
    <s v="Low"/>
    <n v="0.01"/>
    <n v="1.76"/>
    <n v="0.7"/>
    <n v="2859"/>
    <s v="Brad H Blake"/>
    <s v="Express Air"/>
    <x v="0"/>
    <x v="0"/>
    <x v="1"/>
    <s v="Wrap Bag"/>
    <s v="Newell 310"/>
    <n v="0.56000000000000005"/>
    <x v="3"/>
    <s v="Florida"/>
    <x v="120"/>
    <n v="32601"/>
    <d v="2013-06-27T00:00:00"/>
    <d v="2013-06-29T00:00:00"/>
    <n v="143.54819999999998"/>
    <n v="19"/>
    <n v="37.65"/>
    <n v="88291"/>
    <s v="profit"/>
  </r>
  <r>
    <n v="18647"/>
    <s v="Low"/>
    <n v="0.01"/>
    <n v="14.81"/>
    <n v="13.32"/>
    <n v="2859"/>
    <s v="Brad H Blake"/>
    <s v="Regular Air"/>
    <x v="0"/>
    <x v="0"/>
    <x v="7"/>
    <s v="Small Box"/>
    <s v="Holmes Replacement Filter for HEPA Air Cleaner, Large Room"/>
    <n v="0.43"/>
    <x v="3"/>
    <s v="Florida"/>
    <x v="120"/>
    <n v="32601"/>
    <d v="2013-09-12T00:00:00"/>
    <d v="2013-09-19T00:00:00"/>
    <n v="-0.99399999999999999"/>
    <n v="25"/>
    <n v="377.15"/>
    <n v="88292"/>
    <s v="lose"/>
  </r>
  <r>
    <n v="18648"/>
    <s v="Low"/>
    <n v="7.0000000000000007E-2"/>
    <n v="20.239999999999998"/>
    <n v="6.67"/>
    <n v="2859"/>
    <s v="Brad H Blake"/>
    <s v="Regular Air"/>
    <x v="0"/>
    <x v="2"/>
    <x v="11"/>
    <s v="Small Pack"/>
    <s v="DAX Contemporary Wood Frame with Silver Metal Mat, Desktop, 11 x 14 Size"/>
    <n v="0.49"/>
    <x v="3"/>
    <s v="Florida"/>
    <x v="120"/>
    <n v="32601"/>
    <d v="2013-09-12T00:00:00"/>
    <d v="2013-09-19T00:00:00"/>
    <n v="-80.557400000000001"/>
    <n v="8"/>
    <n v="157.15"/>
    <n v="88292"/>
    <s v="lose"/>
  </r>
  <r>
    <n v="22651"/>
    <s v="Medium"/>
    <n v="0.08"/>
    <n v="150.97999999999999"/>
    <n v="66.27"/>
    <n v="2860"/>
    <s v="Joann Mullen"/>
    <s v="Delivery Truck"/>
    <x v="0"/>
    <x v="2"/>
    <x v="8"/>
    <s v="Jumbo Box"/>
    <s v="Bush Mission Pointe Library"/>
    <n v="0.65"/>
    <x v="0"/>
    <s v="Illinois"/>
    <x v="1246"/>
    <n v="62040"/>
    <d v="2011-11-24T00:00:00"/>
    <d v="2011-11-26T00:00:00"/>
    <n v="199.33400000000017"/>
    <n v="35"/>
    <n v="5161.2"/>
    <n v="88284"/>
    <s v="profit"/>
  </r>
  <r>
    <n v="22437"/>
    <s v="Critical"/>
    <n v="0.02"/>
    <n v="28.53"/>
    <n v="1.49"/>
    <n v="2860"/>
    <s v="Joann Mullen"/>
    <s v="Regular Air"/>
    <x v="0"/>
    <x v="0"/>
    <x v="13"/>
    <s v="Small Box"/>
    <s v="Lock-Up Easel 'Spel-Binder'"/>
    <n v="0.38"/>
    <x v="0"/>
    <s v="Illinois"/>
    <x v="1246"/>
    <n v="62040"/>
    <d v="2012-07-11T00:00:00"/>
    <d v="2012-07-11T00:00:00"/>
    <n v="99.353099999999998"/>
    <n v="5"/>
    <n v="143.99"/>
    <n v="88285"/>
    <s v="profit"/>
  </r>
  <r>
    <n v="21891"/>
    <s v="Critical"/>
    <n v="0.02"/>
    <n v="223.98"/>
    <n v="15.01"/>
    <n v="2860"/>
    <s v="Joann Mullen"/>
    <s v="Regular Air"/>
    <x v="0"/>
    <x v="0"/>
    <x v="13"/>
    <s v="Small Box"/>
    <s v="GBC DocuBind TL200 Manual Binding Machine"/>
    <n v="0.38"/>
    <x v="0"/>
    <s v="Illinois"/>
    <x v="1246"/>
    <n v="62040"/>
    <d v="2012-09-02T00:00:00"/>
    <d v="2012-09-04T00:00:00"/>
    <n v="-105.14450000000001"/>
    <n v="1"/>
    <n v="232.67"/>
    <n v="88286"/>
    <s v="lose"/>
  </r>
  <r>
    <n v="21892"/>
    <s v="Critical"/>
    <n v="7.0000000000000007E-2"/>
    <n v="140.97999999999999"/>
    <n v="36.090000000000003"/>
    <n v="2860"/>
    <s v="Joann Mullen"/>
    <s v="Delivery Truck"/>
    <x v="0"/>
    <x v="2"/>
    <x v="8"/>
    <s v="Jumbo Box"/>
    <s v="Sauder Forest Hills Library, Woodland Oak Finish"/>
    <n v="0.77"/>
    <x v="0"/>
    <s v="Illinois"/>
    <x v="1246"/>
    <n v="62040"/>
    <d v="2012-09-02T00:00:00"/>
    <d v="2012-09-04T00:00:00"/>
    <n v="-393.96"/>
    <n v="17"/>
    <n v="2402.96"/>
    <n v="88286"/>
    <s v="lose"/>
  </r>
  <r>
    <n v="22075"/>
    <s v="Medium"/>
    <n v="0.05"/>
    <n v="19.84"/>
    <n v="4.0999999999999996"/>
    <n v="2860"/>
    <s v="Joann Mullen"/>
    <s v="Regular Air"/>
    <x v="0"/>
    <x v="0"/>
    <x v="1"/>
    <s v="Wrap Bag"/>
    <s v="Prismacolor Color Pencil Set"/>
    <n v="0.44"/>
    <x v="0"/>
    <s v="Illinois"/>
    <x v="1246"/>
    <n v="62040"/>
    <d v="2013-01-02T00:00:00"/>
    <d v="2013-01-03T00:00:00"/>
    <n v="18.696000000000002"/>
    <n v="3"/>
    <n v="57.77"/>
    <n v="88288"/>
    <s v="profit"/>
  </r>
  <r>
    <n v="23238"/>
    <s v="Medium"/>
    <n v="0.05"/>
    <n v="20.99"/>
    <n v="4.8099999999999996"/>
    <n v="2861"/>
    <s v="Dwight Robinson"/>
    <s v="Regular Air"/>
    <x v="0"/>
    <x v="1"/>
    <x v="4"/>
    <s v="Medium Box"/>
    <s v="1726 Digital Answering Machine"/>
    <n v="0.57999999999999996"/>
    <x v="0"/>
    <s v="Kansas"/>
    <x v="1247"/>
    <n v="67601"/>
    <d v="2010-08-28T00:00:00"/>
    <d v="2010-08-29T00:00:00"/>
    <n v="4.9017600000000003"/>
    <n v="11"/>
    <n v="199.43"/>
    <n v="88280"/>
    <s v="profit"/>
  </r>
  <r>
    <n v="25242"/>
    <s v="Low"/>
    <n v="0.03"/>
    <n v="49.99"/>
    <n v="19.989999999999998"/>
    <n v="2861"/>
    <s v="Dwight Robinson"/>
    <s v="Regular Air"/>
    <x v="0"/>
    <x v="1"/>
    <x v="15"/>
    <s v="Small Box"/>
    <s v="Zoom V.92 USB External Faxmodem"/>
    <n v="0.41"/>
    <x v="0"/>
    <s v="Kansas"/>
    <x v="1247"/>
    <n v="67601"/>
    <d v="2013-01-01T00:00:00"/>
    <d v="2013-01-08T00:00:00"/>
    <n v="253.05720000000002"/>
    <n v="12"/>
    <n v="627.95000000000005"/>
    <n v="88287"/>
    <s v="profit"/>
  </r>
  <r>
    <n v="25243"/>
    <s v="Low"/>
    <n v="0.08"/>
    <n v="3.98"/>
    <n v="2.97"/>
    <n v="2861"/>
    <s v="Dwight Robinson"/>
    <s v="Regular Air"/>
    <x v="0"/>
    <x v="0"/>
    <x v="2"/>
    <s v="Wrap Bag"/>
    <s v="Unpadded Memo Slips"/>
    <n v="0.35"/>
    <x v="0"/>
    <s v="Kansas"/>
    <x v="1247"/>
    <n v="67601"/>
    <d v="2013-01-01T00:00:00"/>
    <d v="2013-01-06T00:00:00"/>
    <n v="-47.405199999999994"/>
    <n v="14"/>
    <n v="52.61"/>
    <n v="88287"/>
    <s v="lose"/>
  </r>
  <r>
    <n v="23596"/>
    <s v="High"/>
    <n v="0.03"/>
    <n v="7.28"/>
    <n v="3.52"/>
    <n v="2861"/>
    <s v="Dwight Robinson"/>
    <s v="Regular Air"/>
    <x v="0"/>
    <x v="1"/>
    <x v="15"/>
    <s v="Small Pack"/>
    <s v="Imation 3.5&quot; DS-HD Macintosh Formatted Diskettes, 10/Pack"/>
    <n v="0.68"/>
    <x v="0"/>
    <s v="Kansas"/>
    <x v="1247"/>
    <n v="67601"/>
    <d v="2013-03-23T00:00:00"/>
    <d v="2013-03-23T00:00:00"/>
    <n v="-72.430000000000007"/>
    <n v="9"/>
    <n v="65.099999999999994"/>
    <n v="88290"/>
    <s v="lose"/>
  </r>
  <r>
    <n v="25796"/>
    <s v="Not Specified"/>
    <n v="0.06"/>
    <n v="51.75"/>
    <n v="19.989999999999998"/>
    <n v="2861"/>
    <s v="Dwight Robinson"/>
    <s v="Regular Air"/>
    <x v="0"/>
    <x v="2"/>
    <x v="11"/>
    <s v="Small Box"/>
    <s v="Howard Miller 13-3/4&quot; Diameter Brushed Chrome Round Wall Clock"/>
    <n v="0.55000000000000004"/>
    <x v="0"/>
    <s v="Kansas"/>
    <x v="1247"/>
    <n v="67601"/>
    <d v="2013-11-10T00:00:00"/>
    <d v="2013-11-11T00:00:00"/>
    <n v="186.0309"/>
    <n v="5"/>
    <n v="269.61"/>
    <n v="88293"/>
    <s v="profit"/>
  </r>
  <r>
    <n v="25797"/>
    <s v="Not Specified"/>
    <n v="0.1"/>
    <n v="65.989999999999995"/>
    <n v="3.99"/>
    <n v="2861"/>
    <s v="Dwight Robinson"/>
    <s v="Express Air"/>
    <x v="0"/>
    <x v="1"/>
    <x v="4"/>
    <s v="Small Box"/>
    <s v="StarTAC 7760"/>
    <n v="0.59"/>
    <x v="0"/>
    <s v="Kansas"/>
    <x v="1247"/>
    <n v="67601"/>
    <d v="2013-11-10T00:00:00"/>
    <d v="2013-11-12T00:00:00"/>
    <n v="45.3675"/>
    <n v="1"/>
    <n v="65.75"/>
    <n v="88293"/>
    <s v="profit"/>
  </r>
  <r>
    <n v="25298"/>
    <s v="High"/>
    <n v="0.03"/>
    <n v="699.99"/>
    <n v="24.49"/>
    <n v="2861"/>
    <s v="Dwight Robinson"/>
    <s v="Regular Air"/>
    <x v="0"/>
    <x v="1"/>
    <x v="16"/>
    <s v="Large Box"/>
    <s v="Canon PC1060 Personal Laser Copier"/>
    <n v="0.41"/>
    <x v="0"/>
    <s v="Kansas"/>
    <x v="1247"/>
    <n v="67601"/>
    <d v="2013-11-27T00:00:00"/>
    <d v="2013-11-30T00:00:00"/>
    <n v="2059.1902400000008"/>
    <n v="26"/>
    <n v="18712.97"/>
    <n v="88294"/>
    <s v="profit"/>
  </r>
  <r>
    <n v="25458"/>
    <s v="High"/>
    <n v="0.06"/>
    <n v="6.48"/>
    <n v="8.73"/>
    <n v="2861"/>
    <s v="Dwight Robinson"/>
    <s v="Regular Air"/>
    <x v="0"/>
    <x v="0"/>
    <x v="2"/>
    <s v="Small Box"/>
    <s v="Xerox 227"/>
    <n v="0.37"/>
    <x v="0"/>
    <s v="Kansas"/>
    <x v="1247"/>
    <n v="67601"/>
    <d v="2013-12-04T00:00:00"/>
    <d v="2013-12-07T00:00:00"/>
    <n v="-62.341439999999992"/>
    <n v="18"/>
    <n v="114.01"/>
    <n v="88295"/>
    <s v="lose"/>
  </r>
  <r>
    <n v="25932"/>
    <s v="High"/>
    <n v="0"/>
    <n v="12.22"/>
    <n v="2.85"/>
    <n v="2862"/>
    <s v="Carrie High"/>
    <s v="Regular Air"/>
    <x v="0"/>
    <x v="2"/>
    <x v="11"/>
    <s v="Small Pack"/>
    <s v="Aluminum Document Frame"/>
    <n v="0.55000000000000004"/>
    <x v="0"/>
    <s v="Nebraska"/>
    <x v="1248"/>
    <n v="68128"/>
    <d v="2010-04-11T00:00:00"/>
    <d v="2010-04-12T00:00:00"/>
    <n v="76.389899999999983"/>
    <n v="9"/>
    <n v="110.71"/>
    <n v="88278"/>
    <s v="profit"/>
  </r>
  <r>
    <n v="20222"/>
    <s v="High"/>
    <n v="0.04"/>
    <n v="449.99"/>
    <n v="49"/>
    <n v="2864"/>
    <s v="Elsie Siegel"/>
    <s v="Delivery Truck"/>
    <x v="0"/>
    <x v="1"/>
    <x v="16"/>
    <s v="Jumbo Drum"/>
    <s v="Canon PC940 Copier"/>
    <n v="0.38"/>
    <x v="0"/>
    <s v="Texas"/>
    <x v="1243"/>
    <n v="79762"/>
    <d v="2011-07-20T00:00:00"/>
    <d v="2011-07-20T00:00:00"/>
    <n v="1200.2049999999999"/>
    <n v="5"/>
    <n v="2311.15"/>
    <n v="90872"/>
    <s v="profit"/>
  </r>
  <r>
    <n v="23136"/>
    <s v="Critical"/>
    <n v="0.01"/>
    <n v="13.79"/>
    <n v="8.7799999999999994"/>
    <n v="2865"/>
    <s v="Roberta Mitchell"/>
    <s v="Regular Air"/>
    <x v="0"/>
    <x v="2"/>
    <x v="11"/>
    <s v="Small Box"/>
    <s v="9-3/4 Diameter Round Wall Clock"/>
    <n v="0.43"/>
    <x v="0"/>
    <s v="Texas"/>
    <x v="1249"/>
    <n v="75460"/>
    <d v="2010-02-23T00:00:00"/>
    <d v="2010-02-25T00:00:00"/>
    <n v="-36.770000000000003"/>
    <n v="4"/>
    <n v="56.68"/>
    <n v="90871"/>
    <s v="lose"/>
  </r>
  <r>
    <n v="23137"/>
    <s v="Critical"/>
    <n v="0.04"/>
    <n v="33.29"/>
    <n v="8.74"/>
    <n v="2865"/>
    <s v="Roberta Mitchell"/>
    <s v="Regular Air"/>
    <x v="0"/>
    <x v="0"/>
    <x v="14"/>
    <s v="Small Box"/>
    <s v="Fellowes Bases and Tops For Staxonsteel®/High-Stak® Systems"/>
    <n v="0.61"/>
    <x v="0"/>
    <s v="Texas"/>
    <x v="1249"/>
    <n v="75460"/>
    <d v="2010-02-23T00:00:00"/>
    <d v="2010-02-24T00:00:00"/>
    <n v="87.03"/>
    <n v="8"/>
    <n v="273.33999999999997"/>
    <n v="90871"/>
    <s v="profit"/>
  </r>
  <r>
    <n v="20223"/>
    <s v="High"/>
    <n v="0.06"/>
    <n v="4"/>
    <n v="1.3"/>
    <n v="2865"/>
    <s v="Roberta Mitchell"/>
    <s v="Regular Air"/>
    <x v="0"/>
    <x v="0"/>
    <x v="2"/>
    <s v="Wrap Bag"/>
    <s v="EcoTones® Memo Sheets"/>
    <n v="0.37"/>
    <x v="0"/>
    <s v="Texas"/>
    <x v="1249"/>
    <n v="75460"/>
    <d v="2011-07-20T00:00:00"/>
    <d v="2011-07-21T00:00:00"/>
    <n v="8.07"/>
    <n v="4"/>
    <n v="15.71"/>
    <n v="90872"/>
    <s v="profit"/>
  </r>
  <r>
    <n v="24766"/>
    <s v="Not Specified"/>
    <n v="7.0000000000000007E-2"/>
    <n v="115.99"/>
    <n v="2.5"/>
    <n v="2865"/>
    <s v="Roberta Mitchell"/>
    <s v="Regular Air"/>
    <x v="0"/>
    <x v="1"/>
    <x v="4"/>
    <s v="Small Box"/>
    <s v="6162m"/>
    <n v="0.56999999999999995"/>
    <x v="0"/>
    <s v="Texas"/>
    <x v="1249"/>
    <n v="75460"/>
    <d v="2011-11-27T00:00:00"/>
    <d v="2011-11-28T00:00:00"/>
    <n v="1871.1792"/>
    <n v="30"/>
    <n v="2860.73"/>
    <n v="90873"/>
    <s v="profit"/>
  </r>
  <r>
    <n v="24767"/>
    <s v="Not Specified"/>
    <n v="0.09"/>
    <n v="35.99"/>
    <n v="5.99"/>
    <n v="2865"/>
    <s v="Roberta Mitchell"/>
    <s v="Regular Air"/>
    <x v="0"/>
    <x v="1"/>
    <x v="4"/>
    <s v="Wrap Bag"/>
    <s v="Accessory41"/>
    <n v="0.38"/>
    <x v="0"/>
    <s v="Texas"/>
    <x v="1249"/>
    <n v="75460"/>
    <d v="2011-11-27T00:00:00"/>
    <d v="2011-11-27T00:00:00"/>
    <n v="602.31479999999988"/>
    <n v="30"/>
    <n v="872.92"/>
    <n v="90873"/>
    <s v="profit"/>
  </r>
  <r>
    <n v="21731"/>
    <s v="Medium"/>
    <n v="0.02"/>
    <n v="65.989999999999995"/>
    <n v="4.99"/>
    <n v="2865"/>
    <s v="Roberta Mitchell"/>
    <s v="Regular Air"/>
    <x v="0"/>
    <x v="1"/>
    <x v="4"/>
    <s v="Small Box"/>
    <s v="T193"/>
    <n v="0.56999999999999995"/>
    <x v="0"/>
    <s v="Texas"/>
    <x v="1249"/>
    <n v="75460"/>
    <d v="2013-12-19T00:00:00"/>
    <d v="2013-12-20T00:00:00"/>
    <n v="631.14300000000003"/>
    <n v="16"/>
    <n v="914.7"/>
    <n v="90874"/>
    <s v="profit"/>
  </r>
  <r>
    <n v="24768"/>
    <s v="Not Specified"/>
    <n v="0.01"/>
    <n v="65.989999999999995"/>
    <n v="19.989999999999998"/>
    <n v="2866"/>
    <s v="Kent Medlin"/>
    <s v="Regular Air"/>
    <x v="0"/>
    <x v="1"/>
    <x v="4"/>
    <s v="Small Box"/>
    <s v="iDENi80s"/>
    <n v="0.59"/>
    <x v="0"/>
    <s v="Texas"/>
    <x v="896"/>
    <n v="77506"/>
    <d v="2011-11-27T00:00:00"/>
    <d v="2011-11-28T00:00:00"/>
    <n v="104.00940000000001"/>
    <n v="40"/>
    <n v="2280.11"/>
    <n v="90873"/>
    <s v="profit"/>
  </r>
  <r>
    <n v="1529"/>
    <s v="High"/>
    <n v="0.01"/>
    <n v="125.99"/>
    <n v="8.99"/>
    <n v="2867"/>
    <s v="Dana Teague"/>
    <s v="Regular Air"/>
    <x v="0"/>
    <x v="1"/>
    <x v="4"/>
    <s v="Small Box"/>
    <s v="M70"/>
    <n v="0.59"/>
    <x v="2"/>
    <s v="District of Columbia"/>
    <x v="465"/>
    <n v="20016"/>
    <d v="2010-04-17T00:00:00"/>
    <d v="2010-04-18T00:00:00"/>
    <n v="-582.64799999999991"/>
    <n v="2"/>
    <n v="226.88"/>
    <n v="11013"/>
    <s v="lose"/>
  </r>
  <r>
    <n v="8006"/>
    <s v="High"/>
    <n v="0.03"/>
    <n v="280.98"/>
    <n v="57"/>
    <n v="2867"/>
    <s v="Dana Teague"/>
    <s v="Delivery Truck"/>
    <x v="0"/>
    <x v="2"/>
    <x v="6"/>
    <s v="Jumbo Drum"/>
    <s v="Hon 2090 “Pillow Soft” Series Mid Back Swivel/Tilt Chairs"/>
    <n v="0.78"/>
    <x v="2"/>
    <s v="District of Columbia"/>
    <x v="465"/>
    <n v="20016"/>
    <d v="2011-07-29T00:00:00"/>
    <d v="2011-07-29T00:00:00"/>
    <n v="-545.82000000000005"/>
    <n v="55"/>
    <n v="15208.34"/>
    <n v="57216"/>
    <s v="lose"/>
  </r>
  <r>
    <n v="8007"/>
    <s v="High"/>
    <n v="0.03"/>
    <n v="2.2000000000000002"/>
    <n v="1.2"/>
    <n v="2867"/>
    <s v="Dana Teague"/>
    <s v="Regular Air"/>
    <x v="0"/>
    <x v="0"/>
    <x v="1"/>
    <s v="Wrap Bag"/>
    <s v="Sanford Uni-Blazer™ View Highlighters, Chisel Tip, Yellow"/>
    <n v="0.41"/>
    <x v="2"/>
    <s v="District of Columbia"/>
    <x v="465"/>
    <n v="20016"/>
    <d v="2011-07-29T00:00:00"/>
    <d v="2011-07-31T00:00:00"/>
    <n v="4.4800000000000004"/>
    <n v="58"/>
    <n v="132.65"/>
    <n v="57216"/>
    <s v="profit"/>
  </r>
  <r>
    <n v="7109"/>
    <s v="Low"/>
    <n v="0"/>
    <n v="200.98"/>
    <n v="23.76"/>
    <n v="2867"/>
    <s v="Dana Teague"/>
    <s v="Delivery Truck"/>
    <x v="0"/>
    <x v="2"/>
    <x v="6"/>
    <s v="Jumbo Drum"/>
    <s v="Global Leather Highback Executive Chair with Pneumatic Height Adjustment, Black"/>
    <n v="0.57999999999999996"/>
    <x v="2"/>
    <s v="District of Columbia"/>
    <x v="465"/>
    <n v="20016"/>
    <d v="2012-10-31T00:00:00"/>
    <d v="2012-11-04T00:00:00"/>
    <n v="2025.6"/>
    <n v="89"/>
    <n v="18291.95"/>
    <n v="50726"/>
    <s v="profit"/>
  </r>
  <r>
    <n v="7110"/>
    <s v="Low"/>
    <n v="7.0000000000000007E-2"/>
    <n v="4.13"/>
    <n v="0.99"/>
    <n v="2867"/>
    <s v="Dana Teague"/>
    <s v="Express Air"/>
    <x v="0"/>
    <x v="0"/>
    <x v="0"/>
    <s v="Small Box"/>
    <s v="Avery 491"/>
    <n v="0.39"/>
    <x v="2"/>
    <s v="District of Columbia"/>
    <x v="465"/>
    <n v="20016"/>
    <d v="2012-10-31T00:00:00"/>
    <d v="2012-10-31T00:00:00"/>
    <n v="28.808"/>
    <n v="41"/>
    <n v="193.05"/>
    <n v="50726"/>
    <s v="profit"/>
  </r>
  <r>
    <n v="998"/>
    <s v="High"/>
    <n v="0.03"/>
    <n v="896.99"/>
    <n v="19.989999999999998"/>
    <n v="2867"/>
    <s v="Dana Teague"/>
    <s v="Regular Air"/>
    <x v="0"/>
    <x v="0"/>
    <x v="13"/>
    <s v="Small Box"/>
    <s v="GBC DocuBind TL300 Electric Binding System"/>
    <n v="0.38"/>
    <x v="2"/>
    <s v="District of Columbia"/>
    <x v="465"/>
    <n v="20016"/>
    <d v="2013-01-08T00:00:00"/>
    <d v="2013-01-10T00:00:00"/>
    <n v="3718.5392000000002"/>
    <n v="28"/>
    <n v="24362.25"/>
    <n v="7203"/>
    <s v="profit"/>
  </r>
  <r>
    <n v="2"/>
    <s v="Not Specified"/>
    <n v="0.01"/>
    <n v="2.08"/>
    <n v="2.56"/>
    <n v="2867"/>
    <s v="Dana Teague"/>
    <s v="Regular Air"/>
    <x v="0"/>
    <x v="0"/>
    <x v="3"/>
    <s v="Small Pack"/>
    <s v="Kleencut® Forged Office Shears by Acme United Corporation"/>
    <n v="0.55000000000000004"/>
    <x v="2"/>
    <s v="District of Columbia"/>
    <x v="465"/>
    <n v="20016"/>
    <d v="2013-02-20T00:00:00"/>
    <d v="2013-02-21T00:00:00"/>
    <n v="-4.6399999999999997"/>
    <n v="2"/>
    <n v="6.93"/>
    <n v="6"/>
    <s v="lose"/>
  </r>
  <r>
    <n v="7390"/>
    <s v="Medium"/>
    <n v="7.0000000000000007E-2"/>
    <n v="175.99"/>
    <n v="8.99"/>
    <n v="2867"/>
    <s v="Dana Teague"/>
    <s v="Regular Air"/>
    <x v="0"/>
    <x v="1"/>
    <x v="4"/>
    <s v="Small Box"/>
    <s v="2180"/>
    <n v="0.56999999999999995"/>
    <x v="2"/>
    <s v="District of Columbia"/>
    <x v="465"/>
    <n v="20016"/>
    <d v="2013-05-08T00:00:00"/>
    <d v="2013-05-09T00:00:00"/>
    <n v="-4.6749999999999998"/>
    <n v="18"/>
    <n v="2629.37"/>
    <n v="52673"/>
    <s v="lose"/>
  </r>
  <r>
    <n v="7391"/>
    <s v="Medium"/>
    <n v="0.05"/>
    <n v="5.18"/>
    <n v="5.74"/>
    <n v="2867"/>
    <s v="Dana Teague"/>
    <s v="Regular Air"/>
    <x v="0"/>
    <x v="0"/>
    <x v="13"/>
    <s v="Small Box"/>
    <s v="Wilson Jones Impact Binders"/>
    <n v="0.36"/>
    <x v="2"/>
    <s v="District of Columbia"/>
    <x v="465"/>
    <n v="20016"/>
    <d v="2013-05-08T00:00:00"/>
    <d v="2013-05-10T00:00:00"/>
    <n v="-16.525500000000001"/>
    <n v="5"/>
    <n v="33.01"/>
    <n v="52673"/>
    <s v="lose"/>
  </r>
  <r>
    <n v="1293"/>
    <s v="Not Specified"/>
    <n v="0.08"/>
    <n v="15.99"/>
    <n v="13.18"/>
    <n v="2867"/>
    <s v="Dana Teague"/>
    <s v="Express Air"/>
    <x v="0"/>
    <x v="0"/>
    <x v="13"/>
    <s v="Small Box"/>
    <s v="GBC Pre-Punched Binding Paper, Plastic, White, 8-1/2&quot; x 11&quot;"/>
    <n v="0.37"/>
    <x v="2"/>
    <s v="District of Columbia"/>
    <x v="465"/>
    <n v="20016"/>
    <d v="2013-05-25T00:00:00"/>
    <d v="2013-05-27T00:00:00"/>
    <n v="-66.584999999999994"/>
    <n v="13"/>
    <n v="214.55"/>
    <n v="9476"/>
    <s v="lose"/>
  </r>
  <r>
    <n v="18998"/>
    <s v="High"/>
    <n v="0.03"/>
    <n v="896.99"/>
    <n v="19.989999999999998"/>
    <n v="2868"/>
    <s v="Eugene Clayton"/>
    <s v="Regular Air"/>
    <x v="0"/>
    <x v="0"/>
    <x v="13"/>
    <s v="Small Box"/>
    <s v="GBC DocuBind TL300 Electric Binding System"/>
    <n v="0.38"/>
    <x v="1"/>
    <s v="Washington"/>
    <x v="1245"/>
    <n v="98026"/>
    <d v="2010-01-08T00:00:00"/>
    <d v="2010-01-10T00:00:00"/>
    <n v="3602.1311999999994"/>
    <n v="6"/>
    <n v="5220.4799999999996"/>
    <n v="85826"/>
    <s v="profit"/>
  </r>
  <r>
    <n v="19529"/>
    <s v="High"/>
    <n v="0.01"/>
    <n v="125.99"/>
    <n v="8.99"/>
    <n v="2868"/>
    <s v="Eugene Clayton"/>
    <s v="Regular Air"/>
    <x v="0"/>
    <x v="1"/>
    <x v="4"/>
    <s v="Small Box"/>
    <s v="M70"/>
    <n v="0.59"/>
    <x v="1"/>
    <s v="Washington"/>
    <x v="1245"/>
    <n v="98026"/>
    <d v="2010-04-17T00:00:00"/>
    <d v="2010-04-18T00:00:00"/>
    <n v="-582.64799999999991"/>
    <n v="1"/>
    <n v="113.44"/>
    <n v="85827"/>
    <s v="lose"/>
  </r>
  <r>
    <n v="19293"/>
    <s v="Not Specified"/>
    <n v="0.08"/>
    <n v="15.99"/>
    <n v="13.18"/>
    <n v="2868"/>
    <s v="Eugene Clayton"/>
    <s v="Express Air"/>
    <x v="0"/>
    <x v="0"/>
    <x v="13"/>
    <s v="Small Box"/>
    <s v="GBC Pre-Punched Binding Paper, Plastic, White, 8-1/2&quot; x 11&quot;"/>
    <n v="0.37"/>
    <x v="1"/>
    <s v="Washington"/>
    <x v="1245"/>
    <n v="98026"/>
    <d v="2010-05-25T00:00:00"/>
    <d v="2010-05-27T00:00:00"/>
    <n v="-66.584999999999994"/>
    <n v="4"/>
    <n v="66.02"/>
    <n v="85828"/>
    <s v="lose"/>
  </r>
  <r>
    <n v="18002"/>
    <s v="Not Specified"/>
    <n v="0.01"/>
    <n v="2.08"/>
    <n v="2.56"/>
    <n v="2868"/>
    <s v="Eugene Clayton"/>
    <s v="Regular Air"/>
    <x v="0"/>
    <x v="0"/>
    <x v="3"/>
    <s v="Small Pack"/>
    <s v="Kleencut® Forged Office Shears by Acme United Corporation"/>
    <n v="0.55000000000000004"/>
    <x v="1"/>
    <s v="Washington"/>
    <x v="1245"/>
    <n v="98026"/>
    <d v="2013-02-20T00:00:00"/>
    <d v="2013-02-21T00:00:00"/>
    <n v="-4.6399999999999997"/>
    <n v="1"/>
    <n v="3.47"/>
    <n v="85831"/>
    <s v="lose"/>
  </r>
  <r>
    <n v="25109"/>
    <s v="Low"/>
    <n v="0"/>
    <n v="200.98"/>
    <n v="23.76"/>
    <n v="2869"/>
    <s v="Terri Hanson"/>
    <s v="Delivery Truck"/>
    <x v="0"/>
    <x v="2"/>
    <x v="6"/>
    <s v="Jumbo Drum"/>
    <s v="Global Leather Highback Executive Chair with Pneumatic Height Adjustment, Black"/>
    <n v="0.57999999999999996"/>
    <x v="1"/>
    <s v="Washington"/>
    <x v="223"/>
    <n v="98208"/>
    <d v="2012-10-31T00:00:00"/>
    <d v="2012-11-04T00:00:00"/>
    <n v="2329.44"/>
    <n v="22"/>
    <n v="4521.6099999999997"/>
    <n v="85830"/>
    <s v="profit"/>
  </r>
  <r>
    <n v="25110"/>
    <s v="Low"/>
    <n v="7.0000000000000007E-2"/>
    <n v="4.13"/>
    <n v="0.99"/>
    <n v="2869"/>
    <s v="Terri Hanson"/>
    <s v="Express Air"/>
    <x v="0"/>
    <x v="0"/>
    <x v="0"/>
    <s v="Small Box"/>
    <s v="Avery 491"/>
    <n v="0.39"/>
    <x v="1"/>
    <s v="Washington"/>
    <x v="223"/>
    <n v="98208"/>
    <d v="2012-10-31T00:00:00"/>
    <d v="2012-10-31T00:00:00"/>
    <n v="32.492100000000001"/>
    <n v="10"/>
    <n v="47.09"/>
    <n v="85830"/>
    <s v="profit"/>
  </r>
  <r>
    <n v="25390"/>
    <s v="Medium"/>
    <n v="7.0000000000000007E-2"/>
    <n v="175.99"/>
    <n v="8.99"/>
    <n v="2869"/>
    <s v="Terri Hanson"/>
    <s v="Regular Air"/>
    <x v="0"/>
    <x v="1"/>
    <x v="4"/>
    <s v="Small Box"/>
    <s v="2180"/>
    <n v="0.56999999999999995"/>
    <x v="1"/>
    <s v="Washington"/>
    <x v="223"/>
    <n v="98208"/>
    <d v="2013-05-08T00:00:00"/>
    <d v="2013-05-09T00:00:00"/>
    <n v="-4.6749999999999998"/>
    <n v="5"/>
    <n v="730.38"/>
    <n v="85832"/>
    <s v="lose"/>
  </r>
  <r>
    <n v="26006"/>
    <s v="High"/>
    <n v="0.03"/>
    <n v="280.98"/>
    <n v="57"/>
    <n v="2870"/>
    <s v="Joyce Sumner"/>
    <s v="Delivery Truck"/>
    <x v="0"/>
    <x v="2"/>
    <x v="6"/>
    <s v="Jumbo Drum"/>
    <s v="Hon 2090 “Pillow Soft” Series Mid Back Swivel/Tilt Chairs"/>
    <n v="0.78"/>
    <x v="1"/>
    <s v="Washington"/>
    <x v="1250"/>
    <n v="98023"/>
    <d v="2011-07-29T00:00:00"/>
    <d v="2011-07-29T00:00:00"/>
    <n v="-545.82000000000005"/>
    <n v="14"/>
    <n v="3871.21"/>
    <n v="85829"/>
    <s v="lose"/>
  </r>
  <r>
    <n v="25391"/>
    <s v="Medium"/>
    <n v="0.05"/>
    <n v="5.18"/>
    <n v="5.74"/>
    <n v="2870"/>
    <s v="Joyce Sumner"/>
    <s v="Regular Air"/>
    <x v="0"/>
    <x v="0"/>
    <x v="13"/>
    <s v="Small Box"/>
    <s v="Wilson Jones Impact Binders"/>
    <n v="0.36"/>
    <x v="1"/>
    <s v="Washington"/>
    <x v="1250"/>
    <n v="98023"/>
    <d v="2013-05-08T00:00:00"/>
    <d v="2013-05-10T00:00:00"/>
    <n v="-16.525500000000001"/>
    <n v="1"/>
    <n v="6.6"/>
    <n v="85832"/>
    <s v="lose"/>
  </r>
  <r>
    <n v="26007"/>
    <s v="High"/>
    <n v="0.03"/>
    <n v="2.2000000000000002"/>
    <n v="1.2"/>
    <n v="2871"/>
    <s v="Tim Hicks"/>
    <s v="Regular Air"/>
    <x v="0"/>
    <x v="0"/>
    <x v="1"/>
    <s v="Wrap Bag"/>
    <s v="Sanford Uni-Blazer™ View Highlighters, Chisel Tip, Yellow"/>
    <n v="0.41"/>
    <x v="1"/>
    <s v="Washington"/>
    <x v="1251"/>
    <n v="98027"/>
    <d v="2011-07-29T00:00:00"/>
    <d v="2011-07-31T00:00:00"/>
    <n v="4.4800000000000004"/>
    <n v="14"/>
    <n v="32.020000000000003"/>
    <n v="85829"/>
    <s v="profit"/>
  </r>
  <r>
    <n v="25724"/>
    <s v="Medium"/>
    <n v="7.0000000000000007E-2"/>
    <n v="2.89"/>
    <n v="0.5"/>
    <n v="2873"/>
    <s v="Benjamin Gunter"/>
    <s v="Regular Air"/>
    <x v="2"/>
    <x v="0"/>
    <x v="0"/>
    <s v="Small Box"/>
    <s v="Avery 498"/>
    <n v="0.38"/>
    <x v="3"/>
    <s v="Florida"/>
    <x v="1252"/>
    <n v="33012"/>
    <d v="2010-01-22T00:00:00"/>
    <d v="2010-01-24T00:00:00"/>
    <n v="441.59399999999999"/>
    <n v="12"/>
    <n v="33.020000000000003"/>
    <n v="89872"/>
    <s v="profit"/>
  </r>
  <r>
    <n v="25725"/>
    <s v="Medium"/>
    <n v="0"/>
    <n v="217.85"/>
    <n v="29.1"/>
    <n v="2873"/>
    <s v="Benjamin Gunter"/>
    <s v="Delivery Truck"/>
    <x v="2"/>
    <x v="2"/>
    <x v="9"/>
    <s v="Jumbo Box"/>
    <s v="Chromcraft Bull-Nose Wood Round Conference Table Top, Wood Base"/>
    <n v="0.68"/>
    <x v="3"/>
    <s v="Florida"/>
    <x v="1252"/>
    <n v="33012"/>
    <d v="2010-01-22T00:00:00"/>
    <d v="2010-01-23T00:00:00"/>
    <n v="394.17"/>
    <n v="10"/>
    <n v="2273.1"/>
    <n v="89872"/>
    <s v="profit"/>
  </r>
  <r>
    <n v="25680"/>
    <s v="High"/>
    <n v="0.05"/>
    <n v="60.97"/>
    <n v="4.5"/>
    <n v="2873"/>
    <s v="Benjamin Gunter"/>
    <s v="Express Air"/>
    <x v="1"/>
    <x v="0"/>
    <x v="7"/>
    <s v="Small Box"/>
    <s v="Tripp Lite Isotel 6 Outlet Surge Protector with Fax/Modem Protection"/>
    <n v="0.56000000000000005"/>
    <x v="3"/>
    <s v="Florida"/>
    <x v="1252"/>
    <n v="33012"/>
    <d v="2012-12-08T00:00:00"/>
    <d v="2012-12-10T00:00:00"/>
    <n v="8.2259999999999991"/>
    <n v="14"/>
    <n v="858.94"/>
    <n v="89876"/>
    <s v="profit"/>
  </r>
  <r>
    <n v="25681"/>
    <s v="High"/>
    <n v="0.09"/>
    <n v="65.989999999999995"/>
    <n v="2.5"/>
    <n v="2873"/>
    <s v="Benjamin Gunter"/>
    <s v="Regular Air"/>
    <x v="1"/>
    <x v="1"/>
    <x v="4"/>
    <s v="Small Box"/>
    <s v="6000"/>
    <n v="0.55000000000000004"/>
    <x v="3"/>
    <s v="Florida"/>
    <x v="1252"/>
    <n v="33012"/>
    <d v="2012-12-08T00:00:00"/>
    <d v="2012-12-09T00:00:00"/>
    <n v="135.97800000000001"/>
    <n v="19"/>
    <n v="989.22"/>
    <n v="89876"/>
    <s v="profit"/>
  </r>
  <r>
    <n v="23419"/>
    <s v="Critical"/>
    <n v="7.0000000000000007E-2"/>
    <n v="7.31"/>
    <n v="0.5"/>
    <n v="2873"/>
    <s v="Benjamin Gunter"/>
    <s v="Regular Air"/>
    <x v="2"/>
    <x v="0"/>
    <x v="0"/>
    <s v="Small Box"/>
    <s v="Avery 516"/>
    <n v="0.38"/>
    <x v="3"/>
    <s v="Florida"/>
    <x v="1252"/>
    <n v="33012"/>
    <d v="2012-12-20T00:00:00"/>
    <d v="2012-12-22T00:00:00"/>
    <n v="19.481999999999999"/>
    <n v="5"/>
    <n v="35.01"/>
    <n v="89877"/>
    <s v="profit"/>
  </r>
  <r>
    <n v="21768"/>
    <s v="Low"/>
    <n v="0.05"/>
    <n v="4.84"/>
    <n v="0.71"/>
    <n v="2874"/>
    <s v="Marian Willis"/>
    <s v="Regular Air"/>
    <x v="1"/>
    <x v="0"/>
    <x v="1"/>
    <s v="Wrap Bag"/>
    <s v="*Staples* Highlighting Markers"/>
    <n v="0.52"/>
    <x v="0"/>
    <s v="Nebraska"/>
    <x v="1248"/>
    <n v="68128"/>
    <d v="2010-04-06T00:00:00"/>
    <d v="2010-04-15T00:00:00"/>
    <n v="13.448099999999998"/>
    <n v="4"/>
    <n v="19.489999999999998"/>
    <n v="89873"/>
    <s v="profit"/>
  </r>
  <r>
    <n v="19246"/>
    <s v="Critical"/>
    <n v="0.03"/>
    <n v="304.99"/>
    <n v="19.989999999999998"/>
    <n v="2874"/>
    <s v="Marian Willis"/>
    <s v="Regular Air"/>
    <x v="1"/>
    <x v="0"/>
    <x v="13"/>
    <s v="Small Box"/>
    <s v="Ibico Hi-Tech Manual Binding System"/>
    <n v="0.4"/>
    <x v="0"/>
    <s v="Nebraska"/>
    <x v="1248"/>
    <n v="68128"/>
    <d v="2010-06-22T00:00:00"/>
    <d v="2010-06-24T00:00:00"/>
    <n v="4033.6089000000002"/>
    <n v="19"/>
    <n v="5845.81"/>
    <n v="89874"/>
    <s v="profit"/>
  </r>
  <r>
    <n v="19247"/>
    <s v="Critical"/>
    <n v="0.09"/>
    <n v="65.989999999999995"/>
    <n v="8.99"/>
    <n v="2874"/>
    <s v="Marian Willis"/>
    <s v="Regular Air"/>
    <x v="1"/>
    <x v="1"/>
    <x v="4"/>
    <s v="Small Box"/>
    <s v="V 3600 Series"/>
    <n v="0.57999999999999996"/>
    <x v="0"/>
    <s v="Nebraska"/>
    <x v="1248"/>
    <n v="68128"/>
    <d v="2010-06-22T00:00:00"/>
    <d v="2010-06-24T00:00:00"/>
    <n v="141.7824"/>
    <n v="12"/>
    <n v="633.85"/>
    <n v="89874"/>
    <s v="profit"/>
  </r>
  <r>
    <n v="22676"/>
    <s v="Critical"/>
    <n v="0.08"/>
    <n v="5.28"/>
    <n v="5.66"/>
    <n v="2874"/>
    <s v="Marian Willis"/>
    <s v="Express Air"/>
    <x v="1"/>
    <x v="0"/>
    <x v="2"/>
    <s v="Small Box"/>
    <s v="Xerox 4200 Series MultiUse Premium Copy Paper (20Lb. and 84 Bright)"/>
    <n v="0.4"/>
    <x v="0"/>
    <s v="Nebraska"/>
    <x v="1248"/>
    <n v="68128"/>
    <d v="2011-06-24T00:00:00"/>
    <d v="2011-06-25T00:00:00"/>
    <n v="-40.016000000000005"/>
    <n v="7"/>
    <n v="39.869999999999997"/>
    <n v="89875"/>
    <s v="lose"/>
  </r>
  <r>
    <n v="23420"/>
    <s v="Critical"/>
    <n v="7.0000000000000007E-2"/>
    <n v="85.99"/>
    <n v="0.99"/>
    <n v="2874"/>
    <s v="Marian Willis"/>
    <s v="Regular Air"/>
    <x v="2"/>
    <x v="1"/>
    <x v="4"/>
    <s v="Wrap Bag"/>
    <s v="Accessory4"/>
    <n v="0.85"/>
    <x v="0"/>
    <s v="Nebraska"/>
    <x v="1248"/>
    <n v="68128"/>
    <d v="2012-12-20T00:00:00"/>
    <d v="2012-12-21T00:00:00"/>
    <n v="-56.529000000000003"/>
    <n v="18"/>
    <n v="1272.49"/>
    <n v="89877"/>
    <s v="lose"/>
  </r>
  <r>
    <n v="21759"/>
    <s v="Low"/>
    <n v="0"/>
    <n v="2.66"/>
    <n v="6.35"/>
    <n v="2874"/>
    <s v="Marian Willis"/>
    <s v="Regular Air"/>
    <x v="2"/>
    <x v="0"/>
    <x v="10"/>
    <s v="Small Box"/>
    <s v="Letter or Legal Size Expandable Poly String Tie Envelopes"/>
    <n v="0.36"/>
    <x v="0"/>
    <s v="Nebraska"/>
    <x v="1248"/>
    <n v="68128"/>
    <d v="2013-06-12T00:00:00"/>
    <d v="2013-06-16T00:00:00"/>
    <n v="-71.215999999999994"/>
    <n v="8"/>
    <n v="24.55"/>
    <n v="89878"/>
    <s v="lose"/>
  </r>
  <r>
    <n v="22156"/>
    <s v="High"/>
    <n v="0.01"/>
    <n v="20.99"/>
    <n v="0.99"/>
    <n v="2876"/>
    <s v="Lisa Roberson"/>
    <s v="Regular Air"/>
    <x v="3"/>
    <x v="1"/>
    <x v="4"/>
    <s v="Wrap Bag"/>
    <s v="Accessory25"/>
    <n v="0.56999999999999995"/>
    <x v="3"/>
    <s v="Florida"/>
    <x v="1213"/>
    <n v="34759"/>
    <d v="2013-04-09T00:00:00"/>
    <d v="2013-04-12T00:00:00"/>
    <n v="40.787999999999997"/>
    <n v="4"/>
    <n v="72.77"/>
    <n v="89643"/>
    <s v="profit"/>
  </r>
  <r>
    <n v="19105"/>
    <s v="Critical"/>
    <n v="0.03"/>
    <n v="4.13"/>
    <n v="5.04"/>
    <n v="2876"/>
    <s v="Lisa Roberson"/>
    <s v="Regular Air"/>
    <x v="3"/>
    <x v="0"/>
    <x v="13"/>
    <s v="Small Box"/>
    <s v="ACCOHIDE® 3-Ring Binder, Blue, 1&quot;"/>
    <n v="0.38"/>
    <x v="3"/>
    <s v="Florida"/>
    <x v="1213"/>
    <n v="34759"/>
    <d v="2013-05-13T00:00:00"/>
    <d v="2013-05-15T00:00:00"/>
    <n v="-6.09"/>
    <n v="5"/>
    <n v="22.11"/>
    <n v="89644"/>
    <s v="lose"/>
  </r>
  <r>
    <n v="24874"/>
    <s v="Low"/>
    <n v="0.08"/>
    <n v="6.48"/>
    <n v="6.22"/>
    <n v="2876"/>
    <s v="Lisa Roberson"/>
    <s v="Express Air"/>
    <x v="3"/>
    <x v="0"/>
    <x v="2"/>
    <s v="Small Box"/>
    <s v="Xerox 1894"/>
    <n v="0.37"/>
    <x v="3"/>
    <s v="Florida"/>
    <x v="1213"/>
    <n v="34759"/>
    <d v="2013-05-31T00:00:00"/>
    <d v="2013-05-31T00:00:00"/>
    <n v="-10.85"/>
    <n v="6"/>
    <n v="43.21"/>
    <n v="89645"/>
    <s v="lose"/>
  </r>
  <r>
    <n v="26072"/>
    <s v="Critical"/>
    <n v="7.0000000000000007E-2"/>
    <n v="23.99"/>
    <n v="15.68"/>
    <n v="2876"/>
    <s v="Lisa Roberson"/>
    <s v="Delivery Truck"/>
    <x v="3"/>
    <x v="2"/>
    <x v="11"/>
    <s v="Jumbo Drum"/>
    <s v="Westinghouse Floor Lamp with Metal Mesh Shade, Black"/>
    <n v="0.62"/>
    <x v="3"/>
    <s v="Florida"/>
    <x v="1213"/>
    <n v="34759"/>
    <d v="2013-07-23T00:00:00"/>
    <d v="2013-07-24T00:00:00"/>
    <n v="-115.68199999999999"/>
    <n v="7"/>
    <n v="163.22999999999999"/>
    <n v="89646"/>
    <s v="lose"/>
  </r>
  <r>
    <n v="25599"/>
    <s v="Not Specified"/>
    <n v="0"/>
    <n v="8.33"/>
    <n v="1.99"/>
    <n v="2877"/>
    <s v="Shannon Aldridge"/>
    <s v="Express Air"/>
    <x v="3"/>
    <x v="1"/>
    <x v="15"/>
    <s v="Small Pack"/>
    <s v="80 Minute Slim Jewel Case CD-R , 10/Pack - Staples"/>
    <n v="0.52"/>
    <x v="2"/>
    <s v="Ohio"/>
    <x v="1253"/>
    <n v="44070"/>
    <d v="2010-03-02T00:00:00"/>
    <d v="2010-03-04T00:00:00"/>
    <n v="74.181899999999999"/>
    <n v="12"/>
    <n v="107.51"/>
    <n v="91492"/>
    <s v="profit"/>
  </r>
  <r>
    <n v="24519"/>
    <s v="Medium"/>
    <n v="0.03"/>
    <n v="29.18"/>
    <n v="8.5500000000000007"/>
    <n v="2877"/>
    <s v="Shannon Aldridge"/>
    <s v="Regular Air"/>
    <x v="3"/>
    <x v="2"/>
    <x v="11"/>
    <s v="Small Box"/>
    <s v="Deflect-o SuperTray™ Unbreakable Stackable Tray, Letter, Black"/>
    <n v="0.42"/>
    <x v="2"/>
    <s v="Ohio"/>
    <x v="1253"/>
    <n v="44070"/>
    <d v="2012-01-08T00:00:00"/>
    <d v="2012-01-10T00:00:00"/>
    <n v="168.92579999999998"/>
    <n v="8"/>
    <n v="244.82"/>
    <n v="91493"/>
    <s v="profit"/>
  </r>
  <r>
    <n v="24520"/>
    <s v="Medium"/>
    <n v="0.01"/>
    <n v="66.989999999999995"/>
    <n v="13.99"/>
    <n v="2877"/>
    <s v="Shannon Aldridge"/>
    <s v="Regular Air"/>
    <x v="3"/>
    <x v="1"/>
    <x v="4"/>
    <s v="Medium Box"/>
    <s v="Panasonic All Digital Answering System with Caller ID*, KX-TM150B"/>
    <n v="0.6"/>
    <x v="2"/>
    <s v="Ohio"/>
    <x v="1253"/>
    <n v="44070"/>
    <d v="2012-01-08T00:00:00"/>
    <d v="2012-01-09T00:00:00"/>
    <n v="126.43740000000001"/>
    <n v="8"/>
    <n v="490.34"/>
    <n v="91493"/>
    <s v="profit"/>
  </r>
  <r>
    <n v="24521"/>
    <s v="Medium"/>
    <n v="0.01"/>
    <n v="115.99"/>
    <n v="2.5"/>
    <n v="2877"/>
    <s v="Shannon Aldridge"/>
    <s v="Express Air"/>
    <x v="3"/>
    <x v="1"/>
    <x v="4"/>
    <s v="Small Box"/>
    <s v="StarTAC 7797"/>
    <n v="0.55000000000000004"/>
    <x v="2"/>
    <s v="Ohio"/>
    <x v="1253"/>
    <n v="44070"/>
    <d v="2012-01-08T00:00:00"/>
    <d v="2012-01-09T00:00:00"/>
    <n v="40.226040000000005"/>
    <n v="3"/>
    <n v="304.79000000000002"/>
    <n v="91493"/>
    <s v="profit"/>
  </r>
  <r>
    <n v="22564"/>
    <s v="Critical"/>
    <n v="0.05"/>
    <n v="6.81"/>
    <n v="5.48"/>
    <n v="2877"/>
    <s v="Shannon Aldridge"/>
    <s v="Regular Air"/>
    <x v="3"/>
    <x v="0"/>
    <x v="13"/>
    <s v="Small Box"/>
    <s v="Avery Self-Adhesive Photo Pockets for Polaroid Photos"/>
    <n v="0.37"/>
    <x v="2"/>
    <s v="Ohio"/>
    <x v="1253"/>
    <n v="44070"/>
    <d v="2012-03-31T00:00:00"/>
    <d v="2012-04-01T00:00:00"/>
    <n v="-29.589500000000001"/>
    <n v="3"/>
    <n v="20.97"/>
    <n v="91494"/>
    <s v="lose"/>
  </r>
  <r>
    <n v="7599"/>
    <s v="Not Specified"/>
    <n v="0"/>
    <n v="8.33"/>
    <n v="1.99"/>
    <n v="2878"/>
    <s v="Susan Carroll Berman"/>
    <s v="Express Air"/>
    <x v="3"/>
    <x v="1"/>
    <x v="15"/>
    <s v="Small Pack"/>
    <s v="80 Minute Slim Jewel Case CD-R , 10/Pack - Staples"/>
    <n v="0.52"/>
    <x v="1"/>
    <s v="Washington"/>
    <x v="88"/>
    <n v="98107"/>
    <d v="2010-03-02T00:00:00"/>
    <d v="2010-03-04T00:00:00"/>
    <n v="82.31"/>
    <n v="47"/>
    <n v="421.08"/>
    <n v="54369"/>
    <s v="profit"/>
  </r>
  <r>
    <n v="6519"/>
    <s v="Medium"/>
    <n v="0.03"/>
    <n v="29.18"/>
    <n v="8.5500000000000007"/>
    <n v="2878"/>
    <s v="Susan Carroll Berman"/>
    <s v="Regular Air"/>
    <x v="3"/>
    <x v="2"/>
    <x v="11"/>
    <s v="Small Box"/>
    <s v="Deflect-o SuperTray™ Unbreakable Stackable Tray, Letter, Black"/>
    <n v="0.42"/>
    <x v="1"/>
    <s v="Washington"/>
    <x v="88"/>
    <n v="98107"/>
    <d v="2012-01-08T00:00:00"/>
    <d v="2012-01-10T00:00:00"/>
    <n v="129.15200000000002"/>
    <n v="30"/>
    <n v="918.08"/>
    <n v="46402"/>
    <s v="profit"/>
  </r>
  <r>
    <n v="6520"/>
    <s v="Medium"/>
    <n v="0.01"/>
    <n v="66.989999999999995"/>
    <n v="13.99"/>
    <n v="2878"/>
    <s v="Susan Carroll Berman"/>
    <s v="Regular Air"/>
    <x v="3"/>
    <x v="1"/>
    <x v="4"/>
    <s v="Medium Box"/>
    <s v="Panasonic All Digital Answering System with Caller ID*, KX-TM150B"/>
    <n v="0.6"/>
    <x v="1"/>
    <s v="Washington"/>
    <x v="88"/>
    <n v="98107"/>
    <d v="2012-01-08T00:00:00"/>
    <d v="2012-01-09T00:00:00"/>
    <n v="66.546000000000006"/>
    <n v="32"/>
    <n v="1961.35"/>
    <n v="46402"/>
    <s v="profit"/>
  </r>
  <r>
    <n v="6521"/>
    <s v="Medium"/>
    <n v="0.01"/>
    <n v="115.99"/>
    <n v="2.5"/>
    <n v="2878"/>
    <s v="Susan Carroll Berman"/>
    <s v="Express Air"/>
    <x v="3"/>
    <x v="1"/>
    <x v="4"/>
    <s v="Small Box"/>
    <s v="StarTAC 7797"/>
    <n v="0.55000000000000004"/>
    <x v="1"/>
    <s v="Washington"/>
    <x v="88"/>
    <n v="98107"/>
    <d v="2012-01-08T00:00:00"/>
    <d v="2012-01-09T00:00:00"/>
    <n v="21.171600000000002"/>
    <n v="13"/>
    <n v="1320.74"/>
    <n v="46402"/>
    <s v="profit"/>
  </r>
  <r>
    <n v="4564"/>
    <s v="Critical"/>
    <n v="0.05"/>
    <n v="6.81"/>
    <n v="5.48"/>
    <n v="2878"/>
    <s v="Susan Carroll Berman"/>
    <s v="Regular Air"/>
    <x v="3"/>
    <x v="0"/>
    <x v="13"/>
    <s v="Small Box"/>
    <s v="Avery Self-Adhesive Photo Pockets for Polaroid Photos"/>
    <n v="0.37"/>
    <x v="1"/>
    <s v="Washington"/>
    <x v="88"/>
    <n v="98107"/>
    <d v="2012-03-31T00:00:00"/>
    <d v="2012-04-01T00:00:00"/>
    <n v="-29.589500000000001"/>
    <n v="13"/>
    <n v="90.88"/>
    <n v="32454"/>
    <s v="lose"/>
  </r>
  <r>
    <n v="18642"/>
    <s v="Medium"/>
    <n v="0.05"/>
    <n v="6.68"/>
    <n v="6.93"/>
    <n v="2880"/>
    <s v="Grace Black"/>
    <s v="Regular Air"/>
    <x v="2"/>
    <x v="0"/>
    <x v="2"/>
    <s v="Small Box"/>
    <s v="HP Office Paper (20Lb. and 87 Bright)"/>
    <n v="0.37"/>
    <x v="3"/>
    <s v="Florida"/>
    <x v="1239"/>
    <n v="33160"/>
    <d v="2010-03-28T00:00:00"/>
    <d v="2010-03-29T00:00:00"/>
    <n v="-2.3520000000000096"/>
    <n v="11"/>
    <n v="77.2"/>
    <n v="88626"/>
    <s v="lose"/>
  </r>
  <r>
    <n v="20315"/>
    <s v="Low"/>
    <n v="0.09"/>
    <n v="243.98"/>
    <n v="43.32"/>
    <n v="2880"/>
    <s v="Grace Black"/>
    <s v="Delivery Truck"/>
    <x v="2"/>
    <x v="2"/>
    <x v="6"/>
    <s v="Jumbo Drum"/>
    <s v="Hon Deluxe Fabric Upholstered Stacking Chairs, Rounded Back"/>
    <n v="0.55000000000000004"/>
    <x v="3"/>
    <s v="Florida"/>
    <x v="1239"/>
    <n v="33160"/>
    <d v="2010-11-08T00:00:00"/>
    <d v="2010-11-13T00:00:00"/>
    <n v="1059.288"/>
    <n v="25"/>
    <n v="5587.89"/>
    <n v="88627"/>
    <s v="profit"/>
  </r>
  <r>
    <n v="22753"/>
    <s v="Critical"/>
    <n v="0.06"/>
    <n v="4.91"/>
    <n v="3.05"/>
    <n v="2880"/>
    <s v="Grace Black"/>
    <s v="Regular Air"/>
    <x v="2"/>
    <x v="2"/>
    <x v="11"/>
    <s v="Small Pack"/>
    <s v="Ultra Door Push Plate"/>
    <n v="0.52"/>
    <x v="3"/>
    <s v="Florida"/>
    <x v="1239"/>
    <n v="33160"/>
    <d v="2012-02-22T00:00:00"/>
    <d v="2012-02-24T00:00:00"/>
    <n v="-126.09799999999998"/>
    <n v="5"/>
    <n v="25.77"/>
    <n v="88628"/>
    <s v="lose"/>
  </r>
  <r>
    <n v="21555"/>
    <s v="Critical"/>
    <n v="0.08"/>
    <n v="56.96"/>
    <n v="13.22"/>
    <n v="2880"/>
    <s v="Grace Black"/>
    <s v="Regular Air"/>
    <x v="2"/>
    <x v="0"/>
    <x v="7"/>
    <s v="Small Box"/>
    <s v="Conquest™ 14 Commercial Heavy-Duty Upright Vacuum, Collection System, Accessory Kit"/>
    <n v="0.56000000000000005"/>
    <x v="3"/>
    <s v="Florida"/>
    <x v="1239"/>
    <n v="33160"/>
    <d v="2013-05-09T00:00:00"/>
    <d v="2013-05-11T00:00:00"/>
    <n v="-311.03800000000001"/>
    <n v="2"/>
    <n v="114.45"/>
    <n v="88629"/>
    <s v="lose"/>
  </r>
  <r>
    <n v="21556"/>
    <s v="Critical"/>
    <n v="0.09"/>
    <n v="55.99"/>
    <n v="1.25"/>
    <n v="2880"/>
    <s v="Grace Black"/>
    <s v="Regular Air"/>
    <x v="2"/>
    <x v="1"/>
    <x v="4"/>
    <s v="Small Pack"/>
    <s v="Accessory32"/>
    <n v="0.35"/>
    <x v="3"/>
    <s v="Florida"/>
    <x v="1239"/>
    <n v="33160"/>
    <d v="2013-05-09T00:00:00"/>
    <d v="2013-05-11T00:00:00"/>
    <n v="-1356.6677124000003"/>
    <n v="2"/>
    <n v="88.35"/>
    <n v="88629"/>
    <s v="lose"/>
  </r>
  <r>
    <n v="22222"/>
    <s v="Low"/>
    <n v="0.06"/>
    <n v="3.15"/>
    <n v="0.49"/>
    <n v="2880"/>
    <s v="Grace Black"/>
    <s v="Regular Air"/>
    <x v="2"/>
    <x v="0"/>
    <x v="0"/>
    <s v="Small Box"/>
    <s v="Self-Adhesive Removable Labels"/>
    <n v="0.37"/>
    <x v="3"/>
    <s v="Florida"/>
    <x v="1239"/>
    <n v="33160"/>
    <d v="2013-10-05T00:00:00"/>
    <d v="2013-10-07T00:00:00"/>
    <n v="60.683999999999997"/>
    <n v="22"/>
    <n v="66.06"/>
    <n v="88630"/>
    <s v="profit"/>
  </r>
  <r>
    <n v="23000"/>
    <s v="Critical"/>
    <n v="0"/>
    <n v="99.99"/>
    <n v="19.989999999999998"/>
    <n v="2881"/>
    <s v="Linda Peacock"/>
    <s v="Regular Air"/>
    <x v="2"/>
    <x v="1"/>
    <x v="15"/>
    <s v="Small Box"/>
    <s v="US Robotics 56K V.92 External Faxmodem"/>
    <n v="0.52"/>
    <x v="3"/>
    <s v="Florida"/>
    <x v="1254"/>
    <n v="34287"/>
    <d v="2013-12-02T00:00:00"/>
    <d v="2013-12-03T00:00:00"/>
    <n v="1106.9760000000001"/>
    <n v="2"/>
    <n v="211.98"/>
    <n v="88631"/>
    <s v="profit"/>
  </r>
  <r>
    <n v="7718"/>
    <s v="High"/>
    <n v="0.03"/>
    <n v="4.0599999999999996"/>
    <n v="6.89"/>
    <n v="2882"/>
    <s v="Andrew Gonzalez"/>
    <s v="Regular Air"/>
    <x v="3"/>
    <x v="0"/>
    <x v="7"/>
    <s v="Small Box"/>
    <s v="Eureka Disposable Bags for Sanitaire® Vibra Groomer I® Upright Vac"/>
    <n v="0.6"/>
    <x v="3"/>
    <s v="North Carolina"/>
    <x v="174"/>
    <n v="28206"/>
    <d v="2010-02-20T00:00:00"/>
    <d v="2010-02-22T00:00:00"/>
    <n v="-246.27609999999999"/>
    <n v="37"/>
    <n v="159.88999999999999"/>
    <n v="55300"/>
    <s v="lose"/>
  </r>
  <r>
    <n v="7719"/>
    <s v="High"/>
    <n v="0.01"/>
    <n v="3.75"/>
    <n v="0.5"/>
    <n v="2882"/>
    <s v="Andrew Gonzalez"/>
    <s v="Regular Air"/>
    <x v="3"/>
    <x v="0"/>
    <x v="0"/>
    <s v="Small Box"/>
    <s v="Avery 510"/>
    <n v="0.37"/>
    <x v="3"/>
    <s v="North Carolina"/>
    <x v="174"/>
    <n v="28206"/>
    <d v="2010-02-20T00:00:00"/>
    <d v="2010-02-21T00:00:00"/>
    <n v="55.194599999999994"/>
    <n v="48"/>
    <n v="180.48"/>
    <n v="55300"/>
    <s v="profit"/>
  </r>
  <r>
    <n v="7720"/>
    <s v="High"/>
    <n v="0.02"/>
    <n v="10.68"/>
    <n v="13.04"/>
    <n v="2882"/>
    <s v="Andrew Gonzalez"/>
    <s v="Regular Air"/>
    <x v="3"/>
    <x v="2"/>
    <x v="11"/>
    <s v="Large Box"/>
    <s v="Dana Swing-Arm Lamps"/>
    <n v="0.6"/>
    <x v="3"/>
    <s v="North Carolina"/>
    <x v="174"/>
    <n v="28206"/>
    <d v="2010-02-20T00:00:00"/>
    <d v="2010-02-22T00:00:00"/>
    <n v="-307.29650000000004"/>
    <n v="31"/>
    <n v="350.48"/>
    <n v="55300"/>
    <s v="lose"/>
  </r>
  <r>
    <n v="2314"/>
    <s v="High"/>
    <n v="7.0000000000000007E-2"/>
    <n v="28.99"/>
    <n v="8.59"/>
    <n v="2882"/>
    <s v="Andrew Gonzalez"/>
    <s v="Regular Air"/>
    <x v="3"/>
    <x v="1"/>
    <x v="4"/>
    <s v="Medium Box"/>
    <s v="SouthWestern Bell FA970 Digital Answering Machine with Time/Day Stamp"/>
    <n v="0.56000000000000005"/>
    <x v="3"/>
    <s v="North Carolina"/>
    <x v="174"/>
    <n v="28206"/>
    <d v="2010-03-19T00:00:00"/>
    <d v="2010-03-19T00:00:00"/>
    <n v="-16.063740000000003"/>
    <n v="39"/>
    <n v="936.8"/>
    <n v="16676"/>
    <s v="lose"/>
  </r>
  <r>
    <n v="694"/>
    <s v="Critical"/>
    <n v="0.05"/>
    <n v="6.48"/>
    <n v="8.73"/>
    <n v="2882"/>
    <s v="Andrew Gonzalez"/>
    <s v="Regular Air"/>
    <x v="3"/>
    <x v="0"/>
    <x v="2"/>
    <s v="Small Box"/>
    <s v="Xerox 227"/>
    <n v="0.37"/>
    <x v="3"/>
    <s v="North Carolina"/>
    <x v="174"/>
    <n v="28206"/>
    <d v="2010-05-09T00:00:00"/>
    <d v="2010-05-09T00:00:00"/>
    <n v="-160.38470000000001"/>
    <n v="35"/>
    <n v="232.5"/>
    <n v="4839"/>
    <s v="lose"/>
  </r>
  <r>
    <n v="3065"/>
    <s v="High"/>
    <n v="0.09"/>
    <n v="363.25"/>
    <n v="19.989999999999998"/>
    <n v="2882"/>
    <s v="Andrew Gonzalez"/>
    <s v="Regular Air"/>
    <x v="3"/>
    <x v="0"/>
    <x v="7"/>
    <s v="Small Box"/>
    <s v="Hoover WindTunnel™ Plus Canister Vacuum"/>
    <n v="0.56999999999999995"/>
    <x v="3"/>
    <s v="North Carolina"/>
    <x v="174"/>
    <n v="28206"/>
    <d v="2010-06-05T00:00:00"/>
    <d v="2010-06-06T00:00:00"/>
    <n v="732.26980000000003"/>
    <n v="21"/>
    <n v="7497.05"/>
    <n v="21958"/>
    <s v="profit"/>
  </r>
  <r>
    <n v="5689"/>
    <s v="Low"/>
    <n v="0.05"/>
    <n v="63.94"/>
    <n v="14.48"/>
    <n v="2882"/>
    <s v="Andrew Gonzalez"/>
    <s v="Express Air"/>
    <x v="3"/>
    <x v="2"/>
    <x v="11"/>
    <s v="Small Box"/>
    <s v="Howard Miller 16&quot; Diameter Gallery Wall Clock"/>
    <n v="0.46"/>
    <x v="3"/>
    <s v="North Carolina"/>
    <x v="174"/>
    <n v="28206"/>
    <d v="2010-06-30T00:00:00"/>
    <d v="2010-07-07T00:00:00"/>
    <n v="270.87430000000001"/>
    <n v="21"/>
    <n v="1336.35"/>
    <n v="40224"/>
    <s v="profit"/>
  </r>
  <r>
    <n v="7137"/>
    <s v="Low"/>
    <n v="0.02"/>
    <n v="43.98"/>
    <n v="1.99"/>
    <n v="2882"/>
    <s v="Andrew Gonzalez"/>
    <s v="Regular Air"/>
    <x v="3"/>
    <x v="1"/>
    <x v="15"/>
    <s v="Small Pack"/>
    <s v="Memorex 80 Minute CD-R Spindle, 100/Pack"/>
    <n v="0.44"/>
    <x v="3"/>
    <s v="North Carolina"/>
    <x v="174"/>
    <n v="28206"/>
    <d v="2010-07-21T00:00:00"/>
    <d v="2010-07-25T00:00:00"/>
    <n v="333.76049999999998"/>
    <n v="40"/>
    <n v="1724.01"/>
    <n v="50917"/>
    <s v="profit"/>
  </r>
  <r>
    <n v="4172"/>
    <s v="Not Specified"/>
    <n v="0.1"/>
    <n v="150.97999999999999"/>
    <n v="16.010000000000002"/>
    <n v="2882"/>
    <s v="Andrew Gonzalez"/>
    <s v="Delivery Truck"/>
    <x v="1"/>
    <x v="2"/>
    <x v="9"/>
    <s v="Jumbo Box"/>
    <s v="Iceberg OfficeWorks 42&quot; Round Tables"/>
    <n v="0.7"/>
    <x v="3"/>
    <s v="North Carolina"/>
    <x v="174"/>
    <n v="28206"/>
    <d v="2011-06-03T00:00:00"/>
    <d v="2011-06-04T00:00:00"/>
    <n v="84.606628499999999"/>
    <n v="27"/>
    <n v="3986.34"/>
    <n v="29572"/>
    <s v="profit"/>
  </r>
  <r>
    <n v="1439"/>
    <s v="Critical"/>
    <n v="0.03"/>
    <n v="6.48"/>
    <n v="6.6"/>
    <n v="2882"/>
    <s v="Andrew Gonzalez"/>
    <s v="Regular Air"/>
    <x v="3"/>
    <x v="0"/>
    <x v="2"/>
    <s v="Small Box"/>
    <s v="Xerox 21"/>
    <n v="0.37"/>
    <x v="3"/>
    <s v="North Carolina"/>
    <x v="174"/>
    <n v="28206"/>
    <d v="2011-06-25T00:00:00"/>
    <d v="2011-06-27T00:00:00"/>
    <n v="-95.400900000000007"/>
    <n v="42"/>
    <n v="289.74"/>
    <n v="10373"/>
    <s v="lose"/>
  </r>
  <r>
    <n v="344"/>
    <s v="Critical"/>
    <n v="0.08"/>
    <n v="14.81"/>
    <n v="13.32"/>
    <n v="2882"/>
    <s v="Andrew Gonzalez"/>
    <s v="Regular Air"/>
    <x v="3"/>
    <x v="0"/>
    <x v="7"/>
    <s v="Small Box"/>
    <s v="Holmes Replacement Filter for HEPA Air Cleaner, Large Room"/>
    <n v="0.43"/>
    <x v="3"/>
    <s v="North Carolina"/>
    <x v="174"/>
    <n v="28206"/>
    <d v="2011-08-19T00:00:00"/>
    <d v="2011-08-21T00:00:00"/>
    <n v="-305.46109999999999"/>
    <n v="65"/>
    <n v="918.54"/>
    <n v="2368"/>
    <s v="lose"/>
  </r>
  <r>
    <n v="1040"/>
    <s v="Not Specified"/>
    <n v="0.02"/>
    <n v="17.48"/>
    <n v="1.99"/>
    <n v="2882"/>
    <s v="Andrew Gonzalez"/>
    <s v="Regular Air"/>
    <x v="3"/>
    <x v="1"/>
    <x v="15"/>
    <s v="Small Pack"/>
    <s v="Maxell Pro 80 Minute CD-R, 10/Pack"/>
    <n v="0.45"/>
    <x v="3"/>
    <s v="North Carolina"/>
    <x v="174"/>
    <n v="28206"/>
    <d v="2011-10-08T00:00:00"/>
    <d v="2011-10-09T00:00:00"/>
    <n v="-32.558399999999999"/>
    <n v="14"/>
    <n v="248.1"/>
    <n v="7619"/>
    <s v="lose"/>
  </r>
  <r>
    <n v="3520"/>
    <s v="Critical"/>
    <n v="0.03"/>
    <n v="14.42"/>
    <n v="6.75"/>
    <n v="2882"/>
    <s v="Andrew Gonzalez"/>
    <s v="Regular Air"/>
    <x v="3"/>
    <x v="0"/>
    <x v="7"/>
    <s v="Medium Box"/>
    <s v="Holmes Odor Grabber"/>
    <n v="0.52"/>
    <x v="3"/>
    <s v="North Carolina"/>
    <x v="174"/>
    <n v="28206"/>
    <d v="2011-10-30T00:00:00"/>
    <d v="2011-11-01T00:00:00"/>
    <n v="-28.3157"/>
    <n v="9"/>
    <n v="141.82"/>
    <n v="25062"/>
    <s v="lose"/>
  </r>
  <r>
    <n v="3521"/>
    <s v="Critical"/>
    <n v="0.04"/>
    <n v="420.98"/>
    <n v="19.989999999999998"/>
    <n v="2882"/>
    <s v="Andrew Gonzalez"/>
    <s v="Regular Air"/>
    <x v="3"/>
    <x v="0"/>
    <x v="13"/>
    <s v="Small Box"/>
    <s v="GBC DocuBind 200 Manual Binding Machine"/>
    <n v="0.35"/>
    <x v="3"/>
    <s v="North Carolina"/>
    <x v="174"/>
    <n v="28206"/>
    <d v="2011-10-30T00:00:00"/>
    <d v="2011-11-01T00:00:00"/>
    <n v="899.97515499999997"/>
    <n v="16"/>
    <n v="6983.56"/>
    <n v="25062"/>
    <s v="profit"/>
  </r>
  <r>
    <n v="8251"/>
    <s v="Critical"/>
    <n v="0.02"/>
    <n v="30.98"/>
    <n v="17.079999999999998"/>
    <n v="2882"/>
    <s v="Andrew Gonzalez"/>
    <s v="Express Air"/>
    <x v="3"/>
    <x v="0"/>
    <x v="2"/>
    <s v="Small Box"/>
    <s v="Xerox 197"/>
    <n v="0.4"/>
    <x v="3"/>
    <s v="North Carolina"/>
    <x v="174"/>
    <n v="28206"/>
    <d v="2012-11-18T00:00:00"/>
    <d v="2012-11-20T00:00:00"/>
    <n v="-9.3365999999999989"/>
    <n v="65"/>
    <n v="2103.64"/>
    <n v="59009"/>
    <s v="lose"/>
  </r>
  <r>
    <n v="4112"/>
    <s v="Low"/>
    <n v="0.03"/>
    <n v="65.989999999999995"/>
    <n v="8.99"/>
    <n v="2882"/>
    <s v="Andrew Gonzalez"/>
    <s v="Express Air"/>
    <x v="3"/>
    <x v="1"/>
    <x v="4"/>
    <s v="Small Box"/>
    <s v="8260"/>
    <n v="0.57999999999999996"/>
    <x v="3"/>
    <s v="North Carolina"/>
    <x v="174"/>
    <n v="28206"/>
    <d v="2012-12-03T00:00:00"/>
    <d v="2012-12-07T00:00:00"/>
    <n v="-181.00235999999998"/>
    <n v="22"/>
    <n v="1234.44"/>
    <n v="29255"/>
    <s v="lose"/>
  </r>
  <r>
    <n v="4162"/>
    <s v="Low"/>
    <n v="0.04"/>
    <n v="280.98"/>
    <n v="35.67"/>
    <n v="2882"/>
    <s v="Andrew Gonzalez"/>
    <s v="Delivery Truck"/>
    <x v="3"/>
    <x v="2"/>
    <x v="9"/>
    <s v="Jumbo Box"/>
    <s v="Global Adaptabilities™ Conference Tables"/>
    <n v="0.66"/>
    <x v="3"/>
    <s v="North Carolina"/>
    <x v="174"/>
    <n v="28206"/>
    <d v="2013-02-09T00:00:00"/>
    <d v="2013-02-11T00:00:00"/>
    <n v="-903.12900678000028"/>
    <n v="14"/>
    <n v="3049.63"/>
    <n v="29507"/>
    <s v="lose"/>
  </r>
  <r>
    <n v="4163"/>
    <s v="Low"/>
    <n v="0.05"/>
    <n v="35.99"/>
    <n v="1.1000000000000001"/>
    <n v="2882"/>
    <s v="Andrew Gonzalez"/>
    <s v="Regular Air"/>
    <x v="3"/>
    <x v="1"/>
    <x v="4"/>
    <s v="Small Box"/>
    <s v="Accessory35"/>
    <n v="0.55000000000000004"/>
    <x v="3"/>
    <s v="North Carolina"/>
    <x v="174"/>
    <n v="28206"/>
    <d v="2013-02-09T00:00:00"/>
    <d v="2013-02-14T00:00:00"/>
    <n v="279.38195999999999"/>
    <n v="41"/>
    <n v="1274.95"/>
    <n v="29507"/>
    <s v="profit"/>
  </r>
  <r>
    <n v="2344"/>
    <s v="Not Specified"/>
    <n v="0.02"/>
    <n v="320.98"/>
    <n v="58.95"/>
    <n v="2882"/>
    <s v="Andrew Gonzalez"/>
    <s v="Delivery Truck"/>
    <x v="3"/>
    <x v="2"/>
    <x v="6"/>
    <s v="Jumbo Drum"/>
    <s v="Hon 4070 Series Pagoda™ Round Back Stacking Chairs"/>
    <n v="0.56999999999999995"/>
    <x v="3"/>
    <s v="North Carolina"/>
    <x v="174"/>
    <n v="28206"/>
    <d v="2013-06-15T00:00:00"/>
    <d v="2013-06-17T00:00:00"/>
    <n v="-243.50970000000001"/>
    <n v="2"/>
    <n v="759.6"/>
    <n v="16897"/>
    <s v="lose"/>
  </r>
  <r>
    <n v="2345"/>
    <s v="Not Specified"/>
    <n v="0.06"/>
    <n v="2.21"/>
    <n v="1"/>
    <n v="2882"/>
    <s v="Andrew Gonzalez"/>
    <s v="Regular Air"/>
    <x v="3"/>
    <x v="0"/>
    <x v="1"/>
    <s v="Wrap Bag"/>
    <s v="Quartet Alpha® White Chalk, 12/Pack"/>
    <n v="0.38"/>
    <x v="3"/>
    <s v="North Carolina"/>
    <x v="174"/>
    <n v="28206"/>
    <d v="2013-06-15T00:00:00"/>
    <d v="2013-06-17T00:00:00"/>
    <n v="10.029900000000001"/>
    <n v="72"/>
    <n v="161.55000000000001"/>
    <n v="16897"/>
    <s v="profit"/>
  </r>
  <r>
    <n v="4375"/>
    <s v="Low"/>
    <n v="0.09"/>
    <n v="7.99"/>
    <n v="5.03"/>
    <n v="2882"/>
    <s v="Andrew Gonzalez"/>
    <s v="Express Air"/>
    <x v="3"/>
    <x v="1"/>
    <x v="4"/>
    <s v="Medium Box"/>
    <s v="Bell Sonecor JB700 Caller ID"/>
    <n v="0.6"/>
    <x v="3"/>
    <s v="North Carolina"/>
    <x v="174"/>
    <n v="28206"/>
    <d v="2013-08-18T00:00:00"/>
    <d v="2013-08-25T00:00:00"/>
    <n v="-111.90486999999999"/>
    <n v="48"/>
    <n v="338.71"/>
    <n v="31173"/>
    <s v="lose"/>
  </r>
  <r>
    <n v="18694"/>
    <s v="Critical"/>
    <n v="0.05"/>
    <n v="6.48"/>
    <n v="8.73"/>
    <n v="2883"/>
    <s v="Stuart Sharma"/>
    <s v="Regular Air"/>
    <x v="3"/>
    <x v="0"/>
    <x v="2"/>
    <s v="Small Box"/>
    <s v="Xerox 227"/>
    <n v="0.37"/>
    <x v="2"/>
    <s v="Ohio"/>
    <x v="1253"/>
    <n v="44070"/>
    <d v="2010-05-09T00:00:00"/>
    <d v="2010-05-09T00:00:00"/>
    <n v="-120.59"/>
    <n v="9"/>
    <n v="59.79"/>
    <n v="87632"/>
    <s v="lose"/>
  </r>
  <r>
    <n v="18344"/>
    <s v="Critical"/>
    <n v="0.08"/>
    <n v="14.81"/>
    <n v="13.32"/>
    <n v="2883"/>
    <s v="Stuart Sharma"/>
    <s v="Regular Air"/>
    <x v="3"/>
    <x v="0"/>
    <x v="7"/>
    <s v="Small Box"/>
    <s v="Holmes Replacement Filter for HEPA Air Cleaner, Large Room"/>
    <n v="0.43"/>
    <x v="2"/>
    <s v="Ohio"/>
    <x v="1253"/>
    <n v="44070"/>
    <d v="2011-08-19T00:00:00"/>
    <d v="2011-08-21T00:00:00"/>
    <n v="-119.4284"/>
    <n v="16"/>
    <n v="226.1"/>
    <n v="87637"/>
    <s v="lose"/>
  </r>
  <r>
    <n v="19040"/>
    <s v="Not Specified"/>
    <n v="0.02"/>
    <n v="17.48"/>
    <n v="1.99"/>
    <n v="2883"/>
    <s v="Stuart Sharma"/>
    <s v="Regular Air"/>
    <x v="3"/>
    <x v="1"/>
    <x v="15"/>
    <s v="Small Pack"/>
    <s v="Maxell Pro 80 Minute CD-R, 10/Pack"/>
    <n v="0.45"/>
    <x v="2"/>
    <s v="Ohio"/>
    <x v="1253"/>
    <n v="44070"/>
    <d v="2011-10-08T00:00:00"/>
    <d v="2011-10-09T00:00:00"/>
    <n v="-26.438400000000001"/>
    <n v="4"/>
    <n v="70.89"/>
    <n v="87638"/>
    <s v="lose"/>
  </r>
  <r>
    <n v="20314"/>
    <s v="High"/>
    <n v="7.0000000000000007E-2"/>
    <n v="28.99"/>
    <n v="8.59"/>
    <n v="2884"/>
    <s v="Stuart C Robinson"/>
    <s v="Regular Air"/>
    <x v="3"/>
    <x v="1"/>
    <x v="4"/>
    <s v="Medium Box"/>
    <s v="SouthWestern Bell FA970 Digital Answering Machine with Time/Day Stamp"/>
    <n v="0.56000000000000005"/>
    <x v="2"/>
    <s v="Ohio"/>
    <x v="1255"/>
    <n v="44039"/>
    <d v="2010-03-19T00:00:00"/>
    <d v="2010-03-19T00:00:00"/>
    <n v="-12.078000000000001"/>
    <n v="10"/>
    <n v="240.21"/>
    <n v="87631"/>
    <s v="lose"/>
  </r>
  <r>
    <n v="21065"/>
    <s v="High"/>
    <n v="0.09"/>
    <n v="363.25"/>
    <n v="19.989999999999998"/>
    <n v="2884"/>
    <s v="Stuart C Robinson"/>
    <s v="Regular Air"/>
    <x v="3"/>
    <x v="0"/>
    <x v="7"/>
    <s v="Small Box"/>
    <s v="Hoover WindTunnel™ Plus Canister Vacuum"/>
    <n v="0.56999999999999995"/>
    <x v="2"/>
    <s v="Ohio"/>
    <x v="1255"/>
    <n v="44039"/>
    <d v="2010-06-05T00:00:00"/>
    <d v="2010-06-06T00:00:00"/>
    <n v="1231.6569"/>
    <n v="5"/>
    <n v="1785.01"/>
    <n v="87633"/>
    <s v="profit"/>
  </r>
  <r>
    <n v="19439"/>
    <s v="Critical"/>
    <n v="0.03"/>
    <n v="6.48"/>
    <n v="6.6"/>
    <n v="2884"/>
    <s v="Stuart C Robinson"/>
    <s v="Regular Air"/>
    <x v="3"/>
    <x v="0"/>
    <x v="2"/>
    <s v="Small Box"/>
    <s v="Xerox 21"/>
    <n v="0.37"/>
    <x v="2"/>
    <s v="Ohio"/>
    <x v="1255"/>
    <n v="44039"/>
    <d v="2011-06-25T00:00:00"/>
    <d v="2011-06-27T00:00:00"/>
    <n v="-57.384"/>
    <n v="11"/>
    <n v="75.88"/>
    <n v="87636"/>
    <s v="lose"/>
  </r>
  <r>
    <n v="21520"/>
    <s v="Critical"/>
    <n v="0.03"/>
    <n v="14.42"/>
    <n v="6.75"/>
    <n v="2884"/>
    <s v="Stuart C Robinson"/>
    <s v="Regular Air"/>
    <x v="3"/>
    <x v="0"/>
    <x v="7"/>
    <s v="Medium Box"/>
    <s v="Holmes Odor Grabber"/>
    <n v="0.52"/>
    <x v="2"/>
    <s v="Ohio"/>
    <x v="1255"/>
    <n v="44039"/>
    <d v="2011-10-30T00:00:00"/>
    <d v="2011-11-01T00:00:00"/>
    <n v="-22.993199999999998"/>
    <n v="2"/>
    <n v="31.52"/>
    <n v="87639"/>
    <s v="lose"/>
  </r>
  <r>
    <n v="21521"/>
    <s v="Critical"/>
    <n v="0.04"/>
    <n v="420.98"/>
    <n v="19.989999999999998"/>
    <n v="2884"/>
    <s v="Stuart C Robinson"/>
    <s v="Regular Air"/>
    <x v="3"/>
    <x v="0"/>
    <x v="13"/>
    <s v="Small Box"/>
    <s v="GBC DocuBind 200 Manual Binding Machine"/>
    <n v="0.35"/>
    <x v="2"/>
    <s v="Ohio"/>
    <x v="1255"/>
    <n v="44039"/>
    <d v="2011-10-30T00:00:00"/>
    <d v="2011-11-01T00:00:00"/>
    <n v="1204.6641"/>
    <n v="4"/>
    <n v="1745.89"/>
    <n v="87639"/>
    <s v="profit"/>
  </r>
  <r>
    <n v="20344"/>
    <s v="Not Specified"/>
    <n v="0.02"/>
    <n v="320.98"/>
    <n v="58.95"/>
    <n v="2884"/>
    <s v="Stuart C Robinson"/>
    <s v="Delivery Truck"/>
    <x v="3"/>
    <x v="2"/>
    <x v="6"/>
    <s v="Jumbo Drum"/>
    <s v="Hon 4070 Series Pagoda™ Round Back Stacking Chairs"/>
    <n v="0.56999999999999995"/>
    <x v="2"/>
    <s v="Ohio"/>
    <x v="1255"/>
    <n v="44039"/>
    <d v="2013-06-15T00:00:00"/>
    <d v="2013-06-17T00:00:00"/>
    <n v="-146.47200000000001"/>
    <n v="1"/>
    <n v="379.8"/>
    <n v="87643"/>
    <s v="lose"/>
  </r>
  <r>
    <n v="20345"/>
    <s v="Not Specified"/>
    <n v="0.06"/>
    <n v="2.21"/>
    <n v="1"/>
    <n v="2884"/>
    <s v="Stuart C Robinson"/>
    <s v="Regular Air"/>
    <x v="3"/>
    <x v="0"/>
    <x v="1"/>
    <s v="Wrap Bag"/>
    <s v="Quartet Alpha® White Chalk, 12/Pack"/>
    <n v="0.38"/>
    <x v="2"/>
    <s v="Ohio"/>
    <x v="1255"/>
    <n v="44039"/>
    <d v="2013-06-15T00:00:00"/>
    <d v="2013-06-17T00:00:00"/>
    <n v="17.964000000000002"/>
    <n v="18"/>
    <n v="40.39"/>
    <n v="87643"/>
    <s v="profit"/>
  </r>
  <r>
    <n v="23689"/>
    <s v="Low"/>
    <n v="0.05"/>
    <n v="63.94"/>
    <n v="14.48"/>
    <n v="2885"/>
    <s v="Gary Frazier"/>
    <s v="Express Air"/>
    <x v="3"/>
    <x v="2"/>
    <x v="11"/>
    <s v="Small Box"/>
    <s v="Howard Miller 16&quot; Diameter Gallery Wall Clock"/>
    <n v="0.46"/>
    <x v="2"/>
    <s v="Ohio"/>
    <x v="1256"/>
    <n v="44133"/>
    <d v="2010-06-30T00:00:00"/>
    <d v="2010-07-07T00:00:00"/>
    <n v="219.54419999999999"/>
    <n v="5"/>
    <n v="318.18"/>
    <n v="87634"/>
    <s v="profit"/>
  </r>
  <r>
    <n v="22172"/>
    <s v="Not Specified"/>
    <n v="0.1"/>
    <n v="150.97999999999999"/>
    <n v="16.010000000000002"/>
    <n v="2885"/>
    <s v="Gary Frazier"/>
    <s v="Delivery Truck"/>
    <x v="1"/>
    <x v="2"/>
    <x v="9"/>
    <s v="Jumbo Box"/>
    <s v="Iceberg OfficeWorks 42&quot; Round Tables"/>
    <n v="0.7"/>
    <x v="2"/>
    <s v="Ohio"/>
    <x v="1256"/>
    <n v="44133"/>
    <d v="2011-06-03T00:00:00"/>
    <d v="2011-06-04T00:00:00"/>
    <n v="151.53425999999999"/>
    <n v="7"/>
    <n v="1033.5"/>
    <n v="87635"/>
    <s v="profit"/>
  </r>
  <r>
    <n v="22112"/>
    <s v="Low"/>
    <n v="0.03"/>
    <n v="65.989999999999995"/>
    <n v="8.99"/>
    <n v="2885"/>
    <s v="Gary Frazier"/>
    <s v="Express Air"/>
    <x v="3"/>
    <x v="1"/>
    <x v="4"/>
    <s v="Small Box"/>
    <s v="8260"/>
    <n v="0.57999999999999996"/>
    <x v="2"/>
    <s v="Ohio"/>
    <x v="1256"/>
    <n v="44133"/>
    <d v="2012-12-03T00:00:00"/>
    <d v="2012-12-07T00:00:00"/>
    <n v="-68.045999999999992"/>
    <n v="6"/>
    <n v="336.66"/>
    <n v="87641"/>
    <s v="lose"/>
  </r>
  <r>
    <n v="22162"/>
    <s v="Low"/>
    <n v="0.04"/>
    <n v="280.98"/>
    <n v="35.67"/>
    <n v="2885"/>
    <s v="Gary Frazier"/>
    <s v="Delivery Truck"/>
    <x v="3"/>
    <x v="2"/>
    <x v="9"/>
    <s v="Jumbo Box"/>
    <s v="Global Adaptabilities™ Conference Tables"/>
    <n v="0.66"/>
    <x v="2"/>
    <s v="Ohio"/>
    <x v="1256"/>
    <n v="44133"/>
    <d v="2013-02-09T00:00:00"/>
    <d v="2013-02-11T00:00:00"/>
    <n v="-679.0443660000002"/>
    <n v="4"/>
    <n v="871.32"/>
    <n v="87642"/>
    <s v="lose"/>
  </r>
  <r>
    <n v="22163"/>
    <s v="Low"/>
    <n v="0.05"/>
    <n v="35.99"/>
    <n v="1.1000000000000001"/>
    <n v="2885"/>
    <s v="Gary Frazier"/>
    <s v="Regular Air"/>
    <x v="3"/>
    <x v="1"/>
    <x v="4"/>
    <s v="Small Box"/>
    <s v="Accessory35"/>
    <n v="0.55000000000000004"/>
    <x v="2"/>
    <s v="Ohio"/>
    <x v="1256"/>
    <n v="44133"/>
    <d v="2013-02-09T00:00:00"/>
    <d v="2013-02-14T00:00:00"/>
    <n v="214.56239999999997"/>
    <n v="10"/>
    <n v="310.95999999999998"/>
    <n v="87642"/>
    <s v="profit"/>
  </r>
  <r>
    <n v="25137"/>
    <s v="Low"/>
    <n v="0.02"/>
    <n v="43.98"/>
    <n v="1.99"/>
    <n v="2885"/>
    <s v="Gary Frazier"/>
    <s v="Regular Air"/>
    <x v="3"/>
    <x v="1"/>
    <x v="15"/>
    <s v="Small Pack"/>
    <s v="Memorex 80 Minute CD-R Spindle, 100/Pack"/>
    <n v="0.44"/>
    <x v="2"/>
    <s v="Ohio"/>
    <x v="1256"/>
    <n v="44133"/>
    <d v="2013-07-21T00:00:00"/>
    <d v="2013-07-25T00:00:00"/>
    <n v="356.86799999999999"/>
    <n v="12"/>
    <n v="517.20000000000005"/>
    <n v="87644"/>
    <s v="profit"/>
  </r>
  <r>
    <n v="22375"/>
    <s v="Low"/>
    <n v="0.09"/>
    <n v="7.99"/>
    <n v="5.03"/>
    <n v="2885"/>
    <s v="Gary Frazier"/>
    <s v="Express Air"/>
    <x v="3"/>
    <x v="1"/>
    <x v="4"/>
    <s v="Medium Box"/>
    <s v="Bell Sonecor JB700 Caller ID"/>
    <n v="0.6"/>
    <x v="2"/>
    <s v="Ohio"/>
    <x v="1256"/>
    <n v="44133"/>
    <d v="2013-08-18T00:00:00"/>
    <d v="2013-08-25T00:00:00"/>
    <n v="-35.674936000000002"/>
    <n v="12"/>
    <n v="84.68"/>
    <n v="87645"/>
    <s v="lose"/>
  </r>
  <r>
    <n v="25718"/>
    <s v="High"/>
    <n v="0.03"/>
    <n v="4.0599999999999996"/>
    <n v="6.89"/>
    <n v="2886"/>
    <s v="Gretchen McKinney"/>
    <s v="Regular Air"/>
    <x v="3"/>
    <x v="0"/>
    <x v="7"/>
    <s v="Small Box"/>
    <s v="Eureka Disposable Bags for Sanitaire® Vibra Groomer I® Upright Vac"/>
    <n v="0.6"/>
    <x v="2"/>
    <s v="Ohio"/>
    <x v="1257"/>
    <n v="44134"/>
    <d v="2010-02-20T00:00:00"/>
    <d v="2010-02-22T00:00:00"/>
    <n v="-185.17"/>
    <n v="9"/>
    <n v="38.89"/>
    <n v="87630"/>
    <s v="lose"/>
  </r>
  <r>
    <n v="25719"/>
    <s v="High"/>
    <n v="0.01"/>
    <n v="3.75"/>
    <n v="0.5"/>
    <n v="2886"/>
    <s v="Gretchen McKinney"/>
    <s v="Regular Air"/>
    <x v="3"/>
    <x v="0"/>
    <x v="0"/>
    <s v="Small Box"/>
    <s v="Avery 510"/>
    <n v="0.37"/>
    <x v="2"/>
    <s v="Ohio"/>
    <x v="1257"/>
    <n v="44134"/>
    <d v="2010-02-20T00:00:00"/>
    <d v="2010-02-21T00:00:00"/>
    <n v="31.132799999999996"/>
    <n v="12"/>
    <n v="45.12"/>
    <n v="87630"/>
    <s v="profit"/>
  </r>
  <r>
    <n v="25720"/>
    <s v="High"/>
    <n v="0.02"/>
    <n v="10.68"/>
    <n v="13.04"/>
    <n v="2886"/>
    <s v="Gretchen McKinney"/>
    <s v="Regular Air"/>
    <x v="3"/>
    <x v="2"/>
    <x v="11"/>
    <s v="Large Box"/>
    <s v="Dana Swing-Arm Lamps"/>
    <n v="0.6"/>
    <x v="2"/>
    <s v="Ohio"/>
    <x v="1257"/>
    <n v="44134"/>
    <d v="2010-02-20T00:00:00"/>
    <d v="2010-02-22T00:00:00"/>
    <n v="-231.05"/>
    <n v="8"/>
    <n v="90.45"/>
    <n v="87630"/>
    <s v="lose"/>
  </r>
  <r>
    <n v="26251"/>
    <s v="Critical"/>
    <n v="0.02"/>
    <n v="30.98"/>
    <n v="17.079999999999998"/>
    <n v="2887"/>
    <s v="Betsy Barr"/>
    <s v="Express Air"/>
    <x v="3"/>
    <x v="0"/>
    <x v="2"/>
    <s v="Small Box"/>
    <s v="Xerox 197"/>
    <n v="0.4"/>
    <x v="2"/>
    <s v="Ohio"/>
    <x v="1258"/>
    <n v="43068"/>
    <d v="2012-11-18T00:00:00"/>
    <d v="2012-11-20T00:00:00"/>
    <n v="1.4040000000000017"/>
    <n v="16"/>
    <n v="517.82000000000005"/>
    <n v="87640"/>
    <s v="profit"/>
  </r>
  <r>
    <n v="24705"/>
    <s v="Low"/>
    <n v="0.08"/>
    <n v="2.88"/>
    <n v="0.5"/>
    <n v="2889"/>
    <s v="Kimberly Melvin"/>
    <s v="Regular Air"/>
    <x v="0"/>
    <x v="0"/>
    <x v="0"/>
    <s v="Small Box"/>
    <s v="Avery 492"/>
    <n v="0.39"/>
    <x v="0"/>
    <s v="Iowa"/>
    <x v="1225"/>
    <n v="50158"/>
    <d v="2011-06-15T00:00:00"/>
    <d v="2011-06-20T00:00:00"/>
    <n v="26.751300000000001"/>
    <n v="14"/>
    <n v="38.770000000000003"/>
    <n v="90013"/>
    <s v="profit"/>
  </r>
  <r>
    <n v="22893"/>
    <s v="Not Specified"/>
    <n v="0.1"/>
    <n v="41.71"/>
    <n v="4.5"/>
    <n v="2889"/>
    <s v="Kimberly Melvin"/>
    <s v="Regular Air"/>
    <x v="0"/>
    <x v="0"/>
    <x v="7"/>
    <s v="Small Box"/>
    <s v="Fellowes 8 Outlet Superior Workstation Surge Protector"/>
    <n v="0.56000000000000005"/>
    <x v="0"/>
    <s v="Iowa"/>
    <x v="1225"/>
    <n v="50158"/>
    <d v="2011-11-05T00:00:00"/>
    <d v="2011-11-05T00:00:00"/>
    <n v="587.75200000000018"/>
    <n v="25"/>
    <n v="998.66"/>
    <n v="90015"/>
    <s v="profit"/>
  </r>
  <r>
    <n v="24246"/>
    <s v="Low"/>
    <n v="0.09"/>
    <n v="8.01"/>
    <n v="2.87"/>
    <n v="2889"/>
    <s v="Kimberly Melvin"/>
    <s v="Regular Air"/>
    <x v="0"/>
    <x v="0"/>
    <x v="2"/>
    <s v="Wrap Bag"/>
    <s v="TOPS Money Receipt Book, Consecutively Numbered in Red,"/>
    <n v="0.4"/>
    <x v="0"/>
    <s v="Iowa"/>
    <x v="1225"/>
    <n v="50158"/>
    <d v="2012-11-19T00:00:00"/>
    <d v="2012-11-28T00:00:00"/>
    <n v="106.59000000000002"/>
    <n v="33"/>
    <n v="255"/>
    <n v="90020"/>
    <s v="profit"/>
  </r>
  <r>
    <n v="23615"/>
    <s v="Not Specified"/>
    <n v="0.04"/>
    <n v="4.0599999999999996"/>
    <n v="6.89"/>
    <n v="2889"/>
    <s v="Kimberly Melvin"/>
    <s v="Regular Air"/>
    <x v="0"/>
    <x v="0"/>
    <x v="7"/>
    <s v="Small Box"/>
    <s v="Eureka Disposable Bags for Sanitaire® Vibra Groomer I® Upright Vac"/>
    <n v="0.6"/>
    <x v="0"/>
    <s v="Iowa"/>
    <x v="1225"/>
    <n v="50158"/>
    <d v="2013-09-20T00:00:00"/>
    <d v="2013-09-22T00:00:00"/>
    <n v="-87.179200000000009"/>
    <n v="10"/>
    <n v="43.38"/>
    <n v="90025"/>
    <s v="lose"/>
  </r>
  <r>
    <n v="23616"/>
    <s v="Not Specified"/>
    <n v="0.02"/>
    <n v="8.85"/>
    <n v="5.6"/>
    <n v="2889"/>
    <s v="Kimberly Melvin"/>
    <s v="Regular Air"/>
    <x v="0"/>
    <x v="0"/>
    <x v="13"/>
    <s v="Small Box"/>
    <s v="GBC Standard Plastic Binding Systems Combs"/>
    <n v="0.36"/>
    <x v="0"/>
    <s v="Iowa"/>
    <x v="1225"/>
    <n v="50158"/>
    <d v="2013-09-20T00:00:00"/>
    <d v="2013-09-22T00:00:00"/>
    <n v="5.4161999999999999"/>
    <n v="16"/>
    <n v="152.76"/>
    <n v="90025"/>
    <s v="profit"/>
  </r>
  <r>
    <n v="23617"/>
    <s v="Not Specified"/>
    <n v="0.02"/>
    <n v="3.15"/>
    <n v="0.5"/>
    <n v="2889"/>
    <s v="Kimberly Melvin"/>
    <s v="Regular Air"/>
    <x v="0"/>
    <x v="0"/>
    <x v="0"/>
    <s v="Small Box"/>
    <s v="Avery 520"/>
    <n v="0.37"/>
    <x v="0"/>
    <s v="Iowa"/>
    <x v="1225"/>
    <n v="50158"/>
    <d v="2013-09-20T00:00:00"/>
    <d v="2013-09-21T00:00:00"/>
    <n v="33.727199999999996"/>
    <n v="15"/>
    <n v="48.88"/>
    <n v="90025"/>
    <s v="profit"/>
  </r>
  <r>
    <n v="24706"/>
    <s v="Low"/>
    <n v="0.05"/>
    <n v="25.38"/>
    <n v="8.99"/>
    <n v="2890"/>
    <s v="Harry Berger"/>
    <s v="Regular Air"/>
    <x v="0"/>
    <x v="2"/>
    <x v="11"/>
    <s v="Small Pack"/>
    <s v="Executive Impressions 13&quot; Chairman Wall Clock"/>
    <n v="0.5"/>
    <x v="0"/>
    <s v="Iowa"/>
    <x v="1226"/>
    <n v="50401"/>
    <d v="2011-06-15T00:00:00"/>
    <d v="2011-06-20T00:00:00"/>
    <n v="259.34399999999999"/>
    <n v="16"/>
    <n v="408.41"/>
    <n v="90013"/>
    <s v="profit"/>
  </r>
  <r>
    <n v="20463"/>
    <s v="Critical"/>
    <n v="0.02"/>
    <n v="15.31"/>
    <n v="8.7799999999999994"/>
    <n v="2890"/>
    <s v="Harry Berger"/>
    <s v="Regular Air"/>
    <x v="3"/>
    <x v="0"/>
    <x v="14"/>
    <s v="Small Box"/>
    <s v="Eldon Jumbo ProFile™ Portable File Boxes Graphite/Black"/>
    <n v="0.56999999999999995"/>
    <x v="0"/>
    <s v="Iowa"/>
    <x v="1226"/>
    <n v="50401"/>
    <d v="2012-11-10T00:00:00"/>
    <d v="2012-11-12T00:00:00"/>
    <n v="14.00800000000001"/>
    <n v="31"/>
    <n v="509.68"/>
    <n v="90019"/>
    <s v="profit"/>
  </r>
  <r>
    <n v="24247"/>
    <s v="Low"/>
    <n v="0.08"/>
    <n v="6.48"/>
    <n v="5.84"/>
    <n v="2890"/>
    <s v="Harry Berger"/>
    <s v="Regular Air"/>
    <x v="0"/>
    <x v="0"/>
    <x v="2"/>
    <s v="Small Box"/>
    <s v="Xerox 226"/>
    <n v="0.37"/>
    <x v="0"/>
    <s v="Iowa"/>
    <x v="1226"/>
    <n v="50401"/>
    <d v="2012-11-19T00:00:00"/>
    <d v="2012-11-24T00:00:00"/>
    <n v="7.7440000000000069"/>
    <n v="14"/>
    <n v="94.11"/>
    <n v="90020"/>
    <s v="profit"/>
  </r>
  <r>
    <n v="24248"/>
    <s v="Low"/>
    <n v="0.1"/>
    <n v="40.97"/>
    <n v="8.99"/>
    <n v="2890"/>
    <s v="Harry Berger"/>
    <s v="Express Air"/>
    <x v="0"/>
    <x v="0"/>
    <x v="1"/>
    <s v="Small Pack"/>
    <s v="Sanford 52201 APSCO Electric Pencil Sharpener"/>
    <n v="0.59"/>
    <x v="0"/>
    <s v="Iowa"/>
    <x v="1226"/>
    <n v="50401"/>
    <d v="2012-11-19T00:00:00"/>
    <d v="2012-11-26T00:00:00"/>
    <n v="400.73"/>
    <n v="42"/>
    <n v="1619.18"/>
    <n v="90020"/>
    <s v="profit"/>
  </r>
  <r>
    <n v="26116"/>
    <s v="Medium"/>
    <n v="0.04"/>
    <n v="5.81"/>
    <n v="3.37"/>
    <n v="2890"/>
    <s v="Harry Berger"/>
    <s v="Regular Air"/>
    <x v="3"/>
    <x v="0"/>
    <x v="12"/>
    <s v="Wrap Bag"/>
    <s v="Advantus Push Pins, Aluminum Head"/>
    <n v="0.54"/>
    <x v="0"/>
    <s v="Iowa"/>
    <x v="1226"/>
    <n v="50401"/>
    <d v="2012-12-30T00:00:00"/>
    <d v="2012-12-31T00:00:00"/>
    <n v="-16.03"/>
    <n v="20"/>
    <n v="119.93"/>
    <n v="90021"/>
    <s v="lose"/>
  </r>
  <r>
    <n v="24261"/>
    <s v="Medium"/>
    <n v="0.1"/>
    <n v="154.13"/>
    <n v="69"/>
    <n v="2890"/>
    <s v="Harry Berger"/>
    <s v="Regular Air"/>
    <x v="0"/>
    <x v="2"/>
    <x v="9"/>
    <s v="Large Box"/>
    <s v="Laminate Occasional Tables"/>
    <n v="0.68"/>
    <x v="0"/>
    <s v="Iowa"/>
    <x v="1226"/>
    <n v="50401"/>
    <d v="2013-04-29T00:00:00"/>
    <d v="2013-04-30T00:00:00"/>
    <n v="-1640.511"/>
    <n v="12"/>
    <n v="1714.8"/>
    <n v="90023"/>
    <s v="lose"/>
  </r>
  <r>
    <n v="22894"/>
    <s v="Not Specified"/>
    <n v="0.1"/>
    <n v="60.98"/>
    <n v="19.989999999999998"/>
    <n v="2891"/>
    <s v="Amanda Wright"/>
    <s v="Regular Air"/>
    <x v="0"/>
    <x v="0"/>
    <x v="10"/>
    <s v="Small Box"/>
    <s v="Tyvek Interoffice Envelopes, 9 1/2&quot; x 12 1/2&quot;, 100/Box"/>
    <n v="0.38"/>
    <x v="0"/>
    <s v="Iowa"/>
    <x v="1227"/>
    <n v="51106"/>
    <d v="2011-11-05T00:00:00"/>
    <d v="2011-11-07T00:00:00"/>
    <n v="1299.694"/>
    <n v="37"/>
    <n v="2210.29"/>
    <n v="90015"/>
    <s v="profit"/>
  </r>
  <r>
    <n v="19339"/>
    <s v="Low"/>
    <n v="0.02"/>
    <n v="5.4"/>
    <n v="7.78"/>
    <n v="2891"/>
    <s v="Amanda Wright"/>
    <s v="Regular Air"/>
    <x v="3"/>
    <x v="0"/>
    <x v="13"/>
    <s v="Small Box"/>
    <s v="3M Organizer Strips"/>
    <n v="0.37"/>
    <x v="0"/>
    <s v="Iowa"/>
    <x v="1227"/>
    <n v="51106"/>
    <d v="2012-07-23T00:00:00"/>
    <d v="2012-07-23T00:00:00"/>
    <n v="-73.14"/>
    <n v="5"/>
    <n v="30.03"/>
    <n v="90016"/>
    <s v="lose"/>
  </r>
  <r>
    <n v="26117"/>
    <s v="Medium"/>
    <n v="0.08"/>
    <n v="26.31"/>
    <n v="5.89"/>
    <n v="2891"/>
    <s v="Amanda Wright"/>
    <s v="Express Air"/>
    <x v="3"/>
    <x v="1"/>
    <x v="15"/>
    <s v="Small Box"/>
    <s v="Micro Innovations Micro 3000 Keyboard, Black"/>
    <n v="0.75"/>
    <x v="0"/>
    <s v="Iowa"/>
    <x v="1227"/>
    <n v="51106"/>
    <d v="2012-12-30T00:00:00"/>
    <d v="2012-12-31T00:00:00"/>
    <n v="-32.664999999999999"/>
    <n v="24"/>
    <n v="634.9"/>
    <n v="90021"/>
    <s v="lose"/>
  </r>
  <r>
    <n v="24949"/>
    <s v="Not Specified"/>
    <n v="0.02"/>
    <n v="2.88"/>
    <n v="1.49"/>
    <n v="2891"/>
    <s v="Amanda Wright"/>
    <s v="Regular Air"/>
    <x v="3"/>
    <x v="0"/>
    <x v="13"/>
    <s v="Small Box"/>
    <s v="Avery Durable Binders"/>
    <n v="0.36"/>
    <x v="0"/>
    <s v="Iowa"/>
    <x v="1227"/>
    <n v="51106"/>
    <d v="2013-03-23T00:00:00"/>
    <d v="2013-03-25T00:00:00"/>
    <n v="10.914"/>
    <n v="11"/>
    <n v="32.340000000000003"/>
    <n v="90022"/>
    <s v="profit"/>
  </r>
  <r>
    <n v="21514"/>
    <s v="High"/>
    <n v="0.1"/>
    <n v="209.37"/>
    <n v="69"/>
    <n v="2892"/>
    <s v="Benjamin Porter"/>
    <s v="Regular Air"/>
    <x v="3"/>
    <x v="2"/>
    <x v="9"/>
    <s v="Large Box"/>
    <s v="Hon 2111 Invitation™ Series Corner Table"/>
    <n v="0.79"/>
    <x v="0"/>
    <s v="Michigan"/>
    <x v="1208"/>
    <n v="48154"/>
    <d v="2010-08-23T00:00:00"/>
    <d v="2010-08-25T00:00:00"/>
    <n v="-165.59492040000003"/>
    <n v="11"/>
    <n v="2125.12"/>
    <n v="90011"/>
    <s v="lose"/>
  </r>
  <r>
    <n v="21515"/>
    <s v="High"/>
    <n v="7.0000000000000007E-2"/>
    <n v="4.9800000000000004"/>
    <n v="4.7"/>
    <n v="2893"/>
    <s v="Kathryn Tate"/>
    <s v="Regular Air"/>
    <x v="3"/>
    <x v="0"/>
    <x v="2"/>
    <s v="Small Box"/>
    <s v="Staples Copy Paper (20Lb. and 84 Bright)"/>
    <n v="0.38"/>
    <x v="0"/>
    <s v="Michigan"/>
    <x v="1224"/>
    <n v="48071"/>
    <d v="2010-08-23T00:00:00"/>
    <d v="2010-08-24T00:00:00"/>
    <n v="-21.684000000000001"/>
    <n v="9"/>
    <n v="45.05"/>
    <n v="90011"/>
    <s v="lose"/>
  </r>
  <r>
    <n v="21488"/>
    <s v="Not Specified"/>
    <n v="0.08"/>
    <n v="124.49"/>
    <n v="51.94"/>
    <n v="2893"/>
    <s v="Kathryn Tate"/>
    <s v="Delivery Truck"/>
    <x v="2"/>
    <x v="2"/>
    <x v="9"/>
    <s v="Jumbo Box"/>
    <s v="Bevis 36 x 72 Conference Tables"/>
    <n v="0.63"/>
    <x v="0"/>
    <s v="Michigan"/>
    <x v="1224"/>
    <n v="48071"/>
    <d v="2011-07-16T00:00:00"/>
    <d v="2011-07-18T00:00:00"/>
    <n v="-818.76600000000008"/>
    <n v="14"/>
    <n v="1619.59"/>
    <n v="90014"/>
    <s v="lose"/>
  </r>
  <r>
    <n v="24087"/>
    <s v="High"/>
    <n v="0.01"/>
    <n v="165.98"/>
    <n v="19.989999999999998"/>
    <n v="2893"/>
    <s v="Kathryn Tate"/>
    <s v="Regular Air"/>
    <x v="3"/>
    <x v="0"/>
    <x v="13"/>
    <s v="Small Box"/>
    <s v="GBC DocuBind P100 Manual Binding Machine"/>
    <n v="0.4"/>
    <x v="0"/>
    <s v="Michigan"/>
    <x v="1224"/>
    <n v="48071"/>
    <d v="2012-09-12T00:00:00"/>
    <d v="2012-09-13T00:00:00"/>
    <n v="1569.0323999999998"/>
    <n v="13"/>
    <n v="2273.96"/>
    <n v="90018"/>
    <s v="profit"/>
  </r>
  <r>
    <n v="24947"/>
    <s v="Not Specified"/>
    <n v="0.06"/>
    <n v="10.89"/>
    <n v="4.5"/>
    <n v="2893"/>
    <s v="Kathryn Tate"/>
    <s v="Regular Air"/>
    <x v="3"/>
    <x v="0"/>
    <x v="7"/>
    <s v="Small Box"/>
    <s v="Belkin 6 Outlet Metallic Surge Strip"/>
    <n v="0.59"/>
    <x v="0"/>
    <s v="Michigan"/>
    <x v="1224"/>
    <n v="48071"/>
    <d v="2013-03-23T00:00:00"/>
    <d v="2013-03-24T00:00:00"/>
    <n v="-44.13"/>
    <n v="10"/>
    <n v="103.52"/>
    <n v="90022"/>
    <s v="lose"/>
  </r>
  <r>
    <n v="24948"/>
    <s v="Not Specified"/>
    <n v="0.05"/>
    <n v="28.48"/>
    <n v="1.99"/>
    <n v="2893"/>
    <s v="Kathryn Tate"/>
    <s v="Regular Air"/>
    <x v="3"/>
    <x v="1"/>
    <x v="15"/>
    <s v="Small Pack"/>
    <s v="Memorex 4.7GB DVD+RW, 3/Pack"/>
    <n v="0.4"/>
    <x v="0"/>
    <s v="Michigan"/>
    <x v="1224"/>
    <n v="48071"/>
    <d v="2013-03-23T00:00:00"/>
    <d v="2013-03-25T00:00:00"/>
    <n v="-67.22"/>
    <n v="1"/>
    <n v="28.95"/>
    <n v="90022"/>
    <s v="lose"/>
  </r>
  <r>
    <n v="21593"/>
    <s v="Critical"/>
    <n v="0.04"/>
    <n v="42.98"/>
    <n v="4.62"/>
    <n v="2893"/>
    <s v="Kathryn Tate"/>
    <s v="Express Air"/>
    <x v="0"/>
    <x v="0"/>
    <x v="7"/>
    <s v="Small Box"/>
    <s v="Belkin F9M820V08 8 Outlet Surge"/>
    <n v="0.56000000000000005"/>
    <x v="0"/>
    <s v="Michigan"/>
    <x v="1224"/>
    <n v="48071"/>
    <d v="2013-05-29T00:00:00"/>
    <d v="2013-05-30T00:00:00"/>
    <n v="145.47999999999999"/>
    <n v="5"/>
    <n v="226.1"/>
    <n v="90024"/>
    <s v="profit"/>
  </r>
  <r>
    <n v="20777"/>
    <s v="Low"/>
    <n v="0.05"/>
    <n v="4.1399999999999997"/>
    <n v="6.6"/>
    <n v="2894"/>
    <s v="James Li"/>
    <s v="Regular Air"/>
    <x v="3"/>
    <x v="2"/>
    <x v="11"/>
    <s v="Small Box"/>
    <s v="Eldon Image Series Black Desk Accessories"/>
    <n v="0.49"/>
    <x v="0"/>
    <s v="Michigan"/>
    <x v="832"/>
    <n v="48640"/>
    <d v="2011-02-26T00:00:00"/>
    <d v="2011-02-28T00:00:00"/>
    <n v="-172.4"/>
    <n v="11"/>
    <n v="45.42"/>
    <n v="90012"/>
    <s v="lose"/>
  </r>
  <r>
    <n v="24707"/>
    <s v="Low"/>
    <n v="0.08"/>
    <n v="167.27"/>
    <n v="35"/>
    <n v="2894"/>
    <s v="James Li"/>
    <s v="Regular Air"/>
    <x v="0"/>
    <x v="0"/>
    <x v="14"/>
    <s v="Large Box"/>
    <s v="Office Impressions Heavy Duty Welded Shelving &amp; Multimedia Storage Drawers"/>
    <n v="0.85"/>
    <x v="0"/>
    <s v="Michigan"/>
    <x v="832"/>
    <n v="48640"/>
    <d v="2011-06-15T00:00:00"/>
    <d v="2011-06-15T00:00:00"/>
    <n v="-119.52799999999999"/>
    <n v="1"/>
    <n v="195.04"/>
    <n v="90013"/>
    <s v="lose"/>
  </r>
  <r>
    <n v="21590"/>
    <s v="Low"/>
    <n v="0.06"/>
    <n v="145.97999999999999"/>
    <n v="51.92"/>
    <n v="2894"/>
    <s v="James Li"/>
    <s v="Delivery Truck"/>
    <x v="1"/>
    <x v="2"/>
    <x v="9"/>
    <s v="Jumbo Box"/>
    <s v="Bevis Rectangular Conference Tables"/>
    <n v="0.69"/>
    <x v="0"/>
    <s v="Michigan"/>
    <x v="832"/>
    <n v="48640"/>
    <d v="2012-08-01T00:00:00"/>
    <d v="2012-08-06T00:00:00"/>
    <n v="-302.86152000000004"/>
    <n v="18"/>
    <n v="2570.04"/>
    <n v="90017"/>
    <s v="lose"/>
  </r>
  <r>
    <n v="21594"/>
    <s v="Critical"/>
    <n v="0.09"/>
    <n v="5.08"/>
    <n v="3.63"/>
    <n v="2894"/>
    <s v="James Li"/>
    <s v="Regular Air"/>
    <x v="0"/>
    <x v="2"/>
    <x v="11"/>
    <s v="Wrap Bag"/>
    <s v="Master Caster Door Stop, Gray"/>
    <n v="0.51"/>
    <x v="0"/>
    <s v="Michigan"/>
    <x v="832"/>
    <n v="48640"/>
    <d v="2013-05-29T00:00:00"/>
    <d v="2013-05-30T00:00:00"/>
    <n v="-36.6"/>
    <n v="7"/>
    <n v="35.130000000000003"/>
    <n v="90024"/>
    <s v="lose"/>
  </r>
  <r>
    <n v="19909"/>
    <s v="Low"/>
    <n v="0.02"/>
    <n v="880.98"/>
    <n v="44.55"/>
    <n v="2896"/>
    <s v="Anna Ellis"/>
    <s v="Delivery Truck"/>
    <x v="1"/>
    <x v="2"/>
    <x v="8"/>
    <s v="Jumbo Box"/>
    <s v="Riverside Palais Royal Lawyers Bookcase, Royale Cherry Finish"/>
    <n v="0.62"/>
    <x v="0"/>
    <s v="Minnesota"/>
    <x v="1237"/>
    <n v="56001"/>
    <d v="2010-01-22T00:00:00"/>
    <d v="2010-01-26T00:00:00"/>
    <n v="4861.0637999999999"/>
    <n v="8"/>
    <n v="7045.02"/>
    <n v="86925"/>
    <s v="profit"/>
  </r>
  <r>
    <n v="18198"/>
    <s v="Critical"/>
    <n v="0"/>
    <n v="22.84"/>
    <n v="16.920000000000002"/>
    <n v="2896"/>
    <s v="Anna Ellis"/>
    <s v="Regular Air"/>
    <x v="1"/>
    <x v="0"/>
    <x v="2"/>
    <s v="Small Box"/>
    <s v="Xerox 1973"/>
    <n v="0.39"/>
    <x v="0"/>
    <s v="Minnesota"/>
    <x v="1237"/>
    <n v="56001"/>
    <d v="2010-09-12T00:00:00"/>
    <d v="2010-09-14T00:00:00"/>
    <n v="-83.75"/>
    <n v="15"/>
    <n v="370.62"/>
    <n v="86927"/>
    <s v="lose"/>
  </r>
  <r>
    <n v="19196"/>
    <s v="Critical"/>
    <n v="0.09"/>
    <n v="55.99"/>
    <n v="5"/>
    <n v="2896"/>
    <s v="Anna Ellis"/>
    <s v="Regular Air"/>
    <x v="1"/>
    <x v="1"/>
    <x v="4"/>
    <s v="Small Pack"/>
    <s v="Accessory36"/>
    <n v="0.83"/>
    <x v="0"/>
    <s v="Minnesota"/>
    <x v="1237"/>
    <n v="56001"/>
    <d v="2012-10-22T00:00:00"/>
    <d v="2012-10-22T00:00:00"/>
    <n v="-329.74128000000002"/>
    <n v="2"/>
    <n v="88.32"/>
    <n v="86930"/>
    <s v="lose"/>
  </r>
  <r>
    <n v="19468"/>
    <s v="High"/>
    <n v="0.05"/>
    <n v="15.98"/>
    <n v="8.99"/>
    <n v="2896"/>
    <s v="Anna Ellis"/>
    <s v="Regular Air"/>
    <x v="1"/>
    <x v="1"/>
    <x v="15"/>
    <s v="Small Pack"/>
    <s v="Imation 3.5&quot; DS/HD IBM Formatted Diskettes, 50/Pack"/>
    <n v="0.64"/>
    <x v="0"/>
    <s v="Minnesota"/>
    <x v="1237"/>
    <n v="56001"/>
    <d v="2013-02-12T00:00:00"/>
    <d v="2013-02-13T00:00:00"/>
    <n v="-147.51"/>
    <n v="7"/>
    <n v="112.85"/>
    <n v="86931"/>
    <s v="lose"/>
  </r>
  <r>
    <n v="19469"/>
    <s v="High"/>
    <n v="0.05"/>
    <n v="27.42"/>
    <n v="19.46"/>
    <n v="2896"/>
    <s v="Anna Ellis"/>
    <s v="Regular Air"/>
    <x v="1"/>
    <x v="2"/>
    <x v="11"/>
    <s v="Small Box"/>
    <s v="Howard Miller Distant Time Traveler Alarm Clock"/>
    <n v="0.44"/>
    <x v="0"/>
    <s v="Minnesota"/>
    <x v="1237"/>
    <n v="56001"/>
    <d v="2013-02-12T00:00:00"/>
    <d v="2013-02-14T00:00:00"/>
    <n v="-40.98"/>
    <n v="7"/>
    <n v="194.87"/>
    <n v="86931"/>
    <s v="lose"/>
  </r>
  <r>
    <n v="18193"/>
    <s v="Critical"/>
    <n v="0"/>
    <n v="130.97999999999999"/>
    <n v="54.74"/>
    <n v="2896"/>
    <s v="Anna Ellis"/>
    <s v="Delivery Truck"/>
    <x v="0"/>
    <x v="2"/>
    <x v="8"/>
    <s v="Jumbo Box"/>
    <s v="O'Sullivan Elevations Bookcase, Cherry Finish"/>
    <n v="0.69"/>
    <x v="0"/>
    <s v="Minnesota"/>
    <x v="1237"/>
    <n v="56001"/>
    <d v="2013-05-31T00:00:00"/>
    <d v="2013-05-31T00:00:00"/>
    <n v="-305.98"/>
    <n v="9"/>
    <n v="1291.3699999999999"/>
    <n v="86932"/>
    <s v="lose"/>
  </r>
  <r>
    <n v="18194"/>
    <s v="Critical"/>
    <n v="0.05"/>
    <n v="218.75"/>
    <n v="69.64"/>
    <n v="2896"/>
    <s v="Anna Ellis"/>
    <s v="Delivery Truck"/>
    <x v="0"/>
    <x v="2"/>
    <x v="9"/>
    <s v="Jumbo Box"/>
    <s v="BoxOffice By Design Rectangular and Half-Moon Meeting Room Tables"/>
    <n v="0.77"/>
    <x v="0"/>
    <s v="Minnesota"/>
    <x v="1237"/>
    <n v="56001"/>
    <d v="2013-05-31T00:00:00"/>
    <d v="2013-06-01T00:00:00"/>
    <n v="-277.29000000000002"/>
    <n v="3"/>
    <n v="544.58000000000004"/>
    <n v="86932"/>
    <s v="lose"/>
  </r>
  <r>
    <n v="20304"/>
    <s v="High"/>
    <n v="0.05"/>
    <n v="80.97"/>
    <n v="30.06"/>
    <n v="2897"/>
    <s v="Betty Giles"/>
    <s v="Delivery Truck"/>
    <x v="1"/>
    <x v="1"/>
    <x v="5"/>
    <s v="Jumbo Box"/>
    <s v="Hewlett-Packard Deskjet 940 REFURBISHED Color Inkjet Printer"/>
    <n v="0.4"/>
    <x v="0"/>
    <s v="Minnesota"/>
    <x v="1259"/>
    <n v="55369"/>
    <d v="2010-02-13T00:00:00"/>
    <d v="2010-02-14T00:00:00"/>
    <n v="565.17999999999995"/>
    <n v="11"/>
    <n v="904.25"/>
    <n v="86926"/>
    <s v="profit"/>
  </r>
  <r>
    <n v="20305"/>
    <s v="High"/>
    <n v="0"/>
    <n v="6.48"/>
    <n v="10.050000000000001"/>
    <n v="2897"/>
    <s v="Betty Giles"/>
    <s v="Regular Air"/>
    <x v="1"/>
    <x v="0"/>
    <x v="2"/>
    <s v="Small Box"/>
    <s v="Xerox 1997"/>
    <n v="0.37"/>
    <x v="0"/>
    <s v="Minnesota"/>
    <x v="1259"/>
    <n v="55369"/>
    <d v="2010-02-13T00:00:00"/>
    <d v="2010-02-15T00:00:00"/>
    <n v="-38.72"/>
    <n v="2"/>
    <n v="16.309999999999999"/>
    <n v="86926"/>
    <s v="lose"/>
  </r>
  <r>
    <n v="22144"/>
    <s v="High"/>
    <n v="0.09"/>
    <n v="1.7"/>
    <n v="1.99"/>
    <n v="2897"/>
    <s v="Betty Giles"/>
    <s v="Regular Air"/>
    <x v="1"/>
    <x v="1"/>
    <x v="15"/>
    <s v="Small Pack"/>
    <s v="BASF Silver 74 Minute CD-R"/>
    <n v="0.51"/>
    <x v="0"/>
    <s v="Minnesota"/>
    <x v="1259"/>
    <n v="55369"/>
    <d v="2012-01-13T00:00:00"/>
    <d v="2012-01-15T00:00:00"/>
    <n v="-41.564800000000005"/>
    <n v="6"/>
    <n v="10.17"/>
    <n v="86928"/>
    <s v="lose"/>
  </r>
  <r>
    <n v="24656"/>
    <s v="Critical"/>
    <n v="0.04"/>
    <n v="55.99"/>
    <n v="3.3"/>
    <n v="2897"/>
    <s v="Betty Giles"/>
    <s v="Regular Air"/>
    <x v="1"/>
    <x v="1"/>
    <x v="4"/>
    <s v="Small Pack"/>
    <s v="Accessory24"/>
    <n v="0.59"/>
    <x v="0"/>
    <s v="Minnesota"/>
    <x v="1259"/>
    <n v="55369"/>
    <d v="2012-09-07T00:00:00"/>
    <d v="2012-09-07T00:00:00"/>
    <n v="29.798999999999999"/>
    <n v="8"/>
    <n v="380.12"/>
    <n v="86929"/>
    <s v="profit"/>
  </r>
  <r>
    <n v="18082"/>
    <s v="Low"/>
    <n v="0.06"/>
    <n v="218.08"/>
    <n v="18.059999999999999"/>
    <n v="2899"/>
    <s v="Benjamin Harvey"/>
    <s v="Regular Air"/>
    <x v="1"/>
    <x v="2"/>
    <x v="6"/>
    <s v="Large Box"/>
    <s v="Lifetime Advantage™ Folding Chairs, 4/Carton"/>
    <n v="0.56999999999999995"/>
    <x v="3"/>
    <s v="Georgia"/>
    <x v="1216"/>
    <n v="30344"/>
    <d v="2012-05-19T00:00:00"/>
    <d v="2012-05-19T00:00:00"/>
    <n v="-93.212000000000003"/>
    <n v="2"/>
    <n v="436.51"/>
    <n v="86295"/>
    <s v="lose"/>
  </r>
  <r>
    <n v="18083"/>
    <s v="Low"/>
    <n v="0.01"/>
    <n v="15.42"/>
    <n v="10.68"/>
    <n v="2899"/>
    <s v="Benjamin Harvey"/>
    <s v="Express Air"/>
    <x v="1"/>
    <x v="0"/>
    <x v="14"/>
    <s v="Small Box"/>
    <s v="Decoflex Hanging Personal Folder File, Blue"/>
    <n v="0.57999999999999996"/>
    <x v="3"/>
    <s v="Georgia"/>
    <x v="1216"/>
    <n v="30344"/>
    <d v="2012-05-19T00:00:00"/>
    <d v="2012-05-21T00:00:00"/>
    <n v="-308.06874000000005"/>
    <n v="19"/>
    <n v="319.19"/>
    <n v="86295"/>
    <s v="lose"/>
  </r>
  <r>
    <n v="23543"/>
    <s v="High"/>
    <n v="0.08"/>
    <n v="17.78"/>
    <n v="5.03"/>
    <n v="2900"/>
    <s v="Francis Edwards"/>
    <s v="Regular Air"/>
    <x v="1"/>
    <x v="2"/>
    <x v="11"/>
    <s v="Small Box"/>
    <s v="Seth Thomas 13 1/2&quot; Wall Clock"/>
    <n v="0.54"/>
    <x v="3"/>
    <s v="Georgia"/>
    <x v="1260"/>
    <n v="30809"/>
    <d v="2011-01-18T00:00:00"/>
    <d v="2011-01-20T00:00:00"/>
    <n v="0.76200000000000001"/>
    <n v="7"/>
    <n v="115.86"/>
    <n v="86291"/>
    <s v="profit"/>
  </r>
  <r>
    <n v="23544"/>
    <s v="High"/>
    <n v="0.09"/>
    <n v="28.28"/>
    <n v="13.99"/>
    <n v="2900"/>
    <s v="Francis Edwards"/>
    <s v="Regular Air"/>
    <x v="1"/>
    <x v="0"/>
    <x v="14"/>
    <s v="Medium Box"/>
    <s v="Eldon Portable Mobile Manager"/>
    <n v="0.57999999999999996"/>
    <x v="3"/>
    <s v="Georgia"/>
    <x v="1260"/>
    <n v="30809"/>
    <d v="2011-01-18T00:00:00"/>
    <d v="2011-01-19T00:00:00"/>
    <n v="206.97"/>
    <n v="12"/>
    <n v="318.64"/>
    <n v="86291"/>
    <s v="profit"/>
  </r>
  <r>
    <n v="19834"/>
    <s v="Medium"/>
    <n v="0.06"/>
    <n v="68.81"/>
    <n v="60"/>
    <n v="2900"/>
    <s v="Francis Edwards"/>
    <s v="Delivery Truck"/>
    <x v="1"/>
    <x v="0"/>
    <x v="7"/>
    <s v="Jumbo Drum"/>
    <s v="Holmes Replacement Filter for HEPA Air Cleaner, Very Large Room, HEPA Filter"/>
    <n v="0.41"/>
    <x v="3"/>
    <s v="Georgia"/>
    <x v="1260"/>
    <n v="30809"/>
    <d v="2011-07-31T00:00:00"/>
    <d v="2011-08-03T00:00:00"/>
    <n v="666.20999999999992"/>
    <n v="4"/>
    <n v="292.70999999999998"/>
    <n v="86292"/>
    <s v="profit"/>
  </r>
  <r>
    <n v="20429"/>
    <s v="Medium"/>
    <n v="0.01"/>
    <n v="4"/>
    <n v="1.3"/>
    <n v="2900"/>
    <s v="Francis Edwards"/>
    <s v="Regular Air"/>
    <x v="1"/>
    <x v="0"/>
    <x v="2"/>
    <s v="Wrap Bag"/>
    <s v="EcoTones® Memo Sheets"/>
    <n v="0.37"/>
    <x v="3"/>
    <s v="Georgia"/>
    <x v="1260"/>
    <n v="30809"/>
    <d v="2011-09-08T00:00:00"/>
    <d v="2011-09-10T00:00:00"/>
    <n v="-316.97399999999999"/>
    <n v="9"/>
    <n v="39.11"/>
    <n v="86293"/>
    <s v="lose"/>
  </r>
  <r>
    <n v="20430"/>
    <s v="Medium"/>
    <n v="0.08"/>
    <n v="12.98"/>
    <n v="3.14"/>
    <n v="2900"/>
    <s v="Francis Edwards"/>
    <s v="Regular Air"/>
    <x v="1"/>
    <x v="0"/>
    <x v="3"/>
    <s v="Small Pack"/>
    <s v="Acme® 8&quot; Straight Scissors"/>
    <n v="0.6"/>
    <x v="3"/>
    <s v="Georgia"/>
    <x v="1260"/>
    <n v="30809"/>
    <d v="2011-09-08T00:00:00"/>
    <d v="2011-09-08T00:00:00"/>
    <n v="-140.85399999999998"/>
    <n v="5"/>
    <n v="64.12"/>
    <n v="86293"/>
    <s v="lose"/>
  </r>
  <r>
    <n v="18290"/>
    <s v="Low"/>
    <n v="0.09"/>
    <n v="73.98"/>
    <n v="12.14"/>
    <n v="2900"/>
    <s v="Francis Edwards"/>
    <s v="Regular Air"/>
    <x v="1"/>
    <x v="1"/>
    <x v="15"/>
    <s v="Small Box"/>
    <s v="Keytronic 105-Key Spanish Keyboard"/>
    <n v="0.67"/>
    <x v="3"/>
    <s v="Georgia"/>
    <x v="1260"/>
    <n v="30809"/>
    <d v="2013-05-05T00:00:00"/>
    <d v="2013-05-05T00:00:00"/>
    <n v="209.68200000000002"/>
    <n v="1"/>
    <n v="73.72"/>
    <n v="86296"/>
    <s v="profit"/>
  </r>
  <r>
    <n v="18291"/>
    <s v="Low"/>
    <n v="0.06"/>
    <n v="4.9800000000000004"/>
    <n v="5.49"/>
    <n v="2900"/>
    <s v="Francis Edwards"/>
    <s v="Regular Air"/>
    <x v="1"/>
    <x v="0"/>
    <x v="2"/>
    <s v="Small Box"/>
    <s v="Xerox 1952"/>
    <n v="0.38"/>
    <x v="3"/>
    <s v="Georgia"/>
    <x v="1260"/>
    <n v="30809"/>
    <d v="2013-05-05T00:00:00"/>
    <d v="2013-05-07T00:00:00"/>
    <n v="11.052"/>
    <n v="16"/>
    <n v="78.900000000000006"/>
    <n v="86296"/>
    <s v="profit"/>
  </r>
  <r>
    <n v="26363"/>
    <s v="High"/>
    <n v="0.05"/>
    <n v="49.99"/>
    <n v="19.989999999999998"/>
    <n v="2901"/>
    <s v="Shawn E Craig"/>
    <s v="Express Air"/>
    <x v="1"/>
    <x v="1"/>
    <x v="15"/>
    <s v="Small Box"/>
    <s v="US Robotics 56K V.92 Internal PCI Faxmodem"/>
    <n v="0.45"/>
    <x v="3"/>
    <s v="Georgia"/>
    <x v="120"/>
    <n v="30501"/>
    <d v="2011-12-12T00:00:00"/>
    <d v="2011-12-13T00:00:00"/>
    <n v="-633.34039999999993"/>
    <n v="9"/>
    <n v="434.52"/>
    <n v="86294"/>
    <s v="lose"/>
  </r>
  <r>
    <n v="23151"/>
    <s v="Not Specified"/>
    <n v="0.06"/>
    <n v="70.89"/>
    <n v="89.3"/>
    <n v="2903"/>
    <s v="Frances Powers"/>
    <s v="Delivery Truck"/>
    <x v="2"/>
    <x v="2"/>
    <x v="9"/>
    <s v="Jumbo Box"/>
    <s v="KI Conference Tables"/>
    <n v="0.72"/>
    <x v="2"/>
    <s v="Ohio"/>
    <x v="1258"/>
    <n v="43068"/>
    <d v="2010-06-25T00:00:00"/>
    <d v="2010-06-25T00:00:00"/>
    <n v="65.077020000000005"/>
    <n v="6"/>
    <n v="364.26"/>
    <n v="87374"/>
    <s v="profit"/>
  </r>
  <r>
    <n v="18323"/>
    <s v="Not Specified"/>
    <n v="0.08"/>
    <n v="5.78"/>
    <n v="8.09"/>
    <n v="2903"/>
    <s v="Frances Powers"/>
    <s v="Regular Air"/>
    <x v="2"/>
    <x v="0"/>
    <x v="2"/>
    <s v="Small Box"/>
    <s v="Xerox 1924"/>
    <n v="0.36"/>
    <x v="2"/>
    <s v="Ohio"/>
    <x v="1258"/>
    <n v="43068"/>
    <d v="2011-01-14T00:00:00"/>
    <d v="2011-01-15T00:00:00"/>
    <n v="-40.014800000000001"/>
    <n v="2"/>
    <n v="13.44"/>
    <n v="87375"/>
    <s v="lose"/>
  </r>
  <r>
    <n v="18282"/>
    <s v="Medium"/>
    <n v="0.06"/>
    <n v="10.91"/>
    <n v="2.99"/>
    <n v="2903"/>
    <s v="Frances Powers"/>
    <s v="Regular Air"/>
    <x v="2"/>
    <x v="0"/>
    <x v="13"/>
    <s v="Small Box"/>
    <s v="Heavy-Duty E-Z-D® Binders"/>
    <n v="0.38"/>
    <x v="2"/>
    <s v="Ohio"/>
    <x v="1258"/>
    <n v="43068"/>
    <d v="2011-11-29T00:00:00"/>
    <d v="2011-11-29T00:00:00"/>
    <n v="43.103500000000011"/>
    <n v="11"/>
    <n v="116.46"/>
    <n v="87376"/>
    <s v="profit"/>
  </r>
  <r>
    <n v="23962"/>
    <s v="Medium"/>
    <n v="0.09"/>
    <n v="4.8600000000000003"/>
    <n v="7.1"/>
    <n v="2903"/>
    <s v="Frances Powers"/>
    <s v="Regular Air"/>
    <x v="2"/>
    <x v="2"/>
    <x v="11"/>
    <s v="Small Box"/>
    <s v="Eldon Imàge® Series Desk Accessories, Clear"/>
    <n v="0.42"/>
    <x v="2"/>
    <s v="Ohio"/>
    <x v="1258"/>
    <n v="43068"/>
    <d v="2013-06-12T00:00:00"/>
    <d v="2013-06-15T00:00:00"/>
    <n v="-45.248000000000005"/>
    <n v="6"/>
    <n v="29.99"/>
    <n v="87377"/>
    <s v="lose"/>
  </r>
  <r>
    <n v="18009"/>
    <s v="Critical"/>
    <n v="0.1"/>
    <n v="65.989999999999995"/>
    <n v="4.2"/>
    <n v="2905"/>
    <s v="Kelly Beatty"/>
    <s v="Regular Air"/>
    <x v="1"/>
    <x v="1"/>
    <x v="4"/>
    <s v="Small Box"/>
    <s v="6162i"/>
    <n v="0.55000000000000004"/>
    <x v="1"/>
    <s v="Oregon"/>
    <x v="166"/>
    <n v="97321"/>
    <d v="2012-11-02T00:00:00"/>
    <d v="2012-11-02T00:00:00"/>
    <n v="1446.4494"/>
    <n v="39"/>
    <n v="2106.63"/>
    <n v="85849"/>
    <s v="profit"/>
  </r>
  <r>
    <n v="18481"/>
    <s v="Not Specified"/>
    <n v="0.08"/>
    <n v="22.98"/>
    <n v="4.5"/>
    <n v="2907"/>
    <s v="Pauline Stanley"/>
    <s v="Regular Air"/>
    <x v="1"/>
    <x v="0"/>
    <x v="7"/>
    <s v="Small Box"/>
    <s v="Belkin F5C206VTEL 6 Outlet Surge"/>
    <n v="0.55000000000000004"/>
    <x v="2"/>
    <s v="Ohio"/>
    <x v="866"/>
    <n v="43230"/>
    <d v="2013-09-15T00:00:00"/>
    <d v="2013-09-17T00:00:00"/>
    <n v="175.14359999999999"/>
    <n v="22"/>
    <n v="486.08"/>
    <n v="88162"/>
    <s v="profit"/>
  </r>
  <r>
    <n v="18482"/>
    <s v="Not Specified"/>
    <n v="0.08"/>
    <n v="6.48"/>
    <n v="5.4"/>
    <n v="2907"/>
    <s v="Pauline Stanley"/>
    <s v="Regular Air"/>
    <x v="1"/>
    <x v="0"/>
    <x v="2"/>
    <s v="Small Box"/>
    <s v="Xerox 207"/>
    <n v="0.37"/>
    <x v="2"/>
    <s v="Ohio"/>
    <x v="866"/>
    <n v="43230"/>
    <d v="2013-09-15T00:00:00"/>
    <d v="2013-09-15T00:00:00"/>
    <n v="-22.162800000000001"/>
    <n v="5"/>
    <n v="32.81"/>
    <n v="88162"/>
    <s v="lose"/>
  </r>
  <r>
    <n v="18611"/>
    <s v="High"/>
    <n v="7.0000000000000007E-2"/>
    <n v="4.13"/>
    <n v="0.99"/>
    <n v="2908"/>
    <s v="Robyn Lyon"/>
    <s v="Regular Air"/>
    <x v="1"/>
    <x v="0"/>
    <x v="0"/>
    <s v="Small Box"/>
    <s v="Avery 491"/>
    <n v="0.39"/>
    <x v="2"/>
    <s v="Ohio"/>
    <x v="1261"/>
    <n v="44125"/>
    <d v="2010-01-08T00:00:00"/>
    <d v="2010-01-08T00:00:00"/>
    <n v="10.959199999999999"/>
    <n v="4"/>
    <n v="16.07"/>
    <n v="88156"/>
    <s v="profit"/>
  </r>
  <r>
    <n v="18612"/>
    <s v="High"/>
    <n v="0.03"/>
    <n v="22.72"/>
    <n v="8.99"/>
    <n v="2908"/>
    <s v="Robyn Lyon"/>
    <s v="Regular Air"/>
    <x v="1"/>
    <x v="2"/>
    <x v="11"/>
    <s v="Small Pack"/>
    <s v="Executive Impressions 14&quot; Two-Color Numerals Wall Clock"/>
    <n v="0.44"/>
    <x v="2"/>
    <s v="Ohio"/>
    <x v="1261"/>
    <n v="44125"/>
    <d v="2010-01-08T00:00:00"/>
    <d v="2010-01-08T00:00:00"/>
    <n v="17.429400000000001"/>
    <n v="1"/>
    <n v="25.26"/>
    <n v="88156"/>
    <s v="profit"/>
  </r>
  <r>
    <n v="20827"/>
    <s v="Not Specified"/>
    <n v="0.05"/>
    <n v="34.979999999999997"/>
    <n v="7.53"/>
    <n v="2908"/>
    <s v="Robyn Lyon"/>
    <s v="Express Air"/>
    <x v="1"/>
    <x v="1"/>
    <x v="15"/>
    <s v="Small Box"/>
    <s v="Fellowes EZ Multi-Media Keyboard"/>
    <n v="0.76"/>
    <x v="2"/>
    <s v="Ohio"/>
    <x v="1261"/>
    <n v="44125"/>
    <d v="2010-08-31T00:00:00"/>
    <d v="2010-09-03T00:00:00"/>
    <n v="-32.666400000000003"/>
    <n v="16"/>
    <n v="581.08000000000004"/>
    <n v="88157"/>
    <s v="lose"/>
  </r>
  <r>
    <n v="20828"/>
    <s v="Not Specified"/>
    <n v="0"/>
    <n v="3.14"/>
    <n v="1.92"/>
    <n v="2908"/>
    <s v="Robyn Lyon"/>
    <s v="Regular Air"/>
    <x v="1"/>
    <x v="0"/>
    <x v="3"/>
    <s v="Wrap Bag"/>
    <s v="Serrated Blade or Curved Handle Hand Letter Openers"/>
    <n v="0.84"/>
    <x v="2"/>
    <s v="Ohio"/>
    <x v="1261"/>
    <n v="44125"/>
    <d v="2010-08-31T00:00:00"/>
    <d v="2010-09-02T00:00:00"/>
    <n v="-13.135200000000001"/>
    <n v="8"/>
    <n v="27.53"/>
    <n v="88157"/>
    <s v="lose"/>
  </r>
  <r>
    <n v="18627"/>
    <s v="Critical"/>
    <n v="7.0000000000000007E-2"/>
    <n v="150.97999999999999"/>
    <n v="39.25"/>
    <n v="2908"/>
    <s v="Robyn Lyon"/>
    <s v="Delivery Truck"/>
    <x v="0"/>
    <x v="2"/>
    <x v="9"/>
    <s v="Jumbo Box"/>
    <s v="Iceberg OfficeWorks 42&quot; Round Tables"/>
    <n v="0.75"/>
    <x v="2"/>
    <s v="Ohio"/>
    <x v="1261"/>
    <n v="44125"/>
    <d v="2012-10-22T00:00:00"/>
    <d v="2012-10-23T00:00:00"/>
    <n v="-419.59803600000004"/>
    <n v="2"/>
    <n v="320.11"/>
    <n v="88158"/>
    <s v="lose"/>
  </r>
  <r>
    <n v="18639"/>
    <s v="Low"/>
    <n v="0.06"/>
    <n v="146.34"/>
    <n v="43.75"/>
    <n v="2908"/>
    <s v="Robyn Lyon"/>
    <s v="Delivery Truck"/>
    <x v="1"/>
    <x v="2"/>
    <x v="9"/>
    <s v="Jumbo Box"/>
    <s v="Bevis Round Conference Table Top &amp; Single Column Base"/>
    <n v="0.64"/>
    <x v="2"/>
    <s v="Ohio"/>
    <x v="1261"/>
    <n v="44125"/>
    <d v="2012-10-24T00:00:00"/>
    <d v="2012-10-29T00:00:00"/>
    <n v="-381.95266824000009"/>
    <n v="21"/>
    <n v="2967.89"/>
    <n v="88159"/>
    <s v="lose"/>
  </r>
  <r>
    <n v="25528"/>
    <s v="High"/>
    <n v="0.1"/>
    <n v="6.48"/>
    <n v="6.22"/>
    <n v="2908"/>
    <s v="Robyn Lyon"/>
    <s v="Express Air"/>
    <x v="1"/>
    <x v="0"/>
    <x v="2"/>
    <s v="Small Box"/>
    <s v="Xerox 1894"/>
    <n v="0.37"/>
    <x v="2"/>
    <s v="Ohio"/>
    <x v="1261"/>
    <n v="44125"/>
    <d v="2013-01-30T00:00:00"/>
    <d v="2013-01-31T00:00:00"/>
    <n v="-115.3944"/>
    <n v="11"/>
    <n v="72.77"/>
    <n v="88160"/>
    <s v="lose"/>
  </r>
  <r>
    <n v="25529"/>
    <s v="High"/>
    <n v="0.05"/>
    <n v="195.99"/>
    <n v="4.2"/>
    <n v="2908"/>
    <s v="Robyn Lyon"/>
    <s v="Regular Air"/>
    <x v="1"/>
    <x v="1"/>
    <x v="4"/>
    <s v="Small Box"/>
    <s v="688"/>
    <n v="0.6"/>
    <x v="2"/>
    <s v="Ohio"/>
    <x v="1261"/>
    <n v="44125"/>
    <d v="2013-01-30T00:00:00"/>
    <d v="2013-02-01T00:00:00"/>
    <n v="281.45231999999999"/>
    <n v="6"/>
    <n v="959.07"/>
    <n v="88160"/>
    <s v="profit"/>
  </r>
  <r>
    <n v="23669"/>
    <s v="Low"/>
    <n v="0"/>
    <n v="19.98"/>
    <n v="5.77"/>
    <n v="2908"/>
    <s v="Robyn Lyon"/>
    <s v="Regular Air"/>
    <x v="1"/>
    <x v="0"/>
    <x v="2"/>
    <s v="Small Box"/>
    <s v="Xerox Blank Computer Paper"/>
    <n v="0.38"/>
    <x v="2"/>
    <s v="Ohio"/>
    <x v="1261"/>
    <n v="44125"/>
    <d v="2013-02-04T00:00:00"/>
    <d v="2013-02-08T00:00:00"/>
    <n v="176.37779999999998"/>
    <n v="12"/>
    <n v="255.62"/>
    <n v="88161"/>
    <s v="profit"/>
  </r>
  <r>
    <n v="18288"/>
    <s v="Medium"/>
    <n v="0.03"/>
    <n v="5.0199999999999996"/>
    <n v="5.14"/>
    <n v="2910"/>
    <s v="Tina Jiang"/>
    <s v="Regular Air"/>
    <x v="1"/>
    <x v="1"/>
    <x v="15"/>
    <s v="Small Pack"/>
    <s v="Imation 3.5, DISKETTE 44766 HGHLD3.52HD/FM, 10/Pack"/>
    <n v="0.79"/>
    <x v="0"/>
    <s v="North Dakota"/>
    <x v="1219"/>
    <n v="58501"/>
    <d v="2011-06-20T00:00:00"/>
    <d v="2011-06-22T00:00:00"/>
    <n v="-151.01600000000002"/>
    <n v="16"/>
    <n v="81.430000000000007"/>
    <n v="87398"/>
    <s v="lose"/>
  </r>
  <r>
    <n v="19428"/>
    <s v="High"/>
    <n v="0.03"/>
    <n v="320.98"/>
    <n v="24.49"/>
    <n v="2910"/>
    <s v="Tina Jiang"/>
    <s v="Regular Air"/>
    <x v="1"/>
    <x v="2"/>
    <x v="6"/>
    <s v="Large Box"/>
    <s v="Hon Pagoda™ Stacking Chairs"/>
    <n v="0.55000000000000004"/>
    <x v="0"/>
    <s v="North Dakota"/>
    <x v="1219"/>
    <n v="58501"/>
    <d v="2012-06-22T00:00:00"/>
    <d v="2012-06-23T00:00:00"/>
    <n v="2169.8015999999998"/>
    <n v="10"/>
    <n v="3144.64"/>
    <n v="87400"/>
    <s v="profit"/>
  </r>
  <r>
    <n v="20882"/>
    <s v="High"/>
    <n v="0.06"/>
    <n v="5.53"/>
    <n v="6.98"/>
    <n v="2911"/>
    <s v="Tom Conway"/>
    <s v="Regular Air"/>
    <x v="1"/>
    <x v="0"/>
    <x v="13"/>
    <s v="Small Box"/>
    <s v="Avery Durable Poly Binders"/>
    <n v="0.39"/>
    <x v="0"/>
    <s v="North Dakota"/>
    <x v="1262"/>
    <n v="58103"/>
    <d v="2012-01-10T00:00:00"/>
    <d v="2012-01-13T00:00:00"/>
    <n v="-72.326719999999995"/>
    <n v="3"/>
    <n v="17.5"/>
    <n v="87399"/>
    <s v="lose"/>
  </r>
  <r>
    <n v="20883"/>
    <s v="High"/>
    <n v="0.08"/>
    <n v="12.58"/>
    <n v="5.16"/>
    <n v="2911"/>
    <s v="Tom Conway"/>
    <s v="Regular Air"/>
    <x v="1"/>
    <x v="2"/>
    <x v="11"/>
    <s v="Small Box"/>
    <s v="DAX Copper Panel Document Frame, 5 x 7 Size"/>
    <n v="0.43"/>
    <x v="0"/>
    <s v="North Dakota"/>
    <x v="1262"/>
    <n v="58103"/>
    <d v="2012-01-10T00:00:00"/>
    <d v="2012-01-12T00:00:00"/>
    <n v="55.913199999999996"/>
    <n v="10"/>
    <n v="119.53"/>
    <n v="87399"/>
    <s v="profit"/>
  </r>
  <r>
    <n v="20884"/>
    <s v="High"/>
    <n v="0.06"/>
    <n v="4.28"/>
    <n v="4.79"/>
    <n v="2911"/>
    <s v="Tom Conway"/>
    <s v="Regular Air"/>
    <x v="1"/>
    <x v="0"/>
    <x v="2"/>
    <s v="Small Box"/>
    <s v="Xerox 1962"/>
    <n v="0.4"/>
    <x v="0"/>
    <s v="North Dakota"/>
    <x v="1262"/>
    <n v="58103"/>
    <d v="2012-01-10T00:00:00"/>
    <d v="2012-01-11T00:00:00"/>
    <n v="-12.858799999999999"/>
    <n v="1"/>
    <n v="5.9"/>
    <n v="87399"/>
    <s v="lose"/>
  </r>
  <r>
    <n v="20885"/>
    <s v="High"/>
    <n v="0.1"/>
    <n v="3.85"/>
    <n v="0.7"/>
    <n v="2911"/>
    <s v="Tom Conway"/>
    <s v="Regular Air"/>
    <x v="1"/>
    <x v="0"/>
    <x v="1"/>
    <s v="Wrap Bag"/>
    <s v="Avery Hi-Liter Pen Style Six-Color Fluorescent Set"/>
    <n v="0.44"/>
    <x v="0"/>
    <s v="North Dakota"/>
    <x v="1262"/>
    <n v="58103"/>
    <d v="2012-01-10T00:00:00"/>
    <d v="2012-01-11T00:00:00"/>
    <n v="6.9767999999999999"/>
    <n v="3"/>
    <n v="11.4"/>
    <n v="87399"/>
    <s v="profit"/>
  </r>
  <r>
    <n v="19429"/>
    <s v="High"/>
    <n v="0.08"/>
    <n v="110.98"/>
    <n v="13.99"/>
    <n v="2911"/>
    <s v="Tom Conway"/>
    <s v="Regular Air"/>
    <x v="1"/>
    <x v="2"/>
    <x v="11"/>
    <s v="Medium Box"/>
    <s v="Rubbermaid ClusterMat Chairmats, Mat Size- 66&quot; x 60&quot;, Lip 20&quot; x 11&quot; -90 Degree Angle"/>
    <n v="0.69"/>
    <x v="0"/>
    <s v="North Dakota"/>
    <x v="1262"/>
    <n v="58103"/>
    <d v="2012-06-22T00:00:00"/>
    <d v="2012-06-23T00:00:00"/>
    <n v="-143.01600000000002"/>
    <n v="1"/>
    <n v="112.16"/>
    <n v="87400"/>
    <s v="lose"/>
  </r>
  <r>
    <n v="19430"/>
    <s v="High"/>
    <n v="0.09"/>
    <n v="22.01"/>
    <n v="5.53"/>
    <n v="2911"/>
    <s v="Tom Conway"/>
    <s v="Regular Air"/>
    <x v="1"/>
    <x v="0"/>
    <x v="1"/>
    <s v="Small Pack"/>
    <s v="Boston 16801 Nautilus™ Battery Pencil Sharpener"/>
    <n v="0.59"/>
    <x v="0"/>
    <s v="North Dakota"/>
    <x v="1262"/>
    <n v="58103"/>
    <d v="2012-06-22T00:00:00"/>
    <d v="2012-06-25T00:00:00"/>
    <n v="-7.8239999999999998"/>
    <n v="6"/>
    <n v="124.79"/>
    <n v="87400"/>
    <s v="lose"/>
  </r>
  <r>
    <n v="19533"/>
    <s v="Medium"/>
    <n v="0.09"/>
    <n v="3.28"/>
    <n v="5"/>
    <n v="2911"/>
    <s v="Tom Conway"/>
    <s v="Regular Air"/>
    <x v="1"/>
    <x v="0"/>
    <x v="1"/>
    <s v="Wrap Bag"/>
    <s v="Newell 35"/>
    <n v="0.56000000000000005"/>
    <x v="0"/>
    <s v="North Dakota"/>
    <x v="1262"/>
    <n v="58103"/>
    <d v="2013-06-24T00:00:00"/>
    <d v="2013-06-25T00:00:00"/>
    <n v="-10.064"/>
    <n v="1"/>
    <n v="4.83"/>
    <n v="87404"/>
    <s v="lose"/>
  </r>
  <r>
    <n v="21290"/>
    <s v="High"/>
    <n v="0.04"/>
    <n v="4.13"/>
    <n v="0.99"/>
    <n v="2912"/>
    <s v="Hannah Carver"/>
    <s v="Express Air"/>
    <x v="1"/>
    <x v="0"/>
    <x v="0"/>
    <s v="Small Box"/>
    <s v="Avery 491"/>
    <n v="0.39"/>
    <x v="0"/>
    <s v="North Dakota"/>
    <x v="1263"/>
    <n v="58201"/>
    <d v="2010-04-28T00:00:00"/>
    <d v="2010-04-30T00:00:00"/>
    <n v="22.307699999999997"/>
    <n v="7"/>
    <n v="32.33"/>
    <n v="87396"/>
    <s v="profit"/>
  </r>
  <r>
    <n v="21291"/>
    <s v="High"/>
    <n v="0.06"/>
    <n v="55.48"/>
    <n v="14.3"/>
    <n v="2912"/>
    <s v="Hannah Carver"/>
    <s v="Regular Air"/>
    <x v="1"/>
    <x v="0"/>
    <x v="2"/>
    <s v="Small Box"/>
    <s v="Xerox 194"/>
    <n v="0.37"/>
    <x v="0"/>
    <s v="North Dakota"/>
    <x v="1263"/>
    <n v="58201"/>
    <d v="2010-04-28T00:00:00"/>
    <d v="2010-04-30T00:00:00"/>
    <n v="443.02139999999991"/>
    <n v="12"/>
    <n v="642.05999999999995"/>
    <n v="87396"/>
    <s v="profit"/>
  </r>
  <r>
    <n v="22325"/>
    <s v="High"/>
    <n v="0.05"/>
    <n v="175.99"/>
    <n v="8.99"/>
    <n v="2912"/>
    <s v="Hannah Carver"/>
    <s v="Regular Air"/>
    <x v="1"/>
    <x v="1"/>
    <x v="4"/>
    <s v="Small Box"/>
    <s v="2180"/>
    <n v="0.56999999999999995"/>
    <x v="0"/>
    <s v="North Dakota"/>
    <x v="1263"/>
    <n v="58201"/>
    <d v="2012-09-27T00:00:00"/>
    <d v="2012-09-28T00:00:00"/>
    <n v="1836.4590000000001"/>
    <n v="21"/>
    <n v="3163.41"/>
    <n v="87401"/>
    <s v="profit"/>
  </r>
  <r>
    <n v="24631"/>
    <s v="Medium"/>
    <n v="0.01"/>
    <n v="6.48"/>
    <n v="8.4"/>
    <n v="2913"/>
    <s v="Lucy Arthur"/>
    <s v="Regular Air"/>
    <x v="1"/>
    <x v="0"/>
    <x v="2"/>
    <s v="Small Box"/>
    <s v="Xerox 212"/>
    <n v="0.37"/>
    <x v="0"/>
    <s v="North Dakota"/>
    <x v="1264"/>
    <n v="58701"/>
    <d v="2011-01-07T00:00:00"/>
    <d v="2011-01-08T00:00:00"/>
    <n v="-114.762"/>
    <n v="5"/>
    <n v="35.04"/>
    <n v="87397"/>
    <s v="lose"/>
  </r>
  <r>
    <n v="24632"/>
    <s v="Medium"/>
    <n v="0.03"/>
    <n v="2.67"/>
    <n v="0.86"/>
    <n v="2913"/>
    <s v="Lucy Arthur"/>
    <s v="Regular Air"/>
    <x v="1"/>
    <x v="0"/>
    <x v="1"/>
    <s v="Wrap Bag"/>
    <s v="Blackstonian Pencils"/>
    <n v="0.56999999999999995"/>
    <x v="0"/>
    <s v="North Dakota"/>
    <x v="1264"/>
    <n v="58701"/>
    <d v="2013-01-07T00:00:00"/>
    <d v="2013-01-08T00:00:00"/>
    <n v="-0.65720000000000001"/>
    <n v="5"/>
    <n v="13.18"/>
    <n v="87402"/>
    <s v="lose"/>
  </r>
  <r>
    <n v="24633"/>
    <s v="Medium"/>
    <n v="0.05"/>
    <n v="217.85"/>
    <n v="29.1"/>
    <n v="2913"/>
    <s v="Lucy Arthur"/>
    <s v="Delivery Truck"/>
    <x v="1"/>
    <x v="2"/>
    <x v="9"/>
    <s v="Jumbo Box"/>
    <s v="Chromcraft Bull-Nose Wood Round Conference Table Top, Wood Base"/>
    <n v="0.68"/>
    <x v="0"/>
    <s v="North Dakota"/>
    <x v="1264"/>
    <n v="58701"/>
    <d v="2013-01-07T00:00:00"/>
    <d v="2013-01-07T00:00:00"/>
    <n v="665.41800000000001"/>
    <n v="9"/>
    <n v="1963.93"/>
    <n v="87402"/>
    <s v="profit"/>
  </r>
  <r>
    <n v="23633"/>
    <s v="Critical"/>
    <n v="0.01"/>
    <n v="2.88"/>
    <n v="0.99"/>
    <n v="2913"/>
    <s v="Lucy Arthur"/>
    <s v="Regular Air"/>
    <x v="1"/>
    <x v="0"/>
    <x v="0"/>
    <s v="Small Box"/>
    <s v="Avery 514"/>
    <n v="0.36"/>
    <x v="0"/>
    <s v="North Dakota"/>
    <x v="1264"/>
    <n v="58701"/>
    <d v="2013-02-22T00:00:00"/>
    <d v="2013-02-23T00:00:00"/>
    <n v="0.35000000000000053"/>
    <n v="1"/>
    <n v="3.25"/>
    <n v="87403"/>
    <s v="profit"/>
  </r>
  <r>
    <n v="24820"/>
    <s v="Not Specified"/>
    <n v="7.0000000000000007E-2"/>
    <n v="28.53"/>
    <n v="1.49"/>
    <n v="2913"/>
    <s v="Lucy Arthur"/>
    <s v="Regular Air"/>
    <x v="1"/>
    <x v="0"/>
    <x v="13"/>
    <s v="Small Box"/>
    <s v="Lock-Up Easel 'Spel-Binder'"/>
    <n v="0.38"/>
    <x v="0"/>
    <s v="North Dakota"/>
    <x v="1264"/>
    <n v="58701"/>
    <d v="2013-12-01T00:00:00"/>
    <d v="2013-12-02T00:00:00"/>
    <n v="169.7124"/>
    <n v="9"/>
    <n v="245.96"/>
    <n v="87405"/>
    <s v="profit"/>
  </r>
  <r>
    <n v="24821"/>
    <s v="Not Specified"/>
    <n v="0.06"/>
    <n v="6.48"/>
    <n v="7.49"/>
    <n v="2913"/>
    <s v="Lucy Arthur"/>
    <s v="Regular Air"/>
    <x v="1"/>
    <x v="0"/>
    <x v="2"/>
    <s v="Small Box"/>
    <s v="Xerox 220"/>
    <n v="0.37"/>
    <x v="0"/>
    <s v="North Dakota"/>
    <x v="1264"/>
    <n v="58701"/>
    <d v="2013-12-01T00:00:00"/>
    <d v="2013-12-03T00:00:00"/>
    <n v="-54.095999999999989"/>
    <n v="24"/>
    <n v="161.71"/>
    <n v="87405"/>
    <s v="lose"/>
  </r>
  <r>
    <n v="18051"/>
    <s v="Medium"/>
    <n v="0.06"/>
    <n v="193.17"/>
    <n v="19.989999999999998"/>
    <n v="2915"/>
    <s v="Vivian Hunt"/>
    <s v="Regular Air"/>
    <x v="1"/>
    <x v="0"/>
    <x v="14"/>
    <s v="Small Box"/>
    <s v="Fellowes Staxonsteel® Drawer Files"/>
    <n v="0.71"/>
    <x v="0"/>
    <s v="Iowa"/>
    <x v="1265"/>
    <n v="50322"/>
    <d v="2011-07-15T00:00:00"/>
    <d v="2011-07-16T00:00:00"/>
    <n v="489.02"/>
    <n v="11"/>
    <n v="2003.66"/>
    <n v="86136"/>
    <s v="profit"/>
  </r>
  <r>
    <n v="21362"/>
    <s v="Medium"/>
    <n v="7.0000000000000007E-2"/>
    <n v="297.64"/>
    <n v="14.7"/>
    <n v="2915"/>
    <s v="Vivian Hunt"/>
    <s v="Delivery Truck"/>
    <x v="1"/>
    <x v="1"/>
    <x v="5"/>
    <s v="Jumbo Drum"/>
    <s v="Panasonic KX-P3200 Dot Matrix Printer"/>
    <n v="0.56999999999999995"/>
    <x v="0"/>
    <s v="Iowa"/>
    <x v="1265"/>
    <n v="50322"/>
    <d v="2011-07-25T00:00:00"/>
    <d v="2011-07-28T00:00:00"/>
    <n v="935.80000000000052"/>
    <n v="7"/>
    <n v="1937.64"/>
    <n v="86137"/>
    <s v="profit"/>
  </r>
  <r>
    <n v="22032"/>
    <s v="High"/>
    <n v="0.08"/>
    <n v="17.670000000000002"/>
    <n v="8.99"/>
    <n v="2915"/>
    <s v="Vivian Hunt"/>
    <s v="Express Air"/>
    <x v="1"/>
    <x v="2"/>
    <x v="11"/>
    <s v="Small Pack"/>
    <s v="Executive Impressions 12&quot; Wall Clock"/>
    <n v="0.47"/>
    <x v="0"/>
    <s v="Iowa"/>
    <x v="1265"/>
    <n v="50322"/>
    <d v="2011-11-04T00:00:00"/>
    <d v="2011-11-06T00:00:00"/>
    <n v="112.992"/>
    <n v="20"/>
    <n v="359.83"/>
    <n v="86138"/>
    <s v="profit"/>
  </r>
  <r>
    <n v="18835"/>
    <s v="Not Specified"/>
    <n v="0.1"/>
    <n v="499.99"/>
    <n v="24.49"/>
    <n v="2915"/>
    <s v="Vivian Hunt"/>
    <s v="Express Air"/>
    <x v="1"/>
    <x v="1"/>
    <x v="16"/>
    <s v="Large Box"/>
    <s v="Sharp AL-1530CS Digital Copier"/>
    <n v="0.36"/>
    <x v="0"/>
    <s v="Iowa"/>
    <x v="1265"/>
    <n v="50322"/>
    <d v="2011-11-21T00:00:00"/>
    <d v="2011-11-22T00:00:00"/>
    <n v="75.858000000000061"/>
    <n v="34"/>
    <n v="16243.17"/>
    <n v="86139"/>
    <s v="profit"/>
  </r>
  <r>
    <n v="21798"/>
    <s v="Not Specified"/>
    <n v="0.01"/>
    <n v="5.98"/>
    <n v="2.5"/>
    <n v="2915"/>
    <s v="Vivian Hunt"/>
    <s v="Regular Air"/>
    <x v="1"/>
    <x v="0"/>
    <x v="10"/>
    <s v="Small Box"/>
    <s v="Wausau Papers Astrobrights® Colored Envelopes"/>
    <n v="0.36"/>
    <x v="0"/>
    <s v="Iowa"/>
    <x v="1265"/>
    <n v="50322"/>
    <d v="2012-02-16T00:00:00"/>
    <d v="2012-02-17T00:00:00"/>
    <n v="39.630000000000003"/>
    <n v="10"/>
    <n v="60.47"/>
    <n v="86140"/>
    <s v="profit"/>
  </r>
  <r>
    <n v="21799"/>
    <s v="Not Specified"/>
    <n v="0"/>
    <n v="10.4"/>
    <n v="5.4"/>
    <n v="2915"/>
    <s v="Vivian Hunt"/>
    <s v="Regular Air"/>
    <x v="1"/>
    <x v="2"/>
    <x v="11"/>
    <s v="Small Pack"/>
    <s v="Executive Impressions 8-1/2&quot; Career Panel/Partition Cubicle Clock"/>
    <n v="0.51"/>
    <x v="0"/>
    <s v="Iowa"/>
    <x v="1265"/>
    <n v="50322"/>
    <d v="2012-02-16T00:00:00"/>
    <d v="2012-02-17T00:00:00"/>
    <n v="9.2528999999999986"/>
    <n v="1"/>
    <n v="13.41"/>
    <n v="86140"/>
    <s v="profit"/>
  </r>
  <r>
    <n v="22033"/>
    <s v="High"/>
    <n v="0"/>
    <n v="8.34"/>
    <n v="4.82"/>
    <n v="2916"/>
    <s v="Ashley Neal"/>
    <s v="Express Air"/>
    <x v="1"/>
    <x v="0"/>
    <x v="2"/>
    <s v="Small Box"/>
    <s v="Southworth 25% Cotton Antique Laid Paper &amp; Envelopes"/>
    <n v="0.4"/>
    <x v="0"/>
    <s v="Iowa"/>
    <x v="1266"/>
    <n v="50701"/>
    <d v="2011-11-04T00:00:00"/>
    <d v="2011-11-07T00:00:00"/>
    <n v="57.09"/>
    <n v="31"/>
    <n v="289.55"/>
    <n v="86138"/>
    <s v="profit"/>
  </r>
  <r>
    <n v="22034"/>
    <s v="High"/>
    <n v="0.02"/>
    <n v="205.99"/>
    <n v="3"/>
    <n v="2916"/>
    <s v="Ashley Neal"/>
    <s v="Regular Air"/>
    <x v="1"/>
    <x v="1"/>
    <x v="4"/>
    <s v="Small Box"/>
    <s v="6185"/>
    <n v="0.57999999999999996"/>
    <x v="0"/>
    <s v="Iowa"/>
    <x v="1266"/>
    <n v="50701"/>
    <d v="2011-11-04T00:00:00"/>
    <d v="2011-11-06T00:00:00"/>
    <n v="1946.7954000000004"/>
    <n v="19"/>
    <n v="3455.81"/>
    <n v="86138"/>
    <s v="profit"/>
  </r>
  <r>
    <n v="22813"/>
    <s v="Low"/>
    <n v="0.08"/>
    <n v="52.71"/>
    <n v="2.5"/>
    <n v="2916"/>
    <s v="Ashley Neal"/>
    <s v="Regular Air"/>
    <x v="1"/>
    <x v="0"/>
    <x v="10"/>
    <s v="Small Box"/>
    <s v="Strathmore #10 Envelopes, Ultimate White"/>
    <n v="0.36"/>
    <x v="0"/>
    <s v="Iowa"/>
    <x v="1266"/>
    <n v="50701"/>
    <d v="2013-10-08T00:00:00"/>
    <d v="2013-10-08T00:00:00"/>
    <n v="16.23"/>
    <n v="2"/>
    <n v="103.78"/>
    <n v="86141"/>
    <s v="profit"/>
  </r>
  <r>
    <n v="25079"/>
    <s v="Medium"/>
    <n v="0.05"/>
    <n v="65.989999999999995"/>
    <n v="19.989999999999998"/>
    <n v="2916"/>
    <s v="Ashley Neal"/>
    <s v="Regular Air"/>
    <x v="1"/>
    <x v="1"/>
    <x v="4"/>
    <s v="Small Box"/>
    <s v="iDEN i95"/>
    <n v="0.59"/>
    <x v="0"/>
    <s v="Iowa"/>
    <x v="1266"/>
    <n v="50701"/>
    <d v="2013-11-21T00:00:00"/>
    <d v="2013-11-23T00:00:00"/>
    <n v="86.456656000000038"/>
    <n v="25"/>
    <n v="1373.99"/>
    <n v="86143"/>
    <s v="profit"/>
  </r>
  <r>
    <n v="25502"/>
    <s v="High"/>
    <n v="0.1"/>
    <n v="22.98"/>
    <n v="7.58"/>
    <n v="2917"/>
    <s v="Stanley Flowers"/>
    <s v="Regular Air"/>
    <x v="1"/>
    <x v="2"/>
    <x v="11"/>
    <s v="Small Box"/>
    <s v="Seth Thomas 12&quot; Clock w/ Goldtone Case"/>
    <n v="0.51"/>
    <x v="0"/>
    <s v="Iowa"/>
    <x v="1267"/>
    <n v="50265"/>
    <d v="2013-10-30T00:00:00"/>
    <d v="2013-11-01T00:00:00"/>
    <n v="109.16"/>
    <n v="18"/>
    <n v="379.9"/>
    <n v="86142"/>
    <s v="profit"/>
  </r>
  <r>
    <n v="25503"/>
    <s v="High"/>
    <n v="0"/>
    <n v="179.29"/>
    <n v="56.2"/>
    <n v="2917"/>
    <s v="Stanley Flowers"/>
    <s v="Delivery Truck"/>
    <x v="1"/>
    <x v="2"/>
    <x v="9"/>
    <s v="Jumbo Box"/>
    <s v="Bevis Round Conference Room Tables and Bases"/>
    <n v="0.71"/>
    <x v="0"/>
    <s v="Iowa"/>
    <x v="1267"/>
    <n v="50265"/>
    <d v="2013-10-30T00:00:00"/>
    <d v="2013-11-01T00:00:00"/>
    <n v="-234.59400000000002"/>
    <n v="3"/>
    <n v="609.24"/>
    <n v="86142"/>
    <s v="lose"/>
  </r>
  <r>
    <n v="19391"/>
    <s v="Not Specified"/>
    <n v="0.02"/>
    <n v="20.28"/>
    <n v="6.68"/>
    <n v="2918"/>
    <s v="Larry Brock"/>
    <s v="Regular Air"/>
    <x v="1"/>
    <x v="2"/>
    <x v="11"/>
    <s v="Small Box"/>
    <s v="Seth Thomas 8 1/2&quot; Cubicle Clock"/>
    <n v="0.53"/>
    <x v="3"/>
    <s v="Florida"/>
    <x v="1252"/>
    <n v="33012"/>
    <d v="2011-08-07T00:00:00"/>
    <d v="2011-08-08T00:00:00"/>
    <n v="563.80199999999991"/>
    <n v="22"/>
    <n v="475.21"/>
    <n v="90055"/>
    <s v="profit"/>
  </r>
  <r>
    <n v="23565"/>
    <s v="Medium"/>
    <n v="0.1"/>
    <n v="10.98"/>
    <n v="5.14"/>
    <n v="2918"/>
    <s v="Larry Brock"/>
    <s v="Regular Air"/>
    <x v="1"/>
    <x v="0"/>
    <x v="13"/>
    <s v="Small Box"/>
    <s v="GBC Imprintable Covers"/>
    <n v="0.36"/>
    <x v="3"/>
    <s v="Florida"/>
    <x v="1252"/>
    <n v="33012"/>
    <d v="2013-12-17T00:00:00"/>
    <d v="2013-12-19T00:00:00"/>
    <n v="-236.13799999999998"/>
    <n v="14"/>
    <n v="151.99"/>
    <n v="90057"/>
    <s v="lose"/>
  </r>
  <r>
    <n v="26310"/>
    <s v="Medium"/>
    <n v="0.05"/>
    <n v="535.64"/>
    <n v="14.7"/>
    <n v="2919"/>
    <s v="Debra Simon"/>
    <s v="Delivery Truck"/>
    <x v="1"/>
    <x v="1"/>
    <x v="5"/>
    <s v="Jumbo Drum"/>
    <s v="Epson LQ-870 Dot Matrix Printer"/>
    <n v="0.59"/>
    <x v="3"/>
    <s v="Florida"/>
    <x v="1268"/>
    <n v="33021"/>
    <d v="2013-12-07T00:00:00"/>
    <d v="2013-12-09T00:00:00"/>
    <n v="226.68600000000001"/>
    <n v="1"/>
    <n v="534.29999999999995"/>
    <n v="90056"/>
    <s v="profit"/>
  </r>
  <r>
    <n v="8310"/>
    <s v="Medium"/>
    <n v="0.05"/>
    <n v="535.64"/>
    <n v="14.7"/>
    <n v="2920"/>
    <s v="Ernest Peele"/>
    <s v="Delivery Truck"/>
    <x v="1"/>
    <x v="1"/>
    <x v="5"/>
    <s v="Jumbo Drum"/>
    <s v="Epson LQ-870 Dot Matrix Printer"/>
    <n v="0.59"/>
    <x v="0"/>
    <s v="Illinois"/>
    <x v="66"/>
    <n v="60603"/>
    <d v="2010-12-07T00:00:00"/>
    <d v="2010-12-09T00:00:00"/>
    <n v="-1220.9144999999999"/>
    <n v="2"/>
    <n v="1068.5999999999999"/>
    <n v="59365"/>
    <s v="lose"/>
  </r>
  <r>
    <n v="1391"/>
    <s v="Not Specified"/>
    <n v="0.02"/>
    <n v="20.28"/>
    <n v="6.68"/>
    <n v="2920"/>
    <s v="Ernest Peele"/>
    <s v="Regular Air"/>
    <x v="1"/>
    <x v="2"/>
    <x v="11"/>
    <s v="Small Box"/>
    <s v="Seth Thomas 8 1/2&quot; Cubicle Clock"/>
    <n v="0.53"/>
    <x v="0"/>
    <s v="Illinois"/>
    <x v="66"/>
    <n v="60603"/>
    <d v="2011-08-07T00:00:00"/>
    <d v="2011-08-08T00:00:00"/>
    <n v="245"/>
    <n v="88"/>
    <n v="1900.85"/>
    <n v="10081"/>
    <s v="profit"/>
  </r>
  <r>
    <n v="5565"/>
    <s v="Medium"/>
    <n v="0.1"/>
    <n v="10.98"/>
    <n v="5.14"/>
    <n v="2920"/>
    <s v="Ernest Peele"/>
    <s v="Regular Air"/>
    <x v="1"/>
    <x v="0"/>
    <x v="13"/>
    <s v="Small Box"/>
    <s v="GBC Imprintable Covers"/>
    <n v="0.36"/>
    <x v="0"/>
    <s v="Illinois"/>
    <x v="66"/>
    <n v="60603"/>
    <d v="2013-12-17T00:00:00"/>
    <d v="2013-12-19T00:00:00"/>
    <n v="23.298500000000001"/>
    <n v="56"/>
    <n v="607.94000000000005"/>
    <n v="39399"/>
    <s v="profit"/>
  </r>
  <r>
    <n v="23217"/>
    <s v="High"/>
    <n v="0"/>
    <n v="1.48"/>
    <n v="0.7"/>
    <n v="2922"/>
    <s v="Carla Riley"/>
    <s v="Regular Air"/>
    <x v="3"/>
    <x v="0"/>
    <x v="12"/>
    <s v="Wrap Bag"/>
    <s v="Binder Clips by OIC"/>
    <n v="0.37"/>
    <x v="1"/>
    <s v="Colorado"/>
    <x v="153"/>
    <n v="80027"/>
    <d v="2011-01-14T00:00:00"/>
    <d v="2011-01-15T00:00:00"/>
    <n v="8.9908000000000001"/>
    <n v="12"/>
    <n v="18.829999999999998"/>
    <n v="86593"/>
    <s v="profit"/>
  </r>
  <r>
    <n v="25309"/>
    <s v="Not Specified"/>
    <n v="0.03"/>
    <n v="0.99"/>
    <n v="2.96"/>
    <n v="2922"/>
    <s v="Carla Riley"/>
    <s v="Regular Air"/>
    <x v="3"/>
    <x v="1"/>
    <x v="15"/>
    <s v="Small Pack"/>
    <s v="Sony IBM Color Diskettes, 25/Pack"/>
    <n v="0.61"/>
    <x v="1"/>
    <s v="Colorado"/>
    <x v="153"/>
    <n v="80027"/>
    <d v="2011-11-22T00:00:00"/>
    <d v="2011-11-23T00:00:00"/>
    <n v="5.5320000000000071"/>
    <n v="9"/>
    <n v="11.06"/>
    <n v="86596"/>
    <s v="profit"/>
  </r>
  <r>
    <n v="18166"/>
    <s v="Medium"/>
    <n v="0"/>
    <n v="6.37"/>
    <n v="5.19"/>
    <n v="2923"/>
    <s v="Lynne Griffith"/>
    <s v="Regular Air"/>
    <x v="3"/>
    <x v="0"/>
    <x v="13"/>
    <s v="Small Box"/>
    <s v="C-Line Peel &amp; Stick Add-On Filing Pockets, 8-3/4 x 5-1/8, 10/Pack"/>
    <n v="0.38"/>
    <x v="2"/>
    <s v="Maryland"/>
    <x v="1241"/>
    <n v="21740"/>
    <d v="2010-08-31T00:00:00"/>
    <d v="2010-09-02T00:00:00"/>
    <n v="-27.1492"/>
    <n v="15"/>
    <n v="99.75"/>
    <n v="86592"/>
    <s v="lose"/>
  </r>
  <r>
    <n v="18139"/>
    <s v="High"/>
    <n v="0.03"/>
    <n v="15.98"/>
    <n v="6.5"/>
    <n v="2923"/>
    <s v="Lynne Griffith"/>
    <s v="Regular Air"/>
    <x v="3"/>
    <x v="1"/>
    <x v="15"/>
    <s v="Small Box"/>
    <s v="Logitech Access Keyboard"/>
    <n v="0.48"/>
    <x v="2"/>
    <s v="Maryland"/>
    <x v="1241"/>
    <n v="21740"/>
    <d v="2011-06-02T00:00:00"/>
    <d v="2011-06-04T00:00:00"/>
    <n v="54.468000000000004"/>
    <n v="15"/>
    <n v="253.55"/>
    <n v="86594"/>
    <s v="profit"/>
  </r>
  <r>
    <n v="18140"/>
    <s v="High"/>
    <n v="0.04"/>
    <n v="296.18"/>
    <n v="54.12"/>
    <n v="2923"/>
    <s v="Lynne Griffith"/>
    <s v="Delivery Truck"/>
    <x v="3"/>
    <x v="2"/>
    <x v="9"/>
    <s v="Jumbo Box"/>
    <s v="Hon 94000 Series Round Tables"/>
    <n v="0.76"/>
    <x v="2"/>
    <s v="Maryland"/>
    <x v="1241"/>
    <n v="21740"/>
    <d v="2011-06-02T00:00:00"/>
    <d v="2011-06-02T00:00:00"/>
    <n v="-572.62256480000019"/>
    <n v="10"/>
    <n v="2949.44"/>
    <n v="86594"/>
    <s v="lose"/>
  </r>
  <r>
    <n v="18345"/>
    <s v="Critical"/>
    <n v="0.02"/>
    <n v="110.98"/>
    <n v="13.99"/>
    <n v="2924"/>
    <s v="Courtney Nelson"/>
    <s v="Regular Air"/>
    <x v="3"/>
    <x v="2"/>
    <x v="11"/>
    <s v="Medium Box"/>
    <s v="Rubbermaid ClusterMat Chairmats, Mat Size- 66&quot; x 60&quot;, Lip 20&quot; x 11&quot; -90 Degree Angle"/>
    <n v="0.69"/>
    <x v="2"/>
    <s v="Maryland"/>
    <x v="1269"/>
    <n v="20707"/>
    <d v="2010-01-16T00:00:00"/>
    <d v="2010-01-18T00:00:00"/>
    <n v="-106.3424"/>
    <n v="2"/>
    <n v="226.53"/>
    <n v="86591"/>
    <s v="lose"/>
  </r>
  <r>
    <n v="18346"/>
    <s v="Critical"/>
    <n v="0.01"/>
    <n v="8.01"/>
    <n v="2.87"/>
    <n v="2924"/>
    <s v="Courtney Nelson"/>
    <s v="Regular Air"/>
    <x v="3"/>
    <x v="0"/>
    <x v="2"/>
    <s v="Wrap Bag"/>
    <s v="TOPS Money Receipt Book, Consecutively Numbered in Red,"/>
    <n v="0.4"/>
    <x v="2"/>
    <s v="Maryland"/>
    <x v="1269"/>
    <n v="20707"/>
    <d v="2010-01-16T00:00:00"/>
    <d v="2010-01-18T00:00:00"/>
    <n v="44.976799999999997"/>
    <n v="8"/>
    <n v="68.650000000000006"/>
    <n v="86591"/>
    <s v="profit"/>
  </r>
  <r>
    <n v="22435"/>
    <s v="Critical"/>
    <n v="0.08"/>
    <n v="4.24"/>
    <n v="5.41"/>
    <n v="2924"/>
    <s v="Courtney Nelson"/>
    <s v="Regular Air"/>
    <x v="3"/>
    <x v="0"/>
    <x v="13"/>
    <s v="Small Box"/>
    <s v="Storex DuraTech Recycled Plastic Frosted Binders"/>
    <n v="0.35"/>
    <x v="2"/>
    <s v="Maryland"/>
    <x v="1269"/>
    <n v="20707"/>
    <d v="2011-08-28T00:00:00"/>
    <d v="2011-08-29T00:00:00"/>
    <n v="-81.333979999999997"/>
    <n v="20"/>
    <n v="81.2"/>
    <n v="86595"/>
    <s v="lose"/>
  </r>
  <r>
    <n v="22436"/>
    <s v="Critical"/>
    <n v="0.04"/>
    <n v="3.08"/>
    <n v="0.99"/>
    <n v="2924"/>
    <s v="Courtney Nelson"/>
    <s v="Regular Air"/>
    <x v="3"/>
    <x v="0"/>
    <x v="0"/>
    <s v="Small Box"/>
    <s v="Avery 481"/>
    <n v="0.37"/>
    <x v="2"/>
    <s v="Maryland"/>
    <x v="1269"/>
    <n v="20707"/>
    <d v="2011-08-28T00:00:00"/>
    <d v="2011-08-29T00:00:00"/>
    <n v="44.442899999999995"/>
    <n v="21"/>
    <n v="64.41"/>
    <n v="86595"/>
    <s v="profit"/>
  </r>
  <r>
    <n v="22134"/>
    <s v="Medium"/>
    <n v="0.05"/>
    <n v="304.99"/>
    <n v="19.989999999999998"/>
    <n v="2924"/>
    <s v="Courtney Nelson"/>
    <s v="Regular Air"/>
    <x v="3"/>
    <x v="0"/>
    <x v="13"/>
    <s v="Small Box"/>
    <s v="Ibico Hi-Tech Manual Binding System"/>
    <n v="0.4"/>
    <x v="2"/>
    <s v="Maryland"/>
    <x v="1269"/>
    <n v="20707"/>
    <d v="2012-10-03T00:00:00"/>
    <d v="2012-10-05T00:00:00"/>
    <n v="1641.3163399999999"/>
    <n v="8"/>
    <n v="2410.64"/>
    <n v="86597"/>
    <s v="profit"/>
  </r>
  <r>
    <n v="22483"/>
    <s v="Low"/>
    <n v="0"/>
    <n v="8.4600000000000009"/>
    <n v="3.62"/>
    <n v="2924"/>
    <s v="Courtney Nelson"/>
    <s v="Regular Air"/>
    <x v="3"/>
    <x v="1"/>
    <x v="15"/>
    <s v="Small Pack"/>
    <s v="Imation 3.5&quot;, RTS 247544 3M 3.5 DSDD, 10/Pack"/>
    <n v="0.61"/>
    <x v="2"/>
    <s v="Maryland"/>
    <x v="1269"/>
    <n v="20707"/>
    <d v="2013-05-18T00:00:00"/>
    <d v="2013-05-23T00:00:00"/>
    <n v="-35.97"/>
    <n v="12"/>
    <n v="104.69"/>
    <n v="86598"/>
    <s v="lose"/>
  </r>
  <r>
    <n v="19492"/>
    <s v="Low"/>
    <n v="0.09"/>
    <n v="6.48"/>
    <n v="5.94"/>
    <n v="2926"/>
    <s v="Derek Tuttle"/>
    <s v="Regular Air"/>
    <x v="0"/>
    <x v="0"/>
    <x v="2"/>
    <s v="Small Box"/>
    <s v="Eureka Recycled Copy Paper 8 1/2&quot; x 11&quot;, Ream"/>
    <n v="0.37"/>
    <x v="3"/>
    <s v="South Carolina"/>
    <x v="1210"/>
    <n v="29801"/>
    <d v="2011-03-17T00:00:00"/>
    <d v="2011-03-19T00:00:00"/>
    <n v="-257.82400000000001"/>
    <n v="2"/>
    <n v="13.73"/>
    <n v="90219"/>
    <s v="lose"/>
  </r>
  <r>
    <n v="20300"/>
    <s v="Not Specified"/>
    <n v="0.05"/>
    <n v="1.88"/>
    <n v="1.49"/>
    <n v="2926"/>
    <s v="Derek Tuttle"/>
    <s v="Regular Air"/>
    <x v="3"/>
    <x v="0"/>
    <x v="13"/>
    <s v="Small Box"/>
    <s v="Staples® General Use 3-Ring Binders"/>
    <n v="0.37"/>
    <x v="3"/>
    <s v="South Carolina"/>
    <x v="1210"/>
    <n v="29801"/>
    <d v="2011-12-12T00:00:00"/>
    <d v="2011-12-13T00:00:00"/>
    <n v="117.02399999999999"/>
    <n v="15"/>
    <n v="29.07"/>
    <n v="90221"/>
    <s v="profit"/>
  </r>
  <r>
    <n v="20301"/>
    <s v="Not Specified"/>
    <n v="7.0000000000000007E-2"/>
    <n v="8.14"/>
    <n v="3.12"/>
    <n v="2926"/>
    <s v="Derek Tuttle"/>
    <s v="Regular Air"/>
    <x v="3"/>
    <x v="0"/>
    <x v="1"/>
    <s v="Wrap Bag"/>
    <s v="Avery Hi-Liter® EverBold™ Pen Style Fluorescent Highlighters, 4/Pack"/>
    <n v="0.45"/>
    <x v="3"/>
    <s v="South Carolina"/>
    <x v="1210"/>
    <n v="29801"/>
    <d v="2011-12-12T00:00:00"/>
    <d v="2011-12-13T00:00:00"/>
    <n v="5.1959999999999997"/>
    <n v="11"/>
    <n v="84.76"/>
    <n v="90221"/>
    <s v="profit"/>
  </r>
  <r>
    <n v="21608"/>
    <s v="Low"/>
    <n v="0.05"/>
    <n v="3.34"/>
    <n v="7.49"/>
    <n v="2926"/>
    <s v="Derek Tuttle"/>
    <s v="Regular Air"/>
    <x v="0"/>
    <x v="0"/>
    <x v="1"/>
    <s v="Wrap Bag"/>
    <s v="Eldon Spacemaker® Box, Quick-Snap Lid, Clear"/>
    <n v="0.54"/>
    <x v="3"/>
    <s v="South Carolina"/>
    <x v="1210"/>
    <n v="29801"/>
    <d v="2012-02-24T00:00:00"/>
    <d v="2012-02-27T00:00:00"/>
    <n v="-21.167999999999999"/>
    <n v="11"/>
    <n v="39.51"/>
    <n v="90223"/>
    <s v="lose"/>
  </r>
  <r>
    <n v="19541"/>
    <s v="Medium"/>
    <n v="0.08"/>
    <n v="7.4"/>
    <n v="1.71"/>
    <n v="2926"/>
    <s v="Derek Tuttle"/>
    <s v="Regular Air"/>
    <x v="3"/>
    <x v="0"/>
    <x v="2"/>
    <s v="Wrap Bag"/>
    <s v="It's Hot Message Books with Stickers, 2 3/4&quot; x 5&quot;"/>
    <n v="0.4"/>
    <x v="3"/>
    <s v="South Carolina"/>
    <x v="1210"/>
    <n v="29801"/>
    <d v="2012-03-15T00:00:00"/>
    <d v="2012-03-16T00:00:00"/>
    <n v="8.9046000000000003"/>
    <n v="5"/>
    <n v="36.22"/>
    <n v="90224"/>
    <s v="profit"/>
  </r>
  <r>
    <n v="22060"/>
    <s v="Medium"/>
    <n v="0.08"/>
    <n v="6.48"/>
    <n v="8.19"/>
    <n v="2926"/>
    <s v="Derek Tuttle"/>
    <s v="Regular Air"/>
    <x v="0"/>
    <x v="0"/>
    <x v="2"/>
    <s v="Small Box"/>
    <s v="Xerox 217"/>
    <n v="0.37"/>
    <x v="3"/>
    <s v="South Carolina"/>
    <x v="1210"/>
    <n v="29801"/>
    <d v="2013-10-09T00:00:00"/>
    <d v="2013-10-10T00:00:00"/>
    <n v="52.560600000000001"/>
    <n v="19"/>
    <n v="118.61"/>
    <n v="90228"/>
    <s v="profit"/>
  </r>
  <r>
    <n v="24033"/>
    <s v="Not Specified"/>
    <n v="0.01"/>
    <n v="500.98"/>
    <n v="26"/>
    <n v="2927"/>
    <s v="Christina Thompson"/>
    <s v="Delivery Truck"/>
    <x v="3"/>
    <x v="2"/>
    <x v="6"/>
    <s v="Jumbo Drum"/>
    <s v="Global Troy™ Executive Leather Low-Back Tilter"/>
    <n v="0.6"/>
    <x v="3"/>
    <s v="South Carolina"/>
    <x v="339"/>
    <n v="29624"/>
    <d v="2012-04-29T00:00:00"/>
    <d v="2012-04-30T00:00:00"/>
    <n v="1384.452"/>
    <n v="3"/>
    <n v="1502.79"/>
    <n v="90225"/>
    <s v="profit"/>
  </r>
  <r>
    <n v="24034"/>
    <s v="Not Specified"/>
    <n v="0.1"/>
    <n v="8.4499999999999993"/>
    <n v="7.77"/>
    <n v="2927"/>
    <s v="Christina Thompson"/>
    <s v="Regular Air"/>
    <x v="3"/>
    <x v="0"/>
    <x v="3"/>
    <s v="Small Pack"/>
    <s v="Elite 5&quot; Scissors"/>
    <n v="0.55000000000000004"/>
    <x v="3"/>
    <s v="South Carolina"/>
    <x v="339"/>
    <n v="29624"/>
    <d v="2012-04-29T00:00:00"/>
    <d v="2012-04-30T00:00:00"/>
    <n v="-8.4559999999999995"/>
    <n v="6"/>
    <n v="50.59"/>
    <n v="90225"/>
    <s v="lose"/>
  </r>
  <r>
    <n v="22345"/>
    <s v="Critical"/>
    <n v="0.01"/>
    <n v="16.739999999999998"/>
    <n v="5.08"/>
    <n v="2927"/>
    <s v="Christina Thompson"/>
    <s v="Regular Air"/>
    <x v="3"/>
    <x v="0"/>
    <x v="13"/>
    <s v="Small Box"/>
    <s v="GBC Poly Designer Binding Covers"/>
    <n v="0.36"/>
    <x v="3"/>
    <s v="South Carolina"/>
    <x v="339"/>
    <n v="29624"/>
    <d v="2012-06-22T00:00:00"/>
    <d v="2012-06-23T00:00:00"/>
    <n v="-244.63600000000002"/>
    <n v="13"/>
    <n v="221.82"/>
    <n v="90226"/>
    <s v="lose"/>
  </r>
  <r>
    <n v="24153"/>
    <s v="Low"/>
    <n v="0.02"/>
    <n v="15.04"/>
    <n v="1.97"/>
    <n v="2927"/>
    <s v="Christina Thompson"/>
    <s v="Regular Air"/>
    <x v="3"/>
    <x v="0"/>
    <x v="2"/>
    <s v="Wrap Bag"/>
    <s v="White GlueTop Scratch Pads"/>
    <n v="0.39"/>
    <x v="3"/>
    <s v="South Carolina"/>
    <x v="339"/>
    <n v="29624"/>
    <d v="2013-07-22T00:00:00"/>
    <d v="2013-07-27T00:00:00"/>
    <n v="41.334000000000003"/>
    <n v="11"/>
    <n v="169.31"/>
    <n v="90227"/>
    <s v="profit"/>
  </r>
  <r>
    <n v="22061"/>
    <s v="Medium"/>
    <n v="0.09"/>
    <n v="16.98"/>
    <n v="12.39"/>
    <n v="2927"/>
    <s v="Christina Thompson"/>
    <s v="Regular Air"/>
    <x v="0"/>
    <x v="0"/>
    <x v="10"/>
    <s v="Small Box"/>
    <s v="Brown Kraft Recycled Envelopes"/>
    <n v="0.35"/>
    <x v="3"/>
    <s v="South Carolina"/>
    <x v="339"/>
    <n v="29624"/>
    <d v="2013-10-09T00:00:00"/>
    <d v="2013-10-11T00:00:00"/>
    <n v="-231.87779999999998"/>
    <n v="24"/>
    <n v="377.31"/>
    <n v="90228"/>
    <s v="lose"/>
  </r>
  <r>
    <n v="25817"/>
    <s v="Critical"/>
    <n v="0.02"/>
    <n v="5.58"/>
    <n v="2.99"/>
    <n v="2928"/>
    <s v="Leslie Woodard"/>
    <s v="Regular Air"/>
    <x v="3"/>
    <x v="0"/>
    <x v="13"/>
    <s v="Small Box"/>
    <s v="Avery Heavy-Duty EZD ™ Binder With Locking Rings"/>
    <n v="0.37"/>
    <x v="3"/>
    <s v="South Carolina"/>
    <x v="637"/>
    <n v="29418"/>
    <d v="2010-11-26T00:00:00"/>
    <d v="2010-11-28T00:00:00"/>
    <n v="689.32799999999997"/>
    <n v="42"/>
    <n v="236.83"/>
    <n v="90218"/>
    <s v="profit"/>
  </r>
  <r>
    <n v="25819"/>
    <s v="Critical"/>
    <n v="0.02"/>
    <n v="54.1"/>
    <n v="19.989999999999998"/>
    <n v="2928"/>
    <s v="Leslie Woodard"/>
    <s v="Regular Air"/>
    <x v="3"/>
    <x v="0"/>
    <x v="14"/>
    <s v="Small Box"/>
    <s v="Desktop 3-Pocket Hot File®"/>
    <n v="0.59"/>
    <x v="3"/>
    <s v="South Carolina"/>
    <x v="637"/>
    <n v="29418"/>
    <d v="2010-11-26T00:00:00"/>
    <d v="2010-11-27T00:00:00"/>
    <n v="-33.585999999999999"/>
    <n v="36"/>
    <n v="1944.87"/>
    <n v="90218"/>
    <s v="lose"/>
  </r>
  <r>
    <n v="25208"/>
    <s v="Medium"/>
    <n v="0.01"/>
    <n v="8.33"/>
    <n v="1.99"/>
    <n v="2928"/>
    <s v="Leslie Woodard"/>
    <s v="Regular Air"/>
    <x v="3"/>
    <x v="1"/>
    <x v="15"/>
    <s v="Small Pack"/>
    <s v="80 Minute Slim Jewel Case CD-R , 10/Pack - Staples"/>
    <n v="0.52"/>
    <x v="3"/>
    <s v="South Carolina"/>
    <x v="637"/>
    <n v="29418"/>
    <d v="2011-12-01T00:00:00"/>
    <d v="2011-12-02T00:00:00"/>
    <n v="1336.7339999999999"/>
    <n v="19"/>
    <n v="165.44"/>
    <n v="90220"/>
    <s v="profit"/>
  </r>
  <r>
    <n v="25847"/>
    <s v="High"/>
    <n v="7.0000000000000007E-2"/>
    <n v="115.99"/>
    <n v="5.92"/>
    <n v="2928"/>
    <s v="Leslie Woodard"/>
    <s v="Regular Air"/>
    <x v="0"/>
    <x v="1"/>
    <x v="4"/>
    <s v="Small Box"/>
    <s v="8890"/>
    <n v="0.57999999999999996"/>
    <x v="3"/>
    <s v="South Carolina"/>
    <x v="637"/>
    <n v="29418"/>
    <d v="2011-12-26T00:00:00"/>
    <d v="2011-12-28T00:00:00"/>
    <n v="-757.86480000000006"/>
    <n v="11"/>
    <n v="1069.1099999999999"/>
    <n v="90222"/>
    <s v="lose"/>
  </r>
  <r>
    <n v="25818"/>
    <s v="Critical"/>
    <n v="0.06"/>
    <n v="7.98"/>
    <n v="1.25"/>
    <n v="2928"/>
    <s v="Leslie Woodard"/>
    <s v="Regular Air"/>
    <x v="3"/>
    <x v="0"/>
    <x v="2"/>
    <s v="Wrap Bag"/>
    <s v="Adams Telephone Message Book w/Frequently-Called Numbers Space, 400 Messages per Book"/>
    <n v="0.35"/>
    <x v="3"/>
    <s v="South Carolina"/>
    <x v="637"/>
    <n v="29418"/>
    <d v="2013-11-26T00:00:00"/>
    <d v="2013-11-27T00:00:00"/>
    <n v="5.0699999999999994"/>
    <n v="14"/>
    <n v="112.49"/>
    <n v="90229"/>
    <s v="profit"/>
  </r>
  <r>
    <n v="18343"/>
    <s v="Low"/>
    <n v="0.09"/>
    <n v="5.78"/>
    <n v="4.96"/>
    <n v="2930"/>
    <s v="Oscar Hale"/>
    <s v="Regular Air"/>
    <x v="2"/>
    <x v="0"/>
    <x v="2"/>
    <s v="Small Box"/>
    <s v="Xerox 1899"/>
    <n v="0.36"/>
    <x v="1"/>
    <s v="California"/>
    <x v="1234"/>
    <n v="92243"/>
    <d v="2011-05-29T00:00:00"/>
    <d v="2011-06-05T00:00:00"/>
    <n v="-58.25"/>
    <n v="11"/>
    <n v="59.74"/>
    <n v="87621"/>
    <s v="lose"/>
  </r>
  <r>
    <n v="21313"/>
    <s v="Not Specified"/>
    <n v="0.1"/>
    <n v="11.55"/>
    <n v="2.36"/>
    <n v="2931"/>
    <s v="Faye Hanna"/>
    <s v="Regular Air"/>
    <x v="2"/>
    <x v="0"/>
    <x v="1"/>
    <s v="Wrap Bag"/>
    <s v="Newell 309"/>
    <n v="0.55000000000000004"/>
    <x v="1"/>
    <s v="California"/>
    <x v="1270"/>
    <n v="95630"/>
    <d v="2010-08-30T00:00:00"/>
    <d v="2010-08-30T00:00:00"/>
    <n v="69.767200000000003"/>
    <n v="12"/>
    <n v="135.77000000000001"/>
    <n v="87619"/>
    <s v="profit"/>
  </r>
  <r>
    <n v="20818"/>
    <s v="Critical"/>
    <n v="0.06"/>
    <n v="119.99"/>
    <n v="56.14"/>
    <n v="2931"/>
    <s v="Faye Hanna"/>
    <s v="Delivery Truck"/>
    <x v="2"/>
    <x v="1"/>
    <x v="5"/>
    <s v="Jumbo Box"/>
    <s v="Hewlett-Packard 2600DN Business Color Inkjet Printer"/>
    <n v="0.39"/>
    <x v="1"/>
    <s v="California"/>
    <x v="1270"/>
    <n v="95630"/>
    <d v="2011-07-03T00:00:00"/>
    <d v="2011-07-05T00:00:00"/>
    <n v="-34.304099999999998"/>
    <n v="11"/>
    <n v="1270.75"/>
    <n v="87622"/>
    <s v="lose"/>
  </r>
  <r>
    <n v="20819"/>
    <s v="Critical"/>
    <n v="7.0000000000000007E-2"/>
    <n v="36.549999999999997"/>
    <n v="13.89"/>
    <n v="2931"/>
    <s v="Faye Hanna"/>
    <s v="Regular Air"/>
    <x v="2"/>
    <x v="0"/>
    <x v="1"/>
    <s v="Wrap Bag"/>
    <s v="Dixon Ticonderoga Core-Lock Colored Pencils, 48-Color Set"/>
    <n v="0.41"/>
    <x v="1"/>
    <s v="California"/>
    <x v="1270"/>
    <n v="95630"/>
    <d v="2011-07-03T00:00:00"/>
    <d v="2011-07-06T00:00:00"/>
    <n v="104.37"/>
    <n v="7"/>
    <n v="253.89"/>
    <n v="87622"/>
    <s v="profit"/>
  </r>
  <r>
    <n v="22786"/>
    <s v="High"/>
    <n v="7.0000000000000007E-2"/>
    <n v="65.989999999999995"/>
    <n v="3.99"/>
    <n v="2931"/>
    <s v="Faye Hanna"/>
    <s v="Regular Air"/>
    <x v="2"/>
    <x v="1"/>
    <x v="4"/>
    <s v="Small Box"/>
    <s v="StarTAC 7760"/>
    <n v="0.59"/>
    <x v="1"/>
    <s v="California"/>
    <x v="1270"/>
    <n v="95630"/>
    <d v="2012-10-25T00:00:00"/>
    <d v="2012-10-26T00:00:00"/>
    <n v="248.95475999999999"/>
    <n v="13"/>
    <n v="732.4"/>
    <n v="87626"/>
    <s v="profit"/>
  </r>
  <r>
    <n v="21700"/>
    <s v="Critical"/>
    <n v="0.03"/>
    <n v="9.65"/>
    <n v="6.22"/>
    <n v="2931"/>
    <s v="Faye Hanna"/>
    <s v="Express Air"/>
    <x v="0"/>
    <x v="2"/>
    <x v="11"/>
    <s v="Small Box"/>
    <s v="Eldon Expressions™ Desk Accessory, Wood Pencil Holder, Oak"/>
    <n v="0.55000000000000004"/>
    <x v="1"/>
    <s v="California"/>
    <x v="1270"/>
    <n v="95630"/>
    <d v="2012-11-28T00:00:00"/>
    <d v="2012-11-29T00:00:00"/>
    <n v="2.5960000000000019"/>
    <n v="3"/>
    <n v="39.32"/>
    <n v="87627"/>
    <s v="profit"/>
  </r>
  <r>
    <n v="21701"/>
    <s v="Critical"/>
    <n v="0.08"/>
    <n v="5.58"/>
    <n v="0.7"/>
    <n v="2931"/>
    <s v="Faye Hanna"/>
    <s v="Regular Air"/>
    <x v="0"/>
    <x v="0"/>
    <x v="1"/>
    <s v="Wrap Bag"/>
    <s v="Newell 314"/>
    <n v="0.6"/>
    <x v="1"/>
    <s v="California"/>
    <x v="1270"/>
    <n v="95630"/>
    <d v="2012-11-28T00:00:00"/>
    <d v="2012-11-30T00:00:00"/>
    <n v="107.91"/>
    <n v="41"/>
    <n v="217.39"/>
    <n v="87627"/>
    <s v="profit"/>
  </r>
  <r>
    <n v="22198"/>
    <s v="Critical"/>
    <n v="0"/>
    <n v="68.81"/>
    <n v="60"/>
    <n v="2931"/>
    <s v="Faye Hanna"/>
    <s v="Delivery Truck"/>
    <x v="2"/>
    <x v="0"/>
    <x v="7"/>
    <s v="Jumbo Drum"/>
    <s v="Holmes Replacement Filter for HEPA Air Cleaner, Very Large Room, HEPA Filter"/>
    <n v="0.41"/>
    <x v="1"/>
    <s v="California"/>
    <x v="1270"/>
    <n v="95630"/>
    <d v="2013-03-29T00:00:00"/>
    <d v="2013-03-30T00:00:00"/>
    <n v="-520.54999999999995"/>
    <n v="7"/>
    <n v="525.04999999999995"/>
    <n v="87628"/>
    <s v="lose"/>
  </r>
  <r>
    <n v="24866"/>
    <s v="High"/>
    <n v="0.01"/>
    <n v="35.44"/>
    <n v="19.989999999999998"/>
    <n v="2932"/>
    <s v="Phyllis Hull"/>
    <s v="Regular Air"/>
    <x v="2"/>
    <x v="0"/>
    <x v="2"/>
    <s v="Small Box"/>
    <s v="Xerox 1880"/>
    <n v="0.38"/>
    <x v="2"/>
    <s v="Connecticut"/>
    <x v="391"/>
    <n v="6614"/>
    <d v="2010-10-22T00:00:00"/>
    <d v="2010-10-23T00:00:00"/>
    <n v="-52.822799999999994"/>
    <n v="1"/>
    <n v="55.43"/>
    <n v="87620"/>
    <s v="lose"/>
  </r>
  <r>
    <n v="25901"/>
    <s v="Medium"/>
    <n v="0.1"/>
    <n v="58.14"/>
    <n v="36.61"/>
    <n v="2933"/>
    <s v="Eric Ferguson"/>
    <s v="Delivery Truck"/>
    <x v="2"/>
    <x v="2"/>
    <x v="8"/>
    <s v="Jumbo Box"/>
    <s v="O'Sullivan 3-Shelf Heavy-Duty Bookcases"/>
    <n v="0.61"/>
    <x v="2"/>
    <s v="Maine"/>
    <x v="258"/>
    <n v="4330"/>
    <d v="2012-05-27T00:00:00"/>
    <d v="2012-05-29T00:00:00"/>
    <n v="-362.04"/>
    <n v="7"/>
    <n v="403.33"/>
    <n v="87624"/>
    <s v="lose"/>
  </r>
  <r>
    <n v="25429"/>
    <s v="Critical"/>
    <n v="0.08"/>
    <n v="4.91"/>
    <n v="0.5"/>
    <n v="2934"/>
    <s v="Clifford Dale"/>
    <s v="Regular Air"/>
    <x v="0"/>
    <x v="0"/>
    <x v="0"/>
    <s v="Small Box"/>
    <s v="Avery 508"/>
    <n v="0.36"/>
    <x v="2"/>
    <s v="Maine"/>
    <x v="187"/>
    <n v="4073"/>
    <d v="2012-07-27T00:00:00"/>
    <d v="2012-07-28T00:00:00"/>
    <n v="22.252499999999998"/>
    <n v="7"/>
    <n v="32.25"/>
    <n v="87625"/>
    <s v="profit"/>
  </r>
  <r>
    <n v="24995"/>
    <s v="Low"/>
    <n v="0.02"/>
    <n v="3.8"/>
    <n v="1.49"/>
    <n v="2935"/>
    <s v="Shirley Riley"/>
    <s v="Regular Air"/>
    <x v="2"/>
    <x v="0"/>
    <x v="13"/>
    <s v="Small Box"/>
    <s v="Durable Pressboard Binders"/>
    <n v="0.38"/>
    <x v="2"/>
    <s v="Massachusetts"/>
    <x v="74"/>
    <n v="2215"/>
    <d v="2010-05-11T00:00:00"/>
    <d v="2010-05-15T00:00:00"/>
    <n v="7.31"/>
    <n v="5"/>
    <n v="20.46"/>
    <n v="87617"/>
    <s v="profit"/>
  </r>
  <r>
    <n v="24996"/>
    <s v="Low"/>
    <n v="0.02"/>
    <n v="6.48"/>
    <n v="8.4"/>
    <n v="2936"/>
    <s v="Tonya Everett"/>
    <s v="Regular Air"/>
    <x v="2"/>
    <x v="0"/>
    <x v="2"/>
    <s v="Small Box"/>
    <s v="Xerox 212"/>
    <n v="0.37"/>
    <x v="2"/>
    <s v="Massachusetts"/>
    <x v="1271"/>
    <n v="2719"/>
    <d v="2013-05-11T00:00:00"/>
    <d v="2013-05-11T00:00:00"/>
    <n v="-130.61000000000001"/>
    <n v="10"/>
    <n v="71.209999999999994"/>
    <n v="87629"/>
    <s v="lose"/>
  </r>
  <r>
    <n v="25902"/>
    <s v="Medium"/>
    <n v="0.08"/>
    <n v="6.3"/>
    <n v="0.5"/>
    <n v="2937"/>
    <s v="Alexandra Pollard"/>
    <s v="Express Air"/>
    <x v="2"/>
    <x v="0"/>
    <x v="0"/>
    <s v="Small Box"/>
    <s v="Avery 51"/>
    <n v="0.39"/>
    <x v="2"/>
    <s v="Massachusetts"/>
    <x v="1272"/>
    <n v="2345"/>
    <d v="2012-05-27T00:00:00"/>
    <d v="2012-05-28T00:00:00"/>
    <n v="33.9756"/>
    <n v="7"/>
    <n v="49.24"/>
    <n v="87624"/>
    <s v="profit"/>
  </r>
  <r>
    <n v="24865"/>
    <s v="High"/>
    <n v="0.03"/>
    <n v="47.9"/>
    <n v="5.86"/>
    <n v="2938"/>
    <s v="Laurie Case Daniel"/>
    <s v="Regular Air"/>
    <x v="2"/>
    <x v="0"/>
    <x v="2"/>
    <s v="Small Box"/>
    <s v="Xerox 1938"/>
    <n v="0.37"/>
    <x v="2"/>
    <s v="Massachusetts"/>
    <x v="1273"/>
    <n v="2180"/>
    <d v="2010-10-22T00:00:00"/>
    <d v="2010-10-25T00:00:00"/>
    <n v="642.99029999999993"/>
    <n v="20"/>
    <n v="931.87"/>
    <n v="87620"/>
    <s v="profit"/>
  </r>
  <r>
    <n v="24095"/>
    <s v="Not Specified"/>
    <n v="0.01"/>
    <n v="172.99"/>
    <n v="19.989999999999998"/>
    <n v="2939"/>
    <s v="Annie Humphrey"/>
    <s v="Regular Air"/>
    <x v="2"/>
    <x v="0"/>
    <x v="13"/>
    <s v="Small Box"/>
    <s v="Ibico EB-19 Dual Function Manual Binding System"/>
    <n v="0.39"/>
    <x v="2"/>
    <s v="New Jersey"/>
    <x v="79"/>
    <n v="7801"/>
    <d v="2011-07-31T00:00:00"/>
    <d v="2011-08-01T00:00:00"/>
    <n v="-62.134500000000003"/>
    <n v="1"/>
    <n v="184.77"/>
    <n v="87623"/>
    <s v="lose"/>
  </r>
  <r>
    <n v="24096"/>
    <s v="Not Specified"/>
    <n v="0.04"/>
    <n v="85.99"/>
    <n v="0.99"/>
    <n v="2940"/>
    <s v="Rhonda Lutz"/>
    <s v="Regular Air"/>
    <x v="2"/>
    <x v="1"/>
    <x v="4"/>
    <s v="Wrap Bag"/>
    <s v="Accessory4"/>
    <n v="0.85"/>
    <x v="2"/>
    <s v="New Jersey"/>
    <x v="273"/>
    <n v="8332"/>
    <d v="2011-07-31T00:00:00"/>
    <d v="2011-08-01T00:00:00"/>
    <n v="-305.96499999999997"/>
    <n v="5"/>
    <n v="357.86"/>
    <n v="87623"/>
    <s v="lose"/>
  </r>
  <r>
    <n v="23567"/>
    <s v="Critical"/>
    <n v="0.05"/>
    <n v="2.62"/>
    <n v="0.8"/>
    <n v="2941"/>
    <s v="Leah Pollock"/>
    <s v="Regular Air"/>
    <x v="2"/>
    <x v="0"/>
    <x v="12"/>
    <s v="Wrap Bag"/>
    <s v="Staples Metal Binder Clips"/>
    <n v="0.39"/>
    <x v="2"/>
    <s v="New Jersey"/>
    <x v="225"/>
    <n v="7960"/>
    <d v="2010-05-26T00:00:00"/>
    <d v="2010-05-27T00:00:00"/>
    <n v="12.71"/>
    <n v="8"/>
    <n v="21.41"/>
    <n v="87618"/>
    <s v="profit"/>
  </r>
  <r>
    <n v="22785"/>
    <s v="High"/>
    <n v="0.1"/>
    <n v="90.98"/>
    <n v="30"/>
    <n v="2942"/>
    <s v="Dennis Elmore"/>
    <s v="Delivery Truck"/>
    <x v="2"/>
    <x v="2"/>
    <x v="6"/>
    <s v="Jumbo Drum"/>
    <s v="Office Star - Task Chair with Contemporary Loop Arms"/>
    <n v="0.61"/>
    <x v="2"/>
    <s v="Vermont"/>
    <x v="104"/>
    <n v="5439"/>
    <d v="2012-10-25T00:00:00"/>
    <d v="2012-10-26T00:00:00"/>
    <n v="-204.71400000000003"/>
    <n v="9"/>
    <n v="765.89"/>
    <n v="87626"/>
    <s v="lose"/>
  </r>
  <r>
    <n v="19575"/>
    <s v="Low"/>
    <n v="0.04"/>
    <n v="4.55"/>
    <n v="1.49"/>
    <n v="2944"/>
    <s v="Elsie Lane"/>
    <s v="Regular Air"/>
    <x v="0"/>
    <x v="0"/>
    <x v="13"/>
    <s v="Small Box"/>
    <s v="Presstex Flexible Ring Binders"/>
    <n v="0.35"/>
    <x v="0"/>
    <s v="Michigan"/>
    <x v="832"/>
    <n v="48640"/>
    <d v="2010-09-05T00:00:00"/>
    <d v="2010-09-07T00:00:00"/>
    <n v="28.288"/>
    <n v="13"/>
    <n v="59.75"/>
    <n v="90309"/>
    <s v="profit"/>
  </r>
  <r>
    <n v="26240"/>
    <s v="Medium"/>
    <n v="7.0000000000000007E-2"/>
    <n v="6.48"/>
    <n v="5.94"/>
    <n v="2945"/>
    <s v="Benjamin Norman Rodgers"/>
    <s v="Regular Air"/>
    <x v="0"/>
    <x v="0"/>
    <x v="2"/>
    <s v="Small Box"/>
    <s v="Eureka Recycled Copy Paper 8 1/2&quot; x 11&quot;, Ream"/>
    <n v="0.37"/>
    <x v="0"/>
    <s v="Michigan"/>
    <x v="964"/>
    <n v="48858"/>
    <d v="2011-05-11T00:00:00"/>
    <d v="2011-05-13T00:00:00"/>
    <n v="-60.17"/>
    <n v="8"/>
    <n v="50.28"/>
    <n v="90310"/>
    <s v="lose"/>
  </r>
  <r>
    <n v="24578"/>
    <s v="Not Specified"/>
    <n v="0.09"/>
    <n v="8.33"/>
    <n v="1.99"/>
    <n v="2945"/>
    <s v="Benjamin Norman Rodgers"/>
    <s v="Regular Air"/>
    <x v="0"/>
    <x v="1"/>
    <x v="15"/>
    <s v="Small Pack"/>
    <s v="80 Minute Slim Jewel Case CD-R , 10/Pack - Staples"/>
    <n v="0.52"/>
    <x v="0"/>
    <s v="Michigan"/>
    <x v="964"/>
    <n v="48858"/>
    <d v="2011-12-13T00:00:00"/>
    <d v="2011-12-14T00:00:00"/>
    <n v="14.730000000000008"/>
    <n v="11"/>
    <n v="90.17"/>
    <n v="90311"/>
    <s v="profit"/>
  </r>
  <r>
    <n v="25032"/>
    <s v="Medium"/>
    <n v="0.1"/>
    <n v="6.23"/>
    <n v="6.97"/>
    <n v="2945"/>
    <s v="Benjamin Norman Rodgers"/>
    <s v="Express Air"/>
    <x v="0"/>
    <x v="0"/>
    <x v="13"/>
    <s v="Small Box"/>
    <s v="Avery Hole Reinforcements"/>
    <n v="0.36"/>
    <x v="0"/>
    <s v="Michigan"/>
    <x v="964"/>
    <n v="48858"/>
    <d v="2012-01-22T00:00:00"/>
    <d v="2012-01-23T00:00:00"/>
    <n v="-15.0443"/>
    <n v="1"/>
    <n v="9.69"/>
    <n v="90312"/>
    <s v="lose"/>
  </r>
  <r>
    <n v="23742"/>
    <s v="Not Specified"/>
    <n v="7.0000000000000007E-2"/>
    <n v="6.48"/>
    <n v="6.22"/>
    <n v="2945"/>
    <s v="Benjamin Norman Rodgers"/>
    <s v="Regular Air"/>
    <x v="0"/>
    <x v="0"/>
    <x v="2"/>
    <s v="Small Box"/>
    <s v="Xerox 1894"/>
    <n v="0.37"/>
    <x v="0"/>
    <s v="Michigan"/>
    <x v="964"/>
    <n v="48858"/>
    <d v="2013-07-01T00:00:00"/>
    <d v="2013-07-01T00:00:00"/>
    <n v="-51.208799999999997"/>
    <n v="7"/>
    <n v="45.21"/>
    <n v="90313"/>
    <s v="lose"/>
  </r>
  <r>
    <n v="26054"/>
    <s v="Not Specified"/>
    <n v="0.01"/>
    <n v="7.64"/>
    <n v="1.39"/>
    <n v="2947"/>
    <s v="Kathy Turner"/>
    <s v="Regular Air"/>
    <x v="3"/>
    <x v="0"/>
    <x v="10"/>
    <s v="Small Box"/>
    <s v="Security-Tint Envelopes"/>
    <n v="0.36"/>
    <x v="2"/>
    <s v="New York"/>
    <x v="1274"/>
    <n v="14043"/>
    <d v="2010-08-04T00:00:00"/>
    <d v="2010-08-07T00:00:00"/>
    <n v="112.1181"/>
    <n v="20"/>
    <n v="162.49"/>
    <n v="87511"/>
    <s v="profit"/>
  </r>
  <r>
    <n v="21137"/>
    <s v="Critical"/>
    <n v="0.05"/>
    <n v="1.7"/>
    <n v="1.99"/>
    <n v="2947"/>
    <s v="Kathy Turner"/>
    <s v="Regular Air"/>
    <x v="3"/>
    <x v="1"/>
    <x v="15"/>
    <s v="Small Pack"/>
    <s v="BASF Silver 74 Minute CD-R"/>
    <n v="0.51"/>
    <x v="2"/>
    <s v="New York"/>
    <x v="1274"/>
    <n v="14043"/>
    <d v="2011-11-09T00:00:00"/>
    <d v="2011-11-10T00:00:00"/>
    <n v="6.1400000000000041"/>
    <n v="17"/>
    <n v="29.7"/>
    <n v="87513"/>
    <s v="profit"/>
  </r>
  <r>
    <n v="25789"/>
    <s v="Critical"/>
    <n v="0.02"/>
    <n v="20.99"/>
    <n v="0.99"/>
    <n v="2947"/>
    <s v="Kathy Turner"/>
    <s v="Regular Air"/>
    <x v="3"/>
    <x v="1"/>
    <x v="4"/>
    <s v="Small Pack"/>
    <s v="Accessory15"/>
    <n v="0.83"/>
    <x v="2"/>
    <s v="New York"/>
    <x v="1274"/>
    <n v="14043"/>
    <d v="2012-10-20T00:00:00"/>
    <d v="2012-10-21T00:00:00"/>
    <n v="-47.662559999999999"/>
    <n v="11"/>
    <n v="198.5"/>
    <n v="87516"/>
    <s v="lose"/>
  </r>
  <r>
    <n v="24108"/>
    <s v="Critical"/>
    <n v="0.06"/>
    <n v="10.35"/>
    <n v="0.99"/>
    <n v="2947"/>
    <s v="Kathy Turner"/>
    <s v="Regular Air"/>
    <x v="3"/>
    <x v="0"/>
    <x v="0"/>
    <s v="Small Box"/>
    <s v="Avery 503"/>
    <n v="0.37"/>
    <x v="2"/>
    <s v="New York"/>
    <x v="1274"/>
    <n v="14043"/>
    <d v="2013-09-01T00:00:00"/>
    <d v="2013-09-03T00:00:00"/>
    <n v="122.04029999999999"/>
    <n v="18"/>
    <n v="176.87"/>
    <n v="87518"/>
    <s v="profit"/>
  </r>
  <r>
    <n v="18326"/>
    <s v="Critical"/>
    <n v="0.04"/>
    <n v="24.95"/>
    <n v="2.99"/>
    <n v="2948"/>
    <s v="Jeanne Chandler"/>
    <s v="Regular Air"/>
    <x v="3"/>
    <x v="0"/>
    <x v="13"/>
    <s v="Small Box"/>
    <s v="Large Capacity Hanging Post Binders"/>
    <n v="0.39"/>
    <x v="3"/>
    <s v="Tennessee"/>
    <x v="956"/>
    <n v="38401"/>
    <d v="2011-05-10T00:00:00"/>
    <d v="2011-05-12T00:00:00"/>
    <n v="545.61599999999999"/>
    <n v="14"/>
    <n v="356.55"/>
    <n v="87512"/>
    <s v="profit"/>
  </r>
  <r>
    <n v="18324"/>
    <s v="Not Specified"/>
    <n v="0.01"/>
    <n v="10.64"/>
    <n v="5.16"/>
    <n v="2948"/>
    <s v="Jeanne Chandler"/>
    <s v="Regular Air"/>
    <x v="3"/>
    <x v="2"/>
    <x v="11"/>
    <s v="Small Box"/>
    <s v="Eldon Expressions Punched Metal &amp; Wood Desk Accessories, Pewter &amp; Cherry"/>
    <n v="0.56999999999999995"/>
    <x v="3"/>
    <s v="Tennessee"/>
    <x v="956"/>
    <n v="38401"/>
    <d v="2013-03-05T00:00:00"/>
    <d v="2013-03-06T00:00:00"/>
    <n v="-73.878000000000014"/>
    <n v="4"/>
    <n v="43.77"/>
    <n v="87517"/>
    <s v="lose"/>
  </r>
  <r>
    <n v="18325"/>
    <s v="Not Specified"/>
    <n v="0.06"/>
    <n v="28.15"/>
    <n v="6.17"/>
    <n v="2948"/>
    <s v="Jeanne Chandler"/>
    <s v="Regular Air"/>
    <x v="3"/>
    <x v="0"/>
    <x v="1"/>
    <s v="Small Pack"/>
    <s v="Boston Model 1800 Electric Pencil Sharpener, Gray"/>
    <n v="0.55000000000000004"/>
    <x v="3"/>
    <s v="Tennessee"/>
    <x v="956"/>
    <n v="38401"/>
    <d v="2013-03-05T00:00:00"/>
    <d v="2013-03-06T00:00:00"/>
    <n v="-1131.046"/>
    <n v="1"/>
    <n v="28.49"/>
    <n v="87517"/>
    <s v="lose"/>
  </r>
  <r>
    <n v="20067"/>
    <s v="Not Specified"/>
    <n v="0"/>
    <n v="10.89"/>
    <n v="4.5"/>
    <n v="2949"/>
    <s v="Joy Petty"/>
    <s v="Express Air"/>
    <x v="3"/>
    <x v="0"/>
    <x v="7"/>
    <s v="Small Box"/>
    <s v="Belkin 6 Outlet Metallic Surge Strip"/>
    <n v="0.59"/>
    <x v="1"/>
    <s v="Washington"/>
    <x v="299"/>
    <n v="98042"/>
    <d v="2011-11-29T00:00:00"/>
    <d v="2011-12-01T00:00:00"/>
    <n v="26.532000000000004"/>
    <n v="31"/>
    <n v="367.03"/>
    <n v="87514"/>
    <s v="profit"/>
  </r>
  <r>
    <n v="20068"/>
    <s v="Not Specified"/>
    <n v="0.03"/>
    <n v="5.58"/>
    <n v="5.3"/>
    <n v="2949"/>
    <s v="Joy Petty"/>
    <s v="Regular Air"/>
    <x v="3"/>
    <x v="0"/>
    <x v="10"/>
    <s v="Small Box"/>
    <s v="Staples Brown Kraft Recycled Clasp Envelopes"/>
    <n v="0.35"/>
    <x v="1"/>
    <s v="Washington"/>
    <x v="299"/>
    <n v="98042"/>
    <d v="2011-11-29T00:00:00"/>
    <d v="2011-11-30T00:00:00"/>
    <n v="6.5200000000000031"/>
    <n v="16"/>
    <n v="98"/>
    <n v="87514"/>
    <s v="profit"/>
  </r>
  <r>
    <n v="20559"/>
    <s v="Not Specified"/>
    <n v="0.03"/>
    <n v="145.44999999999999"/>
    <n v="17.850000000000001"/>
    <n v="2949"/>
    <s v="Joy Petty"/>
    <s v="Delivery Truck"/>
    <x v="3"/>
    <x v="1"/>
    <x v="5"/>
    <s v="Jumbo Drum"/>
    <s v="Panasonic KX-P1150 Dot Matrix Printer"/>
    <n v="0.56000000000000005"/>
    <x v="1"/>
    <s v="Washington"/>
    <x v="299"/>
    <n v="98042"/>
    <d v="2012-05-05T00:00:00"/>
    <d v="2012-05-07T00:00:00"/>
    <n v="1487.94"/>
    <n v="18"/>
    <n v="2597.33"/>
    <n v="87515"/>
    <s v="profit"/>
  </r>
  <r>
    <n v="20560"/>
    <s v="Not Specified"/>
    <n v="0.06"/>
    <n v="85.99"/>
    <n v="2.79"/>
    <n v="2949"/>
    <s v="Joy Petty"/>
    <s v="Regular Air"/>
    <x v="3"/>
    <x v="1"/>
    <x v="4"/>
    <s v="Small Box"/>
    <s v="6340"/>
    <n v="0.57999999999999996"/>
    <x v="1"/>
    <s v="Washington"/>
    <x v="299"/>
    <n v="98042"/>
    <d v="2012-05-05T00:00:00"/>
    <d v="2012-05-07T00:00:00"/>
    <n v="-23.925000000000001"/>
    <n v="5"/>
    <n v="357.27"/>
    <n v="87515"/>
    <s v="lose"/>
  </r>
  <r>
    <n v="19818"/>
    <s v="Low"/>
    <n v="0.08"/>
    <n v="6.48"/>
    <n v="7.37"/>
    <n v="2949"/>
    <s v="Joy Petty"/>
    <s v="Regular Air"/>
    <x v="3"/>
    <x v="0"/>
    <x v="2"/>
    <s v="Small Box"/>
    <s v="Xerox 210"/>
    <n v="0.37"/>
    <x v="1"/>
    <s v="Washington"/>
    <x v="299"/>
    <n v="98042"/>
    <d v="2013-12-04T00:00:00"/>
    <d v="2013-12-09T00:00:00"/>
    <n v="-45.36"/>
    <n v="17"/>
    <n v="105.03"/>
    <n v="87519"/>
    <s v="lose"/>
  </r>
  <r>
    <n v="25051"/>
    <s v="Medium"/>
    <n v="7.0000000000000007E-2"/>
    <n v="42.98"/>
    <n v="4.62"/>
    <n v="2951"/>
    <s v="Jordan Womble"/>
    <s v="Express Air"/>
    <x v="0"/>
    <x v="0"/>
    <x v="7"/>
    <s v="Small Box"/>
    <s v="Belkin F9M820V08 8 Outlet Surge"/>
    <n v="0.56000000000000005"/>
    <x v="0"/>
    <s v="Kansas"/>
    <x v="1247"/>
    <n v="67601"/>
    <d v="2010-08-15T00:00:00"/>
    <d v="2010-08-17T00:00:00"/>
    <n v="565.38599999999997"/>
    <n v="19"/>
    <n v="819.4"/>
    <n v="91397"/>
    <s v="profit"/>
  </r>
  <r>
    <n v="25052"/>
    <s v="Medium"/>
    <n v="0.03"/>
    <n v="89.99"/>
    <n v="42"/>
    <n v="2951"/>
    <s v="Jordan Womble"/>
    <s v="Delivery Truck"/>
    <x v="0"/>
    <x v="2"/>
    <x v="6"/>
    <s v="Jumbo Drum"/>
    <s v="Global Leather Task Chair, Black"/>
    <n v="0.66"/>
    <x v="0"/>
    <s v="Kansas"/>
    <x v="1247"/>
    <n v="67601"/>
    <d v="2010-08-15T00:00:00"/>
    <d v="2010-08-18T00:00:00"/>
    <n v="-230.9528"/>
    <n v="19"/>
    <n v="1809.75"/>
    <n v="91397"/>
    <s v="lose"/>
  </r>
  <r>
    <n v="21910"/>
    <s v="Low"/>
    <n v="0.03"/>
    <n v="16.989999999999998"/>
    <n v="8.99"/>
    <n v="2951"/>
    <s v="Jordan Womble"/>
    <s v="Regular Air"/>
    <x v="0"/>
    <x v="0"/>
    <x v="1"/>
    <s v="Small Pack"/>
    <s v="Berol Giant Pencil Sharpener"/>
    <n v="0.56000000000000005"/>
    <x v="0"/>
    <s v="Kansas"/>
    <x v="1247"/>
    <n v="67601"/>
    <d v="2011-09-07T00:00:00"/>
    <d v="2011-09-14T00:00:00"/>
    <n v="-70.540000000000006"/>
    <n v="20"/>
    <n v="353.47"/>
    <n v="91399"/>
    <s v="lose"/>
  </r>
  <r>
    <n v="23380"/>
    <s v="Critical"/>
    <n v="7.0000000000000007E-2"/>
    <n v="1.88"/>
    <n v="1.49"/>
    <n v="2951"/>
    <s v="Jordan Womble"/>
    <s v="Regular Air"/>
    <x v="0"/>
    <x v="0"/>
    <x v="13"/>
    <s v="Small Box"/>
    <s v="Staples® General Use 3-Ring Binders"/>
    <n v="0.37"/>
    <x v="0"/>
    <s v="Kansas"/>
    <x v="1247"/>
    <n v="67601"/>
    <d v="2012-11-15T00:00:00"/>
    <d v="2012-11-17T00:00:00"/>
    <n v="4.1308000000000042"/>
    <n v="33"/>
    <n v="60.11"/>
    <n v="91401"/>
    <s v="profit"/>
  </r>
  <r>
    <n v="25053"/>
    <s v="Medium"/>
    <n v="0.03"/>
    <n v="20.95"/>
    <n v="4"/>
    <n v="2951"/>
    <s v="Jordan Womble"/>
    <s v="Regular Air"/>
    <x v="0"/>
    <x v="1"/>
    <x v="15"/>
    <s v="Small Box"/>
    <s v="Fellowes Basic 104-Key Keyboard, Platinum"/>
    <n v="0.6"/>
    <x v="0"/>
    <s v="Kansas"/>
    <x v="1247"/>
    <n v="67601"/>
    <d v="2013-08-15T00:00:00"/>
    <d v="2013-08-17T00:00:00"/>
    <n v="53.631280000000004"/>
    <n v="11"/>
    <n v="241.19"/>
    <n v="91402"/>
    <s v="profit"/>
  </r>
  <r>
    <n v="25970"/>
    <s v="Medium"/>
    <n v="0.08"/>
    <n v="5.74"/>
    <n v="5.01"/>
    <n v="2952"/>
    <s v="Thelma Murray"/>
    <s v="Express Air"/>
    <x v="0"/>
    <x v="0"/>
    <x v="13"/>
    <s v="Small Box"/>
    <s v="Binder Posts"/>
    <n v="0.39"/>
    <x v="2"/>
    <s v="Ohio"/>
    <x v="1275"/>
    <n v="43123"/>
    <d v="2010-10-15T00:00:00"/>
    <d v="2010-10-17T00:00:00"/>
    <n v="-61.628039999999999"/>
    <n v="12"/>
    <n v="70.03"/>
    <n v="91398"/>
    <s v="lose"/>
  </r>
  <r>
    <n v="25423"/>
    <s v="Low"/>
    <n v="0.04"/>
    <n v="8.74"/>
    <n v="1.39"/>
    <n v="2952"/>
    <s v="Thelma Murray"/>
    <s v="Regular Air"/>
    <x v="0"/>
    <x v="0"/>
    <x v="10"/>
    <s v="Small Box"/>
    <s v="#10- 4 1/8&quot; x 9 1/2&quot; Recycled Envelopes"/>
    <n v="0.38"/>
    <x v="2"/>
    <s v="Ohio"/>
    <x v="1275"/>
    <n v="43123"/>
    <d v="2012-11-08T00:00:00"/>
    <d v="2012-11-12T00:00:00"/>
    <n v="82.703399999999988"/>
    <n v="14"/>
    <n v="119.86"/>
    <n v="91400"/>
    <s v="profit"/>
  </r>
  <r>
    <n v="25424"/>
    <s v="Low"/>
    <n v="0.1"/>
    <n v="5.78"/>
    <n v="8.09"/>
    <n v="2952"/>
    <s v="Thelma Murray"/>
    <s v="Regular Air"/>
    <x v="0"/>
    <x v="0"/>
    <x v="2"/>
    <s v="Small Box"/>
    <s v="Xerox 1924"/>
    <n v="0.36"/>
    <x v="2"/>
    <s v="Ohio"/>
    <x v="1275"/>
    <n v="43123"/>
    <d v="2012-11-08T00:00:00"/>
    <d v="2012-11-13T00:00:00"/>
    <n v="36.610000000000042"/>
    <n v="33"/>
    <n v="190.53"/>
    <n v="91400"/>
    <s v="profit"/>
  </r>
  <r>
    <n v="25425"/>
    <s v="Low"/>
    <n v="0.09"/>
    <n v="55.99"/>
    <n v="3.3"/>
    <n v="2952"/>
    <s v="Thelma Murray"/>
    <s v="Regular Air"/>
    <x v="0"/>
    <x v="1"/>
    <x v="4"/>
    <s v="Small Pack"/>
    <s v="Accessory24"/>
    <n v="0.59"/>
    <x v="2"/>
    <s v="Ohio"/>
    <x v="1275"/>
    <n v="43123"/>
    <d v="2012-11-08T00:00:00"/>
    <d v="2012-11-08T00:00:00"/>
    <n v="309.77100000000007"/>
    <n v="20"/>
    <n v="926.8"/>
    <n v="91400"/>
    <s v="profit"/>
  </r>
  <r>
    <n v="25426"/>
    <s v="Low"/>
    <n v="0.02"/>
    <n v="55.99"/>
    <n v="1.25"/>
    <n v="2952"/>
    <s v="Thelma Murray"/>
    <s v="Regular Air"/>
    <x v="0"/>
    <x v="1"/>
    <x v="4"/>
    <s v="Small Pack"/>
    <s v="Accessory32"/>
    <n v="0.35"/>
    <x v="2"/>
    <s v="Ohio"/>
    <x v="1275"/>
    <n v="43123"/>
    <d v="2012-11-08T00:00:00"/>
    <d v="2012-11-08T00:00:00"/>
    <n v="1094.1675"/>
    <n v="34"/>
    <n v="1585.75"/>
    <n v="91400"/>
    <s v="profit"/>
  </r>
  <r>
    <n v="21200"/>
    <s v="Low"/>
    <n v="0.09"/>
    <n v="12.22"/>
    <n v="2.85"/>
    <n v="2954"/>
    <s v="William Sharma"/>
    <s v="Regular Air"/>
    <x v="3"/>
    <x v="2"/>
    <x v="11"/>
    <s v="Small Pack"/>
    <s v="Aluminum Document Frame"/>
    <n v="0.55000000000000004"/>
    <x v="0"/>
    <s v="Minnesota"/>
    <x v="1051"/>
    <n v="55119"/>
    <d v="2010-12-18T00:00:00"/>
    <d v="2010-12-25T00:00:00"/>
    <n v="70.676699999999997"/>
    <n v="9"/>
    <n v="102.43"/>
    <n v="86427"/>
    <s v="profit"/>
  </r>
  <r>
    <n v="21111"/>
    <s v="Medium"/>
    <n v="0.04"/>
    <n v="39.24"/>
    <n v="1.99"/>
    <n v="2954"/>
    <s v="William Sharma"/>
    <s v="Regular Air"/>
    <x v="3"/>
    <x v="1"/>
    <x v="15"/>
    <s v="Small Pack"/>
    <s v="Verbatim DVD-R 4.7GB authoring disc"/>
    <n v="0.51"/>
    <x v="0"/>
    <s v="Minnesota"/>
    <x v="1051"/>
    <n v="55119"/>
    <d v="2011-02-19T00:00:00"/>
    <d v="2011-02-20T00:00:00"/>
    <n v="-74.849999999999994"/>
    <n v="1"/>
    <n v="38.42"/>
    <n v="86428"/>
    <s v="lose"/>
  </r>
  <r>
    <n v="21112"/>
    <s v="Medium"/>
    <n v="0.08"/>
    <n v="119.99"/>
    <n v="56.14"/>
    <n v="2954"/>
    <s v="William Sharma"/>
    <s v="Delivery Truck"/>
    <x v="3"/>
    <x v="1"/>
    <x v="5"/>
    <s v="Jumbo Box"/>
    <s v="Hewlett-Packard 2600DN Business Color Inkjet Printer"/>
    <n v="0.39"/>
    <x v="0"/>
    <s v="Minnesota"/>
    <x v="1051"/>
    <n v="55119"/>
    <d v="2011-02-19T00:00:00"/>
    <d v="2011-02-21T00:00:00"/>
    <n v="40.76"/>
    <n v="8"/>
    <n v="949.72"/>
    <n v="86428"/>
    <s v="profit"/>
  </r>
  <r>
    <n v="21113"/>
    <s v="Medium"/>
    <n v="0.01"/>
    <n v="80.98"/>
    <n v="35"/>
    <n v="2954"/>
    <s v="William Sharma"/>
    <s v="Regular Air"/>
    <x v="3"/>
    <x v="0"/>
    <x v="14"/>
    <s v="Large Box"/>
    <s v="Carina 42&quot;Hx23 3/4&quot;W Media Storage Unit"/>
    <n v="0.83"/>
    <x v="0"/>
    <s v="Minnesota"/>
    <x v="1051"/>
    <n v="55119"/>
    <d v="2011-02-19T00:00:00"/>
    <d v="2011-02-20T00:00:00"/>
    <n v="-849.18"/>
    <n v="9"/>
    <n v="738.01"/>
    <n v="86428"/>
    <s v="lose"/>
  </r>
  <r>
    <n v="18108"/>
    <s v="Critical"/>
    <n v="0.05"/>
    <n v="1.76"/>
    <n v="0.7"/>
    <n v="2954"/>
    <s v="William Sharma"/>
    <s v="Regular Air"/>
    <x v="3"/>
    <x v="0"/>
    <x v="1"/>
    <s v="Wrap Bag"/>
    <s v="Newell 326"/>
    <n v="0.56000000000000005"/>
    <x v="0"/>
    <s v="Minnesota"/>
    <x v="1051"/>
    <n v="55119"/>
    <d v="2012-09-08T00:00:00"/>
    <d v="2012-09-10T00:00:00"/>
    <n v="0.82"/>
    <n v="20"/>
    <n v="35.78"/>
    <n v="86429"/>
    <s v="profit"/>
  </r>
  <r>
    <n v="22770"/>
    <s v="Not Specified"/>
    <n v="0"/>
    <n v="35.89"/>
    <n v="14.72"/>
    <n v="2955"/>
    <s v="James Levine"/>
    <s v="Regular Air"/>
    <x v="3"/>
    <x v="0"/>
    <x v="10"/>
    <s v="Small Box"/>
    <s v="Jet-Pak Recycled Peel 'N' Seal Padded Mailers"/>
    <n v="0.4"/>
    <x v="0"/>
    <s v="Minnesota"/>
    <x v="1276"/>
    <n v="55407"/>
    <d v="2013-09-20T00:00:00"/>
    <d v="2013-09-22T00:00:00"/>
    <n v="-12.907599999999999"/>
    <n v="3"/>
    <n v="116.11"/>
    <n v="86430"/>
    <s v="lose"/>
  </r>
  <r>
    <n v="22771"/>
    <s v="Not Specified"/>
    <n v="0.09"/>
    <n v="5.85"/>
    <n v="2.27"/>
    <n v="2955"/>
    <s v="James Levine"/>
    <s v="Regular Air"/>
    <x v="3"/>
    <x v="0"/>
    <x v="1"/>
    <s v="Wrap Bag"/>
    <s v="Dixon My First Ticonderoga Pencil, #2"/>
    <n v="0.56000000000000005"/>
    <x v="0"/>
    <s v="Minnesota"/>
    <x v="1276"/>
    <n v="55407"/>
    <d v="2013-09-20T00:00:00"/>
    <d v="2013-09-21T00:00:00"/>
    <n v="-11.168800000000001"/>
    <n v="8"/>
    <n v="44.15"/>
    <n v="86430"/>
    <s v="lose"/>
  </r>
  <r>
    <n v="25194"/>
    <s v="Low"/>
    <n v="7.0000000000000007E-2"/>
    <n v="18.7"/>
    <n v="8.99"/>
    <n v="2955"/>
    <s v="James Levine"/>
    <s v="Regular Air"/>
    <x v="3"/>
    <x v="2"/>
    <x v="11"/>
    <s v="Small Pack"/>
    <s v="Executive Impressions 13-1/2&quot; Indoor/Outdoor Wall Clock"/>
    <n v="0.47"/>
    <x v="0"/>
    <s v="Minnesota"/>
    <x v="1276"/>
    <n v="55407"/>
    <d v="2013-10-26T00:00:00"/>
    <d v="2013-10-31T00:00:00"/>
    <n v="51.47"/>
    <n v="20"/>
    <n v="362.98"/>
    <n v="86431"/>
    <s v="profit"/>
  </r>
  <r>
    <n v="24817"/>
    <s v="Medium"/>
    <n v="0.1"/>
    <n v="37.94"/>
    <n v="5.08"/>
    <n v="2957"/>
    <s v="Francis I Davis"/>
    <s v="Express Air"/>
    <x v="0"/>
    <x v="0"/>
    <x v="2"/>
    <s v="Wrap Bag"/>
    <s v="Snap-A-Way® Black Print Carbonless Ruled Speed Letter, Triplicate"/>
    <n v="0.38"/>
    <x v="0"/>
    <s v="Wisconsin"/>
    <x v="1156"/>
    <n v="53209"/>
    <d v="2010-04-02T00:00:00"/>
    <d v="2010-04-04T00:00:00"/>
    <n v="95.054399999999987"/>
    <n v="4"/>
    <n v="137.76"/>
    <n v="90264"/>
    <s v="profit"/>
  </r>
  <r>
    <n v="19532"/>
    <s v="Not Specified"/>
    <n v="0.03"/>
    <n v="23.99"/>
    <n v="6.71"/>
    <n v="2957"/>
    <s v="Francis I Davis"/>
    <s v="Regular Air"/>
    <x v="0"/>
    <x v="0"/>
    <x v="10"/>
    <s v="Small Box"/>
    <s v="Recycled Interoffice Envelopes with String and Button Closure, 10 x 13"/>
    <n v="0.35"/>
    <x v="0"/>
    <s v="Wisconsin"/>
    <x v="1156"/>
    <n v="53209"/>
    <d v="2012-10-23T00:00:00"/>
    <d v="2012-10-23T00:00:00"/>
    <n v="358.44119999999998"/>
    <n v="22"/>
    <n v="551.14"/>
    <n v="90266"/>
    <s v="profit"/>
  </r>
  <r>
    <n v="25369"/>
    <s v="High"/>
    <n v="0.08"/>
    <n v="119.99"/>
    <n v="56.14"/>
    <n v="2957"/>
    <s v="Francis I Davis"/>
    <s v="Delivery Truck"/>
    <x v="0"/>
    <x v="1"/>
    <x v="5"/>
    <s v="Jumbo Box"/>
    <s v="Hewlett-Packard 2600DN Business Color Inkjet Printer"/>
    <n v="0.39"/>
    <x v="0"/>
    <s v="Wisconsin"/>
    <x v="1156"/>
    <n v="53209"/>
    <d v="2013-01-05T00:00:00"/>
    <d v="2013-01-05T00:00:00"/>
    <n v="254.82040000000001"/>
    <n v="14"/>
    <n v="1389.37"/>
    <n v="90267"/>
    <s v="profit"/>
  </r>
  <r>
    <n v="21816"/>
    <s v="High"/>
    <n v="0.02"/>
    <n v="500.98"/>
    <n v="26"/>
    <n v="2957"/>
    <s v="Francis I Davis"/>
    <s v="Delivery Truck"/>
    <x v="0"/>
    <x v="2"/>
    <x v="6"/>
    <s v="Jumbo Drum"/>
    <s v="Global Troy™ Executive Leather Low-Back Tilter"/>
    <n v="0.6"/>
    <x v="0"/>
    <s v="Wisconsin"/>
    <x v="1156"/>
    <n v="53209"/>
    <d v="2013-07-25T00:00:00"/>
    <d v="2013-07-25T00:00:00"/>
    <n v="858.4864"/>
    <n v="4"/>
    <n v="2022.76"/>
    <n v="90269"/>
    <s v="profit"/>
  </r>
  <r>
    <n v="21817"/>
    <s v="High"/>
    <n v="0.01"/>
    <n v="70.89"/>
    <n v="89.3"/>
    <n v="2957"/>
    <s v="Francis I Davis"/>
    <s v="Delivery Truck"/>
    <x v="0"/>
    <x v="2"/>
    <x v="9"/>
    <s v="Jumbo Box"/>
    <s v="KI Conference Tables"/>
    <n v="0.72"/>
    <x v="0"/>
    <s v="Wisconsin"/>
    <x v="1156"/>
    <n v="53209"/>
    <d v="2013-07-25T00:00:00"/>
    <d v="2013-07-25T00:00:00"/>
    <n v="-2427.1220160000003"/>
    <n v="16"/>
    <n v="1244.48"/>
    <n v="90269"/>
    <s v="lose"/>
  </r>
  <r>
    <n v="25709"/>
    <s v="Low"/>
    <n v="0.06"/>
    <n v="20.99"/>
    <n v="0.99"/>
    <n v="2958"/>
    <s v="Ellen Sparks"/>
    <s v="Regular Air"/>
    <x v="0"/>
    <x v="1"/>
    <x v="4"/>
    <s v="Wrap Bag"/>
    <s v="Accessory21"/>
    <n v="0.37"/>
    <x v="0"/>
    <s v="Wisconsin"/>
    <x v="1277"/>
    <n v="54956"/>
    <d v="2010-09-23T00:00:00"/>
    <d v="2010-09-28T00:00:00"/>
    <n v="224.96069999999997"/>
    <n v="18"/>
    <n v="326.02999999999997"/>
    <n v="90265"/>
    <s v="profit"/>
  </r>
  <r>
    <n v="25370"/>
    <s v="High"/>
    <n v="0.08"/>
    <n v="10.23"/>
    <n v="4.68"/>
    <n v="2958"/>
    <s v="Ellen Sparks"/>
    <s v="Express Air"/>
    <x v="0"/>
    <x v="0"/>
    <x v="3"/>
    <s v="Small Pack"/>
    <s v="Acme® Box Cutter Scissors"/>
    <n v="0.59"/>
    <x v="0"/>
    <s v="Wisconsin"/>
    <x v="1277"/>
    <n v="54956"/>
    <d v="2013-01-05T00:00:00"/>
    <d v="2013-01-08T00:00:00"/>
    <n v="-39.270800000000001"/>
    <n v="5"/>
    <n v="50.63"/>
    <n v="90267"/>
    <s v="lose"/>
  </r>
  <r>
    <n v="25508"/>
    <s v="Medium"/>
    <n v="0.03"/>
    <n v="80.98"/>
    <n v="35"/>
    <n v="2958"/>
    <s v="Ellen Sparks"/>
    <s v="Regular Air"/>
    <x v="0"/>
    <x v="0"/>
    <x v="14"/>
    <s v="Large Box"/>
    <s v="Carina Double Wide Media Storage Towers in Natural &amp; Black"/>
    <n v="0.81"/>
    <x v="0"/>
    <s v="Wisconsin"/>
    <x v="1277"/>
    <n v="54956"/>
    <d v="2013-04-09T00:00:00"/>
    <d v="2013-04-10T00:00:00"/>
    <n v="-297.02"/>
    <n v="2"/>
    <n v="167.42"/>
    <n v="90268"/>
    <s v="lose"/>
  </r>
  <r>
    <n v="19923"/>
    <s v="Not Specified"/>
    <n v="0.1"/>
    <n v="36.549999999999997"/>
    <n v="13.89"/>
    <n v="2960"/>
    <s v="Allan Dickinson"/>
    <s v="Regular Air"/>
    <x v="0"/>
    <x v="0"/>
    <x v="1"/>
    <s v="Wrap Bag"/>
    <s v="Dixon Ticonderoga Core-Lock Colored Pencils, 48-Color Set"/>
    <n v="0.41"/>
    <x v="3"/>
    <s v="Arkansas"/>
    <x v="1185"/>
    <n v="72956"/>
    <d v="2010-04-05T00:00:00"/>
    <d v="2010-04-07T00:00:00"/>
    <n v="-89.572000000000003"/>
    <n v="11"/>
    <n v="379.72"/>
    <n v="90646"/>
    <s v="lose"/>
  </r>
  <r>
    <n v="25150"/>
    <s v="Not Specified"/>
    <n v="0.09"/>
    <n v="4.18"/>
    <n v="6.92"/>
    <n v="2960"/>
    <s v="Allan Dickinson"/>
    <s v="Regular Air"/>
    <x v="0"/>
    <x v="2"/>
    <x v="11"/>
    <s v="Small Box"/>
    <s v="Eldon® Image Series Desk Accessories, Burgundy"/>
    <n v="0.49"/>
    <x v="3"/>
    <s v="Arkansas"/>
    <x v="1185"/>
    <n v="72956"/>
    <d v="2012-11-05T00:00:00"/>
    <d v="2012-11-07T00:00:00"/>
    <n v="-483.50400000000002"/>
    <n v="9"/>
    <n v="43.2"/>
    <n v="90647"/>
    <s v="lose"/>
  </r>
  <r>
    <n v="22115"/>
    <s v="Medium"/>
    <n v="0.1"/>
    <n v="6.48"/>
    <n v="9.5399999999999991"/>
    <n v="2960"/>
    <s v="Allan Dickinson"/>
    <s v="Regular Air"/>
    <x v="0"/>
    <x v="0"/>
    <x v="2"/>
    <s v="Small Box"/>
    <s v="Xerox 1905"/>
    <n v="0.37"/>
    <x v="3"/>
    <s v="Arkansas"/>
    <x v="1185"/>
    <n v="72956"/>
    <d v="2013-11-28T00:00:00"/>
    <d v="2013-11-30T00:00:00"/>
    <n v="20.652000000000001"/>
    <n v="4"/>
    <n v="34.270000000000003"/>
    <n v="90648"/>
    <s v="profit"/>
  </r>
  <r>
    <n v="20390"/>
    <s v="High"/>
    <n v="7.0000000000000007E-2"/>
    <n v="4.76"/>
    <n v="0.88"/>
    <n v="2962"/>
    <s v="Leonard Strauss"/>
    <s v="Express Air"/>
    <x v="3"/>
    <x v="0"/>
    <x v="2"/>
    <s v="Wrap Bag"/>
    <s v="Wirebound Voice Message Log Book"/>
    <n v="0.39"/>
    <x v="1"/>
    <s v="Colorado"/>
    <x v="153"/>
    <n v="80027"/>
    <d v="2010-05-07T00:00:00"/>
    <d v="2010-05-09T00:00:00"/>
    <n v="33.347699999999996"/>
    <n v="10"/>
    <n v="48.33"/>
    <n v="88611"/>
    <s v="profit"/>
  </r>
  <r>
    <n v="18633"/>
    <s v="Medium"/>
    <n v="0.02"/>
    <n v="25.38"/>
    <n v="8.99"/>
    <n v="2962"/>
    <s v="Leonard Strauss"/>
    <s v="Regular Air"/>
    <x v="3"/>
    <x v="2"/>
    <x v="11"/>
    <s v="Small Pack"/>
    <s v="Executive Impressions 13&quot; Chairman Wall Clock"/>
    <n v="0.5"/>
    <x v="1"/>
    <s v="Colorado"/>
    <x v="153"/>
    <n v="80027"/>
    <d v="2012-05-21T00:00:00"/>
    <d v="2012-05-21T00:00:00"/>
    <n v="90.11399999999999"/>
    <n v="5"/>
    <n v="130.6"/>
    <n v="88614"/>
    <s v="profit"/>
  </r>
  <r>
    <n v="18634"/>
    <s v="Medium"/>
    <n v="0.02"/>
    <n v="21.38"/>
    <n v="8.99"/>
    <n v="2962"/>
    <s v="Leonard Strauss"/>
    <s v="Regular Air"/>
    <x v="3"/>
    <x v="0"/>
    <x v="1"/>
    <s v="Small Pack"/>
    <s v="Boston 1730 StandUp Electric Pencil Sharpener"/>
    <n v="0.59"/>
    <x v="1"/>
    <s v="Colorado"/>
    <x v="153"/>
    <n v="80027"/>
    <d v="2012-05-21T00:00:00"/>
    <d v="2012-05-21T00:00:00"/>
    <n v="-19.920000000000002"/>
    <n v="7"/>
    <n v="160.63"/>
    <n v="88614"/>
    <s v="lose"/>
  </r>
  <r>
    <n v="19340"/>
    <s v="Not Specified"/>
    <n v="0.1"/>
    <n v="5.68"/>
    <n v="3.6"/>
    <n v="2962"/>
    <s v="Leonard Strauss"/>
    <s v="Regular Air"/>
    <x v="3"/>
    <x v="0"/>
    <x v="3"/>
    <s v="Small Pack"/>
    <s v="Acme® Preferred Stainless Steel Scissors"/>
    <n v="0.56000000000000005"/>
    <x v="1"/>
    <s v="Colorado"/>
    <x v="153"/>
    <n v="80027"/>
    <d v="2013-03-24T00:00:00"/>
    <d v="2013-03-25T00:00:00"/>
    <n v="-45.65"/>
    <n v="6"/>
    <n v="32.46"/>
    <n v="88616"/>
    <s v="lose"/>
  </r>
  <r>
    <n v="22175"/>
    <s v="Critical"/>
    <n v="0.01"/>
    <n v="7.98"/>
    <n v="6.5"/>
    <n v="2963"/>
    <s v="Frances Johnson"/>
    <s v="Regular Air"/>
    <x v="3"/>
    <x v="0"/>
    <x v="14"/>
    <s v="Medium Box"/>
    <s v="Iris Project Case"/>
    <n v="0.59"/>
    <x v="2"/>
    <s v="Maryland"/>
    <x v="1278"/>
    <n v="21220"/>
    <d v="2010-06-22T00:00:00"/>
    <d v="2010-06-23T00:00:00"/>
    <n v="-34.591999999999999"/>
    <n v="4"/>
    <n v="34.909999999999997"/>
    <n v="88612"/>
    <s v="lose"/>
  </r>
  <r>
    <n v="22160"/>
    <s v="Critical"/>
    <n v="0.01"/>
    <n v="4.55"/>
    <n v="1.49"/>
    <n v="2963"/>
    <s v="Frances Johnson"/>
    <s v="Regular Air"/>
    <x v="3"/>
    <x v="0"/>
    <x v="13"/>
    <s v="Small Box"/>
    <s v="Presstex Flexible Ring Binders"/>
    <n v="0.35"/>
    <x v="2"/>
    <s v="Maryland"/>
    <x v="1278"/>
    <n v="21220"/>
    <d v="2012-06-14T00:00:00"/>
    <d v="2012-06-16T00:00:00"/>
    <n v="63.0246"/>
    <n v="19"/>
    <n v="91.34"/>
    <n v="88615"/>
    <s v="profit"/>
  </r>
  <r>
    <n v="22161"/>
    <s v="Critical"/>
    <n v="0.05"/>
    <n v="1.88"/>
    <n v="1.49"/>
    <n v="2963"/>
    <s v="Frances Johnson"/>
    <s v="Regular Air"/>
    <x v="3"/>
    <x v="0"/>
    <x v="13"/>
    <s v="Small Box"/>
    <s v="Staples® General Use 3-Ring Binders"/>
    <n v="0.37"/>
    <x v="2"/>
    <s v="Maryland"/>
    <x v="1278"/>
    <n v="21220"/>
    <d v="2012-06-14T00:00:00"/>
    <d v="2012-06-15T00:00:00"/>
    <n v="-4.4988000000000001"/>
    <n v="3"/>
    <n v="6.13"/>
    <n v="88615"/>
    <s v="lose"/>
  </r>
  <r>
    <n v="22640"/>
    <s v="High"/>
    <n v="0.02"/>
    <n v="417.4"/>
    <n v="75.23"/>
    <n v="2963"/>
    <s v="Frances Johnson"/>
    <s v="Delivery Truck"/>
    <x v="3"/>
    <x v="2"/>
    <x v="9"/>
    <s v="Jumbo Box"/>
    <s v="Bretford “Just In Time” Height-Adjustable Multi-Task Work Tables"/>
    <n v="0.79"/>
    <x v="2"/>
    <s v="Maryland"/>
    <x v="1278"/>
    <n v="21220"/>
    <d v="2013-05-31T00:00:00"/>
    <d v="2013-06-02T00:00:00"/>
    <n v="-1008.7305800000001"/>
    <n v="13"/>
    <n v="5342.75"/>
    <n v="88617"/>
    <s v="lose"/>
  </r>
  <r>
    <n v="22641"/>
    <s v="High"/>
    <n v="0.1"/>
    <n v="115.99"/>
    <n v="2.5"/>
    <n v="2963"/>
    <s v="Frances Johnson"/>
    <s v="Regular Air"/>
    <x v="3"/>
    <x v="1"/>
    <x v="4"/>
    <s v="Small Box"/>
    <s v="6160"/>
    <n v="0.56999999999999995"/>
    <x v="2"/>
    <s v="Maryland"/>
    <x v="1278"/>
    <n v="21220"/>
    <d v="2013-05-31T00:00:00"/>
    <d v="2013-06-01T00:00:00"/>
    <n v="-286.363"/>
    <n v="3"/>
    <n v="276.83999999999997"/>
    <n v="88617"/>
    <s v="lose"/>
  </r>
  <r>
    <n v="25953"/>
    <s v="High"/>
    <n v="0.06"/>
    <n v="42.98"/>
    <n v="4.62"/>
    <n v="2964"/>
    <s v="Kathy Hinton"/>
    <s v="Regular Air"/>
    <x v="3"/>
    <x v="0"/>
    <x v="7"/>
    <s v="Small Box"/>
    <s v="Belkin F9M820V08 8 Outlet Surge"/>
    <n v="0.56000000000000005"/>
    <x v="2"/>
    <s v="Ohio"/>
    <x v="940"/>
    <n v="43050"/>
    <d v="2010-04-21T00:00:00"/>
    <d v="2010-04-23T00:00:00"/>
    <n v="-24.63"/>
    <n v="1"/>
    <n v="47.04"/>
    <n v="88610"/>
    <s v="lose"/>
  </r>
  <r>
    <n v="22831"/>
    <s v="Medium"/>
    <n v="0.05"/>
    <n v="510.14"/>
    <n v="14.7"/>
    <n v="2964"/>
    <s v="Kathy Hinton"/>
    <s v="Delivery Truck"/>
    <x v="3"/>
    <x v="1"/>
    <x v="5"/>
    <s v="Jumbo Drum"/>
    <s v="Okidata ML520 Series Dot Matrix Printers"/>
    <n v="0.56000000000000005"/>
    <x v="2"/>
    <s v="Ohio"/>
    <x v="940"/>
    <n v="43050"/>
    <d v="2011-04-01T00:00:00"/>
    <d v="2011-04-03T00:00:00"/>
    <n v="1597.3569"/>
    <n v="5"/>
    <n v="2315.0100000000002"/>
    <n v="88613"/>
    <s v="profit"/>
  </r>
  <r>
    <n v="23743"/>
    <s v="High"/>
    <n v="0.04"/>
    <n v="115.99"/>
    <n v="56.14"/>
    <n v="2964"/>
    <s v="Kathy Hinton"/>
    <s v="Delivery Truck"/>
    <x v="3"/>
    <x v="1"/>
    <x v="5"/>
    <s v="Jumbo Drum"/>
    <s v="Hewlett-Packard Deskjet 5550 Color Inkjet Printer"/>
    <n v="0.4"/>
    <x v="2"/>
    <s v="Ohio"/>
    <x v="940"/>
    <n v="43050"/>
    <d v="2013-09-03T00:00:00"/>
    <d v="2013-09-04T00:00:00"/>
    <n v="28.134"/>
    <n v="15"/>
    <n v="1800.55"/>
    <n v="88618"/>
    <s v="profit"/>
  </r>
  <r>
    <n v="18638"/>
    <s v="Medium"/>
    <n v="0.05"/>
    <n v="6.54"/>
    <n v="5.27"/>
    <n v="2966"/>
    <s v="Ross McGee Stern"/>
    <s v="Regular Air"/>
    <x v="2"/>
    <x v="0"/>
    <x v="13"/>
    <s v="Small Box"/>
    <s v="Wilson Jones® Four-Pocket Poly Binders"/>
    <n v="0.36"/>
    <x v="0"/>
    <s v="Minnesota"/>
    <x v="1276"/>
    <n v="55407"/>
    <d v="2011-02-22T00:00:00"/>
    <d v="2011-02-23T00:00:00"/>
    <n v="-79.418999999999997"/>
    <n v="13"/>
    <n v="84.56"/>
    <n v="88624"/>
    <s v="lose"/>
  </r>
  <r>
    <n v="24026"/>
    <s v="Medium"/>
    <n v="0.08"/>
    <n v="5.98"/>
    <n v="7.5"/>
    <n v="2966"/>
    <s v="Ross McGee Stern"/>
    <s v="Regular Air"/>
    <x v="2"/>
    <x v="0"/>
    <x v="2"/>
    <s v="Small Box"/>
    <s v="Xerox 1920"/>
    <n v="0.4"/>
    <x v="0"/>
    <s v="Minnesota"/>
    <x v="1276"/>
    <n v="55407"/>
    <d v="2012-12-20T00:00:00"/>
    <d v="2012-12-22T00:00:00"/>
    <n v="-84.334999999999994"/>
    <n v="21"/>
    <n v="127.46"/>
    <n v="88625"/>
    <s v="lose"/>
  </r>
  <r>
    <n v="24027"/>
    <s v="Medium"/>
    <n v="0.03"/>
    <n v="6.48"/>
    <n v="8.73"/>
    <n v="2966"/>
    <s v="Ross McGee Stern"/>
    <s v="Regular Air"/>
    <x v="2"/>
    <x v="0"/>
    <x v="2"/>
    <s v="Small Box"/>
    <s v="Xerox 227"/>
    <n v="0.37"/>
    <x v="0"/>
    <s v="Minnesota"/>
    <x v="1276"/>
    <n v="55407"/>
    <d v="2012-12-20T00:00:00"/>
    <d v="2012-12-21T00:00:00"/>
    <n v="-101.155"/>
    <n v="21"/>
    <n v="139.01"/>
    <n v="88625"/>
    <s v="lose"/>
  </r>
  <r>
    <n v="21390"/>
    <s v="Not Specified"/>
    <n v="0.08"/>
    <n v="9.68"/>
    <n v="2.0299999999999998"/>
    <n v="2968"/>
    <s v="Miriam Bowman"/>
    <s v="Regular Air"/>
    <x v="2"/>
    <x v="0"/>
    <x v="2"/>
    <s v="Wrap Bag"/>
    <s v="Wirebound Service Call Books, 5 1/2&quot; x 4&quot;"/>
    <n v="0.37"/>
    <x v="3"/>
    <s v="Florida"/>
    <x v="1268"/>
    <n v="33021"/>
    <d v="2010-08-22T00:00:00"/>
    <d v="2010-08-24T00:00:00"/>
    <n v="-536.24199999999996"/>
    <n v="1"/>
    <n v="10.94"/>
    <n v="86085"/>
    <s v="lose"/>
  </r>
  <r>
    <n v="21391"/>
    <s v="Not Specified"/>
    <n v="0.04"/>
    <n v="150.97999999999999"/>
    <n v="16.010000000000002"/>
    <n v="2968"/>
    <s v="Miriam Bowman"/>
    <s v="Delivery Truck"/>
    <x v="2"/>
    <x v="2"/>
    <x v="9"/>
    <s v="Jumbo Box"/>
    <s v="Iceberg OfficeWorks 42&quot; Round Tables"/>
    <n v="0.7"/>
    <x v="3"/>
    <s v="Florida"/>
    <x v="1268"/>
    <n v="33021"/>
    <d v="2010-08-22T00:00:00"/>
    <d v="2010-08-23T00:00:00"/>
    <n v="-125.86000000000001"/>
    <n v="5"/>
    <n v="731.38"/>
    <n v="86085"/>
    <s v="lose"/>
  </r>
  <r>
    <n v="18041"/>
    <s v="High"/>
    <n v="0.06"/>
    <n v="363.25"/>
    <n v="19.989999999999998"/>
    <n v="2968"/>
    <s v="Miriam Bowman"/>
    <s v="Regular Air"/>
    <x v="2"/>
    <x v="0"/>
    <x v="7"/>
    <s v="Small Box"/>
    <s v="Hoover WindTunnel™ Plus Canister Vacuum"/>
    <n v="0.56999999999999995"/>
    <x v="3"/>
    <s v="Florida"/>
    <x v="1268"/>
    <n v="33021"/>
    <d v="2010-09-28T00:00:00"/>
    <d v="2010-09-30T00:00:00"/>
    <n v="36.164099999999998"/>
    <n v="1"/>
    <n v="344.87"/>
    <n v="86086"/>
    <s v="profit"/>
  </r>
  <r>
    <n v="22954"/>
    <s v="Not Specified"/>
    <n v="0.02"/>
    <n v="30.56"/>
    <n v="2.99"/>
    <n v="2968"/>
    <s v="Miriam Bowman"/>
    <s v="Regular Air"/>
    <x v="2"/>
    <x v="0"/>
    <x v="13"/>
    <s v="Small Box"/>
    <s v="Surelock™ Post Binders"/>
    <n v="0.35"/>
    <x v="3"/>
    <s v="Florida"/>
    <x v="1268"/>
    <n v="33021"/>
    <d v="2011-11-29T00:00:00"/>
    <d v="2011-11-30T00:00:00"/>
    <n v="-21.171500000000002"/>
    <n v="3"/>
    <n v="94.34"/>
    <n v="86087"/>
    <s v="lose"/>
  </r>
  <r>
    <n v="22956"/>
    <s v="Not Specified"/>
    <n v="0.04"/>
    <n v="9.49"/>
    <n v="5.76"/>
    <n v="2968"/>
    <s v="Miriam Bowman"/>
    <s v="Regular Air"/>
    <x v="2"/>
    <x v="1"/>
    <x v="5"/>
    <s v="Medium Box"/>
    <s v="Sharp EL501VB Scientific Calculator, Battery Operated, 10-Digit Display, Hard Case"/>
    <n v="0.39"/>
    <x v="3"/>
    <s v="Florida"/>
    <x v="1268"/>
    <n v="33021"/>
    <d v="2011-11-29T00:00:00"/>
    <d v="2011-12-01T00:00:00"/>
    <n v="-40.334000000000003"/>
    <n v="2"/>
    <n v="24.53"/>
    <n v="86087"/>
    <s v="lose"/>
  </r>
  <r>
    <n v="22955"/>
    <s v="Not Specified"/>
    <n v="0.04"/>
    <n v="33.94"/>
    <n v="19.190000000000001"/>
    <n v="2968"/>
    <s v="Miriam Bowman"/>
    <s v="Delivery Truck"/>
    <x v="2"/>
    <x v="2"/>
    <x v="6"/>
    <s v="Jumbo Drum"/>
    <s v="Metal Folding Chairs, Beige, 4/Carton"/>
    <n v="0.57999999999999996"/>
    <x v="3"/>
    <s v="Florida"/>
    <x v="1268"/>
    <n v="33021"/>
    <d v="2013-11-29T00:00:00"/>
    <d v="2013-11-30T00:00:00"/>
    <n v="144.69"/>
    <n v="14"/>
    <n v="504.88"/>
    <n v="86091"/>
    <s v="profit"/>
  </r>
  <r>
    <n v="24579"/>
    <s v="Not Specified"/>
    <n v="0.02"/>
    <n v="34.979999999999997"/>
    <n v="7.53"/>
    <n v="2969"/>
    <s v="Cameron Clapp"/>
    <s v="Express Air"/>
    <x v="2"/>
    <x v="1"/>
    <x v="15"/>
    <s v="Small Box"/>
    <s v="Fellowes EZ Multi-Media Keyboard"/>
    <n v="0.76"/>
    <x v="3"/>
    <s v="Florida"/>
    <x v="1279"/>
    <n v="33030"/>
    <d v="2013-01-28T00:00:00"/>
    <d v="2013-01-30T00:00:00"/>
    <n v="1352.4959999999999"/>
    <n v="13"/>
    <n v="449.88"/>
    <n v="86089"/>
    <s v="profit"/>
  </r>
  <r>
    <n v="24580"/>
    <s v="Not Specified"/>
    <n v="0.01"/>
    <n v="4.8899999999999997"/>
    <n v="4.93"/>
    <n v="2969"/>
    <s v="Cameron Clapp"/>
    <s v="Regular Air"/>
    <x v="2"/>
    <x v="1"/>
    <x v="15"/>
    <s v="Small Pack"/>
    <s v="Maxell 3.5&quot; DS/HD IBM-Formatted Diskettes, 10/Pack"/>
    <n v="0.66"/>
    <x v="3"/>
    <s v="Florida"/>
    <x v="1279"/>
    <n v="33030"/>
    <d v="2013-01-28T00:00:00"/>
    <d v="2013-01-29T00:00:00"/>
    <n v="97.169999999999987"/>
    <n v="12"/>
    <n v="60.02"/>
    <n v="86089"/>
    <s v="profit"/>
  </r>
  <r>
    <n v="23126"/>
    <s v="Not Specified"/>
    <n v="0.04"/>
    <n v="355.98"/>
    <n v="58.92"/>
    <n v="2969"/>
    <s v="Cameron Clapp"/>
    <s v="Delivery Truck"/>
    <x v="2"/>
    <x v="2"/>
    <x v="6"/>
    <s v="Jumbo Drum"/>
    <s v="Hon 4700 Series Mobuis™ Mid-Back Task Chairs with Adjustable Arms"/>
    <n v="0.64"/>
    <x v="3"/>
    <s v="Florida"/>
    <x v="1279"/>
    <n v="33030"/>
    <d v="2013-03-28T00:00:00"/>
    <d v="2013-03-29T00:00:00"/>
    <n v="-1581.944"/>
    <n v="8"/>
    <n v="2776.98"/>
    <n v="86090"/>
    <s v="lose"/>
  </r>
  <r>
    <n v="23127"/>
    <s v="Not Specified"/>
    <n v="0.06"/>
    <n v="19.989999999999998"/>
    <n v="11.17"/>
    <n v="2969"/>
    <s v="Cameron Clapp"/>
    <s v="Regular Air"/>
    <x v="2"/>
    <x v="2"/>
    <x v="11"/>
    <s v="Large Box"/>
    <s v="Telescoping Adjustable Floor Lamp"/>
    <n v="0.6"/>
    <x v="3"/>
    <s v="Florida"/>
    <x v="1279"/>
    <n v="33030"/>
    <d v="2013-03-28T00:00:00"/>
    <d v="2013-03-31T00:00:00"/>
    <n v="-1124.9279999999999"/>
    <n v="1"/>
    <n v="23.83"/>
    <n v="86090"/>
    <s v="lose"/>
  </r>
  <r>
    <n v="25876"/>
    <s v="Medium"/>
    <n v="0.08"/>
    <n v="31.11"/>
    <n v="3.6"/>
    <n v="2970"/>
    <s v="Francis Burch"/>
    <s v="Regular Air"/>
    <x v="2"/>
    <x v="1"/>
    <x v="15"/>
    <s v="Small Pack"/>
    <s v="Imation 3.5&quot; Diskettes, IBM Format, DS/HD, 10/Box, Neon"/>
    <n v="0.64"/>
    <x v="3"/>
    <s v="Florida"/>
    <x v="972"/>
    <n v="32216"/>
    <d v="2012-09-30T00:00:00"/>
    <d v="2012-10-02T00:00:00"/>
    <n v="-43.861999999999995"/>
    <n v="13"/>
    <n v="399.92"/>
    <n v="86088"/>
    <s v="lose"/>
  </r>
  <r>
    <n v="25877"/>
    <s v="Medium"/>
    <n v="7.0000000000000007E-2"/>
    <n v="125.99"/>
    <n v="8.08"/>
    <n v="2970"/>
    <s v="Francis Burch"/>
    <s v="Regular Air"/>
    <x v="2"/>
    <x v="1"/>
    <x v="4"/>
    <s v="Small Box"/>
    <s v="M3682"/>
    <n v="0.56999999999999995"/>
    <x v="3"/>
    <s v="Florida"/>
    <x v="972"/>
    <n v="32216"/>
    <d v="2012-09-30T00:00:00"/>
    <d v="2012-10-02T00:00:00"/>
    <n v="-99.19"/>
    <n v="8"/>
    <n v="844.57"/>
    <n v="86088"/>
    <s v="lose"/>
  </r>
  <r>
    <n v="18243"/>
    <s v="Not Specified"/>
    <n v="0.09"/>
    <n v="6.78"/>
    <n v="6.18"/>
    <n v="2972"/>
    <s v="Walter Herman Barr"/>
    <s v="Regular Air"/>
    <x v="1"/>
    <x v="0"/>
    <x v="2"/>
    <s v="Small Box"/>
    <s v="Strathmore Photo Mount Cards"/>
    <n v="0.39"/>
    <x v="0"/>
    <s v="Wisconsin"/>
    <x v="1277"/>
    <n v="54956"/>
    <d v="2012-08-19T00:00:00"/>
    <d v="2012-08-20T00:00:00"/>
    <n v="-32.344000000000001"/>
    <n v="12"/>
    <n v="81.569999999999993"/>
    <n v="87189"/>
    <s v="lose"/>
  </r>
  <r>
    <n v="19354"/>
    <s v="Critical"/>
    <n v="0"/>
    <n v="1.76"/>
    <n v="0.7"/>
    <n v="2972"/>
    <s v="Walter Herman Barr"/>
    <s v="Regular Air"/>
    <x v="1"/>
    <x v="0"/>
    <x v="1"/>
    <s v="Wrap Bag"/>
    <s v="Newell 310"/>
    <n v="0.56000000000000005"/>
    <x v="0"/>
    <s v="Wisconsin"/>
    <x v="1277"/>
    <n v="54956"/>
    <d v="2012-09-04T00:00:00"/>
    <d v="2012-09-06T00:00:00"/>
    <n v="0.1"/>
    <n v="9"/>
    <n v="16.98"/>
    <n v="87190"/>
    <s v="profit"/>
  </r>
  <r>
    <n v="21096"/>
    <s v="High"/>
    <n v="0.01"/>
    <n v="30.97"/>
    <n v="4"/>
    <n v="2973"/>
    <s v="Sally Liu"/>
    <s v="Regular Air"/>
    <x v="1"/>
    <x v="1"/>
    <x v="15"/>
    <s v="Small Box"/>
    <s v="Microsoft Multimedia Keyboard"/>
    <n v="0.74"/>
    <x v="0"/>
    <s v="Wisconsin"/>
    <x v="1280"/>
    <n v="53151"/>
    <d v="2010-10-13T00:00:00"/>
    <d v="2010-10-15T00:00:00"/>
    <n v="17.102799999999998"/>
    <n v="17"/>
    <n v="523.05999999999995"/>
    <n v="87186"/>
    <s v="profit"/>
  </r>
  <r>
    <n v="21097"/>
    <s v="High"/>
    <n v="0.08"/>
    <n v="125.99"/>
    <n v="7.69"/>
    <n v="2973"/>
    <s v="Sally Liu"/>
    <s v="Regular Air"/>
    <x v="1"/>
    <x v="1"/>
    <x v="4"/>
    <s v="Small Box"/>
    <s v="Timeport L7089"/>
    <n v="0.57999999999999996"/>
    <x v="0"/>
    <s v="Wisconsin"/>
    <x v="1280"/>
    <n v="53151"/>
    <d v="2010-10-13T00:00:00"/>
    <d v="2010-10-15T00:00:00"/>
    <n v="1269.3819599999999"/>
    <n v="23"/>
    <n v="2424.6799999999998"/>
    <n v="87186"/>
    <s v="profit"/>
  </r>
  <r>
    <n v="24770"/>
    <s v="Critical"/>
    <n v="0.1"/>
    <n v="442.14"/>
    <n v="14.7"/>
    <n v="2973"/>
    <s v="Sally Liu"/>
    <s v="Delivery Truck"/>
    <x v="1"/>
    <x v="1"/>
    <x v="5"/>
    <s v="Jumbo Drum"/>
    <s v="Okidata ML390 Turbo Dot Matrix Printers"/>
    <n v="0.56000000000000005"/>
    <x v="0"/>
    <s v="Wisconsin"/>
    <x v="1280"/>
    <n v="53151"/>
    <d v="2010-11-20T00:00:00"/>
    <d v="2010-11-21T00:00:00"/>
    <n v="137.68794000000014"/>
    <n v="6"/>
    <n v="2411.4299999999998"/>
    <n v="87187"/>
    <s v="profit"/>
  </r>
  <r>
    <n v="20969"/>
    <s v="Not Specified"/>
    <n v="0.02"/>
    <n v="10.98"/>
    <n v="3.37"/>
    <n v="2973"/>
    <s v="Sally Liu"/>
    <s v="Express Air"/>
    <x v="1"/>
    <x v="0"/>
    <x v="3"/>
    <s v="Small Pack"/>
    <s v="Fiskars® Softgrip Scissors"/>
    <n v="0.56999999999999995"/>
    <x v="0"/>
    <s v="Wisconsin"/>
    <x v="1280"/>
    <n v="53151"/>
    <d v="2011-06-03T00:00:00"/>
    <d v="2011-06-05T00:00:00"/>
    <n v="11.82"/>
    <n v="6"/>
    <n v="70.5"/>
    <n v="87188"/>
    <s v="profit"/>
  </r>
  <r>
    <n v="23640"/>
    <s v="Medium"/>
    <n v="0.04"/>
    <n v="3.38"/>
    <n v="1.0900000000000001"/>
    <n v="2973"/>
    <s v="Sally Liu"/>
    <s v="Regular Air"/>
    <x v="1"/>
    <x v="0"/>
    <x v="2"/>
    <s v="Wrap Bag"/>
    <s v="Avoid Verbal Orders Carbonless Minifold Book"/>
    <n v="0.39"/>
    <x v="0"/>
    <s v="Wisconsin"/>
    <x v="1280"/>
    <n v="53151"/>
    <d v="2013-03-17T00:00:00"/>
    <d v="2013-03-19T00:00:00"/>
    <n v="13.6137"/>
    <n v="6"/>
    <n v="19.73"/>
    <n v="87191"/>
    <s v="profit"/>
  </r>
  <r>
    <n v="24771"/>
    <s v="Critical"/>
    <n v="0.01"/>
    <n v="60.22"/>
    <n v="3.5"/>
    <n v="2974"/>
    <s v="Tom Cox"/>
    <s v="Regular Air"/>
    <x v="1"/>
    <x v="0"/>
    <x v="7"/>
    <s v="Small Box"/>
    <s v="Fellowes Smart Surge Ten-Outlet Protector, Platinum"/>
    <n v="0.56999999999999995"/>
    <x v="0"/>
    <s v="Wisconsin"/>
    <x v="1281"/>
    <n v="53154"/>
    <d v="2013-11-20T00:00:00"/>
    <d v="2013-11-22T00:00:00"/>
    <n v="1686.5876999999998"/>
    <n v="41"/>
    <n v="2444.33"/>
    <n v="87192"/>
    <s v="profit"/>
  </r>
  <r>
    <n v="19599"/>
    <s v="Medium"/>
    <n v="0.01"/>
    <n v="35.99"/>
    <n v="0.99"/>
    <n v="2976"/>
    <s v="Fred Barber"/>
    <s v="Regular Air"/>
    <x v="2"/>
    <x v="1"/>
    <x v="4"/>
    <s v="Small Pack"/>
    <s v="Accessory31"/>
    <n v="0.35"/>
    <x v="0"/>
    <s v="Wisconsin"/>
    <x v="1281"/>
    <n v="53154"/>
    <d v="2010-11-22T00:00:00"/>
    <d v="2010-11-23T00:00:00"/>
    <n v="882.48239999999998"/>
    <n v="41"/>
    <n v="1278.96"/>
    <n v="89047"/>
    <s v="profit"/>
  </r>
  <r>
    <n v="18797"/>
    <s v="Low"/>
    <n v="0.01"/>
    <n v="4.13"/>
    <n v="0.99"/>
    <n v="2976"/>
    <s v="Fred Barber"/>
    <s v="Regular Air"/>
    <x v="2"/>
    <x v="0"/>
    <x v="0"/>
    <s v="Small Box"/>
    <s v="Avery 491"/>
    <n v="0.39"/>
    <x v="0"/>
    <s v="Wisconsin"/>
    <x v="1281"/>
    <n v="53154"/>
    <d v="2013-07-29T00:00:00"/>
    <d v="2013-08-03T00:00:00"/>
    <n v="-3.8395199999999998"/>
    <n v="1"/>
    <n v="4.63"/>
    <n v="89051"/>
    <s v="lose"/>
  </r>
  <r>
    <n v="18798"/>
    <s v="Low"/>
    <n v="0.09"/>
    <n v="14.98"/>
    <n v="7.69"/>
    <n v="2976"/>
    <s v="Fred Barber"/>
    <s v="Express Air"/>
    <x v="2"/>
    <x v="0"/>
    <x v="14"/>
    <s v="Small Box"/>
    <s v="Super Decoflex Portable Personal File"/>
    <n v="0.56999999999999995"/>
    <x v="0"/>
    <s v="Wisconsin"/>
    <x v="1281"/>
    <n v="53154"/>
    <d v="2013-07-29T00:00:00"/>
    <d v="2013-08-03T00:00:00"/>
    <n v="-110.75327999999999"/>
    <n v="14"/>
    <n v="195.96"/>
    <n v="89051"/>
    <s v="lose"/>
  </r>
  <r>
    <n v="20852"/>
    <s v="Not Specified"/>
    <n v="0.05"/>
    <n v="284.98"/>
    <n v="69.55"/>
    <n v="2977"/>
    <s v="Juan Gilbert"/>
    <s v="Delivery Truck"/>
    <x v="2"/>
    <x v="2"/>
    <x v="6"/>
    <s v="Jumbo Drum"/>
    <s v="Global Commerce™ Series High-Back Swivel/Tilt Chairs"/>
    <n v="0.6"/>
    <x v="0"/>
    <s v="Wisconsin"/>
    <x v="1282"/>
    <n v="54901"/>
    <d v="2011-10-09T00:00:00"/>
    <d v="2011-10-10T00:00:00"/>
    <n v="-176.66640000000001"/>
    <n v="1"/>
    <n v="361.94"/>
    <n v="89048"/>
    <s v="lose"/>
  </r>
  <r>
    <n v="20853"/>
    <s v="Not Specified"/>
    <n v="0.02"/>
    <n v="40.99"/>
    <n v="5.86"/>
    <n v="2977"/>
    <s v="Juan Gilbert"/>
    <s v="Regular Air"/>
    <x v="2"/>
    <x v="0"/>
    <x v="2"/>
    <s v="Small Box"/>
    <s v="Xerox 1919"/>
    <n v="0.36"/>
    <x v="0"/>
    <s v="Wisconsin"/>
    <x v="1282"/>
    <n v="54901"/>
    <d v="2011-10-09T00:00:00"/>
    <d v="2011-10-11T00:00:00"/>
    <n v="397.63319999999993"/>
    <n v="14"/>
    <n v="576.28"/>
    <n v="89048"/>
    <s v="profit"/>
  </r>
  <r>
    <n v="20854"/>
    <s v="Not Specified"/>
    <n v="0.02"/>
    <n v="71.37"/>
    <n v="69"/>
    <n v="2977"/>
    <s v="Juan Gilbert"/>
    <s v="Regular Air"/>
    <x v="2"/>
    <x v="2"/>
    <x v="9"/>
    <s v="Large Box"/>
    <s v="Lesro Sheffield Collection Coffee Table, End Table, Center Table, Corner Table"/>
    <n v="0.68"/>
    <x v="0"/>
    <s v="Wisconsin"/>
    <x v="1282"/>
    <n v="54901"/>
    <d v="2011-10-09T00:00:00"/>
    <d v="2011-10-11T00:00:00"/>
    <n v="-1894.7390399999999"/>
    <n v="18"/>
    <n v="1302.6099999999999"/>
    <n v="89048"/>
    <s v="lose"/>
  </r>
  <r>
    <n v="20881"/>
    <s v="Low"/>
    <n v="0.08"/>
    <n v="442.14"/>
    <n v="14.7"/>
    <n v="2977"/>
    <s v="Juan Gilbert"/>
    <s v="Delivery Truck"/>
    <x v="2"/>
    <x v="1"/>
    <x v="5"/>
    <s v="Jumbo Drum"/>
    <s v="Okidata ML390 Turbo Dot Matrix Printers"/>
    <n v="0.56000000000000005"/>
    <x v="0"/>
    <s v="Wisconsin"/>
    <x v="1282"/>
    <n v="54901"/>
    <d v="2012-11-26T00:00:00"/>
    <d v="2012-12-03T00:00:00"/>
    <n v="473.68200000000002"/>
    <n v="11"/>
    <n v="3717.79"/>
    <n v="89049"/>
    <s v="profit"/>
  </r>
  <r>
    <n v="25552"/>
    <s v="Not Specified"/>
    <n v="7.0000000000000007E-2"/>
    <n v="8.85"/>
    <n v="5.6"/>
    <n v="2977"/>
    <s v="Juan Gilbert"/>
    <s v="Regular Air"/>
    <x v="2"/>
    <x v="0"/>
    <x v="13"/>
    <s v="Small Box"/>
    <s v="GBC Standard Plastic Binding Systems Combs"/>
    <n v="0.36"/>
    <x v="0"/>
    <s v="Wisconsin"/>
    <x v="1282"/>
    <n v="54901"/>
    <d v="2013-07-22T00:00:00"/>
    <d v="2013-07-23T00:00:00"/>
    <n v="-7.8345359999999991"/>
    <n v="16"/>
    <n v="144.21"/>
    <n v="89050"/>
    <s v="lose"/>
  </r>
  <r>
    <n v="24499"/>
    <s v="Critical"/>
    <n v="0.04"/>
    <n v="28.48"/>
    <n v="1.99"/>
    <n v="2977"/>
    <s v="Juan Gilbert"/>
    <s v="Regular Air"/>
    <x v="2"/>
    <x v="1"/>
    <x v="15"/>
    <s v="Small Pack"/>
    <s v="Memorex 4.7GB DVD+RW, 3/Pack"/>
    <n v="0.4"/>
    <x v="0"/>
    <s v="Wisconsin"/>
    <x v="1282"/>
    <n v="54901"/>
    <d v="2013-12-09T00:00:00"/>
    <d v="2013-12-10T00:00:00"/>
    <n v="-17.680319999999995"/>
    <n v="2"/>
    <n v="57.42"/>
    <n v="89052"/>
    <s v="lose"/>
  </r>
  <r>
    <n v="24500"/>
    <s v="Critical"/>
    <n v="0"/>
    <n v="699.99"/>
    <n v="24.49"/>
    <n v="2977"/>
    <s v="Juan Gilbert"/>
    <s v="Regular Air"/>
    <x v="2"/>
    <x v="1"/>
    <x v="16"/>
    <s v="Large Box"/>
    <s v="Canon PC1060 Personal Laser Copier"/>
    <n v="0.41"/>
    <x v="0"/>
    <s v="Wisconsin"/>
    <x v="1282"/>
    <n v="54901"/>
    <d v="2013-12-09T00:00:00"/>
    <d v="2013-12-11T00:00:00"/>
    <n v="6027.7502999999997"/>
    <n v="12"/>
    <n v="8735.8700000000008"/>
    <n v="89052"/>
    <s v="profit"/>
  </r>
  <r>
    <n v="20182"/>
    <s v="Critical"/>
    <n v="0.09"/>
    <n v="2.94"/>
    <n v="0.7"/>
    <n v="2979"/>
    <s v="Lloyd Dolan"/>
    <s v="Regular Air"/>
    <x v="0"/>
    <x v="0"/>
    <x v="1"/>
    <s v="Wrap Bag"/>
    <s v="Newell 338"/>
    <n v="0.57999999999999996"/>
    <x v="0"/>
    <s v="North Dakota"/>
    <x v="1283"/>
    <n v="58601"/>
    <d v="2010-01-27T00:00:00"/>
    <d v="2010-01-28T00:00:00"/>
    <n v="6.3840000000000003"/>
    <n v="9"/>
    <n v="25.22"/>
    <n v="86544"/>
    <s v="profit"/>
  </r>
  <r>
    <n v="18169"/>
    <s v="Critical"/>
    <n v="0.02"/>
    <n v="5.34"/>
    <n v="2.99"/>
    <n v="2979"/>
    <s v="Lloyd Dolan"/>
    <s v="Regular Air"/>
    <x v="0"/>
    <x v="0"/>
    <x v="13"/>
    <s v="Small Box"/>
    <s v="Wilson Jones 14 Line Acrylic Coated Pressboard Data Binders"/>
    <n v="0.38"/>
    <x v="0"/>
    <s v="North Dakota"/>
    <x v="1283"/>
    <n v="58601"/>
    <d v="2010-02-26T00:00:00"/>
    <d v="2010-02-28T00:00:00"/>
    <n v="5.2955000000000005"/>
    <n v="6"/>
    <n v="34.729999999999997"/>
    <n v="86545"/>
    <s v="profit"/>
  </r>
  <r>
    <n v="18170"/>
    <s v="Critical"/>
    <n v="0.03"/>
    <n v="40.98"/>
    <n v="7.47"/>
    <n v="2979"/>
    <s v="Lloyd Dolan"/>
    <s v="Regular Air"/>
    <x v="0"/>
    <x v="0"/>
    <x v="13"/>
    <s v="Small Box"/>
    <s v="Wilson Jones Ledger-Size, Piano-Hinge Binder, 2&quot;, Blue"/>
    <n v="0.37"/>
    <x v="0"/>
    <s v="North Dakota"/>
    <x v="1283"/>
    <n v="58601"/>
    <d v="2010-02-26T00:00:00"/>
    <d v="2010-02-27T00:00:00"/>
    <n v="170.79569999999998"/>
    <n v="6"/>
    <n v="247.53"/>
    <n v="86545"/>
    <s v="profit"/>
  </r>
  <r>
    <n v="18133"/>
    <s v="Not Specified"/>
    <n v="0.01"/>
    <n v="5.84"/>
    <n v="0.83"/>
    <n v="2979"/>
    <s v="Lloyd Dolan"/>
    <s v="Regular Air"/>
    <x v="0"/>
    <x v="0"/>
    <x v="1"/>
    <s v="Wrap Bag"/>
    <s v="Avery Hi-Liter® Smear-Safe Highlighters"/>
    <n v="0.49"/>
    <x v="0"/>
    <s v="North Dakota"/>
    <x v="1283"/>
    <n v="58601"/>
    <d v="2010-06-14T00:00:00"/>
    <d v="2010-06-16T00:00:00"/>
    <n v="16.091999999999999"/>
    <n v="4"/>
    <n v="23.89"/>
    <n v="86546"/>
    <s v="profit"/>
  </r>
  <r>
    <n v="20183"/>
    <s v="Critical"/>
    <n v="0.03"/>
    <n v="43.98"/>
    <n v="8.99"/>
    <n v="2980"/>
    <s v="Joanna Kenney"/>
    <s v="Regular Air"/>
    <x v="0"/>
    <x v="0"/>
    <x v="1"/>
    <s v="Small Pack"/>
    <s v="Boston 1645 Deluxe Heavier-Duty Electric Pencil Sharpener"/>
    <n v="0.57999999999999996"/>
    <x v="2"/>
    <s v="Ohio"/>
    <x v="1284"/>
    <n v="44870"/>
    <d v="2010-01-27T00:00:00"/>
    <d v="2010-01-29T00:00:00"/>
    <n v="274.0788"/>
    <n v="10"/>
    <n v="454.4"/>
    <n v="86544"/>
    <s v="profit"/>
  </r>
  <r>
    <n v="20184"/>
    <s v="Critical"/>
    <n v="0.06"/>
    <n v="1.1399999999999999"/>
    <n v="0.7"/>
    <n v="2980"/>
    <s v="Joanna Kenney"/>
    <s v="Regular Air"/>
    <x v="0"/>
    <x v="0"/>
    <x v="12"/>
    <s v="Wrap Bag"/>
    <s v="OIC Thumb-Tacks"/>
    <n v="0.38"/>
    <x v="2"/>
    <s v="Ohio"/>
    <x v="1284"/>
    <n v="44870"/>
    <d v="2010-01-27T00:00:00"/>
    <d v="2010-01-30T00:00:00"/>
    <n v="-3.782"/>
    <n v="13"/>
    <n v="14.53"/>
    <n v="86544"/>
    <s v="lose"/>
  </r>
  <r>
    <n v="20435"/>
    <s v="Medium"/>
    <n v="7.0000000000000007E-2"/>
    <n v="2.61"/>
    <n v="0.5"/>
    <n v="2980"/>
    <s v="Joanna Kenney"/>
    <s v="Regular Air"/>
    <x v="0"/>
    <x v="0"/>
    <x v="0"/>
    <s v="Small Box"/>
    <s v="Avery 494"/>
    <n v="0.39"/>
    <x v="2"/>
    <s v="Ohio"/>
    <x v="1284"/>
    <n v="44870"/>
    <d v="2010-08-25T00:00:00"/>
    <d v="2010-08-27T00:00:00"/>
    <n v="10.798499999999999"/>
    <n v="6"/>
    <n v="15.65"/>
    <n v="86547"/>
    <s v="profit"/>
  </r>
  <r>
    <n v="23110"/>
    <s v="Low"/>
    <n v="0.04"/>
    <n v="2.88"/>
    <n v="1.01"/>
    <n v="2980"/>
    <s v="Joanna Kenney"/>
    <s v="Regular Air"/>
    <x v="0"/>
    <x v="0"/>
    <x v="1"/>
    <s v="Wrap Bag"/>
    <s v="Sanford Colorific Colored Pencils, 12/Box"/>
    <n v="0.55000000000000004"/>
    <x v="2"/>
    <s v="Ohio"/>
    <x v="1284"/>
    <n v="44870"/>
    <d v="2010-11-30T00:00:00"/>
    <d v="2010-12-04T00:00:00"/>
    <n v="15.246"/>
    <n v="39"/>
    <n v="111.92"/>
    <n v="86548"/>
    <s v="profit"/>
  </r>
  <r>
    <n v="22359"/>
    <s v="Low"/>
    <n v="0.08"/>
    <n v="172.99"/>
    <n v="19.989999999999998"/>
    <n v="2980"/>
    <s v="Joanna Kenney"/>
    <s v="Regular Air"/>
    <x v="0"/>
    <x v="0"/>
    <x v="13"/>
    <s v="Small Box"/>
    <s v="Ibico EB-19 Dual Function Manual Binding System"/>
    <n v="0.39"/>
    <x v="2"/>
    <s v="Ohio"/>
    <x v="1284"/>
    <n v="44870"/>
    <d v="2011-11-29T00:00:00"/>
    <d v="2011-12-04T00:00:00"/>
    <n v="10.023199999999921"/>
    <n v="3"/>
    <n v="525.87"/>
    <n v="86549"/>
    <s v="profit"/>
  </r>
  <r>
    <n v="21985"/>
    <s v="Medium"/>
    <n v="7.0000000000000007E-2"/>
    <n v="6.48"/>
    <n v="6.74"/>
    <n v="2980"/>
    <s v="Joanna Kenney"/>
    <s v="Regular Air"/>
    <x v="0"/>
    <x v="0"/>
    <x v="2"/>
    <s v="Small Box"/>
    <s v="Xerox 215"/>
    <n v="0.37"/>
    <x v="2"/>
    <s v="Ohio"/>
    <x v="1284"/>
    <n v="44870"/>
    <d v="2013-08-06T00:00:00"/>
    <d v="2013-08-07T00:00:00"/>
    <n v="-35.616000000000007"/>
    <n v="13"/>
    <n v="81.849999999999994"/>
    <n v="86552"/>
    <s v="lose"/>
  </r>
  <r>
    <n v="23109"/>
    <s v="Low"/>
    <n v="0.08"/>
    <n v="6.48"/>
    <n v="5.82"/>
    <n v="2980"/>
    <s v="Joanna Kenney"/>
    <s v="Regular Air"/>
    <x v="0"/>
    <x v="0"/>
    <x v="2"/>
    <s v="Small Box"/>
    <s v="Xerox 1998"/>
    <n v="0.37"/>
    <x v="2"/>
    <s v="Ohio"/>
    <x v="1284"/>
    <n v="44870"/>
    <d v="2013-11-30T00:00:00"/>
    <d v="2013-12-04T00:00:00"/>
    <n v="45.717920000000021"/>
    <n v="40"/>
    <n v="250.91"/>
    <n v="86554"/>
    <s v="profit"/>
  </r>
  <r>
    <n v="23397"/>
    <s v="High"/>
    <n v="0"/>
    <n v="3.14"/>
    <n v="1.1399999999999999"/>
    <n v="2981"/>
    <s v="Rodney Horn Kirby"/>
    <s v="Regular Air"/>
    <x v="0"/>
    <x v="0"/>
    <x v="2"/>
    <s v="Wrap Bag"/>
    <s v="Adams &quot;While You Were Out&quot; Message Pads"/>
    <n v="0.4"/>
    <x v="2"/>
    <s v="Ohio"/>
    <x v="35"/>
    <n v="45503"/>
    <d v="2012-04-03T00:00:00"/>
    <d v="2012-04-05T00:00:00"/>
    <n v="32.678399999999996"/>
    <n v="14"/>
    <n v="47.36"/>
    <n v="86550"/>
    <s v="profit"/>
  </r>
  <r>
    <n v="25145"/>
    <s v="Critical"/>
    <n v="0.01"/>
    <n v="155.99"/>
    <n v="8.99"/>
    <n v="2981"/>
    <s v="Rodney Horn Kirby"/>
    <s v="Regular Air"/>
    <x v="0"/>
    <x v="1"/>
    <x v="4"/>
    <s v="Small Box"/>
    <s v="CF 688"/>
    <n v="0.57999999999999996"/>
    <x v="2"/>
    <s v="Ohio"/>
    <x v="35"/>
    <n v="45503"/>
    <d v="2013-08-04T00:00:00"/>
    <d v="2013-08-04T00:00:00"/>
    <n v="1959.1032"/>
    <n v="21"/>
    <n v="2839.28"/>
    <n v="86551"/>
    <s v="profit"/>
  </r>
  <r>
    <n v="25165"/>
    <s v="Low"/>
    <n v="0.04"/>
    <n v="4.37"/>
    <n v="5.15"/>
    <n v="2981"/>
    <s v="Rodney Horn Kirby"/>
    <s v="Regular Air"/>
    <x v="0"/>
    <x v="0"/>
    <x v="7"/>
    <s v="Small Box"/>
    <s v="Eureka Sanitaire ® Multi-Pro Heavy-Duty Upright, Disposable Bags"/>
    <n v="0.59"/>
    <x v="2"/>
    <s v="Ohio"/>
    <x v="35"/>
    <n v="45503"/>
    <d v="2013-09-14T00:00:00"/>
    <d v="2013-09-14T00:00:00"/>
    <n v="-85.670400000000001"/>
    <n v="15"/>
    <n v="70.72"/>
    <n v="86553"/>
    <s v="lose"/>
  </r>
  <r>
    <n v="25166"/>
    <s v="Low"/>
    <n v="0.01"/>
    <n v="45.19"/>
    <n v="1.99"/>
    <n v="2981"/>
    <s v="Rodney Horn Kirby"/>
    <s v="Regular Air"/>
    <x v="0"/>
    <x v="1"/>
    <x v="15"/>
    <s v="Small Pack"/>
    <s v="Verbatim DVD-RAM, 9.4GB, Rewritable, Type 1, DS, DataLife Plus"/>
    <n v="0.55000000000000004"/>
    <x v="2"/>
    <s v="Ohio"/>
    <x v="35"/>
    <n v="45503"/>
    <d v="2013-09-14T00:00:00"/>
    <d v="2013-09-18T00:00:00"/>
    <n v="26.524799999999999"/>
    <n v="7"/>
    <n v="313.17"/>
    <n v="86553"/>
    <s v="profit"/>
  </r>
  <r>
    <n v="25167"/>
    <s v="Low"/>
    <n v="0.1"/>
    <n v="136.97999999999999"/>
    <n v="24.49"/>
    <n v="2981"/>
    <s v="Rodney Horn Kirby"/>
    <s v="Regular Air"/>
    <x v="0"/>
    <x v="2"/>
    <x v="11"/>
    <s v="Large Box"/>
    <s v="3M Polarizing Task Lamp with Clamp Arm, Light Gray"/>
    <n v="0.59"/>
    <x v="2"/>
    <s v="Ohio"/>
    <x v="35"/>
    <n v="45503"/>
    <d v="2013-09-14T00:00:00"/>
    <d v="2013-09-21T00:00:00"/>
    <n v="181.39409999999998"/>
    <n v="2"/>
    <n v="262.89"/>
    <n v="86553"/>
    <s v="profit"/>
  </r>
  <r>
    <n v="18713"/>
    <s v="Critical"/>
    <n v="0"/>
    <n v="2.88"/>
    <n v="0.7"/>
    <n v="2983"/>
    <s v="Mary Knowles"/>
    <s v="Regular Air"/>
    <x v="0"/>
    <x v="0"/>
    <x v="1"/>
    <s v="Wrap Bag"/>
    <s v="Newell 346"/>
    <n v="0.56000000000000005"/>
    <x v="0"/>
    <s v="Minnesota"/>
    <x v="1276"/>
    <n v="55407"/>
    <d v="2011-08-13T00:00:00"/>
    <d v="2011-08-15T00:00:00"/>
    <n v="-1.1492"/>
    <n v="2"/>
    <n v="6.4"/>
    <n v="88773"/>
    <s v="lose"/>
  </r>
  <r>
    <n v="22889"/>
    <s v="Low"/>
    <n v="0.05"/>
    <n v="30.98"/>
    <n v="8.99"/>
    <n v="2984"/>
    <s v="Kelly Burnette"/>
    <s v="Regular Air"/>
    <x v="0"/>
    <x v="0"/>
    <x v="1"/>
    <s v="Small Pack"/>
    <s v="Boston School Pro Electric Pencil Sharpener, 1670"/>
    <n v="0.57999999999999996"/>
    <x v="0"/>
    <s v="Minnesota"/>
    <x v="1285"/>
    <n v="55345"/>
    <d v="2011-02-28T00:00:00"/>
    <d v="2011-03-02T00:00:00"/>
    <n v="14.61"/>
    <n v="4"/>
    <n v="129.71"/>
    <n v="88772"/>
    <s v="profit"/>
  </r>
  <r>
    <n v="21074"/>
    <s v="Critical"/>
    <n v="0.1"/>
    <n v="18.989999999999998"/>
    <n v="5.23"/>
    <n v="2984"/>
    <s v="Kelly Burnette"/>
    <s v="Regular Air"/>
    <x v="0"/>
    <x v="0"/>
    <x v="13"/>
    <s v="Small Box"/>
    <s v="Poly Designer Cover &amp; Back"/>
    <n v="0.37"/>
    <x v="0"/>
    <s v="Minnesota"/>
    <x v="1285"/>
    <n v="55345"/>
    <d v="2011-08-21T00:00:00"/>
    <d v="2011-08-23T00:00:00"/>
    <n v="167.18819999999999"/>
    <n v="14"/>
    <n v="246.35"/>
    <n v="88774"/>
    <s v="profit"/>
  </r>
  <r>
    <n v="24280"/>
    <s v="Critical"/>
    <n v="0.03"/>
    <n v="65.989999999999995"/>
    <n v="8.99"/>
    <n v="2984"/>
    <s v="Kelly Burnette"/>
    <s v="Regular Air"/>
    <x v="0"/>
    <x v="1"/>
    <x v="4"/>
    <s v="Small Box"/>
    <s v="StarTAC Analog"/>
    <n v="0.6"/>
    <x v="0"/>
    <s v="Minnesota"/>
    <x v="1285"/>
    <n v="55345"/>
    <d v="2011-10-09T00:00:00"/>
    <d v="2011-10-09T00:00:00"/>
    <n v="53.513639999999995"/>
    <n v="11"/>
    <n v="607.98"/>
    <n v="88775"/>
    <s v="profit"/>
  </r>
  <r>
    <n v="21842"/>
    <s v="Critical"/>
    <n v="7.0000000000000007E-2"/>
    <n v="9.77"/>
    <n v="6.02"/>
    <n v="2984"/>
    <s v="Kelly Burnette"/>
    <s v="Regular Air"/>
    <x v="0"/>
    <x v="2"/>
    <x v="11"/>
    <s v="Medium Box"/>
    <s v="DAX Solid Wood Frames"/>
    <n v="0.48"/>
    <x v="0"/>
    <s v="Minnesota"/>
    <x v="1285"/>
    <n v="55345"/>
    <d v="2011-12-08T00:00:00"/>
    <d v="2011-12-10T00:00:00"/>
    <n v="-15.58"/>
    <n v="6"/>
    <n v="59.28"/>
    <n v="88776"/>
    <s v="lose"/>
  </r>
  <r>
    <n v="22425"/>
    <s v="Critical"/>
    <n v="0.09"/>
    <n v="162.93"/>
    <n v="19.989999999999998"/>
    <n v="2984"/>
    <s v="Kelly Burnette"/>
    <s v="Regular Air"/>
    <x v="0"/>
    <x v="0"/>
    <x v="10"/>
    <s v="Small Box"/>
    <s v="Multimedia Mailers"/>
    <n v="0.39"/>
    <x v="0"/>
    <s v="Minnesota"/>
    <x v="1285"/>
    <n v="55345"/>
    <d v="2013-01-10T00:00:00"/>
    <d v="2013-01-12T00:00:00"/>
    <n v="952.23449999999991"/>
    <n v="9"/>
    <n v="1380.05"/>
    <n v="88778"/>
    <s v="profit"/>
  </r>
  <r>
    <n v="21361"/>
    <s v="Not Specified"/>
    <n v="0.1"/>
    <n v="40.98"/>
    <n v="1.99"/>
    <n v="2984"/>
    <s v="Kelly Burnette"/>
    <s v="Regular Air"/>
    <x v="0"/>
    <x v="1"/>
    <x v="15"/>
    <s v="Small Pack"/>
    <s v="Imation Printable White 80 Minute CD-R Spindle, 50/Pack"/>
    <n v="0.44"/>
    <x v="0"/>
    <s v="Minnesota"/>
    <x v="1285"/>
    <n v="55345"/>
    <d v="2013-07-17T00:00:00"/>
    <d v="2013-07-19T00:00:00"/>
    <n v="-59.161440000000006"/>
    <n v="2"/>
    <n v="79.66"/>
    <n v="88779"/>
    <s v="lose"/>
  </r>
  <r>
    <n v="24279"/>
    <s v="Critical"/>
    <n v="7.0000000000000007E-2"/>
    <n v="17.48"/>
    <n v="1.99"/>
    <n v="2984"/>
    <s v="Kelly Burnette"/>
    <s v="Regular Air"/>
    <x v="0"/>
    <x v="1"/>
    <x v="15"/>
    <s v="Small Pack"/>
    <s v="Maxell Pro 80 Minute CD-R, 10/Pack"/>
    <n v="0.45"/>
    <x v="0"/>
    <s v="Minnesota"/>
    <x v="1285"/>
    <n v="55345"/>
    <d v="2013-10-09T00:00:00"/>
    <d v="2013-10-10T00:00:00"/>
    <n v="35.33"/>
    <n v="7"/>
    <n v="121.62"/>
    <n v="88780"/>
    <s v="profit"/>
  </r>
  <r>
    <n v="24806"/>
    <s v="Critical"/>
    <n v="0.1"/>
    <n v="370.98"/>
    <n v="99"/>
    <n v="2985"/>
    <s v="Jane Whitehead"/>
    <s v="Delivery Truck"/>
    <x v="0"/>
    <x v="0"/>
    <x v="14"/>
    <s v="Jumbo Drum"/>
    <s v="Sauder Facets Collection Locker/File Cabinet, Sky Alder Finish"/>
    <n v="0.65"/>
    <x v="0"/>
    <s v="Minnesota"/>
    <x v="1286"/>
    <n v="55343"/>
    <d v="2013-01-02T00:00:00"/>
    <d v="2013-01-05T00:00:00"/>
    <n v="-648.01160000000004"/>
    <n v="9"/>
    <n v="3122.93"/>
    <n v="88777"/>
    <s v="lose"/>
  </r>
  <r>
    <n v="20816"/>
    <s v="Critical"/>
    <n v="0.09"/>
    <n v="100.98"/>
    <n v="35.840000000000003"/>
    <n v="2987"/>
    <s v="Natalie Watts"/>
    <s v="Delivery Truck"/>
    <x v="1"/>
    <x v="2"/>
    <x v="8"/>
    <s v="Jumbo Box"/>
    <s v="Bush Westfield Collection Bookcases, Fully Assembled"/>
    <n v="0.62"/>
    <x v="0"/>
    <s v="Iowa"/>
    <x v="1267"/>
    <n v="50265"/>
    <d v="2010-06-28T00:00:00"/>
    <d v="2010-06-28T00:00:00"/>
    <n v="-103.624"/>
    <n v="17"/>
    <n v="1700.38"/>
    <n v="91180"/>
    <s v="lose"/>
  </r>
  <r>
    <n v="20817"/>
    <s v="Critical"/>
    <n v="0.1"/>
    <n v="5.78"/>
    <n v="7.96"/>
    <n v="2987"/>
    <s v="Natalie Watts"/>
    <s v="Regular Air"/>
    <x v="1"/>
    <x v="0"/>
    <x v="2"/>
    <s v="Small Box"/>
    <s v="Xerox 196"/>
    <n v="0.36"/>
    <x v="0"/>
    <s v="Iowa"/>
    <x v="1267"/>
    <n v="50265"/>
    <d v="2010-06-28T00:00:00"/>
    <d v="2010-06-28T00:00:00"/>
    <n v="-57.823999999999998"/>
    <n v="6"/>
    <n v="35.96"/>
    <n v="91180"/>
    <s v="lose"/>
  </r>
  <r>
    <n v="21784"/>
    <s v="Medium"/>
    <n v="0.01"/>
    <n v="18.97"/>
    <n v="9.0299999999999994"/>
    <n v="2987"/>
    <s v="Natalie Watts"/>
    <s v="Regular Air"/>
    <x v="1"/>
    <x v="0"/>
    <x v="2"/>
    <s v="Small Box"/>
    <s v="Computer Printout Paper with Letter-Trim Perforations"/>
    <n v="0.37"/>
    <x v="0"/>
    <s v="Iowa"/>
    <x v="1267"/>
    <n v="50265"/>
    <d v="2011-06-25T00:00:00"/>
    <d v="2011-06-26T00:00:00"/>
    <n v="-16.96"/>
    <n v="1"/>
    <n v="24.42"/>
    <n v="91181"/>
    <s v="lose"/>
  </r>
  <r>
    <n v="20815"/>
    <s v="Critical"/>
    <n v="0.06"/>
    <n v="3.58"/>
    <n v="5.47"/>
    <n v="2987"/>
    <s v="Natalie Watts"/>
    <s v="Regular Air"/>
    <x v="1"/>
    <x v="0"/>
    <x v="13"/>
    <s v="Small Box"/>
    <s v="Avery Poly Binder Pockets"/>
    <n v="0.37"/>
    <x v="0"/>
    <s v="Iowa"/>
    <x v="1267"/>
    <n v="50265"/>
    <d v="2013-06-28T00:00:00"/>
    <d v="2013-06-30T00:00:00"/>
    <n v="-146.6848"/>
    <n v="17"/>
    <n v="59.23"/>
    <n v="91186"/>
    <s v="lose"/>
  </r>
  <r>
    <n v="21781"/>
    <s v="Medium"/>
    <n v="0"/>
    <n v="599.99"/>
    <n v="24.49"/>
    <n v="2988"/>
    <s v="Johnny Cline"/>
    <s v="Regular Air"/>
    <x v="1"/>
    <x v="1"/>
    <x v="16"/>
    <s v="Large Box"/>
    <s v="Canon Image Class D660 Copier"/>
    <n v="0.44"/>
    <x v="0"/>
    <s v="Kansas"/>
    <x v="1287"/>
    <n v="67801"/>
    <d v="2011-06-25T00:00:00"/>
    <d v="2011-06-27T00:00:00"/>
    <n v="-508.55200000000002"/>
    <n v="17"/>
    <n v="10301.83"/>
    <n v="91181"/>
    <s v="lose"/>
  </r>
  <r>
    <n v="21782"/>
    <s v="Medium"/>
    <n v="0.04"/>
    <n v="40.99"/>
    <n v="5.86"/>
    <n v="2988"/>
    <s v="Johnny Cline"/>
    <s v="Regular Air"/>
    <x v="1"/>
    <x v="0"/>
    <x v="2"/>
    <s v="Small Box"/>
    <s v="Xerox 1919"/>
    <n v="0.36"/>
    <x v="0"/>
    <s v="Kansas"/>
    <x v="1287"/>
    <n v="67801"/>
    <d v="2011-06-25T00:00:00"/>
    <d v="2011-06-27T00:00:00"/>
    <n v="514.65719999999999"/>
    <n v="18"/>
    <n v="745.88"/>
    <n v="91181"/>
    <s v="profit"/>
  </r>
  <r>
    <n v="21783"/>
    <s v="Medium"/>
    <n v="0.09"/>
    <n v="15.31"/>
    <n v="8.7799999999999994"/>
    <n v="2988"/>
    <s v="Johnny Cline"/>
    <s v="Express Air"/>
    <x v="1"/>
    <x v="0"/>
    <x v="14"/>
    <s v="Small Box"/>
    <s v="Eldon Jumbo ProFile™ Portable File Boxes Graphite/Black"/>
    <n v="0.56999999999999995"/>
    <x v="0"/>
    <s v="Kansas"/>
    <x v="1287"/>
    <n v="67801"/>
    <d v="2011-06-25T00:00:00"/>
    <d v="2011-06-27T00:00:00"/>
    <n v="-125.952"/>
    <n v="18"/>
    <n v="266.55"/>
    <n v="91181"/>
    <s v="lose"/>
  </r>
  <r>
    <n v="23347"/>
    <s v="Low"/>
    <n v="0.06"/>
    <n v="4.9800000000000004"/>
    <n v="0.8"/>
    <n v="2988"/>
    <s v="Johnny Cline"/>
    <s v="Regular Air"/>
    <x v="1"/>
    <x v="0"/>
    <x v="2"/>
    <s v="Wrap Bag"/>
    <s v="Rediform S.O.S. Phone Message Books"/>
    <n v="0.36"/>
    <x v="0"/>
    <s v="Kansas"/>
    <x v="1287"/>
    <n v="67801"/>
    <d v="2011-07-20T00:00:00"/>
    <d v="2011-07-24T00:00:00"/>
    <n v="26.013000000000002"/>
    <n v="8"/>
    <n v="37.700000000000003"/>
    <n v="91182"/>
    <s v="profit"/>
  </r>
  <r>
    <n v="23348"/>
    <s v="Low"/>
    <n v="0.08"/>
    <n v="125.99"/>
    <n v="7.69"/>
    <n v="2988"/>
    <s v="Johnny Cline"/>
    <s v="Regular Air"/>
    <x v="1"/>
    <x v="1"/>
    <x v="4"/>
    <s v="Small Box"/>
    <s v="StarTAC 3000"/>
    <n v="0.59"/>
    <x v="0"/>
    <s v="Kansas"/>
    <x v="1287"/>
    <n v="67801"/>
    <d v="2011-07-20T00:00:00"/>
    <d v="2011-07-27T00:00:00"/>
    <n v="453.654"/>
    <n v="8"/>
    <n v="843.37"/>
    <n v="91182"/>
    <s v="profit"/>
  </r>
  <r>
    <n v="25558"/>
    <s v="Low"/>
    <n v="0.02"/>
    <n v="28.48"/>
    <n v="1.99"/>
    <n v="2988"/>
    <s v="Johnny Cline"/>
    <s v="Regular Air"/>
    <x v="1"/>
    <x v="1"/>
    <x v="15"/>
    <s v="Small Pack"/>
    <s v="Memorex 4.7GB DVD+RW, 3/Pack"/>
    <n v="0.4"/>
    <x v="0"/>
    <s v="Kansas"/>
    <x v="1287"/>
    <n v="67801"/>
    <d v="2012-03-10T00:00:00"/>
    <d v="2012-03-12T00:00:00"/>
    <n v="-83.18"/>
    <n v="1"/>
    <n v="28.75"/>
    <n v="91184"/>
    <s v="lose"/>
  </r>
  <r>
    <n v="24239"/>
    <s v="Low"/>
    <n v="0.04"/>
    <n v="3.95"/>
    <n v="2"/>
    <n v="2988"/>
    <s v="Johnny Cline"/>
    <s v="Regular Air"/>
    <x v="1"/>
    <x v="0"/>
    <x v="12"/>
    <s v="Wrap Bag"/>
    <s v="Advantus Map Pennant Flags and Round Head Tacks"/>
    <n v="0.53"/>
    <x v="0"/>
    <s v="Kansas"/>
    <x v="1287"/>
    <n v="67801"/>
    <d v="2013-03-04T00:00:00"/>
    <d v="2013-03-08T00:00:00"/>
    <n v="-6.33"/>
    <n v="3"/>
    <n v="12.67"/>
    <n v="91185"/>
    <s v="lose"/>
  </r>
  <r>
    <n v="26313"/>
    <s v="Medium"/>
    <n v="7.0000000000000007E-2"/>
    <n v="11.58"/>
    <n v="6.97"/>
    <n v="2989"/>
    <s v="Kurt Perez"/>
    <s v="Regular Air"/>
    <x v="1"/>
    <x v="0"/>
    <x v="10"/>
    <s v="Small Box"/>
    <s v="Peel &amp; Seel® Recycled Catalog Envelopes, Brown"/>
    <n v="0.35"/>
    <x v="0"/>
    <s v="Kansas"/>
    <x v="955"/>
    <n v="67846"/>
    <d v="2011-11-20T00:00:00"/>
    <d v="2011-11-21T00:00:00"/>
    <n v="1.804"/>
    <n v="29"/>
    <n v="340.12"/>
    <n v="91183"/>
    <s v="profit"/>
  </r>
  <r>
    <n v="22473"/>
    <s v="Low"/>
    <n v="0.05"/>
    <n v="70.97"/>
    <n v="3.5"/>
    <n v="2991"/>
    <s v="Sean Herbert"/>
    <s v="Regular Air"/>
    <x v="1"/>
    <x v="0"/>
    <x v="7"/>
    <s v="Small Box"/>
    <s v="Tripp Lite Isotel 8 Ultra 8 Outlet Metal Surge"/>
    <n v="0.59"/>
    <x v="0"/>
    <s v="Wisconsin"/>
    <x v="1288"/>
    <n v="53402"/>
    <d v="2010-11-08T00:00:00"/>
    <d v="2010-11-13T00:00:00"/>
    <n v="18.218000000000018"/>
    <n v="2"/>
    <n v="141.59"/>
    <n v="91466"/>
    <s v="profit"/>
  </r>
  <r>
    <n v="22474"/>
    <s v="Low"/>
    <n v="0.06"/>
    <n v="205.99"/>
    <n v="8.99"/>
    <n v="2991"/>
    <s v="Sean Herbert"/>
    <s v="Regular Air"/>
    <x v="1"/>
    <x v="1"/>
    <x v="4"/>
    <s v="Small Box"/>
    <s v="StarTAC 8000"/>
    <n v="0.6"/>
    <x v="0"/>
    <s v="Wisconsin"/>
    <x v="1288"/>
    <n v="53402"/>
    <d v="2013-11-08T00:00:00"/>
    <d v="2013-11-15T00:00:00"/>
    <n v="32.066496000000008"/>
    <n v="13"/>
    <n v="2289.39"/>
    <n v="91468"/>
    <s v="profit"/>
  </r>
  <r>
    <n v="22475"/>
    <s v="Low"/>
    <n v="0.06"/>
    <n v="205.99"/>
    <n v="8.99"/>
    <n v="2991"/>
    <s v="Sean Herbert"/>
    <s v="Regular Air"/>
    <x v="1"/>
    <x v="1"/>
    <x v="4"/>
    <s v="Small Box"/>
    <s v="TimeportP7382"/>
    <n v="0.56000000000000005"/>
    <x v="0"/>
    <s v="Wisconsin"/>
    <x v="1288"/>
    <n v="53402"/>
    <d v="2013-11-08T00:00:00"/>
    <d v="2013-11-15T00:00:00"/>
    <n v="5314.8077999999996"/>
    <n v="45"/>
    <n v="7702.62"/>
    <n v="91468"/>
    <s v="profit"/>
  </r>
  <r>
    <n v="22476"/>
    <s v="Low"/>
    <n v="0"/>
    <n v="5.28"/>
    <n v="6.26"/>
    <n v="2992"/>
    <s v="Lindsay Webb"/>
    <s v="Regular Air"/>
    <x v="1"/>
    <x v="0"/>
    <x v="2"/>
    <s v="Small Box"/>
    <s v="Xerox 1928"/>
    <n v="0.4"/>
    <x v="0"/>
    <s v="Wisconsin"/>
    <x v="1289"/>
    <n v="53081"/>
    <d v="2010-11-08T00:00:00"/>
    <d v="2010-11-15T00:00:00"/>
    <n v="25.058000000000035"/>
    <n v="36"/>
    <n v="203.05"/>
    <n v="91466"/>
    <s v="profit"/>
  </r>
  <r>
    <n v="25745"/>
    <s v="High"/>
    <n v="7.0000000000000007E-2"/>
    <n v="3.52"/>
    <n v="6.83"/>
    <n v="2992"/>
    <s v="Lindsay Webb"/>
    <s v="Regular Air"/>
    <x v="1"/>
    <x v="0"/>
    <x v="13"/>
    <s v="Small Box"/>
    <s v="Self-Adhesive Ring Binder Labels"/>
    <n v="0.38"/>
    <x v="0"/>
    <s v="Wisconsin"/>
    <x v="1289"/>
    <n v="53081"/>
    <d v="2013-03-16T00:00:00"/>
    <d v="2013-03-18T00:00:00"/>
    <n v="-167.417"/>
    <n v="8"/>
    <n v="28.95"/>
    <n v="91467"/>
    <s v="lose"/>
  </r>
  <r>
    <n v="25746"/>
    <s v="High"/>
    <n v="0"/>
    <n v="14.98"/>
    <n v="7.69"/>
    <n v="2992"/>
    <s v="Lindsay Webb"/>
    <s v="Regular Air"/>
    <x v="1"/>
    <x v="0"/>
    <x v="14"/>
    <s v="Small Box"/>
    <s v="Super Decoflex Portable Personal File"/>
    <n v="0.56999999999999995"/>
    <x v="0"/>
    <s v="Wisconsin"/>
    <x v="1289"/>
    <n v="53081"/>
    <d v="2013-03-16T00:00:00"/>
    <d v="2013-03-18T00:00:00"/>
    <n v="-30.71"/>
    <n v="3"/>
    <n v="48.51"/>
    <n v="91467"/>
    <s v="lose"/>
  </r>
  <r>
    <n v="18766"/>
    <s v="Not Specified"/>
    <n v="0.09"/>
    <n v="8.74"/>
    <n v="8.2899999999999991"/>
    <n v="2994"/>
    <s v="Erik Moon"/>
    <s v="Regular Air"/>
    <x v="2"/>
    <x v="0"/>
    <x v="10"/>
    <s v="Small Box"/>
    <s v="#10- 4 1/8&quot; x 9 1/2&quot; Recycled Envelopes"/>
    <n v="0.38"/>
    <x v="0"/>
    <s v="Michigan"/>
    <x v="964"/>
    <n v="48858"/>
    <d v="2013-03-24T00:00:00"/>
    <d v="2013-03-26T00:00:00"/>
    <n v="-149.46"/>
    <n v="11"/>
    <n v="93.16"/>
    <n v="88918"/>
    <s v="lose"/>
  </r>
  <r>
    <n v="19644"/>
    <s v="Medium"/>
    <n v="0"/>
    <n v="12.44"/>
    <n v="6.27"/>
    <n v="2994"/>
    <s v="Erik Moon"/>
    <s v="Regular Air"/>
    <x v="2"/>
    <x v="0"/>
    <x v="14"/>
    <s v="Medium Box"/>
    <s v="Eldon Simplefile® Box Office®"/>
    <n v="0.56999999999999995"/>
    <x v="0"/>
    <s v="Michigan"/>
    <x v="964"/>
    <n v="48858"/>
    <d v="2013-08-20T00:00:00"/>
    <d v="2013-08-21T00:00:00"/>
    <n v="-15.310640000000003"/>
    <n v="10"/>
    <n v="127.7"/>
    <n v="88920"/>
    <s v="lose"/>
  </r>
  <r>
    <n v="20087"/>
    <s v="Medium"/>
    <n v="0"/>
    <n v="100.98"/>
    <n v="35.840000000000003"/>
    <n v="2995"/>
    <s v="Carol T Pitts"/>
    <s v="Delivery Truck"/>
    <x v="2"/>
    <x v="2"/>
    <x v="8"/>
    <s v="Jumbo Box"/>
    <s v="Bush Westfield Collection Bookcases, Fully Assembled"/>
    <n v="0.62"/>
    <x v="0"/>
    <s v="Michigan"/>
    <x v="1290"/>
    <n v="49442"/>
    <d v="2012-05-28T00:00:00"/>
    <d v="2012-05-29T00:00:00"/>
    <n v="-144.87"/>
    <n v="2"/>
    <n v="215.93"/>
    <n v="88915"/>
    <s v="lose"/>
  </r>
  <r>
    <n v="21896"/>
    <s v="High"/>
    <n v="0"/>
    <n v="3.69"/>
    <n v="2.5"/>
    <n v="2995"/>
    <s v="Carol T Pitts"/>
    <s v="Regular Air"/>
    <x v="2"/>
    <x v="0"/>
    <x v="10"/>
    <s v="Small Box"/>
    <s v="Colored Envelopes"/>
    <n v="0.39"/>
    <x v="0"/>
    <s v="Michigan"/>
    <x v="1290"/>
    <n v="49442"/>
    <d v="2012-09-15T00:00:00"/>
    <d v="2012-09-17T00:00:00"/>
    <n v="-11.39"/>
    <n v="23"/>
    <n v="88.64"/>
    <n v="88916"/>
    <s v="lose"/>
  </r>
  <r>
    <n v="23678"/>
    <s v="Low"/>
    <n v="0.1"/>
    <n v="10.89"/>
    <n v="4.5"/>
    <n v="2995"/>
    <s v="Carol T Pitts"/>
    <s v="Regular Air"/>
    <x v="2"/>
    <x v="0"/>
    <x v="7"/>
    <s v="Small Box"/>
    <s v="Belkin 6 Outlet Metallic Surge Strip"/>
    <n v="0.59"/>
    <x v="0"/>
    <s v="Michigan"/>
    <x v="1290"/>
    <n v="49442"/>
    <d v="2012-10-09T00:00:00"/>
    <d v="2012-10-16T00:00:00"/>
    <n v="-23.392800000000001"/>
    <n v="5"/>
    <n v="54.69"/>
    <n v="88917"/>
    <s v="lose"/>
  </r>
  <r>
    <n v="23679"/>
    <s v="Low"/>
    <n v="0.01"/>
    <n v="31.78"/>
    <n v="1.99"/>
    <n v="2995"/>
    <s v="Carol T Pitts"/>
    <s v="Regular Air"/>
    <x v="2"/>
    <x v="1"/>
    <x v="15"/>
    <s v="Small Pack"/>
    <s v="Memorex 4.7GB DVD-RAM, 3/Pack"/>
    <n v="0.42"/>
    <x v="0"/>
    <s v="Michigan"/>
    <x v="1290"/>
    <n v="49442"/>
    <d v="2012-10-09T00:00:00"/>
    <d v="2012-10-13T00:00:00"/>
    <n v="492.35639999999995"/>
    <n v="21"/>
    <n v="713.56"/>
    <n v="88917"/>
    <s v="profit"/>
  </r>
  <r>
    <n v="23680"/>
    <s v="Low"/>
    <n v="0"/>
    <n v="4.9800000000000004"/>
    <n v="4.72"/>
    <n v="2995"/>
    <s v="Carol T Pitts"/>
    <s v="Regular Air"/>
    <x v="2"/>
    <x v="0"/>
    <x v="2"/>
    <s v="Small Box"/>
    <s v="Xerox 1949"/>
    <n v="0.36"/>
    <x v="0"/>
    <s v="Michigan"/>
    <x v="1290"/>
    <n v="49442"/>
    <d v="2012-10-09T00:00:00"/>
    <d v="2012-10-14T00:00:00"/>
    <n v="-7.2576000000000001"/>
    <n v="1"/>
    <n v="9.75"/>
    <n v="88917"/>
    <s v="lose"/>
  </r>
  <r>
    <n v="23942"/>
    <s v="Not Specified"/>
    <n v="0.03"/>
    <n v="28.99"/>
    <n v="8.59"/>
    <n v="2995"/>
    <s v="Carol T Pitts"/>
    <s v="Regular Air"/>
    <x v="2"/>
    <x v="1"/>
    <x v="4"/>
    <s v="Medium Box"/>
    <s v="SouthWestern Bell FA970 Digital Answering Machine with Time/Day Stamp"/>
    <n v="0.56000000000000005"/>
    <x v="0"/>
    <s v="Michigan"/>
    <x v="1290"/>
    <n v="49442"/>
    <d v="2013-05-30T00:00:00"/>
    <d v="2013-05-31T00:00:00"/>
    <n v="47.420999999999999"/>
    <n v="16"/>
    <n v="392.47"/>
    <n v="88919"/>
    <s v="profit"/>
  </r>
  <r>
    <n v="23943"/>
    <s v="Not Specified"/>
    <n v="0"/>
    <n v="9.77"/>
    <n v="6.02"/>
    <n v="2996"/>
    <s v="Roberta Vincent Haas"/>
    <s v="Regular Air"/>
    <x v="2"/>
    <x v="2"/>
    <x v="11"/>
    <s v="Medium Box"/>
    <s v="DAX Solid Wood Frames"/>
    <n v="0.48"/>
    <x v="0"/>
    <s v="Michigan"/>
    <x v="1291"/>
    <n v="48375"/>
    <d v="2013-05-30T00:00:00"/>
    <d v="2013-06-02T00:00:00"/>
    <n v="8.42"/>
    <n v="12"/>
    <n v="125"/>
    <n v="88919"/>
    <s v="profit"/>
  </r>
  <r>
    <n v="18222"/>
    <s v="Medium"/>
    <n v="0"/>
    <n v="420.98"/>
    <n v="19.989999999999998"/>
    <n v="2998"/>
    <s v="Joyce Foster"/>
    <s v="Regular Air"/>
    <x v="0"/>
    <x v="0"/>
    <x v="13"/>
    <s v="Small Box"/>
    <s v="GBC DocuBind 200 Manual Binding Machine"/>
    <n v="0.35"/>
    <x v="0"/>
    <s v="Michigan"/>
    <x v="1291"/>
    <n v="48375"/>
    <d v="2012-01-09T00:00:00"/>
    <d v="2012-01-12T00:00:00"/>
    <n v="-25.482619999999997"/>
    <n v="1"/>
    <n v="442.03"/>
    <n v="87048"/>
    <s v="lose"/>
  </r>
  <r>
    <n v="18223"/>
    <s v="Medium"/>
    <n v="0.08"/>
    <n v="11.97"/>
    <n v="5.81"/>
    <n v="2998"/>
    <s v="Joyce Foster"/>
    <s v="Regular Air"/>
    <x v="0"/>
    <x v="0"/>
    <x v="1"/>
    <s v="Small Pack"/>
    <s v="Staples SlimLine Pencil Sharpener"/>
    <n v="0.6"/>
    <x v="0"/>
    <s v="Michigan"/>
    <x v="1291"/>
    <n v="48375"/>
    <d v="2012-01-09T00:00:00"/>
    <d v="2012-01-11T00:00:00"/>
    <n v="-92.020399999999995"/>
    <n v="8"/>
    <n v="90.53"/>
    <n v="87048"/>
    <s v="lose"/>
  </r>
  <r>
    <n v="18594"/>
    <s v="High"/>
    <n v="0.04"/>
    <n v="7.1"/>
    <n v="6.05"/>
    <n v="2998"/>
    <s v="Joyce Foster"/>
    <s v="Regular Air"/>
    <x v="0"/>
    <x v="0"/>
    <x v="13"/>
    <s v="Small Box"/>
    <s v="Wilson Jones Hanging View Binder, White, 1&quot;"/>
    <n v="0.39"/>
    <x v="0"/>
    <s v="Michigan"/>
    <x v="1291"/>
    <n v="48375"/>
    <d v="2013-10-06T00:00:00"/>
    <d v="2013-10-08T00:00:00"/>
    <n v="-42.457999999999998"/>
    <n v="8"/>
    <n v="59.19"/>
    <n v="87055"/>
    <s v="lose"/>
  </r>
  <r>
    <n v="20891"/>
    <s v="Not Specified"/>
    <n v="0.03"/>
    <n v="10.98"/>
    <n v="3.37"/>
    <n v="2999"/>
    <s v="Kim McCarthy"/>
    <s v="Regular Air"/>
    <x v="3"/>
    <x v="0"/>
    <x v="3"/>
    <s v="Small Pack"/>
    <s v="Fiskars® Softgrip Scissors"/>
    <n v="0.56999999999999995"/>
    <x v="0"/>
    <s v="Michigan"/>
    <x v="150"/>
    <n v="48237"/>
    <d v="2010-04-10T00:00:00"/>
    <d v="2010-04-11T00:00:00"/>
    <n v="11.82"/>
    <n v="5"/>
    <n v="56.19"/>
    <n v="87041"/>
    <s v="profit"/>
  </r>
  <r>
    <n v="19221"/>
    <s v="High"/>
    <n v="0.06"/>
    <n v="140.81"/>
    <n v="24.49"/>
    <n v="2999"/>
    <s v="Kim McCarthy"/>
    <s v="Regular Air"/>
    <x v="0"/>
    <x v="2"/>
    <x v="6"/>
    <s v="Large Box"/>
    <s v="Hon Olson Stacker Stools"/>
    <n v="0.56999999999999995"/>
    <x v="0"/>
    <s v="Michigan"/>
    <x v="150"/>
    <n v="48237"/>
    <d v="2011-11-12T00:00:00"/>
    <d v="2011-11-13T00:00:00"/>
    <n v="30.890000000000015"/>
    <n v="3"/>
    <n v="441.43"/>
    <n v="87046"/>
    <s v="profit"/>
  </r>
  <r>
    <n v="19222"/>
    <s v="High"/>
    <n v="0.08"/>
    <n v="195.99"/>
    <n v="4.2"/>
    <n v="2999"/>
    <s v="Kim McCarthy"/>
    <s v="Regular Air"/>
    <x v="0"/>
    <x v="1"/>
    <x v="4"/>
    <s v="Small Box"/>
    <s v="688"/>
    <n v="0.6"/>
    <x v="0"/>
    <s v="Michigan"/>
    <x v="150"/>
    <n v="48237"/>
    <d v="2011-11-12T00:00:00"/>
    <d v="2011-11-14T00:00:00"/>
    <n v="35.358400000000046"/>
    <n v="12"/>
    <n v="1839.17"/>
    <n v="87046"/>
    <s v="profit"/>
  </r>
  <r>
    <n v="19223"/>
    <s v="High"/>
    <n v="0"/>
    <n v="85.99"/>
    <n v="2.79"/>
    <n v="2999"/>
    <s v="Kim McCarthy"/>
    <s v="Regular Air"/>
    <x v="0"/>
    <x v="1"/>
    <x v="4"/>
    <s v="Small Box"/>
    <s v="6340"/>
    <n v="0.57999999999999996"/>
    <x v="0"/>
    <s v="Michigan"/>
    <x v="150"/>
    <n v="48237"/>
    <d v="2011-11-12T00:00:00"/>
    <d v="2011-11-13T00:00:00"/>
    <n v="397.72260000000006"/>
    <n v="15"/>
    <n v="1118.3"/>
    <n v="87046"/>
    <s v="profit"/>
  </r>
  <r>
    <n v="18657"/>
    <s v="Critical"/>
    <n v="0.08"/>
    <n v="7.28"/>
    <n v="3.52"/>
    <n v="2999"/>
    <s v="Kim McCarthy"/>
    <s v="Regular Air"/>
    <x v="0"/>
    <x v="1"/>
    <x v="15"/>
    <s v="Small Pack"/>
    <s v="Imation 3.5&quot; DS-HD Macintosh Formatted Diskettes, 10/Pack"/>
    <n v="0.68"/>
    <x v="0"/>
    <s v="Michigan"/>
    <x v="150"/>
    <n v="48237"/>
    <d v="2012-02-26T00:00:00"/>
    <d v="2012-02-27T00:00:00"/>
    <n v="-39.74"/>
    <n v="3"/>
    <n v="21.87"/>
    <n v="87049"/>
    <s v="lose"/>
  </r>
  <r>
    <n v="18658"/>
    <s v="Critical"/>
    <n v="0"/>
    <n v="14.03"/>
    <n v="9.3699999999999992"/>
    <n v="2999"/>
    <s v="Kim McCarthy"/>
    <s v="Express Air"/>
    <x v="0"/>
    <x v="0"/>
    <x v="14"/>
    <s v="Small Box"/>
    <s v="Project Tote Personal File"/>
    <n v="0.56000000000000005"/>
    <x v="0"/>
    <s v="Michigan"/>
    <x v="150"/>
    <n v="48237"/>
    <d v="2012-02-26T00:00:00"/>
    <d v="2012-02-26T00:00:00"/>
    <n v="-80.2"/>
    <n v="6"/>
    <n v="88.46"/>
    <n v="87049"/>
    <s v="lose"/>
  </r>
  <r>
    <n v="20890"/>
    <s v="Not Specified"/>
    <n v="0.05"/>
    <n v="3.28"/>
    <n v="3.97"/>
    <n v="2999"/>
    <s v="Kim McCarthy"/>
    <s v="Regular Air"/>
    <x v="3"/>
    <x v="0"/>
    <x v="1"/>
    <s v="Wrap Bag"/>
    <s v="Newell 342"/>
    <n v="0.56000000000000005"/>
    <x v="0"/>
    <s v="Michigan"/>
    <x v="150"/>
    <n v="48237"/>
    <d v="2013-04-10T00:00:00"/>
    <d v="2013-04-11T00:00:00"/>
    <n v="-15.42"/>
    <n v="1"/>
    <n v="4.03"/>
    <n v="87052"/>
    <s v="lose"/>
  </r>
  <r>
    <n v="20864"/>
    <s v="Low"/>
    <n v="0.04"/>
    <n v="1.88"/>
    <n v="1.49"/>
    <n v="2999"/>
    <s v="Kim McCarthy"/>
    <s v="Regular Air"/>
    <x v="0"/>
    <x v="0"/>
    <x v="13"/>
    <s v="Small Box"/>
    <s v="Staples® General Use 3-Ring Binders"/>
    <n v="0.37"/>
    <x v="0"/>
    <s v="Michigan"/>
    <x v="150"/>
    <n v="48237"/>
    <d v="2013-11-22T00:00:00"/>
    <d v="2013-11-26T00:00:00"/>
    <n v="4.1994320000000016"/>
    <n v="20"/>
    <n v="39.97"/>
    <n v="87056"/>
    <s v="profit"/>
  </r>
  <r>
    <n v="21499"/>
    <s v="Low"/>
    <n v="0.01"/>
    <n v="10.14"/>
    <n v="2.27"/>
    <n v="3000"/>
    <s v="Priscilla Allen"/>
    <s v="Regular Air"/>
    <x v="3"/>
    <x v="0"/>
    <x v="2"/>
    <s v="Wrap Bag"/>
    <s v="Staples Wirebound Steno Books, 6&quot; x 9&quot;, 12/Pack"/>
    <n v="0.36"/>
    <x v="0"/>
    <s v="Michigan"/>
    <x v="1292"/>
    <n v="48342"/>
    <d v="2010-07-26T00:00:00"/>
    <d v="2010-07-28T00:00:00"/>
    <n v="28.151999999999997"/>
    <n v="4"/>
    <n v="40.799999999999997"/>
    <n v="87042"/>
    <s v="profit"/>
  </r>
  <r>
    <n v="21687"/>
    <s v="Medium"/>
    <n v="0.01"/>
    <n v="85.99"/>
    <n v="2.5"/>
    <n v="3000"/>
    <s v="Priscilla Allen"/>
    <s v="Regular Air"/>
    <x v="0"/>
    <x v="1"/>
    <x v="4"/>
    <s v="Small Box"/>
    <s v="Accessory12"/>
    <n v="0.35"/>
    <x v="0"/>
    <s v="Michigan"/>
    <x v="1292"/>
    <n v="48342"/>
    <d v="2011-07-15T00:00:00"/>
    <d v="2011-07-17T00:00:00"/>
    <n v="399.42719999999997"/>
    <n v="8"/>
    <n v="578.88"/>
    <n v="87045"/>
    <s v="profit"/>
  </r>
  <r>
    <n v="22485"/>
    <s v="Medium"/>
    <n v="0.08"/>
    <n v="89.99"/>
    <n v="42"/>
    <n v="3000"/>
    <s v="Priscilla Allen"/>
    <s v="Delivery Truck"/>
    <x v="3"/>
    <x v="2"/>
    <x v="6"/>
    <s v="Jumbo Drum"/>
    <s v="Global Leather Task Chair, Black"/>
    <n v="0.66"/>
    <x v="0"/>
    <s v="Michigan"/>
    <x v="1292"/>
    <n v="48342"/>
    <d v="2012-07-27T00:00:00"/>
    <d v="2012-07-28T00:00:00"/>
    <n v="-304.47000000000003"/>
    <n v="4"/>
    <n v="367.27"/>
    <n v="87050"/>
    <s v="lose"/>
  </r>
  <r>
    <n v="21498"/>
    <s v="Low"/>
    <n v="0.01"/>
    <n v="100.98"/>
    <n v="57.38"/>
    <n v="3000"/>
    <s v="Priscilla Allen"/>
    <s v="Delivery Truck"/>
    <x v="3"/>
    <x v="2"/>
    <x v="8"/>
    <s v="Jumbo Box"/>
    <s v="Bush Westfield Collection Bookcases, Dark Cherry Finish, Fully Assembled"/>
    <n v="0.78"/>
    <x v="0"/>
    <s v="Michigan"/>
    <x v="1292"/>
    <n v="48342"/>
    <d v="2013-07-26T00:00:00"/>
    <d v="2013-07-28T00:00:00"/>
    <n v="-1041.6864"/>
    <n v="11"/>
    <n v="1174.3800000000001"/>
    <n v="87053"/>
    <s v="lose"/>
  </r>
  <r>
    <n v="22477"/>
    <s v="High"/>
    <n v="0.03"/>
    <n v="10.98"/>
    <n v="3.37"/>
    <n v="3000"/>
    <s v="Priscilla Allen"/>
    <s v="Express Air"/>
    <x v="0"/>
    <x v="0"/>
    <x v="3"/>
    <s v="Small Pack"/>
    <s v="Fiskars® Softgrip Scissors"/>
    <n v="0.56999999999999995"/>
    <x v="0"/>
    <s v="Michigan"/>
    <x v="1292"/>
    <n v="48342"/>
    <d v="2013-09-15T00:00:00"/>
    <d v="2013-09-15T00:00:00"/>
    <n v="22.420800000000003"/>
    <n v="15"/>
    <n v="166.53"/>
    <n v="87054"/>
    <s v="profit"/>
  </r>
  <r>
    <n v="22478"/>
    <s v="High"/>
    <n v="0.05"/>
    <n v="348.21"/>
    <n v="84.84"/>
    <n v="3000"/>
    <s v="Priscilla Allen"/>
    <s v="Delivery Truck"/>
    <x v="0"/>
    <x v="2"/>
    <x v="9"/>
    <s v="Jumbo Box"/>
    <s v="Bretford CR4500 Series Slim Rectangular Table"/>
    <n v="0.66"/>
    <x v="0"/>
    <s v="Michigan"/>
    <x v="1292"/>
    <n v="48342"/>
    <d v="2013-09-15T00:00:00"/>
    <d v="2013-09-15T00:00:00"/>
    <n v="298.00440000000003"/>
    <n v="20"/>
    <n v="6791.82"/>
    <n v="87054"/>
    <s v="profit"/>
  </r>
  <r>
    <n v="23836"/>
    <s v="Not Specified"/>
    <n v="0.03"/>
    <n v="5.4"/>
    <n v="7.78"/>
    <n v="3001"/>
    <s v="Anthony Foley"/>
    <s v="Regular Air"/>
    <x v="3"/>
    <x v="0"/>
    <x v="13"/>
    <s v="Small Box"/>
    <s v="3M Organizer Strips"/>
    <n v="0.37"/>
    <x v="0"/>
    <s v="Michigan"/>
    <x v="1293"/>
    <n v="48060"/>
    <d v="2010-09-17T00:00:00"/>
    <d v="2010-09-19T00:00:00"/>
    <n v="-237.54400000000001"/>
    <n v="21"/>
    <n v="117.87"/>
    <n v="87043"/>
    <s v="lose"/>
  </r>
  <r>
    <n v="25875"/>
    <s v="Critical"/>
    <n v="0.1"/>
    <n v="5.8"/>
    <n v="5.59"/>
    <n v="3001"/>
    <s v="Anthony Foley"/>
    <s v="Regular Air"/>
    <x v="3"/>
    <x v="0"/>
    <x v="13"/>
    <s v="Small Box"/>
    <s v="Wilson Jones “Snap” Scratch Pad Binder Tool for Ring Binders"/>
    <n v="0.4"/>
    <x v="0"/>
    <s v="Michigan"/>
    <x v="1293"/>
    <n v="48060"/>
    <d v="2011-04-16T00:00:00"/>
    <d v="2011-04-18T00:00:00"/>
    <n v="-75.394000000000005"/>
    <n v="6"/>
    <n v="33.97"/>
    <n v="87044"/>
    <s v="lose"/>
  </r>
  <r>
    <n v="23174"/>
    <s v="Medium"/>
    <n v="0"/>
    <n v="34.229999999999997"/>
    <n v="5.0199999999999996"/>
    <n v="3001"/>
    <s v="Anthony Foley"/>
    <s v="Regular Air"/>
    <x v="0"/>
    <x v="2"/>
    <x v="11"/>
    <s v="Small Box"/>
    <s v="Hand-Finished Solid Wood Document Frame"/>
    <n v="0.55000000000000004"/>
    <x v="0"/>
    <s v="Michigan"/>
    <x v="1293"/>
    <n v="48060"/>
    <d v="2011-12-14T00:00:00"/>
    <d v="2011-12-16T00:00:00"/>
    <n v="78.011399999999995"/>
    <n v="3"/>
    <n v="113.06"/>
    <n v="87047"/>
    <s v="profit"/>
  </r>
  <r>
    <n v="23175"/>
    <s v="Medium"/>
    <n v="7.0000000000000007E-2"/>
    <n v="65.989999999999995"/>
    <n v="5.26"/>
    <n v="3001"/>
    <s v="Anthony Foley"/>
    <s v="Express Air"/>
    <x v="0"/>
    <x v="1"/>
    <x v="4"/>
    <s v="Small Box"/>
    <s v="g520"/>
    <n v="0.59"/>
    <x v="0"/>
    <s v="Michigan"/>
    <x v="1293"/>
    <n v="48060"/>
    <d v="2011-12-14T00:00:00"/>
    <d v="2011-12-16T00:00:00"/>
    <n v="340.07849999999996"/>
    <n v="13"/>
    <n v="717.97"/>
    <n v="87047"/>
    <s v="profit"/>
  </r>
  <r>
    <n v="22486"/>
    <s v="Medium"/>
    <n v="0.05"/>
    <n v="7.59"/>
    <n v="4"/>
    <n v="3001"/>
    <s v="Anthony Foley"/>
    <s v="Regular Air"/>
    <x v="3"/>
    <x v="2"/>
    <x v="11"/>
    <s v="Wrap Bag"/>
    <s v="Master Giant Foot® Doorstop, Safety Yellow"/>
    <n v="0.42"/>
    <x v="0"/>
    <s v="Michigan"/>
    <x v="1293"/>
    <n v="48060"/>
    <d v="2012-07-27T00:00:00"/>
    <d v="2012-07-29T00:00:00"/>
    <n v="40.58"/>
    <n v="16"/>
    <n v="123.65"/>
    <n v="87050"/>
    <s v="profit"/>
  </r>
  <r>
    <n v="23449"/>
    <s v="Low"/>
    <n v="0.02"/>
    <n v="23.99"/>
    <n v="6.3"/>
    <n v="3001"/>
    <s v="Anthony Foley"/>
    <s v="Regular Air"/>
    <x v="0"/>
    <x v="1"/>
    <x v="5"/>
    <s v="Medium Box"/>
    <s v="TI 36X Solar Scientific Calculator"/>
    <n v="0.38"/>
    <x v="0"/>
    <s v="Michigan"/>
    <x v="1293"/>
    <n v="48060"/>
    <d v="2013-01-20T00:00:00"/>
    <d v="2013-01-24T00:00:00"/>
    <n v="129.1164"/>
    <n v="8"/>
    <n v="199.29"/>
    <n v="87051"/>
    <s v="profit"/>
  </r>
  <r>
    <n v="25282"/>
    <s v="Medium"/>
    <n v="0.03"/>
    <n v="85.99"/>
    <n v="0.99"/>
    <n v="3003"/>
    <s v="Roy Rouse"/>
    <s v="Regular Air"/>
    <x v="1"/>
    <x v="1"/>
    <x v="4"/>
    <s v="Wrap Bag"/>
    <s v="Accessory34"/>
    <n v="0.55000000000000004"/>
    <x v="1"/>
    <s v="Idaho"/>
    <x v="1294"/>
    <n v="83814"/>
    <d v="2010-09-05T00:00:00"/>
    <d v="2010-09-06T00:00:00"/>
    <n v="1037.1044999999999"/>
    <n v="20"/>
    <n v="1503.05"/>
    <n v="91586"/>
    <s v="profit"/>
  </r>
  <r>
    <n v="25439"/>
    <s v="Low"/>
    <n v="0.05"/>
    <n v="35.89"/>
    <n v="14.72"/>
    <n v="3003"/>
    <s v="Roy Rouse"/>
    <s v="Regular Air"/>
    <x v="1"/>
    <x v="0"/>
    <x v="10"/>
    <s v="Small Box"/>
    <s v="Jet-Pak Recycled Peel 'N' Seal Padded Mailers"/>
    <n v="0.4"/>
    <x v="1"/>
    <s v="Idaho"/>
    <x v="1294"/>
    <n v="83814"/>
    <d v="2011-10-26T00:00:00"/>
    <d v="2011-10-26T00:00:00"/>
    <n v="134.90879999999999"/>
    <n v="17"/>
    <n v="592.01"/>
    <n v="91587"/>
    <s v="profit"/>
  </r>
  <r>
    <n v="24876"/>
    <s v="Low"/>
    <n v="0.04"/>
    <n v="11.58"/>
    <n v="6.97"/>
    <n v="3003"/>
    <s v="Roy Rouse"/>
    <s v="Regular Air"/>
    <x v="1"/>
    <x v="0"/>
    <x v="10"/>
    <s v="Small Box"/>
    <s v="Peel &amp; Seel® Recycled Catalog Envelopes, Brown"/>
    <n v="0.35"/>
    <x v="1"/>
    <s v="Idaho"/>
    <x v="1294"/>
    <n v="83814"/>
    <d v="2013-02-16T00:00:00"/>
    <d v="2013-02-18T00:00:00"/>
    <n v="-8.11"/>
    <n v="4"/>
    <n v="48.1"/>
    <n v="91588"/>
    <s v="lose"/>
  </r>
  <r>
    <n v="7664"/>
    <s v="Low"/>
    <n v="0.08"/>
    <n v="6.48"/>
    <n v="6.81"/>
    <n v="3004"/>
    <s v="Maurice Everett"/>
    <s v="Regular Air"/>
    <x v="0"/>
    <x v="0"/>
    <x v="2"/>
    <s v="Small Box"/>
    <s v="Xerox 1930"/>
    <n v="0.36"/>
    <x v="1"/>
    <s v="California"/>
    <x v="318"/>
    <n v="90049"/>
    <d v="2010-08-10T00:00:00"/>
    <d v="2010-08-15T00:00:00"/>
    <n v="-94.59"/>
    <n v="58"/>
    <n v="382.33"/>
    <n v="54949"/>
    <s v="lose"/>
  </r>
  <r>
    <n v="7665"/>
    <s v="Low"/>
    <n v="0.09"/>
    <n v="20.98"/>
    <n v="53.03"/>
    <n v="3004"/>
    <s v="Maurice Everett"/>
    <s v="Delivery Truck"/>
    <x v="0"/>
    <x v="0"/>
    <x v="14"/>
    <s v="Jumbo Drum"/>
    <s v="Tennsco Lockers, Gray"/>
    <n v="0.78"/>
    <x v="1"/>
    <s v="California"/>
    <x v="318"/>
    <n v="90049"/>
    <d v="2010-08-10T00:00:00"/>
    <d v="2010-08-17T00:00:00"/>
    <n v="-293.74"/>
    <n v="13"/>
    <n v="356.61"/>
    <n v="54949"/>
    <s v="lose"/>
  </r>
  <r>
    <n v="4627"/>
    <s v="Low"/>
    <n v="0.06"/>
    <n v="2.88"/>
    <n v="0.5"/>
    <n v="3004"/>
    <s v="Maurice Everett"/>
    <s v="Regular Air"/>
    <x v="0"/>
    <x v="0"/>
    <x v="0"/>
    <s v="Small Box"/>
    <s v="Avery 484"/>
    <n v="0.36"/>
    <x v="1"/>
    <s v="California"/>
    <x v="318"/>
    <n v="90049"/>
    <d v="2011-02-15T00:00:00"/>
    <d v="2011-02-22T00:00:00"/>
    <n v="32.700000000000003"/>
    <n v="31"/>
    <n v="86.1"/>
    <n v="32931"/>
    <s v="profit"/>
  </r>
  <r>
    <n v="4628"/>
    <s v="Low"/>
    <n v="0.08"/>
    <n v="12.44"/>
    <n v="6.27"/>
    <n v="3004"/>
    <s v="Maurice Everett"/>
    <s v="Regular Air"/>
    <x v="0"/>
    <x v="0"/>
    <x v="14"/>
    <s v="Medium Box"/>
    <s v="Eldon Simplefile® Box Office®"/>
    <n v="0.56999999999999995"/>
    <x v="1"/>
    <s v="California"/>
    <x v="318"/>
    <n v="90049"/>
    <d v="2011-02-15T00:00:00"/>
    <d v="2011-02-20T00:00:00"/>
    <n v="-60.79"/>
    <n v="25"/>
    <n v="298.11"/>
    <n v="32931"/>
    <s v="lose"/>
  </r>
  <r>
    <n v="6215"/>
    <s v="Medium"/>
    <n v="0.02"/>
    <n v="99.99"/>
    <n v="19.989999999999998"/>
    <n v="3004"/>
    <s v="Maurice Everett"/>
    <s v="Regular Air"/>
    <x v="0"/>
    <x v="1"/>
    <x v="15"/>
    <s v="Small Box"/>
    <s v="US Robotics 56K V.92 External Faxmodem"/>
    <n v="0.52"/>
    <x v="1"/>
    <s v="California"/>
    <x v="318"/>
    <n v="90049"/>
    <d v="2011-09-03T00:00:00"/>
    <d v="2011-09-04T00:00:00"/>
    <n v="-270.48"/>
    <n v="13"/>
    <n v="1361.95"/>
    <n v="44005"/>
    <s v="lose"/>
  </r>
  <r>
    <n v="6424"/>
    <s v="Not Specified"/>
    <n v="0.01"/>
    <n v="81.94"/>
    <n v="55.81"/>
    <n v="3004"/>
    <s v="Maurice Everett"/>
    <s v="Delivery Truck"/>
    <x v="0"/>
    <x v="2"/>
    <x v="8"/>
    <s v="Jumbo Box"/>
    <s v="O'Sullivan 5-Shelf Heavy-Duty Bookcases"/>
    <n v="0.6"/>
    <x v="1"/>
    <s v="California"/>
    <x v="318"/>
    <n v="90049"/>
    <d v="2011-12-12T00:00:00"/>
    <d v="2011-12-13T00:00:00"/>
    <n v="-298.89999999999998"/>
    <n v="15"/>
    <n v="1321.44"/>
    <n v="45668"/>
    <s v="lose"/>
  </r>
  <r>
    <n v="5727"/>
    <s v="High"/>
    <n v="0.1"/>
    <n v="2.21"/>
    <n v="1.1200000000000001"/>
    <n v="3004"/>
    <s v="Maurice Everett"/>
    <s v="Regular Air"/>
    <x v="0"/>
    <x v="0"/>
    <x v="1"/>
    <s v="Wrap Bag"/>
    <s v="Newell 327"/>
    <n v="0.57999999999999996"/>
    <x v="1"/>
    <s v="California"/>
    <x v="318"/>
    <n v="90049"/>
    <d v="2012-02-28T00:00:00"/>
    <d v="2012-02-29T00:00:00"/>
    <n v="-6.84"/>
    <n v="10"/>
    <n v="21.33"/>
    <n v="40612"/>
    <s v="lose"/>
  </r>
  <r>
    <n v="8356"/>
    <s v="Low"/>
    <n v="0.01"/>
    <n v="5.8"/>
    <n v="5.59"/>
    <n v="3004"/>
    <s v="Maurice Everett"/>
    <s v="Regular Air"/>
    <x v="0"/>
    <x v="0"/>
    <x v="13"/>
    <s v="Small Box"/>
    <s v="Wilson Jones “Snap” Scratch Pad Binder Tool for Ring Binders"/>
    <n v="0.4"/>
    <x v="1"/>
    <s v="California"/>
    <x v="318"/>
    <n v="90049"/>
    <d v="2012-03-08T00:00:00"/>
    <d v="2012-03-13T00:00:00"/>
    <n v="-106.42100000000001"/>
    <n v="46"/>
    <n v="273.05"/>
    <n v="59686"/>
    <s v="lose"/>
  </r>
  <r>
    <n v="3908"/>
    <s v="Not Specified"/>
    <n v="0.01"/>
    <n v="14.27"/>
    <n v="7.27"/>
    <n v="3004"/>
    <s v="Maurice Everett"/>
    <s v="Regular Air"/>
    <x v="0"/>
    <x v="0"/>
    <x v="13"/>
    <s v="Small Box"/>
    <s v="GBC Laser Imprintable Binding System Covers, Desert Sand"/>
    <n v="0.38"/>
    <x v="1"/>
    <s v="California"/>
    <x v="318"/>
    <n v="90049"/>
    <d v="2012-10-13T00:00:00"/>
    <d v="2012-10-15T00:00:00"/>
    <n v="29.144799999999996"/>
    <n v="49"/>
    <n v="761.87"/>
    <n v="27872"/>
    <s v="profit"/>
  </r>
  <r>
    <n v="5918"/>
    <s v="Not Specified"/>
    <n v="0.05"/>
    <n v="320.64"/>
    <n v="29.2"/>
    <n v="3004"/>
    <s v="Maurice Everett"/>
    <s v="Delivery Truck"/>
    <x v="0"/>
    <x v="2"/>
    <x v="9"/>
    <s v="Jumbo Box"/>
    <s v="Chromcraft 48&quot; x 96&quot; Racetrack Double Pedestal Table"/>
    <n v="0.66"/>
    <x v="1"/>
    <s v="California"/>
    <x v="318"/>
    <n v="90049"/>
    <d v="2012-10-21T00:00:00"/>
    <d v="2012-10-22T00:00:00"/>
    <n v="1408.088"/>
    <n v="49"/>
    <n v="12702.85"/>
    <n v="41987"/>
    <s v="profit"/>
  </r>
  <r>
    <n v="5295"/>
    <s v="Critical"/>
    <n v="0.05"/>
    <n v="122.99"/>
    <n v="19.989999999999998"/>
    <n v="3004"/>
    <s v="Maurice Everett"/>
    <s v="Express Air"/>
    <x v="0"/>
    <x v="0"/>
    <x v="13"/>
    <s v="Small Box"/>
    <s v="GBC Therma-A-Bind 250T Electric Binding System"/>
    <n v="0.37"/>
    <x v="1"/>
    <s v="California"/>
    <x v="318"/>
    <n v="90049"/>
    <d v="2013-12-08T00:00:00"/>
    <d v="2013-12-11T00:00:00"/>
    <n v="1169.7105000000001"/>
    <n v="54"/>
    <n v="6781.02"/>
    <n v="37700"/>
    <s v="profit"/>
  </r>
  <r>
    <n v="23295"/>
    <s v="Critical"/>
    <n v="0.05"/>
    <n v="122.99"/>
    <n v="19.989999999999998"/>
    <n v="3005"/>
    <s v="Teresa Watts"/>
    <s v="Express Air"/>
    <x v="0"/>
    <x v="0"/>
    <x v="13"/>
    <s v="Small Box"/>
    <s v="GBC Therma-A-Bind 250T Electric Binding System"/>
    <n v="0.37"/>
    <x v="1"/>
    <s v="Idaho"/>
    <x v="1294"/>
    <n v="83814"/>
    <d v="2010-12-08T00:00:00"/>
    <d v="2010-12-11T00:00:00"/>
    <n v="1039.7540999999999"/>
    <n v="12"/>
    <n v="1506.89"/>
    <n v="91389"/>
    <s v="profit"/>
  </r>
  <r>
    <n v="22627"/>
    <s v="Low"/>
    <n v="0.06"/>
    <n v="2.88"/>
    <n v="0.5"/>
    <n v="3005"/>
    <s v="Teresa Watts"/>
    <s v="Regular Air"/>
    <x v="0"/>
    <x v="0"/>
    <x v="0"/>
    <s v="Small Box"/>
    <s v="Avery 484"/>
    <n v="0.36"/>
    <x v="1"/>
    <s v="Idaho"/>
    <x v="1294"/>
    <n v="83814"/>
    <d v="2011-02-15T00:00:00"/>
    <d v="2011-02-22T00:00:00"/>
    <n v="15.331799999999998"/>
    <n v="8"/>
    <n v="22.22"/>
    <n v="91390"/>
    <s v="profit"/>
  </r>
  <r>
    <n v="22628"/>
    <s v="Low"/>
    <n v="0.08"/>
    <n v="12.44"/>
    <n v="6.27"/>
    <n v="3005"/>
    <s v="Teresa Watts"/>
    <s v="Regular Air"/>
    <x v="0"/>
    <x v="0"/>
    <x v="14"/>
    <s v="Medium Box"/>
    <s v="Eldon Simplefile® Box Office®"/>
    <n v="0.56999999999999995"/>
    <x v="1"/>
    <s v="Idaho"/>
    <x v="1294"/>
    <n v="83814"/>
    <d v="2011-02-15T00:00:00"/>
    <d v="2011-02-20T00:00:00"/>
    <n v="-60.79"/>
    <n v="6"/>
    <n v="71.55"/>
    <n v="91390"/>
    <s v="lose"/>
  </r>
  <r>
    <n v="23727"/>
    <s v="High"/>
    <n v="0.1"/>
    <n v="2.21"/>
    <n v="1.1200000000000001"/>
    <n v="3005"/>
    <s v="Teresa Watts"/>
    <s v="Regular Air"/>
    <x v="0"/>
    <x v="0"/>
    <x v="1"/>
    <s v="Wrap Bag"/>
    <s v="Newell 327"/>
    <n v="0.57999999999999996"/>
    <x v="1"/>
    <s v="Idaho"/>
    <x v="1294"/>
    <n v="83814"/>
    <d v="2012-02-28T00:00:00"/>
    <d v="2012-02-29T00:00:00"/>
    <n v="-6.84"/>
    <n v="3"/>
    <n v="6.4"/>
    <n v="91392"/>
    <s v="lose"/>
  </r>
  <r>
    <n v="21908"/>
    <s v="Not Specified"/>
    <n v="0.01"/>
    <n v="14.27"/>
    <n v="7.27"/>
    <n v="3005"/>
    <s v="Teresa Watts"/>
    <s v="Regular Air"/>
    <x v="0"/>
    <x v="0"/>
    <x v="13"/>
    <s v="Small Box"/>
    <s v="GBC Laser Imprintable Binding System Covers, Desert Sand"/>
    <n v="0.38"/>
    <x v="1"/>
    <s v="Idaho"/>
    <x v="1294"/>
    <n v="83814"/>
    <d v="2012-10-13T00:00:00"/>
    <d v="2012-10-15T00:00:00"/>
    <n v="33.51652"/>
    <n v="12"/>
    <n v="186.58"/>
    <n v="91394"/>
    <s v="profit"/>
  </r>
  <r>
    <n v="25664"/>
    <s v="Low"/>
    <n v="0.08"/>
    <n v="6.48"/>
    <n v="6.81"/>
    <n v="3006"/>
    <s v="Thomas Spence"/>
    <s v="Regular Air"/>
    <x v="0"/>
    <x v="0"/>
    <x v="2"/>
    <s v="Small Box"/>
    <s v="Xerox 1930"/>
    <n v="0.36"/>
    <x v="1"/>
    <s v="Idaho"/>
    <x v="1295"/>
    <n v="83402"/>
    <d v="2010-08-10T00:00:00"/>
    <d v="2010-08-15T00:00:00"/>
    <n v="-49.186800000000005"/>
    <n v="14"/>
    <n v="92.29"/>
    <n v="91388"/>
    <s v="lose"/>
  </r>
  <r>
    <n v="25665"/>
    <s v="Low"/>
    <n v="0.09"/>
    <n v="20.98"/>
    <n v="53.03"/>
    <n v="3006"/>
    <s v="Thomas Spence"/>
    <s v="Delivery Truck"/>
    <x v="0"/>
    <x v="0"/>
    <x v="14"/>
    <s v="Jumbo Drum"/>
    <s v="Tennsco Lockers, Gray"/>
    <n v="0.78"/>
    <x v="1"/>
    <s v="Idaho"/>
    <x v="1295"/>
    <n v="83402"/>
    <d v="2010-08-10T00:00:00"/>
    <d v="2010-08-17T00:00:00"/>
    <n v="-152.7448"/>
    <n v="3"/>
    <n v="82.29"/>
    <n v="91388"/>
    <s v="lose"/>
  </r>
  <r>
    <n v="24215"/>
    <s v="Medium"/>
    <n v="0.02"/>
    <n v="99.99"/>
    <n v="19.989999999999998"/>
    <n v="3006"/>
    <s v="Thomas Spence"/>
    <s v="Regular Air"/>
    <x v="0"/>
    <x v="1"/>
    <x v="15"/>
    <s v="Small Box"/>
    <s v="US Robotics 56K V.92 External Faxmodem"/>
    <n v="0.52"/>
    <x v="1"/>
    <s v="Idaho"/>
    <x v="1295"/>
    <n v="83402"/>
    <d v="2011-09-03T00:00:00"/>
    <d v="2011-09-04T00:00:00"/>
    <n v="-270.48"/>
    <n v="3"/>
    <n v="314.3"/>
    <n v="91391"/>
    <s v="lose"/>
  </r>
  <r>
    <n v="26356"/>
    <s v="Low"/>
    <n v="0.01"/>
    <n v="5.8"/>
    <n v="5.59"/>
    <n v="3006"/>
    <s v="Thomas Spence"/>
    <s v="Regular Air"/>
    <x v="0"/>
    <x v="0"/>
    <x v="13"/>
    <s v="Small Box"/>
    <s v="Wilson Jones “Snap” Scratch Pad Binder Tool for Ring Binders"/>
    <n v="0.4"/>
    <x v="1"/>
    <s v="Idaho"/>
    <x v="1295"/>
    <n v="83402"/>
    <d v="2012-03-08T00:00:00"/>
    <d v="2012-03-13T00:00:00"/>
    <n v="-106.42100000000001"/>
    <n v="11"/>
    <n v="65.290000000000006"/>
    <n v="91393"/>
    <s v="lose"/>
  </r>
  <r>
    <n v="23918"/>
    <s v="Not Specified"/>
    <n v="0.05"/>
    <n v="320.64"/>
    <n v="29.2"/>
    <n v="3006"/>
    <s v="Thomas Spence"/>
    <s v="Delivery Truck"/>
    <x v="0"/>
    <x v="2"/>
    <x v="9"/>
    <s v="Jumbo Box"/>
    <s v="Chromcraft 48&quot; x 96&quot; Racetrack Double Pedestal Table"/>
    <n v="0.66"/>
    <x v="1"/>
    <s v="Idaho"/>
    <x v="1295"/>
    <n v="83402"/>
    <d v="2012-10-21T00:00:00"/>
    <d v="2012-10-22T00:00:00"/>
    <n v="1619.3011999999999"/>
    <n v="12"/>
    <n v="3110.9"/>
    <n v="91395"/>
    <s v="profit"/>
  </r>
  <r>
    <n v="24424"/>
    <s v="Not Specified"/>
    <n v="0.01"/>
    <n v="81.94"/>
    <n v="55.81"/>
    <n v="3006"/>
    <s v="Thomas Spence"/>
    <s v="Delivery Truck"/>
    <x v="0"/>
    <x v="2"/>
    <x v="8"/>
    <s v="Jumbo Box"/>
    <s v="O'Sullivan 5-Shelf Heavy-Duty Bookcases"/>
    <n v="0.6"/>
    <x v="1"/>
    <s v="Idaho"/>
    <x v="1295"/>
    <n v="83402"/>
    <d v="2013-12-12T00:00:00"/>
    <d v="2013-12-13T00:00:00"/>
    <n v="-100.43039999999999"/>
    <n v="4"/>
    <n v="352.39"/>
    <n v="91396"/>
    <s v="lose"/>
  </r>
  <r>
    <n v="23627"/>
    <s v="Critical"/>
    <n v="0.05"/>
    <n v="9.99"/>
    <n v="4.78"/>
    <n v="3008"/>
    <s v="Penny Rich"/>
    <s v="Regular Air"/>
    <x v="1"/>
    <x v="0"/>
    <x v="2"/>
    <s v="Small Box"/>
    <s v="Xerox 1896"/>
    <n v="0.4"/>
    <x v="0"/>
    <s v="Minnesota"/>
    <x v="1286"/>
    <n v="55343"/>
    <d v="2010-09-06T00:00:00"/>
    <d v="2010-09-07T00:00:00"/>
    <n v="41.3"/>
    <n v="20"/>
    <n v="203.37"/>
    <n v="89414"/>
    <s v="profit"/>
  </r>
  <r>
    <n v="24908"/>
    <s v="High"/>
    <n v="0.01"/>
    <n v="12.28"/>
    <n v="6.47"/>
    <n v="3008"/>
    <s v="Penny Rich"/>
    <s v="Regular Air"/>
    <x v="1"/>
    <x v="0"/>
    <x v="2"/>
    <s v="Small Box"/>
    <s v="Xerox 1881"/>
    <n v="0.38"/>
    <x v="0"/>
    <s v="Minnesota"/>
    <x v="1286"/>
    <n v="55343"/>
    <d v="2010-12-11T00:00:00"/>
    <d v="2010-12-12T00:00:00"/>
    <n v="47.61"/>
    <n v="12"/>
    <n v="160.66"/>
    <n v="89415"/>
    <s v="profit"/>
  </r>
  <r>
    <n v="18982"/>
    <s v="Low"/>
    <n v="0.05"/>
    <n v="14.27"/>
    <n v="7.27"/>
    <n v="3008"/>
    <s v="Penny Rich"/>
    <s v="Regular Air"/>
    <x v="1"/>
    <x v="0"/>
    <x v="13"/>
    <s v="Small Box"/>
    <s v="GBC Laser Imprintable Binding System Covers, Desert Sand"/>
    <n v="0.38"/>
    <x v="0"/>
    <s v="Minnesota"/>
    <x v="1286"/>
    <n v="55343"/>
    <d v="2013-05-10T00:00:00"/>
    <d v="2013-05-12T00:00:00"/>
    <n v="-12.765000000000001"/>
    <n v="3"/>
    <n v="44.62"/>
    <n v="89417"/>
    <s v="lose"/>
  </r>
  <r>
    <n v="18983"/>
    <s v="Low"/>
    <n v="0.01"/>
    <n v="159.99"/>
    <n v="5.5"/>
    <n v="3008"/>
    <s v="Penny Rich"/>
    <s v="Regular Air"/>
    <x v="1"/>
    <x v="1"/>
    <x v="15"/>
    <s v="Small Box"/>
    <s v="Gyration RF Keyboard"/>
    <n v="0.49"/>
    <x v="0"/>
    <s v="Minnesota"/>
    <x v="1286"/>
    <n v="55343"/>
    <d v="2013-05-10T00:00:00"/>
    <d v="2013-05-12T00:00:00"/>
    <n v="1092.8910000000001"/>
    <n v="10"/>
    <n v="1583.9"/>
    <n v="89417"/>
    <s v="profit"/>
  </r>
  <r>
    <n v="18984"/>
    <s v="Low"/>
    <n v="0.01"/>
    <n v="27.75"/>
    <n v="19.989999999999998"/>
    <n v="3008"/>
    <s v="Penny Rich"/>
    <s v="Regular Air"/>
    <x v="1"/>
    <x v="0"/>
    <x v="14"/>
    <s v="Small Box"/>
    <s v="Fellowes Super Stor/Drawer®"/>
    <n v="0.67"/>
    <x v="0"/>
    <s v="Minnesota"/>
    <x v="1286"/>
    <n v="55343"/>
    <d v="2013-05-10T00:00:00"/>
    <d v="2013-05-12T00:00:00"/>
    <n v="-386.02"/>
    <n v="12"/>
    <n v="352.82"/>
    <n v="89417"/>
    <s v="lose"/>
  </r>
  <r>
    <n v="25751"/>
    <s v="Medium"/>
    <n v="0.06"/>
    <n v="5.58"/>
    <n v="2.99"/>
    <n v="3009"/>
    <s v="Jeanne Schwarz"/>
    <s v="Regular Air"/>
    <x v="1"/>
    <x v="0"/>
    <x v="13"/>
    <s v="Small Box"/>
    <s v="Avery Heavy-Duty EZD ™ Binder With Locking Rings"/>
    <n v="0.37"/>
    <x v="0"/>
    <s v="Minnesota"/>
    <x v="1296"/>
    <n v="56560"/>
    <d v="2013-03-27T00:00:00"/>
    <d v="2013-03-29T00:00:00"/>
    <n v="-1.84"/>
    <n v="3"/>
    <n v="17.37"/>
    <n v="89416"/>
    <s v="lose"/>
  </r>
  <r>
    <n v="25752"/>
    <s v="Medium"/>
    <n v="0.05"/>
    <n v="39.979999999999997"/>
    <n v="7.12"/>
    <n v="3009"/>
    <s v="Jeanne Schwarz"/>
    <s v="Regular Air"/>
    <x v="1"/>
    <x v="1"/>
    <x v="15"/>
    <s v="Small Box"/>
    <s v="IBM Active Response Keyboard, Black"/>
    <n v="0.67"/>
    <x v="0"/>
    <s v="Minnesota"/>
    <x v="1296"/>
    <n v="56560"/>
    <d v="2013-03-27T00:00:00"/>
    <d v="2013-03-28T00:00:00"/>
    <n v="-26.49"/>
    <n v="8"/>
    <n v="305.69"/>
    <n v="89416"/>
    <s v="lose"/>
  </r>
  <r>
    <n v="25753"/>
    <s v="Medium"/>
    <n v="0.09"/>
    <n v="125.99"/>
    <n v="8.99"/>
    <n v="3009"/>
    <s v="Jeanne Schwarz"/>
    <s v="Regular Air"/>
    <x v="1"/>
    <x v="1"/>
    <x v="4"/>
    <s v="Small Box"/>
    <s v="M70"/>
    <n v="0.59"/>
    <x v="0"/>
    <s v="Minnesota"/>
    <x v="1296"/>
    <n v="56560"/>
    <d v="2013-03-27T00:00:00"/>
    <d v="2013-03-28T00:00:00"/>
    <n v="653.59559999999999"/>
    <n v="9"/>
    <n v="947.24"/>
    <n v="89416"/>
    <s v="profit"/>
  </r>
  <r>
    <n v="18095"/>
    <s v="Medium"/>
    <n v="0.1"/>
    <n v="5.28"/>
    <n v="6.26"/>
    <n v="3010"/>
    <s v="Sharon Hopkins"/>
    <s v="Regular Air"/>
    <x v="0"/>
    <x v="0"/>
    <x v="2"/>
    <s v="Small Box"/>
    <s v="Xerox 1928"/>
    <n v="0.4"/>
    <x v="3"/>
    <s v="Arkansas"/>
    <x v="1185"/>
    <n v="72956"/>
    <d v="2013-10-20T00:00:00"/>
    <d v="2013-10-22T00:00:00"/>
    <n v="-113.20400000000001"/>
    <n v="26"/>
    <n v="136.69"/>
    <n v="86351"/>
    <s v="lose"/>
  </r>
  <r>
    <n v="18096"/>
    <s v="Medium"/>
    <n v="0.01"/>
    <n v="65.989999999999995"/>
    <n v="2.5"/>
    <n v="3010"/>
    <s v="Sharon Hopkins"/>
    <s v="Regular Air"/>
    <x v="0"/>
    <x v="1"/>
    <x v="4"/>
    <s v="Small Box"/>
    <s v="6190"/>
    <n v="0.55000000000000004"/>
    <x v="3"/>
    <s v="Arkansas"/>
    <x v="1185"/>
    <n v="72956"/>
    <d v="2013-10-20T00:00:00"/>
    <d v="2013-10-22T00:00:00"/>
    <n v="-37.496899999999997"/>
    <n v="23"/>
    <n v="1353.84"/>
    <n v="86351"/>
    <s v="lose"/>
  </r>
  <r>
    <n v="7898"/>
    <s v="Critical"/>
    <n v="0.03"/>
    <n v="5.98"/>
    <n v="5.35"/>
    <n v="3011"/>
    <s v="Tammy Raynor"/>
    <s v="Regular Air"/>
    <x v="0"/>
    <x v="0"/>
    <x v="2"/>
    <s v="Small Box"/>
    <s v="Xerox 1947"/>
    <n v="0.4"/>
    <x v="2"/>
    <s v="Massachusetts"/>
    <x v="74"/>
    <n v="2113"/>
    <d v="2010-05-28T00:00:00"/>
    <d v="2010-05-29T00:00:00"/>
    <n v="-23.5"/>
    <n v="16"/>
    <n v="107.08"/>
    <n v="56486"/>
    <s v="lose"/>
  </r>
  <r>
    <n v="1041"/>
    <s v="Critical"/>
    <n v="0.03"/>
    <n v="300.64999999999998"/>
    <n v="24.49"/>
    <n v="3011"/>
    <s v="Tammy Raynor"/>
    <s v="Regular Air"/>
    <x v="0"/>
    <x v="0"/>
    <x v="7"/>
    <s v="Large Box"/>
    <s v="Honeywell Enviracaire Portable HEPA Air Cleaner for 17' x 22' Room"/>
    <n v="0.52"/>
    <x v="2"/>
    <s v="Massachusetts"/>
    <x v="74"/>
    <n v="2113"/>
    <d v="2010-10-28T00:00:00"/>
    <d v="2010-10-30T00:00:00"/>
    <n v="1282.4959999999999"/>
    <n v="32"/>
    <n v="9705.4599999999991"/>
    <n v="7623"/>
    <s v="profit"/>
  </r>
  <r>
    <n v="1042"/>
    <s v="Critical"/>
    <n v="0.06"/>
    <n v="49.99"/>
    <n v="19.989999999999998"/>
    <n v="3011"/>
    <s v="Tammy Raynor"/>
    <s v="Regular Air"/>
    <x v="0"/>
    <x v="1"/>
    <x v="15"/>
    <s v="Small Box"/>
    <s v="US Robotics 56K V.92 Internal PCI Faxmodem"/>
    <n v="0.45"/>
    <x v="2"/>
    <s v="Massachusetts"/>
    <x v="74"/>
    <n v="2113"/>
    <d v="2010-10-28T00:00:00"/>
    <d v="2010-10-30T00:00:00"/>
    <n v="17.2"/>
    <n v="67"/>
    <n v="3247.54"/>
    <n v="7623"/>
    <s v="profit"/>
  </r>
  <r>
    <n v="1043"/>
    <s v="Critical"/>
    <n v="0.1"/>
    <n v="104.85"/>
    <n v="4.6500000000000004"/>
    <n v="3011"/>
    <s v="Tammy Raynor"/>
    <s v="Regular Air"/>
    <x v="0"/>
    <x v="0"/>
    <x v="2"/>
    <s v="Small Box"/>
    <s v="Xerox 1941"/>
    <n v="0.37"/>
    <x v="2"/>
    <s v="Massachusetts"/>
    <x v="74"/>
    <n v="2113"/>
    <d v="2010-10-28T00:00:00"/>
    <d v="2010-10-29T00:00:00"/>
    <n v="1184.1200000000001"/>
    <n v="58"/>
    <n v="5582.63"/>
    <n v="7623"/>
    <s v="profit"/>
  </r>
  <r>
    <n v="584"/>
    <s v="Medium"/>
    <n v="0.1"/>
    <n v="4.84"/>
    <n v="0.71"/>
    <n v="3011"/>
    <s v="Tammy Raynor"/>
    <s v="Regular Air"/>
    <x v="0"/>
    <x v="0"/>
    <x v="1"/>
    <s v="Wrap Bag"/>
    <s v="*Staples* Highlighting Markers"/>
    <n v="0.52"/>
    <x v="2"/>
    <s v="Massachusetts"/>
    <x v="74"/>
    <n v="2113"/>
    <d v="2011-05-06T00:00:00"/>
    <d v="2011-05-09T00:00:00"/>
    <n v="8.66"/>
    <n v="20"/>
    <n v="90.74"/>
    <n v="4004"/>
    <s v="profit"/>
  </r>
  <r>
    <n v="585"/>
    <s v="Medium"/>
    <n v="0.05"/>
    <n v="34.58"/>
    <n v="8.99"/>
    <n v="3011"/>
    <s v="Tammy Raynor"/>
    <s v="Regular Air"/>
    <x v="0"/>
    <x v="0"/>
    <x v="1"/>
    <s v="Small Pack"/>
    <s v="Panasonic KP-350BK Electric Pencil Sharpener with Auto Stop"/>
    <n v="0.56000000000000005"/>
    <x v="2"/>
    <s v="Massachusetts"/>
    <x v="74"/>
    <n v="2113"/>
    <d v="2011-05-06T00:00:00"/>
    <d v="2011-05-07T00:00:00"/>
    <n v="195.48"/>
    <n v="64"/>
    <n v="2199.64"/>
    <n v="4004"/>
    <s v="profit"/>
  </r>
  <r>
    <n v="5638"/>
    <s v="Not Specified"/>
    <n v="0"/>
    <n v="150.97999999999999"/>
    <n v="39.25"/>
    <n v="3011"/>
    <s v="Tammy Raynor"/>
    <s v="Delivery Truck"/>
    <x v="0"/>
    <x v="2"/>
    <x v="9"/>
    <s v="Jumbo Box"/>
    <s v="Iceberg OfficeWorks 42&quot; Round Tables"/>
    <n v="0.75"/>
    <x v="2"/>
    <s v="Massachusetts"/>
    <x v="74"/>
    <n v="2113"/>
    <d v="2012-03-05T00:00:00"/>
    <d v="2012-03-07T00:00:00"/>
    <n v="-375.33210000000008"/>
    <n v="56"/>
    <n v="8583.39"/>
    <n v="39878"/>
    <s v="lose"/>
  </r>
  <r>
    <n v="5648"/>
    <s v="Not Specified"/>
    <n v="0.03"/>
    <n v="6.3"/>
    <n v="0.5"/>
    <n v="3011"/>
    <s v="Tammy Raynor"/>
    <s v="Regular Air"/>
    <x v="0"/>
    <x v="0"/>
    <x v="0"/>
    <s v="Small Box"/>
    <s v="Avery 48"/>
    <n v="0.39"/>
    <x v="2"/>
    <s v="Massachusetts"/>
    <x v="74"/>
    <n v="2113"/>
    <d v="2013-09-25T00:00:00"/>
    <d v="2013-09-26T00:00:00"/>
    <n v="108.49"/>
    <n v="74"/>
    <n v="474.83"/>
    <n v="39972"/>
    <s v="profit"/>
  </r>
  <r>
    <n v="5649"/>
    <s v="Not Specified"/>
    <n v="0.01"/>
    <n v="3.69"/>
    <n v="0.5"/>
    <n v="3011"/>
    <s v="Tammy Raynor"/>
    <s v="Regular Air"/>
    <x v="0"/>
    <x v="0"/>
    <x v="0"/>
    <s v="Small Box"/>
    <s v="Avery 501"/>
    <n v="0.38"/>
    <x v="2"/>
    <s v="Massachusetts"/>
    <x v="74"/>
    <n v="2113"/>
    <d v="2013-09-25T00:00:00"/>
    <d v="2013-09-27T00:00:00"/>
    <n v="62.73"/>
    <n v="76"/>
    <n v="292.58"/>
    <n v="39972"/>
    <s v="profit"/>
  </r>
  <r>
    <n v="5650"/>
    <s v="Not Specified"/>
    <n v="0.05"/>
    <n v="5.0599999999999996"/>
    <n v="2.99"/>
    <n v="3011"/>
    <s v="Tammy Raynor"/>
    <s v="Regular Air"/>
    <x v="0"/>
    <x v="0"/>
    <x v="13"/>
    <s v="Small Box"/>
    <s v="Wilson Jones Standard D-Ring Binders"/>
    <n v="0.38"/>
    <x v="2"/>
    <s v="Massachusetts"/>
    <x v="74"/>
    <n v="2113"/>
    <d v="2013-09-25T00:00:00"/>
    <d v="2013-09-28T00:00:00"/>
    <n v="-7.36"/>
    <n v="40"/>
    <n v="204.34"/>
    <n v="39972"/>
    <s v="lose"/>
  </r>
  <r>
    <n v="95"/>
    <s v="Medium"/>
    <n v="0.1"/>
    <n v="5.28"/>
    <n v="6.26"/>
    <n v="3011"/>
    <s v="Tammy Raynor"/>
    <s v="Regular Air"/>
    <x v="0"/>
    <x v="0"/>
    <x v="2"/>
    <s v="Small Box"/>
    <s v="Xerox 1928"/>
    <n v="0.4"/>
    <x v="2"/>
    <s v="Massachusetts"/>
    <x v="74"/>
    <n v="2113"/>
    <d v="2013-10-20T00:00:00"/>
    <d v="2013-10-22T00:00:00"/>
    <n v="-166.29"/>
    <n v="105"/>
    <n v="552.03"/>
    <n v="612"/>
    <s v="lose"/>
  </r>
  <r>
    <n v="96"/>
    <s v="Medium"/>
    <n v="0.01"/>
    <n v="65.989999999999995"/>
    <n v="2.5"/>
    <n v="3011"/>
    <s v="Tammy Raynor"/>
    <s v="Regular Air"/>
    <x v="0"/>
    <x v="1"/>
    <x v="4"/>
    <s v="Small Box"/>
    <s v="6190"/>
    <n v="0.55000000000000004"/>
    <x v="2"/>
    <s v="Massachusetts"/>
    <x v="74"/>
    <n v="2113"/>
    <d v="2013-10-20T00:00:00"/>
    <d v="2013-10-22T00:00:00"/>
    <n v="881.67599999999993"/>
    <n v="90"/>
    <n v="5297.63"/>
    <n v="612"/>
    <s v="profit"/>
  </r>
  <r>
    <n v="19041"/>
    <s v="Critical"/>
    <n v="0.03"/>
    <n v="300.64999999999998"/>
    <n v="24.49"/>
    <n v="3012"/>
    <s v="Annie Livingston"/>
    <s v="Regular Air"/>
    <x v="0"/>
    <x v="0"/>
    <x v="7"/>
    <s v="Large Box"/>
    <s v="Honeywell Enviracaire Portable HEPA Air Cleaner for 17' x 22' Room"/>
    <n v="0.52"/>
    <x v="2"/>
    <s v="New York"/>
    <x v="160"/>
    <n v="14609"/>
    <d v="2010-10-28T00:00:00"/>
    <d v="2010-10-30T00:00:00"/>
    <n v="1474.8703999999998"/>
    <n v="8"/>
    <n v="2426.36"/>
    <n v="86346"/>
    <s v="profit"/>
  </r>
  <r>
    <n v="19042"/>
    <s v="Critical"/>
    <n v="0.06"/>
    <n v="49.99"/>
    <n v="19.989999999999998"/>
    <n v="3012"/>
    <s v="Annie Livingston"/>
    <s v="Regular Air"/>
    <x v="0"/>
    <x v="1"/>
    <x v="15"/>
    <s v="Small Box"/>
    <s v="US Robotics 56K V.92 Internal PCI Faxmodem"/>
    <n v="0.45"/>
    <x v="2"/>
    <s v="New York"/>
    <x v="160"/>
    <n v="14609"/>
    <d v="2010-10-28T00:00:00"/>
    <d v="2010-10-30T00:00:00"/>
    <n v="19.78"/>
    <n v="17"/>
    <n v="824"/>
    <n v="86346"/>
    <s v="profit"/>
  </r>
  <r>
    <n v="19043"/>
    <s v="Critical"/>
    <n v="0.1"/>
    <n v="104.85"/>
    <n v="4.6500000000000004"/>
    <n v="3012"/>
    <s v="Annie Livingston"/>
    <s v="Regular Air"/>
    <x v="0"/>
    <x v="0"/>
    <x v="2"/>
    <s v="Small Box"/>
    <s v="Xerox 1941"/>
    <n v="0.37"/>
    <x v="2"/>
    <s v="New York"/>
    <x v="160"/>
    <n v="14609"/>
    <d v="2010-10-28T00:00:00"/>
    <d v="2010-10-29T00:00:00"/>
    <n v="929.7956999999999"/>
    <n v="14"/>
    <n v="1347.53"/>
    <n v="86346"/>
    <s v="profit"/>
  </r>
  <r>
    <n v="18584"/>
    <s v="Medium"/>
    <n v="0.1"/>
    <n v="4.84"/>
    <n v="0.71"/>
    <n v="3012"/>
    <s v="Annie Livingston"/>
    <s v="Regular Air"/>
    <x v="0"/>
    <x v="0"/>
    <x v="1"/>
    <s v="Wrap Bag"/>
    <s v="*Staples* Highlighting Markers"/>
    <n v="0.52"/>
    <x v="2"/>
    <s v="New York"/>
    <x v="160"/>
    <n v="14609"/>
    <d v="2011-05-06T00:00:00"/>
    <d v="2011-05-09T00:00:00"/>
    <n v="8.66"/>
    <n v="5"/>
    <n v="22.69"/>
    <n v="86347"/>
    <s v="profit"/>
  </r>
  <r>
    <n v="18585"/>
    <s v="Medium"/>
    <n v="0.05"/>
    <n v="34.58"/>
    <n v="8.99"/>
    <n v="3012"/>
    <s v="Annie Livingston"/>
    <s v="Regular Air"/>
    <x v="0"/>
    <x v="0"/>
    <x v="1"/>
    <s v="Small Pack"/>
    <s v="Panasonic KP-350BK Electric Pencil Sharpener with Auto Stop"/>
    <n v="0.56000000000000005"/>
    <x v="2"/>
    <s v="New York"/>
    <x v="160"/>
    <n v="14609"/>
    <d v="2011-05-06T00:00:00"/>
    <d v="2011-05-07T00:00:00"/>
    <n v="195.48"/>
    <n v="16"/>
    <n v="549.91"/>
    <n v="86347"/>
    <s v="profit"/>
  </r>
  <r>
    <n v="23638"/>
    <s v="Not Specified"/>
    <n v="0"/>
    <n v="150.97999999999999"/>
    <n v="39.25"/>
    <n v="3012"/>
    <s v="Annie Livingston"/>
    <s v="Delivery Truck"/>
    <x v="0"/>
    <x v="2"/>
    <x v="9"/>
    <s v="Jumbo Box"/>
    <s v="Iceberg OfficeWorks 42&quot; Round Tables"/>
    <n v="0.75"/>
    <x v="2"/>
    <s v="New York"/>
    <x v="160"/>
    <n v="14609"/>
    <d v="2012-03-05T00:00:00"/>
    <d v="2012-03-07T00:00:00"/>
    <n v="-375.33210000000008"/>
    <n v="14"/>
    <n v="2145.85"/>
    <n v="86348"/>
    <s v="lose"/>
  </r>
  <r>
    <n v="23648"/>
    <s v="Not Specified"/>
    <n v="0.03"/>
    <n v="6.3"/>
    <n v="0.5"/>
    <n v="3012"/>
    <s v="Annie Livingston"/>
    <s v="Regular Air"/>
    <x v="0"/>
    <x v="0"/>
    <x v="0"/>
    <s v="Small Box"/>
    <s v="Avery 48"/>
    <n v="0.39"/>
    <x v="2"/>
    <s v="New York"/>
    <x v="160"/>
    <n v="14609"/>
    <d v="2013-09-25T00:00:00"/>
    <d v="2013-09-26T00:00:00"/>
    <n v="79.694999999999993"/>
    <n v="18"/>
    <n v="115.5"/>
    <n v="86350"/>
    <s v="profit"/>
  </r>
  <r>
    <n v="23649"/>
    <s v="Not Specified"/>
    <n v="0.01"/>
    <n v="3.69"/>
    <n v="0.5"/>
    <n v="3012"/>
    <s v="Annie Livingston"/>
    <s v="Regular Air"/>
    <x v="0"/>
    <x v="0"/>
    <x v="0"/>
    <s v="Small Box"/>
    <s v="Avery 501"/>
    <n v="0.38"/>
    <x v="2"/>
    <s v="New York"/>
    <x v="160"/>
    <n v="14609"/>
    <d v="2013-09-25T00:00:00"/>
    <d v="2013-09-27T00:00:00"/>
    <n v="50.4666"/>
    <n v="19"/>
    <n v="73.14"/>
    <n v="86350"/>
    <s v="profit"/>
  </r>
  <r>
    <n v="25898"/>
    <s v="Critical"/>
    <n v="0.03"/>
    <n v="5.98"/>
    <n v="5.35"/>
    <n v="3013"/>
    <s v="Ronnie Pace"/>
    <s v="Regular Air"/>
    <x v="0"/>
    <x v="0"/>
    <x v="2"/>
    <s v="Small Box"/>
    <s v="Xerox 1947"/>
    <n v="0.4"/>
    <x v="2"/>
    <s v="New York"/>
    <x v="1036"/>
    <n v="13440"/>
    <d v="2013-05-28T00:00:00"/>
    <d v="2013-05-29T00:00:00"/>
    <n v="-23.5"/>
    <n v="4"/>
    <n v="26.77"/>
    <n v="86349"/>
    <s v="lose"/>
  </r>
  <r>
    <n v="23650"/>
    <s v="Not Specified"/>
    <n v="0.05"/>
    <n v="5.0599999999999996"/>
    <n v="2.99"/>
    <n v="3013"/>
    <s v="Ronnie Pace"/>
    <s v="Regular Air"/>
    <x v="0"/>
    <x v="0"/>
    <x v="13"/>
    <s v="Small Box"/>
    <s v="Wilson Jones Standard D-Ring Binders"/>
    <n v="0.38"/>
    <x v="2"/>
    <s v="New York"/>
    <x v="1036"/>
    <n v="13440"/>
    <d v="2013-09-25T00:00:00"/>
    <d v="2013-09-28T00:00:00"/>
    <n v="-6.7712000000000003"/>
    <n v="10"/>
    <n v="51.08"/>
    <n v="86350"/>
    <s v="lose"/>
  </r>
  <r>
    <n v="25899"/>
    <s v="Low"/>
    <n v="0.02"/>
    <n v="30.98"/>
    <n v="11.63"/>
    <n v="3015"/>
    <s v="Julian Stallings"/>
    <s v="Regular Air"/>
    <x v="0"/>
    <x v="0"/>
    <x v="13"/>
    <s v="Small Box"/>
    <s v="GBC Linen Binding Covers"/>
    <n v="0.37"/>
    <x v="2"/>
    <s v="New York"/>
    <x v="1036"/>
    <n v="13440"/>
    <d v="2013-02-11T00:00:00"/>
    <d v="2013-02-18T00:00:00"/>
    <n v="-24.425999999999998"/>
    <n v="1"/>
    <n v="36.67"/>
    <n v="91590"/>
    <s v="lose"/>
  </r>
  <r>
    <n v="25900"/>
    <s v="Low"/>
    <n v="0.02"/>
    <n v="4.9800000000000004"/>
    <n v="7.54"/>
    <n v="3015"/>
    <s v="Julian Stallings"/>
    <s v="Regular Air"/>
    <x v="0"/>
    <x v="0"/>
    <x v="2"/>
    <s v="Small Box"/>
    <s v="Xerox 1961"/>
    <n v="0.38"/>
    <x v="2"/>
    <s v="New York"/>
    <x v="1036"/>
    <n v="13440"/>
    <d v="2013-02-11T00:00:00"/>
    <d v="2013-02-18T00:00:00"/>
    <n v="-153.19999999999999"/>
    <n v="9"/>
    <n v="48.06"/>
    <n v="91590"/>
    <s v="lose"/>
  </r>
  <r>
    <n v="25870"/>
    <s v="Not Specified"/>
    <n v="0.06"/>
    <n v="517.48"/>
    <n v="16.63"/>
    <n v="3015"/>
    <s v="Julian Stallings"/>
    <s v="Delivery Truck"/>
    <x v="0"/>
    <x v="1"/>
    <x v="5"/>
    <s v="Jumbo Box"/>
    <s v="Panasonic KX-P3626 Dot Matrix Printer"/>
    <n v="0.59"/>
    <x v="2"/>
    <s v="New York"/>
    <x v="1036"/>
    <n v="13440"/>
    <d v="2013-09-17T00:00:00"/>
    <d v="2013-09-19T00:00:00"/>
    <n v="2019.4487999999999"/>
    <n v="12"/>
    <n v="6012.29"/>
    <n v="91591"/>
    <s v="profit"/>
  </r>
  <r>
    <n v="25871"/>
    <s v="Not Specified"/>
    <n v="0.04"/>
    <n v="15.04"/>
    <n v="1.97"/>
    <n v="3015"/>
    <s v="Julian Stallings"/>
    <s v="Regular Air"/>
    <x v="0"/>
    <x v="0"/>
    <x v="2"/>
    <s v="Wrap Bag"/>
    <s v="White GlueTop Scratch Pads"/>
    <n v="0.39"/>
    <x v="2"/>
    <s v="New York"/>
    <x v="1036"/>
    <n v="13440"/>
    <d v="2013-09-17T00:00:00"/>
    <d v="2013-09-17T00:00:00"/>
    <n v="135.39869999999999"/>
    <n v="13"/>
    <n v="196.23"/>
    <n v="91591"/>
    <s v="profit"/>
  </r>
  <r>
    <n v="25872"/>
    <s v="Not Specified"/>
    <n v="0.06"/>
    <n v="24.98"/>
    <n v="8.7899999999999991"/>
    <n v="3015"/>
    <s v="Julian Stallings"/>
    <s v="Regular Air"/>
    <x v="0"/>
    <x v="0"/>
    <x v="14"/>
    <s v="Small Box"/>
    <s v="2300 Heavy-Duty Transfer File Systems by Perma"/>
    <n v="0.66"/>
    <x v="2"/>
    <s v="New York"/>
    <x v="1036"/>
    <n v="13440"/>
    <d v="2013-09-17T00:00:00"/>
    <d v="2013-09-18T00:00:00"/>
    <n v="-34.288400000000003"/>
    <n v="25"/>
    <n v="638.66999999999996"/>
    <n v="91591"/>
    <s v="lose"/>
  </r>
  <r>
    <n v="22064"/>
    <s v="Critical"/>
    <n v="0.01"/>
    <n v="5.58"/>
    <n v="5.3"/>
    <n v="3017"/>
    <s v="Melvin Benton"/>
    <s v="Regular Air"/>
    <x v="0"/>
    <x v="0"/>
    <x v="10"/>
    <s v="Small Box"/>
    <s v="Staples Brown Kraft Recycled Clasp Envelopes"/>
    <n v="0.35"/>
    <x v="1"/>
    <s v="California"/>
    <x v="1297"/>
    <n v="92024"/>
    <d v="2010-07-09T00:00:00"/>
    <d v="2010-07-10T00:00:00"/>
    <n v="-7.25"/>
    <n v="1"/>
    <n v="11.16"/>
    <n v="89071"/>
    <s v="lose"/>
  </r>
  <r>
    <n v="22065"/>
    <s v="Critical"/>
    <n v="0.03"/>
    <n v="3.98"/>
    <n v="0.7"/>
    <n v="3017"/>
    <s v="Melvin Benton"/>
    <s v="Regular Air"/>
    <x v="0"/>
    <x v="0"/>
    <x v="1"/>
    <s v="Wrap Bag"/>
    <s v="4009® Highlighters by Sanford"/>
    <n v="0.52"/>
    <x v="1"/>
    <s v="California"/>
    <x v="1297"/>
    <n v="92024"/>
    <d v="2010-07-09T00:00:00"/>
    <d v="2010-07-10T00:00:00"/>
    <n v="31.201799999999995"/>
    <n v="11"/>
    <n v="45.22"/>
    <n v="89071"/>
    <s v="profit"/>
  </r>
  <r>
    <n v="19812"/>
    <s v="Medium"/>
    <n v="0.04"/>
    <n v="5.74"/>
    <n v="5.01"/>
    <n v="3017"/>
    <s v="Melvin Benton"/>
    <s v="Regular Air"/>
    <x v="0"/>
    <x v="0"/>
    <x v="13"/>
    <s v="Small Box"/>
    <s v="Binder Posts"/>
    <n v="0.39"/>
    <x v="1"/>
    <s v="California"/>
    <x v="1297"/>
    <n v="92024"/>
    <d v="2011-06-25T00:00:00"/>
    <d v="2011-06-26T00:00:00"/>
    <n v="-16.081600000000002"/>
    <n v="3"/>
    <n v="19.170000000000002"/>
    <n v="89073"/>
    <s v="lose"/>
  </r>
  <r>
    <n v="19813"/>
    <s v="Medium"/>
    <n v="0.06"/>
    <n v="4.24"/>
    <n v="5.41"/>
    <n v="3017"/>
    <s v="Melvin Benton"/>
    <s v="Regular Air"/>
    <x v="0"/>
    <x v="0"/>
    <x v="13"/>
    <s v="Small Box"/>
    <s v="Storex DuraTech Recycled Plastic Frosted Binders"/>
    <n v="0.35"/>
    <x v="1"/>
    <s v="California"/>
    <x v="1297"/>
    <n v="92024"/>
    <d v="2011-06-25T00:00:00"/>
    <d v="2011-06-26T00:00:00"/>
    <n v="-57.472399999999993"/>
    <n v="8"/>
    <n v="34.58"/>
    <n v="89073"/>
    <s v="lose"/>
  </r>
  <r>
    <n v="23519"/>
    <s v="High"/>
    <n v="0.02"/>
    <n v="65.989999999999995"/>
    <n v="3.99"/>
    <n v="3017"/>
    <s v="Melvin Benton"/>
    <s v="Regular Air"/>
    <x v="0"/>
    <x v="1"/>
    <x v="4"/>
    <s v="Small Box"/>
    <s v="StarTAC 7760"/>
    <n v="0.59"/>
    <x v="1"/>
    <s v="California"/>
    <x v="1297"/>
    <n v="92024"/>
    <d v="2013-06-24T00:00:00"/>
    <d v="2013-06-26T00:00:00"/>
    <n v="682.72050000000002"/>
    <n v="18"/>
    <n v="989.45"/>
    <n v="89075"/>
    <s v="profit"/>
  </r>
  <r>
    <n v="18809"/>
    <s v="Medium"/>
    <n v="7.0000000000000007E-2"/>
    <n v="40.97"/>
    <n v="14.45"/>
    <n v="3018"/>
    <s v="Emily Gibbons"/>
    <s v="Regular Air"/>
    <x v="0"/>
    <x v="2"/>
    <x v="11"/>
    <s v="Large Box"/>
    <s v="Dana Halogen Swing-Arm Architect Lamp"/>
    <n v="0.56999999999999995"/>
    <x v="2"/>
    <s v="Massachusetts"/>
    <x v="1298"/>
    <n v="2145"/>
    <d v="2011-03-24T00:00:00"/>
    <d v="2011-03-25T00:00:00"/>
    <n v="241.74"/>
    <n v="12"/>
    <n v="492.77"/>
    <n v="89072"/>
    <s v="profit"/>
  </r>
  <r>
    <n v="18972"/>
    <s v="Low"/>
    <n v="0.02"/>
    <n v="15.42"/>
    <n v="10.68"/>
    <n v="3019"/>
    <s v="Edwin Lang"/>
    <s v="Regular Air"/>
    <x v="0"/>
    <x v="0"/>
    <x v="14"/>
    <s v="Small Box"/>
    <s v="Decoflex Hanging Personal Folder File, Blue"/>
    <n v="0.57999999999999996"/>
    <x v="2"/>
    <s v="New Jersey"/>
    <x v="1050"/>
    <n v="7017"/>
    <d v="2012-10-10T00:00:00"/>
    <d v="2012-10-12T00:00:00"/>
    <n v="-89.963999999999999"/>
    <n v="7"/>
    <n v="112.88"/>
    <n v="89074"/>
    <s v="lose"/>
  </r>
  <r>
    <n v="18973"/>
    <s v="Low"/>
    <n v="0.01"/>
    <n v="1.86"/>
    <n v="2.58"/>
    <n v="3020"/>
    <s v="Shannon Beasley"/>
    <s v="Regular Air"/>
    <x v="0"/>
    <x v="0"/>
    <x v="12"/>
    <s v="Wrap Bag"/>
    <s v="Super Bands, 12/Pack"/>
    <n v="0.82"/>
    <x v="2"/>
    <s v="New Jersey"/>
    <x v="1299"/>
    <n v="7065"/>
    <d v="2012-10-10T00:00:00"/>
    <d v="2012-10-14T00:00:00"/>
    <n v="-100.63440000000001"/>
    <n v="21"/>
    <n v="40.700000000000003"/>
    <n v="89074"/>
    <s v="lose"/>
  </r>
  <r>
    <n v="25104"/>
    <s v="High"/>
    <n v="0"/>
    <n v="10.98"/>
    <n v="5.14"/>
    <n v="3022"/>
    <s v="Patsy Langley"/>
    <s v="Regular Air"/>
    <x v="0"/>
    <x v="0"/>
    <x v="13"/>
    <s v="Small Box"/>
    <s v="GBC Imprintable Covers"/>
    <n v="0.36"/>
    <x v="2"/>
    <s v="New York"/>
    <x v="1300"/>
    <n v="10583"/>
    <d v="2011-09-17T00:00:00"/>
    <d v="2011-09-19T00:00:00"/>
    <n v="43.6815"/>
    <n v="13"/>
    <n v="152.26"/>
    <n v="91138"/>
    <s v="profit"/>
  </r>
  <r>
    <n v="25105"/>
    <s v="High"/>
    <n v="0.06"/>
    <n v="124.49"/>
    <n v="51.94"/>
    <n v="3022"/>
    <s v="Patsy Langley"/>
    <s v="Delivery Truck"/>
    <x v="0"/>
    <x v="2"/>
    <x v="9"/>
    <s v="Jumbo Box"/>
    <s v="Bevis 36 x 72 Conference Tables"/>
    <n v="0.63"/>
    <x v="2"/>
    <s v="New York"/>
    <x v="1300"/>
    <n v="10583"/>
    <d v="2011-09-17T00:00:00"/>
    <d v="2011-09-19T00:00:00"/>
    <n v="-300.854983"/>
    <n v="21"/>
    <n v="2505.2199999999998"/>
    <n v="91138"/>
    <s v="lose"/>
  </r>
  <r>
    <n v="20767"/>
    <s v="Medium"/>
    <n v="0.09"/>
    <n v="35.99"/>
    <n v="0.99"/>
    <n v="3022"/>
    <s v="Patsy Langley"/>
    <s v="Regular Air"/>
    <x v="0"/>
    <x v="1"/>
    <x v="4"/>
    <s v="Small Pack"/>
    <s v="Accessory31"/>
    <n v="0.35"/>
    <x v="2"/>
    <s v="New York"/>
    <x v="1300"/>
    <n v="10583"/>
    <d v="2013-01-30T00:00:00"/>
    <d v="2013-02-01T00:00:00"/>
    <n v="-110.27940000000001"/>
    <n v="1"/>
    <n v="28.4"/>
    <n v="91139"/>
    <s v="lose"/>
  </r>
  <r>
    <n v="25524"/>
    <s v="High"/>
    <n v="0.05"/>
    <n v="4.54"/>
    <n v="5.83"/>
    <n v="3022"/>
    <s v="Patsy Langley"/>
    <s v="Regular Air"/>
    <x v="0"/>
    <x v="0"/>
    <x v="13"/>
    <s v="Small Box"/>
    <s v="Avery® Durable Plastic 1&quot; Binders"/>
    <n v="0.36"/>
    <x v="2"/>
    <s v="New York"/>
    <x v="1300"/>
    <n v="10583"/>
    <d v="2013-12-29T00:00:00"/>
    <d v="2013-12-30T00:00:00"/>
    <n v="-48.632303999999991"/>
    <n v="20"/>
    <n v="90.9"/>
    <n v="91140"/>
    <s v="lose"/>
  </r>
  <r>
    <n v="20766"/>
    <s v="Medium"/>
    <n v="0.05"/>
    <n v="19.98"/>
    <n v="4"/>
    <n v="3023"/>
    <s v="Evelyn Dougherty"/>
    <s v="Regular Air"/>
    <x v="0"/>
    <x v="1"/>
    <x v="15"/>
    <s v="Small Box"/>
    <s v="Belkin 105-Key Black Keyboard"/>
    <n v="0.68"/>
    <x v="0"/>
    <s v="North Dakota"/>
    <x v="1264"/>
    <n v="58701"/>
    <d v="2013-01-30T00:00:00"/>
    <d v="2013-01-31T00:00:00"/>
    <n v="23.020399999999999"/>
    <n v="11"/>
    <n v="224.54"/>
    <n v="91139"/>
    <s v="profit"/>
  </r>
  <r>
    <n v="20385"/>
    <s v="High"/>
    <n v="0.01"/>
    <n v="150.97999999999999"/>
    <n v="13.99"/>
    <n v="3025"/>
    <s v="Kent Hardy"/>
    <s v="Regular Air"/>
    <x v="1"/>
    <x v="1"/>
    <x v="5"/>
    <s v="Medium Box"/>
    <s v="Canon MP41DH Printing Calculator"/>
    <n v="0.38"/>
    <x v="1"/>
    <s v="Washington"/>
    <x v="1251"/>
    <n v="98027"/>
    <d v="2012-04-05T00:00:00"/>
    <d v="2012-04-06T00:00:00"/>
    <n v="1157.1644999999999"/>
    <n v="11"/>
    <n v="1677.05"/>
    <n v="90949"/>
    <s v="profit"/>
  </r>
  <r>
    <n v="20386"/>
    <s v="High"/>
    <n v="0.06"/>
    <n v="415.88"/>
    <n v="11.37"/>
    <n v="3025"/>
    <s v="Kent Hardy"/>
    <s v="Regular Air"/>
    <x v="1"/>
    <x v="0"/>
    <x v="14"/>
    <s v="Small Box"/>
    <s v="Deluxe Rollaway Locking File with Drawer"/>
    <n v="0.56999999999999995"/>
    <x v="1"/>
    <s v="Washington"/>
    <x v="1251"/>
    <n v="98027"/>
    <d v="2012-04-05T00:00:00"/>
    <d v="2012-04-07T00:00:00"/>
    <n v="857.77350000000001"/>
    <n v="3"/>
    <n v="1243.1500000000001"/>
    <n v="90949"/>
    <s v="profit"/>
  </r>
  <r>
    <n v="25090"/>
    <s v="Low"/>
    <n v="0.05"/>
    <n v="4.63"/>
    <n v="1.93"/>
    <n v="3026"/>
    <s v="Lewis Khan"/>
    <s v="Regular Air"/>
    <x v="3"/>
    <x v="0"/>
    <x v="1"/>
    <s v="Wrap Bag"/>
    <s v="Binney &amp; Smith Crayola® Metallic Colored Pencils, 8-Color Set"/>
    <n v="0.52"/>
    <x v="1"/>
    <s v="Washington"/>
    <x v="1301"/>
    <n v="99336"/>
    <d v="2011-05-17T00:00:00"/>
    <d v="2011-05-19T00:00:00"/>
    <n v="-4.96"/>
    <n v="14"/>
    <n v="62.27"/>
    <n v="90947"/>
    <s v="lose"/>
  </r>
  <r>
    <n v="25091"/>
    <s v="Low"/>
    <n v="0.01"/>
    <n v="65.989999999999995"/>
    <n v="8.8000000000000007"/>
    <n v="3026"/>
    <s v="Lewis Khan"/>
    <s v="Regular Air"/>
    <x v="3"/>
    <x v="1"/>
    <x v="4"/>
    <s v="Small Box"/>
    <s v="6120"/>
    <n v="0.57999999999999996"/>
    <x v="1"/>
    <s v="Washington"/>
    <x v="1301"/>
    <n v="99336"/>
    <d v="2011-05-17T00:00:00"/>
    <d v="2011-05-26T00:00:00"/>
    <n v="668.96100000000001"/>
    <n v="17"/>
    <n v="1003.31"/>
    <n v="90947"/>
    <s v="profit"/>
  </r>
  <r>
    <n v="25026"/>
    <s v="Not Specified"/>
    <n v="0.05"/>
    <n v="85.99"/>
    <n v="2.79"/>
    <n v="3026"/>
    <s v="Lewis Khan"/>
    <s v="Regular Air"/>
    <x v="3"/>
    <x v="1"/>
    <x v="4"/>
    <s v="Small Box"/>
    <s v="6340"/>
    <n v="0.57999999999999996"/>
    <x v="1"/>
    <s v="Washington"/>
    <x v="1301"/>
    <n v="99336"/>
    <d v="2011-08-09T00:00:00"/>
    <d v="2011-08-09T00:00:00"/>
    <n v="690.88319999999987"/>
    <n v="14"/>
    <n v="1001.28"/>
    <n v="90948"/>
    <s v="profit"/>
  </r>
  <r>
    <n v="20387"/>
    <s v="High"/>
    <n v="0.05"/>
    <n v="195.99"/>
    <n v="4.2"/>
    <n v="3026"/>
    <s v="Lewis Khan"/>
    <s v="Regular Air"/>
    <x v="1"/>
    <x v="1"/>
    <x v="4"/>
    <s v="Small Box"/>
    <s v="T65"/>
    <n v="0.56000000000000005"/>
    <x v="1"/>
    <s v="Washington"/>
    <x v="1301"/>
    <n v="99336"/>
    <d v="2012-04-05T00:00:00"/>
    <d v="2012-04-07T00:00:00"/>
    <n v="810.26699999999994"/>
    <n v="7"/>
    <n v="1174.3"/>
    <n v="90949"/>
    <s v="profit"/>
  </r>
  <r>
    <n v="25268"/>
    <s v="Medium"/>
    <n v="0.09"/>
    <n v="238.4"/>
    <n v="24.49"/>
    <n v="3026"/>
    <s v="Lewis Khan"/>
    <s v="Regular Air"/>
    <x v="3"/>
    <x v="2"/>
    <x v="6"/>
    <s v="Large Box"/>
    <s v="Safco Contoured Stacking Chairs"/>
    <m/>
    <x v="1"/>
    <s v="Washington"/>
    <x v="1301"/>
    <n v="99336"/>
    <d v="2013-04-23T00:00:00"/>
    <d v="2013-04-24T00:00:00"/>
    <n v="41.83"/>
    <n v="3"/>
    <n v="658.18"/>
    <n v="90950"/>
    <s v="profit"/>
  </r>
  <r>
    <n v="25269"/>
    <s v="Medium"/>
    <n v="0"/>
    <n v="85.99"/>
    <n v="1.25"/>
    <n v="3026"/>
    <s v="Lewis Khan"/>
    <s v="Express Air"/>
    <x v="3"/>
    <x v="1"/>
    <x v="4"/>
    <s v="Small Pack"/>
    <s v="Accessory8"/>
    <n v="0.39"/>
    <x v="1"/>
    <s v="Washington"/>
    <x v="1301"/>
    <n v="99336"/>
    <d v="2013-04-23T00:00:00"/>
    <d v="2013-04-25T00:00:00"/>
    <n v="128.952"/>
    <n v="3"/>
    <n v="221.59"/>
    <n v="90950"/>
    <s v="profit"/>
  </r>
  <r>
    <n v="25270"/>
    <s v="Medium"/>
    <n v="0.06"/>
    <n v="155.99"/>
    <n v="3.9"/>
    <n v="3027"/>
    <s v="Brandon Gilliam"/>
    <s v="Regular Air"/>
    <x v="3"/>
    <x v="1"/>
    <x v="4"/>
    <s v="Small Box"/>
    <s v="T39m"/>
    <n v="0.55000000000000004"/>
    <x v="1"/>
    <s v="Washington"/>
    <x v="819"/>
    <n v="98031"/>
    <d v="2013-04-23T00:00:00"/>
    <d v="2013-04-26T00:00:00"/>
    <n v="781.72860000000003"/>
    <n v="9"/>
    <n v="1132.94"/>
    <n v="90950"/>
    <s v="profit"/>
  </r>
  <r>
    <n v="18120"/>
    <s v="Critical"/>
    <n v="0.03"/>
    <n v="4.4800000000000004"/>
    <n v="49"/>
    <n v="3029"/>
    <s v="Edward Maxwell"/>
    <s v="Regular Air"/>
    <x v="2"/>
    <x v="0"/>
    <x v="7"/>
    <s v="Large Box"/>
    <s v="Hoover Portapower™ Portable Vacuum"/>
    <n v="0.6"/>
    <x v="1"/>
    <s v="Oregon"/>
    <x v="166"/>
    <n v="97321"/>
    <d v="2012-12-03T00:00:00"/>
    <d v="2012-12-05T00:00:00"/>
    <n v="-376.065"/>
    <n v="9"/>
    <n v="67.010000000000005"/>
    <n v="86481"/>
    <s v="lose"/>
  </r>
  <r>
    <n v="18811"/>
    <s v="Not Specified"/>
    <n v="0.02"/>
    <n v="50.98"/>
    <n v="13.66"/>
    <n v="3029"/>
    <s v="Edward Maxwell"/>
    <s v="Regular Air"/>
    <x v="2"/>
    <x v="0"/>
    <x v="7"/>
    <s v="Small Box"/>
    <s v="Eureka The Boss® Cordless Rechargeable Stick Vac"/>
    <n v="0.57999999999999996"/>
    <x v="1"/>
    <s v="Oregon"/>
    <x v="166"/>
    <n v="97321"/>
    <d v="2013-07-13T00:00:00"/>
    <d v="2013-07-15T00:00:00"/>
    <n v="385.95712000000003"/>
    <n v="17"/>
    <n v="896.63"/>
    <n v="86483"/>
    <s v="profit"/>
  </r>
  <r>
    <n v="19931"/>
    <s v="Critical"/>
    <n v="0.05"/>
    <n v="22.23"/>
    <n v="5.08"/>
    <n v="3030"/>
    <s v="Janice Woods"/>
    <s v="Regular Air"/>
    <x v="2"/>
    <x v="2"/>
    <x v="11"/>
    <s v="Small Pack"/>
    <s v="Executive Impressions 14&quot;"/>
    <n v="0.41"/>
    <x v="1"/>
    <s v="Oregon"/>
    <x v="1302"/>
    <n v="97007"/>
    <d v="2011-12-01T00:00:00"/>
    <d v="2011-12-03T00:00:00"/>
    <n v="3.9449999999999998"/>
    <n v="2"/>
    <n v="47.22"/>
    <n v="86476"/>
    <s v="profit"/>
  </r>
  <r>
    <n v="20155"/>
    <s v="Critical"/>
    <n v="0.09"/>
    <n v="29.1"/>
    <n v="4"/>
    <n v="3030"/>
    <s v="Janice Woods"/>
    <s v="Express Air"/>
    <x v="2"/>
    <x v="1"/>
    <x v="15"/>
    <s v="Small Box"/>
    <s v="Acco Keyboard-In-A-Box®"/>
    <n v="0.78"/>
    <x v="1"/>
    <s v="Oregon"/>
    <x v="1302"/>
    <n v="97007"/>
    <d v="2012-02-09T00:00:00"/>
    <d v="2012-02-10T00:00:00"/>
    <n v="-6.34"/>
    <n v="14"/>
    <n v="404.59"/>
    <n v="86477"/>
    <s v="lose"/>
  </r>
  <r>
    <n v="20156"/>
    <s v="Critical"/>
    <n v="0.01"/>
    <n v="110.99"/>
    <n v="8.99"/>
    <n v="3030"/>
    <s v="Janice Woods"/>
    <s v="Regular Air"/>
    <x v="2"/>
    <x v="1"/>
    <x v="4"/>
    <s v="Small Box"/>
    <s v="LX 677"/>
    <n v="0.56999999999999995"/>
    <x v="1"/>
    <s v="Oregon"/>
    <x v="1302"/>
    <n v="97007"/>
    <d v="2012-02-09T00:00:00"/>
    <d v="2012-02-12T00:00:00"/>
    <n v="-186.67"/>
    <n v="3"/>
    <n v="282.49"/>
    <n v="86477"/>
    <s v="lose"/>
  </r>
  <r>
    <n v="20682"/>
    <s v="Not Specified"/>
    <n v="0.09"/>
    <n v="1.98"/>
    <n v="4.7699999999999996"/>
    <n v="3030"/>
    <s v="Janice Woods"/>
    <s v="Regular Air"/>
    <x v="2"/>
    <x v="0"/>
    <x v="13"/>
    <s v="Small Box"/>
    <s v="Avery Reinforcements for Hole-Punch Pages"/>
    <n v="0.4"/>
    <x v="1"/>
    <s v="Oregon"/>
    <x v="1302"/>
    <n v="97007"/>
    <d v="2012-04-09T00:00:00"/>
    <d v="2012-04-09T00:00:00"/>
    <n v="-115.71300000000001"/>
    <n v="8"/>
    <n v="16.739999999999998"/>
    <n v="86479"/>
    <s v="lose"/>
  </r>
  <r>
    <n v="20683"/>
    <s v="Not Specified"/>
    <n v="0.05"/>
    <n v="35.99"/>
    <n v="1.1000000000000001"/>
    <n v="3030"/>
    <s v="Janice Woods"/>
    <s v="Regular Air"/>
    <x v="2"/>
    <x v="1"/>
    <x v="4"/>
    <s v="Small Box"/>
    <s v="Accessory35"/>
    <n v="0.55000000000000004"/>
    <x v="1"/>
    <s v="Oregon"/>
    <x v="1302"/>
    <n v="97007"/>
    <d v="2012-04-09T00:00:00"/>
    <d v="2012-04-10T00:00:00"/>
    <n v="210.55349999999996"/>
    <n v="10"/>
    <n v="305.14999999999998"/>
    <n v="86479"/>
    <s v="profit"/>
  </r>
  <r>
    <n v="18812"/>
    <s v="Not Specified"/>
    <n v="0"/>
    <n v="205.99"/>
    <n v="8.99"/>
    <n v="3030"/>
    <s v="Janice Woods"/>
    <s v="Regular Air"/>
    <x v="2"/>
    <x v="1"/>
    <x v="4"/>
    <s v="Small Box"/>
    <s v="Talkabout T8097"/>
    <n v="0.57999999999999996"/>
    <x v="1"/>
    <s v="Oregon"/>
    <x v="1302"/>
    <n v="97007"/>
    <d v="2013-07-13T00:00:00"/>
    <d v="2013-07-15T00:00:00"/>
    <n v="1280.6192999999998"/>
    <n v="10"/>
    <n v="1855.97"/>
    <n v="86483"/>
    <s v="profit"/>
  </r>
  <r>
    <n v="21540"/>
    <s v="Medium"/>
    <n v="0.05"/>
    <n v="115.99"/>
    <n v="2.5"/>
    <n v="3031"/>
    <s v="Jason Bell"/>
    <s v="Regular Air"/>
    <x v="2"/>
    <x v="1"/>
    <x v="4"/>
    <s v="Small Box"/>
    <s v="StarTAC 7797"/>
    <n v="0.55000000000000004"/>
    <x v="1"/>
    <s v="Oregon"/>
    <x v="1303"/>
    <n v="97005"/>
    <d v="2012-03-30T00:00:00"/>
    <d v="2012-03-30T00:00:00"/>
    <n v="806.54100000000005"/>
    <n v="12"/>
    <n v="1168.9000000000001"/>
    <n v="86478"/>
    <s v="profit"/>
  </r>
  <r>
    <n v="25527"/>
    <s v="Not Specified"/>
    <n v="0.03"/>
    <n v="30.98"/>
    <n v="5.76"/>
    <n v="3031"/>
    <s v="Jason Bell"/>
    <s v="Regular Air"/>
    <x v="2"/>
    <x v="0"/>
    <x v="2"/>
    <s v="Small Box"/>
    <s v="IBM Multi-Purpose Copy Paper, 8 1/2 x 11&quot;, Case"/>
    <n v="0.4"/>
    <x v="1"/>
    <s v="Oregon"/>
    <x v="1303"/>
    <n v="97005"/>
    <d v="2012-08-26T00:00:00"/>
    <d v="2012-08-27T00:00:00"/>
    <n v="379.09979999999996"/>
    <n v="17"/>
    <n v="549.41999999999996"/>
    <n v="86480"/>
    <s v="profit"/>
  </r>
  <r>
    <n v="22245"/>
    <s v="Medium"/>
    <n v="0.05"/>
    <n v="7.4"/>
    <n v="1.71"/>
    <n v="3031"/>
    <s v="Jason Bell"/>
    <s v="Regular Air"/>
    <x v="2"/>
    <x v="0"/>
    <x v="2"/>
    <s v="Wrap Bag"/>
    <s v="It's Hot Message Books with Stickers, 2 3/4&quot; x 5&quot;"/>
    <n v="0.4"/>
    <x v="1"/>
    <s v="Oregon"/>
    <x v="1303"/>
    <n v="97005"/>
    <d v="2013-06-07T00:00:00"/>
    <d v="2013-06-08T00:00:00"/>
    <n v="36.086999999999996"/>
    <n v="7"/>
    <n v="52.3"/>
    <n v="86482"/>
    <s v="profit"/>
  </r>
  <r>
    <n v="23370"/>
    <s v="Medium"/>
    <n v="0.02"/>
    <n v="4.91"/>
    <n v="0.5"/>
    <n v="3031"/>
    <s v="Jason Bell"/>
    <s v="Regular Air"/>
    <x v="2"/>
    <x v="0"/>
    <x v="0"/>
    <s v="Small Box"/>
    <s v="Avery 493"/>
    <n v="0.36"/>
    <x v="1"/>
    <s v="Oregon"/>
    <x v="1303"/>
    <n v="97005"/>
    <d v="2013-08-29T00:00:00"/>
    <d v="2013-08-30T00:00:00"/>
    <n v="53.123099999999994"/>
    <n v="16"/>
    <n v="76.989999999999995"/>
    <n v="86484"/>
    <s v="profit"/>
  </r>
  <r>
    <n v="26029"/>
    <s v="Not Specified"/>
    <n v="0.02"/>
    <n v="29.89"/>
    <n v="1.99"/>
    <n v="3032"/>
    <s v="Randy Lucas"/>
    <s v="Regular Air"/>
    <x v="2"/>
    <x v="1"/>
    <x v="15"/>
    <s v="Small Pack"/>
    <s v="Verbatim DVD-RAM, 5.2GB, Rewritable, Type 1, DS"/>
    <n v="0.5"/>
    <x v="1"/>
    <s v="Oregon"/>
    <x v="1304"/>
    <n v="97701"/>
    <d v="2013-12-28T00:00:00"/>
    <d v="2013-12-29T00:00:00"/>
    <n v="-1.9152"/>
    <n v="5"/>
    <n v="147.93"/>
    <n v="86485"/>
    <s v="lose"/>
  </r>
  <r>
    <n v="26030"/>
    <s v="Not Specified"/>
    <n v="0.01"/>
    <n v="3.28"/>
    <n v="3.97"/>
    <n v="3032"/>
    <s v="Randy Lucas"/>
    <s v="Express Air"/>
    <x v="2"/>
    <x v="0"/>
    <x v="1"/>
    <s v="Wrap Bag"/>
    <s v="Newell 337"/>
    <n v="0.56000000000000005"/>
    <x v="1"/>
    <s v="Oregon"/>
    <x v="1304"/>
    <n v="97701"/>
    <d v="2013-12-28T00:00:00"/>
    <d v="2013-12-28T00:00:00"/>
    <n v="-8.7998399999999997"/>
    <n v="5"/>
    <n v="19.22"/>
    <n v="86485"/>
    <s v="lose"/>
  </r>
  <r>
    <n v="18839"/>
    <s v="High"/>
    <n v="7.0000000000000007E-2"/>
    <n v="11.48"/>
    <n v="5.43"/>
    <n v="3034"/>
    <s v="Maxine O Wallace"/>
    <s v="Regular Air"/>
    <x v="1"/>
    <x v="0"/>
    <x v="2"/>
    <s v="Small Box"/>
    <s v="Personal Creations™ Ink Jet Cards and Labels"/>
    <n v="0.36"/>
    <x v="0"/>
    <s v="Illinois"/>
    <x v="1199"/>
    <n v="60438"/>
    <d v="2013-01-20T00:00:00"/>
    <d v="2013-01-20T00:00:00"/>
    <n v="2.7587999999999999"/>
    <n v="5"/>
    <n v="54.81"/>
    <n v="89132"/>
    <s v="profit"/>
  </r>
  <r>
    <n v="18950"/>
    <s v="Low"/>
    <n v="0.01"/>
    <n v="4.9800000000000004"/>
    <n v="4.75"/>
    <n v="3035"/>
    <s v="Tina Evans"/>
    <s v="Regular Air"/>
    <x v="1"/>
    <x v="0"/>
    <x v="2"/>
    <s v="Small Box"/>
    <s v="Hammermill CopyPlus Copy Paper (20Lb. and 84 Bright)"/>
    <n v="0.36"/>
    <x v="0"/>
    <s v="Illinois"/>
    <x v="1305"/>
    <n v="60148"/>
    <d v="2010-01-15T00:00:00"/>
    <d v="2010-01-20T00:00:00"/>
    <n v="-75.900400000000005"/>
    <n v="10"/>
    <n v="52.93"/>
    <n v="89128"/>
    <s v="lose"/>
  </r>
  <r>
    <n v="18951"/>
    <s v="Low"/>
    <n v="0.04"/>
    <n v="6.35"/>
    <n v="1.02"/>
    <n v="3035"/>
    <s v="Tina Evans"/>
    <s v="Regular Air"/>
    <x v="1"/>
    <x v="0"/>
    <x v="2"/>
    <s v="Wrap Bag"/>
    <s v="Telephone Message Books with Fax/Mobile Section, 5 1/2&quot; x 3 3/16&quot;"/>
    <n v="0.39"/>
    <x v="0"/>
    <s v="Illinois"/>
    <x v="1305"/>
    <n v="60148"/>
    <d v="2010-01-15T00:00:00"/>
    <d v="2010-01-20T00:00:00"/>
    <n v="52.170899999999996"/>
    <n v="12"/>
    <n v="75.61"/>
    <n v="89128"/>
    <s v="profit"/>
  </r>
  <r>
    <n v="19848"/>
    <s v="Not Specified"/>
    <n v="0.04"/>
    <n v="21.66"/>
    <n v="13.99"/>
    <n v="3035"/>
    <s v="Tina Evans"/>
    <s v="Regular Air"/>
    <x v="1"/>
    <x v="0"/>
    <x v="7"/>
    <s v="Medium Box"/>
    <s v="Holmes 99% HEPA Air Purifier"/>
    <n v="0.52"/>
    <x v="0"/>
    <s v="Illinois"/>
    <x v="1305"/>
    <n v="60148"/>
    <d v="2013-07-16T00:00:00"/>
    <d v="2013-07-17T00:00:00"/>
    <n v="-191.16432"/>
    <n v="16"/>
    <n v="347.44"/>
    <n v="89133"/>
    <s v="lose"/>
  </r>
  <r>
    <n v="19849"/>
    <s v="Not Specified"/>
    <n v="0.02"/>
    <n v="12.99"/>
    <n v="14.37"/>
    <n v="3036"/>
    <s v="Edith Reynolds"/>
    <s v="Regular Air"/>
    <x v="1"/>
    <x v="2"/>
    <x v="11"/>
    <s v="Large Box"/>
    <s v="Tensor &quot;Hersey Kiss&quot; Styled Floor Lamp"/>
    <n v="0.73"/>
    <x v="0"/>
    <s v="North Dakota"/>
    <x v="1306"/>
    <n v="58554"/>
    <d v="2010-07-16T00:00:00"/>
    <d v="2010-07-18T00:00:00"/>
    <n v="-159.86000000000001"/>
    <n v="5"/>
    <n v="67.64"/>
    <n v="89129"/>
    <s v="lose"/>
  </r>
  <r>
    <n v="19850"/>
    <s v="Not Specified"/>
    <n v="0.05"/>
    <n v="35.44"/>
    <n v="7.5"/>
    <n v="3036"/>
    <s v="Edith Reynolds"/>
    <s v="Regular Air"/>
    <x v="1"/>
    <x v="0"/>
    <x v="2"/>
    <s v="Small Box"/>
    <s v="Xerox 1906"/>
    <n v="0.38"/>
    <x v="0"/>
    <s v="North Dakota"/>
    <x v="1306"/>
    <n v="58554"/>
    <d v="2010-07-16T00:00:00"/>
    <d v="2010-07-18T00:00:00"/>
    <n v="165.88979999999998"/>
    <n v="7"/>
    <n v="240.42"/>
    <n v="89129"/>
    <s v="profit"/>
  </r>
  <r>
    <n v="19851"/>
    <s v="Not Specified"/>
    <n v="0.02"/>
    <n v="12.98"/>
    <n v="3.14"/>
    <n v="3036"/>
    <s v="Edith Reynolds"/>
    <s v="Regular Air"/>
    <x v="1"/>
    <x v="0"/>
    <x v="3"/>
    <s v="Small Pack"/>
    <s v="Acme® 8&quot; Straight Scissors"/>
    <n v="0.6"/>
    <x v="0"/>
    <s v="North Dakota"/>
    <x v="1306"/>
    <n v="58554"/>
    <d v="2010-07-16T00:00:00"/>
    <d v="2010-07-19T00:00:00"/>
    <n v="75.010000000000005"/>
    <n v="14"/>
    <n v="184.4"/>
    <n v="89129"/>
    <s v="profit"/>
  </r>
  <r>
    <n v="22201"/>
    <s v="Critical"/>
    <n v="0.08"/>
    <n v="178.47"/>
    <n v="19.989999999999998"/>
    <n v="3036"/>
    <s v="Edith Reynolds"/>
    <s v="Regular Air"/>
    <x v="1"/>
    <x v="0"/>
    <x v="14"/>
    <s v="Small Box"/>
    <s v="Hot File® 7-Pocket, Floor Stand"/>
    <n v="0.55000000000000004"/>
    <x v="0"/>
    <s v="North Dakota"/>
    <x v="1306"/>
    <n v="58554"/>
    <d v="2010-09-13T00:00:00"/>
    <d v="2010-09-16T00:00:00"/>
    <n v="2267.2199999999998"/>
    <n v="22"/>
    <n v="3802.01"/>
    <n v="89130"/>
    <s v="profit"/>
  </r>
  <r>
    <n v="23985"/>
    <s v="High"/>
    <n v="0.08"/>
    <n v="5.98"/>
    <n v="5.15"/>
    <n v="3036"/>
    <s v="Edith Reynolds"/>
    <s v="Regular Air"/>
    <x v="1"/>
    <x v="0"/>
    <x v="2"/>
    <s v="Small Box"/>
    <s v="Xerox 193"/>
    <n v="0.36"/>
    <x v="0"/>
    <s v="North Dakota"/>
    <x v="1306"/>
    <n v="58554"/>
    <d v="2011-01-21T00:00:00"/>
    <d v="2011-01-23T00:00:00"/>
    <n v="-31.272799999999997"/>
    <n v="3"/>
    <n v="18.850000000000001"/>
    <n v="89131"/>
    <s v="lose"/>
  </r>
  <r>
    <n v="18065"/>
    <s v="Low"/>
    <n v="0.02"/>
    <n v="146.05000000000001"/>
    <n v="80.2"/>
    <n v="3038"/>
    <s v="Dana Blackburn"/>
    <s v="Delivery Truck"/>
    <x v="0"/>
    <x v="2"/>
    <x v="9"/>
    <s v="Jumbo Box"/>
    <s v="BPI Conference Tables"/>
    <n v="0.71"/>
    <x v="1"/>
    <s v="Oregon"/>
    <x v="1304"/>
    <n v="97701"/>
    <d v="2013-03-02T00:00:00"/>
    <d v="2013-03-09T00:00:00"/>
    <n v="-1820.84"/>
    <n v="13"/>
    <n v="1993.17"/>
    <n v="86202"/>
    <s v="lose"/>
  </r>
  <r>
    <n v="22830"/>
    <s v="Low"/>
    <n v="0.04"/>
    <n v="38.76"/>
    <n v="13.26"/>
    <n v="3039"/>
    <s v="Anne Barnett"/>
    <s v="Express Air"/>
    <x v="0"/>
    <x v="0"/>
    <x v="2"/>
    <s v="Small Box"/>
    <s v="Xerox 1892"/>
    <n v="0.36"/>
    <x v="1"/>
    <s v="Oregon"/>
    <x v="1307"/>
    <n v="97330"/>
    <d v="2011-06-30T00:00:00"/>
    <d v="2011-07-05T00:00:00"/>
    <n v="278.6979"/>
    <n v="10"/>
    <n v="403.91"/>
    <n v="86200"/>
    <s v="profit"/>
  </r>
  <r>
    <n v="24047"/>
    <s v="Not Specified"/>
    <n v="0.05"/>
    <n v="7.98"/>
    <n v="6.5"/>
    <n v="3039"/>
    <s v="Anne Barnett"/>
    <s v="Regular Air"/>
    <x v="0"/>
    <x v="0"/>
    <x v="14"/>
    <s v="Medium Box"/>
    <s v="Iris Project Case"/>
    <n v="0.59"/>
    <x v="1"/>
    <s v="Oregon"/>
    <x v="1307"/>
    <n v="97330"/>
    <d v="2012-07-08T00:00:00"/>
    <d v="2012-07-10T00:00:00"/>
    <n v="-71.12"/>
    <n v="6"/>
    <n v="47.78"/>
    <n v="86201"/>
    <s v="lose"/>
  </r>
  <r>
    <n v="24405"/>
    <s v="Low"/>
    <n v="0.08"/>
    <n v="31.76"/>
    <n v="45.51"/>
    <n v="3039"/>
    <s v="Anne Barnett"/>
    <s v="Delivery Truck"/>
    <x v="0"/>
    <x v="2"/>
    <x v="9"/>
    <s v="Jumbo Box"/>
    <s v="Hon iLevel™ Computer Training Table"/>
    <n v="0.65"/>
    <x v="1"/>
    <s v="Oregon"/>
    <x v="1307"/>
    <n v="97330"/>
    <d v="2013-08-21T00:00:00"/>
    <d v="2013-08-28T00:00:00"/>
    <n v="-466.17104000000006"/>
    <n v="16"/>
    <n v="491"/>
    <n v="86203"/>
    <s v="lose"/>
  </r>
  <r>
    <n v="24333"/>
    <s v="Medium"/>
    <n v="0.03"/>
    <n v="6.48"/>
    <n v="7.49"/>
    <n v="3039"/>
    <s v="Anne Barnett"/>
    <s v="Regular Air"/>
    <x v="0"/>
    <x v="0"/>
    <x v="2"/>
    <s v="Small Box"/>
    <s v="Xerox 220"/>
    <n v="0.37"/>
    <x v="1"/>
    <s v="Oregon"/>
    <x v="1307"/>
    <n v="97330"/>
    <d v="2013-08-22T00:00:00"/>
    <d v="2013-08-24T00:00:00"/>
    <n v="-65.698800000000006"/>
    <n v="22"/>
    <n v="144.88"/>
    <n v="86204"/>
    <s v="lose"/>
  </r>
  <r>
    <n v="19381"/>
    <s v="Not Specified"/>
    <n v="0.08"/>
    <n v="73.98"/>
    <n v="4"/>
    <n v="3041"/>
    <s v="Carrie Duke"/>
    <s v="Regular Air"/>
    <x v="0"/>
    <x v="1"/>
    <x v="15"/>
    <s v="Small Box"/>
    <s v="Keytronic 105-Key Spanish Keyboard"/>
    <n v="0.77"/>
    <x v="0"/>
    <s v="Kansas"/>
    <x v="955"/>
    <n v="67846"/>
    <d v="2010-05-15T00:00:00"/>
    <d v="2010-05-18T00:00:00"/>
    <n v="97.159999999999926"/>
    <n v="17"/>
    <n v="1181.67"/>
    <n v="86102"/>
    <s v="profit"/>
  </r>
  <r>
    <n v="19382"/>
    <s v="Not Specified"/>
    <n v="0.02"/>
    <n v="3.68"/>
    <n v="1.32"/>
    <n v="3041"/>
    <s v="Carrie Duke"/>
    <s v="Regular Air"/>
    <x v="0"/>
    <x v="0"/>
    <x v="3"/>
    <s v="Wrap Bag"/>
    <s v="*Staples* vLetter Openers, 2/Pack"/>
    <n v="0.83"/>
    <x v="0"/>
    <s v="Kansas"/>
    <x v="955"/>
    <n v="67846"/>
    <d v="2010-05-15T00:00:00"/>
    <d v="2010-05-17T00:00:00"/>
    <n v="-20.65"/>
    <n v="8"/>
    <n v="29.93"/>
    <n v="86102"/>
    <s v="lose"/>
  </r>
  <r>
    <n v="18045"/>
    <s v="Medium"/>
    <n v="0.04"/>
    <n v="140.99"/>
    <n v="4.2"/>
    <n v="3041"/>
    <s v="Carrie Duke"/>
    <s v="Regular Air"/>
    <x v="2"/>
    <x v="1"/>
    <x v="4"/>
    <s v="Small Box"/>
    <s v="7160"/>
    <n v="0.59"/>
    <x v="0"/>
    <s v="Kansas"/>
    <x v="955"/>
    <n v="67846"/>
    <d v="2011-06-28T00:00:00"/>
    <d v="2011-06-29T00:00:00"/>
    <n v="1500.336"/>
    <n v="18"/>
    <n v="2174.4"/>
    <n v="86108"/>
    <s v="profit"/>
  </r>
  <r>
    <n v="20049"/>
    <s v="Medium"/>
    <n v="7.0000000000000007E-2"/>
    <n v="14.48"/>
    <n v="6.46"/>
    <n v="3042"/>
    <s v="Tara Gold"/>
    <s v="Regular Air"/>
    <x v="2"/>
    <x v="0"/>
    <x v="13"/>
    <s v="Small Box"/>
    <s v="GBC White Gloss Covers, Plain Front"/>
    <n v="0.38"/>
    <x v="0"/>
    <s v="Kansas"/>
    <x v="1308"/>
    <n v="67501"/>
    <d v="2010-02-04T00:00:00"/>
    <d v="2010-02-05T00:00:00"/>
    <n v="67.864000000000004"/>
    <n v="12"/>
    <n v="171.33"/>
    <n v="86101"/>
    <s v="profit"/>
  </r>
  <r>
    <n v="20256"/>
    <s v="Low"/>
    <n v="0.09"/>
    <n v="7.31"/>
    <n v="0.49"/>
    <n v="3042"/>
    <s v="Tara Gold"/>
    <s v="Regular Air"/>
    <x v="0"/>
    <x v="0"/>
    <x v="0"/>
    <s v="Small Box"/>
    <s v="Self-Adhesive Address Labels for Typewriters by Universal"/>
    <n v="0.38"/>
    <x v="0"/>
    <s v="Kansas"/>
    <x v="1308"/>
    <n v="67501"/>
    <d v="2011-02-27T00:00:00"/>
    <d v="2011-03-01T00:00:00"/>
    <n v="-7.86"/>
    <n v="1"/>
    <n v="6.65"/>
    <n v="86105"/>
    <s v="lose"/>
  </r>
  <r>
    <n v="19395"/>
    <s v="Critical"/>
    <n v="0.08"/>
    <n v="355.98"/>
    <n v="58.92"/>
    <n v="3042"/>
    <s v="Tara Gold"/>
    <s v="Delivery Truck"/>
    <x v="0"/>
    <x v="2"/>
    <x v="6"/>
    <s v="Jumbo Drum"/>
    <s v="Hon 4700 Series Mobuis™ Mid-Back Task Chairs with Adjustable Arms"/>
    <n v="0.64"/>
    <x v="0"/>
    <s v="Kansas"/>
    <x v="1308"/>
    <n v="67501"/>
    <d v="2012-01-02T00:00:00"/>
    <d v="2012-01-04T00:00:00"/>
    <n v="78.910799999999995"/>
    <n v="4"/>
    <n v="1350.94"/>
    <n v="86110"/>
    <s v="profit"/>
  </r>
  <r>
    <n v="19396"/>
    <s v="Critical"/>
    <n v="0.02"/>
    <n v="160.97999999999999"/>
    <n v="30"/>
    <n v="3042"/>
    <s v="Tara Gold"/>
    <s v="Delivery Truck"/>
    <x v="0"/>
    <x v="2"/>
    <x v="6"/>
    <s v="Jumbo Drum"/>
    <s v="Office Star - Mid Back Dual function Ergonomic High Back Chair with 2-Way Adjustable Arms"/>
    <n v="0.62"/>
    <x v="0"/>
    <s v="Kansas"/>
    <x v="1308"/>
    <n v="67501"/>
    <d v="2012-01-02T00:00:00"/>
    <d v="2012-01-04T00:00:00"/>
    <n v="-121.892"/>
    <n v="1"/>
    <n v="192.49"/>
    <n v="86110"/>
    <s v="lose"/>
  </r>
  <r>
    <n v="19397"/>
    <s v="Critical"/>
    <n v="0.1"/>
    <n v="280.98"/>
    <n v="35.67"/>
    <n v="3042"/>
    <s v="Tara Gold"/>
    <s v="Delivery Truck"/>
    <x v="0"/>
    <x v="2"/>
    <x v="9"/>
    <s v="Jumbo Box"/>
    <s v="Global Adaptabilities™ Conference Tables"/>
    <n v="0.66"/>
    <x v="0"/>
    <s v="Kansas"/>
    <x v="1308"/>
    <n v="67501"/>
    <d v="2012-01-02T00:00:00"/>
    <d v="2012-01-02T00:00:00"/>
    <n v="410.05039999999997"/>
    <n v="7"/>
    <n v="1869.09"/>
    <n v="86110"/>
    <s v="profit"/>
  </r>
  <r>
    <n v="19791"/>
    <s v="Not Specified"/>
    <n v="0"/>
    <n v="35.89"/>
    <n v="14.72"/>
    <n v="3042"/>
    <s v="Tara Gold"/>
    <s v="Regular Air"/>
    <x v="2"/>
    <x v="0"/>
    <x v="10"/>
    <s v="Small Box"/>
    <s v="Jet-Pak Recycled Peel 'N' Seal Padded Mailers"/>
    <n v="0.4"/>
    <x v="0"/>
    <s v="Kansas"/>
    <x v="1308"/>
    <n v="67501"/>
    <d v="2012-12-24T00:00:00"/>
    <d v="2012-12-25T00:00:00"/>
    <n v="161.89500000000001"/>
    <n v="10"/>
    <n v="380.62"/>
    <n v="86112"/>
    <s v="profit"/>
  </r>
  <r>
    <n v="19440"/>
    <s v="Low"/>
    <n v="0.08"/>
    <n v="179.99"/>
    <n v="19.989999999999998"/>
    <n v="3042"/>
    <s v="Tara Gold"/>
    <s v="Regular Air"/>
    <x v="0"/>
    <x v="1"/>
    <x v="15"/>
    <s v="Small Box"/>
    <s v="Motorola SB4200 Cable Modem"/>
    <n v="0.48"/>
    <x v="0"/>
    <s v="Kansas"/>
    <x v="1308"/>
    <n v="67501"/>
    <d v="2013-01-05T00:00:00"/>
    <d v="2013-01-12T00:00:00"/>
    <n v="167.49639999999999"/>
    <n v="4"/>
    <n v="714.88"/>
    <n v="86113"/>
    <s v="profit"/>
  </r>
  <r>
    <n v="20257"/>
    <s v="Low"/>
    <n v="0.06"/>
    <n v="130.97999999999999"/>
    <n v="54.74"/>
    <n v="3043"/>
    <s v="Ruby Horowitz"/>
    <s v="Delivery Truck"/>
    <x v="0"/>
    <x v="2"/>
    <x v="8"/>
    <s v="Jumbo Box"/>
    <s v="O'Sullivan Elevations Bookcase, Cherry Finish"/>
    <n v="0.69"/>
    <x v="0"/>
    <s v="Kansas"/>
    <x v="1038"/>
    <n v="66104"/>
    <d v="2011-02-27T00:00:00"/>
    <d v="2011-03-01T00:00:00"/>
    <n v="-801.09"/>
    <n v="7"/>
    <n v="876.04"/>
    <n v="86105"/>
    <s v="lose"/>
  </r>
  <r>
    <n v="20258"/>
    <s v="Low"/>
    <n v="0.08"/>
    <n v="48.91"/>
    <n v="5.81"/>
    <n v="3043"/>
    <s v="Ruby Horowitz"/>
    <s v="Regular Air"/>
    <x v="0"/>
    <x v="0"/>
    <x v="2"/>
    <s v="Small Box"/>
    <s v="Xerox 1891"/>
    <n v="0.38"/>
    <x v="0"/>
    <s v="Kansas"/>
    <x v="1038"/>
    <n v="66104"/>
    <d v="2011-02-27T00:00:00"/>
    <d v="2011-03-06T00:00:00"/>
    <n v="126.5046"/>
    <n v="4"/>
    <n v="183.34"/>
    <n v="86105"/>
    <s v="profit"/>
  </r>
  <r>
    <n v="20259"/>
    <s v="Low"/>
    <n v="0"/>
    <n v="111.03"/>
    <n v="8.64"/>
    <n v="3043"/>
    <s v="Ruby Horowitz"/>
    <s v="Regular Air"/>
    <x v="0"/>
    <x v="0"/>
    <x v="14"/>
    <s v="Small Box"/>
    <s v="Fellowes Recycled Storage Drawers"/>
    <n v="0.78"/>
    <x v="0"/>
    <s v="Kansas"/>
    <x v="1038"/>
    <n v="66104"/>
    <d v="2011-02-27T00:00:00"/>
    <d v="2011-03-04T00:00:00"/>
    <n v="506.86"/>
    <n v="10"/>
    <n v="1134.67"/>
    <n v="86105"/>
    <s v="profit"/>
  </r>
  <r>
    <n v="21154"/>
    <s v="Low"/>
    <n v="0.05"/>
    <n v="73.98"/>
    <n v="14.52"/>
    <n v="3043"/>
    <s v="Ruby Horowitz"/>
    <s v="Regular Air"/>
    <x v="2"/>
    <x v="1"/>
    <x v="15"/>
    <s v="Small Box"/>
    <s v="Keytronic French Keyboard"/>
    <n v="0.65"/>
    <x v="0"/>
    <s v="Kansas"/>
    <x v="1038"/>
    <n v="66104"/>
    <d v="2011-04-15T00:00:00"/>
    <d v="2011-04-20T00:00:00"/>
    <n v="-243.02"/>
    <n v="1"/>
    <n v="73.19"/>
    <n v="86106"/>
    <s v="lose"/>
  </r>
  <r>
    <n v="21042"/>
    <s v="Not Specified"/>
    <n v="0.05"/>
    <n v="3.69"/>
    <n v="0.5"/>
    <n v="3043"/>
    <s v="Ruby Horowitz"/>
    <s v="Regular Air"/>
    <x v="0"/>
    <x v="0"/>
    <x v="0"/>
    <s v="Small Box"/>
    <s v="Avery 487"/>
    <n v="0.38"/>
    <x v="0"/>
    <s v="Kansas"/>
    <x v="1038"/>
    <n v="66104"/>
    <d v="2013-04-05T00:00:00"/>
    <d v="2013-04-07T00:00:00"/>
    <n v="29.6907"/>
    <n v="12"/>
    <n v="43.03"/>
    <n v="86115"/>
    <s v="profit"/>
  </r>
  <r>
    <n v="21043"/>
    <s v="Not Specified"/>
    <n v="0.08"/>
    <n v="3.14"/>
    <n v="1.92"/>
    <n v="3043"/>
    <s v="Ruby Horowitz"/>
    <s v="Regular Air"/>
    <x v="0"/>
    <x v="0"/>
    <x v="3"/>
    <s v="Wrap Bag"/>
    <s v="Serrated Blade or Curved Handle Hand Letter Openers"/>
    <n v="0.84"/>
    <x v="0"/>
    <s v="Kansas"/>
    <x v="1038"/>
    <n v="66104"/>
    <d v="2013-04-05T00:00:00"/>
    <d v="2013-04-05T00:00:00"/>
    <n v="-47.75"/>
    <n v="7"/>
    <n v="20.74"/>
    <n v="86115"/>
    <s v="lose"/>
  </r>
  <r>
    <n v="20635"/>
    <s v="Critical"/>
    <n v="0.01"/>
    <n v="208.16"/>
    <n v="68.02"/>
    <n v="3043"/>
    <s v="Ruby Horowitz"/>
    <s v="Delivery Truck"/>
    <x v="0"/>
    <x v="0"/>
    <x v="7"/>
    <s v="Jumbo Drum"/>
    <s v="1.7 Cubic Foot Compact &quot;Cube&quot; Office Refrigerators"/>
    <n v="0.57999999999999996"/>
    <x v="0"/>
    <s v="Kansas"/>
    <x v="1038"/>
    <n v="66104"/>
    <d v="2013-06-25T00:00:00"/>
    <d v="2013-06-27T00:00:00"/>
    <n v="229.76400000000001"/>
    <n v="6"/>
    <n v="1347.03"/>
    <n v="86116"/>
    <s v="profit"/>
  </r>
  <r>
    <n v="21368"/>
    <s v="High"/>
    <n v="0.1"/>
    <n v="4.91"/>
    <n v="4.97"/>
    <n v="3044"/>
    <s v="Alfred F Dixon"/>
    <s v="Regular Air"/>
    <x v="0"/>
    <x v="0"/>
    <x v="13"/>
    <s v="Small Box"/>
    <s v="Pressboard Covers with Storage Hooks, 9 1/2&quot; x 11&quot;, Light Blue"/>
    <n v="0.38"/>
    <x v="0"/>
    <s v="Kansas"/>
    <x v="224"/>
    <n v="66044"/>
    <d v="2012-03-15T00:00:00"/>
    <d v="2012-03-16T00:00:00"/>
    <n v="-98.313499999999991"/>
    <n v="10"/>
    <n v="47.34"/>
    <n v="86111"/>
    <s v="lose"/>
  </r>
  <r>
    <n v="21369"/>
    <s v="High"/>
    <n v="0.1"/>
    <n v="140.81"/>
    <n v="24.49"/>
    <n v="3044"/>
    <s v="Alfred F Dixon"/>
    <s v="Regular Air"/>
    <x v="0"/>
    <x v="2"/>
    <x v="6"/>
    <s v="Large Box"/>
    <s v="Hon Olson Stacker Stools"/>
    <n v="0.56999999999999995"/>
    <x v="0"/>
    <s v="Kansas"/>
    <x v="224"/>
    <n v="66044"/>
    <d v="2012-03-15T00:00:00"/>
    <d v="2012-03-16T00:00:00"/>
    <n v="-164.59"/>
    <n v="1"/>
    <n v="143.76"/>
    <n v="86111"/>
    <s v="lose"/>
  </r>
  <r>
    <n v="21475"/>
    <s v="High"/>
    <n v="0"/>
    <n v="6.48"/>
    <n v="5.19"/>
    <n v="3045"/>
    <s v="Jordan Beard"/>
    <s v="Regular Air"/>
    <x v="2"/>
    <x v="0"/>
    <x v="2"/>
    <s v="Small Box"/>
    <s v="Xerox 1995"/>
    <n v="0.37"/>
    <x v="0"/>
    <s v="Kansas"/>
    <x v="1309"/>
    <n v="66048"/>
    <d v="2010-12-06T00:00:00"/>
    <d v="2010-12-07T00:00:00"/>
    <n v="-14.074999999999999"/>
    <n v="12"/>
    <n v="84.04"/>
    <n v="86104"/>
    <s v="lose"/>
  </r>
  <r>
    <n v="22718"/>
    <s v="Low"/>
    <n v="0.06"/>
    <n v="4.28"/>
    <n v="4.79"/>
    <n v="3045"/>
    <s v="Jordan Beard"/>
    <s v="Regular Air"/>
    <x v="0"/>
    <x v="0"/>
    <x v="2"/>
    <s v="Small Box"/>
    <s v="Xerox 1962"/>
    <n v="0.4"/>
    <x v="0"/>
    <s v="Kansas"/>
    <x v="1309"/>
    <n v="66048"/>
    <d v="2011-10-06T00:00:00"/>
    <d v="2011-10-08T00:00:00"/>
    <n v="-101.9088"/>
    <n v="19"/>
    <n v="84.72"/>
    <n v="86109"/>
    <s v="lose"/>
  </r>
  <r>
    <n v="21370"/>
    <s v="High"/>
    <n v="0"/>
    <n v="5.58"/>
    <n v="0.7"/>
    <n v="3045"/>
    <s v="Jordan Beard"/>
    <s v="Express Air"/>
    <x v="0"/>
    <x v="0"/>
    <x v="1"/>
    <s v="Wrap Bag"/>
    <s v="Newell 314"/>
    <n v="0.6"/>
    <x v="0"/>
    <s v="Kansas"/>
    <x v="1309"/>
    <n v="66048"/>
    <d v="2012-03-15T00:00:00"/>
    <d v="2012-03-16T00:00:00"/>
    <n v="54.992999999999995"/>
    <n v="13"/>
    <n v="79.7"/>
    <n v="86111"/>
    <s v="profit"/>
  </r>
  <r>
    <n v="22209"/>
    <s v="Medium"/>
    <n v="0.06"/>
    <n v="120.98"/>
    <n v="9.07"/>
    <n v="3045"/>
    <s v="Jordan Beard"/>
    <s v="Regular Air"/>
    <x v="2"/>
    <x v="0"/>
    <x v="13"/>
    <s v="Small Box"/>
    <s v="GBC VeloBinder Electric Binding Machine"/>
    <n v="0.35"/>
    <x v="0"/>
    <s v="Kansas"/>
    <x v="1309"/>
    <n v="66048"/>
    <d v="2013-03-23T00:00:00"/>
    <d v="2013-03-25T00:00:00"/>
    <n v="665.40839999999992"/>
    <n v="8"/>
    <n v="964.36"/>
    <n v="86114"/>
    <s v="profit"/>
  </r>
  <r>
    <n v="21474"/>
    <s v="High"/>
    <n v="0.09"/>
    <n v="180.98"/>
    <n v="26.2"/>
    <n v="3045"/>
    <s v="Jordan Beard"/>
    <s v="Delivery Truck"/>
    <x v="2"/>
    <x v="2"/>
    <x v="6"/>
    <s v="Jumbo Drum"/>
    <s v="Global Ergonomic Managers Chair"/>
    <n v="0.59"/>
    <x v="0"/>
    <s v="Kansas"/>
    <x v="1309"/>
    <n v="66048"/>
    <d v="2013-12-06T00:00:00"/>
    <d v="2013-12-09T00:00:00"/>
    <n v="-70.885919999999999"/>
    <n v="2"/>
    <n v="366.61"/>
    <n v="86117"/>
    <s v="lose"/>
  </r>
  <r>
    <n v="24415"/>
    <s v="High"/>
    <n v="0.05"/>
    <n v="120.98"/>
    <n v="30"/>
    <n v="3046"/>
    <s v="Andrew Pearce"/>
    <s v="Delivery Truck"/>
    <x v="2"/>
    <x v="2"/>
    <x v="6"/>
    <s v="Jumbo Drum"/>
    <s v="Hon Every-Day® Chair Series Swivel Task Chairs"/>
    <n v="0.64"/>
    <x v="0"/>
    <s v="Kansas"/>
    <x v="67"/>
    <n v="66209"/>
    <d v="2010-08-12T00:00:00"/>
    <d v="2010-08-14T00:00:00"/>
    <n v="-78.759200000000007"/>
    <n v="2"/>
    <n v="251.06"/>
    <n v="86103"/>
    <s v="lose"/>
  </r>
  <r>
    <n v="26357"/>
    <s v="Critical"/>
    <n v="0.09"/>
    <n v="2.62"/>
    <n v="0.8"/>
    <n v="3046"/>
    <s v="Andrew Pearce"/>
    <s v="Express Air"/>
    <x v="2"/>
    <x v="0"/>
    <x v="12"/>
    <s v="Wrap Bag"/>
    <s v="Staples Metal Binder Clips"/>
    <n v="0.39"/>
    <x v="0"/>
    <s v="Kansas"/>
    <x v="67"/>
    <n v="66209"/>
    <d v="2011-06-15T00:00:00"/>
    <d v="2011-06-17T00:00:00"/>
    <n v="16.787699999999997"/>
    <n v="9"/>
    <n v="24.33"/>
    <n v="86107"/>
    <s v="profit"/>
  </r>
  <r>
    <n v="23188"/>
    <s v="High"/>
    <n v="0.06"/>
    <n v="276.2"/>
    <n v="24.49"/>
    <n v="3048"/>
    <s v="Tracy G Starr"/>
    <s v="Express Air"/>
    <x v="0"/>
    <x v="2"/>
    <x v="6"/>
    <s v="Large Box"/>
    <s v="SAFCO Arco Folding Chair"/>
    <m/>
    <x v="1"/>
    <s v="California"/>
    <x v="1310"/>
    <n v="94704"/>
    <d v="2010-09-05T00:00:00"/>
    <d v="2010-09-07T00:00:00"/>
    <n v="1167.3800000000001"/>
    <n v="10"/>
    <n v="2610.56"/>
    <n v="89789"/>
    <s v="profit"/>
  </r>
  <r>
    <n v="21879"/>
    <s v="Low"/>
    <n v="0.08"/>
    <n v="12.28"/>
    <n v="4.8600000000000003"/>
    <n v="3048"/>
    <s v="Tracy G Starr"/>
    <s v="Regular Air"/>
    <x v="0"/>
    <x v="0"/>
    <x v="2"/>
    <s v="Small Box"/>
    <s v="Xerox 1933"/>
    <n v="0.38"/>
    <x v="1"/>
    <s v="California"/>
    <x v="1310"/>
    <n v="94704"/>
    <d v="2011-03-04T00:00:00"/>
    <d v="2011-03-11T00:00:00"/>
    <n v="31.54"/>
    <n v="5"/>
    <n v="61.66"/>
    <n v="89790"/>
    <s v="profit"/>
  </r>
  <r>
    <n v="26078"/>
    <s v="High"/>
    <n v="0.09"/>
    <n v="30.93"/>
    <n v="3.92"/>
    <n v="3048"/>
    <s v="Tracy G Starr"/>
    <s v="Express Air"/>
    <x v="0"/>
    <x v="2"/>
    <x v="11"/>
    <s v="Small Pack"/>
    <s v="Advantus Employee of the Month Certificate Frame, 11 x 13-1/2"/>
    <n v="0.44"/>
    <x v="1"/>
    <s v="California"/>
    <x v="1310"/>
    <n v="94704"/>
    <d v="2012-02-06T00:00:00"/>
    <d v="2012-02-07T00:00:00"/>
    <n v="60.568199999999997"/>
    <n v="3"/>
    <n v="87.78"/>
    <n v="89791"/>
    <s v="profit"/>
  </r>
  <r>
    <n v="22327"/>
    <s v="Medium"/>
    <n v="0.09"/>
    <n v="348.21"/>
    <n v="40.19"/>
    <n v="3048"/>
    <s v="Tracy G Starr"/>
    <s v="Delivery Truck"/>
    <x v="0"/>
    <x v="2"/>
    <x v="9"/>
    <s v="Jumbo Box"/>
    <s v="Bretford CR4500 Series Slim Rectangular Table"/>
    <n v="0.62"/>
    <x v="1"/>
    <s v="California"/>
    <x v="1310"/>
    <n v="94704"/>
    <d v="2012-05-01T00:00:00"/>
    <d v="2012-05-03T00:00:00"/>
    <n v="298.83"/>
    <n v="5"/>
    <n v="1663.19"/>
    <n v="89792"/>
    <s v="profit"/>
  </r>
  <r>
    <n v="23189"/>
    <s v="High"/>
    <n v="0.09"/>
    <n v="2.88"/>
    <n v="0.7"/>
    <n v="3048"/>
    <s v="Tracy G Starr"/>
    <s v="Regular Air"/>
    <x v="0"/>
    <x v="0"/>
    <x v="1"/>
    <s v="Wrap Bag"/>
    <s v="Newell 346"/>
    <n v="0.56000000000000005"/>
    <x v="1"/>
    <s v="California"/>
    <x v="1310"/>
    <n v="94704"/>
    <d v="2013-09-05T00:00:00"/>
    <d v="2013-09-07T00:00:00"/>
    <n v="3.0348000000000002"/>
    <n v="8"/>
    <n v="22.79"/>
    <n v="89795"/>
    <s v="profit"/>
  </r>
  <r>
    <n v="19186"/>
    <s v="High"/>
    <n v="0.1"/>
    <n v="43.57"/>
    <n v="16.36"/>
    <n v="3049"/>
    <s v="Robin Beatty"/>
    <s v="Regular Air"/>
    <x v="0"/>
    <x v="0"/>
    <x v="14"/>
    <s v="Small Box"/>
    <s v="Trav-L-File Heavy-Duty Shuttle II, Black"/>
    <n v="0.55000000000000004"/>
    <x v="2"/>
    <s v="New Hampshire"/>
    <x v="633"/>
    <n v="3051"/>
    <d v="2013-10-07T00:00:00"/>
    <d v="2013-10-09T00:00:00"/>
    <n v="-8.67"/>
    <n v="20"/>
    <n v="847.77"/>
    <n v="89796"/>
    <s v="lose"/>
  </r>
  <r>
    <n v="21826"/>
    <s v="Not Specified"/>
    <n v="0"/>
    <n v="33.94"/>
    <n v="19.190000000000001"/>
    <n v="3050"/>
    <s v="Elaine Welsh"/>
    <s v="Delivery Truck"/>
    <x v="0"/>
    <x v="2"/>
    <x v="6"/>
    <s v="Jumbo Drum"/>
    <s v="Metal Folding Chairs, Beige, 4/Carton"/>
    <n v="0.57999999999999996"/>
    <x v="2"/>
    <s v="New Hampshire"/>
    <x v="502"/>
    <n v="3431"/>
    <d v="2012-09-14T00:00:00"/>
    <d v="2012-09-15T00:00:00"/>
    <n v="-77.31"/>
    <n v="4"/>
    <n v="150.79"/>
    <n v="89793"/>
    <s v="lose"/>
  </r>
  <r>
    <n v="21095"/>
    <s v="Medium"/>
    <n v="0.06"/>
    <n v="5.84"/>
    <n v="1"/>
    <n v="3051"/>
    <s v="Josephine Herbert"/>
    <s v="Regular Air"/>
    <x v="0"/>
    <x v="0"/>
    <x v="1"/>
    <s v="Wrap Bag"/>
    <s v="Quartet Omega® Colored Chalk, 12/Pack"/>
    <n v="0.38"/>
    <x v="2"/>
    <s v="New Jersey"/>
    <x v="481"/>
    <n v="7501"/>
    <d v="2013-04-23T00:00:00"/>
    <d v="2013-04-24T00:00:00"/>
    <n v="32.609399999999994"/>
    <n v="8"/>
    <n v="47.26"/>
    <n v="89794"/>
    <s v="profit"/>
  </r>
  <r>
    <n v="25904"/>
    <s v="Medium"/>
    <n v="0.06"/>
    <n v="125.99"/>
    <n v="2.5"/>
    <n v="3053"/>
    <s v="Robin Tyler"/>
    <s v="Regular Air"/>
    <x v="0"/>
    <x v="1"/>
    <x v="4"/>
    <s v="Small Box"/>
    <s v="i2000"/>
    <n v="0.6"/>
    <x v="3"/>
    <s v="Kentucky"/>
    <x v="145"/>
    <n v="42071"/>
    <d v="2010-08-03T00:00:00"/>
    <d v="2010-08-05T00:00:00"/>
    <n v="402.06599999999997"/>
    <n v="11"/>
    <n v="1173.76"/>
    <n v="86662"/>
    <s v="profit"/>
  </r>
  <r>
    <n v="26364"/>
    <s v="Low"/>
    <n v="0.04"/>
    <n v="113.98"/>
    <n v="30"/>
    <n v="3053"/>
    <s v="Robin Tyler"/>
    <s v="Delivery Truck"/>
    <x v="0"/>
    <x v="2"/>
    <x v="6"/>
    <s v="Jumbo Drum"/>
    <s v="Hon Comfortask® Task/Swivel Chairs"/>
    <n v="0.69"/>
    <x v="3"/>
    <s v="Kentucky"/>
    <x v="145"/>
    <n v="42071"/>
    <d v="2013-05-17T00:00:00"/>
    <d v="2013-05-24T00:00:00"/>
    <n v="240.642"/>
    <n v="10"/>
    <n v="1191.74"/>
    <n v="86665"/>
    <s v="profit"/>
  </r>
  <r>
    <n v="25903"/>
    <s v="Medium"/>
    <n v="0.08"/>
    <n v="3.98"/>
    <n v="5.26"/>
    <n v="3053"/>
    <s v="Robin Tyler"/>
    <s v="Regular Air"/>
    <x v="0"/>
    <x v="0"/>
    <x v="13"/>
    <s v="Small Box"/>
    <s v="Ibico Presentation Index for Binding Systems"/>
    <n v="0.38"/>
    <x v="3"/>
    <s v="Kentucky"/>
    <x v="145"/>
    <n v="42071"/>
    <d v="2013-08-03T00:00:00"/>
    <d v="2013-08-04T00:00:00"/>
    <n v="-42.35"/>
    <n v="3"/>
    <n v="13.95"/>
    <n v="86666"/>
    <s v="lose"/>
  </r>
  <r>
    <n v="23889"/>
    <s v="Critical"/>
    <n v="0.01"/>
    <n v="500.98"/>
    <n v="28.14"/>
    <n v="3053"/>
    <s v="Robin Tyler"/>
    <s v="Delivery Truck"/>
    <x v="0"/>
    <x v="1"/>
    <x v="5"/>
    <s v="Jumbo Drum"/>
    <s v="Hewlett-Packard cp1700 [D, PS] Series Color Inkjet Printers"/>
    <n v="0.38"/>
    <x v="3"/>
    <s v="Kentucky"/>
    <x v="145"/>
    <n v="42071"/>
    <d v="2013-09-11T00:00:00"/>
    <d v="2013-09-12T00:00:00"/>
    <n v="-610.72199999999998"/>
    <n v="5"/>
    <n v="2579.0500000000002"/>
    <n v="86667"/>
    <s v="lose"/>
  </r>
  <r>
    <n v="23888"/>
    <s v="Critical"/>
    <n v="0"/>
    <n v="34.54"/>
    <n v="14.72"/>
    <n v="3054"/>
    <s v="Alice Pittman"/>
    <s v="Regular Air"/>
    <x v="0"/>
    <x v="0"/>
    <x v="13"/>
    <s v="Small Box"/>
    <s v="GBC Recycled Grain Textured Covers"/>
    <n v="0.37"/>
    <x v="2"/>
    <s v="Massachusetts"/>
    <x v="333"/>
    <n v="1742"/>
    <d v="2013-09-11T00:00:00"/>
    <d v="2013-09-12T00:00:00"/>
    <n v="10.869120000000001"/>
    <n v="4"/>
    <n v="156.24"/>
    <n v="86667"/>
    <s v="profit"/>
  </r>
  <r>
    <n v="18154"/>
    <s v="Medium"/>
    <n v="0.02"/>
    <n v="9.93"/>
    <n v="1.0900000000000001"/>
    <n v="3055"/>
    <s v="Molly Mueller"/>
    <s v="Regular Air"/>
    <x v="0"/>
    <x v="0"/>
    <x v="1"/>
    <s v="Wrap Bag"/>
    <s v="Peel-Off® China Markers"/>
    <n v="0.43"/>
    <x v="2"/>
    <s v="Massachusetts"/>
    <x v="647"/>
    <n v="2740"/>
    <d v="2012-05-19T00:00:00"/>
    <d v="2012-05-21T00:00:00"/>
    <n v="-1.28"/>
    <n v="2"/>
    <n v="20.010000000000002"/>
    <n v="86663"/>
    <s v="lose"/>
  </r>
  <r>
    <n v="21546"/>
    <s v="Not Specified"/>
    <n v="0.03"/>
    <n v="4.13"/>
    <n v="1.17"/>
    <n v="3056"/>
    <s v="Bonnie Carver Huang"/>
    <s v="Regular Air"/>
    <x v="0"/>
    <x v="0"/>
    <x v="1"/>
    <s v="Wrap Bag"/>
    <s v="Newell 31"/>
    <n v="0.56999999999999995"/>
    <x v="2"/>
    <s v="Massachusetts"/>
    <x v="1311"/>
    <n v="1095"/>
    <d v="2012-05-21T00:00:00"/>
    <d v="2012-05-22T00:00:00"/>
    <n v="28.75"/>
    <n v="18"/>
    <n v="77.61"/>
    <n v="86664"/>
    <s v="profit"/>
  </r>
  <r>
    <n v="18153"/>
    <s v="Medium"/>
    <n v="0.02"/>
    <n v="5.98"/>
    <n v="1.49"/>
    <n v="3057"/>
    <s v="Marvin Washington"/>
    <s v="Regular Air"/>
    <x v="0"/>
    <x v="0"/>
    <x v="13"/>
    <s v="Small Box"/>
    <s v="Avery Hanging File Binders"/>
    <n v="0.39"/>
    <x v="2"/>
    <s v="New Hampshire"/>
    <x v="333"/>
    <n v="3301"/>
    <d v="2012-05-19T00:00:00"/>
    <d v="2012-05-21T00:00:00"/>
    <n v="86.946899999999999"/>
    <n v="20"/>
    <n v="126.01"/>
    <n v="86663"/>
    <s v="profit"/>
  </r>
  <r>
    <n v="21545"/>
    <s v="Not Specified"/>
    <n v="0.01"/>
    <n v="10.91"/>
    <n v="2.99"/>
    <n v="3058"/>
    <s v="Russell Nichols"/>
    <s v="Regular Air"/>
    <x v="0"/>
    <x v="0"/>
    <x v="13"/>
    <s v="Small Box"/>
    <s v="Heavy-Duty E-Z-D® Binders"/>
    <n v="0.38"/>
    <x v="2"/>
    <s v="Vermont"/>
    <x v="62"/>
    <n v="5451"/>
    <d v="2012-05-21T00:00:00"/>
    <d v="2012-05-23T00:00:00"/>
    <n v="36.779500000000006"/>
    <n v="6"/>
    <n v="67.22"/>
    <n v="86664"/>
    <s v="profit"/>
  </r>
  <r>
    <n v="18216"/>
    <s v="Low"/>
    <n v="0.01"/>
    <n v="17.670000000000002"/>
    <n v="8.99"/>
    <n v="3060"/>
    <s v="Craig Wong"/>
    <s v="Regular Air"/>
    <x v="2"/>
    <x v="2"/>
    <x v="11"/>
    <s v="Small Pack"/>
    <s v="Executive Impressions 12&quot; Wall Clock"/>
    <n v="0.47"/>
    <x v="3"/>
    <s v="Arkansas"/>
    <x v="551"/>
    <n v="72015"/>
    <d v="2012-08-09T00:00:00"/>
    <d v="2012-08-11T00:00:00"/>
    <n v="-93.072000000000003"/>
    <n v="20"/>
    <n v="354.25"/>
    <n v="87027"/>
    <s v="lose"/>
  </r>
  <r>
    <n v="25823"/>
    <s v="Medium"/>
    <n v="0.09"/>
    <n v="39.979999999999997"/>
    <n v="7.12"/>
    <n v="3060"/>
    <s v="Craig Wong"/>
    <s v="Regular Air"/>
    <x v="2"/>
    <x v="1"/>
    <x v="15"/>
    <s v="Small Box"/>
    <s v="IBM Active Response Keyboard, Black"/>
    <n v="0.67"/>
    <x v="3"/>
    <s v="Arkansas"/>
    <x v="551"/>
    <n v="72015"/>
    <d v="2013-01-26T00:00:00"/>
    <d v="2013-01-28T00:00:00"/>
    <n v="71.364000000000004"/>
    <n v="3"/>
    <n v="117.83"/>
    <n v="87028"/>
    <s v="profit"/>
  </r>
  <r>
    <n v="25824"/>
    <s v="Medium"/>
    <n v="0.06"/>
    <n v="376.13"/>
    <n v="85.63"/>
    <n v="3060"/>
    <s v="Craig Wong"/>
    <s v="Delivery Truck"/>
    <x v="2"/>
    <x v="2"/>
    <x v="9"/>
    <s v="Jumbo Box"/>
    <s v="Bretford Rectangular Conference Table Tops"/>
    <n v="0.74"/>
    <x v="3"/>
    <s v="Arkansas"/>
    <x v="551"/>
    <n v="72015"/>
    <d v="2013-01-26T00:00:00"/>
    <d v="2013-01-28T00:00:00"/>
    <n v="202.80599999999998"/>
    <n v="7"/>
    <n v="2138.5300000000002"/>
    <n v="87028"/>
    <s v="profit"/>
  </r>
  <r>
    <n v="18569"/>
    <s v="Critical"/>
    <n v="0.09"/>
    <n v="363.25"/>
    <n v="19.989999999999998"/>
    <n v="3062"/>
    <s v="Hilda Levine"/>
    <s v="Regular Air"/>
    <x v="3"/>
    <x v="0"/>
    <x v="7"/>
    <s v="Small Box"/>
    <s v="Hoover WindTunnel™ Plus Canister Vacuum"/>
    <n v="0.56999999999999995"/>
    <x v="1"/>
    <s v="Washington"/>
    <x v="819"/>
    <n v="98031"/>
    <d v="2013-04-25T00:00:00"/>
    <d v="2013-04-25T00:00:00"/>
    <n v="294.39"/>
    <n v="2"/>
    <n v="680.95"/>
    <n v="88451"/>
    <s v="profit"/>
  </r>
  <r>
    <n v="18570"/>
    <s v="Critical"/>
    <n v="0.02"/>
    <n v="19.98"/>
    <n v="10.49"/>
    <n v="3062"/>
    <s v="Hilda Levine"/>
    <s v="Regular Air"/>
    <x v="3"/>
    <x v="2"/>
    <x v="11"/>
    <s v="Small Box"/>
    <s v="12-1/2 Diameter Round Wall Clock"/>
    <n v="0.49"/>
    <x v="1"/>
    <s v="Washington"/>
    <x v="819"/>
    <n v="98031"/>
    <d v="2013-04-25T00:00:00"/>
    <d v="2013-04-27T00:00:00"/>
    <n v="-10.4"/>
    <n v="6"/>
    <n v="129.74"/>
    <n v="88451"/>
    <s v="lose"/>
  </r>
  <r>
    <n v="18571"/>
    <s v="Critical"/>
    <n v="0.09"/>
    <n v="8.34"/>
    <n v="0.96"/>
    <n v="3062"/>
    <s v="Hilda Levine"/>
    <s v="Regular Air"/>
    <x v="3"/>
    <x v="2"/>
    <x v="11"/>
    <s v="Wrap Bag"/>
    <s v="Document Clip Frames"/>
    <n v="0.43"/>
    <x v="1"/>
    <s v="Washington"/>
    <x v="819"/>
    <n v="98031"/>
    <d v="2013-04-25T00:00:00"/>
    <d v="2013-04-26T00:00:00"/>
    <n v="22.797599999999999"/>
    <n v="4"/>
    <n v="33.04"/>
    <n v="88451"/>
    <s v="profit"/>
  </r>
  <r>
    <n v="20516"/>
    <s v="Medium"/>
    <n v="7.0000000000000007E-2"/>
    <n v="8.33"/>
    <n v="1.99"/>
    <n v="3063"/>
    <s v="Ann Steele"/>
    <s v="Regular Air"/>
    <x v="3"/>
    <x v="1"/>
    <x v="15"/>
    <s v="Small Pack"/>
    <s v="80 Minute Slim Jewel Case CD-R , 10/Pack - Staples"/>
    <n v="0.52"/>
    <x v="1"/>
    <s v="Washington"/>
    <x v="1312"/>
    <n v="98034"/>
    <d v="2010-02-26T00:00:00"/>
    <d v="2010-02-28T00:00:00"/>
    <n v="11.95"/>
    <n v="6"/>
    <n v="50.28"/>
    <n v="88447"/>
    <s v="profit"/>
  </r>
  <r>
    <n v="20517"/>
    <s v="Medium"/>
    <n v="0.03"/>
    <n v="499.99"/>
    <n v="24.49"/>
    <n v="3063"/>
    <s v="Ann Steele"/>
    <s v="Regular Air"/>
    <x v="3"/>
    <x v="1"/>
    <x v="16"/>
    <s v="Large Box"/>
    <s v="Sharp AL-1530CS Digital Copier"/>
    <n v="0.36"/>
    <x v="1"/>
    <s v="Washington"/>
    <x v="1312"/>
    <n v="98034"/>
    <d v="2010-02-26T00:00:00"/>
    <d v="2010-02-27T00:00:00"/>
    <n v="1773.6104999999998"/>
    <n v="5"/>
    <n v="2570.4499999999998"/>
    <n v="88447"/>
    <s v="profit"/>
  </r>
  <r>
    <n v="19652"/>
    <s v="Not Specified"/>
    <n v="0.03"/>
    <n v="20.99"/>
    <n v="0.99"/>
    <n v="3063"/>
    <s v="Ann Steele"/>
    <s v="Regular Air"/>
    <x v="3"/>
    <x v="1"/>
    <x v="4"/>
    <s v="Wrap Bag"/>
    <s v="Accessory25"/>
    <n v="0.56999999999999995"/>
    <x v="1"/>
    <s v="Washington"/>
    <x v="1312"/>
    <n v="98034"/>
    <d v="2010-11-24T00:00:00"/>
    <d v="2010-11-26T00:00:00"/>
    <n v="4.1822000000000052"/>
    <n v="9"/>
    <n v="158.87"/>
    <n v="88449"/>
    <s v="profit"/>
  </r>
  <r>
    <n v="19657"/>
    <s v="Low"/>
    <n v="0.09"/>
    <n v="14.45"/>
    <n v="7.17"/>
    <n v="3063"/>
    <s v="Ann Steele"/>
    <s v="Regular Air"/>
    <x v="3"/>
    <x v="0"/>
    <x v="13"/>
    <s v="Small Box"/>
    <s v="Acco Recycled 2&quot; Capacity Laser Printer Hanging Data Binders"/>
    <n v="0.38"/>
    <x v="1"/>
    <s v="Washington"/>
    <x v="1312"/>
    <n v="98034"/>
    <d v="2011-04-07T00:00:00"/>
    <d v="2011-04-14T00:00:00"/>
    <n v="7.3525"/>
    <n v="12"/>
    <n v="161.13"/>
    <n v="88450"/>
    <s v="profit"/>
  </r>
  <r>
    <n v="19658"/>
    <s v="Low"/>
    <n v="0.08"/>
    <n v="70.98"/>
    <n v="30"/>
    <n v="3063"/>
    <s v="Ann Steele"/>
    <s v="Delivery Truck"/>
    <x v="3"/>
    <x v="2"/>
    <x v="6"/>
    <s v="Jumbo Drum"/>
    <s v="Novimex Turbo Task Chair"/>
    <n v="0.73"/>
    <x v="1"/>
    <s v="Washington"/>
    <x v="1312"/>
    <n v="98034"/>
    <d v="2011-04-07T00:00:00"/>
    <d v="2011-04-09T00:00:00"/>
    <n v="-425.72"/>
    <n v="5"/>
    <n v="334.4"/>
    <n v="88450"/>
    <s v="lose"/>
  </r>
  <r>
    <n v="22066"/>
    <s v="Medium"/>
    <n v="0"/>
    <n v="100.98"/>
    <n v="7.18"/>
    <n v="3063"/>
    <s v="Ann Steele"/>
    <s v="Regular Air"/>
    <x v="3"/>
    <x v="1"/>
    <x v="15"/>
    <s v="Small Box"/>
    <s v="Logitech Cordless Elite Duo"/>
    <n v="0.4"/>
    <x v="1"/>
    <s v="Washington"/>
    <x v="1312"/>
    <n v="98034"/>
    <d v="2013-11-28T00:00:00"/>
    <d v="2013-11-29T00:00:00"/>
    <n v="733.21248000000003"/>
    <n v="11"/>
    <n v="1166.32"/>
    <n v="88452"/>
    <s v="profit"/>
  </r>
  <r>
    <n v="23811"/>
    <s v="Low"/>
    <n v="0.03"/>
    <n v="6.45"/>
    <n v="1.34"/>
    <n v="3064"/>
    <s v="Clarence Crowder"/>
    <s v="Regular Air"/>
    <x v="3"/>
    <x v="0"/>
    <x v="2"/>
    <s v="Wrap Bag"/>
    <s v="Wirebound Four 2-3/4 x 5 Forms per Page, 400 Sets per Book"/>
    <n v="0.36"/>
    <x v="1"/>
    <s v="Washington"/>
    <x v="1313"/>
    <n v="98503"/>
    <d v="2010-07-14T00:00:00"/>
    <d v="2010-07-19T00:00:00"/>
    <n v="39.129899999999999"/>
    <n v="9"/>
    <n v="56.71"/>
    <n v="88448"/>
    <s v="profit"/>
  </r>
  <r>
    <n v="22067"/>
    <s v="Medium"/>
    <n v="7.0000000000000007E-2"/>
    <n v="160.97999999999999"/>
    <n v="30"/>
    <n v="3064"/>
    <s v="Clarence Crowder"/>
    <s v="Delivery Truck"/>
    <x v="3"/>
    <x v="2"/>
    <x v="6"/>
    <s v="Jumbo Drum"/>
    <s v="Office Star - Mid Back Dual function Ergonomic High Back Chair with 2-Way Adjustable Arms"/>
    <n v="0.62"/>
    <x v="1"/>
    <s v="Washington"/>
    <x v="1313"/>
    <n v="98503"/>
    <d v="2013-11-28T00:00:00"/>
    <d v="2013-11-30T00:00:00"/>
    <n v="747.55295999999998"/>
    <n v="23"/>
    <n v="3538.77"/>
    <n v="88452"/>
    <s v="profit"/>
  </r>
  <r>
    <n v="22068"/>
    <s v="Medium"/>
    <n v="0"/>
    <n v="120.97"/>
    <n v="7.11"/>
    <n v="3064"/>
    <s v="Clarence Crowder"/>
    <s v="Express Air"/>
    <x v="3"/>
    <x v="1"/>
    <x v="5"/>
    <s v="Medium Box"/>
    <s v="Canon BP1200DH 12-Digit Bubble Jet Printing Calculator"/>
    <n v="0.36"/>
    <x v="1"/>
    <s v="Washington"/>
    <x v="1313"/>
    <n v="98503"/>
    <d v="2013-11-28T00:00:00"/>
    <d v="2013-11-30T00:00:00"/>
    <n v="2049.0101999999997"/>
    <n v="23"/>
    <n v="2969.58"/>
    <n v="88452"/>
    <s v="profit"/>
  </r>
  <r>
    <n v="24154"/>
    <s v="Critical"/>
    <n v="0.08"/>
    <n v="55.48"/>
    <n v="6.79"/>
    <n v="3066"/>
    <s v="Lee Fields"/>
    <s v="Express Air"/>
    <x v="3"/>
    <x v="0"/>
    <x v="2"/>
    <s v="Small Box"/>
    <s v="Eaton Premium Continuous-Feed Paper, 25% Cotton, Letter Size, White, 1000 Shts/Box"/>
    <n v="0.37"/>
    <x v="2"/>
    <s v="Ohio"/>
    <x v="1314"/>
    <n v="44312"/>
    <d v="2011-11-10T00:00:00"/>
    <d v="2011-11-12T00:00:00"/>
    <n v="583.48469999999998"/>
    <n v="16"/>
    <n v="845.63"/>
    <n v="91377"/>
    <s v="profit"/>
  </r>
  <r>
    <n v="23570"/>
    <s v="Not Specified"/>
    <n v="0.09"/>
    <n v="7.1"/>
    <n v="6.05"/>
    <n v="3066"/>
    <s v="Lee Fields"/>
    <s v="Regular Air"/>
    <x v="3"/>
    <x v="0"/>
    <x v="13"/>
    <s v="Small Box"/>
    <s v="Wilson Jones Hanging View Binder, White, 1&quot;"/>
    <n v="0.39"/>
    <x v="2"/>
    <s v="Ohio"/>
    <x v="1314"/>
    <n v="44312"/>
    <d v="2013-05-02T00:00:00"/>
    <d v="2013-05-04T00:00:00"/>
    <n v="-71.59899999999999"/>
    <n v="8"/>
    <n v="55.17"/>
    <n v="91379"/>
    <s v="lose"/>
  </r>
  <r>
    <n v="23571"/>
    <s v="Not Specified"/>
    <n v="0.02"/>
    <n v="125.99"/>
    <n v="2.5"/>
    <n v="3066"/>
    <s v="Lee Fields"/>
    <s v="Regular Air"/>
    <x v="3"/>
    <x v="1"/>
    <x v="4"/>
    <s v="Small Box"/>
    <s v="i2000"/>
    <n v="0.6"/>
    <x v="2"/>
    <s v="Ohio"/>
    <x v="1314"/>
    <n v="44312"/>
    <d v="2013-05-02T00:00:00"/>
    <d v="2013-05-03T00:00:00"/>
    <n v="251.19900000000001"/>
    <n v="6"/>
    <n v="642.29"/>
    <n v="91379"/>
    <s v="profit"/>
  </r>
  <r>
    <n v="25236"/>
    <s v="Not Specified"/>
    <n v="0.03"/>
    <n v="2.21"/>
    <n v="1"/>
    <n v="3066"/>
    <s v="Lee Fields"/>
    <s v="Regular Air"/>
    <x v="3"/>
    <x v="0"/>
    <x v="1"/>
    <s v="Wrap Bag"/>
    <s v="Quartet Alpha® White Chalk, 12/Pack"/>
    <n v="0.38"/>
    <x v="2"/>
    <s v="Ohio"/>
    <x v="1314"/>
    <n v="44312"/>
    <d v="2013-09-02T00:00:00"/>
    <d v="2013-09-03T00:00:00"/>
    <n v="12.474"/>
    <n v="24"/>
    <n v="52.49"/>
    <n v="91380"/>
    <s v="profit"/>
  </r>
  <r>
    <n v="25237"/>
    <s v="Not Specified"/>
    <n v="0.09"/>
    <n v="165.2"/>
    <n v="19.989999999999998"/>
    <n v="3066"/>
    <s v="Lee Fields"/>
    <s v="Regular Air"/>
    <x v="3"/>
    <x v="0"/>
    <x v="14"/>
    <s v="Small Box"/>
    <s v="Economy Rollaway Files"/>
    <n v="0.59"/>
    <x v="2"/>
    <s v="Ohio"/>
    <x v="1314"/>
    <n v="44312"/>
    <d v="2013-09-02T00:00:00"/>
    <d v="2013-09-03T00:00:00"/>
    <n v="-70.922799999999995"/>
    <n v="3"/>
    <n v="479.03"/>
    <n v="91380"/>
    <s v="lose"/>
  </r>
  <r>
    <n v="21830"/>
    <s v="Not Specified"/>
    <n v="0.1"/>
    <n v="73.98"/>
    <n v="4"/>
    <n v="3066"/>
    <s v="Lee Fields"/>
    <s v="Regular Air"/>
    <x v="3"/>
    <x v="1"/>
    <x v="15"/>
    <s v="Small Box"/>
    <s v="Keytronic French Keyboard"/>
    <n v="0.79"/>
    <x v="2"/>
    <s v="Ohio"/>
    <x v="1314"/>
    <n v="44312"/>
    <d v="2013-09-30T00:00:00"/>
    <d v="2013-10-01T00:00:00"/>
    <n v="-78.227599999999995"/>
    <n v="26"/>
    <n v="1733.21"/>
    <n v="91381"/>
    <s v="lose"/>
  </r>
  <r>
    <n v="21831"/>
    <s v="Not Specified"/>
    <n v="0.04"/>
    <n v="2.1"/>
    <n v="0.7"/>
    <n v="3066"/>
    <s v="Lee Fields"/>
    <s v="Regular Air"/>
    <x v="3"/>
    <x v="0"/>
    <x v="1"/>
    <s v="Wrap Bag"/>
    <s v="Sanford EarthWrite® Recycled Pencils, Medium Soft, #2"/>
    <n v="0.56999999999999995"/>
    <x v="2"/>
    <s v="Ohio"/>
    <x v="1314"/>
    <n v="44312"/>
    <d v="2013-09-30T00:00:00"/>
    <d v="2013-09-30T00:00:00"/>
    <n v="0.28079999999999999"/>
    <n v="14"/>
    <n v="28.87"/>
    <n v="91381"/>
    <s v="profit"/>
  </r>
  <r>
    <n v="25239"/>
    <s v="Not Specified"/>
    <n v="0.06"/>
    <n v="355.98"/>
    <n v="58.92"/>
    <n v="3067"/>
    <s v="Carole Miller"/>
    <s v="Delivery Truck"/>
    <x v="3"/>
    <x v="2"/>
    <x v="6"/>
    <s v="Jumbo Drum"/>
    <s v="Hon 4700 Series Mobuis™ Mid-Back Task Chairs with Adjustable Arms"/>
    <n v="0.64"/>
    <x v="2"/>
    <s v="Ohio"/>
    <x v="1315"/>
    <n v="44515"/>
    <d v="2010-09-02T00:00:00"/>
    <d v="2010-09-03T00:00:00"/>
    <n v="1660.92"/>
    <n v="14"/>
    <n v="5086.08"/>
    <n v="91376"/>
    <s v="profit"/>
  </r>
  <r>
    <n v="25667"/>
    <s v="High"/>
    <n v="7.0000000000000007E-2"/>
    <n v="424.21"/>
    <n v="110.2"/>
    <n v="3067"/>
    <s v="Carole Miller"/>
    <s v="Delivery Truck"/>
    <x v="3"/>
    <x v="2"/>
    <x v="9"/>
    <s v="Jumbo Box"/>
    <s v="Bush Advantage Collection® Racetrack Conference Table"/>
    <n v="0.67"/>
    <x v="2"/>
    <s v="Ohio"/>
    <x v="1315"/>
    <n v="44515"/>
    <d v="2011-12-05T00:00:00"/>
    <d v="2011-12-06T00:00:00"/>
    <n v="-512.59415350000006"/>
    <n v="10"/>
    <n v="3995.25"/>
    <n v="91378"/>
    <s v="lose"/>
  </r>
  <r>
    <n v="25238"/>
    <s v="Not Specified"/>
    <n v="7.0000000000000007E-2"/>
    <n v="3.89"/>
    <n v="7.01"/>
    <n v="3067"/>
    <s v="Carole Miller"/>
    <s v="Regular Air"/>
    <x v="3"/>
    <x v="0"/>
    <x v="13"/>
    <s v="Small Box"/>
    <s v="Avery Binder Labels"/>
    <n v="0.37"/>
    <x v="2"/>
    <s v="Ohio"/>
    <x v="1315"/>
    <n v="44515"/>
    <d v="2013-09-02T00:00:00"/>
    <d v="2013-09-04T00:00:00"/>
    <n v="-10.505939999999999"/>
    <n v="1"/>
    <n v="7.38"/>
    <n v="91380"/>
    <s v="lose"/>
  </r>
  <r>
    <n v="25666"/>
    <s v="High"/>
    <n v="0.08"/>
    <n v="6.84"/>
    <n v="4.42"/>
    <n v="3067"/>
    <s v="Carole Miller"/>
    <s v="Regular Air"/>
    <x v="3"/>
    <x v="0"/>
    <x v="3"/>
    <s v="Small Pack"/>
    <s v="Acme® Design Stainless Steel Bent Scissors"/>
    <n v="0.57999999999999996"/>
    <x v="2"/>
    <s v="Ohio"/>
    <x v="1315"/>
    <n v="44515"/>
    <d v="2013-12-05T00:00:00"/>
    <d v="2013-12-06T00:00:00"/>
    <n v="-19.209119999999999"/>
    <n v="13"/>
    <n v="87.29"/>
    <n v="91382"/>
    <s v="lose"/>
  </r>
  <r>
    <n v="18488"/>
    <s v="High"/>
    <n v="0.04"/>
    <n v="15.98"/>
    <n v="4"/>
    <n v="3068"/>
    <s v="Anne Heller"/>
    <s v="Express Air"/>
    <x v="3"/>
    <x v="1"/>
    <x v="15"/>
    <s v="Small Box"/>
    <s v="Logitech Access Keyboard"/>
    <n v="0.37"/>
    <x v="0"/>
    <s v="Minnesota"/>
    <x v="1296"/>
    <n v="56560"/>
    <d v="2012-07-03T00:00:00"/>
    <d v="2012-07-04T00:00:00"/>
    <n v="-5.57"/>
    <n v="2"/>
    <n v="36.5"/>
    <n v="88193"/>
    <s v="lose"/>
  </r>
  <r>
    <n v="18489"/>
    <s v="High"/>
    <n v="0.03"/>
    <n v="9.48"/>
    <n v="7.29"/>
    <n v="3068"/>
    <s v="Anne Heller"/>
    <s v="Regular Air"/>
    <x v="3"/>
    <x v="2"/>
    <x v="11"/>
    <s v="Small Pack"/>
    <s v="DAX Two-Tone Rosewood/Black Document Frame, Desktop, 5 x 7"/>
    <n v="0.45"/>
    <x v="0"/>
    <s v="Minnesota"/>
    <x v="1296"/>
    <n v="56560"/>
    <d v="2012-07-03T00:00:00"/>
    <d v="2012-07-03T00:00:00"/>
    <n v="-36.47"/>
    <n v="11"/>
    <n v="108.64"/>
    <n v="88193"/>
    <s v="lose"/>
  </r>
  <r>
    <n v="21027"/>
    <s v="High"/>
    <n v="0.03"/>
    <n v="120.98"/>
    <n v="30"/>
    <n v="3069"/>
    <s v="Tiffany Merrill"/>
    <s v="Delivery Truck"/>
    <x v="3"/>
    <x v="2"/>
    <x v="6"/>
    <s v="Jumbo Drum"/>
    <s v="Hon Every-Day® Chair Series Swivel Task Chairs"/>
    <n v="0.64"/>
    <x v="0"/>
    <s v="Minnesota"/>
    <x v="1316"/>
    <n v="55128"/>
    <d v="2010-06-01T00:00:00"/>
    <d v="2010-06-03T00:00:00"/>
    <n v="638.02800000000002"/>
    <n v="15"/>
    <n v="1894.45"/>
    <n v="88191"/>
    <s v="profit"/>
  </r>
  <r>
    <n v="21028"/>
    <s v="High"/>
    <n v="0.01"/>
    <n v="15.68"/>
    <n v="3.73"/>
    <n v="3069"/>
    <s v="Tiffany Merrill"/>
    <s v="Regular Air"/>
    <x v="3"/>
    <x v="2"/>
    <x v="11"/>
    <s v="Small Pack"/>
    <s v="Artistic Insta-Plaque"/>
    <n v="0.46"/>
    <x v="0"/>
    <s v="Minnesota"/>
    <x v="1316"/>
    <n v="55128"/>
    <d v="2010-06-01T00:00:00"/>
    <d v="2010-06-03T00:00:00"/>
    <n v="138.49679999999998"/>
    <n v="12"/>
    <n v="200.72"/>
    <n v="88191"/>
    <s v="profit"/>
  </r>
  <r>
    <n v="22213"/>
    <s v="Critical"/>
    <n v="0.09"/>
    <n v="1.82"/>
    <n v="0.83"/>
    <n v="3069"/>
    <s v="Tiffany Merrill"/>
    <s v="Regular Air"/>
    <x v="3"/>
    <x v="0"/>
    <x v="1"/>
    <s v="Wrap Bag"/>
    <s v="Newell 307"/>
    <n v="0.56999999999999995"/>
    <x v="0"/>
    <s v="Minnesota"/>
    <x v="1316"/>
    <n v="55128"/>
    <d v="2010-08-14T00:00:00"/>
    <d v="2010-08-15T00:00:00"/>
    <n v="-6.734"/>
    <n v="22"/>
    <n v="36.82"/>
    <n v="88192"/>
    <s v="lose"/>
  </r>
  <r>
    <n v="25515"/>
    <s v="Medium"/>
    <n v="0.08"/>
    <n v="3.36"/>
    <n v="6.27"/>
    <n v="3069"/>
    <s v="Tiffany Merrill"/>
    <s v="Regular Air"/>
    <x v="3"/>
    <x v="0"/>
    <x v="13"/>
    <s v="Small Box"/>
    <s v="Cardinal Poly Pocket Divider Pockets for Ring Binders"/>
    <n v="0.4"/>
    <x v="0"/>
    <s v="Minnesota"/>
    <x v="1316"/>
    <n v="55128"/>
    <d v="2013-05-17T00:00:00"/>
    <d v="2013-05-19T00:00:00"/>
    <n v="-159.73500000000001"/>
    <n v="11"/>
    <n v="37.450000000000003"/>
    <n v="88194"/>
    <s v="lose"/>
  </r>
  <r>
    <n v="25516"/>
    <s v="Medium"/>
    <n v="0.09"/>
    <n v="35.99"/>
    <n v="1.1000000000000001"/>
    <n v="3069"/>
    <s v="Tiffany Merrill"/>
    <s v="Regular Air"/>
    <x v="3"/>
    <x v="1"/>
    <x v="4"/>
    <s v="Small Box"/>
    <s v="Accessory35"/>
    <n v="0.55000000000000004"/>
    <x v="0"/>
    <s v="Minnesota"/>
    <x v="1316"/>
    <n v="55128"/>
    <d v="2013-05-17T00:00:00"/>
    <d v="2013-05-19T00:00:00"/>
    <n v="46.512"/>
    <n v="5"/>
    <n v="150.33000000000001"/>
    <n v="88194"/>
    <s v="profit"/>
  </r>
  <r>
    <n v="23256"/>
    <s v="High"/>
    <n v="0.03"/>
    <n v="10.98"/>
    <n v="3.37"/>
    <n v="3069"/>
    <s v="Tiffany Merrill"/>
    <s v="Regular Air"/>
    <x v="3"/>
    <x v="0"/>
    <x v="3"/>
    <s v="Small Pack"/>
    <s v="Fiskars® Softgrip Scissors"/>
    <n v="0.56999999999999995"/>
    <x v="0"/>
    <s v="Minnesota"/>
    <x v="1316"/>
    <n v="55128"/>
    <d v="2013-08-03T00:00:00"/>
    <d v="2013-08-05T00:00:00"/>
    <n v="9.48752"/>
    <n v="9"/>
    <n v="101.47"/>
    <n v="88195"/>
    <s v="profit"/>
  </r>
  <r>
    <n v="18985"/>
    <s v="Not Specified"/>
    <n v="0.02"/>
    <n v="54.2"/>
    <n v="11.1"/>
    <n v="3071"/>
    <s v="Catherine Casey"/>
    <s v="Regular Air"/>
    <x v="0"/>
    <x v="2"/>
    <x v="11"/>
    <s v="Medium Box"/>
    <s v="Eldon Advantage® Foldable Chair Mats for Low Pile Carpets"/>
    <n v="0.64"/>
    <x v="3"/>
    <s v="Arkansas"/>
    <x v="551"/>
    <n v="72015"/>
    <d v="2013-01-04T00:00:00"/>
    <d v="2013-01-04T00:00:00"/>
    <n v="-52.346000000000004"/>
    <n v="1"/>
    <n v="57.35"/>
    <n v="89423"/>
    <s v="lose"/>
  </r>
  <r>
    <n v="18986"/>
    <s v="Not Specified"/>
    <n v="0.06"/>
    <n v="37.94"/>
    <n v="5.08"/>
    <n v="3072"/>
    <s v="Kevin Rouse"/>
    <s v="Regular Air"/>
    <x v="0"/>
    <x v="0"/>
    <x v="2"/>
    <s v="Wrap Bag"/>
    <s v="Snap-A-Way® Black Print Carbonless Ruled Speed Letter, Triplicate"/>
    <n v="0.38"/>
    <x v="3"/>
    <s v="Arkansas"/>
    <x v="1317"/>
    <n v="72712"/>
    <d v="2013-01-04T00:00:00"/>
    <d v="2013-01-06T00:00:00"/>
    <n v="57.252000000000002"/>
    <n v="1"/>
    <n v="37.71"/>
    <n v="89423"/>
    <s v="profit"/>
  </r>
  <r>
    <n v="18987"/>
    <s v="Not Specified"/>
    <n v="0.1"/>
    <n v="55.29"/>
    <n v="5.08"/>
    <n v="3072"/>
    <s v="Kevin Rouse"/>
    <s v="Regular Air"/>
    <x v="0"/>
    <x v="0"/>
    <x v="14"/>
    <s v="Small Box"/>
    <s v="Recycled Steel Personal File for Standard File Folders"/>
    <n v="0.59"/>
    <x v="3"/>
    <s v="Arkansas"/>
    <x v="1317"/>
    <n v="72712"/>
    <d v="2013-01-04T00:00:00"/>
    <d v="2013-01-05T00:00:00"/>
    <n v="529.47"/>
    <n v="9"/>
    <n v="485.11"/>
    <n v="89423"/>
    <s v="profit"/>
  </r>
  <r>
    <n v="20063"/>
    <s v="Low"/>
    <n v="0.06"/>
    <n v="19.23"/>
    <n v="6.15"/>
    <n v="3072"/>
    <s v="Kevin Rouse"/>
    <s v="Regular Air"/>
    <x v="0"/>
    <x v="2"/>
    <x v="11"/>
    <s v="Small Pack"/>
    <s v="Executive Impressions 13&quot; Clairmont Wall Clock"/>
    <n v="0.44"/>
    <x v="3"/>
    <s v="Arkansas"/>
    <x v="1317"/>
    <n v="72712"/>
    <d v="2013-08-31T00:00:00"/>
    <d v="2013-08-31T00:00:00"/>
    <n v="16.152000000000001"/>
    <n v="1"/>
    <n v="21.15"/>
    <n v="89424"/>
    <s v="profit"/>
  </r>
  <r>
    <n v="21443"/>
    <s v="Medium"/>
    <n v="0.05"/>
    <n v="22.84"/>
    <n v="5.47"/>
    <n v="3073"/>
    <s v="Roger Hopkins"/>
    <s v="Regular Air"/>
    <x v="0"/>
    <x v="0"/>
    <x v="2"/>
    <s v="Small Box"/>
    <s v="Xerox 1929"/>
    <n v="0.39"/>
    <x v="3"/>
    <s v="Arkansas"/>
    <x v="1318"/>
    <n v="72032"/>
    <d v="2011-03-01T00:00:00"/>
    <d v="2011-03-02T00:00:00"/>
    <n v="-171.8997"/>
    <n v="2"/>
    <n v="45.2"/>
    <n v="89419"/>
    <s v="lose"/>
  </r>
  <r>
    <n v="22280"/>
    <s v="Critical"/>
    <n v="0.03"/>
    <n v="20.98"/>
    <n v="8.83"/>
    <n v="3073"/>
    <s v="Roger Hopkins"/>
    <s v="Express Air"/>
    <x v="0"/>
    <x v="0"/>
    <x v="13"/>
    <s v="Small Box"/>
    <s v="Premium Transparent Presentation Covers by GBC"/>
    <n v="0.37"/>
    <x v="3"/>
    <s v="Arkansas"/>
    <x v="1318"/>
    <n v="72032"/>
    <d v="2012-02-06T00:00:00"/>
    <d v="2012-02-08T00:00:00"/>
    <n v="787.22280000000001"/>
    <n v="10"/>
    <n v="207.91"/>
    <n v="89421"/>
    <s v="profit"/>
  </r>
  <r>
    <n v="22281"/>
    <s v="Critical"/>
    <n v="0.06"/>
    <n v="5.98"/>
    <n v="5.35"/>
    <n v="3073"/>
    <s v="Roger Hopkins"/>
    <s v="Regular Air"/>
    <x v="0"/>
    <x v="0"/>
    <x v="2"/>
    <s v="Small Box"/>
    <s v="Xerox 1947"/>
    <n v="0.4"/>
    <x v="3"/>
    <s v="Arkansas"/>
    <x v="1318"/>
    <n v="72032"/>
    <d v="2012-02-06T00:00:00"/>
    <d v="2012-02-08T00:00:00"/>
    <n v="1246.7459999999999"/>
    <n v="9"/>
    <n v="55.18"/>
    <n v="89421"/>
    <s v="profit"/>
  </r>
  <r>
    <n v="23232"/>
    <s v="Low"/>
    <n v="0.03"/>
    <n v="70.97"/>
    <n v="3.5"/>
    <n v="3073"/>
    <s v="Roger Hopkins"/>
    <s v="Regular Air"/>
    <x v="0"/>
    <x v="0"/>
    <x v="7"/>
    <s v="Small Box"/>
    <s v="Tripp Lite Isotel 8 Ultra 8 Outlet Metal Surge"/>
    <n v="0.59"/>
    <x v="3"/>
    <s v="Arkansas"/>
    <x v="1318"/>
    <n v="72032"/>
    <d v="2012-11-19T00:00:00"/>
    <d v="2012-11-21T00:00:00"/>
    <n v="396.03599999999994"/>
    <n v="18"/>
    <n v="1288.71"/>
    <n v="89422"/>
    <s v="profit"/>
  </r>
  <r>
    <n v="23233"/>
    <s v="Low"/>
    <n v="0.02"/>
    <n v="8.32"/>
    <n v="2.38"/>
    <n v="3073"/>
    <s v="Roger Hopkins"/>
    <s v="Regular Air"/>
    <x v="0"/>
    <x v="1"/>
    <x v="15"/>
    <s v="Small Pack"/>
    <s v="Imation 3.5 IBM Formatted Diskettes, 10/Box"/>
    <n v="0.74"/>
    <x v="3"/>
    <s v="Arkansas"/>
    <x v="1318"/>
    <n v="72032"/>
    <d v="2012-11-19T00:00:00"/>
    <d v="2012-11-23T00:00:00"/>
    <n v="893.97540000000004"/>
    <n v="1"/>
    <n v="10.62"/>
    <n v="89422"/>
    <s v="profit"/>
  </r>
  <r>
    <n v="23234"/>
    <s v="Low"/>
    <n v="0.1"/>
    <n v="49.99"/>
    <n v="19.989999999999998"/>
    <n v="3073"/>
    <s v="Roger Hopkins"/>
    <s v="Regular Air"/>
    <x v="0"/>
    <x v="1"/>
    <x v="15"/>
    <s v="Small Box"/>
    <s v="US Robotics 56K V.92 Internal PCI Faxmodem"/>
    <n v="0.45"/>
    <x v="3"/>
    <s v="Arkansas"/>
    <x v="1318"/>
    <n v="72032"/>
    <d v="2012-11-19T00:00:00"/>
    <d v="2012-11-21T00:00:00"/>
    <n v="25.733999999999998"/>
    <n v="43"/>
    <n v="2009.85"/>
    <n v="89422"/>
    <s v="profit"/>
  </r>
  <r>
    <n v="22444"/>
    <s v="Not Specified"/>
    <n v="0.02"/>
    <n v="5.28"/>
    <n v="5.66"/>
    <n v="3073"/>
    <s v="Roger Hopkins"/>
    <s v="Regular Air"/>
    <x v="0"/>
    <x v="0"/>
    <x v="2"/>
    <s v="Small Box"/>
    <s v="Xerox 4200 Series MultiUse Premium Copy Paper (20Lb. and 84 Bright)"/>
    <n v="0.4"/>
    <x v="3"/>
    <s v="Arkansas"/>
    <x v="1318"/>
    <n v="72032"/>
    <d v="2013-11-07T00:00:00"/>
    <d v="2013-11-08T00:00:00"/>
    <n v="228.70079999999999"/>
    <n v="34"/>
    <n v="189.79"/>
    <n v="89425"/>
    <s v="profit"/>
  </r>
  <r>
    <n v="23496"/>
    <s v="Low"/>
    <n v="7.0000000000000007E-2"/>
    <n v="70.98"/>
    <n v="59.81"/>
    <n v="3074"/>
    <s v="Theresa Stephens"/>
    <s v="Delivery Truck"/>
    <x v="0"/>
    <x v="2"/>
    <x v="6"/>
    <s v="Jumbo Drum"/>
    <s v="Situations Contoured Folding Chairs, 4/Set"/>
    <n v="0.6"/>
    <x v="3"/>
    <s v="Arkansas"/>
    <x v="754"/>
    <n v="72701"/>
    <d v="2011-02-26T00:00:00"/>
    <d v="2011-02-26T00:00:00"/>
    <n v="-2045.078"/>
    <n v="12"/>
    <n v="838.78"/>
    <n v="89418"/>
    <s v="lose"/>
  </r>
  <r>
    <n v="23497"/>
    <s v="Low"/>
    <n v="0.06"/>
    <n v="82.99"/>
    <n v="5.5"/>
    <n v="3074"/>
    <s v="Theresa Stephens"/>
    <s v="Regular Air"/>
    <x v="0"/>
    <x v="1"/>
    <x v="15"/>
    <s v="Small Box"/>
    <s v="Micro Innovations Micro Digital Wireless Keyboard and Mouse, Gray"/>
    <n v="0.44"/>
    <x v="3"/>
    <s v="Arkansas"/>
    <x v="754"/>
    <n v="72701"/>
    <d v="2011-02-26T00:00:00"/>
    <d v="2011-03-03T00:00:00"/>
    <n v="-344.84800000000001"/>
    <n v="9"/>
    <n v="758.26"/>
    <n v="89418"/>
    <s v="lose"/>
  </r>
  <r>
    <n v="23498"/>
    <s v="Low"/>
    <n v="0.02"/>
    <n v="1.95"/>
    <n v="1.63"/>
    <n v="3074"/>
    <s v="Theresa Stephens"/>
    <s v="Regular Air"/>
    <x v="0"/>
    <x v="0"/>
    <x v="1"/>
    <s v="Wrap Bag"/>
    <s v="Avery Hi-Liter Comfort Grip Fluorescent Highlighter, Yellow Ink"/>
    <n v="0.46"/>
    <x v="3"/>
    <s v="Arkansas"/>
    <x v="754"/>
    <n v="72701"/>
    <d v="2011-02-26T00:00:00"/>
    <d v="2011-03-03T00:00:00"/>
    <n v="1145.4179999999999"/>
    <n v="8"/>
    <n v="16.93"/>
    <n v="89418"/>
    <s v="profit"/>
  </r>
  <r>
    <n v="24041"/>
    <s v="Medium"/>
    <n v="0.05"/>
    <n v="4.28"/>
    <n v="6.18"/>
    <n v="3074"/>
    <s v="Theresa Stephens"/>
    <s v="Express Air"/>
    <x v="0"/>
    <x v="0"/>
    <x v="2"/>
    <s v="Small Box"/>
    <s v="Xerox 1980"/>
    <n v="0.4"/>
    <x v="3"/>
    <s v="Arkansas"/>
    <x v="754"/>
    <n v="72701"/>
    <d v="2011-06-25T00:00:00"/>
    <d v="2011-06-27T00:00:00"/>
    <n v="-11.591999999999999"/>
    <n v="3"/>
    <n v="18.43"/>
    <n v="89420"/>
    <s v="lose"/>
  </r>
  <r>
    <n v="23235"/>
    <s v="Low"/>
    <n v="0.03"/>
    <n v="880.98"/>
    <n v="44.55"/>
    <n v="3074"/>
    <s v="Theresa Stephens"/>
    <s v="Delivery Truck"/>
    <x v="0"/>
    <x v="2"/>
    <x v="8"/>
    <s v="Jumbo Box"/>
    <s v="Riverside Palais Royal Lawyers Bookcase, Royale Cherry Finish"/>
    <n v="0.62"/>
    <x v="3"/>
    <s v="Arkansas"/>
    <x v="754"/>
    <n v="72701"/>
    <d v="2012-11-19T00:00:00"/>
    <d v="2012-11-24T00:00:00"/>
    <n v="7.9379999999999997"/>
    <n v="29"/>
    <n v="25029.79"/>
    <n v="89422"/>
    <s v="profit"/>
  </r>
  <r>
    <n v="2063"/>
    <s v="Low"/>
    <n v="0.06"/>
    <n v="19.23"/>
    <n v="6.15"/>
    <n v="3075"/>
    <s v="Gordon Brandt"/>
    <s v="Regular Air"/>
    <x v="0"/>
    <x v="2"/>
    <x v="11"/>
    <s v="Small Pack"/>
    <s v="Executive Impressions 13&quot; Clairmont Wall Clock"/>
    <n v="0.44"/>
    <x v="1"/>
    <s v="California"/>
    <x v="318"/>
    <n v="90061"/>
    <d v="2010-08-31T00:00:00"/>
    <d v="2010-08-31T00:00:00"/>
    <n v="-25.38"/>
    <n v="4"/>
    <n v="84.6"/>
    <n v="14756"/>
    <s v="lose"/>
  </r>
  <r>
    <n v="5496"/>
    <s v="Low"/>
    <n v="7.0000000000000007E-2"/>
    <n v="70.98"/>
    <n v="59.81"/>
    <n v="3075"/>
    <s v="Gordon Brandt"/>
    <s v="Delivery Truck"/>
    <x v="0"/>
    <x v="2"/>
    <x v="6"/>
    <s v="Jumbo Drum"/>
    <s v="Situations Contoured Folding Chairs, 4/Set"/>
    <n v="0.6"/>
    <x v="1"/>
    <s v="California"/>
    <x v="318"/>
    <n v="90061"/>
    <d v="2011-02-26T00:00:00"/>
    <d v="2011-02-26T00:00:00"/>
    <n v="-1701.96"/>
    <n v="48"/>
    <n v="3355.1"/>
    <n v="38979"/>
    <s v="lose"/>
  </r>
  <r>
    <n v="5497"/>
    <s v="Low"/>
    <n v="0.06"/>
    <n v="82.99"/>
    <n v="5.5"/>
    <n v="3075"/>
    <s v="Gordon Brandt"/>
    <s v="Regular Air"/>
    <x v="0"/>
    <x v="1"/>
    <x v="15"/>
    <s v="Small Box"/>
    <s v="Micro Innovations Micro Digital Wireless Keyboard and Mouse, Gray"/>
    <n v="0.44"/>
    <x v="1"/>
    <s v="California"/>
    <x v="318"/>
    <n v="90061"/>
    <d v="2011-02-26T00:00:00"/>
    <d v="2011-03-03T00:00:00"/>
    <n v="1021.07"/>
    <n v="34"/>
    <n v="2864.55"/>
    <n v="38979"/>
    <s v="profit"/>
  </r>
  <r>
    <n v="5498"/>
    <s v="Low"/>
    <n v="0.02"/>
    <n v="1.95"/>
    <n v="1.63"/>
    <n v="3075"/>
    <s v="Gordon Brandt"/>
    <s v="Regular Air"/>
    <x v="0"/>
    <x v="0"/>
    <x v="1"/>
    <s v="Wrap Bag"/>
    <s v="Avery Hi-Liter Comfort Grip Fluorescent Highlighter, Yellow Ink"/>
    <n v="0.46"/>
    <x v="1"/>
    <s v="California"/>
    <x v="318"/>
    <n v="90061"/>
    <d v="2011-02-26T00:00:00"/>
    <d v="2011-03-03T00:00:00"/>
    <n v="-16.63"/>
    <n v="31"/>
    <n v="65.61"/>
    <n v="38979"/>
    <s v="lose"/>
  </r>
  <r>
    <n v="3443"/>
    <s v="Medium"/>
    <n v="0.05"/>
    <n v="22.84"/>
    <n v="5.47"/>
    <n v="3075"/>
    <s v="Gordon Brandt"/>
    <s v="Regular Air"/>
    <x v="0"/>
    <x v="0"/>
    <x v="2"/>
    <s v="Small Box"/>
    <s v="Xerox 1929"/>
    <n v="0.39"/>
    <x v="1"/>
    <s v="California"/>
    <x v="318"/>
    <n v="90061"/>
    <d v="2011-03-01T00:00:00"/>
    <d v="2011-03-02T00:00:00"/>
    <n v="20.09"/>
    <n v="8"/>
    <n v="180.79"/>
    <n v="24577"/>
    <s v="profit"/>
  </r>
  <r>
    <n v="4280"/>
    <s v="Critical"/>
    <n v="0.03"/>
    <n v="20.98"/>
    <n v="8.83"/>
    <n v="3075"/>
    <s v="Gordon Brandt"/>
    <s v="Express Air"/>
    <x v="0"/>
    <x v="0"/>
    <x v="13"/>
    <s v="Small Box"/>
    <s v="Premium Transparent Presentation Covers by GBC"/>
    <n v="0.37"/>
    <x v="1"/>
    <s v="California"/>
    <x v="318"/>
    <n v="90061"/>
    <d v="2012-02-06T00:00:00"/>
    <d v="2012-02-08T00:00:00"/>
    <n v="85.68"/>
    <n v="38"/>
    <n v="790.08"/>
    <n v="30497"/>
    <s v="profit"/>
  </r>
  <r>
    <n v="4281"/>
    <s v="Critical"/>
    <n v="0.06"/>
    <n v="5.98"/>
    <n v="5.35"/>
    <n v="3075"/>
    <s v="Gordon Brandt"/>
    <s v="Regular Air"/>
    <x v="0"/>
    <x v="0"/>
    <x v="2"/>
    <s v="Small Box"/>
    <s v="Xerox 1947"/>
    <n v="0.4"/>
    <x v="1"/>
    <s v="California"/>
    <x v="318"/>
    <n v="90061"/>
    <d v="2012-02-06T00:00:00"/>
    <d v="2012-02-08T00:00:00"/>
    <n v="-61.9"/>
    <n v="35"/>
    <n v="214.58"/>
    <n v="30497"/>
    <s v="lose"/>
  </r>
  <r>
    <n v="5232"/>
    <s v="Low"/>
    <n v="0.03"/>
    <n v="70.97"/>
    <n v="3.5"/>
    <n v="3075"/>
    <s v="Gordon Brandt"/>
    <s v="Regular Air"/>
    <x v="0"/>
    <x v="0"/>
    <x v="7"/>
    <s v="Small Box"/>
    <s v="Tripp Lite Isotel 8 Ultra 8 Outlet Metal Surge"/>
    <n v="0.59"/>
    <x v="1"/>
    <s v="California"/>
    <x v="318"/>
    <n v="90061"/>
    <d v="2012-11-19T00:00:00"/>
    <d v="2012-11-21T00:00:00"/>
    <n v="408.73"/>
    <n v="71"/>
    <n v="5083.2299999999996"/>
    <n v="37252"/>
    <s v="profit"/>
  </r>
  <r>
    <n v="5233"/>
    <s v="Low"/>
    <n v="0.02"/>
    <n v="8.32"/>
    <n v="2.38"/>
    <n v="3075"/>
    <s v="Gordon Brandt"/>
    <s v="Regular Air"/>
    <x v="0"/>
    <x v="1"/>
    <x v="15"/>
    <s v="Small Pack"/>
    <s v="Imation 3.5 IBM Formatted Diskettes, 10/Box"/>
    <n v="0.74"/>
    <x v="1"/>
    <s v="California"/>
    <x v="318"/>
    <n v="90061"/>
    <d v="2012-11-19T00:00:00"/>
    <d v="2012-11-23T00:00:00"/>
    <n v="-31.2"/>
    <n v="3"/>
    <n v="31.86"/>
    <n v="37252"/>
    <s v="lose"/>
  </r>
  <r>
    <n v="5234"/>
    <s v="Low"/>
    <n v="0.1"/>
    <n v="49.99"/>
    <n v="19.989999999999998"/>
    <n v="3075"/>
    <s v="Gordon Brandt"/>
    <s v="Regular Air"/>
    <x v="0"/>
    <x v="1"/>
    <x v="15"/>
    <s v="Small Box"/>
    <s v="US Robotics 56K V.92 Internal PCI Faxmodem"/>
    <n v="0.45"/>
    <x v="1"/>
    <s v="California"/>
    <x v="318"/>
    <n v="90061"/>
    <d v="2012-11-19T00:00:00"/>
    <d v="2012-11-21T00:00:00"/>
    <n v="-37.19"/>
    <n v="170"/>
    <n v="7945.9"/>
    <n v="37252"/>
    <s v="lose"/>
  </r>
  <r>
    <n v="5235"/>
    <s v="Low"/>
    <n v="0.03"/>
    <n v="880.98"/>
    <n v="44.55"/>
    <n v="3075"/>
    <s v="Gordon Brandt"/>
    <s v="Delivery Truck"/>
    <x v="0"/>
    <x v="2"/>
    <x v="8"/>
    <s v="Jumbo Box"/>
    <s v="Riverside Palais Royal Lawyers Bookcase, Royale Cherry Finish"/>
    <n v="0.62"/>
    <x v="1"/>
    <s v="California"/>
    <x v="318"/>
    <n v="90061"/>
    <d v="2012-11-19T00:00:00"/>
    <d v="2012-11-24T00:00:00"/>
    <n v="7497.55"/>
    <n v="116"/>
    <n v="100119.16"/>
    <n v="37252"/>
    <s v="profit"/>
  </r>
  <r>
    <n v="985"/>
    <s v="Not Specified"/>
    <n v="0.02"/>
    <n v="54.2"/>
    <n v="11.1"/>
    <n v="3075"/>
    <s v="Gordon Brandt"/>
    <s v="Regular Air"/>
    <x v="0"/>
    <x v="2"/>
    <x v="11"/>
    <s v="Medium Box"/>
    <s v="Eldon Advantage® Foldable Chair Mats for Low Pile Carpets"/>
    <n v="0.64"/>
    <x v="1"/>
    <s v="California"/>
    <x v="318"/>
    <n v="90061"/>
    <d v="2013-01-04T00:00:00"/>
    <d v="2013-01-04T00:00:00"/>
    <n v="57.232000000000014"/>
    <n v="3"/>
    <n v="172.04"/>
    <n v="7107"/>
    <s v="profit"/>
  </r>
  <r>
    <n v="986"/>
    <s v="Not Specified"/>
    <n v="0.06"/>
    <n v="37.94"/>
    <n v="5.08"/>
    <n v="3075"/>
    <s v="Gordon Brandt"/>
    <s v="Regular Air"/>
    <x v="0"/>
    <x v="0"/>
    <x v="2"/>
    <s v="Wrap Bag"/>
    <s v="Snap-A-Way® Black Print Carbonless Ruled Speed Letter, Triplicate"/>
    <n v="0.38"/>
    <x v="1"/>
    <s v="California"/>
    <x v="318"/>
    <n v="90061"/>
    <d v="2013-01-04T00:00:00"/>
    <d v="2013-01-06T00:00:00"/>
    <n v="-33.968000000000004"/>
    <n v="3"/>
    <n v="113.14"/>
    <n v="7107"/>
    <s v="lose"/>
  </r>
  <r>
    <n v="987"/>
    <s v="Not Specified"/>
    <n v="0.1"/>
    <n v="55.29"/>
    <n v="5.08"/>
    <n v="3075"/>
    <s v="Gordon Brandt"/>
    <s v="Regular Air"/>
    <x v="0"/>
    <x v="0"/>
    <x v="14"/>
    <s v="Small Box"/>
    <s v="Recycled Steel Personal File for Standard File Folders"/>
    <n v="0.59"/>
    <x v="1"/>
    <s v="California"/>
    <x v="318"/>
    <n v="90061"/>
    <d v="2013-01-04T00:00:00"/>
    <d v="2013-01-05T00:00:00"/>
    <n v="163.12"/>
    <n v="35"/>
    <n v="1886.52"/>
    <n v="7107"/>
    <s v="profit"/>
  </r>
  <r>
    <n v="6041"/>
    <s v="Medium"/>
    <n v="0.05"/>
    <n v="4.28"/>
    <n v="6.18"/>
    <n v="3075"/>
    <s v="Gordon Brandt"/>
    <s v="Express Air"/>
    <x v="0"/>
    <x v="0"/>
    <x v="2"/>
    <s v="Small Box"/>
    <s v="Xerox 1980"/>
    <n v="0.4"/>
    <x v="1"/>
    <s v="California"/>
    <x v="318"/>
    <n v="90061"/>
    <d v="2013-06-25T00:00:00"/>
    <d v="2013-06-27T00:00:00"/>
    <n v="-22.56"/>
    <n v="12"/>
    <n v="73.709999999999994"/>
    <n v="42823"/>
    <s v="lose"/>
  </r>
  <r>
    <n v="4444"/>
    <s v="Not Specified"/>
    <n v="0.02"/>
    <n v="5.28"/>
    <n v="5.66"/>
    <n v="3075"/>
    <s v="Gordon Brandt"/>
    <s v="Regular Air"/>
    <x v="0"/>
    <x v="0"/>
    <x v="2"/>
    <s v="Small Box"/>
    <s v="Xerox 4200 Series MultiUse Premium Copy Paper (20Lb. and 84 Bright)"/>
    <n v="0.4"/>
    <x v="1"/>
    <s v="California"/>
    <x v="318"/>
    <n v="90061"/>
    <d v="2013-11-07T00:00:00"/>
    <d v="2013-11-08T00:00:00"/>
    <n v="-93.78"/>
    <n v="137"/>
    <n v="764.75"/>
    <n v="31681"/>
    <s v="lose"/>
  </r>
  <r>
    <n v="19739"/>
    <s v="Medium"/>
    <n v="0"/>
    <n v="137.47999999999999"/>
    <n v="32.18"/>
    <n v="3076"/>
    <s v="Peter Hardy"/>
    <s v="Delivery Truck"/>
    <x v="2"/>
    <x v="2"/>
    <x v="8"/>
    <s v="Jumbo Box"/>
    <s v="O'Sullivan Cherrywood Estates Traditional Barrister Bookcase"/>
    <n v="0.78"/>
    <x v="2"/>
    <s v="Ohio"/>
    <x v="1319"/>
    <n v="44224"/>
    <d v="2010-07-07T00:00:00"/>
    <d v="2010-07-08T00:00:00"/>
    <n v="-203.27"/>
    <n v="2"/>
    <n v="296.75"/>
    <n v="88241"/>
    <s v="lose"/>
  </r>
  <r>
    <n v="20061"/>
    <s v="High"/>
    <n v="0.09"/>
    <n v="3.85"/>
    <n v="0.7"/>
    <n v="3076"/>
    <s v="Peter Hardy"/>
    <s v="Regular Air"/>
    <x v="3"/>
    <x v="0"/>
    <x v="1"/>
    <s v="Wrap Bag"/>
    <s v="Avery Hi-Liter Pen Style Six-Color Fluorescent Set"/>
    <n v="0.44"/>
    <x v="2"/>
    <s v="Ohio"/>
    <x v="1319"/>
    <n v="44224"/>
    <d v="2011-01-05T00:00:00"/>
    <d v="2011-01-05T00:00:00"/>
    <n v="19.851299999999998"/>
    <n v="8"/>
    <n v="28.77"/>
    <n v="88242"/>
    <s v="profit"/>
  </r>
  <r>
    <n v="20062"/>
    <s v="High"/>
    <n v="0.1"/>
    <n v="65.989999999999995"/>
    <n v="4.2"/>
    <n v="3076"/>
    <s v="Peter Hardy"/>
    <s v="Express Air"/>
    <x v="3"/>
    <x v="1"/>
    <x v="4"/>
    <s v="Small Box"/>
    <s v="5170"/>
    <n v="0.59"/>
    <x v="2"/>
    <s v="Ohio"/>
    <x v="1319"/>
    <n v="44224"/>
    <d v="2011-01-05T00:00:00"/>
    <d v="2011-01-07T00:00:00"/>
    <n v="345.33107999999999"/>
    <n v="11"/>
    <n v="580.70000000000005"/>
    <n v="88242"/>
    <s v="profit"/>
  </r>
  <r>
    <n v="21130"/>
    <s v="Not Specified"/>
    <n v="0"/>
    <n v="20.98"/>
    <n v="8.83"/>
    <n v="3076"/>
    <s v="Peter Hardy"/>
    <s v="Regular Air"/>
    <x v="2"/>
    <x v="0"/>
    <x v="13"/>
    <s v="Small Box"/>
    <s v="Premium Transparent Presentation Covers by GBC"/>
    <n v="0.37"/>
    <x v="2"/>
    <s v="Ohio"/>
    <x v="1319"/>
    <n v="44224"/>
    <d v="2011-06-10T00:00:00"/>
    <d v="2011-06-10T00:00:00"/>
    <n v="49.826999999999998"/>
    <n v="5"/>
    <n v="115.4"/>
    <n v="88243"/>
    <s v="profit"/>
  </r>
  <r>
    <n v="21131"/>
    <s v="Not Specified"/>
    <n v="0.03"/>
    <n v="5.68"/>
    <n v="1.46"/>
    <n v="3076"/>
    <s v="Peter Hardy"/>
    <s v="Regular Air"/>
    <x v="2"/>
    <x v="0"/>
    <x v="2"/>
    <s v="Wrap Bag"/>
    <s v="Adams Write n' Stick Phone Message Book, 11&quot; X 5 1/4&quot;, 200 Messages"/>
    <n v="0.39"/>
    <x v="2"/>
    <s v="Ohio"/>
    <x v="1319"/>
    <n v="44224"/>
    <d v="2011-06-10T00:00:00"/>
    <d v="2011-06-11T00:00:00"/>
    <n v="15.972000000000001"/>
    <n v="4"/>
    <n v="23.67"/>
    <n v="88243"/>
    <s v="profit"/>
  </r>
  <r>
    <n v="19910"/>
    <s v="High"/>
    <n v="0.05"/>
    <n v="14.48"/>
    <n v="1.99"/>
    <n v="3076"/>
    <s v="Peter Hardy"/>
    <s v="Regular Air"/>
    <x v="3"/>
    <x v="1"/>
    <x v="15"/>
    <s v="Small Pack"/>
    <s v="TDK 4.7GB DVD+RW"/>
    <n v="0.49"/>
    <x v="2"/>
    <s v="Ohio"/>
    <x v="1319"/>
    <n v="44224"/>
    <d v="2012-09-30T00:00:00"/>
    <d v="2012-10-02T00:00:00"/>
    <n v="165.2"/>
    <n v="24"/>
    <n v="334.42"/>
    <n v="88246"/>
    <s v="profit"/>
  </r>
  <r>
    <n v="18500"/>
    <s v="High"/>
    <n v="0.08"/>
    <n v="5.98"/>
    <n v="4.6900000000000004"/>
    <n v="3076"/>
    <s v="Peter Hardy"/>
    <s v="Regular Air"/>
    <x v="3"/>
    <x v="0"/>
    <x v="14"/>
    <s v="Small Box"/>
    <s v="Perma STOR-ALL™ Hanging File Box, 13 1/8&quot;W x 12 1/4&quot;D x 10 1/2&quot;H"/>
    <n v="0.68"/>
    <x v="2"/>
    <s v="Ohio"/>
    <x v="1319"/>
    <n v="44224"/>
    <d v="2012-10-02T00:00:00"/>
    <d v="2012-10-04T00:00:00"/>
    <n v="-102.762"/>
    <n v="13"/>
    <n v="73.78"/>
    <n v="88247"/>
    <s v="lose"/>
  </r>
  <r>
    <n v="20616"/>
    <s v="Critical"/>
    <n v="0.08"/>
    <n v="2.08"/>
    <n v="1.49"/>
    <n v="3076"/>
    <s v="Peter Hardy"/>
    <s v="Regular Air"/>
    <x v="2"/>
    <x v="0"/>
    <x v="13"/>
    <s v="Small Box"/>
    <s v="Round Ring Binders"/>
    <n v="0.38"/>
    <x v="2"/>
    <s v="Ohio"/>
    <x v="1319"/>
    <n v="44224"/>
    <d v="2013-05-03T00:00:00"/>
    <d v="2013-05-05T00:00:00"/>
    <n v="-8.3605"/>
    <n v="5"/>
    <n v="10.29"/>
    <n v="88248"/>
    <s v="lose"/>
  </r>
  <r>
    <n v="23816"/>
    <s v="Medium"/>
    <n v="7.0000000000000007E-2"/>
    <n v="300.97000000000003"/>
    <n v="7.18"/>
    <n v="3077"/>
    <s v="Lynne Reid"/>
    <s v="Regular Air"/>
    <x v="2"/>
    <x v="1"/>
    <x v="15"/>
    <s v="Small Box"/>
    <s v="Gyration Ultra Professional Cordless Optical Suite"/>
    <n v="0.48"/>
    <x v="2"/>
    <s v="Ohio"/>
    <x v="1320"/>
    <n v="44136"/>
    <d v="2010-05-07T00:00:00"/>
    <d v="2010-05-09T00:00:00"/>
    <n v="-807.59"/>
    <n v="2"/>
    <n v="582.20000000000005"/>
    <n v="88239"/>
    <s v="lose"/>
  </r>
  <r>
    <n v="21132"/>
    <s v="Not Specified"/>
    <n v="0"/>
    <n v="7.96"/>
    <n v="4.95"/>
    <n v="3077"/>
    <s v="Lynne Reid"/>
    <s v="Regular Air"/>
    <x v="2"/>
    <x v="2"/>
    <x v="11"/>
    <s v="Small Box"/>
    <s v="Staples Plastic Wall Frames"/>
    <n v="0.41"/>
    <x v="2"/>
    <s v="Ohio"/>
    <x v="1320"/>
    <n v="44136"/>
    <d v="2011-06-10T00:00:00"/>
    <d v="2011-06-12T00:00:00"/>
    <n v="28.332000000000001"/>
    <n v="7"/>
    <n v="60.33"/>
    <n v="88243"/>
    <s v="profit"/>
  </r>
  <r>
    <n v="21968"/>
    <s v="Medium"/>
    <n v="0.03"/>
    <n v="3.08"/>
    <n v="0.99"/>
    <n v="3077"/>
    <s v="Lynne Reid"/>
    <s v="Regular Air"/>
    <x v="3"/>
    <x v="0"/>
    <x v="0"/>
    <s v="Small Box"/>
    <s v="Avery 511"/>
    <n v="0.37"/>
    <x v="2"/>
    <s v="Ohio"/>
    <x v="1320"/>
    <n v="44136"/>
    <d v="2011-08-01T00:00:00"/>
    <d v="2011-08-01T00:00:00"/>
    <n v="28.9938"/>
    <n v="13"/>
    <n v="42.02"/>
    <n v="88244"/>
    <s v="profit"/>
  </r>
  <r>
    <n v="23007"/>
    <s v="High"/>
    <n v="0.1"/>
    <n v="100.97"/>
    <n v="7.18"/>
    <n v="3077"/>
    <s v="Lynne Reid"/>
    <s v="Regular Air"/>
    <x v="3"/>
    <x v="1"/>
    <x v="15"/>
    <s v="Small Box"/>
    <s v="Gyration Ultra Cordless Optical Suite"/>
    <n v="0.46"/>
    <x v="2"/>
    <s v="Ohio"/>
    <x v="1320"/>
    <n v="44136"/>
    <d v="2013-10-23T00:00:00"/>
    <d v="2013-10-24T00:00:00"/>
    <n v="1174.02"/>
    <n v="22"/>
    <n v="2059.1799999999998"/>
    <n v="88250"/>
    <s v="profit"/>
  </r>
  <r>
    <n v="23008"/>
    <s v="High"/>
    <n v="0"/>
    <n v="5.28"/>
    <n v="8.16"/>
    <n v="3077"/>
    <s v="Lynne Reid"/>
    <s v="Regular Air"/>
    <x v="3"/>
    <x v="0"/>
    <x v="2"/>
    <s v="Small Box"/>
    <s v="Xerox 1963"/>
    <n v="0.4"/>
    <x v="2"/>
    <s v="Ohio"/>
    <x v="1320"/>
    <n v="44136"/>
    <d v="2013-10-23T00:00:00"/>
    <d v="2013-10-23T00:00:00"/>
    <n v="-122.21"/>
    <n v="13"/>
    <n v="73.06"/>
    <n v="88250"/>
    <s v="lose"/>
  </r>
  <r>
    <n v="24695"/>
    <s v="Not Specified"/>
    <n v="0"/>
    <n v="83.98"/>
    <n v="5.01"/>
    <n v="3077"/>
    <s v="Lynne Reid"/>
    <s v="Regular Air"/>
    <x v="2"/>
    <x v="0"/>
    <x v="10"/>
    <s v="Small Box"/>
    <s v="Ames Color-File® Green Diamond Border X-ray Mailers"/>
    <n v="0.38"/>
    <x v="2"/>
    <s v="Ohio"/>
    <x v="1320"/>
    <n v="44136"/>
    <d v="2013-11-16T00:00:00"/>
    <d v="2013-11-17T00:00:00"/>
    <n v="1970.1707999999999"/>
    <n v="34"/>
    <n v="2855.32"/>
    <n v="88251"/>
    <s v="profit"/>
  </r>
  <r>
    <n v="25489"/>
    <s v="Not Specified"/>
    <n v="0.04"/>
    <n v="35.44"/>
    <n v="5.09"/>
    <n v="3078"/>
    <s v="Kate McKenna"/>
    <s v="Regular Air"/>
    <x v="2"/>
    <x v="0"/>
    <x v="2"/>
    <s v="Small Box"/>
    <s v="Xerox 1932"/>
    <n v="0.38"/>
    <x v="2"/>
    <s v="Ohio"/>
    <x v="1321"/>
    <n v="43615"/>
    <d v="2010-06-11T00:00:00"/>
    <d v="2010-06-11T00:00:00"/>
    <n v="118.6317"/>
    <n v="5"/>
    <n v="171.93"/>
    <n v="88240"/>
    <s v="profit"/>
  </r>
  <r>
    <n v="25490"/>
    <s v="Not Specified"/>
    <n v="0.08"/>
    <n v="3.98"/>
    <n v="0.7"/>
    <n v="3078"/>
    <s v="Kate McKenna"/>
    <s v="Regular Air"/>
    <x v="2"/>
    <x v="0"/>
    <x v="1"/>
    <s v="Wrap Bag"/>
    <s v="4009® Highlighters by Sanford"/>
    <n v="0.52"/>
    <x v="2"/>
    <s v="Ohio"/>
    <x v="1321"/>
    <n v="43615"/>
    <d v="2010-06-11T00:00:00"/>
    <d v="2010-06-14T00:00:00"/>
    <n v="23.304000000000002"/>
    <n v="9"/>
    <n v="35.19"/>
    <n v="88240"/>
    <s v="profit"/>
  </r>
  <r>
    <n v="25957"/>
    <s v="Low"/>
    <n v="0.03"/>
    <n v="90.98"/>
    <n v="30"/>
    <n v="3078"/>
    <s v="Kate McKenna"/>
    <s v="Delivery Truck"/>
    <x v="3"/>
    <x v="2"/>
    <x v="6"/>
    <s v="Jumbo Drum"/>
    <s v="Office Star - Task Chair with Contemporary Loop Arms"/>
    <n v="0.61"/>
    <x v="2"/>
    <s v="Ohio"/>
    <x v="1321"/>
    <n v="43615"/>
    <d v="2011-12-14T00:00:00"/>
    <d v="2011-12-18T00:00:00"/>
    <n v="-35.74"/>
    <n v="5"/>
    <n v="482.73"/>
    <n v="88245"/>
    <s v="lose"/>
  </r>
  <r>
    <n v="25491"/>
    <s v="Not Specified"/>
    <n v="0.01"/>
    <n v="1.76"/>
    <n v="0.7"/>
    <n v="3078"/>
    <s v="Kate McKenna"/>
    <s v="Regular Air"/>
    <x v="2"/>
    <x v="0"/>
    <x v="1"/>
    <s v="Wrap Bag"/>
    <s v="Newell 310"/>
    <n v="0.56000000000000005"/>
    <x v="2"/>
    <s v="Ohio"/>
    <x v="1321"/>
    <n v="43615"/>
    <d v="2013-06-11T00:00:00"/>
    <d v="2013-06-12T00:00:00"/>
    <n v="3.7559999999999998"/>
    <n v="18"/>
    <n v="32.89"/>
    <n v="88249"/>
    <s v="profit"/>
  </r>
  <r>
    <n v="25492"/>
    <s v="Not Specified"/>
    <n v="0.01"/>
    <n v="193.17"/>
    <n v="19.989999999999998"/>
    <n v="3078"/>
    <s v="Kate McKenna"/>
    <s v="Express Air"/>
    <x v="2"/>
    <x v="0"/>
    <x v="14"/>
    <s v="Small Box"/>
    <s v="Fellowes Staxonsteel® Drawer Files"/>
    <n v="0.71"/>
    <x v="2"/>
    <s v="Ohio"/>
    <x v="1321"/>
    <n v="43615"/>
    <d v="2013-06-11T00:00:00"/>
    <d v="2013-06-11T00:00:00"/>
    <n v="1369.2839999999999"/>
    <n v="16"/>
    <n v="3096.12"/>
    <n v="88249"/>
    <s v="profit"/>
  </r>
  <r>
    <n v="24807"/>
    <s v="Critical"/>
    <n v="0"/>
    <n v="2.21"/>
    <n v="1"/>
    <n v="3078"/>
    <s v="Kate McKenna"/>
    <s v="Express Air"/>
    <x v="2"/>
    <x v="0"/>
    <x v="1"/>
    <s v="Wrap Bag"/>
    <s v="Quartet Alpha® White Chalk, 12/Pack"/>
    <n v="0.38"/>
    <x v="2"/>
    <s v="Ohio"/>
    <x v="1321"/>
    <n v="43615"/>
    <d v="2013-12-10T00:00:00"/>
    <d v="2013-12-11T00:00:00"/>
    <n v="16.408200000000001"/>
    <n v="9"/>
    <n v="23.78"/>
    <n v="88252"/>
    <s v="profit"/>
  </r>
  <r>
    <n v="5816"/>
    <s v="Medium"/>
    <n v="7.0000000000000007E-2"/>
    <n v="300.97000000000003"/>
    <n v="7.18"/>
    <n v="3079"/>
    <s v="Andrew Levine"/>
    <s v="Regular Air"/>
    <x v="2"/>
    <x v="1"/>
    <x v="15"/>
    <s v="Small Box"/>
    <s v="Gyration Ultra Professional Cordless Optical Suite"/>
    <n v="0.48"/>
    <x v="2"/>
    <s v="Pennsylvania"/>
    <x v="601"/>
    <n v="19112"/>
    <d v="2010-05-07T00:00:00"/>
    <d v="2010-05-09T00:00:00"/>
    <n v="-807.59"/>
    <n v="7"/>
    <n v="2037.69"/>
    <n v="41253"/>
    <s v="lose"/>
  </r>
  <r>
    <n v="7489"/>
    <s v="Not Specified"/>
    <n v="0.04"/>
    <n v="35.44"/>
    <n v="5.09"/>
    <n v="3079"/>
    <s v="Andrew Levine"/>
    <s v="Regular Air"/>
    <x v="2"/>
    <x v="0"/>
    <x v="2"/>
    <s v="Small Box"/>
    <s v="Xerox 1932"/>
    <n v="0.38"/>
    <x v="2"/>
    <s v="Pennsylvania"/>
    <x v="601"/>
    <n v="19112"/>
    <d v="2010-06-11T00:00:00"/>
    <d v="2010-06-11T00:00:00"/>
    <n v="150.72"/>
    <n v="21"/>
    <n v="722.1"/>
    <n v="53476"/>
    <s v="profit"/>
  </r>
  <r>
    <n v="7490"/>
    <s v="Not Specified"/>
    <n v="0.08"/>
    <n v="3.98"/>
    <n v="0.7"/>
    <n v="3079"/>
    <s v="Andrew Levine"/>
    <s v="Regular Air"/>
    <x v="2"/>
    <x v="0"/>
    <x v="1"/>
    <s v="Wrap Bag"/>
    <s v="4009® Highlighters by Sanford"/>
    <n v="0.52"/>
    <x v="2"/>
    <s v="Pennsylvania"/>
    <x v="601"/>
    <n v="19112"/>
    <d v="2010-06-11T00:00:00"/>
    <d v="2010-06-14T00:00:00"/>
    <n v="19.420000000000002"/>
    <n v="36"/>
    <n v="140.78"/>
    <n v="53476"/>
    <s v="profit"/>
  </r>
  <r>
    <n v="7491"/>
    <s v="Not Specified"/>
    <n v="0.01"/>
    <n v="1.76"/>
    <n v="0.7"/>
    <n v="3079"/>
    <s v="Andrew Levine"/>
    <s v="Regular Air"/>
    <x v="2"/>
    <x v="0"/>
    <x v="1"/>
    <s v="Wrap Bag"/>
    <s v="Newell 310"/>
    <n v="0.56000000000000005"/>
    <x v="2"/>
    <s v="Pennsylvania"/>
    <x v="601"/>
    <n v="19112"/>
    <d v="2010-06-11T00:00:00"/>
    <d v="2010-06-12T00:00:00"/>
    <n v="3.13"/>
    <n v="71"/>
    <n v="129.72"/>
    <n v="53476"/>
    <s v="profit"/>
  </r>
  <r>
    <n v="7492"/>
    <s v="Not Specified"/>
    <n v="0.01"/>
    <n v="193.17"/>
    <n v="19.989999999999998"/>
    <n v="3079"/>
    <s v="Andrew Levine"/>
    <s v="Express Air"/>
    <x v="2"/>
    <x v="0"/>
    <x v="14"/>
    <s v="Small Box"/>
    <s v="Fellowes Staxonsteel® Drawer Files"/>
    <n v="0.71"/>
    <x v="2"/>
    <s v="Pennsylvania"/>
    <x v="601"/>
    <n v="19112"/>
    <d v="2010-06-11T00:00:00"/>
    <d v="2010-06-11T00:00:00"/>
    <n v="1141.07"/>
    <n v="63"/>
    <n v="12190.98"/>
    <n v="53476"/>
    <s v="profit"/>
  </r>
  <r>
    <n v="1739"/>
    <s v="Medium"/>
    <n v="0"/>
    <n v="137.47999999999999"/>
    <n v="32.18"/>
    <n v="3079"/>
    <s v="Andrew Levine"/>
    <s v="Delivery Truck"/>
    <x v="2"/>
    <x v="2"/>
    <x v="8"/>
    <s v="Jumbo Box"/>
    <s v="O'Sullivan Cherrywood Estates Traditional Barrister Bookcase"/>
    <n v="0.78"/>
    <x v="2"/>
    <s v="Pennsylvania"/>
    <x v="601"/>
    <n v="19112"/>
    <d v="2010-07-07T00:00:00"/>
    <d v="2010-07-08T00:00:00"/>
    <n v="-203.27"/>
    <n v="10"/>
    <n v="1483.76"/>
    <n v="12480"/>
    <s v="lose"/>
  </r>
  <r>
    <n v="6807"/>
    <s v="Critical"/>
    <n v="0"/>
    <n v="2.21"/>
    <n v="1"/>
    <n v="3079"/>
    <s v="Andrew Levine"/>
    <s v="Express Air"/>
    <x v="2"/>
    <x v="0"/>
    <x v="1"/>
    <s v="Wrap Bag"/>
    <s v="Quartet Alpha® White Chalk, 12/Pack"/>
    <n v="0.38"/>
    <x v="2"/>
    <s v="Pennsylvania"/>
    <x v="601"/>
    <n v="19112"/>
    <d v="2010-12-10T00:00:00"/>
    <d v="2010-12-11T00:00:00"/>
    <n v="10.01"/>
    <n v="33"/>
    <n v="87.18"/>
    <n v="48483"/>
    <s v="profit"/>
  </r>
  <r>
    <n v="2061"/>
    <s v="High"/>
    <n v="0.09"/>
    <n v="3.85"/>
    <n v="0.7"/>
    <n v="3079"/>
    <s v="Andrew Levine"/>
    <s v="Regular Air"/>
    <x v="3"/>
    <x v="0"/>
    <x v="1"/>
    <s v="Wrap Bag"/>
    <s v="Avery Hi-Liter Pen Style Six-Color Fluorescent Set"/>
    <n v="0.44"/>
    <x v="2"/>
    <s v="Pennsylvania"/>
    <x v="601"/>
    <n v="19112"/>
    <d v="2011-01-05T00:00:00"/>
    <d v="2011-01-05T00:00:00"/>
    <n v="11.827999999999999"/>
    <n v="31"/>
    <n v="111.48"/>
    <n v="14755"/>
    <s v="profit"/>
  </r>
  <r>
    <n v="2062"/>
    <s v="High"/>
    <n v="0.1"/>
    <n v="65.989999999999995"/>
    <n v="4.2"/>
    <n v="3079"/>
    <s v="Andrew Levine"/>
    <s v="Express Air"/>
    <x v="3"/>
    <x v="1"/>
    <x v="4"/>
    <s v="Small Box"/>
    <s v="5170"/>
    <n v="0.59"/>
    <x v="2"/>
    <s v="Pennsylvania"/>
    <x v="601"/>
    <n v="19112"/>
    <d v="2011-01-05T00:00:00"/>
    <d v="2011-01-07T00:00:00"/>
    <n v="181.75319999999999"/>
    <n v="44"/>
    <n v="2322.81"/>
    <n v="14755"/>
    <s v="profit"/>
  </r>
  <r>
    <n v="3130"/>
    <s v="Not Specified"/>
    <n v="0"/>
    <n v="20.98"/>
    <n v="8.83"/>
    <n v="3079"/>
    <s v="Andrew Levine"/>
    <s v="Regular Air"/>
    <x v="2"/>
    <x v="0"/>
    <x v="13"/>
    <s v="Small Box"/>
    <s v="Premium Transparent Presentation Covers by GBC"/>
    <n v="0.37"/>
    <x v="2"/>
    <s v="Pennsylvania"/>
    <x v="601"/>
    <n v="19112"/>
    <d v="2011-06-10T00:00:00"/>
    <d v="2011-06-10T00:00:00"/>
    <n v="41.522500000000001"/>
    <n v="21"/>
    <n v="484.67"/>
    <n v="22468"/>
    <s v="profit"/>
  </r>
  <r>
    <n v="3131"/>
    <s v="Not Specified"/>
    <n v="0.03"/>
    <n v="5.68"/>
    <n v="1.46"/>
    <n v="3079"/>
    <s v="Andrew Levine"/>
    <s v="Regular Air"/>
    <x v="2"/>
    <x v="0"/>
    <x v="2"/>
    <s v="Wrap Bag"/>
    <s v="Adams Write n' Stick Phone Message Book, 11&quot; X 5 1/4&quot;, 200 Messages"/>
    <n v="0.39"/>
    <x v="2"/>
    <s v="Pennsylvania"/>
    <x v="601"/>
    <n v="19112"/>
    <d v="2011-06-10T00:00:00"/>
    <d v="2011-06-11T00:00:00"/>
    <n v="13.31"/>
    <n v="17"/>
    <n v="100.61"/>
    <n v="22468"/>
    <s v="profit"/>
  </r>
  <r>
    <n v="3132"/>
    <s v="Not Specified"/>
    <n v="0"/>
    <n v="7.96"/>
    <n v="4.95"/>
    <n v="3079"/>
    <s v="Andrew Levine"/>
    <s v="Regular Air"/>
    <x v="2"/>
    <x v="2"/>
    <x v="11"/>
    <s v="Small Box"/>
    <s v="Staples Plastic Wall Frames"/>
    <n v="0.41"/>
    <x v="2"/>
    <s v="Pennsylvania"/>
    <x v="601"/>
    <n v="19112"/>
    <d v="2011-06-10T00:00:00"/>
    <d v="2011-06-12T00:00:00"/>
    <n v="23.61"/>
    <n v="29"/>
    <n v="249.93"/>
    <n v="22468"/>
    <s v="profit"/>
  </r>
  <r>
    <n v="3968"/>
    <s v="Medium"/>
    <n v="0.03"/>
    <n v="3.08"/>
    <n v="0.99"/>
    <n v="3079"/>
    <s v="Andrew Levine"/>
    <s v="Regular Air"/>
    <x v="3"/>
    <x v="0"/>
    <x v="0"/>
    <s v="Small Box"/>
    <s v="Avery 511"/>
    <n v="0.37"/>
    <x v="2"/>
    <s v="Pennsylvania"/>
    <x v="601"/>
    <n v="19112"/>
    <d v="2011-08-01T00:00:00"/>
    <d v="2011-08-01T00:00:00"/>
    <n v="24.71"/>
    <n v="50"/>
    <n v="161.61000000000001"/>
    <n v="28321"/>
    <s v="profit"/>
  </r>
  <r>
    <n v="7957"/>
    <s v="Low"/>
    <n v="0.03"/>
    <n v="90.98"/>
    <n v="30"/>
    <n v="3079"/>
    <s v="Andrew Levine"/>
    <s v="Delivery Truck"/>
    <x v="3"/>
    <x v="2"/>
    <x v="6"/>
    <s v="Jumbo Drum"/>
    <s v="Office Star - Task Chair with Contemporary Loop Arms"/>
    <n v="0.61"/>
    <x v="2"/>
    <s v="Pennsylvania"/>
    <x v="601"/>
    <n v="19112"/>
    <d v="2011-12-14T00:00:00"/>
    <d v="2011-12-18T00:00:00"/>
    <n v="-71.48"/>
    <n v="19"/>
    <n v="1834.37"/>
    <n v="56837"/>
    <s v="lose"/>
  </r>
  <r>
    <n v="1910"/>
    <s v="High"/>
    <n v="0.05"/>
    <n v="14.48"/>
    <n v="1.99"/>
    <n v="3079"/>
    <s v="Andrew Levine"/>
    <s v="Regular Air"/>
    <x v="3"/>
    <x v="1"/>
    <x v="15"/>
    <s v="Small Pack"/>
    <s v="TDK 4.7GB DVD+RW"/>
    <n v="0.49"/>
    <x v="2"/>
    <s v="Pennsylvania"/>
    <x v="601"/>
    <n v="19112"/>
    <d v="2012-09-30T00:00:00"/>
    <d v="2012-10-02T00:00:00"/>
    <n v="165.2"/>
    <n v="96"/>
    <n v="1337.67"/>
    <n v="13638"/>
    <s v="profit"/>
  </r>
  <r>
    <n v="500"/>
    <s v="High"/>
    <n v="0.08"/>
    <n v="5.98"/>
    <n v="4.6900000000000004"/>
    <n v="3079"/>
    <s v="Andrew Levine"/>
    <s v="Regular Air"/>
    <x v="3"/>
    <x v="0"/>
    <x v="14"/>
    <s v="Small Box"/>
    <s v="Perma STOR-ALL™ Hanging File Box, 13 1/8&quot;W x 12 1/4&quot;D x 10 1/2&quot;H"/>
    <n v="0.68"/>
    <x v="2"/>
    <s v="Pennsylvania"/>
    <x v="601"/>
    <n v="19112"/>
    <d v="2012-10-02T00:00:00"/>
    <d v="2012-10-04T00:00:00"/>
    <n v="-114.18"/>
    <n v="53"/>
    <n v="300.77999999999997"/>
    <n v="3460"/>
    <s v="lose"/>
  </r>
  <r>
    <n v="2616"/>
    <s v="Critical"/>
    <n v="0.08"/>
    <n v="2.08"/>
    <n v="1.49"/>
    <n v="3079"/>
    <s v="Andrew Levine"/>
    <s v="Regular Air"/>
    <x v="2"/>
    <x v="0"/>
    <x v="13"/>
    <s v="Small Box"/>
    <s v="Round Ring Binders"/>
    <n v="0.38"/>
    <x v="2"/>
    <s v="Pennsylvania"/>
    <x v="601"/>
    <n v="19112"/>
    <d v="2013-05-03T00:00:00"/>
    <d v="2013-05-05T00:00:00"/>
    <n v="-8.3605"/>
    <n v="18"/>
    <n v="37.049999999999997"/>
    <n v="18917"/>
    <s v="lose"/>
  </r>
  <r>
    <n v="5007"/>
    <s v="High"/>
    <n v="0.1"/>
    <n v="100.97"/>
    <n v="7.18"/>
    <n v="3079"/>
    <s v="Andrew Levine"/>
    <s v="Regular Air"/>
    <x v="3"/>
    <x v="1"/>
    <x v="15"/>
    <s v="Small Box"/>
    <s v="Gyration Ultra Cordless Optical Suite"/>
    <n v="0.46"/>
    <x v="2"/>
    <s v="Pennsylvania"/>
    <x v="601"/>
    <n v="19112"/>
    <d v="2013-10-23T00:00:00"/>
    <d v="2013-10-24T00:00:00"/>
    <n v="1174.02"/>
    <n v="88"/>
    <n v="8236.74"/>
    <n v="35712"/>
    <s v="profit"/>
  </r>
  <r>
    <n v="5008"/>
    <s v="High"/>
    <n v="0"/>
    <n v="5.28"/>
    <n v="8.16"/>
    <n v="3079"/>
    <s v="Andrew Levine"/>
    <s v="Regular Air"/>
    <x v="3"/>
    <x v="0"/>
    <x v="2"/>
    <s v="Small Box"/>
    <s v="Xerox 1963"/>
    <n v="0.4"/>
    <x v="2"/>
    <s v="Pennsylvania"/>
    <x v="601"/>
    <n v="19112"/>
    <d v="2013-10-23T00:00:00"/>
    <d v="2013-10-23T00:00:00"/>
    <n v="-122.21"/>
    <n v="50"/>
    <n v="281"/>
    <n v="35712"/>
    <s v="lose"/>
  </r>
  <r>
    <n v="6695"/>
    <s v="Not Specified"/>
    <n v="0"/>
    <n v="83.98"/>
    <n v="5.01"/>
    <n v="3079"/>
    <s v="Andrew Levine"/>
    <s v="Regular Air"/>
    <x v="2"/>
    <x v="0"/>
    <x v="10"/>
    <s v="Small Box"/>
    <s v="Ames Color-File® Green Diamond Border X-ray Mailers"/>
    <n v="0.38"/>
    <x v="2"/>
    <s v="Pennsylvania"/>
    <x v="601"/>
    <n v="19112"/>
    <d v="2013-11-16T00:00:00"/>
    <d v="2013-11-17T00:00:00"/>
    <n v="1620.23"/>
    <n v="137"/>
    <n v="11505.26"/>
    <n v="47682"/>
    <s v="profit"/>
  </r>
  <r>
    <n v="19260"/>
    <s v="Not Specified"/>
    <n v="0.05"/>
    <n v="7.99"/>
    <n v="5.03"/>
    <n v="3081"/>
    <s v="Constance Ivey"/>
    <s v="Regular Air"/>
    <x v="1"/>
    <x v="1"/>
    <x v="4"/>
    <s v="Medium Box"/>
    <s v="Bell Sonecor JB700 Caller ID"/>
    <n v="0.6"/>
    <x v="3"/>
    <s v="Florida"/>
    <x v="1322"/>
    <n v="34239"/>
    <d v="2011-08-20T00:00:00"/>
    <d v="2011-08-20T00:00:00"/>
    <n v="-238.74620000000004"/>
    <n v="19"/>
    <n v="129.38"/>
    <n v="89905"/>
    <s v="lose"/>
  </r>
  <r>
    <n v="25774"/>
    <s v="Low"/>
    <n v="0.1"/>
    <n v="32.979999999999997"/>
    <n v="5.5"/>
    <n v="3081"/>
    <s v="Constance Ivey"/>
    <s v="Regular Air"/>
    <x v="1"/>
    <x v="1"/>
    <x v="15"/>
    <s v="Small Box"/>
    <s v="PC Concepts 116 Key Quantum 3000 Keyboard"/>
    <n v="0.75"/>
    <x v="3"/>
    <s v="Florida"/>
    <x v="1322"/>
    <n v="34239"/>
    <d v="2012-10-21T00:00:00"/>
    <d v="2012-10-23T00:00:00"/>
    <n v="-628.04000000000008"/>
    <n v="20"/>
    <n v="614.13"/>
    <n v="89906"/>
    <s v="lose"/>
  </r>
  <r>
    <n v="22632"/>
    <s v="Low"/>
    <n v="0.08"/>
    <n v="270.97000000000003"/>
    <n v="28.06"/>
    <n v="3081"/>
    <s v="Constance Ivey"/>
    <s v="Delivery Truck"/>
    <x v="1"/>
    <x v="1"/>
    <x v="5"/>
    <s v="Jumbo Drum"/>
    <s v="Epson LQ-570e Dot Matrix Printer"/>
    <n v="0.56000000000000005"/>
    <x v="3"/>
    <s v="Florida"/>
    <x v="1322"/>
    <n v="34239"/>
    <d v="2013-01-26T00:00:00"/>
    <d v="2013-02-02T00:00:00"/>
    <n v="-51.058"/>
    <n v="1"/>
    <n v="258.8"/>
    <n v="89907"/>
    <s v="lose"/>
  </r>
  <r>
    <n v="22633"/>
    <s v="Low"/>
    <n v="0.01"/>
    <n v="1.6"/>
    <n v="1.29"/>
    <n v="3081"/>
    <s v="Constance Ivey"/>
    <s v="Regular Air"/>
    <x v="1"/>
    <x v="0"/>
    <x v="1"/>
    <s v="Wrap Bag"/>
    <s v="Sanford Pocket Accent® Highlighters"/>
    <n v="0.42"/>
    <x v="3"/>
    <s v="Florida"/>
    <x v="1322"/>
    <n v="34239"/>
    <d v="2013-01-26T00:00:00"/>
    <d v="2013-01-30T00:00:00"/>
    <n v="1025.3039999999999"/>
    <n v="12"/>
    <n v="20.7"/>
    <n v="89907"/>
    <s v="profit"/>
  </r>
  <r>
    <n v="19281"/>
    <s v="Not Specified"/>
    <n v="0.05"/>
    <n v="25.98"/>
    <n v="14.36"/>
    <n v="3081"/>
    <s v="Constance Ivey"/>
    <s v="Delivery Truck"/>
    <x v="1"/>
    <x v="2"/>
    <x v="6"/>
    <s v="Jumbo Drum"/>
    <s v="Global Stack Chair without Arms, Black"/>
    <n v="0.6"/>
    <x v="3"/>
    <s v="Florida"/>
    <x v="1322"/>
    <n v="34239"/>
    <d v="2013-05-18T00:00:00"/>
    <d v="2013-05-19T00:00:00"/>
    <n v="4.6440000000000001"/>
    <n v="14"/>
    <n v="377.85"/>
    <n v="89908"/>
    <s v="profit"/>
  </r>
  <r>
    <n v="20842"/>
    <s v="Medium"/>
    <n v="0.04"/>
    <n v="120.98"/>
    <n v="60.19"/>
    <n v="3083"/>
    <s v="Louis Wells"/>
    <s v="Delivery Truck"/>
    <x v="2"/>
    <x v="2"/>
    <x v="8"/>
    <s v="Jumbo Box"/>
    <s v="Sauder Camden County Barrister Bookcase, Planked Cherry Finish"/>
    <n v="0.71"/>
    <x v="2"/>
    <s v="Pennsylvania"/>
    <x v="1323"/>
    <n v="16148"/>
    <d v="2012-07-18T00:00:00"/>
    <d v="2012-07-18T00:00:00"/>
    <n v="-1143.1500000000001"/>
    <n v="13"/>
    <n v="1590.81"/>
    <n v="89882"/>
    <s v="lose"/>
  </r>
  <r>
    <n v="20843"/>
    <s v="Medium"/>
    <n v="0.03"/>
    <n v="12.28"/>
    <n v="5.09"/>
    <n v="3083"/>
    <s v="Louis Wells"/>
    <s v="Regular Air"/>
    <x v="2"/>
    <x v="0"/>
    <x v="2"/>
    <s v="Small Box"/>
    <s v="Xerox 1907"/>
    <n v="0.38"/>
    <x v="2"/>
    <s v="Pennsylvania"/>
    <x v="1323"/>
    <n v="16148"/>
    <d v="2012-07-18T00:00:00"/>
    <d v="2012-07-20T00:00:00"/>
    <n v="92.46"/>
    <n v="13"/>
    <n v="165.84"/>
    <n v="89882"/>
    <s v="profit"/>
  </r>
  <r>
    <n v="23330"/>
    <s v="High"/>
    <n v="0.04"/>
    <n v="6.48"/>
    <n v="6.6"/>
    <n v="3083"/>
    <s v="Louis Wells"/>
    <s v="Regular Air"/>
    <x v="2"/>
    <x v="0"/>
    <x v="2"/>
    <s v="Small Box"/>
    <s v="Xerox 21"/>
    <n v="0.37"/>
    <x v="2"/>
    <s v="Pennsylvania"/>
    <x v="1323"/>
    <n v="16148"/>
    <d v="2012-10-20T00:00:00"/>
    <d v="2012-10-22T00:00:00"/>
    <n v="-70.783200000000008"/>
    <n v="12"/>
    <n v="81.680000000000007"/>
    <n v="89883"/>
    <s v="lose"/>
  </r>
  <r>
    <n v="23331"/>
    <s v="High"/>
    <n v="0.06"/>
    <n v="1.98"/>
    <n v="0.7"/>
    <n v="3083"/>
    <s v="Louis Wells"/>
    <s v="Express Air"/>
    <x v="2"/>
    <x v="0"/>
    <x v="12"/>
    <s v="Wrap Bag"/>
    <s v="Brites Rubber Bands, 1 1/2 oz. Box"/>
    <n v="0.83"/>
    <x v="2"/>
    <s v="Pennsylvania"/>
    <x v="1323"/>
    <n v="16148"/>
    <d v="2012-10-20T00:00:00"/>
    <d v="2012-10-22T00:00:00"/>
    <n v="-9.8171999999999997"/>
    <n v="10"/>
    <n v="20.99"/>
    <n v="89883"/>
    <s v="lose"/>
  </r>
  <r>
    <n v="23332"/>
    <s v="High"/>
    <n v="0.02"/>
    <n v="259.70999999999998"/>
    <n v="66.67"/>
    <n v="3083"/>
    <s v="Louis Wells"/>
    <s v="Delivery Truck"/>
    <x v="2"/>
    <x v="2"/>
    <x v="9"/>
    <s v="Jumbo Box"/>
    <s v="Bevis Round Bullnose 29&quot; High Table Top"/>
    <n v="0.61"/>
    <x v="2"/>
    <s v="Pennsylvania"/>
    <x v="1323"/>
    <n v="16148"/>
    <d v="2012-10-20T00:00:00"/>
    <d v="2012-10-20T00:00:00"/>
    <n v="-677.85244956000008"/>
    <n v="2"/>
    <n v="567.82000000000005"/>
    <n v="89883"/>
    <s v="lose"/>
  </r>
  <r>
    <n v="23333"/>
    <s v="High"/>
    <n v="0.03"/>
    <n v="179.99"/>
    <n v="13.99"/>
    <n v="3083"/>
    <s v="Louis Wells"/>
    <s v="Regular Air"/>
    <x v="2"/>
    <x v="1"/>
    <x v="4"/>
    <s v="Medium Box"/>
    <s v="VTech VT20-2481 2.4GHz Two-Line Phone System w/Answering Machine"/>
    <n v="0.56999999999999995"/>
    <x v="2"/>
    <s v="Pennsylvania"/>
    <x v="1323"/>
    <n v="16148"/>
    <d v="2012-10-20T00:00:00"/>
    <d v="2012-10-22T00:00:00"/>
    <n v="1089.9046799999999"/>
    <n v="16"/>
    <n v="2498.91"/>
    <n v="89883"/>
    <s v="profit"/>
  </r>
  <r>
    <n v="25882"/>
    <s v="Critical"/>
    <n v="0.04"/>
    <n v="4.4800000000000004"/>
    <n v="49"/>
    <n v="3083"/>
    <s v="Louis Wells"/>
    <s v="Regular Air"/>
    <x v="2"/>
    <x v="0"/>
    <x v="7"/>
    <s v="Large Box"/>
    <s v="Hoover Portapower™ Portable Vacuum"/>
    <n v="0.6"/>
    <x v="2"/>
    <s v="Pennsylvania"/>
    <x v="1323"/>
    <n v="16148"/>
    <d v="2013-07-31T00:00:00"/>
    <d v="2013-08-01T00:00:00"/>
    <n v="-1980.9916799999999"/>
    <n v="16"/>
    <n v="87.56"/>
    <n v="89884"/>
    <s v="lose"/>
  </r>
  <r>
    <n v="25883"/>
    <s v="Critical"/>
    <n v="0.08"/>
    <n v="218.75"/>
    <n v="69.64"/>
    <n v="3083"/>
    <s v="Louis Wells"/>
    <s v="Delivery Truck"/>
    <x v="2"/>
    <x v="2"/>
    <x v="9"/>
    <s v="Jumbo Box"/>
    <s v="BoxOffice By Design Rectangular and Half-Moon Meeting Room Tables"/>
    <n v="0.77"/>
    <x v="2"/>
    <s v="Pennsylvania"/>
    <x v="1323"/>
    <n v="16148"/>
    <d v="2013-07-31T00:00:00"/>
    <d v="2013-08-02T00:00:00"/>
    <n v="-482.13165000000004"/>
    <n v="10"/>
    <n v="2117.0100000000002"/>
    <n v="89884"/>
    <s v="lose"/>
  </r>
  <r>
    <n v="19756"/>
    <s v="High"/>
    <n v="0"/>
    <n v="65.989999999999995"/>
    <n v="5.99"/>
    <n v="3084"/>
    <s v="Debbie Hsu"/>
    <s v="Express Air"/>
    <x v="2"/>
    <x v="1"/>
    <x v="4"/>
    <s v="Small Box"/>
    <s v="i1000"/>
    <n v="0.57999999999999996"/>
    <x v="1"/>
    <s v="Washington"/>
    <x v="1313"/>
    <n v="98503"/>
    <d v="2010-10-20T00:00:00"/>
    <d v="2010-10-22T00:00:00"/>
    <n v="313.81200000000001"/>
    <n v="14"/>
    <n v="798.89"/>
    <n v="89879"/>
    <s v="profit"/>
  </r>
  <r>
    <n v="20589"/>
    <s v="Not Specified"/>
    <n v="0.01"/>
    <n v="7.1"/>
    <n v="6.05"/>
    <n v="3084"/>
    <s v="Debbie Hsu"/>
    <s v="Regular Air"/>
    <x v="2"/>
    <x v="0"/>
    <x v="13"/>
    <s v="Small Box"/>
    <s v="Wilson Jones Hanging View Binder, White, 1&quot;"/>
    <n v="0.39"/>
    <x v="1"/>
    <s v="Washington"/>
    <x v="1313"/>
    <n v="98503"/>
    <d v="2010-12-24T00:00:00"/>
    <d v="2010-12-25T00:00:00"/>
    <n v="-39.186250000000001"/>
    <n v="18"/>
    <n v="133.19"/>
    <n v="89880"/>
    <s v="lose"/>
  </r>
  <r>
    <n v="20590"/>
    <s v="Not Specified"/>
    <n v="0.05"/>
    <n v="18.97"/>
    <n v="9.0299999999999994"/>
    <n v="3084"/>
    <s v="Debbie Hsu"/>
    <s v="Regular Air"/>
    <x v="2"/>
    <x v="0"/>
    <x v="2"/>
    <s v="Small Box"/>
    <s v="Computer Printout Paper with Letter-Trim Perforations"/>
    <n v="0.37"/>
    <x v="1"/>
    <s v="Washington"/>
    <x v="1313"/>
    <n v="98503"/>
    <d v="2010-12-24T00:00:00"/>
    <d v="2010-12-25T00:00:00"/>
    <n v="-1.89"/>
    <n v="5"/>
    <n v="97.33"/>
    <n v="89880"/>
    <s v="lose"/>
  </r>
  <r>
    <n v="19248"/>
    <s v="Critical"/>
    <n v="0.1"/>
    <n v="125.99"/>
    <n v="8.8000000000000007"/>
    <n v="3084"/>
    <s v="Debbie Hsu"/>
    <s v="Express Air"/>
    <x v="2"/>
    <x v="1"/>
    <x v="4"/>
    <s v="Small Box"/>
    <s v="StarTAC 6500"/>
    <n v="0.59"/>
    <x v="1"/>
    <s v="Washington"/>
    <x v="1313"/>
    <n v="98503"/>
    <d v="2011-05-23T00:00:00"/>
    <d v="2011-05-24T00:00:00"/>
    <n v="-360.30500000000001"/>
    <n v="3"/>
    <n v="308.38"/>
    <n v="89881"/>
    <s v="lose"/>
  </r>
  <r>
    <n v="20008"/>
    <s v="High"/>
    <n v="0.05"/>
    <n v="39.99"/>
    <n v="10.25"/>
    <n v="3086"/>
    <s v="Ted Durham"/>
    <s v="Express Air"/>
    <x v="3"/>
    <x v="1"/>
    <x v="15"/>
    <s v="Small Box"/>
    <s v="Zoom V.92 V.44 PCI Internal Controllerless FaxModem"/>
    <n v="0.55000000000000004"/>
    <x v="3"/>
    <s v="Florida"/>
    <x v="1254"/>
    <n v="34287"/>
    <d v="2010-11-18T00:00:00"/>
    <d v="2010-11-19T00:00:00"/>
    <n v="4.29"/>
    <n v="3"/>
    <n v="130.91"/>
    <n v="88380"/>
    <s v="profit"/>
  </r>
  <r>
    <n v="18655"/>
    <s v="High"/>
    <n v="0.03"/>
    <n v="500.98"/>
    <n v="28.14"/>
    <n v="3086"/>
    <s v="Ted Durham"/>
    <s v="Delivery Truck"/>
    <x v="3"/>
    <x v="1"/>
    <x v="5"/>
    <s v="Jumbo Drum"/>
    <s v="Hewlett-Packard cp1700 [D, PS] Series Color Inkjet Printers"/>
    <n v="0.38"/>
    <x v="3"/>
    <s v="Florida"/>
    <x v="1254"/>
    <n v="34287"/>
    <d v="2011-01-09T00:00:00"/>
    <d v="2011-01-09T00:00:00"/>
    <n v="-77.756"/>
    <n v="8"/>
    <n v="4043.11"/>
    <n v="88381"/>
    <s v="lose"/>
  </r>
  <r>
    <n v="18533"/>
    <s v="Low"/>
    <n v="0.01"/>
    <n v="4.24"/>
    <n v="5.41"/>
    <n v="3086"/>
    <s v="Ted Durham"/>
    <s v="Regular Air"/>
    <x v="3"/>
    <x v="0"/>
    <x v="13"/>
    <s v="Small Box"/>
    <s v="Storex DuraTech Recycled Plastic Frosted Binders"/>
    <n v="0.35"/>
    <x v="3"/>
    <s v="Florida"/>
    <x v="1254"/>
    <n v="34287"/>
    <d v="2012-11-26T00:00:00"/>
    <d v="2012-12-01T00:00:00"/>
    <n v="67.05"/>
    <n v="14"/>
    <n v="67.03"/>
    <n v="88385"/>
    <s v="profit"/>
  </r>
  <r>
    <n v="25382"/>
    <s v="Medium"/>
    <n v="0.05"/>
    <n v="63.98"/>
    <n v="19.989999999999998"/>
    <n v="3087"/>
    <s v="Kevin Randall Briggs"/>
    <s v="Express Air"/>
    <x v="3"/>
    <x v="0"/>
    <x v="13"/>
    <s v="Small Box"/>
    <s v="GBC ProClick Punch Binding System"/>
    <n v="0.36"/>
    <x v="3"/>
    <s v="Florida"/>
    <x v="1324"/>
    <n v="33334"/>
    <d v="2012-01-01T00:00:00"/>
    <d v="2012-01-04T00:00:00"/>
    <n v="-132.66400000000002"/>
    <n v="5"/>
    <n v="323.26"/>
    <n v="88382"/>
    <s v="lose"/>
  </r>
  <r>
    <n v="21358"/>
    <s v="High"/>
    <n v="0"/>
    <n v="23.99"/>
    <n v="15.68"/>
    <n v="3087"/>
    <s v="Kevin Randall Briggs"/>
    <s v="Delivery Truck"/>
    <x v="3"/>
    <x v="2"/>
    <x v="11"/>
    <s v="Jumbo Drum"/>
    <s v="Westinghouse Floor Lamp with Metal Mesh Shade, Black"/>
    <n v="0.62"/>
    <x v="3"/>
    <s v="Florida"/>
    <x v="1324"/>
    <n v="33334"/>
    <d v="2012-01-02T00:00:00"/>
    <d v="2012-01-04T00:00:00"/>
    <n v="33.287999999999997"/>
    <n v="14"/>
    <n v="343.61"/>
    <n v="88383"/>
    <s v="profit"/>
  </r>
  <r>
    <n v="22716"/>
    <s v="Medium"/>
    <n v="0.03"/>
    <n v="5.08"/>
    <n v="2.0299999999999998"/>
    <n v="3087"/>
    <s v="Kevin Randall Briggs"/>
    <s v="Regular Air"/>
    <x v="3"/>
    <x v="2"/>
    <x v="11"/>
    <s v="Wrap Bag"/>
    <s v="Master Caster Door Stop, Brown"/>
    <n v="0.51"/>
    <x v="3"/>
    <s v="Florida"/>
    <x v="1324"/>
    <n v="33334"/>
    <d v="2012-10-11T00:00:00"/>
    <d v="2012-10-14T00:00:00"/>
    <n v="55.475999999999992"/>
    <n v="1"/>
    <n v="7.15"/>
    <n v="88384"/>
    <s v="profit"/>
  </r>
  <r>
    <n v="26115"/>
    <s v="Critical"/>
    <n v="7.0000000000000007E-2"/>
    <n v="30.98"/>
    <n v="8.74"/>
    <n v="3087"/>
    <s v="Kevin Randall Briggs"/>
    <s v="Express Air"/>
    <x v="3"/>
    <x v="0"/>
    <x v="2"/>
    <s v="Small Box"/>
    <s v="Xerox 1979"/>
    <n v="0.4"/>
    <x v="3"/>
    <s v="Florida"/>
    <x v="1324"/>
    <n v="33334"/>
    <d v="2013-02-28T00:00:00"/>
    <d v="2013-03-01T00:00:00"/>
    <n v="516.13200000000006"/>
    <n v="12"/>
    <n v="370.39"/>
    <n v="88386"/>
    <s v="profit"/>
  </r>
  <r>
    <n v="21085"/>
    <s v="Low"/>
    <n v="7.0000000000000007E-2"/>
    <n v="49.43"/>
    <n v="19.989999999999998"/>
    <n v="3089"/>
    <s v="Sandy Cannon"/>
    <s v="Regular Air"/>
    <x v="0"/>
    <x v="0"/>
    <x v="7"/>
    <s v="Small Box"/>
    <s v="Eureka Hand Vacuum, Bagless"/>
    <n v="0.56999999999999995"/>
    <x v="0"/>
    <s v="Kansas"/>
    <x v="67"/>
    <n v="66209"/>
    <d v="2010-07-24T00:00:00"/>
    <d v="2010-07-29T00:00:00"/>
    <n v="-122.77"/>
    <n v="6"/>
    <n v="281.82"/>
    <n v="91219"/>
    <s v="lose"/>
  </r>
  <r>
    <n v="20912"/>
    <s v="Medium"/>
    <n v="0.05"/>
    <n v="5.84"/>
    <n v="1.2"/>
    <n v="3089"/>
    <s v="Sandy Cannon"/>
    <s v="Regular Air"/>
    <x v="0"/>
    <x v="0"/>
    <x v="1"/>
    <s v="Wrap Bag"/>
    <s v="Newell 312"/>
    <n v="0.55000000000000004"/>
    <x v="0"/>
    <s v="Kansas"/>
    <x v="67"/>
    <n v="66209"/>
    <d v="2011-12-28T00:00:00"/>
    <d v="2011-12-30T00:00:00"/>
    <n v="50.699999999999996"/>
    <n v="16"/>
    <n v="92"/>
    <n v="91220"/>
    <s v="profit"/>
  </r>
  <r>
    <n v="19224"/>
    <s v="Medium"/>
    <n v="0.02"/>
    <n v="3.69"/>
    <n v="0.5"/>
    <n v="3091"/>
    <s v="Norman Maxwell"/>
    <s v="Express Air"/>
    <x v="0"/>
    <x v="0"/>
    <x v="0"/>
    <s v="Small Box"/>
    <s v="Avery 52"/>
    <n v="0.38"/>
    <x v="3"/>
    <s v="Florida"/>
    <x v="1322"/>
    <n v="34239"/>
    <d v="2012-05-28T00:00:00"/>
    <d v="2012-05-30T00:00:00"/>
    <n v="-87.402000000000001"/>
    <n v="16"/>
    <n v="67.180000000000007"/>
    <n v="89842"/>
    <s v="lose"/>
  </r>
  <r>
    <n v="20307"/>
    <s v="Low"/>
    <n v="0.09"/>
    <n v="113.98"/>
    <n v="30"/>
    <n v="3092"/>
    <s v="Eric Dennis"/>
    <s v="Delivery Truck"/>
    <x v="0"/>
    <x v="2"/>
    <x v="6"/>
    <s v="Jumbo Drum"/>
    <s v="Hon Comfortask® Task/Swivel Chairs"/>
    <n v="0.69"/>
    <x v="2"/>
    <s v="New York"/>
    <x v="1325"/>
    <n v="12306"/>
    <d v="2011-07-27T00:00:00"/>
    <d v="2011-07-29T00:00:00"/>
    <n v="-227.51"/>
    <n v="2"/>
    <n v="217.44"/>
    <n v="89841"/>
    <s v="lose"/>
  </r>
  <r>
    <n v="25755"/>
    <s v="Critical"/>
    <n v="0.03"/>
    <n v="125.99"/>
    <n v="7.69"/>
    <n v="3092"/>
    <s v="Eric Dennis"/>
    <s v="Express Air"/>
    <x v="0"/>
    <x v="1"/>
    <x v="4"/>
    <s v="Small Box"/>
    <s v="Timeport L7089"/>
    <n v="0.57999999999999996"/>
    <x v="2"/>
    <s v="New York"/>
    <x v="1325"/>
    <n v="12306"/>
    <d v="2012-09-19T00:00:00"/>
    <d v="2012-09-21T00:00:00"/>
    <n v="-126.44499999999999"/>
    <n v="5"/>
    <n v="562.12"/>
    <n v="89843"/>
    <s v="lose"/>
  </r>
  <r>
    <n v="25686"/>
    <s v="Critical"/>
    <n v="0.05"/>
    <n v="14.48"/>
    <n v="1.99"/>
    <n v="3092"/>
    <s v="Eric Dennis"/>
    <s v="Regular Air"/>
    <x v="0"/>
    <x v="1"/>
    <x v="15"/>
    <s v="Small Pack"/>
    <s v="TDK 4.7GB DVD+RW"/>
    <n v="0.49"/>
    <x v="2"/>
    <s v="New York"/>
    <x v="1325"/>
    <n v="12306"/>
    <d v="2012-10-04T00:00:00"/>
    <d v="2012-10-06T00:00:00"/>
    <n v="-47.941200000000002"/>
    <n v="1"/>
    <n v="15.85"/>
    <n v="89844"/>
    <s v="lose"/>
  </r>
  <r>
    <n v="25687"/>
    <s v="Critical"/>
    <n v="0.08"/>
    <n v="55.99"/>
    <n v="2.5"/>
    <n v="3092"/>
    <s v="Eric Dennis"/>
    <s v="Regular Air"/>
    <x v="0"/>
    <x v="1"/>
    <x v="4"/>
    <s v="Small Pack"/>
    <s v="Accessory28"/>
    <n v="0.83"/>
    <x v="2"/>
    <s v="New York"/>
    <x v="1325"/>
    <n v="12306"/>
    <d v="2012-10-04T00:00:00"/>
    <d v="2012-10-06T00:00:00"/>
    <n v="-305.88624000000004"/>
    <n v="1"/>
    <n v="47.99"/>
    <n v="89844"/>
    <s v="lose"/>
  </r>
  <r>
    <n v="25461"/>
    <s v="Low"/>
    <n v="0.08"/>
    <n v="4.24"/>
    <n v="5.41"/>
    <n v="3092"/>
    <s v="Eric Dennis"/>
    <s v="Regular Air"/>
    <x v="0"/>
    <x v="0"/>
    <x v="13"/>
    <s v="Small Box"/>
    <s v="Storex DuraTech Recycled Plastic Frosted Binders"/>
    <n v="0.35"/>
    <x v="2"/>
    <s v="New York"/>
    <x v="1325"/>
    <n v="12306"/>
    <d v="2013-07-14T00:00:00"/>
    <d v="2013-07-21T00:00:00"/>
    <n v="-9.4182240000000004"/>
    <n v="1"/>
    <n v="6.65"/>
    <n v="89845"/>
    <s v="lose"/>
  </r>
  <r>
    <n v="21076"/>
    <s v="Medium"/>
    <n v="0.05"/>
    <n v="160.97999999999999"/>
    <n v="30"/>
    <n v="3092"/>
    <s v="Eric Dennis"/>
    <s v="Delivery Truck"/>
    <x v="0"/>
    <x v="2"/>
    <x v="6"/>
    <s v="Jumbo Drum"/>
    <s v="Office Star - Mid Back Dual function Ergonomic High Back Chair with 2-Way Adjustable Arms"/>
    <n v="0.62"/>
    <x v="2"/>
    <s v="New York"/>
    <x v="1325"/>
    <n v="12306"/>
    <d v="2013-09-23T00:00:00"/>
    <d v="2013-09-25T00:00:00"/>
    <n v="683.61840000000007"/>
    <n v="21"/>
    <n v="3227.3"/>
    <n v="89846"/>
    <s v="profit"/>
  </r>
  <r>
    <n v="18069"/>
    <s v="Low"/>
    <n v="0.01"/>
    <n v="65.989999999999995"/>
    <n v="7.69"/>
    <n v="3094"/>
    <s v="Penny Golden"/>
    <s v="Express Air"/>
    <x v="3"/>
    <x v="1"/>
    <x v="4"/>
    <s v="Small Box"/>
    <s v="5190"/>
    <n v="0.59"/>
    <x v="2"/>
    <s v="Ohio"/>
    <x v="1275"/>
    <n v="43123"/>
    <d v="2011-09-26T00:00:00"/>
    <d v="2011-10-01T00:00:00"/>
    <n v="88.524000000000001"/>
    <n v="9"/>
    <n v="520.5"/>
    <n v="86223"/>
    <s v="profit"/>
  </r>
  <r>
    <n v="18174"/>
    <s v="Not Specified"/>
    <n v="0.01"/>
    <n v="110.98"/>
    <n v="13.99"/>
    <n v="3094"/>
    <s v="Penny Golden"/>
    <s v="Regular Air"/>
    <x v="3"/>
    <x v="2"/>
    <x v="11"/>
    <s v="Medium Box"/>
    <s v="Rubbermaid ClusterMat Chairmats, Mat Size- 66&quot; x 60&quot;, Lip 20&quot; x 11&quot; -90 Degree Angle"/>
    <n v="0.69"/>
    <x v="2"/>
    <s v="Ohio"/>
    <x v="1275"/>
    <n v="43123"/>
    <d v="2012-09-18T00:00:00"/>
    <d v="2012-09-19T00:00:00"/>
    <n v="1215.28"/>
    <n v="23"/>
    <n v="2558.9899999999998"/>
    <n v="86225"/>
    <s v="profit"/>
  </r>
  <r>
    <n v="20357"/>
    <s v="Critical"/>
    <n v="0.09"/>
    <n v="207.48"/>
    <n v="0.99"/>
    <n v="3095"/>
    <s v="Milton Lindsay"/>
    <s v="Regular Air"/>
    <x v="3"/>
    <x v="0"/>
    <x v="7"/>
    <s v="Small Box"/>
    <s v="Kensington 7 Outlet MasterPiece Power Center with Fax/Phone Line Protection"/>
    <n v="0.55000000000000004"/>
    <x v="2"/>
    <s v="Ohio"/>
    <x v="1326"/>
    <n v="45011"/>
    <d v="2010-01-19T00:00:00"/>
    <d v="2010-01-21T00:00:00"/>
    <n v="683.9556"/>
    <n v="5"/>
    <n v="991.24"/>
    <n v="86220"/>
    <s v="profit"/>
  </r>
  <r>
    <n v="19089"/>
    <s v="Medium"/>
    <n v="0"/>
    <n v="6.68"/>
    <n v="5.2"/>
    <n v="3095"/>
    <s v="Milton Lindsay"/>
    <s v="Express Air"/>
    <x v="3"/>
    <x v="0"/>
    <x v="2"/>
    <s v="Small Box"/>
    <s v="Xerox 1977"/>
    <n v="0.37"/>
    <x v="2"/>
    <s v="Ohio"/>
    <x v="1326"/>
    <n v="45011"/>
    <d v="2012-06-03T00:00:00"/>
    <d v="2012-06-05T00:00:00"/>
    <n v="-18.672000000000001"/>
    <n v="11"/>
    <n v="80.319999999999993"/>
    <n v="86224"/>
    <s v="lose"/>
  </r>
  <r>
    <n v="21235"/>
    <s v="High"/>
    <n v="0.08"/>
    <n v="40.98"/>
    <n v="7.2"/>
    <n v="3096"/>
    <s v="Mike Howard"/>
    <s v="Express Air"/>
    <x v="3"/>
    <x v="0"/>
    <x v="7"/>
    <s v="Small Box"/>
    <s v="Kensington 6 Outlet SmartSocket Surge Protector"/>
    <n v="0.6"/>
    <x v="2"/>
    <s v="Ohio"/>
    <x v="817"/>
    <n v="43026"/>
    <d v="2010-05-24T00:00:00"/>
    <d v="2010-05-25T00:00:00"/>
    <n v="-16.64"/>
    <n v="3"/>
    <n v="119.86"/>
    <n v="86221"/>
    <s v="lose"/>
  </r>
  <r>
    <n v="21236"/>
    <s v="High"/>
    <n v="0.08"/>
    <n v="8.1199999999999992"/>
    <n v="2.83"/>
    <n v="3096"/>
    <s v="Mike Howard"/>
    <s v="Express Air"/>
    <x v="3"/>
    <x v="1"/>
    <x v="15"/>
    <s v="Small Pack"/>
    <s v="Imation Neon Mac Format Diskettes, 10/Pack"/>
    <n v="0.77"/>
    <x v="2"/>
    <s v="Ohio"/>
    <x v="817"/>
    <n v="43026"/>
    <d v="2010-05-24T00:00:00"/>
    <d v="2010-05-25T00:00:00"/>
    <n v="-59.73"/>
    <n v="12"/>
    <n v="98.77"/>
    <n v="86221"/>
    <s v="lose"/>
  </r>
  <r>
    <n v="21237"/>
    <s v="High"/>
    <n v="0.02"/>
    <n v="262.11"/>
    <n v="62.74"/>
    <n v="3096"/>
    <s v="Mike Howard"/>
    <s v="Delivery Truck"/>
    <x v="3"/>
    <x v="2"/>
    <x v="9"/>
    <s v="Jumbo Box"/>
    <s v="Bevis Boat-Shaped Conference Table"/>
    <n v="0.75"/>
    <x v="2"/>
    <s v="Ohio"/>
    <x v="817"/>
    <n v="43026"/>
    <d v="2010-05-24T00:00:00"/>
    <d v="2010-05-25T00:00:00"/>
    <n v="-633.44123700000023"/>
    <n v="9"/>
    <n v="2495.35"/>
    <n v="86221"/>
    <s v="lose"/>
  </r>
  <r>
    <n v="25999"/>
    <s v="Critical"/>
    <n v="0.04"/>
    <n v="33.89"/>
    <n v="5.0999999999999996"/>
    <n v="3096"/>
    <s v="Mike Howard"/>
    <s v="Express Air"/>
    <x v="3"/>
    <x v="0"/>
    <x v="14"/>
    <s v="Small Box"/>
    <s v="File Shuttle II and Handi-File, Black"/>
    <n v="0.6"/>
    <x v="2"/>
    <s v="Ohio"/>
    <x v="817"/>
    <n v="43026"/>
    <d v="2010-06-17T00:00:00"/>
    <d v="2010-06-18T00:00:00"/>
    <n v="72.984000000000009"/>
    <n v="6"/>
    <n v="200.83"/>
    <n v="86222"/>
    <s v="profit"/>
  </r>
  <r>
    <n v="25998"/>
    <s v="Critical"/>
    <n v="0.05"/>
    <n v="6.48"/>
    <n v="9.68"/>
    <n v="3096"/>
    <s v="Mike Howard"/>
    <s v="Regular Air"/>
    <x v="3"/>
    <x v="0"/>
    <x v="2"/>
    <s v="Small Box"/>
    <s v="Xerox 1993"/>
    <n v="0.36"/>
    <x v="2"/>
    <s v="Ohio"/>
    <x v="817"/>
    <n v="43026"/>
    <d v="2013-06-17T00:00:00"/>
    <d v="2013-06-18T00:00:00"/>
    <n v="-106.98399999999999"/>
    <n v="9"/>
    <n v="60.86"/>
    <n v="86226"/>
    <s v="lose"/>
  </r>
  <r>
    <n v="19816"/>
    <s v="Critical"/>
    <n v="0.05"/>
    <n v="35.44"/>
    <n v="5.09"/>
    <n v="3098"/>
    <s v="Lorraine Boykin"/>
    <s v="Regular Air"/>
    <x v="3"/>
    <x v="0"/>
    <x v="2"/>
    <s v="Small Box"/>
    <s v="Xerox 1932"/>
    <n v="0.38"/>
    <x v="2"/>
    <s v="New York"/>
    <x v="1327"/>
    <n v="11967"/>
    <d v="2010-04-08T00:00:00"/>
    <d v="2010-04-09T00:00:00"/>
    <n v="240.17519999999996"/>
    <n v="10"/>
    <n v="348.08"/>
    <n v="89314"/>
    <s v="profit"/>
  </r>
  <r>
    <n v="22503"/>
    <s v="Low"/>
    <n v="0"/>
    <n v="11.7"/>
    <n v="6.96"/>
    <n v="3098"/>
    <s v="Lorraine Boykin"/>
    <s v="Express Air"/>
    <x v="3"/>
    <x v="0"/>
    <x v="7"/>
    <s v="Medium Box"/>
    <s v="Harmony HEPA Quiet Air Purifiers"/>
    <n v="0.5"/>
    <x v="2"/>
    <s v="New York"/>
    <x v="1327"/>
    <n v="11967"/>
    <d v="2010-06-17T00:00:00"/>
    <d v="2010-06-19T00:00:00"/>
    <n v="-11.248000000000001"/>
    <n v="10"/>
    <n v="131.69"/>
    <n v="89315"/>
    <s v="lose"/>
  </r>
  <r>
    <n v="18930"/>
    <s v="Low"/>
    <n v="0.06"/>
    <n v="2.89"/>
    <n v="0.5"/>
    <n v="3098"/>
    <s v="Lorraine Boykin"/>
    <s v="Regular Air"/>
    <x v="3"/>
    <x v="0"/>
    <x v="0"/>
    <s v="Small Box"/>
    <s v="Avery 498"/>
    <n v="0.38"/>
    <x v="2"/>
    <s v="New York"/>
    <x v="1327"/>
    <n v="11967"/>
    <d v="2010-08-29T00:00:00"/>
    <d v="2010-08-29T00:00:00"/>
    <n v="9.611699999999999"/>
    <n v="5"/>
    <n v="13.93"/>
    <n v="89316"/>
    <s v="profit"/>
  </r>
  <r>
    <n v="21464"/>
    <s v="Medium"/>
    <n v="0.02"/>
    <n v="7.59"/>
    <n v="4"/>
    <n v="3098"/>
    <s v="Lorraine Boykin"/>
    <s v="Regular Air"/>
    <x v="3"/>
    <x v="2"/>
    <x v="11"/>
    <s v="Wrap Bag"/>
    <s v="Master Giant Foot® Doorstop, Safety Yellow"/>
    <n v="0.42"/>
    <x v="2"/>
    <s v="New York"/>
    <x v="1327"/>
    <n v="11967"/>
    <d v="2013-03-17T00:00:00"/>
    <d v="2013-03-20T00:00:00"/>
    <n v="6.0926999999999998"/>
    <n v="1"/>
    <n v="8.83"/>
    <n v="89317"/>
    <s v="profit"/>
  </r>
  <r>
    <n v="21465"/>
    <s v="Medium"/>
    <n v="0.09"/>
    <n v="5.43"/>
    <n v="0.95"/>
    <n v="3098"/>
    <s v="Lorraine Boykin"/>
    <s v="Regular Air"/>
    <x v="3"/>
    <x v="0"/>
    <x v="2"/>
    <s v="Wrap Bag"/>
    <s v="Wirebound Message Book, 4 per Page"/>
    <n v="0.36"/>
    <x v="2"/>
    <s v="New York"/>
    <x v="1327"/>
    <n v="11967"/>
    <d v="2013-03-17T00:00:00"/>
    <d v="2013-03-19T00:00:00"/>
    <n v="32.381699999999995"/>
    <n v="9"/>
    <n v="46.93"/>
    <n v="89317"/>
    <s v="profit"/>
  </r>
  <r>
    <n v="21466"/>
    <s v="Medium"/>
    <n v="0.06"/>
    <n v="279.48"/>
    <n v="35"/>
    <n v="3098"/>
    <s v="Lorraine Boykin"/>
    <s v="Regular Air"/>
    <x v="3"/>
    <x v="0"/>
    <x v="14"/>
    <s v="Large Box"/>
    <s v="Tennsco Snap-Together Open Shelving Units, Starter Sets and Add-On Units"/>
    <n v="0.8"/>
    <x v="2"/>
    <s v="New York"/>
    <x v="1327"/>
    <n v="11967"/>
    <d v="2013-03-17T00:00:00"/>
    <d v="2013-03-19T00:00:00"/>
    <n v="406.37"/>
    <n v="9"/>
    <n v="2562.0700000000002"/>
    <n v="89317"/>
    <s v="profit"/>
  </r>
  <r>
    <n v="24924"/>
    <s v="Not Specified"/>
    <n v="0.04"/>
    <n v="70.98"/>
    <n v="35"/>
    <n v="3098"/>
    <s v="Lorraine Boykin"/>
    <s v="Regular Air"/>
    <x v="3"/>
    <x v="0"/>
    <x v="14"/>
    <s v="Large Box"/>
    <s v="Sensible Storage WireTech Storage Systems"/>
    <n v="0.8"/>
    <x v="2"/>
    <s v="New York"/>
    <x v="1327"/>
    <n v="11967"/>
    <d v="2013-12-13T00:00:00"/>
    <d v="2013-12-14T00:00:00"/>
    <n v="-178.72511999999995"/>
    <n v="11"/>
    <n v="805.36"/>
    <n v="89318"/>
    <s v="lose"/>
  </r>
  <r>
    <n v="19805"/>
    <s v="Critical"/>
    <n v="7.0000000000000007E-2"/>
    <n v="35.99"/>
    <n v="5"/>
    <n v="3100"/>
    <s v="Gladys Holloway"/>
    <s v="Regular Air"/>
    <x v="3"/>
    <x v="1"/>
    <x v="4"/>
    <s v="Wrap Bag"/>
    <s v="Accessory17"/>
    <n v="0.82"/>
    <x v="3"/>
    <s v="Florida"/>
    <x v="1324"/>
    <n v="33334"/>
    <d v="2010-09-25T00:00:00"/>
    <d v="2010-09-27T00:00:00"/>
    <n v="-299.81420000000003"/>
    <n v="1"/>
    <n v="31.71"/>
    <n v="89988"/>
    <s v="lose"/>
  </r>
  <r>
    <n v="20340"/>
    <s v="Low"/>
    <n v="0.08"/>
    <n v="14.45"/>
    <n v="7.17"/>
    <n v="3100"/>
    <s v="Gladys Holloway"/>
    <s v="Regular Air"/>
    <x v="3"/>
    <x v="0"/>
    <x v="13"/>
    <s v="Small Box"/>
    <s v="Acco Recycled 2&quot; Capacity Laser Printer Hanging Data Binders"/>
    <n v="0.38"/>
    <x v="3"/>
    <s v="Florida"/>
    <x v="1324"/>
    <n v="33334"/>
    <d v="2011-10-23T00:00:00"/>
    <d v="2011-10-25T00:00:00"/>
    <n v="-84.238"/>
    <n v="15"/>
    <n v="210.65"/>
    <n v="89989"/>
    <s v="lose"/>
  </r>
  <r>
    <n v="19330"/>
    <s v="Critical"/>
    <n v="0.08"/>
    <n v="3.14"/>
    <n v="1.92"/>
    <n v="3100"/>
    <s v="Gladys Holloway"/>
    <s v="Regular Air"/>
    <x v="3"/>
    <x v="0"/>
    <x v="3"/>
    <s v="Wrap Bag"/>
    <s v="Serrated Blade or Curved Handle Hand Letter Openers"/>
    <n v="0.84"/>
    <x v="3"/>
    <s v="Florida"/>
    <x v="1324"/>
    <n v="33334"/>
    <d v="2012-08-08T00:00:00"/>
    <d v="2012-08-09T00:00:00"/>
    <n v="126.624"/>
    <n v="17"/>
    <n v="51.51"/>
    <n v="89991"/>
    <s v="profit"/>
  </r>
  <r>
    <n v="24501"/>
    <s v="Low"/>
    <n v="0.08"/>
    <n v="10.44"/>
    <n v="5.75"/>
    <n v="3101"/>
    <s v="John McAllister"/>
    <s v="Regular Air"/>
    <x v="3"/>
    <x v="0"/>
    <x v="13"/>
    <s v="Small Box"/>
    <s v="Avery® 3 1/2&quot; Diskette Storage Pages, 10/Pack"/>
    <n v="0.39"/>
    <x v="3"/>
    <s v="Florida"/>
    <x v="1328"/>
    <n v="34761"/>
    <d v="2012-07-30T00:00:00"/>
    <d v="2012-08-03T00:00:00"/>
    <n v="191.71199999999999"/>
    <n v="10"/>
    <n v="99.89"/>
    <n v="89990"/>
    <s v="profit"/>
  </r>
  <r>
    <n v="20339"/>
    <s v="Low"/>
    <n v="7.0000000000000007E-2"/>
    <n v="7.04"/>
    <n v="2.17"/>
    <n v="3102"/>
    <s v="Larry Arnold"/>
    <s v="Regular Air"/>
    <x v="3"/>
    <x v="0"/>
    <x v="2"/>
    <s v="Wrap Bag"/>
    <s v="Wirebound Message Books, 2 7/8&quot; x 5&quot;, 3 Forms per Page"/>
    <n v="0.38"/>
    <x v="1"/>
    <s v="Idaho"/>
    <x v="1206"/>
    <n v="83605"/>
    <d v="2011-10-23T00:00:00"/>
    <d v="2011-10-30T00:00:00"/>
    <n v="30.599199999999996"/>
    <n v="10"/>
    <n v="69.03"/>
    <n v="89989"/>
    <s v="profit"/>
  </r>
  <r>
    <n v="23932"/>
    <s v="Critical"/>
    <n v="0.03"/>
    <n v="140.81"/>
    <n v="24.49"/>
    <n v="3102"/>
    <s v="Larry Arnold"/>
    <s v="Regular Air"/>
    <x v="3"/>
    <x v="2"/>
    <x v="6"/>
    <s v="Large Box"/>
    <s v="Hon Olson Stacker Stools"/>
    <n v="0.56999999999999995"/>
    <x v="1"/>
    <s v="Idaho"/>
    <x v="1206"/>
    <n v="83605"/>
    <d v="2012-12-11T00:00:00"/>
    <d v="2012-12-13T00:00:00"/>
    <n v="1895.97"/>
    <n v="19"/>
    <n v="2763.08"/>
    <n v="89992"/>
    <s v="profit"/>
  </r>
  <r>
    <n v="23933"/>
    <s v="Critical"/>
    <n v="0.04"/>
    <n v="6.48"/>
    <n v="6.22"/>
    <n v="3102"/>
    <s v="Larry Arnold"/>
    <s v="Regular Air"/>
    <x v="3"/>
    <x v="0"/>
    <x v="2"/>
    <s v="Small Box"/>
    <s v="Xerox 1894"/>
    <n v="0.37"/>
    <x v="1"/>
    <s v="Idaho"/>
    <x v="1206"/>
    <n v="83605"/>
    <d v="2012-12-11T00:00:00"/>
    <d v="2012-12-13T00:00:00"/>
    <n v="-43.15"/>
    <n v="18"/>
    <n v="118.45"/>
    <n v="89992"/>
    <s v="lose"/>
  </r>
  <r>
    <n v="23934"/>
    <s v="Critical"/>
    <n v="0.05"/>
    <n v="2.08"/>
    <n v="2.56"/>
    <n v="3102"/>
    <s v="Larry Arnold"/>
    <s v="Regular Air"/>
    <x v="3"/>
    <x v="0"/>
    <x v="3"/>
    <s v="Small Pack"/>
    <s v="Kleencut® Forged Office Shears by Acme United Corporation"/>
    <n v="0.55000000000000004"/>
    <x v="1"/>
    <s v="Idaho"/>
    <x v="1206"/>
    <n v="83605"/>
    <d v="2012-12-11T00:00:00"/>
    <d v="2012-12-11T00:00:00"/>
    <n v="-28.984999999999999"/>
    <n v="17"/>
    <n v="35.25"/>
    <n v="89992"/>
    <s v="lose"/>
  </r>
  <r>
    <n v="18862"/>
    <s v="Medium"/>
    <n v="0.01"/>
    <n v="65.989999999999995"/>
    <n v="3.99"/>
    <n v="3103"/>
    <s v="Emma Bowles"/>
    <s v="Regular Air"/>
    <x v="1"/>
    <x v="1"/>
    <x v="4"/>
    <s v="Small Box"/>
    <s v="StarTAC 7760"/>
    <n v="0.59"/>
    <x v="1"/>
    <s v="Idaho"/>
    <x v="805"/>
    <n v="83642"/>
    <d v="2012-04-11T00:00:00"/>
    <d v="2012-04-13T00:00:00"/>
    <n v="459.79529999999994"/>
    <n v="12"/>
    <n v="666.37"/>
    <n v="86328"/>
    <s v="profit"/>
  </r>
  <r>
    <n v="19522"/>
    <s v="Not Specified"/>
    <n v="0.02"/>
    <n v="18.940000000000001"/>
    <n v="1.49"/>
    <n v="3103"/>
    <s v="Emma Bowles"/>
    <s v="Regular Air"/>
    <x v="1"/>
    <x v="0"/>
    <x v="13"/>
    <s v="Small Box"/>
    <s v="Flexible Leather- Look Classic Collection Ring Binder"/>
    <n v="0.35"/>
    <x v="1"/>
    <s v="Idaho"/>
    <x v="805"/>
    <n v="83642"/>
    <d v="2013-12-10T00:00:00"/>
    <d v="2013-12-11T00:00:00"/>
    <n v="192.10980000000001"/>
    <n v="15"/>
    <n v="278.42"/>
    <n v="86330"/>
    <s v="profit"/>
  </r>
  <r>
    <n v="19523"/>
    <s v="Not Specified"/>
    <n v="0.05"/>
    <n v="122.99"/>
    <n v="19.989999999999998"/>
    <n v="3103"/>
    <s v="Emma Bowles"/>
    <s v="Regular Air"/>
    <x v="1"/>
    <x v="0"/>
    <x v="13"/>
    <s v="Small Box"/>
    <s v="GBC Therma-A-Bind 250T Electric Binding System"/>
    <n v="0.37"/>
    <x v="1"/>
    <s v="Idaho"/>
    <x v="805"/>
    <n v="83642"/>
    <d v="2013-12-10T00:00:00"/>
    <d v="2013-12-12T00:00:00"/>
    <n v="1264.5699"/>
    <n v="15"/>
    <n v="1832.71"/>
    <n v="86330"/>
    <s v="profit"/>
  </r>
  <r>
    <n v="19524"/>
    <s v="Not Specified"/>
    <n v="0"/>
    <n v="1.1399999999999999"/>
    <n v="0.7"/>
    <n v="3103"/>
    <s v="Emma Bowles"/>
    <s v="Express Air"/>
    <x v="1"/>
    <x v="0"/>
    <x v="12"/>
    <s v="Wrap Bag"/>
    <s v="OIC Thumb-Tacks"/>
    <n v="0.38"/>
    <x v="1"/>
    <s v="Idaho"/>
    <x v="805"/>
    <n v="83642"/>
    <d v="2013-12-10T00:00:00"/>
    <d v="2013-12-12T00:00:00"/>
    <n v="4.67584"/>
    <n v="7"/>
    <n v="10.48"/>
    <n v="86330"/>
    <s v="profit"/>
  </r>
  <r>
    <n v="24021"/>
    <s v="Medium"/>
    <n v="0.08"/>
    <n v="5.28"/>
    <n v="2.99"/>
    <n v="3104"/>
    <s v="Edith Pruitt"/>
    <s v="Regular Air"/>
    <x v="1"/>
    <x v="0"/>
    <x v="13"/>
    <s v="Small Box"/>
    <s v="Wilson Jones 1&quot; Hanging DublLock® Ring Binders"/>
    <n v="0.37"/>
    <x v="1"/>
    <s v="Idaho"/>
    <x v="1329"/>
    <n v="83686"/>
    <d v="2013-06-15T00:00:00"/>
    <d v="2013-06-15T00:00:00"/>
    <n v="-6.6608000000000001"/>
    <n v="11"/>
    <n v="55.64"/>
    <n v="86329"/>
    <s v="lose"/>
  </r>
  <r>
    <n v="18087"/>
    <s v="Critical"/>
    <n v="0.04"/>
    <n v="3.08"/>
    <n v="0.99"/>
    <n v="3105"/>
    <s v="Lawrence Hester"/>
    <s v="Regular Air"/>
    <x v="1"/>
    <x v="0"/>
    <x v="0"/>
    <s v="Small Box"/>
    <s v="Avery 481"/>
    <n v="0.37"/>
    <x v="3"/>
    <s v="Kentucky"/>
    <x v="145"/>
    <n v="42071"/>
    <d v="2010-09-20T00:00:00"/>
    <d v="2010-09-21T00:00:00"/>
    <n v="13.799999999999999"/>
    <n v="19"/>
    <n v="60.01"/>
    <n v="86327"/>
    <s v="profit"/>
  </r>
  <r>
    <n v="18088"/>
    <s v="Critical"/>
    <n v="0.02"/>
    <n v="6.48"/>
    <n v="5.9"/>
    <n v="3105"/>
    <s v="Lawrence Hester"/>
    <s v="Regular Air"/>
    <x v="1"/>
    <x v="0"/>
    <x v="2"/>
    <s v="Small Box"/>
    <s v="Xerox 1976"/>
    <n v="0.37"/>
    <x v="3"/>
    <s v="Kentucky"/>
    <x v="145"/>
    <n v="42071"/>
    <d v="2010-09-20T00:00:00"/>
    <d v="2010-09-21T00:00:00"/>
    <n v="4.3919999999999995"/>
    <n v="13"/>
    <n v="90.98"/>
    <n v="86327"/>
    <s v="profit"/>
  </r>
  <r>
    <n v="18089"/>
    <s v="Critical"/>
    <n v="0.04"/>
    <n v="125.99"/>
    <n v="4.2"/>
    <n v="3105"/>
    <s v="Lawrence Hester"/>
    <s v="Regular Air"/>
    <x v="1"/>
    <x v="1"/>
    <x v="4"/>
    <s v="Small Box"/>
    <s v="V3682"/>
    <n v="0.59"/>
    <x v="3"/>
    <s v="Kentucky"/>
    <x v="145"/>
    <n v="42071"/>
    <d v="2010-09-20T00:00:00"/>
    <d v="2010-09-22T00:00:00"/>
    <n v="-236.25"/>
    <n v="12"/>
    <n v="1270.7"/>
    <n v="86327"/>
    <s v="lose"/>
  </r>
  <r>
    <n v="87"/>
    <s v="Critical"/>
    <n v="0.04"/>
    <n v="3.08"/>
    <n v="0.99"/>
    <n v="3106"/>
    <s v="Alexander O'Brien"/>
    <s v="Regular Air"/>
    <x v="1"/>
    <x v="0"/>
    <x v="0"/>
    <s v="Small Box"/>
    <s v="Avery 481"/>
    <n v="0.37"/>
    <x v="0"/>
    <s v="Texas"/>
    <x v="779"/>
    <n v="77041"/>
    <d v="2010-09-20T00:00:00"/>
    <d v="2010-09-21T00:00:00"/>
    <n v="36.020000000000003"/>
    <n v="75"/>
    <n v="236.87"/>
    <n v="548"/>
    <s v="profit"/>
  </r>
  <r>
    <n v="88"/>
    <s v="Critical"/>
    <n v="0.02"/>
    <n v="6.48"/>
    <n v="5.9"/>
    <n v="3106"/>
    <s v="Alexander O'Brien"/>
    <s v="Regular Air"/>
    <x v="1"/>
    <x v="0"/>
    <x v="2"/>
    <s v="Small Box"/>
    <s v="Xerox 1976"/>
    <n v="0.37"/>
    <x v="0"/>
    <s v="Texas"/>
    <x v="779"/>
    <n v="77041"/>
    <d v="2010-09-20T00:00:00"/>
    <d v="2010-09-21T00:00:00"/>
    <n v="-50.64"/>
    <n v="53"/>
    <n v="370.91"/>
    <n v="548"/>
    <s v="lose"/>
  </r>
  <r>
    <n v="89"/>
    <s v="Critical"/>
    <n v="0.04"/>
    <n v="125.99"/>
    <n v="4.2"/>
    <n v="3106"/>
    <s v="Alexander O'Brien"/>
    <s v="Regular Air"/>
    <x v="1"/>
    <x v="1"/>
    <x v="4"/>
    <s v="Small Box"/>
    <s v="V3682"/>
    <n v="0.59"/>
    <x v="0"/>
    <s v="Texas"/>
    <x v="779"/>
    <n v="77041"/>
    <d v="2010-09-20T00:00:00"/>
    <d v="2010-09-22T00:00:00"/>
    <n v="510.48900000000003"/>
    <n v="47"/>
    <n v="4976.92"/>
    <n v="548"/>
    <s v="profit"/>
  </r>
  <r>
    <n v="6021"/>
    <s v="Medium"/>
    <n v="0.08"/>
    <n v="5.28"/>
    <n v="2.99"/>
    <n v="3106"/>
    <s v="Alexander O'Brien"/>
    <s v="Regular Air"/>
    <x v="1"/>
    <x v="0"/>
    <x v="13"/>
    <s v="Small Box"/>
    <s v="Wilson Jones 1&quot; Hanging DublLock® Ring Binders"/>
    <n v="0.37"/>
    <x v="0"/>
    <s v="Texas"/>
    <x v="779"/>
    <n v="77041"/>
    <d v="2011-06-15T00:00:00"/>
    <d v="2011-06-15T00:00:00"/>
    <n v="-8.3260000000000005"/>
    <n v="44"/>
    <n v="222.55"/>
    <n v="42658"/>
    <s v="lose"/>
  </r>
  <r>
    <n v="862"/>
    <s v="Medium"/>
    <n v="0.01"/>
    <n v="65.989999999999995"/>
    <n v="3.99"/>
    <n v="3106"/>
    <s v="Alexander O'Brien"/>
    <s v="Regular Air"/>
    <x v="1"/>
    <x v="1"/>
    <x v="4"/>
    <s v="Small Box"/>
    <s v="StarTAC 7760"/>
    <n v="0.59"/>
    <x v="0"/>
    <s v="Texas"/>
    <x v="779"/>
    <n v="77041"/>
    <d v="2012-04-11T00:00:00"/>
    <d v="2012-04-13T00:00:00"/>
    <n v="590.31899999999996"/>
    <n v="49"/>
    <n v="2720.99"/>
    <n v="6180"/>
    <s v="profit"/>
  </r>
  <r>
    <n v="1522"/>
    <s v="Not Specified"/>
    <n v="0.02"/>
    <n v="18.940000000000001"/>
    <n v="1.49"/>
    <n v="3106"/>
    <s v="Alexander O'Brien"/>
    <s v="Regular Air"/>
    <x v="1"/>
    <x v="0"/>
    <x v="13"/>
    <s v="Small Box"/>
    <s v="Flexible Leather- Look Classic Collection Ring Binder"/>
    <n v="0.35"/>
    <x v="0"/>
    <s v="Texas"/>
    <x v="779"/>
    <n v="77041"/>
    <d v="2013-12-10T00:00:00"/>
    <d v="2013-12-11T00:00:00"/>
    <n v="225.19900000000001"/>
    <n v="58"/>
    <n v="1076.54"/>
    <n v="10982"/>
    <s v="profit"/>
  </r>
  <r>
    <n v="1523"/>
    <s v="Not Specified"/>
    <n v="0.05"/>
    <n v="122.99"/>
    <n v="19.989999999999998"/>
    <n v="3106"/>
    <s v="Alexander O'Brien"/>
    <s v="Regular Air"/>
    <x v="1"/>
    <x v="0"/>
    <x v="13"/>
    <s v="Small Box"/>
    <s v="GBC Therma-A-Bind 250T Electric Binding System"/>
    <n v="0.37"/>
    <x v="0"/>
    <s v="Texas"/>
    <x v="779"/>
    <n v="77041"/>
    <d v="2013-12-10T00:00:00"/>
    <d v="2013-12-12T00:00:00"/>
    <n v="1236.3589999999999"/>
    <n v="60"/>
    <n v="7330.82"/>
    <n v="10982"/>
    <s v="profit"/>
  </r>
  <r>
    <n v="1524"/>
    <s v="Not Specified"/>
    <n v="0"/>
    <n v="1.1399999999999999"/>
    <n v="0.7"/>
    <n v="3106"/>
    <s v="Alexander O'Brien"/>
    <s v="Express Air"/>
    <x v="1"/>
    <x v="0"/>
    <x v="12"/>
    <s v="Wrap Bag"/>
    <s v="OIC Thumb-Tacks"/>
    <n v="0.38"/>
    <x v="0"/>
    <s v="Texas"/>
    <x v="779"/>
    <n v="77041"/>
    <d v="2013-12-10T00:00:00"/>
    <d v="2013-12-12T00:00:00"/>
    <n v="2.81"/>
    <n v="28"/>
    <n v="41.9"/>
    <n v="10982"/>
    <s v="profit"/>
  </r>
  <r>
    <n v="18271"/>
    <s v="Not Specified"/>
    <n v="0.08"/>
    <n v="95.95"/>
    <n v="74.349999999999994"/>
    <n v="3108"/>
    <s v="Diana Schultz"/>
    <s v="Delivery Truck"/>
    <x v="2"/>
    <x v="2"/>
    <x v="6"/>
    <s v="Jumbo Drum"/>
    <s v="Bevis Steel Folding Chairs"/>
    <n v="0.56999999999999995"/>
    <x v="1"/>
    <s v="Idaho"/>
    <x v="1329"/>
    <n v="83686"/>
    <d v="2011-09-22T00:00:00"/>
    <d v="2011-09-23T00:00:00"/>
    <n v="-1131.5999999999999"/>
    <n v="12"/>
    <n v="1114.79"/>
    <n v="87329"/>
    <s v="lose"/>
  </r>
  <r>
    <n v="18449"/>
    <s v="High"/>
    <n v="0.03"/>
    <n v="420.98"/>
    <n v="19.989999999999998"/>
    <n v="3108"/>
    <s v="Diana Schultz"/>
    <s v="Regular Air"/>
    <x v="2"/>
    <x v="0"/>
    <x v="13"/>
    <s v="Small Box"/>
    <s v="GBC DocuBind 200 Manual Binding Machine"/>
    <n v="0.35"/>
    <x v="1"/>
    <s v="Idaho"/>
    <x v="1329"/>
    <n v="83686"/>
    <d v="2012-11-29T00:00:00"/>
    <d v="2012-12-01T00:00:00"/>
    <n v="5804.3006999999998"/>
    <n v="20"/>
    <n v="8412.0300000000007"/>
    <n v="87331"/>
    <s v="profit"/>
  </r>
  <r>
    <n v="19296"/>
    <s v="Medium"/>
    <n v="0.05"/>
    <n v="140.99"/>
    <n v="4.2"/>
    <n v="3108"/>
    <s v="Diana Schultz"/>
    <s v="Regular Air"/>
    <x v="2"/>
    <x v="1"/>
    <x v="4"/>
    <s v="Small Box"/>
    <s v="7160"/>
    <n v="0.59"/>
    <x v="1"/>
    <s v="Idaho"/>
    <x v="1329"/>
    <n v="83686"/>
    <d v="2013-11-25T00:00:00"/>
    <d v="2013-11-27T00:00:00"/>
    <n v="242.33932800000002"/>
    <n v="15"/>
    <n v="1724.82"/>
    <n v="87334"/>
    <s v="profit"/>
  </r>
  <r>
    <n v="19431"/>
    <s v="High"/>
    <n v="0.09"/>
    <n v="145.44999999999999"/>
    <n v="17.850000000000001"/>
    <n v="3108"/>
    <s v="Diana Schultz"/>
    <s v="Delivery Truck"/>
    <x v="2"/>
    <x v="1"/>
    <x v="5"/>
    <s v="Jumbo Drum"/>
    <s v="Panasonic KX-P1150 Dot Matrix Printer"/>
    <n v="0.56000000000000005"/>
    <x v="1"/>
    <s v="Idaho"/>
    <x v="1329"/>
    <n v="83686"/>
    <d v="2013-12-21T00:00:00"/>
    <d v="2013-12-22T00:00:00"/>
    <n v="71.601920000000149"/>
    <n v="9"/>
    <n v="1224.51"/>
    <n v="87335"/>
    <s v="profit"/>
  </r>
  <r>
    <n v="22368"/>
    <s v="Low"/>
    <n v="0.08"/>
    <n v="31.74"/>
    <n v="12.62"/>
    <n v="3109"/>
    <s v="Samuel Simmons"/>
    <s v="Regular Air"/>
    <x v="2"/>
    <x v="0"/>
    <x v="13"/>
    <s v="Small Box"/>
    <s v="GBC Wire Binding Strips"/>
    <n v="0.37"/>
    <x v="1"/>
    <s v="Idaho"/>
    <x v="1330"/>
    <n v="83201"/>
    <d v="2012-10-28T00:00:00"/>
    <d v="2012-11-01T00:00:00"/>
    <n v="201.51357999999999"/>
    <n v="24"/>
    <n v="742.04"/>
    <n v="87330"/>
    <s v="profit"/>
  </r>
  <r>
    <n v="20031"/>
    <s v="Medium"/>
    <n v="0.02"/>
    <n v="5.78"/>
    <n v="7.96"/>
    <n v="3109"/>
    <s v="Samuel Simmons"/>
    <s v="Regular Air"/>
    <x v="2"/>
    <x v="0"/>
    <x v="2"/>
    <s v="Small Box"/>
    <s v="Xerox 196"/>
    <n v="0.36"/>
    <x v="1"/>
    <s v="Idaho"/>
    <x v="1330"/>
    <n v="83201"/>
    <d v="2013-05-20T00:00:00"/>
    <d v="2013-05-23T00:00:00"/>
    <n v="-138.91999999999999"/>
    <n v="11"/>
    <n v="69.25"/>
    <n v="87332"/>
    <s v="lose"/>
  </r>
  <r>
    <n v="21404"/>
    <s v="Critical"/>
    <n v="0.06"/>
    <n v="33.29"/>
    <n v="8.74"/>
    <n v="3109"/>
    <s v="Samuel Simmons"/>
    <s v="Regular Air"/>
    <x v="2"/>
    <x v="0"/>
    <x v="14"/>
    <s v="Small Box"/>
    <s v="Fellowes Bases and Tops For Staxonsteel®/High-Stak® Systems"/>
    <n v="0.61"/>
    <x v="1"/>
    <s v="Idaho"/>
    <x v="1330"/>
    <n v="83201"/>
    <d v="2013-09-17T00:00:00"/>
    <d v="2013-09-19T00:00:00"/>
    <n v="71.690399999999997"/>
    <n v="15"/>
    <n v="506.93"/>
    <n v="87333"/>
    <s v="profit"/>
  </r>
  <r>
    <n v="22937"/>
    <s v="Critical"/>
    <n v="0.08"/>
    <n v="23.99"/>
    <n v="6.71"/>
    <n v="3110"/>
    <s v="Ruby Bowling"/>
    <s v="Regular Air"/>
    <x v="2"/>
    <x v="0"/>
    <x v="10"/>
    <s v="Small Box"/>
    <s v="Recycled Interoffice Envelopes with String and Button Closure, 10 x 13"/>
    <n v="0.35"/>
    <x v="1"/>
    <s v="Idaho"/>
    <x v="1331"/>
    <n v="83854"/>
    <d v="2011-06-05T00:00:00"/>
    <d v="2011-06-07T00:00:00"/>
    <n v="237.06329999999997"/>
    <n v="15"/>
    <n v="343.57"/>
    <n v="87328"/>
    <s v="profit"/>
  </r>
  <r>
    <n v="19007"/>
    <s v="Medium"/>
    <n v="0.09"/>
    <n v="37.93"/>
    <n v="13.99"/>
    <n v="3112"/>
    <s v="Jill Young"/>
    <s v="Regular Air"/>
    <x v="0"/>
    <x v="2"/>
    <x v="11"/>
    <s v="Wrap Bag"/>
    <s v="Eldon Delta Triangular Chair Mat, 52&quot; x 58&quot;, Clear"/>
    <n v="0.67"/>
    <x v="3"/>
    <s v="Louisiana"/>
    <x v="974"/>
    <n v="71203"/>
    <d v="2011-11-09T00:00:00"/>
    <d v="2011-11-11T00:00:00"/>
    <n v="-574.54600000000005"/>
    <n v="20"/>
    <n v="729.6"/>
    <n v="86861"/>
    <s v="lose"/>
  </r>
  <r>
    <n v="19327"/>
    <s v="High"/>
    <n v="7.0000000000000007E-2"/>
    <n v="1.88"/>
    <n v="1.49"/>
    <n v="3112"/>
    <s v="Jill Young"/>
    <s v="Regular Air"/>
    <x v="0"/>
    <x v="0"/>
    <x v="13"/>
    <s v="Small Box"/>
    <s v="Staples® General Use 3-Ring Binders"/>
    <n v="0.37"/>
    <x v="3"/>
    <s v="Louisiana"/>
    <x v="974"/>
    <n v="71203"/>
    <d v="2012-09-12T00:00:00"/>
    <d v="2012-09-14T00:00:00"/>
    <n v="2.6352000000000046"/>
    <n v="3"/>
    <n v="6.31"/>
    <n v="86862"/>
    <s v="profit"/>
  </r>
  <r>
    <n v="19776"/>
    <s v="Critical"/>
    <n v="0"/>
    <n v="43.98"/>
    <n v="8.99"/>
    <n v="3112"/>
    <s v="Jill Young"/>
    <s v="Regular Air"/>
    <x v="0"/>
    <x v="0"/>
    <x v="1"/>
    <s v="Small Pack"/>
    <s v="Boston 1645 Deluxe Heavier-Duty Electric Pencil Sharpener"/>
    <n v="0.57999999999999996"/>
    <x v="3"/>
    <s v="Louisiana"/>
    <x v="974"/>
    <n v="71203"/>
    <d v="2013-02-19T00:00:00"/>
    <d v="2013-02-20T00:00:00"/>
    <n v="5.5920000000000005"/>
    <n v="8"/>
    <n v="371.68"/>
    <n v="86863"/>
    <s v="profit"/>
  </r>
  <r>
    <n v="18183"/>
    <s v="Not Specified"/>
    <n v="7.0000000000000007E-2"/>
    <n v="28.48"/>
    <n v="1.99"/>
    <n v="3112"/>
    <s v="Jill Young"/>
    <s v="Regular Air"/>
    <x v="0"/>
    <x v="1"/>
    <x v="15"/>
    <s v="Small Pack"/>
    <s v="Memorex 4.7GB DVD+RW, 3/Pack"/>
    <n v="0.4"/>
    <x v="3"/>
    <s v="Louisiana"/>
    <x v="974"/>
    <n v="71203"/>
    <d v="2013-04-25T00:00:00"/>
    <d v="2013-04-26T00:00:00"/>
    <n v="-1954.7080000000001"/>
    <n v="6"/>
    <n v="158.91999999999999"/>
    <n v="86864"/>
    <s v="lose"/>
  </r>
  <r>
    <n v="21120"/>
    <s v="Not Specified"/>
    <n v="7.0000000000000007E-2"/>
    <n v="34.54"/>
    <n v="14.72"/>
    <n v="3113"/>
    <s v="Wayne English"/>
    <s v="Regular Air"/>
    <x v="0"/>
    <x v="0"/>
    <x v="13"/>
    <s v="Small Box"/>
    <s v="GBC Recycled Grain Textured Covers"/>
    <n v="0.37"/>
    <x v="3"/>
    <s v="Louisiana"/>
    <x v="1332"/>
    <n v="70560"/>
    <d v="2010-11-17T00:00:00"/>
    <d v="2010-11-18T00:00:00"/>
    <n v="-20.182259999999999"/>
    <n v="17"/>
    <n v="574.97"/>
    <n v="86860"/>
    <s v="lose"/>
  </r>
  <r>
    <n v="21121"/>
    <s v="Not Specified"/>
    <n v="0.02"/>
    <n v="12.28"/>
    <n v="6.47"/>
    <n v="3113"/>
    <s v="Wayne English"/>
    <s v="Regular Air"/>
    <x v="0"/>
    <x v="0"/>
    <x v="2"/>
    <s v="Small Box"/>
    <s v="Xerox 1881"/>
    <n v="0.38"/>
    <x v="3"/>
    <s v="Louisiana"/>
    <x v="1332"/>
    <n v="70560"/>
    <d v="2010-11-17T00:00:00"/>
    <d v="2010-11-17T00:00:00"/>
    <n v="-156.97220000000002"/>
    <n v="9"/>
    <n v="115.22"/>
    <n v="86860"/>
    <s v="lose"/>
  </r>
  <r>
    <n v="21122"/>
    <s v="Not Specified"/>
    <n v="0.06"/>
    <n v="34.58"/>
    <n v="8.99"/>
    <n v="3113"/>
    <s v="Wayne English"/>
    <s v="Express Air"/>
    <x v="0"/>
    <x v="0"/>
    <x v="1"/>
    <s v="Small Pack"/>
    <s v="Panasonic KP-350BK Electric Pencil Sharpener with Auto Stop"/>
    <n v="0.56000000000000005"/>
    <x v="3"/>
    <s v="Louisiana"/>
    <x v="1332"/>
    <n v="70560"/>
    <d v="2010-11-17T00:00:00"/>
    <d v="2010-11-19T00:00:00"/>
    <n v="384.5043"/>
    <n v="13"/>
    <n v="456.58"/>
    <n v="86860"/>
    <s v="profit"/>
  </r>
  <r>
    <n v="19777"/>
    <s v="Critical"/>
    <n v="0.05"/>
    <n v="12.98"/>
    <n v="3.14"/>
    <n v="3113"/>
    <s v="Wayne English"/>
    <s v="Regular Air"/>
    <x v="0"/>
    <x v="0"/>
    <x v="3"/>
    <s v="Small Pack"/>
    <s v="Acme® 8&quot; Straight Scissors"/>
    <n v="0.6"/>
    <x v="3"/>
    <s v="Louisiana"/>
    <x v="1332"/>
    <n v="70560"/>
    <d v="2013-02-19T00:00:00"/>
    <d v="2013-02-20T00:00:00"/>
    <n v="-114.16999999999999"/>
    <n v="11"/>
    <n v="136.41"/>
    <n v="86863"/>
    <s v="lose"/>
  </r>
  <r>
    <n v="24152"/>
    <s v="Medium"/>
    <n v="0"/>
    <n v="1.26"/>
    <n v="0.7"/>
    <n v="3113"/>
    <s v="Wayne English"/>
    <s v="Regular Air"/>
    <x v="0"/>
    <x v="0"/>
    <x v="12"/>
    <s v="Wrap Bag"/>
    <s v="Bagged Rubber Bands"/>
    <n v="0.81"/>
    <x v="3"/>
    <s v="Louisiana"/>
    <x v="1332"/>
    <n v="70560"/>
    <d v="2013-07-03T00:00:00"/>
    <d v="2013-07-05T00:00:00"/>
    <n v="-94.442599999999999"/>
    <n v="12"/>
    <n v="15.37"/>
    <n v="86865"/>
    <s v="lose"/>
  </r>
  <r>
    <n v="25773"/>
    <s v="Critical"/>
    <n v="0.08"/>
    <n v="2.88"/>
    <n v="0.7"/>
    <n v="3114"/>
    <s v="Maureen Tanner"/>
    <s v="Regular Air"/>
    <x v="0"/>
    <x v="0"/>
    <x v="1"/>
    <s v="Wrap Bag"/>
    <s v="Newell 346"/>
    <n v="0.56000000000000005"/>
    <x v="3"/>
    <s v="Louisiana"/>
    <x v="1333"/>
    <n v="70117"/>
    <d v="2013-09-09T00:00:00"/>
    <d v="2013-09-12T00:00:00"/>
    <n v="329.67"/>
    <n v="3"/>
    <n v="8.84"/>
    <n v="86866"/>
    <s v="profit"/>
  </r>
  <r>
    <n v="26122"/>
    <s v="Medium"/>
    <n v="0.02"/>
    <n v="6.68"/>
    <n v="7.3"/>
    <n v="3116"/>
    <s v="Justin Hull"/>
    <s v="Regular Air"/>
    <x v="1"/>
    <x v="0"/>
    <x v="2"/>
    <s v="Small Box"/>
    <s v="Xerox 1959"/>
    <n v="0.37"/>
    <x v="3"/>
    <s v="Georgia"/>
    <x v="120"/>
    <n v="30501"/>
    <d v="2011-01-08T00:00:00"/>
    <d v="2011-01-10T00:00:00"/>
    <n v="-47.726000000000006"/>
    <n v="11"/>
    <n v="75.36"/>
    <n v="88253"/>
    <s v="lose"/>
  </r>
  <r>
    <n v="18501"/>
    <s v="Critical"/>
    <n v="0.1"/>
    <n v="55.99"/>
    <n v="1.25"/>
    <n v="3116"/>
    <s v="Justin Hull"/>
    <s v="Regular Air"/>
    <x v="1"/>
    <x v="1"/>
    <x v="4"/>
    <s v="Small Pack"/>
    <s v="Accessory32"/>
    <n v="0.35"/>
    <x v="3"/>
    <s v="Georgia"/>
    <x v="120"/>
    <n v="30501"/>
    <d v="2011-01-30T00:00:00"/>
    <d v="2011-02-01T00:00:00"/>
    <n v="-117.54399999999998"/>
    <n v="12"/>
    <n v="524.27"/>
    <n v="88254"/>
    <s v="lose"/>
  </r>
  <r>
    <n v="18502"/>
    <s v="Critical"/>
    <n v="0.08"/>
    <n v="115.99"/>
    <n v="2.5"/>
    <n v="3116"/>
    <s v="Justin Hull"/>
    <s v="Regular Air"/>
    <x v="1"/>
    <x v="1"/>
    <x v="4"/>
    <s v="Small Box"/>
    <s v="StarTAC 7797"/>
    <n v="0.55000000000000004"/>
    <x v="3"/>
    <s v="Georgia"/>
    <x v="120"/>
    <n v="30501"/>
    <d v="2011-01-30T00:00:00"/>
    <d v="2011-02-01T00:00:00"/>
    <n v="-74.614679999999993"/>
    <n v="9"/>
    <n v="824.5"/>
    <n v="88254"/>
    <s v="lose"/>
  </r>
  <r>
    <n v="22016"/>
    <s v="High"/>
    <n v="0"/>
    <n v="5.78"/>
    <n v="5.67"/>
    <n v="3116"/>
    <s v="Justin Hull"/>
    <s v="Regular Air"/>
    <x v="1"/>
    <x v="0"/>
    <x v="2"/>
    <s v="Small Box"/>
    <s v="Xerox 1978"/>
    <n v="0.36"/>
    <x v="3"/>
    <s v="Georgia"/>
    <x v="120"/>
    <n v="30501"/>
    <d v="2012-08-15T00:00:00"/>
    <d v="2012-08-16T00:00:00"/>
    <n v="988.64819999999986"/>
    <n v="13"/>
    <n v="80.98"/>
    <n v="88255"/>
    <s v="profit"/>
  </r>
  <r>
    <n v="18109"/>
    <s v="Low"/>
    <n v="0.01"/>
    <n v="3.58"/>
    <n v="5.47"/>
    <n v="3118"/>
    <s v="Tony Woods"/>
    <s v="Regular Air"/>
    <x v="0"/>
    <x v="0"/>
    <x v="13"/>
    <s v="Small Box"/>
    <s v="Avery Poly Binder Pockets"/>
    <n v="0.37"/>
    <x v="3"/>
    <s v="Florida"/>
    <x v="1328"/>
    <n v="34761"/>
    <d v="2011-01-01T00:00:00"/>
    <d v="2011-01-05T00:00:00"/>
    <n v="-60.34"/>
    <n v="11"/>
    <n v="42.37"/>
    <n v="86433"/>
    <s v="lose"/>
  </r>
  <r>
    <n v="18110"/>
    <s v="Low"/>
    <n v="0.09"/>
    <n v="41.32"/>
    <n v="8.66"/>
    <n v="3118"/>
    <s v="Tony Woods"/>
    <s v="Regular Air"/>
    <x v="0"/>
    <x v="2"/>
    <x v="11"/>
    <s v="Medium Box"/>
    <s v="Deflect-o EconoMat Studded, No Bevel Mat for Low Pile Carpeting"/>
    <n v="0.76"/>
    <x v="3"/>
    <s v="Florida"/>
    <x v="1328"/>
    <n v="34761"/>
    <d v="2011-01-01T00:00:00"/>
    <d v="2011-01-03T00:00:00"/>
    <n v="120.318"/>
    <n v="3"/>
    <n v="121.93"/>
    <n v="86433"/>
    <s v="profit"/>
  </r>
  <r>
    <n v="18111"/>
    <s v="Low"/>
    <n v="0.02"/>
    <n v="145.44999999999999"/>
    <n v="17.850000000000001"/>
    <n v="3118"/>
    <s v="Tony Woods"/>
    <s v="Delivery Truck"/>
    <x v="0"/>
    <x v="1"/>
    <x v="5"/>
    <s v="Jumbo Drum"/>
    <s v="Panasonic KX-P1150 Dot Matrix Printer"/>
    <n v="0.56000000000000005"/>
    <x v="3"/>
    <s v="Florida"/>
    <x v="1328"/>
    <n v="34761"/>
    <d v="2011-01-01T00:00:00"/>
    <d v="2011-01-05T00:00:00"/>
    <n v="-125.09"/>
    <n v="7"/>
    <n v="1012.07"/>
    <n v="86433"/>
    <s v="lose"/>
  </r>
  <r>
    <n v="20794"/>
    <s v="Critical"/>
    <n v="0.03"/>
    <n v="2.61"/>
    <n v="0.5"/>
    <n v="3118"/>
    <s v="Tony Woods"/>
    <s v="Regular Air"/>
    <x v="0"/>
    <x v="0"/>
    <x v="0"/>
    <s v="Small Box"/>
    <s v="Avery 494"/>
    <n v="0.39"/>
    <x v="3"/>
    <s v="Florida"/>
    <x v="1328"/>
    <n v="34761"/>
    <d v="2013-06-30T00:00:00"/>
    <d v="2013-06-30T00:00:00"/>
    <n v="17.130900000000004"/>
    <n v="17"/>
    <n v="44.52"/>
    <n v="86435"/>
    <s v="profit"/>
  </r>
  <r>
    <n v="20795"/>
    <s v="Critical"/>
    <n v="0.08"/>
    <n v="349.45"/>
    <n v="60"/>
    <n v="3119"/>
    <s v="Jay Hubbard"/>
    <s v="Delivery Truck"/>
    <x v="0"/>
    <x v="2"/>
    <x v="9"/>
    <s v="Jumbo Drum"/>
    <s v="SAFCO PlanMaster Heigh-Adjustable Drafting Table Base, 43w x 30d x 30-37h, Black"/>
    <m/>
    <x v="3"/>
    <s v="Florida"/>
    <x v="1334"/>
    <n v="32839"/>
    <d v="2010-06-30T00:00:00"/>
    <d v="2010-07-02T00:00:00"/>
    <n v="513.08399999999995"/>
    <n v="11"/>
    <n v="3772.19"/>
    <n v="86432"/>
    <s v="profit"/>
  </r>
  <r>
    <n v="26351"/>
    <s v="Medium"/>
    <n v="0"/>
    <n v="8.32"/>
    <n v="2.38"/>
    <n v="3119"/>
    <s v="Jay Hubbard"/>
    <s v="Express Air"/>
    <x v="0"/>
    <x v="1"/>
    <x v="15"/>
    <s v="Small Pack"/>
    <s v="Imation 3.5 IBM Formatted Diskettes, 10/Box"/>
    <n v="0.74"/>
    <x v="3"/>
    <s v="Florida"/>
    <x v="1334"/>
    <n v="32839"/>
    <d v="2011-12-29T00:00:00"/>
    <d v="2012-01-16T00:00:00"/>
    <n v="-1075.396"/>
    <n v="19"/>
    <n v="170.62"/>
    <n v="86434"/>
    <s v="lose"/>
  </r>
  <r>
    <n v="26353"/>
    <s v="Medium"/>
    <n v="0.03"/>
    <n v="6.48"/>
    <n v="9.68"/>
    <n v="3119"/>
    <s v="Jay Hubbard"/>
    <s v="Regular Air"/>
    <x v="0"/>
    <x v="0"/>
    <x v="2"/>
    <s v="Small Box"/>
    <s v="Xerox 1993"/>
    <n v="0.36"/>
    <x v="3"/>
    <s v="Florida"/>
    <x v="1334"/>
    <n v="32839"/>
    <d v="2011-12-29T00:00:00"/>
    <d v="2011-12-30T00:00:00"/>
    <n v="-29.929899999999996"/>
    <n v="12"/>
    <n v="80.83"/>
    <n v="86434"/>
    <s v="lose"/>
  </r>
  <r>
    <n v="26350"/>
    <s v="Medium"/>
    <n v="7.0000000000000007E-2"/>
    <n v="180.98"/>
    <n v="55.24"/>
    <n v="3119"/>
    <s v="Jay Hubbard"/>
    <s v="Delivery Truck"/>
    <x v="0"/>
    <x v="0"/>
    <x v="7"/>
    <s v="Jumbo Drum"/>
    <s v="Avanti 4.4 Cu. Ft. Refrigerator"/>
    <n v="0.56999999999999995"/>
    <x v="3"/>
    <s v="Florida"/>
    <x v="1334"/>
    <n v="32839"/>
    <d v="2013-12-29T00:00:00"/>
    <d v="2014-01-15T00:00:00"/>
    <n v="-147.518"/>
    <n v="25"/>
    <n v="4529.95"/>
    <n v="86436"/>
    <s v="lose"/>
  </r>
  <r>
    <n v="26352"/>
    <s v="Medium"/>
    <n v="0.06"/>
    <n v="4.2"/>
    <n v="2.2599999999999998"/>
    <n v="3119"/>
    <s v="Jay Hubbard"/>
    <s v="Regular Air"/>
    <x v="0"/>
    <x v="0"/>
    <x v="2"/>
    <s v="Wrap Bag"/>
    <s v="Important Message Pads, 50 4-1/4 x 5-1/2 Forms per Pad"/>
    <n v="0.36"/>
    <x v="3"/>
    <s v="Florida"/>
    <x v="1334"/>
    <n v="32839"/>
    <d v="2013-12-29T00:00:00"/>
    <d v="2014-01-17T00:00:00"/>
    <n v="-689.87380000000007"/>
    <n v="2"/>
    <n v="9.64"/>
    <n v="86436"/>
    <s v="lose"/>
  </r>
  <r>
    <n v="25473"/>
    <s v="Not Specified"/>
    <n v="0.08"/>
    <n v="315.98"/>
    <n v="19.989999999999998"/>
    <n v="3120"/>
    <s v="Daniel Christian"/>
    <s v="Regular Air"/>
    <x v="1"/>
    <x v="0"/>
    <x v="13"/>
    <s v="Small Box"/>
    <s v="GBC ProClick™ 150 Presentation Binding System"/>
    <n v="0.38"/>
    <x v="3"/>
    <s v="Louisiana"/>
    <x v="1333"/>
    <n v="70117"/>
    <d v="2010-06-14T00:00:00"/>
    <d v="2010-06-14T00:00:00"/>
    <n v="44.519999999999996"/>
    <n v="9"/>
    <n v="2642.48"/>
    <n v="90160"/>
    <s v="profit"/>
  </r>
  <r>
    <n v="22371"/>
    <s v="Critical"/>
    <n v="0.03"/>
    <n v="3.08"/>
    <n v="0.99"/>
    <n v="3120"/>
    <s v="Daniel Christian"/>
    <s v="Regular Air"/>
    <x v="1"/>
    <x v="0"/>
    <x v="0"/>
    <s v="Small Box"/>
    <s v="Avery 481"/>
    <n v="0.37"/>
    <x v="3"/>
    <s v="Louisiana"/>
    <x v="1333"/>
    <n v="70117"/>
    <d v="2012-02-01T00:00:00"/>
    <d v="2012-02-02T00:00:00"/>
    <n v="57.094499999999996"/>
    <n v="1"/>
    <n v="3.36"/>
    <n v="90161"/>
    <s v="profit"/>
  </r>
  <r>
    <n v="24283"/>
    <s v="Not Specified"/>
    <n v="7.0000000000000007E-2"/>
    <n v="6.48"/>
    <n v="7.86"/>
    <n v="3120"/>
    <s v="Daniel Christian"/>
    <s v="Regular Air"/>
    <x v="1"/>
    <x v="0"/>
    <x v="2"/>
    <s v="Small Box"/>
    <s v="Xerox 213"/>
    <n v="0.37"/>
    <x v="3"/>
    <s v="Louisiana"/>
    <x v="1333"/>
    <n v="70117"/>
    <d v="2012-12-09T00:00:00"/>
    <d v="2012-12-11T00:00:00"/>
    <n v="-83.832000000000008"/>
    <n v="25"/>
    <n v="165.14"/>
    <n v="90162"/>
    <s v="lose"/>
  </r>
  <r>
    <n v="19467"/>
    <s v="High"/>
    <n v="0.09"/>
    <n v="146.34"/>
    <n v="43.75"/>
    <n v="3120"/>
    <s v="Daniel Christian"/>
    <s v="Delivery Truck"/>
    <x v="1"/>
    <x v="2"/>
    <x v="9"/>
    <s v="Jumbo Box"/>
    <s v="Bevis Round Conference Table Top &amp; Single Column Base"/>
    <n v="0.65"/>
    <x v="3"/>
    <s v="Louisiana"/>
    <x v="1333"/>
    <n v="70117"/>
    <d v="2013-03-29T00:00:00"/>
    <d v="2013-03-30T00:00:00"/>
    <n v="326.57999999999993"/>
    <n v="3"/>
    <n v="333.3"/>
    <n v="90163"/>
    <s v="profit"/>
  </r>
  <r>
    <n v="23029"/>
    <s v="High"/>
    <n v="0.03"/>
    <n v="2.88"/>
    <n v="0.99"/>
    <n v="3120"/>
    <s v="Daniel Christian"/>
    <s v="Regular Air"/>
    <x v="1"/>
    <x v="0"/>
    <x v="0"/>
    <s v="Small Box"/>
    <s v="Avery 474"/>
    <n v="0.36"/>
    <x v="3"/>
    <s v="Louisiana"/>
    <x v="1333"/>
    <n v="70117"/>
    <d v="2013-05-24T00:00:00"/>
    <d v="2013-05-26T00:00:00"/>
    <n v="45.3"/>
    <n v="6"/>
    <n v="17.93"/>
    <n v="90164"/>
    <s v="profit"/>
  </r>
  <r>
    <n v="21870"/>
    <s v="Low"/>
    <n v="0.09"/>
    <n v="199.99"/>
    <n v="24.49"/>
    <n v="3120"/>
    <s v="Daniel Christian"/>
    <s v="Regular Air"/>
    <x v="1"/>
    <x v="1"/>
    <x v="16"/>
    <s v="Large Box"/>
    <s v="Canon PC-428 Personal Copier"/>
    <n v="0.46"/>
    <x v="3"/>
    <s v="Louisiana"/>
    <x v="1333"/>
    <n v="70117"/>
    <d v="2013-07-30T00:00:00"/>
    <d v="2013-08-01T00:00:00"/>
    <n v="-95.423999999999992"/>
    <n v="1"/>
    <n v="204.71"/>
    <n v="90165"/>
    <s v="lose"/>
  </r>
  <r>
    <n v="4371"/>
    <s v="Critical"/>
    <n v="0.03"/>
    <n v="3.08"/>
    <n v="0.99"/>
    <n v="3121"/>
    <s v="Bob Dickens"/>
    <s v="Regular Air"/>
    <x v="1"/>
    <x v="0"/>
    <x v="0"/>
    <s v="Small Box"/>
    <s v="Avery 481"/>
    <n v="0.37"/>
    <x v="2"/>
    <s v="New York"/>
    <x v="17"/>
    <n v="10013"/>
    <d v="2012-02-01T00:00:00"/>
    <d v="2012-02-02T00:00:00"/>
    <n v="-1.26"/>
    <n v="4"/>
    <n v="13.42"/>
    <n v="31140"/>
    <s v="lose"/>
  </r>
  <r>
    <n v="6283"/>
    <s v="Not Specified"/>
    <n v="7.0000000000000007E-2"/>
    <n v="6.48"/>
    <n v="7.86"/>
    <n v="3121"/>
    <s v="Bob Dickens"/>
    <s v="Regular Air"/>
    <x v="1"/>
    <x v="0"/>
    <x v="2"/>
    <s v="Small Box"/>
    <s v="Xerox 213"/>
    <n v="0.37"/>
    <x v="2"/>
    <s v="New York"/>
    <x v="17"/>
    <n v="10013"/>
    <d v="2012-12-09T00:00:00"/>
    <d v="2012-12-11T00:00:00"/>
    <n v="-195.57"/>
    <n v="100"/>
    <n v="660.54"/>
    <n v="44452"/>
    <s v="lose"/>
  </r>
  <r>
    <n v="1467"/>
    <s v="High"/>
    <n v="0.09"/>
    <n v="146.34"/>
    <n v="43.75"/>
    <n v="3121"/>
    <s v="Bob Dickens"/>
    <s v="Delivery Truck"/>
    <x v="1"/>
    <x v="2"/>
    <x v="9"/>
    <s v="Jumbo Box"/>
    <s v="Bevis Round Conference Table Top &amp; Single Column Base"/>
    <n v="0.65"/>
    <x v="2"/>
    <s v="New York"/>
    <x v="17"/>
    <n v="10013"/>
    <d v="2013-03-29T00:00:00"/>
    <d v="2013-03-30T00:00:00"/>
    <n v="-146.29"/>
    <n v="10"/>
    <n v="1111.01"/>
    <n v="10567"/>
    <s v="lose"/>
  </r>
  <r>
    <n v="5029"/>
    <s v="High"/>
    <n v="0.03"/>
    <n v="2.88"/>
    <n v="0.99"/>
    <n v="3121"/>
    <s v="Bob Dickens"/>
    <s v="Regular Air"/>
    <x v="1"/>
    <x v="0"/>
    <x v="0"/>
    <s v="Small Box"/>
    <s v="Avery 474"/>
    <n v="0.36"/>
    <x v="2"/>
    <s v="New York"/>
    <x v="17"/>
    <n v="10013"/>
    <d v="2013-05-24T00:00:00"/>
    <d v="2013-05-26T00:00:00"/>
    <n v="11.55"/>
    <n v="23"/>
    <n v="68.73"/>
    <n v="35842"/>
    <s v="profit"/>
  </r>
  <r>
    <n v="7473"/>
    <s v="Not Specified"/>
    <n v="0.08"/>
    <n v="315.98"/>
    <n v="19.989999999999998"/>
    <n v="3121"/>
    <s v="Bob Dickens"/>
    <s v="Regular Air"/>
    <x v="1"/>
    <x v="0"/>
    <x v="13"/>
    <s v="Small Box"/>
    <s v="GBC ProClick™ 150 Presentation Binding System"/>
    <n v="0.38"/>
    <x v="2"/>
    <s v="New York"/>
    <x v="17"/>
    <n v="10013"/>
    <d v="2013-06-14T00:00:00"/>
    <d v="2013-06-14T00:00:00"/>
    <n v="2595.1775000000002"/>
    <n v="36"/>
    <n v="10569.92"/>
    <n v="53350"/>
    <s v="profit"/>
  </r>
  <r>
    <n v="3870"/>
    <s v="Low"/>
    <n v="0.09"/>
    <n v="199.99"/>
    <n v="24.49"/>
    <n v="3121"/>
    <s v="Bob Dickens"/>
    <s v="Regular Air"/>
    <x v="1"/>
    <x v="1"/>
    <x v="16"/>
    <s v="Large Box"/>
    <s v="Canon PC-428 Personal Copier"/>
    <n v="0.46"/>
    <x v="2"/>
    <s v="New York"/>
    <x v="17"/>
    <n v="10013"/>
    <d v="2013-07-30T00:00:00"/>
    <d v="2013-08-01T00:00:00"/>
    <n v="-735.27"/>
    <n v="4"/>
    <n v="818.85"/>
    <n v="27616"/>
    <s v="lose"/>
  </r>
  <r>
    <n v="23764"/>
    <s v="Low"/>
    <n v="0.02"/>
    <n v="7.1"/>
    <n v="6.05"/>
    <n v="3123"/>
    <s v="Jamie Manning"/>
    <s v="Regular Air"/>
    <x v="1"/>
    <x v="0"/>
    <x v="13"/>
    <s v="Small Box"/>
    <s v="Wilson Jones Hanging View Binder, White, 1&quot;"/>
    <n v="0.39"/>
    <x v="0"/>
    <s v="Illinois"/>
    <x v="1335"/>
    <n v="60160"/>
    <d v="2010-07-07T00:00:00"/>
    <d v="2010-07-09T00:00:00"/>
    <n v="-48.875"/>
    <n v="8"/>
    <n v="61.5"/>
    <n v="87287"/>
    <s v="lose"/>
  </r>
  <r>
    <n v="24097"/>
    <s v="Not Specified"/>
    <n v="0.02"/>
    <n v="6.68"/>
    <n v="5.2"/>
    <n v="3123"/>
    <s v="Jamie Manning"/>
    <s v="Regular Air"/>
    <x v="1"/>
    <x v="0"/>
    <x v="2"/>
    <s v="Small Box"/>
    <s v="Xerox 1977"/>
    <n v="0.37"/>
    <x v="0"/>
    <s v="Illinois"/>
    <x v="1335"/>
    <n v="60160"/>
    <d v="2013-02-14T00:00:00"/>
    <d v="2013-02-16T00:00:00"/>
    <n v="-33.69"/>
    <n v="8"/>
    <n v="56.29"/>
    <n v="87291"/>
    <s v="lose"/>
  </r>
  <r>
    <n v="24067"/>
    <s v="Critical"/>
    <n v="0.05"/>
    <n v="896.99"/>
    <n v="19.989999999999998"/>
    <n v="3123"/>
    <s v="Jamie Manning"/>
    <s v="Regular Air"/>
    <x v="1"/>
    <x v="0"/>
    <x v="13"/>
    <s v="Small Box"/>
    <s v="GBC DocuBind TL300 Electric Binding System"/>
    <n v="0.38"/>
    <x v="0"/>
    <s v="Illinois"/>
    <x v="1335"/>
    <n v="60160"/>
    <d v="2013-05-30T00:00:00"/>
    <d v="2013-06-01T00:00:00"/>
    <n v="232.44099999999997"/>
    <n v="1"/>
    <n v="877.71"/>
    <n v="87294"/>
    <s v="profit"/>
  </r>
  <r>
    <n v="22446"/>
    <s v="Critical"/>
    <n v="0.02"/>
    <n v="5.68"/>
    <n v="1.46"/>
    <n v="3123"/>
    <s v="Jamie Manning"/>
    <s v="Regular Air"/>
    <x v="0"/>
    <x v="0"/>
    <x v="2"/>
    <s v="Wrap Bag"/>
    <s v="Adams Write n' Stick Phone Message Book, 11&quot; X 5 1/4&quot;, 200 Messages"/>
    <n v="0.39"/>
    <x v="0"/>
    <s v="Illinois"/>
    <x v="1335"/>
    <n v="60160"/>
    <d v="2013-09-16T00:00:00"/>
    <d v="2013-09-19T00:00:00"/>
    <n v="25.3584"/>
    <n v="8"/>
    <n v="47.98"/>
    <n v="87295"/>
    <s v="profit"/>
  </r>
  <r>
    <n v="22447"/>
    <s v="Critical"/>
    <n v="0.04"/>
    <n v="15.51"/>
    <n v="17.78"/>
    <n v="3123"/>
    <s v="Jamie Manning"/>
    <s v="Express Air"/>
    <x v="0"/>
    <x v="0"/>
    <x v="14"/>
    <s v="Small Box"/>
    <s v="Tenex File Box, Personal Filing Tote with Lid, Black"/>
    <n v="0.59"/>
    <x v="0"/>
    <s v="Illinois"/>
    <x v="1335"/>
    <n v="60160"/>
    <d v="2013-09-16T00:00:00"/>
    <d v="2013-09-18T00:00:00"/>
    <n v="-301.92560000000003"/>
    <n v="15"/>
    <n v="244.77"/>
    <n v="87295"/>
    <s v="lose"/>
  </r>
  <r>
    <n v="25060"/>
    <s v="Not Specified"/>
    <n v="0.05"/>
    <n v="120.98"/>
    <n v="9.07"/>
    <n v="3124"/>
    <s v="Neil Barbee"/>
    <s v="Regular Air"/>
    <x v="1"/>
    <x v="0"/>
    <x v="13"/>
    <s v="Small Box"/>
    <s v="GBC VeloBinder Electric Binding Machine"/>
    <n v="0.35"/>
    <x v="0"/>
    <s v="Illinois"/>
    <x v="1336"/>
    <n v="61265"/>
    <d v="2010-05-30T00:00:00"/>
    <d v="2010-05-31T00:00:00"/>
    <n v="881.04719999999998"/>
    <n v="11"/>
    <n v="1276.8800000000001"/>
    <n v="87286"/>
    <s v="profit"/>
  </r>
  <r>
    <n v="24669"/>
    <s v="High"/>
    <n v="0.08"/>
    <n v="3.58"/>
    <n v="5.47"/>
    <n v="3124"/>
    <s v="Neil Barbee"/>
    <s v="Regular Air"/>
    <x v="0"/>
    <x v="0"/>
    <x v="13"/>
    <s v="Small Box"/>
    <s v="Avery Poly Binder Pockets"/>
    <n v="0.37"/>
    <x v="0"/>
    <s v="Illinois"/>
    <x v="1336"/>
    <n v="61265"/>
    <d v="2012-06-09T00:00:00"/>
    <d v="2012-06-11T00:00:00"/>
    <n v="-133.53800000000001"/>
    <n v="18"/>
    <n v="64.540000000000006"/>
    <n v="87290"/>
    <s v="lose"/>
  </r>
  <r>
    <n v="24670"/>
    <s v="High"/>
    <n v="0.05"/>
    <n v="5.85"/>
    <n v="2.27"/>
    <n v="3124"/>
    <s v="Neil Barbee"/>
    <s v="Regular Air"/>
    <x v="0"/>
    <x v="0"/>
    <x v="1"/>
    <s v="Wrap Bag"/>
    <s v="Dixon My First Ticonderoga Pencil, #2"/>
    <n v="0.56000000000000005"/>
    <x v="0"/>
    <s v="Illinois"/>
    <x v="1336"/>
    <n v="61265"/>
    <d v="2012-06-09T00:00:00"/>
    <d v="2012-06-11T00:00:00"/>
    <n v="-0.97599999999999998"/>
    <n v="7"/>
    <n v="42.9"/>
    <n v="87290"/>
    <s v="lose"/>
  </r>
  <r>
    <n v="24671"/>
    <s v="High"/>
    <n v="0.02"/>
    <n v="3.29"/>
    <n v="1.35"/>
    <n v="3124"/>
    <s v="Neil Barbee"/>
    <s v="Regular Air"/>
    <x v="0"/>
    <x v="0"/>
    <x v="12"/>
    <s v="Wrap Bag"/>
    <s v="Acco® Hot Clips™ Clips to Go"/>
    <n v="0.4"/>
    <x v="0"/>
    <s v="Illinois"/>
    <x v="1336"/>
    <n v="61265"/>
    <d v="2012-06-09T00:00:00"/>
    <d v="2012-06-11T00:00:00"/>
    <n v="25.944000000000003"/>
    <n v="17"/>
    <n v="57.02"/>
    <n v="87290"/>
    <s v="profit"/>
  </r>
  <r>
    <n v="24125"/>
    <s v="High"/>
    <n v="0.04"/>
    <n v="23.99"/>
    <n v="6.71"/>
    <n v="3124"/>
    <s v="Neil Barbee"/>
    <s v="Regular Air"/>
    <x v="0"/>
    <x v="0"/>
    <x v="10"/>
    <s v="Small Box"/>
    <s v="Recycled Interoffice Envelopes with String and Button Closure, 10 x 13"/>
    <n v="0.35"/>
    <x v="0"/>
    <s v="Illinois"/>
    <x v="1336"/>
    <n v="61265"/>
    <d v="2013-04-07T00:00:00"/>
    <d v="2013-04-10T00:00:00"/>
    <n v="86.118899999999996"/>
    <n v="5"/>
    <n v="124.81"/>
    <n v="87292"/>
    <s v="profit"/>
  </r>
  <r>
    <n v="25352"/>
    <s v="High"/>
    <n v="0.08"/>
    <n v="120.97"/>
    <n v="26.3"/>
    <n v="3125"/>
    <s v="Guy McDonald"/>
    <s v="Delivery Truck"/>
    <x v="1"/>
    <x v="1"/>
    <x v="5"/>
    <s v="Jumbo Drum"/>
    <s v="Canon S750 Color Inkjet Printer"/>
    <n v="0.38"/>
    <x v="0"/>
    <s v="Illinois"/>
    <x v="1337"/>
    <n v="60056"/>
    <d v="2010-01-05T00:00:00"/>
    <d v="2010-01-07T00:00:00"/>
    <n v="-233.840688"/>
    <n v="2"/>
    <n v="233.58"/>
    <n v="87285"/>
    <s v="lose"/>
  </r>
  <r>
    <n v="26136"/>
    <s v="Critical"/>
    <n v="0.03"/>
    <n v="2.16"/>
    <n v="6.05"/>
    <n v="3125"/>
    <s v="Guy McDonald"/>
    <s v="Regular Air"/>
    <x v="0"/>
    <x v="0"/>
    <x v="13"/>
    <s v="Small Box"/>
    <s v="Peel &amp; Stick Add-On Corner Pockets"/>
    <n v="0.37"/>
    <x v="0"/>
    <s v="Illinois"/>
    <x v="1337"/>
    <n v="60056"/>
    <d v="2011-05-07T00:00:00"/>
    <d v="2011-05-07T00:00:00"/>
    <n v="-119.62299999999999"/>
    <n v="9"/>
    <n v="22.64"/>
    <n v="87289"/>
    <s v="lose"/>
  </r>
  <r>
    <n v="20410"/>
    <s v="Low"/>
    <n v="0.03"/>
    <n v="294.62"/>
    <n v="42.52"/>
    <n v="3126"/>
    <s v="Jeffrey Strauss"/>
    <s v="Delivery Truck"/>
    <x v="1"/>
    <x v="0"/>
    <x v="7"/>
    <s v="Jumbo Drum"/>
    <s v="3.6 Cubic Foot Counter Height Office Refrigerator"/>
    <n v="0.56999999999999995"/>
    <x v="0"/>
    <s v="North Dakota"/>
    <x v="1306"/>
    <n v="58554"/>
    <d v="2011-02-28T00:00:00"/>
    <d v="2011-03-04T00:00:00"/>
    <n v="1584.6263999999999"/>
    <n v="8"/>
    <n v="2296.56"/>
    <n v="87288"/>
    <s v="profit"/>
  </r>
  <r>
    <n v="18264"/>
    <s v="Not Specified"/>
    <n v="0.09"/>
    <n v="4.9800000000000004"/>
    <n v="4.75"/>
    <n v="3126"/>
    <s v="Jeffrey Strauss"/>
    <s v="Regular Air"/>
    <x v="0"/>
    <x v="0"/>
    <x v="2"/>
    <s v="Small Box"/>
    <s v="Hammermill CopyPlus Copy Paper (20Lb. and 84 Bright)"/>
    <n v="0.36"/>
    <x v="0"/>
    <s v="North Dakota"/>
    <x v="1306"/>
    <n v="58554"/>
    <d v="2013-04-15T00:00:00"/>
    <d v="2013-04-16T00:00:00"/>
    <n v="-14.35"/>
    <n v="1"/>
    <n v="5.66"/>
    <n v="87293"/>
    <s v="lose"/>
  </r>
  <r>
    <n v="24457"/>
    <s v="Low"/>
    <n v="0.08"/>
    <n v="3.69"/>
    <n v="2.5"/>
    <n v="3128"/>
    <s v="Cathy Burgess"/>
    <s v="Regular Air"/>
    <x v="2"/>
    <x v="0"/>
    <x v="10"/>
    <s v="Small Box"/>
    <s v="Colored Envelopes"/>
    <n v="0.39"/>
    <x v="3"/>
    <s v="Louisiana"/>
    <x v="1338"/>
    <n v="71109"/>
    <d v="2010-12-25T00:00:00"/>
    <d v="2010-12-30T00:00:00"/>
    <n v="-139.07600000000002"/>
    <n v="9"/>
    <n v="31.98"/>
    <n v="89810"/>
    <s v="lose"/>
  </r>
  <r>
    <n v="19378"/>
    <s v="Not Specified"/>
    <n v="0.06"/>
    <n v="2.2799999999999998"/>
    <n v="5.2"/>
    <n v="3128"/>
    <s v="Cathy Burgess"/>
    <s v="Express Air"/>
    <x v="0"/>
    <x v="0"/>
    <x v="1"/>
    <s v="Wrap Bag"/>
    <s v="Binney &amp; Smith inkTank™ Erasable Pocket Highlighter, Chisel Tip, Yellow"/>
    <n v="0.41"/>
    <x v="3"/>
    <s v="Louisiana"/>
    <x v="1338"/>
    <n v="71109"/>
    <d v="2011-11-30T00:00:00"/>
    <d v="2011-12-01T00:00:00"/>
    <n v="403.16940000000005"/>
    <n v="26"/>
    <n v="62.69"/>
    <n v="89811"/>
    <s v="profit"/>
  </r>
  <r>
    <n v="19199"/>
    <s v="Medium"/>
    <n v="7.0000000000000007E-2"/>
    <n v="123.38"/>
    <n v="24.49"/>
    <n v="3128"/>
    <s v="Cathy Burgess"/>
    <s v="Regular Air"/>
    <x v="2"/>
    <x v="0"/>
    <x v="7"/>
    <s v="Large Box"/>
    <s v="Honeywell Enviracaire® Portable HEPA Air Cleaner for up to 10 x 16 Room"/>
    <n v="0.46"/>
    <x v="3"/>
    <s v="Louisiana"/>
    <x v="1338"/>
    <n v="71109"/>
    <d v="2012-01-31T00:00:00"/>
    <d v="2012-02-02T00:00:00"/>
    <n v="-117.25"/>
    <n v="4"/>
    <n v="497.63"/>
    <n v="89812"/>
    <s v="lose"/>
  </r>
  <r>
    <n v="25783"/>
    <s v="Critical"/>
    <n v="0.03"/>
    <n v="15.98"/>
    <n v="4"/>
    <n v="3128"/>
    <s v="Cathy Burgess"/>
    <s v="Regular Air"/>
    <x v="0"/>
    <x v="1"/>
    <x v="15"/>
    <s v="Small Box"/>
    <s v="Logitech Access Keyboard"/>
    <n v="0.37"/>
    <x v="3"/>
    <s v="Louisiana"/>
    <x v="1338"/>
    <n v="71109"/>
    <d v="2012-03-25T00:00:00"/>
    <d v="2012-03-27T00:00:00"/>
    <n v="-13.22748"/>
    <n v="7"/>
    <n v="113.92"/>
    <n v="89813"/>
    <s v="lose"/>
  </r>
  <r>
    <n v="25784"/>
    <s v="Critical"/>
    <n v="0.1"/>
    <n v="30.98"/>
    <n v="5.09"/>
    <n v="3128"/>
    <s v="Cathy Burgess"/>
    <s v="Express Air"/>
    <x v="0"/>
    <x v="0"/>
    <x v="2"/>
    <s v="Small Box"/>
    <s v="Xerox 19"/>
    <n v="0.4"/>
    <x v="3"/>
    <s v="Louisiana"/>
    <x v="1338"/>
    <n v="71109"/>
    <d v="2012-03-25T00:00:00"/>
    <d v="2012-03-27T00:00:00"/>
    <n v="-165.00400000000002"/>
    <n v="6"/>
    <n v="171.38"/>
    <n v="89813"/>
    <s v="lose"/>
  </r>
  <r>
    <n v="22373"/>
    <s v="Medium"/>
    <n v="0.09"/>
    <n v="10.130000000000001"/>
    <n v="1.99"/>
    <n v="3128"/>
    <s v="Cathy Burgess"/>
    <s v="Regular Air"/>
    <x v="0"/>
    <x v="1"/>
    <x v="15"/>
    <s v="Small Pack"/>
    <s v="Verbatim DVD Rewritable Disc, Single-Sided, 4.7GB"/>
    <n v="0.55000000000000004"/>
    <x v="3"/>
    <s v="Louisiana"/>
    <x v="1338"/>
    <n v="71109"/>
    <d v="2013-01-27T00:00:00"/>
    <d v="2013-01-29T00:00:00"/>
    <n v="13.543199999999999"/>
    <n v="9"/>
    <n v="90.16"/>
    <n v="89815"/>
    <s v="profit"/>
  </r>
  <r>
    <n v="21007"/>
    <s v="High"/>
    <n v="0.03"/>
    <n v="30.98"/>
    <n v="8.74"/>
    <n v="3128"/>
    <s v="Cathy Burgess"/>
    <s v="Regular Air"/>
    <x v="2"/>
    <x v="0"/>
    <x v="2"/>
    <s v="Small Box"/>
    <s v="Xerox 1979"/>
    <n v="0.4"/>
    <x v="3"/>
    <s v="Louisiana"/>
    <x v="1338"/>
    <n v="71109"/>
    <d v="2013-04-16T00:00:00"/>
    <d v="2013-04-17T00:00:00"/>
    <n v="26.2089"/>
    <n v="3"/>
    <n v="96.68"/>
    <n v="89816"/>
    <s v="profit"/>
  </r>
  <r>
    <n v="25785"/>
    <s v="Critical"/>
    <n v="0.03"/>
    <n v="81.319999999999993"/>
    <n v="0.99"/>
    <n v="3129"/>
    <s v="Ralph Fowler"/>
    <s v="Regular Air"/>
    <x v="0"/>
    <x v="0"/>
    <x v="7"/>
    <s v="Small Box"/>
    <s v="Kensington 4 Outlet MasterPiece® Compact Power Control Center"/>
    <n v="0.56999999999999995"/>
    <x v="3"/>
    <s v="Louisiana"/>
    <x v="1339"/>
    <n v="70458"/>
    <d v="2012-03-25T00:00:00"/>
    <d v="2012-03-28T00:00:00"/>
    <n v="-43.035299999999999"/>
    <n v="1"/>
    <n v="81.25"/>
    <n v="89813"/>
    <s v="lose"/>
  </r>
  <r>
    <n v="26398"/>
    <s v="Low"/>
    <n v="0.06"/>
    <n v="400.97"/>
    <n v="14.7"/>
    <n v="3129"/>
    <s v="Ralph Fowler"/>
    <s v="Delivery Truck"/>
    <x v="2"/>
    <x v="1"/>
    <x v="5"/>
    <s v="Jumbo Drum"/>
    <s v="Epson FX-980 Dot Matrix Printer"/>
    <n v="0.59"/>
    <x v="3"/>
    <s v="Louisiana"/>
    <x v="1339"/>
    <n v="70458"/>
    <d v="2012-11-15T00:00:00"/>
    <d v="2012-11-15T00:00:00"/>
    <n v="-21.097999999999999"/>
    <n v="25"/>
    <n v="9517.0300000000007"/>
    <n v="89814"/>
    <s v="lose"/>
  </r>
  <r>
    <n v="26399"/>
    <s v="Low"/>
    <n v="7.0000000000000007E-2"/>
    <n v="217.85"/>
    <n v="29.1"/>
    <n v="3129"/>
    <s v="Ralph Fowler"/>
    <s v="Delivery Truck"/>
    <x v="2"/>
    <x v="2"/>
    <x v="9"/>
    <s v="Jumbo Box"/>
    <s v="Chromcraft Bull-Nose Wood Round Conference Table Top, Wood Base"/>
    <n v="0.68"/>
    <x v="3"/>
    <s v="Louisiana"/>
    <x v="1339"/>
    <n v="70458"/>
    <d v="2012-11-15T00:00:00"/>
    <d v="2012-11-19T00:00:00"/>
    <n v="1.4586000000000001"/>
    <n v="26"/>
    <n v="4318.55"/>
    <n v="89814"/>
    <s v="profit"/>
  </r>
  <r>
    <n v="25905"/>
    <s v="Medium"/>
    <n v="0.03"/>
    <n v="218.75"/>
    <n v="69.64"/>
    <n v="3129"/>
    <s v="Ralph Fowler"/>
    <s v="Delivery Truck"/>
    <x v="2"/>
    <x v="2"/>
    <x v="9"/>
    <s v="Jumbo Box"/>
    <s v="BoxOffice By Design Rectangular and Half-Moon Meeting Room Tables"/>
    <n v="0.77"/>
    <x v="3"/>
    <s v="Louisiana"/>
    <x v="1339"/>
    <n v="70458"/>
    <d v="2013-09-05T00:00:00"/>
    <d v="2013-09-07T00:00:00"/>
    <n v="25.001999999999999"/>
    <n v="4"/>
    <n v="765.16"/>
    <n v="89817"/>
    <s v="profit"/>
  </r>
  <r>
    <n v="18175"/>
    <s v="Critical"/>
    <n v="0.04"/>
    <n v="100.98"/>
    <n v="26.22"/>
    <n v="3131"/>
    <s v="Jonathan Reilly"/>
    <s v="Delivery Truck"/>
    <x v="1"/>
    <x v="2"/>
    <x v="8"/>
    <s v="Jumbo Box"/>
    <s v="Hon 4-Shelf Metal Bookcases"/>
    <n v="0.6"/>
    <x v="0"/>
    <s v="Illinois"/>
    <x v="1337"/>
    <n v="60056"/>
    <d v="2013-02-14T00:00:00"/>
    <d v="2013-02-16T00:00:00"/>
    <n v="440.72"/>
    <n v="11"/>
    <n v="1115.56"/>
    <n v="86802"/>
    <s v="profit"/>
  </r>
  <r>
    <n v="18176"/>
    <s v="Critical"/>
    <n v="0.25"/>
    <n v="71.37"/>
    <n v="69"/>
    <n v="3131"/>
    <s v="Jonathan Reilly"/>
    <s v="Regular Air"/>
    <x v="1"/>
    <x v="2"/>
    <x v="9"/>
    <s v="Large Box"/>
    <s v="Lesro Sheffield Collection Coffee Table, End Table, Center Table, Corner Table"/>
    <n v="0.68"/>
    <x v="0"/>
    <s v="Illinois"/>
    <x v="1337"/>
    <n v="60056"/>
    <d v="2013-02-14T00:00:00"/>
    <d v="2013-02-16T00:00:00"/>
    <n v="-481.041"/>
    <n v="3"/>
    <n v="181.03"/>
    <n v="86802"/>
    <s v="lose"/>
  </r>
  <r>
    <n v="20483"/>
    <s v="High"/>
    <n v="0.1"/>
    <n v="180.98"/>
    <n v="26.2"/>
    <n v="3132"/>
    <s v="Anita Kang"/>
    <s v="Delivery Truck"/>
    <x v="0"/>
    <x v="2"/>
    <x v="6"/>
    <s v="Jumbo Drum"/>
    <s v="Global Ergonomic Managers Chair"/>
    <n v="0.59"/>
    <x v="0"/>
    <s v="Illinois"/>
    <x v="1340"/>
    <n v="60060"/>
    <d v="2010-06-22T00:00:00"/>
    <d v="2010-06-23T00:00:00"/>
    <n v="-64.664000000000001"/>
    <n v="3"/>
    <n v="519.41999999999996"/>
    <n v="86790"/>
    <s v="lose"/>
  </r>
  <r>
    <n v="19258"/>
    <s v="Medium"/>
    <n v="0.04"/>
    <n v="62.05"/>
    <n v="3.99"/>
    <n v="3132"/>
    <s v="Anita Kang"/>
    <s v="Regular Air"/>
    <x v="0"/>
    <x v="0"/>
    <x v="7"/>
    <s v="Small Box"/>
    <s v="Acco Smartsocket™ Table Surge Protector, 6 Color-Coded Adapter Outlets"/>
    <n v="0.55000000000000004"/>
    <x v="0"/>
    <s v="Illinois"/>
    <x v="1340"/>
    <n v="60060"/>
    <d v="2010-11-17T00:00:00"/>
    <d v="2010-11-18T00:00:00"/>
    <n v="1644.0767999999998"/>
    <n v="40"/>
    <n v="2382.7199999999998"/>
    <n v="86794"/>
    <s v="profit"/>
  </r>
  <r>
    <n v="21711"/>
    <s v="Medium"/>
    <n v="0.05"/>
    <n v="2.88"/>
    <n v="0.5"/>
    <n v="3132"/>
    <s v="Anita Kang"/>
    <s v="Regular Air"/>
    <x v="0"/>
    <x v="0"/>
    <x v="0"/>
    <s v="Small Box"/>
    <s v="Avery 507"/>
    <n v="0.39"/>
    <x v="0"/>
    <s v="Illinois"/>
    <x v="1340"/>
    <n v="60060"/>
    <d v="2011-02-21T00:00:00"/>
    <d v="2011-02-22T00:00:00"/>
    <n v="6.0995999999999997"/>
    <n v="3"/>
    <n v="8.84"/>
    <n v="86797"/>
    <s v="profit"/>
  </r>
  <r>
    <n v="19154"/>
    <s v="High"/>
    <n v="0.04"/>
    <n v="300.98"/>
    <n v="64.73"/>
    <n v="3132"/>
    <s v="Anita Kang"/>
    <s v="Delivery Truck"/>
    <x v="0"/>
    <x v="2"/>
    <x v="6"/>
    <s v="Jumbo Drum"/>
    <s v="Global Leather and Oak Executive Chair, Black"/>
    <n v="0.56000000000000005"/>
    <x v="0"/>
    <s v="Illinois"/>
    <x v="1340"/>
    <n v="60060"/>
    <d v="2012-08-28T00:00:00"/>
    <d v="2012-08-29T00:00:00"/>
    <n v="-139.5472"/>
    <n v="2"/>
    <n v="633.36"/>
    <n v="86800"/>
    <s v="lose"/>
  </r>
  <r>
    <n v="19727"/>
    <s v="Critical"/>
    <n v="0.06"/>
    <n v="1938.02"/>
    <n v="13.99"/>
    <n v="3132"/>
    <s v="Anita Kang"/>
    <s v="Regular Air"/>
    <x v="0"/>
    <x v="1"/>
    <x v="5"/>
    <s v="Medium Box"/>
    <s v="Polycom ViewStation™ Adapter H323 Videoconferencing Unit"/>
    <n v="0.38"/>
    <x v="0"/>
    <s v="Illinois"/>
    <x v="1340"/>
    <n v="60060"/>
    <d v="2012-10-15T00:00:00"/>
    <d v="2012-10-17T00:00:00"/>
    <n v="4896.3688000000002"/>
    <n v="6"/>
    <n v="11039.74"/>
    <n v="86801"/>
    <s v="profit"/>
  </r>
  <r>
    <n v="21478"/>
    <s v="Low"/>
    <n v="0.06"/>
    <n v="216.6"/>
    <n v="64.2"/>
    <n v="3132"/>
    <s v="Anita Kang"/>
    <s v="Delivery Truck"/>
    <x v="0"/>
    <x v="2"/>
    <x v="6"/>
    <s v="Jumbo Drum"/>
    <s v="Hon Multipurpose Stacking Arm Chairs"/>
    <n v="0.59"/>
    <x v="0"/>
    <s v="Illinois"/>
    <x v="1340"/>
    <n v="60060"/>
    <d v="2013-06-28T00:00:00"/>
    <d v="2013-07-05T00:00:00"/>
    <n v="212.00399999999999"/>
    <n v="18"/>
    <n v="3689.46"/>
    <n v="86804"/>
    <s v="profit"/>
  </r>
  <r>
    <n v="21479"/>
    <s v="Low"/>
    <n v="0"/>
    <n v="140.81"/>
    <n v="24.49"/>
    <n v="3132"/>
    <s v="Anita Kang"/>
    <s v="Regular Air"/>
    <x v="0"/>
    <x v="2"/>
    <x v="6"/>
    <s v="Large Box"/>
    <s v="Hon Olson Stacker Stools"/>
    <n v="0.56999999999999995"/>
    <x v="0"/>
    <s v="Illinois"/>
    <x v="1340"/>
    <n v="60060"/>
    <d v="2013-06-28T00:00:00"/>
    <d v="2013-07-03T00:00:00"/>
    <n v="904.33199999999999"/>
    <n v="10"/>
    <n v="1445.68"/>
    <n v="86804"/>
    <s v="profit"/>
  </r>
  <r>
    <n v="22459"/>
    <s v="Medium"/>
    <n v="0.1"/>
    <n v="5.81"/>
    <n v="8.49"/>
    <n v="3133"/>
    <s v="Kristine Singleton"/>
    <s v="Regular Air"/>
    <x v="0"/>
    <x v="0"/>
    <x v="13"/>
    <s v="Small Box"/>
    <s v="Fellowes Black Plastic Comb Bindings"/>
    <n v="0.39"/>
    <x v="0"/>
    <s v="Illinois"/>
    <x v="1341"/>
    <n v="60540"/>
    <d v="2010-01-16T00:00:00"/>
    <d v="2010-01-17T00:00:00"/>
    <n v="-350.43950000000001"/>
    <n v="12"/>
    <n v="64.959999999999994"/>
    <n v="86789"/>
    <s v="lose"/>
  </r>
  <r>
    <n v="22460"/>
    <s v="Medium"/>
    <n v="0.03"/>
    <n v="1.81"/>
    <n v="0.75"/>
    <n v="3133"/>
    <s v="Kristine Singleton"/>
    <s v="Regular Air"/>
    <x v="0"/>
    <x v="0"/>
    <x v="12"/>
    <s v="Wrap Bag"/>
    <s v="Assorted Color Push Pins"/>
    <n v="0.52"/>
    <x v="0"/>
    <s v="Illinois"/>
    <x v="1341"/>
    <n v="60540"/>
    <d v="2010-01-16T00:00:00"/>
    <d v="2010-01-17T00:00:00"/>
    <n v="4.2027999999999999"/>
    <n v="10"/>
    <n v="19.14"/>
    <n v="86789"/>
    <s v="profit"/>
  </r>
  <r>
    <n v="21719"/>
    <s v="Critical"/>
    <n v="0.08"/>
    <n v="5.4"/>
    <n v="7.78"/>
    <n v="3133"/>
    <s v="Kristine Singleton"/>
    <s v="Regular Air"/>
    <x v="0"/>
    <x v="0"/>
    <x v="13"/>
    <s v="Small Box"/>
    <s v="3M Organizer Strips"/>
    <n v="0.37"/>
    <x v="0"/>
    <s v="Illinois"/>
    <x v="1341"/>
    <n v="60540"/>
    <d v="2010-09-04T00:00:00"/>
    <d v="2010-09-04T00:00:00"/>
    <n v="-44.067999999999998"/>
    <n v="4"/>
    <n v="25.35"/>
    <n v="86792"/>
    <s v="lose"/>
  </r>
  <r>
    <n v="21720"/>
    <s v="Critical"/>
    <n v="0.09"/>
    <n v="8.4600000000000009"/>
    <n v="8.99"/>
    <n v="3133"/>
    <s v="Kristine Singleton"/>
    <s v="Express Air"/>
    <x v="0"/>
    <x v="1"/>
    <x v="15"/>
    <s v="Small Pack"/>
    <s v="Imation 3.5 IBM Diskettes, 10/Box"/>
    <n v="0.79"/>
    <x v="0"/>
    <s v="Illinois"/>
    <x v="1341"/>
    <n v="60540"/>
    <d v="2010-09-04T00:00:00"/>
    <d v="2010-09-07T00:00:00"/>
    <n v="-100.51"/>
    <n v="5"/>
    <n v="45.03"/>
    <n v="86792"/>
    <s v="lose"/>
  </r>
  <r>
    <n v="21721"/>
    <s v="Critical"/>
    <n v="0.21"/>
    <n v="14.98"/>
    <n v="8.99"/>
    <n v="3133"/>
    <s v="Kristine Singleton"/>
    <s v="Regular Air"/>
    <x v="0"/>
    <x v="2"/>
    <x v="11"/>
    <s v="Small Pack"/>
    <s v="GE 4 Foot Flourescent Tube, 40 Watt"/>
    <n v="0.39"/>
    <x v="0"/>
    <s v="Illinois"/>
    <x v="1341"/>
    <n v="60540"/>
    <d v="2010-09-04T00:00:00"/>
    <d v="2010-09-05T00:00:00"/>
    <n v="-17.75"/>
    <n v="10"/>
    <n v="153.87"/>
    <n v="86792"/>
    <s v="lose"/>
  </r>
  <r>
    <n v="21722"/>
    <s v="Critical"/>
    <n v="0.04"/>
    <n v="155.99"/>
    <n v="8.08"/>
    <n v="3133"/>
    <s v="Kristine Singleton"/>
    <s v="Regular Air"/>
    <x v="0"/>
    <x v="1"/>
    <x v="4"/>
    <s v="Small Box"/>
    <s v="300 Series Non-Flip"/>
    <n v="0.6"/>
    <x v="0"/>
    <s v="Illinois"/>
    <x v="1341"/>
    <n v="60540"/>
    <d v="2010-09-04T00:00:00"/>
    <d v="2010-09-05T00:00:00"/>
    <n v="1374.9480000000001"/>
    <n v="22"/>
    <n v="2800.33"/>
    <n v="86792"/>
    <s v="profit"/>
  </r>
  <r>
    <n v="26024"/>
    <s v="High"/>
    <n v="0.1"/>
    <n v="28.99"/>
    <n v="8.59"/>
    <n v="3134"/>
    <s v="Kara Wang"/>
    <s v="Regular Air"/>
    <x v="0"/>
    <x v="1"/>
    <x v="4"/>
    <s v="Medium Box"/>
    <s v="SouthWestern Bell FA970 Digital Answering Machine with Time/Day Stamp"/>
    <n v="0.56000000000000005"/>
    <x v="0"/>
    <s v="Illinois"/>
    <x v="1342"/>
    <n v="61761"/>
    <d v="2011-09-24T00:00:00"/>
    <d v="2011-09-26T00:00:00"/>
    <n v="-71.026999999999987"/>
    <n v="21"/>
    <n v="473.64"/>
    <n v="86798"/>
    <s v="lose"/>
  </r>
  <r>
    <n v="26159"/>
    <s v="Medium"/>
    <n v="0.03"/>
    <n v="50.98"/>
    <n v="13.66"/>
    <n v="3134"/>
    <s v="Kara Wang"/>
    <s v="Regular Air"/>
    <x v="0"/>
    <x v="0"/>
    <x v="7"/>
    <s v="Small Box"/>
    <s v="Eureka The Boss® Cordless Rechargeable Stick Vac"/>
    <n v="0.57999999999999996"/>
    <x v="0"/>
    <s v="Illinois"/>
    <x v="1342"/>
    <n v="61761"/>
    <d v="2012-01-08T00:00:00"/>
    <d v="2012-01-09T00:00:00"/>
    <n v="211.37119999999999"/>
    <n v="10"/>
    <n v="537.86"/>
    <n v="86799"/>
    <s v="profit"/>
  </r>
  <r>
    <n v="26290"/>
    <s v="Critical"/>
    <n v="0.02"/>
    <n v="280.98"/>
    <n v="81.98"/>
    <n v="3134"/>
    <s v="Kara Wang"/>
    <s v="Delivery Truck"/>
    <x v="0"/>
    <x v="2"/>
    <x v="9"/>
    <s v="Jumbo Box"/>
    <s v="Global Adaptabilities™ Conference Tables"/>
    <n v="0.78"/>
    <x v="0"/>
    <s v="Illinois"/>
    <x v="1342"/>
    <n v="61761"/>
    <d v="2013-05-18T00:00:00"/>
    <d v="2013-05-18T00:00:00"/>
    <n v="-945.55799999999988"/>
    <n v="14"/>
    <n v="3167.58"/>
    <n v="86803"/>
    <s v="lose"/>
  </r>
  <r>
    <n v="25087"/>
    <s v="High"/>
    <n v="0.09"/>
    <n v="16.98"/>
    <n v="12.39"/>
    <n v="3134"/>
    <s v="Kara Wang"/>
    <s v="Regular Air"/>
    <x v="0"/>
    <x v="0"/>
    <x v="10"/>
    <s v="Small Box"/>
    <s v="Brown Kraft Recycled Envelopes"/>
    <n v="0.35"/>
    <x v="0"/>
    <s v="Illinois"/>
    <x v="1342"/>
    <n v="61761"/>
    <d v="2013-08-30T00:00:00"/>
    <d v="2013-08-30T00:00:00"/>
    <n v="-58.859679999999997"/>
    <n v="22"/>
    <n v="349.68"/>
    <n v="86805"/>
    <s v="lose"/>
  </r>
  <r>
    <n v="23108"/>
    <s v="High"/>
    <n v="0.05"/>
    <n v="125.99"/>
    <n v="8.99"/>
    <n v="3135"/>
    <s v="Vanessa Crowell"/>
    <s v="Regular Air"/>
    <x v="0"/>
    <x v="1"/>
    <x v="4"/>
    <s v="Small Box"/>
    <s v="M70"/>
    <n v="0.59"/>
    <x v="2"/>
    <s v="Maine"/>
    <x v="301"/>
    <n v="4038"/>
    <d v="2013-10-12T00:00:00"/>
    <d v="2013-10-14T00:00:00"/>
    <n v="-541.33199999999999"/>
    <n v="2"/>
    <n v="219.75"/>
    <n v="86806"/>
    <s v="lose"/>
  </r>
  <r>
    <n v="23898"/>
    <s v="Critical"/>
    <n v="0.03"/>
    <n v="150.88999999999999"/>
    <n v="60.2"/>
    <n v="3136"/>
    <s v="Lee Hancock"/>
    <s v="Delivery Truck"/>
    <x v="3"/>
    <x v="2"/>
    <x v="6"/>
    <s v="Jumbo Drum"/>
    <s v="Global Leather &amp; Oak Executive Chair, Burgundy"/>
    <n v="0.77"/>
    <x v="2"/>
    <s v="Maine"/>
    <x v="187"/>
    <n v="4073"/>
    <d v="2010-08-22T00:00:00"/>
    <d v="2010-08-22T00:00:00"/>
    <n v="-677.87199999999996"/>
    <n v="23"/>
    <n v="3596.03"/>
    <n v="86791"/>
    <s v="lose"/>
  </r>
  <r>
    <n v="24691"/>
    <s v="Not Specified"/>
    <n v="0.09"/>
    <n v="304.99"/>
    <n v="19.989999999999998"/>
    <n v="3137"/>
    <s v="Alison Sharp"/>
    <s v="Regular Air"/>
    <x v="0"/>
    <x v="0"/>
    <x v="13"/>
    <s v="Small Box"/>
    <s v="Ibico Hi-Tech Manual Binding System"/>
    <n v="0.4"/>
    <x v="2"/>
    <s v="New Hampshire"/>
    <x v="208"/>
    <n v="3246"/>
    <d v="2010-12-08T00:00:00"/>
    <d v="2010-12-09T00:00:00"/>
    <n v="1623.9494999999999"/>
    <n v="8"/>
    <n v="2353.5500000000002"/>
    <n v="86795"/>
    <s v="profit"/>
  </r>
  <r>
    <n v="23706"/>
    <s v="Not Specified"/>
    <n v="0.05"/>
    <n v="4.0599999999999996"/>
    <n v="6.89"/>
    <n v="3138"/>
    <s v="Herbert Donnelly Swanson"/>
    <s v="Express Air"/>
    <x v="0"/>
    <x v="0"/>
    <x v="7"/>
    <s v="Small Box"/>
    <s v="Eureka Disposable Bags for Sanitaire® Vibra Groomer I® Upright Vac"/>
    <n v="0.6"/>
    <x v="2"/>
    <s v="New Hampshire"/>
    <x v="395"/>
    <n v="3053"/>
    <d v="2010-12-19T00:00:00"/>
    <d v="2010-12-21T00:00:00"/>
    <n v="-122.83499999999999"/>
    <n v="22"/>
    <n v="92.57"/>
    <n v="86796"/>
    <s v="lose"/>
  </r>
  <r>
    <n v="23427"/>
    <s v="Critical"/>
    <n v="0.09"/>
    <n v="280.98"/>
    <n v="57"/>
    <n v="3139"/>
    <s v="David Powell"/>
    <s v="Delivery Truck"/>
    <x v="1"/>
    <x v="2"/>
    <x v="6"/>
    <s v="Jumbo Drum"/>
    <s v="Hon 2090 “Pillow Soft” Series Mid Back Swivel/Tilt Chairs"/>
    <n v="0.78"/>
    <x v="2"/>
    <s v="New Jersey"/>
    <x v="397"/>
    <n v="7016"/>
    <d v="2010-11-02T00:00:00"/>
    <d v="2010-11-05T00:00:00"/>
    <n v="252.48800000000028"/>
    <n v="31"/>
    <n v="7974.21"/>
    <n v="86793"/>
    <s v="profit"/>
  </r>
  <r>
    <n v="18917"/>
    <s v="Low"/>
    <n v="0.09"/>
    <n v="6.84"/>
    <n v="8.3699999999999992"/>
    <n v="3141"/>
    <s v="Jerome McIntosh"/>
    <s v="Regular Air"/>
    <x v="3"/>
    <x v="0"/>
    <x v="3"/>
    <s v="Small Pack"/>
    <s v="Acme Design Line 8&quot; Stainless Steel Bent Scissors w/Champagne Handles, 3-1/8&quot; Cut"/>
    <n v="0.57999999999999996"/>
    <x v="0"/>
    <s v="Texas"/>
    <x v="896"/>
    <n v="77506"/>
    <d v="2010-12-01T00:00:00"/>
    <d v="2010-12-08T00:00:00"/>
    <n v="-88.584999999999994"/>
    <n v="13"/>
    <n v="87.1"/>
    <n v="86369"/>
    <s v="lose"/>
  </r>
  <r>
    <n v="18918"/>
    <s v="Low"/>
    <n v="7.0000000000000007E-2"/>
    <n v="48.91"/>
    <n v="35"/>
    <n v="3141"/>
    <s v="Jerome McIntosh"/>
    <s v="Express Air"/>
    <x v="3"/>
    <x v="0"/>
    <x v="14"/>
    <s v="Large Box"/>
    <s v="Tennsco Industrial Shelving"/>
    <n v="0.83"/>
    <x v="0"/>
    <s v="Texas"/>
    <x v="896"/>
    <n v="77506"/>
    <d v="2010-12-01T00:00:00"/>
    <d v="2010-12-03T00:00:00"/>
    <n v="-485.68"/>
    <n v="15"/>
    <n v="736.86"/>
    <n v="86369"/>
    <s v="lose"/>
  </r>
  <r>
    <n v="18101"/>
    <s v="High"/>
    <n v="0.02"/>
    <n v="120.98"/>
    <n v="58.64"/>
    <n v="3141"/>
    <s v="Jerome McIntosh"/>
    <s v="Delivery Truck"/>
    <x v="3"/>
    <x v="2"/>
    <x v="8"/>
    <s v="Jumbo Box"/>
    <s v="O'Sullivan Living Dimensions 2-Shelf Bookcases"/>
    <n v="0.75"/>
    <x v="0"/>
    <s v="Texas"/>
    <x v="896"/>
    <n v="77506"/>
    <d v="2011-01-22T00:00:00"/>
    <d v="2011-01-23T00:00:00"/>
    <n v="-1430.8360000000002"/>
    <n v="10"/>
    <n v="1259.92"/>
    <n v="86370"/>
    <s v="lose"/>
  </r>
  <r>
    <n v="18102"/>
    <s v="High"/>
    <n v="0.01"/>
    <n v="18.97"/>
    <n v="9.5399999999999991"/>
    <n v="3141"/>
    <s v="Jerome McIntosh"/>
    <s v="Regular Air"/>
    <x v="3"/>
    <x v="0"/>
    <x v="2"/>
    <s v="Small Box"/>
    <s v="Xerox 1939"/>
    <n v="0.37"/>
    <x v="0"/>
    <s v="Texas"/>
    <x v="896"/>
    <n v="77506"/>
    <d v="2011-01-22T00:00:00"/>
    <d v="2011-01-23T00:00:00"/>
    <n v="22.359200000000001"/>
    <n v="6"/>
    <n v="116.19"/>
    <n v="86370"/>
    <s v="profit"/>
  </r>
  <r>
    <n v="24340"/>
    <s v="Low"/>
    <n v="0.04"/>
    <n v="6.48"/>
    <n v="8.4"/>
    <n v="3141"/>
    <s v="Jerome McIntosh"/>
    <s v="Regular Air"/>
    <x v="3"/>
    <x v="0"/>
    <x v="2"/>
    <s v="Small Box"/>
    <s v="Xerox 212"/>
    <n v="0.37"/>
    <x v="0"/>
    <s v="Texas"/>
    <x v="896"/>
    <n v="77506"/>
    <d v="2012-05-03T00:00:00"/>
    <d v="2012-05-05T00:00:00"/>
    <n v="-72.81"/>
    <n v="6"/>
    <n v="42.34"/>
    <n v="86371"/>
    <s v="lose"/>
  </r>
  <r>
    <n v="24341"/>
    <s v="Low"/>
    <n v="0.1"/>
    <n v="8.57"/>
    <n v="6.14"/>
    <n v="3141"/>
    <s v="Jerome McIntosh"/>
    <s v="Regular Air"/>
    <x v="3"/>
    <x v="0"/>
    <x v="3"/>
    <s v="Small Pack"/>
    <s v="Acme® Office Executive Series Stainless Steel Trimmers"/>
    <n v="0.59"/>
    <x v="0"/>
    <s v="Texas"/>
    <x v="896"/>
    <n v="77506"/>
    <d v="2012-05-03T00:00:00"/>
    <d v="2012-05-03T00:00:00"/>
    <n v="-82.54"/>
    <n v="9"/>
    <n v="74.010000000000005"/>
    <n v="86371"/>
    <s v="lose"/>
  </r>
  <r>
    <n v="24342"/>
    <s v="Low"/>
    <n v="0.04"/>
    <n v="1.7"/>
    <n v="1.99"/>
    <n v="3142"/>
    <s v="Penny Holmes"/>
    <s v="Regular Air"/>
    <x v="3"/>
    <x v="1"/>
    <x v="15"/>
    <s v="Small Pack"/>
    <s v="BASF Silver 74 Minute CD-R"/>
    <n v="0.51"/>
    <x v="0"/>
    <s v="Texas"/>
    <x v="1343"/>
    <n v="77581"/>
    <d v="2012-05-03T00:00:00"/>
    <d v="2012-05-07T00:00:00"/>
    <n v="-23.69"/>
    <n v="7"/>
    <n v="13.04"/>
    <n v="86371"/>
    <s v="lose"/>
  </r>
  <r>
    <n v="25521"/>
    <s v="Medium"/>
    <n v="0"/>
    <n v="4.84"/>
    <n v="0.71"/>
    <n v="3142"/>
    <s v="Penny Holmes"/>
    <s v="Express Air"/>
    <x v="3"/>
    <x v="0"/>
    <x v="1"/>
    <s v="Wrap Bag"/>
    <s v="*Staples* Highlighting Markers"/>
    <n v="0.52"/>
    <x v="0"/>
    <s v="Texas"/>
    <x v="1343"/>
    <n v="77581"/>
    <d v="2013-06-16T00:00:00"/>
    <d v="2013-06-17T00:00:00"/>
    <n v="15.269699999999998"/>
    <n v="4"/>
    <n v="22.13"/>
    <n v="86372"/>
    <s v="profit"/>
  </r>
  <r>
    <n v="26039"/>
    <s v="Medium"/>
    <n v="0.02"/>
    <n v="15.42"/>
    <n v="5.41"/>
    <n v="3143"/>
    <s v="Neil Song"/>
    <s v="Regular Air"/>
    <x v="3"/>
    <x v="0"/>
    <x v="14"/>
    <s v="Small Box"/>
    <s v="Decoflex Hanging Personal Folder File"/>
    <n v="0.59"/>
    <x v="0"/>
    <s v="Texas"/>
    <x v="1344"/>
    <n v="78660"/>
    <d v="2010-03-24T00:00:00"/>
    <d v="2010-03-25T00:00:00"/>
    <n v="-16.37"/>
    <n v="2"/>
    <n v="33.840000000000003"/>
    <n v="86368"/>
    <s v="lose"/>
  </r>
  <r>
    <n v="18010"/>
    <s v="Critical"/>
    <n v="0.02"/>
    <n v="115.79"/>
    <n v="1.99"/>
    <n v="3145"/>
    <s v="Margaret Rogers"/>
    <s v="Regular Air"/>
    <x v="0"/>
    <x v="1"/>
    <x v="15"/>
    <s v="Small Pack"/>
    <s v="Verbatim DVD-R, 4.7GB, Spindle, WE, Blank, Ink Jet/Thermal, 20/Spindle"/>
    <n v="0.49"/>
    <x v="0"/>
    <s v="Texas"/>
    <x v="1344"/>
    <n v="78660"/>
    <d v="2012-03-17T00:00:00"/>
    <d v="2012-03-18T00:00:00"/>
    <n v="739.90769999999986"/>
    <n v="9"/>
    <n v="1072.33"/>
    <n v="85852"/>
    <s v="profit"/>
  </r>
  <r>
    <n v="18729"/>
    <s v="Medium"/>
    <n v="0.05"/>
    <n v="115.99"/>
    <n v="5.99"/>
    <n v="3145"/>
    <s v="Margaret Rogers"/>
    <s v="Express Air"/>
    <x v="0"/>
    <x v="1"/>
    <x v="4"/>
    <s v="Small Box"/>
    <s v="2160"/>
    <n v="0.56999999999999995"/>
    <x v="0"/>
    <s v="Texas"/>
    <x v="1344"/>
    <n v="78660"/>
    <d v="2012-04-11T00:00:00"/>
    <d v="2012-04-13T00:00:00"/>
    <n v="763.20209999999986"/>
    <n v="11"/>
    <n v="1106.0899999999999"/>
    <n v="85853"/>
    <s v="profit"/>
  </r>
  <r>
    <n v="18434"/>
    <s v="Low"/>
    <n v="0.08"/>
    <n v="2550.14"/>
    <n v="29.7"/>
    <n v="3145"/>
    <s v="Margaret Rogers"/>
    <s v="Delivery Truck"/>
    <x v="0"/>
    <x v="1"/>
    <x v="5"/>
    <s v="Jumbo Drum"/>
    <s v="Epson DFX-8500 Dot Matrix Printer"/>
    <n v="0.56999999999999995"/>
    <x v="0"/>
    <s v="Texas"/>
    <x v="1344"/>
    <n v="78660"/>
    <d v="2013-03-11T00:00:00"/>
    <d v="2013-03-13T00:00:00"/>
    <n v="-3476.8593000000001"/>
    <n v="2"/>
    <n v="4739.18"/>
    <n v="85855"/>
    <s v="lose"/>
  </r>
  <r>
    <n v="18435"/>
    <s v="Low"/>
    <n v="0.05"/>
    <n v="55.98"/>
    <n v="4.8600000000000003"/>
    <n v="3145"/>
    <s v="Margaret Rogers"/>
    <s v="Express Air"/>
    <x v="0"/>
    <x v="0"/>
    <x v="2"/>
    <s v="Small Box"/>
    <s v="Xerox 1908"/>
    <n v="0.36"/>
    <x v="0"/>
    <s v="Texas"/>
    <x v="1344"/>
    <n v="78660"/>
    <d v="2013-03-11T00:00:00"/>
    <d v="2013-03-18T00:00:00"/>
    <n v="77.887199999999993"/>
    <n v="2"/>
    <n v="112.88"/>
    <n v="85855"/>
    <s v="profit"/>
  </r>
  <r>
    <n v="19193"/>
    <s v="Critical"/>
    <n v="0.03"/>
    <n v="3.36"/>
    <n v="6.27"/>
    <n v="3146"/>
    <s v="Maureen Stout"/>
    <s v="Regular Air"/>
    <x v="0"/>
    <x v="0"/>
    <x v="13"/>
    <s v="Small Box"/>
    <s v="Cardinal Poly Pocket Divider Pockets for Ring Binders"/>
    <n v="0.4"/>
    <x v="0"/>
    <s v="Texas"/>
    <x v="1345"/>
    <n v="78577"/>
    <d v="2010-01-04T00:00:00"/>
    <d v="2010-01-05T00:00:00"/>
    <n v="-94.258600000000001"/>
    <n v="4"/>
    <n v="14.9"/>
    <n v="85850"/>
    <s v="lose"/>
  </r>
  <r>
    <n v="19194"/>
    <s v="Critical"/>
    <n v="7.0000000000000007E-2"/>
    <n v="3.71"/>
    <n v="1.93"/>
    <n v="3146"/>
    <s v="Maureen Stout"/>
    <s v="Express Air"/>
    <x v="0"/>
    <x v="0"/>
    <x v="2"/>
    <s v="Wrap Bag"/>
    <s v="&quot;While you Were Out&quot; Message Book, One Form per Page"/>
    <n v="0.35"/>
    <x v="0"/>
    <s v="Texas"/>
    <x v="1345"/>
    <n v="78577"/>
    <d v="2010-01-04T00:00:00"/>
    <d v="2010-01-06T00:00:00"/>
    <n v="6.3308"/>
    <n v="11"/>
    <n v="39.64"/>
    <n v="85850"/>
    <s v="profit"/>
  </r>
  <r>
    <n v="23990"/>
    <s v="Medium"/>
    <n v="0.08"/>
    <n v="6.48"/>
    <n v="5.74"/>
    <n v="3146"/>
    <s v="Maureen Stout"/>
    <s v="Regular Air"/>
    <x v="0"/>
    <x v="0"/>
    <x v="2"/>
    <s v="Small Box"/>
    <s v="Xerox 1994"/>
    <n v="0.37"/>
    <x v="0"/>
    <s v="Texas"/>
    <x v="1345"/>
    <n v="78577"/>
    <d v="2011-12-21T00:00:00"/>
    <d v="2011-12-22T00:00:00"/>
    <n v="-16.350000000000001"/>
    <n v="7"/>
    <n v="47.75"/>
    <n v="85851"/>
    <s v="lose"/>
  </r>
  <r>
    <n v="23909"/>
    <s v="High"/>
    <n v="0.08"/>
    <n v="40.89"/>
    <n v="18.98"/>
    <n v="3146"/>
    <s v="Maureen Stout"/>
    <s v="Regular Air"/>
    <x v="0"/>
    <x v="2"/>
    <x v="11"/>
    <s v="Small Box"/>
    <s v="Eldon Executive Woodline II Cherry Finish Desk Accessories"/>
    <n v="0.56999999999999995"/>
    <x v="0"/>
    <s v="Texas"/>
    <x v="1345"/>
    <n v="78577"/>
    <d v="2012-05-22T00:00:00"/>
    <d v="2012-05-23T00:00:00"/>
    <n v="-1.9499999999999886"/>
    <n v="9"/>
    <n v="346.33"/>
    <n v="85854"/>
    <s v="lose"/>
  </r>
  <r>
    <n v="20358"/>
    <s v="Medium"/>
    <n v="0.02"/>
    <n v="42.98"/>
    <n v="4.62"/>
    <n v="3146"/>
    <s v="Maureen Stout"/>
    <s v="Regular Air"/>
    <x v="0"/>
    <x v="0"/>
    <x v="7"/>
    <s v="Small Box"/>
    <s v="Belkin F9M820V08 8 Outlet Surge"/>
    <n v="0.56000000000000005"/>
    <x v="0"/>
    <s v="Texas"/>
    <x v="1345"/>
    <n v="78577"/>
    <d v="2013-10-13T00:00:00"/>
    <d v="2013-10-15T00:00:00"/>
    <n v="426.44"/>
    <n v="16"/>
    <n v="723.48"/>
    <n v="85856"/>
    <s v="profit"/>
  </r>
  <r>
    <n v="24200"/>
    <s v="Medium"/>
    <n v="0.06"/>
    <n v="19.989999999999998"/>
    <n v="11.17"/>
    <n v="3148"/>
    <s v="Leroy Field"/>
    <s v="Regular Air"/>
    <x v="0"/>
    <x v="2"/>
    <x v="11"/>
    <s v="Large Box"/>
    <s v="Telescoping Adjustable Floor Lamp"/>
    <n v="0.6"/>
    <x v="1"/>
    <s v="Idaho"/>
    <x v="1331"/>
    <n v="83854"/>
    <d v="2010-01-14T00:00:00"/>
    <d v="2010-01-14T00:00:00"/>
    <n v="-66.823599999999999"/>
    <n v="7"/>
    <n v="139.49"/>
    <n v="89716"/>
    <s v="lose"/>
  </r>
  <r>
    <n v="19149"/>
    <s v="Not Specified"/>
    <n v="0.02"/>
    <n v="31.74"/>
    <n v="12.62"/>
    <n v="3148"/>
    <s v="Leroy Field"/>
    <s v="Regular Air"/>
    <x v="0"/>
    <x v="0"/>
    <x v="13"/>
    <s v="Small Box"/>
    <s v="GBC Wire Binding Strips"/>
    <n v="0.37"/>
    <x v="1"/>
    <s v="Idaho"/>
    <x v="1331"/>
    <n v="83854"/>
    <d v="2011-03-20T00:00:00"/>
    <d v="2011-03-21T00:00:00"/>
    <n v="185.08750000000001"/>
    <n v="9"/>
    <n v="291.58999999999997"/>
    <n v="89717"/>
    <s v="profit"/>
  </r>
  <r>
    <n v="20574"/>
    <s v="High"/>
    <n v="0.06"/>
    <n v="300.97000000000003"/>
    <n v="7.18"/>
    <n v="3148"/>
    <s v="Leroy Field"/>
    <s v="Regular Air"/>
    <x v="0"/>
    <x v="1"/>
    <x v="15"/>
    <s v="Small Box"/>
    <s v="Gyration Ultra Professional Cordless Optical Suite"/>
    <n v="0.48"/>
    <x v="1"/>
    <s v="Idaho"/>
    <x v="1331"/>
    <n v="83854"/>
    <d v="2012-09-22T00:00:00"/>
    <d v="2012-09-23T00:00:00"/>
    <n v="1579.34"/>
    <n v="11"/>
    <n v="3143.15"/>
    <n v="89719"/>
    <s v="profit"/>
  </r>
  <r>
    <n v="20575"/>
    <s v="High"/>
    <n v="0.09"/>
    <n v="70.89"/>
    <n v="89.3"/>
    <n v="3148"/>
    <s v="Leroy Field"/>
    <s v="Delivery Truck"/>
    <x v="0"/>
    <x v="2"/>
    <x v="9"/>
    <s v="Jumbo Box"/>
    <s v="KI Conference Tables"/>
    <n v="0.72"/>
    <x v="1"/>
    <s v="Idaho"/>
    <x v="1331"/>
    <n v="83854"/>
    <d v="2012-09-22T00:00:00"/>
    <d v="2012-09-24T00:00:00"/>
    <n v="-1280.5999999999999"/>
    <n v="9"/>
    <n v="498.31"/>
    <n v="89719"/>
    <s v="lose"/>
  </r>
  <r>
    <n v="24201"/>
    <s v="Medium"/>
    <n v="0"/>
    <n v="264.98"/>
    <n v="17.86"/>
    <n v="3148"/>
    <s v="Leroy Field"/>
    <s v="Delivery Truck"/>
    <x v="0"/>
    <x v="1"/>
    <x v="5"/>
    <s v="Jumbo Drum"/>
    <s v="Panasonic KX-P1131 Dot Matrix Printer"/>
    <n v="0.57999999999999996"/>
    <x v="1"/>
    <s v="Idaho"/>
    <x v="1331"/>
    <n v="83854"/>
    <d v="2013-01-14T00:00:00"/>
    <d v="2013-01-15T00:00:00"/>
    <n v="1901.4950999999999"/>
    <n v="10"/>
    <n v="2755.79"/>
    <n v="89721"/>
    <s v="profit"/>
  </r>
  <r>
    <n v="20722"/>
    <s v="Critical"/>
    <n v="0.01"/>
    <n v="89.99"/>
    <n v="42"/>
    <n v="3148"/>
    <s v="Leroy Field"/>
    <s v="Delivery Truck"/>
    <x v="0"/>
    <x v="2"/>
    <x v="6"/>
    <s v="Jumbo Drum"/>
    <s v="Global Leather Task Chair, Black"/>
    <n v="0.66"/>
    <x v="1"/>
    <s v="Idaho"/>
    <x v="1331"/>
    <n v="83854"/>
    <d v="2013-06-02T00:00:00"/>
    <d v="2013-06-03T00:00:00"/>
    <n v="-246.28800000000001"/>
    <n v="11"/>
    <n v="1065.0899999999999"/>
    <n v="89722"/>
    <s v="lose"/>
  </r>
  <r>
    <n v="20723"/>
    <s v="Critical"/>
    <n v="0.05"/>
    <n v="65.989999999999995"/>
    <n v="3.99"/>
    <n v="3148"/>
    <s v="Leroy Field"/>
    <s v="Regular Air"/>
    <x v="0"/>
    <x v="1"/>
    <x v="4"/>
    <s v="Small Box"/>
    <s v="TIMEPORT P8767"/>
    <n v="0.56999999999999995"/>
    <x v="1"/>
    <s v="Idaho"/>
    <x v="1331"/>
    <n v="83854"/>
    <d v="2013-06-02T00:00:00"/>
    <d v="2013-06-04T00:00:00"/>
    <n v="440.95320000000004"/>
    <n v="13"/>
    <n v="699.66"/>
    <n v="89722"/>
    <s v="profit"/>
  </r>
  <r>
    <n v="24202"/>
    <s v="Medium"/>
    <n v="0.06"/>
    <n v="320.98"/>
    <n v="58.95"/>
    <n v="3149"/>
    <s v="Harriet Moore"/>
    <s v="Delivery Truck"/>
    <x v="0"/>
    <x v="2"/>
    <x v="6"/>
    <s v="Jumbo Drum"/>
    <s v="Hon 4070 Series Pagoda™ Round Back Stacking Chairs"/>
    <n v="0.56999999999999995"/>
    <x v="1"/>
    <s v="Idaho"/>
    <x v="1346"/>
    <n v="83440"/>
    <d v="2010-01-14T00:00:00"/>
    <d v="2010-01-16T00:00:00"/>
    <n v="971.62200000000007"/>
    <n v="6"/>
    <n v="1952.43"/>
    <n v="89716"/>
    <s v="profit"/>
  </r>
  <r>
    <n v="26249"/>
    <s v="High"/>
    <n v="7.0000000000000007E-2"/>
    <n v="46.89"/>
    <n v="5.0999999999999996"/>
    <n v="3149"/>
    <s v="Harriet Moore"/>
    <s v="Regular Air"/>
    <x v="0"/>
    <x v="0"/>
    <x v="7"/>
    <s v="Medium Box"/>
    <s v="Bionaire Personal Warm Mist Humidifier/Vaporizer"/>
    <n v="0.46"/>
    <x v="1"/>
    <s v="Idaho"/>
    <x v="1346"/>
    <n v="83440"/>
    <d v="2012-01-31T00:00:00"/>
    <d v="2012-02-02T00:00:00"/>
    <n v="248.9451"/>
    <n v="8"/>
    <n v="360.79"/>
    <n v="89718"/>
    <s v="profit"/>
  </r>
  <r>
    <n v="25266"/>
    <s v="Low"/>
    <n v="0.02"/>
    <n v="48.91"/>
    <n v="5.81"/>
    <n v="3149"/>
    <s v="Harriet Moore"/>
    <s v="Regular Air"/>
    <x v="0"/>
    <x v="0"/>
    <x v="2"/>
    <s v="Small Box"/>
    <s v="Xerox 1891"/>
    <n v="0.38"/>
    <x v="1"/>
    <s v="Idaho"/>
    <x v="1346"/>
    <n v="83440"/>
    <d v="2012-11-28T00:00:00"/>
    <d v="2012-12-03T00:00:00"/>
    <n v="3.8180000000000049"/>
    <n v="1"/>
    <n v="54.22"/>
    <n v="89720"/>
    <s v="profit"/>
  </r>
  <r>
    <n v="25267"/>
    <s v="Low"/>
    <n v="7.0000000000000007E-2"/>
    <n v="101.41"/>
    <n v="35"/>
    <n v="3149"/>
    <s v="Harriet Moore"/>
    <s v="Regular Air"/>
    <x v="0"/>
    <x v="0"/>
    <x v="14"/>
    <s v="Large Box"/>
    <s v="Tennsco Regal Shelving Units"/>
    <n v="0.82"/>
    <x v="1"/>
    <s v="Idaho"/>
    <x v="1346"/>
    <n v="83440"/>
    <d v="2012-11-28T00:00:00"/>
    <d v="2012-12-02T00:00:00"/>
    <n v="48.866000000000071"/>
    <n v="3"/>
    <n v="323.33"/>
    <n v="89720"/>
    <s v="profit"/>
  </r>
  <r>
    <n v="25635"/>
    <s v="High"/>
    <n v="0.09"/>
    <n v="4.54"/>
    <n v="5.83"/>
    <n v="3149"/>
    <s v="Harriet Moore"/>
    <s v="Express Air"/>
    <x v="0"/>
    <x v="0"/>
    <x v="13"/>
    <s v="Small Box"/>
    <s v="Avery® Durable Plastic 1&quot; Binders"/>
    <n v="0.36"/>
    <x v="1"/>
    <s v="Idaho"/>
    <x v="1346"/>
    <n v="83440"/>
    <d v="2013-11-19T00:00:00"/>
    <d v="2013-11-21T00:00:00"/>
    <n v="34.033008000000024"/>
    <n v="20"/>
    <n v="99.56"/>
    <n v="89723"/>
    <s v="profit"/>
  </r>
  <r>
    <n v="19625"/>
    <s v="Not Specified"/>
    <n v="0.01"/>
    <n v="145.97999999999999"/>
    <n v="46.2"/>
    <n v="3151"/>
    <s v="Glenda Hunter"/>
    <s v="Delivery Truck"/>
    <x v="0"/>
    <x v="2"/>
    <x v="9"/>
    <s v="Jumbo Box"/>
    <s v="Bevis Rectangular Conference Tables"/>
    <n v="0.69"/>
    <x v="1"/>
    <s v="California"/>
    <x v="1347"/>
    <n v="92277"/>
    <d v="2010-06-03T00:00:00"/>
    <d v="2010-06-03T00:00:00"/>
    <n v="-134.512"/>
    <n v="9"/>
    <n v="1370.79"/>
    <n v="88543"/>
    <s v="lose"/>
  </r>
  <r>
    <n v="19618"/>
    <s v="Critical"/>
    <n v="0.01"/>
    <n v="3502.14"/>
    <n v="8.73"/>
    <n v="3151"/>
    <s v="Glenda Hunter"/>
    <s v="Delivery Truck"/>
    <x v="0"/>
    <x v="1"/>
    <x v="5"/>
    <s v="Jumbo Box"/>
    <s v="Okidata Pacemark 4410N Wide Format Dot Matrix Printer"/>
    <n v="0.56999999999999995"/>
    <x v="1"/>
    <s v="California"/>
    <x v="1347"/>
    <n v="92277"/>
    <d v="2010-08-04T00:00:00"/>
    <d v="2010-08-05T00:00:00"/>
    <n v="-4075.9339920000002"/>
    <n v="1"/>
    <n v="3501.79"/>
    <n v="88544"/>
    <s v="lose"/>
  </r>
  <r>
    <n v="19619"/>
    <s v="Critical"/>
    <n v="0.06"/>
    <n v="15.73"/>
    <n v="7.42"/>
    <n v="3151"/>
    <s v="Glenda Hunter"/>
    <s v="Regular Air"/>
    <x v="0"/>
    <x v="0"/>
    <x v="3"/>
    <s v="Small Pack"/>
    <s v="Acme Galleria® Hot Forged Steel Scissors with Colored Handles"/>
    <n v="0.56000000000000005"/>
    <x v="1"/>
    <s v="California"/>
    <x v="1347"/>
    <n v="92277"/>
    <d v="2010-08-04T00:00:00"/>
    <d v="2010-08-05T00:00:00"/>
    <n v="-18.558799999999998"/>
    <n v="4"/>
    <n v="63.04"/>
    <n v="88544"/>
    <s v="lose"/>
  </r>
  <r>
    <n v="23322"/>
    <s v="Not Specified"/>
    <n v="0.05"/>
    <n v="25.99"/>
    <n v="5.37"/>
    <n v="3151"/>
    <s v="Glenda Hunter"/>
    <s v="Express Air"/>
    <x v="0"/>
    <x v="0"/>
    <x v="1"/>
    <s v="Small Box"/>
    <s v="BOSTON® Ranger® #55 Pencil Sharpener, Black"/>
    <n v="0.56000000000000005"/>
    <x v="1"/>
    <s v="California"/>
    <x v="1347"/>
    <n v="92277"/>
    <d v="2010-08-16T00:00:00"/>
    <d v="2010-08-18T00:00:00"/>
    <n v="220.35719999999998"/>
    <n v="18"/>
    <n v="451.35"/>
    <n v="88545"/>
    <s v="profit"/>
  </r>
  <r>
    <n v="24723"/>
    <s v="Medium"/>
    <n v="0.04"/>
    <n v="17.239999999999998"/>
    <n v="3.26"/>
    <n v="3151"/>
    <s v="Glenda Hunter"/>
    <s v="Regular Air"/>
    <x v="1"/>
    <x v="0"/>
    <x v="3"/>
    <s v="Small Pack"/>
    <s v="Fiskars 8&quot; Scissors, 2/Pack"/>
    <n v="0.56000000000000005"/>
    <x v="1"/>
    <s v="California"/>
    <x v="1347"/>
    <n v="92277"/>
    <d v="2010-08-28T00:00:00"/>
    <d v="2010-08-31T00:00:00"/>
    <n v="47.73"/>
    <n v="7"/>
    <n v="119.6"/>
    <n v="88546"/>
    <s v="profit"/>
  </r>
  <r>
    <n v="24329"/>
    <s v="Medium"/>
    <n v="0.02"/>
    <n v="5.98"/>
    <n v="1.49"/>
    <n v="3151"/>
    <s v="Glenda Hunter"/>
    <s v="Regular Air"/>
    <x v="0"/>
    <x v="0"/>
    <x v="13"/>
    <s v="Small Box"/>
    <s v="Avery Hanging File Binders"/>
    <n v="0.39"/>
    <x v="1"/>
    <s v="California"/>
    <x v="1347"/>
    <n v="92277"/>
    <d v="2010-09-11T00:00:00"/>
    <d v="2010-09-12T00:00:00"/>
    <n v="28.526000000000003"/>
    <n v="10"/>
    <n v="59.9"/>
    <n v="88547"/>
    <s v="profit"/>
  </r>
  <r>
    <n v="21734"/>
    <s v="High"/>
    <n v="0.01"/>
    <n v="99.23"/>
    <n v="8.99"/>
    <n v="3151"/>
    <s v="Glenda Hunter"/>
    <s v="Regular Air"/>
    <x v="0"/>
    <x v="2"/>
    <x v="11"/>
    <s v="Small Pack"/>
    <s v="GE 48&quot; Fluorescent Tube, Cool White Energy Saver, 34 Watts, 30/Box"/>
    <n v="0.35"/>
    <x v="1"/>
    <s v="California"/>
    <x v="1347"/>
    <n v="92277"/>
    <d v="2010-09-29T00:00:00"/>
    <d v="2010-10-02T00:00:00"/>
    <n v="-87.46"/>
    <n v="1"/>
    <n v="99.22"/>
    <n v="88548"/>
    <s v="lose"/>
  </r>
  <r>
    <n v="21705"/>
    <s v="High"/>
    <n v="0.03"/>
    <n v="10.89"/>
    <n v="4.5"/>
    <n v="3151"/>
    <s v="Glenda Hunter"/>
    <s v="Regular Air"/>
    <x v="0"/>
    <x v="0"/>
    <x v="7"/>
    <s v="Small Box"/>
    <s v="Belkin 6 Outlet Metallic Surge Strip"/>
    <n v="0.59"/>
    <x v="1"/>
    <s v="California"/>
    <x v="1347"/>
    <n v="92277"/>
    <d v="2012-12-11T00:00:00"/>
    <d v="2012-12-11T00:00:00"/>
    <n v="-13.164999999999999"/>
    <n v="13"/>
    <n v="139.66"/>
    <n v="88549"/>
    <s v="lose"/>
  </r>
  <r>
    <n v="21706"/>
    <s v="High"/>
    <n v="0.06"/>
    <n v="50.98"/>
    <n v="22.24"/>
    <n v="3151"/>
    <s v="Glenda Hunter"/>
    <s v="Regular Air"/>
    <x v="0"/>
    <x v="2"/>
    <x v="11"/>
    <s v="Large Box"/>
    <s v="Dana Fluorescent Magnifying Lamp, White, 36&quot;"/>
    <n v="0.55000000000000004"/>
    <x v="1"/>
    <s v="California"/>
    <x v="1347"/>
    <n v="92277"/>
    <d v="2012-12-11T00:00:00"/>
    <d v="2012-12-12T00:00:00"/>
    <n v="113.03999999999999"/>
    <n v="13"/>
    <n v="640.33000000000004"/>
    <n v="88549"/>
    <s v="profit"/>
  </r>
  <r>
    <n v="24726"/>
    <s v="Critical"/>
    <n v="0.08"/>
    <n v="9.11"/>
    <n v="2.15"/>
    <n v="3151"/>
    <s v="Glenda Hunter"/>
    <s v="Regular Air"/>
    <x v="0"/>
    <x v="0"/>
    <x v="2"/>
    <s v="Wrap Bag"/>
    <s v="Black Print Carbonless Snap-Off® Rapid Letter, 8 1/2&quot; x 7&quot;"/>
    <n v="0.4"/>
    <x v="1"/>
    <s v="California"/>
    <x v="1347"/>
    <n v="92277"/>
    <d v="2013-01-11T00:00:00"/>
    <d v="2013-01-12T00:00:00"/>
    <n v="31.332899999999995"/>
    <n v="5"/>
    <n v="45.41"/>
    <n v="88550"/>
    <s v="profit"/>
  </r>
  <r>
    <n v="18615"/>
    <s v="Critical"/>
    <n v="0.05"/>
    <n v="22.72"/>
    <n v="8.99"/>
    <n v="3151"/>
    <s v="Glenda Hunter"/>
    <s v="Regular Air"/>
    <x v="0"/>
    <x v="2"/>
    <x v="11"/>
    <s v="Small Pack"/>
    <s v="Executive Impressions 14&quot; Two-Color Numerals Wall Clock"/>
    <n v="0.44"/>
    <x v="1"/>
    <s v="California"/>
    <x v="1347"/>
    <n v="92277"/>
    <d v="2013-03-03T00:00:00"/>
    <d v="2013-03-04T00:00:00"/>
    <n v="21.96"/>
    <n v="5"/>
    <n v="113.66"/>
    <n v="88551"/>
    <s v="profit"/>
  </r>
  <r>
    <n v="18616"/>
    <s v="Critical"/>
    <n v="7.0000000000000007E-2"/>
    <n v="65.989999999999995"/>
    <n v="8.99"/>
    <n v="3151"/>
    <s v="Glenda Hunter"/>
    <s v="Express Air"/>
    <x v="0"/>
    <x v="1"/>
    <x v="4"/>
    <s v="Small Box"/>
    <s v="5180"/>
    <n v="0.56000000000000005"/>
    <x v="1"/>
    <s v="California"/>
    <x v="1347"/>
    <n v="92277"/>
    <d v="2013-03-03T00:00:00"/>
    <d v="2013-03-05T00:00:00"/>
    <n v="451.49459999999999"/>
    <n v="12"/>
    <n v="654.34"/>
    <n v="88551"/>
    <s v="profit"/>
  </r>
  <r>
    <n v="21128"/>
    <s v="Low"/>
    <n v="7.0000000000000007E-2"/>
    <n v="180.98"/>
    <n v="30"/>
    <n v="3151"/>
    <s v="Glenda Hunter"/>
    <s v="Delivery Truck"/>
    <x v="0"/>
    <x v="2"/>
    <x v="6"/>
    <s v="Jumbo Drum"/>
    <s v="Office Star - Ergonomic Mid Back Chair with 2-Way Adjustable Arms"/>
    <n v="0.69"/>
    <x v="1"/>
    <s v="California"/>
    <x v="1347"/>
    <n v="92277"/>
    <d v="2013-03-28T00:00:00"/>
    <d v="2013-04-04T00:00:00"/>
    <n v="241.06"/>
    <n v="8"/>
    <n v="1394.63"/>
    <n v="88552"/>
    <s v="profit"/>
  </r>
  <r>
    <n v="21129"/>
    <s v="Low"/>
    <n v="0.02"/>
    <n v="10.31"/>
    <n v="1.79"/>
    <n v="3151"/>
    <s v="Glenda Hunter"/>
    <s v="Regular Air"/>
    <x v="0"/>
    <x v="0"/>
    <x v="2"/>
    <s v="Wrap Bag"/>
    <s v="Speediset Carbonless Redi-Letter® 7&quot; x 8 1/2&quot;"/>
    <n v="0.38"/>
    <x v="1"/>
    <s v="California"/>
    <x v="1347"/>
    <n v="92277"/>
    <d v="2013-03-28T00:00:00"/>
    <d v="2013-04-04T00:00:00"/>
    <n v="74.209499999999991"/>
    <n v="10"/>
    <n v="107.55"/>
    <n v="88552"/>
    <s v="profit"/>
  </r>
  <r>
    <n v="24724"/>
    <s v="Medium"/>
    <n v="7.0000000000000007E-2"/>
    <n v="218.75"/>
    <n v="69.64"/>
    <n v="3151"/>
    <s v="Glenda Hunter"/>
    <s v="Delivery Truck"/>
    <x v="1"/>
    <x v="2"/>
    <x v="9"/>
    <s v="Jumbo Box"/>
    <s v="BoxOffice By Design Rectangular and Half-Moon Meeting Room Tables"/>
    <n v="0.77"/>
    <x v="1"/>
    <s v="California"/>
    <x v="1347"/>
    <n v="92277"/>
    <d v="2013-08-28T00:00:00"/>
    <d v="2013-08-30T00:00:00"/>
    <n v="-293.11544000000004"/>
    <n v="10"/>
    <n v="1705.65"/>
    <n v="88553"/>
    <s v="lose"/>
  </r>
  <r>
    <n v="24725"/>
    <s v="Medium"/>
    <n v="0.08"/>
    <n v="209.37"/>
    <n v="69"/>
    <n v="3151"/>
    <s v="Glenda Hunter"/>
    <s v="Regular Air"/>
    <x v="1"/>
    <x v="2"/>
    <x v="9"/>
    <s v="Large Box"/>
    <s v="Hon 2111 Invitation™ Series Corner Table"/>
    <n v="0.79"/>
    <x v="1"/>
    <s v="California"/>
    <x v="1347"/>
    <n v="92277"/>
    <d v="2013-08-28T00:00:00"/>
    <d v="2013-08-30T00:00:00"/>
    <n v="-687.46512000000007"/>
    <n v="25"/>
    <n v="4111.71"/>
    <n v="88553"/>
    <s v="lose"/>
  </r>
  <r>
    <n v="18189"/>
    <s v="Critical"/>
    <n v="0.05"/>
    <n v="31.98"/>
    <n v="6.72"/>
    <n v="3153"/>
    <s v="Martha Durham"/>
    <s v="Regular Air"/>
    <x v="3"/>
    <x v="0"/>
    <x v="14"/>
    <s v="Small Box"/>
    <s v="Fellowes Bankers Box™ Stor/Drawer® Steel Plus™"/>
    <n v="0.75"/>
    <x v="3"/>
    <s v="Florida"/>
    <x v="265"/>
    <n v="34769"/>
    <d v="2011-01-25T00:00:00"/>
    <d v="2011-01-25T00:00:00"/>
    <n v="-233.17630000000003"/>
    <n v="4"/>
    <n v="131.82"/>
    <n v="86903"/>
    <s v="lose"/>
  </r>
  <r>
    <n v="18563"/>
    <s v="Critical"/>
    <n v="0.09"/>
    <n v="4.4800000000000004"/>
    <n v="49"/>
    <n v="3153"/>
    <s v="Martha Durham"/>
    <s v="Regular Air"/>
    <x v="0"/>
    <x v="0"/>
    <x v="7"/>
    <s v="Large Box"/>
    <s v="Hoover Portapower™ Portable Vacuum"/>
    <n v="0.6"/>
    <x v="3"/>
    <s v="Florida"/>
    <x v="265"/>
    <n v="34769"/>
    <d v="2013-09-16T00:00:00"/>
    <d v="2013-09-18T00:00:00"/>
    <n v="-29.483999999999998"/>
    <n v="21"/>
    <n v="116.48"/>
    <n v="86911"/>
    <s v="lose"/>
  </r>
  <r>
    <n v="18564"/>
    <s v="Critical"/>
    <n v="0.04"/>
    <n v="2.61"/>
    <n v="0.5"/>
    <n v="3153"/>
    <s v="Martha Durham"/>
    <s v="Express Air"/>
    <x v="0"/>
    <x v="0"/>
    <x v="0"/>
    <s v="Small Box"/>
    <s v="Avery 479"/>
    <n v="0.39"/>
    <x v="3"/>
    <s v="Florida"/>
    <x v="265"/>
    <n v="34769"/>
    <d v="2013-09-16T00:00:00"/>
    <d v="2013-09-18T00:00:00"/>
    <n v="63.42"/>
    <n v="13"/>
    <n v="40.700000000000003"/>
    <n v="86911"/>
    <s v="profit"/>
  </r>
  <r>
    <n v="21436"/>
    <s v="High"/>
    <n v="0.08"/>
    <n v="150.97999999999999"/>
    <n v="13.99"/>
    <n v="3154"/>
    <s v="Faye Manning"/>
    <s v="Express Air"/>
    <x v="0"/>
    <x v="1"/>
    <x v="5"/>
    <s v="Medium Box"/>
    <s v="Canon MP41DH Printing Calculator"/>
    <n v="0.38"/>
    <x v="3"/>
    <s v="Florida"/>
    <x v="1348"/>
    <n v="33710"/>
    <d v="2010-01-26T00:00:00"/>
    <d v="2010-01-27T00:00:00"/>
    <n v="-3.9479999999999995"/>
    <n v="8"/>
    <n v="1183.82"/>
    <n v="86899"/>
    <s v="lose"/>
  </r>
  <r>
    <n v="20253"/>
    <s v="Critical"/>
    <n v="0.03"/>
    <n v="17.7"/>
    <n v="9.4700000000000006"/>
    <n v="3154"/>
    <s v="Faye Manning"/>
    <s v="Regular Air"/>
    <x v="3"/>
    <x v="0"/>
    <x v="14"/>
    <s v="Small Box"/>
    <s v="Portfile® Personal File Boxes"/>
    <n v="0.59"/>
    <x v="3"/>
    <s v="Florida"/>
    <x v="1348"/>
    <n v="33710"/>
    <d v="2010-05-28T00:00:00"/>
    <d v="2010-05-30T00:00:00"/>
    <n v="28.182599999999997"/>
    <n v="11"/>
    <n v="201.77"/>
    <n v="86900"/>
    <s v="profit"/>
  </r>
  <r>
    <n v="18635"/>
    <s v="Critical"/>
    <n v="0.04"/>
    <n v="21.38"/>
    <n v="8.99"/>
    <n v="3154"/>
    <s v="Faye Manning"/>
    <s v="Regular Air"/>
    <x v="0"/>
    <x v="0"/>
    <x v="1"/>
    <s v="Small Pack"/>
    <s v="Boston 1730 StandUp Electric Pencil Sharpener"/>
    <n v="0.59"/>
    <x v="3"/>
    <s v="Florida"/>
    <x v="1348"/>
    <n v="33710"/>
    <d v="2010-09-30T00:00:00"/>
    <d v="2010-09-30T00:00:00"/>
    <n v="-51.66"/>
    <n v="21"/>
    <n v="443.66"/>
    <n v="86901"/>
    <s v="lose"/>
  </r>
  <r>
    <n v="19677"/>
    <s v="Critical"/>
    <n v="0.06"/>
    <n v="4.9800000000000004"/>
    <n v="6.07"/>
    <n v="3154"/>
    <s v="Faye Manning"/>
    <s v="Regular Air"/>
    <x v="3"/>
    <x v="0"/>
    <x v="2"/>
    <s v="Small Box"/>
    <s v="Xerox 1897"/>
    <n v="0.36"/>
    <x v="3"/>
    <s v="Florida"/>
    <x v="1348"/>
    <n v="33710"/>
    <d v="2011-11-09T00:00:00"/>
    <d v="2011-11-11T00:00:00"/>
    <n v="395.32799999999997"/>
    <n v="8"/>
    <n v="44.35"/>
    <n v="86904"/>
    <s v="profit"/>
  </r>
  <r>
    <n v="19678"/>
    <s v="Critical"/>
    <n v="0"/>
    <n v="85.99"/>
    <n v="0.99"/>
    <n v="3154"/>
    <s v="Faye Manning"/>
    <s v="Express Air"/>
    <x v="3"/>
    <x v="1"/>
    <x v="4"/>
    <s v="Wrap Bag"/>
    <s v="Accessory4"/>
    <n v="0.85"/>
    <x v="3"/>
    <s v="Florida"/>
    <x v="1348"/>
    <n v="33710"/>
    <d v="2011-11-09T00:00:00"/>
    <d v="2011-11-09T00:00:00"/>
    <n v="821.45399999999995"/>
    <n v="21"/>
    <n v="1538.48"/>
    <n v="86904"/>
    <s v="profit"/>
  </r>
  <r>
    <n v="19231"/>
    <s v="Low"/>
    <n v="0.02"/>
    <n v="65.989999999999995"/>
    <n v="8.99"/>
    <n v="3154"/>
    <s v="Faye Manning"/>
    <s v="Regular Air"/>
    <x v="0"/>
    <x v="1"/>
    <x v="4"/>
    <s v="Small Box"/>
    <s v="SC-3160"/>
    <n v="0.59"/>
    <x v="3"/>
    <s v="Florida"/>
    <x v="1348"/>
    <n v="33710"/>
    <d v="2012-06-02T00:00:00"/>
    <d v="2012-06-06T00:00:00"/>
    <n v="-332.5616"/>
    <n v="5"/>
    <n v="297.02999999999997"/>
    <n v="86907"/>
    <s v="lose"/>
  </r>
  <r>
    <n v="19563"/>
    <s v="High"/>
    <n v="0.04"/>
    <n v="8.6"/>
    <n v="6.19"/>
    <n v="3154"/>
    <s v="Faye Manning"/>
    <s v="Express Air"/>
    <x v="0"/>
    <x v="0"/>
    <x v="13"/>
    <s v="Small Box"/>
    <s v="Avery Printable Repositionable Plastic Tabs"/>
    <n v="0.38"/>
    <x v="3"/>
    <s v="Florida"/>
    <x v="1348"/>
    <n v="33710"/>
    <d v="2012-06-30T00:00:00"/>
    <d v="2012-07-01T00:00:00"/>
    <n v="-60.165700000000001"/>
    <n v="6"/>
    <n v="56.03"/>
    <n v="86908"/>
    <s v="lose"/>
  </r>
  <r>
    <n v="23392"/>
    <s v="Critical"/>
    <n v="0.02"/>
    <n v="60.22"/>
    <n v="3.5"/>
    <n v="3155"/>
    <s v="Julian Keith Mayer"/>
    <s v="Regular Air"/>
    <x v="0"/>
    <x v="0"/>
    <x v="7"/>
    <s v="Small Box"/>
    <s v="Fellowes Smart Surge Ten-Outlet Protector, Platinum"/>
    <n v="0.56999999999999995"/>
    <x v="3"/>
    <s v="Florida"/>
    <x v="187"/>
    <n v="32771"/>
    <d v="2010-01-20T00:00:00"/>
    <d v="2010-01-21T00:00:00"/>
    <n v="-193.91399999999999"/>
    <n v="9"/>
    <n v="541.76"/>
    <n v="86898"/>
    <s v="lose"/>
  </r>
  <r>
    <n v="21437"/>
    <s v="High"/>
    <n v="0.03"/>
    <n v="25.98"/>
    <n v="14.36"/>
    <n v="3155"/>
    <s v="Julian Keith Mayer"/>
    <s v="Delivery Truck"/>
    <x v="0"/>
    <x v="2"/>
    <x v="6"/>
    <s v="Jumbo Drum"/>
    <s v="Global Stack Chair without Arms, Black"/>
    <n v="0.6"/>
    <x v="3"/>
    <s v="Florida"/>
    <x v="187"/>
    <n v="32771"/>
    <d v="2010-01-26T00:00:00"/>
    <d v="2010-01-27T00:00:00"/>
    <n v="57.545999999999999"/>
    <n v="4"/>
    <n v="107.66"/>
    <n v="86899"/>
    <s v="profit"/>
  </r>
  <r>
    <n v="21438"/>
    <s v="High"/>
    <n v="0.1"/>
    <n v="32.479999999999997"/>
    <n v="35"/>
    <n v="3155"/>
    <s v="Julian Keith Mayer"/>
    <s v="Regular Air"/>
    <x v="0"/>
    <x v="0"/>
    <x v="14"/>
    <s v="Large Box"/>
    <s v="Fellowes Neat Ideas® Storage Cubes"/>
    <n v="0.81"/>
    <x v="3"/>
    <s v="Florida"/>
    <x v="187"/>
    <n v="32771"/>
    <d v="2010-01-26T00:00:00"/>
    <d v="2010-01-27T00:00:00"/>
    <n v="-333.42540000000002"/>
    <n v="10"/>
    <n v="318.83"/>
    <n v="86899"/>
    <s v="lose"/>
  </r>
  <r>
    <n v="22010"/>
    <s v="Critical"/>
    <n v="0.05"/>
    <n v="159.99"/>
    <n v="5.5"/>
    <n v="3155"/>
    <s v="Julian Keith Mayer"/>
    <s v="Regular Air"/>
    <x v="3"/>
    <x v="1"/>
    <x v="15"/>
    <s v="Small Box"/>
    <s v="Gyration RF Keyboard"/>
    <n v="0.49"/>
    <x v="3"/>
    <s v="Florida"/>
    <x v="187"/>
    <n v="32771"/>
    <d v="2010-10-19T00:00:00"/>
    <d v="2010-10-21T00:00:00"/>
    <n v="12.264000000000001"/>
    <n v="23"/>
    <n v="3600.65"/>
    <n v="86902"/>
    <s v="profit"/>
  </r>
  <r>
    <n v="24514"/>
    <s v="High"/>
    <n v="0.02"/>
    <n v="52.4"/>
    <n v="16.11"/>
    <n v="3155"/>
    <s v="Julian Keith Mayer"/>
    <s v="Regular Air"/>
    <x v="3"/>
    <x v="0"/>
    <x v="13"/>
    <s v="Small Box"/>
    <s v="Ibico Laser Imprintable Binding System Covers"/>
    <n v="0.39"/>
    <x v="3"/>
    <s v="Florida"/>
    <x v="187"/>
    <n v="32771"/>
    <d v="2012-02-26T00:00:00"/>
    <d v="2012-02-26T00:00:00"/>
    <n v="0.85199999999999998"/>
    <n v="2"/>
    <n v="107.31"/>
    <n v="86906"/>
    <s v="profit"/>
  </r>
  <r>
    <n v="22128"/>
    <s v="Medium"/>
    <n v="7.0000000000000007E-2"/>
    <n v="40.99"/>
    <n v="19.989999999999998"/>
    <n v="3155"/>
    <s v="Julian Keith Mayer"/>
    <s v="Regular Air"/>
    <x v="0"/>
    <x v="0"/>
    <x v="2"/>
    <s v="Small Box"/>
    <s v="White Dual Perf Computer Printout Paper, 2700 Sheets, 1 Part, Heavyweight, 20 lbs., 14 7/8 x 11"/>
    <n v="0.36"/>
    <x v="3"/>
    <s v="Florida"/>
    <x v="187"/>
    <n v="32771"/>
    <d v="2013-08-12T00:00:00"/>
    <d v="2013-08-14T00:00:00"/>
    <n v="6.48"/>
    <n v="25"/>
    <n v="1020.2"/>
    <n v="86910"/>
    <s v="profit"/>
  </r>
  <r>
    <n v="24998"/>
    <s v="High"/>
    <n v="0.03"/>
    <n v="20.99"/>
    <n v="0.99"/>
    <n v="3156"/>
    <s v="Norman Ward"/>
    <s v="Regular Air"/>
    <x v="3"/>
    <x v="1"/>
    <x v="4"/>
    <s v="Wrap Bag"/>
    <s v="Accessory21"/>
    <n v="0.37"/>
    <x v="3"/>
    <s v="Florida"/>
    <x v="1322"/>
    <n v="34239"/>
    <d v="2012-01-19T00:00:00"/>
    <d v="2012-01-21T00:00:00"/>
    <n v="1652.4969000000001"/>
    <n v="4"/>
    <n v="69.22"/>
    <n v="86905"/>
    <s v="profit"/>
  </r>
  <r>
    <n v="24515"/>
    <s v="High"/>
    <n v="7.0000000000000007E-2"/>
    <n v="4.9800000000000004"/>
    <n v="8.33"/>
    <n v="3156"/>
    <s v="Norman Ward"/>
    <s v="Regular Air"/>
    <x v="3"/>
    <x v="0"/>
    <x v="2"/>
    <s v="Small Box"/>
    <s v="Xerox 198"/>
    <n v="0.38"/>
    <x v="3"/>
    <s v="Florida"/>
    <x v="1322"/>
    <n v="34239"/>
    <d v="2012-02-26T00:00:00"/>
    <d v="2012-02-27T00:00:00"/>
    <n v="348.19799999999998"/>
    <n v="4"/>
    <n v="21.86"/>
    <n v="86906"/>
    <s v="profit"/>
  </r>
  <r>
    <n v="24857"/>
    <s v="Not Specified"/>
    <n v="0.09"/>
    <n v="155.99"/>
    <n v="3.9"/>
    <n v="3156"/>
    <s v="Norman Ward"/>
    <s v="Regular Air"/>
    <x v="0"/>
    <x v="1"/>
    <x v="4"/>
    <s v="Small Box"/>
    <s v="T39m"/>
    <n v="0.55000000000000004"/>
    <x v="3"/>
    <s v="Florida"/>
    <x v="1322"/>
    <n v="34239"/>
    <d v="2012-07-18T00:00:00"/>
    <d v="2012-07-20T00:00:00"/>
    <n v="-171.66380000000001"/>
    <n v="13"/>
    <n v="1599.93"/>
    <n v="86909"/>
    <s v="lose"/>
  </r>
  <r>
    <n v="24714"/>
    <s v="Critical"/>
    <n v="0.1"/>
    <n v="150.97999999999999"/>
    <n v="30"/>
    <n v="3156"/>
    <s v="Norman Ward"/>
    <s v="Delivery Truck"/>
    <x v="3"/>
    <x v="2"/>
    <x v="6"/>
    <s v="Jumbo Drum"/>
    <s v="Novimex Swivel Fabric Task Chair"/>
    <n v="0.74"/>
    <x v="3"/>
    <s v="Florida"/>
    <x v="1322"/>
    <n v="34239"/>
    <d v="2013-12-12T00:00:00"/>
    <d v="2013-12-14T00:00:00"/>
    <n v="89.698799999999991"/>
    <n v="21"/>
    <n v="2983.03"/>
    <n v="86912"/>
    <s v="profit"/>
  </r>
  <r>
    <n v="24999"/>
    <s v="High"/>
    <n v="0.05"/>
    <n v="114.98"/>
    <n v="58.72"/>
    <n v="3157"/>
    <s v="Bernard Boyette"/>
    <s v="Delivery Truck"/>
    <x v="3"/>
    <x v="2"/>
    <x v="8"/>
    <s v="Jumbo Box"/>
    <s v="Sauder Camden County Collection Libraries, Planked Cherry Finish"/>
    <n v="0.76"/>
    <x v="0"/>
    <s v="Michigan"/>
    <x v="281"/>
    <n v="48183"/>
    <d v="2012-01-19T00:00:00"/>
    <d v="2012-01-22T00:00:00"/>
    <n v="-776.28959999999995"/>
    <n v="4"/>
    <n v="478.8"/>
    <n v="86905"/>
    <s v="lose"/>
  </r>
  <r>
    <n v="25000"/>
    <s v="High"/>
    <n v="0.03"/>
    <n v="212.6"/>
    <n v="52.2"/>
    <n v="3157"/>
    <s v="Bernard Boyette"/>
    <s v="Delivery Truck"/>
    <x v="3"/>
    <x v="2"/>
    <x v="9"/>
    <s v="Jumbo Box"/>
    <s v="Bush Advantage Collection® Round Conference Table"/>
    <n v="0.64"/>
    <x v="0"/>
    <s v="Michigan"/>
    <x v="281"/>
    <n v="48183"/>
    <d v="2012-01-19T00:00:00"/>
    <d v="2012-01-22T00:00:00"/>
    <n v="-280.87488000000002"/>
    <n v="1"/>
    <n v="231.65"/>
    <n v="86905"/>
    <s v="lose"/>
  </r>
  <r>
    <n v="23352"/>
    <s v="High"/>
    <n v="0.1"/>
    <n v="65.989999999999995"/>
    <n v="5.63"/>
    <n v="3159"/>
    <s v="Carl Branch"/>
    <s v="Regular Air"/>
    <x v="0"/>
    <x v="1"/>
    <x v="4"/>
    <s v="Small Box"/>
    <s v="2190"/>
    <n v="0.56000000000000005"/>
    <x v="2"/>
    <s v="New York"/>
    <x v="1327"/>
    <n v="11967"/>
    <d v="2011-01-24T00:00:00"/>
    <d v="2011-01-24T00:00:00"/>
    <n v="363.36132000000003"/>
    <n v="11"/>
    <n v="589.88"/>
    <n v="91567"/>
    <s v="profit"/>
  </r>
  <r>
    <n v="23353"/>
    <s v="High"/>
    <n v="0.05"/>
    <n v="5.77"/>
    <n v="5.92"/>
    <n v="3160"/>
    <s v="Nicole Lyons"/>
    <s v="Regular Air"/>
    <x v="0"/>
    <x v="2"/>
    <x v="11"/>
    <s v="Medium Box"/>
    <s v="DAX Cubicle Frames - 8x10"/>
    <n v="0.55000000000000004"/>
    <x v="2"/>
    <s v="New York"/>
    <x v="11"/>
    <n v="11787"/>
    <d v="2013-01-24T00:00:00"/>
    <d v="2013-01-25T00:00:00"/>
    <n v="-169.6816"/>
    <n v="13"/>
    <n v="77.17"/>
    <n v="91568"/>
    <s v="lose"/>
  </r>
  <r>
    <n v="18228"/>
    <s v="Not Specified"/>
    <n v="0"/>
    <n v="95.99"/>
    <n v="4.9000000000000004"/>
    <n v="3162"/>
    <s v="Melvin Willis"/>
    <s v="Regular Air"/>
    <x v="0"/>
    <x v="1"/>
    <x v="4"/>
    <s v="Small Box"/>
    <s v="T60"/>
    <n v="0.56000000000000005"/>
    <x v="0"/>
    <s v="Texas"/>
    <x v="1345"/>
    <n v="78577"/>
    <d v="2012-06-17T00:00:00"/>
    <d v="2012-06-18T00:00:00"/>
    <n v="179.7876"/>
    <n v="6"/>
    <n v="518.91999999999996"/>
    <n v="87100"/>
    <s v="profit"/>
  </r>
  <r>
    <n v="18392"/>
    <s v="Low"/>
    <n v="0.1"/>
    <n v="260.98"/>
    <n v="41.91"/>
    <n v="3162"/>
    <s v="Melvin Willis"/>
    <s v="Delivery Truck"/>
    <x v="0"/>
    <x v="2"/>
    <x v="8"/>
    <s v="Jumbo Box"/>
    <s v="Atlantic Metals Mobile 3-Shelf Bookcases, Custom Colors"/>
    <n v="0.59"/>
    <x v="0"/>
    <s v="Texas"/>
    <x v="1345"/>
    <n v="78577"/>
    <d v="2013-04-29T00:00:00"/>
    <d v="2013-05-08T00:00:00"/>
    <n v="98.75"/>
    <n v="4"/>
    <n v="960.9"/>
    <n v="87103"/>
    <s v="profit"/>
  </r>
  <r>
    <n v="20101"/>
    <s v="Medium"/>
    <n v="0.05"/>
    <n v="58.14"/>
    <n v="36.61"/>
    <n v="3163"/>
    <s v="Lorraine Lamb"/>
    <s v="Delivery Truck"/>
    <x v="0"/>
    <x v="2"/>
    <x v="8"/>
    <s v="Jumbo Box"/>
    <s v="O'Sullivan 3-Shelf Heavy-Duty Bookcases"/>
    <n v="0.61"/>
    <x v="0"/>
    <s v="Texas"/>
    <x v="1349"/>
    <n v="75023"/>
    <d v="2011-02-10T00:00:00"/>
    <d v="2011-02-13T00:00:00"/>
    <n v="-203.9"/>
    <n v="3"/>
    <n v="189.94"/>
    <n v="87099"/>
    <s v="lose"/>
  </r>
  <r>
    <n v="24040"/>
    <s v="Low"/>
    <n v="0.1"/>
    <n v="5.28"/>
    <n v="2.99"/>
    <n v="3163"/>
    <s v="Lorraine Lamb"/>
    <s v="Regular Air"/>
    <x v="0"/>
    <x v="0"/>
    <x v="13"/>
    <s v="Small Box"/>
    <s v="Wilson Jones 1&quot; Hanging DublLock® Ring Binders"/>
    <n v="0.37"/>
    <x v="0"/>
    <s v="Texas"/>
    <x v="1349"/>
    <n v="75023"/>
    <d v="2013-02-16T00:00:00"/>
    <d v="2013-02-23T00:00:00"/>
    <n v="-2.8519999999999999"/>
    <n v="7"/>
    <n v="36.700000000000003"/>
    <n v="87101"/>
    <s v="lose"/>
  </r>
  <r>
    <n v="23954"/>
    <s v="Not Specified"/>
    <n v="7.0000000000000007E-2"/>
    <n v="77.510000000000005"/>
    <n v="4"/>
    <n v="3163"/>
    <s v="Lorraine Lamb"/>
    <s v="Regular Air"/>
    <x v="0"/>
    <x v="1"/>
    <x v="15"/>
    <s v="Small Box"/>
    <s v="Micro Innovations Media Access Pro Keyboard"/>
    <n v="0.76"/>
    <x v="0"/>
    <s v="Texas"/>
    <x v="1349"/>
    <n v="75023"/>
    <d v="2013-04-26T00:00:00"/>
    <d v="2013-04-27T00:00:00"/>
    <n v="234.03"/>
    <n v="10"/>
    <n v="765.09"/>
    <n v="87102"/>
    <s v="profit"/>
  </r>
  <r>
    <n v="23955"/>
    <s v="Not Specified"/>
    <n v="0.05"/>
    <n v="4.84"/>
    <n v="0.71"/>
    <n v="3163"/>
    <s v="Lorraine Lamb"/>
    <s v="Regular Air"/>
    <x v="0"/>
    <x v="0"/>
    <x v="1"/>
    <s v="Wrap Bag"/>
    <s v="*Staples* Highlighting Markers"/>
    <n v="0.52"/>
    <x v="0"/>
    <s v="Texas"/>
    <x v="1349"/>
    <n v="75023"/>
    <d v="2013-04-26T00:00:00"/>
    <d v="2013-04-28T00:00:00"/>
    <n v="-0.5"/>
    <n v="1"/>
    <n v="5.0599999999999996"/>
    <n v="87102"/>
    <s v="lose"/>
  </r>
  <r>
    <n v="18389"/>
    <s v="High"/>
    <n v="0.1"/>
    <n v="85.99"/>
    <n v="1.25"/>
    <n v="3165"/>
    <s v="Paul Wood"/>
    <s v="Regular Air"/>
    <x v="2"/>
    <x v="1"/>
    <x v="4"/>
    <s v="Small Pack"/>
    <s v="Accessory8"/>
    <n v="0.39"/>
    <x v="3"/>
    <s v="Florida"/>
    <x v="1213"/>
    <n v="34759"/>
    <d v="2013-01-23T00:00:00"/>
    <d v="2013-01-24T00:00:00"/>
    <n v="767.62199999999984"/>
    <n v="9"/>
    <n v="603.88"/>
    <n v="86496"/>
    <s v="profit"/>
  </r>
  <r>
    <n v="18123"/>
    <s v="Critical"/>
    <n v="0.03"/>
    <n v="2.74"/>
    <n v="3.5"/>
    <n v="3165"/>
    <s v="Paul Wood"/>
    <s v="Regular Air"/>
    <x v="0"/>
    <x v="0"/>
    <x v="1"/>
    <s v="Small Pack"/>
    <s v="Rogers Handheld Barrel Pencil Sharpener"/>
    <n v="0.57999999999999996"/>
    <x v="3"/>
    <s v="Florida"/>
    <x v="1213"/>
    <n v="34759"/>
    <d v="2013-02-17T00:00:00"/>
    <d v="2013-02-20T00:00:00"/>
    <n v="648.97199999999998"/>
    <n v="5"/>
    <n v="14.96"/>
    <n v="86498"/>
    <s v="profit"/>
  </r>
  <r>
    <n v="18390"/>
    <s v="High"/>
    <n v="0.09"/>
    <n v="20.97"/>
    <n v="6.5"/>
    <n v="3166"/>
    <s v="Marc Browning"/>
    <s v="Regular Air"/>
    <x v="2"/>
    <x v="1"/>
    <x v="15"/>
    <s v="Small Box"/>
    <s v="Microsoft Internet Keyboard"/>
    <n v="0.78"/>
    <x v="3"/>
    <s v="Florida"/>
    <x v="1350"/>
    <n v="33068"/>
    <d v="2013-01-23T00:00:00"/>
    <d v="2013-01-24T00:00:00"/>
    <n v="92.789999999999992"/>
    <n v="2"/>
    <n v="41.55"/>
    <n v="86496"/>
    <s v="profit"/>
  </r>
  <r>
    <n v="18391"/>
    <s v="High"/>
    <n v="0.01"/>
    <n v="155.99"/>
    <n v="3.9"/>
    <n v="3166"/>
    <s v="Marc Browning"/>
    <s v="Regular Air"/>
    <x v="2"/>
    <x v="1"/>
    <x v="4"/>
    <s v="Small Box"/>
    <s v="T39m"/>
    <n v="0.55000000000000004"/>
    <x v="3"/>
    <s v="Florida"/>
    <x v="1350"/>
    <n v="33068"/>
    <d v="2013-01-23T00:00:00"/>
    <d v="2013-01-25T00:00:00"/>
    <n v="-41.286000000000001"/>
    <n v="3"/>
    <n v="425.3"/>
    <n v="86496"/>
    <s v="lose"/>
  </r>
  <r>
    <n v="19374"/>
    <s v="Not Specified"/>
    <n v="7.0000000000000007E-2"/>
    <n v="280.98"/>
    <n v="57"/>
    <n v="3167"/>
    <s v="Ray Silverman"/>
    <s v="Delivery Truck"/>
    <x v="0"/>
    <x v="2"/>
    <x v="6"/>
    <s v="Jumbo Drum"/>
    <s v="Hon 2090 “Pillow Soft” Series Mid Back Swivel/Tilt Chairs"/>
    <n v="0.78"/>
    <x v="3"/>
    <s v="Florida"/>
    <x v="1351"/>
    <n v="32004"/>
    <d v="2010-06-19T00:00:00"/>
    <d v="2010-06-20T00:00:00"/>
    <n v="-283.9914"/>
    <n v="14"/>
    <n v="3936.61"/>
    <n v="86491"/>
    <s v="lose"/>
  </r>
  <r>
    <n v="19375"/>
    <s v="Not Specified"/>
    <n v="0"/>
    <n v="4.9800000000000004"/>
    <n v="7.44"/>
    <n v="3167"/>
    <s v="Ray Silverman"/>
    <s v="Regular Air"/>
    <x v="0"/>
    <x v="0"/>
    <x v="2"/>
    <s v="Small Box"/>
    <s v="Xerox 1922"/>
    <n v="0.36"/>
    <x v="3"/>
    <s v="Florida"/>
    <x v="1351"/>
    <n v="32004"/>
    <d v="2010-06-19T00:00:00"/>
    <d v="2010-06-21T00:00:00"/>
    <n v="-195.34200000000001"/>
    <n v="15"/>
    <n v="78.31"/>
    <n v="86491"/>
    <s v="lose"/>
  </r>
  <r>
    <n v="19376"/>
    <s v="Not Specified"/>
    <n v="0.1"/>
    <n v="3.98"/>
    <n v="0.83"/>
    <n v="3167"/>
    <s v="Ray Silverman"/>
    <s v="Regular Air"/>
    <x v="0"/>
    <x v="0"/>
    <x v="1"/>
    <s v="Wrap Bag"/>
    <s v="Fluorescent Highlighters by Dixon"/>
    <n v="0.51"/>
    <x v="3"/>
    <s v="Florida"/>
    <x v="1351"/>
    <n v="32004"/>
    <d v="2010-06-19T00:00:00"/>
    <d v="2010-06-21T00:00:00"/>
    <n v="-89.70920000000001"/>
    <n v="11"/>
    <n v="42.46"/>
    <n v="86491"/>
    <s v="lose"/>
  </r>
  <r>
    <n v="20787"/>
    <s v="Medium"/>
    <n v="0"/>
    <n v="9.99"/>
    <n v="6.24"/>
    <n v="3167"/>
    <s v="Ray Silverman"/>
    <s v="Regular Air"/>
    <x v="2"/>
    <x v="1"/>
    <x v="5"/>
    <s v="Medium Box"/>
    <s v="Canon F603 Scientific Calculator"/>
    <n v="0.36"/>
    <x v="3"/>
    <s v="Florida"/>
    <x v="1351"/>
    <n v="32004"/>
    <d v="2011-02-11T00:00:00"/>
    <d v="2011-02-12T00:00:00"/>
    <n v="-87.066000000000003"/>
    <n v="8"/>
    <n v="83.98"/>
    <n v="86492"/>
    <s v="lose"/>
  </r>
  <r>
    <n v="19734"/>
    <s v="Low"/>
    <n v="0.01"/>
    <n v="130.97999999999999"/>
    <n v="54.74"/>
    <n v="3167"/>
    <s v="Ray Silverman"/>
    <s v="Delivery Truck"/>
    <x v="2"/>
    <x v="2"/>
    <x v="8"/>
    <s v="Jumbo Box"/>
    <s v="O'Sullivan Elevations Bookcase, Cherry Finish"/>
    <n v="0.69"/>
    <x v="3"/>
    <s v="Florida"/>
    <x v="1351"/>
    <n v="32004"/>
    <d v="2011-04-19T00:00:00"/>
    <d v="2011-04-21T00:00:00"/>
    <n v="-272.78999999999996"/>
    <n v="7"/>
    <n v="985.97"/>
    <n v="86493"/>
    <s v="lose"/>
  </r>
  <r>
    <n v="19735"/>
    <s v="Low"/>
    <n v="0.04"/>
    <n v="15.14"/>
    <n v="4.53"/>
    <n v="3167"/>
    <s v="Ray Silverman"/>
    <s v="Express Air"/>
    <x v="2"/>
    <x v="0"/>
    <x v="14"/>
    <s v="Small Box"/>
    <s v="Eldon® Gobal File Keepers"/>
    <n v="0.81"/>
    <x v="3"/>
    <s v="Florida"/>
    <x v="1351"/>
    <n v="32004"/>
    <d v="2011-04-19T00:00:00"/>
    <d v="2011-04-21T00:00:00"/>
    <n v="96.287999999999997"/>
    <n v="5"/>
    <n v="78.42"/>
    <n v="86493"/>
    <s v="profit"/>
  </r>
  <r>
    <n v="19794"/>
    <s v="Not Specified"/>
    <n v="0.08"/>
    <n v="19.98"/>
    <n v="4"/>
    <n v="3167"/>
    <s v="Ray Silverman"/>
    <s v="Express Air"/>
    <x v="0"/>
    <x v="1"/>
    <x v="15"/>
    <s v="Small Box"/>
    <s v="Belkin 105-Key Black Keyboard"/>
    <n v="0.68"/>
    <x v="3"/>
    <s v="Florida"/>
    <x v="1351"/>
    <n v="32004"/>
    <d v="2012-03-11T00:00:00"/>
    <d v="2012-03-11T00:00:00"/>
    <n v="-245.65800000000002"/>
    <n v="2"/>
    <n v="42.5"/>
    <n v="86494"/>
    <s v="lose"/>
  </r>
  <r>
    <n v="20788"/>
    <s v="Medium"/>
    <n v="0.1"/>
    <n v="30.42"/>
    <n v="8.65"/>
    <n v="3168"/>
    <s v="Nicholas Donnelly"/>
    <s v="Express Air"/>
    <x v="2"/>
    <x v="1"/>
    <x v="15"/>
    <s v="Small Box"/>
    <s v="Fellowes Internet Keyboard, Platinum"/>
    <n v="0.74"/>
    <x v="3"/>
    <s v="Florida"/>
    <x v="1186"/>
    <n v="33952"/>
    <d v="2011-02-11T00:00:00"/>
    <d v="2011-02-13T00:00:00"/>
    <n v="427.04399999999998"/>
    <n v="6"/>
    <n v="174.44"/>
    <n v="86492"/>
    <s v="profit"/>
  </r>
  <r>
    <n v="21712"/>
    <s v="Medium"/>
    <n v="0.1"/>
    <n v="15.57"/>
    <n v="1.39"/>
    <n v="3168"/>
    <s v="Nicholas Donnelly"/>
    <s v="Regular Air"/>
    <x v="2"/>
    <x v="0"/>
    <x v="10"/>
    <s v="Small Box"/>
    <s v="Park Ridge™ Embossed Executive Business Envelopes"/>
    <n v="0.38"/>
    <x v="3"/>
    <s v="Florida"/>
    <x v="1186"/>
    <n v="33952"/>
    <d v="2012-04-21T00:00:00"/>
    <d v="2012-04-23T00:00:00"/>
    <n v="61.895999999999994"/>
    <n v="13"/>
    <n v="185.81"/>
    <n v="86495"/>
    <s v="profit"/>
  </r>
  <r>
    <n v="21713"/>
    <s v="Medium"/>
    <n v="0.01"/>
    <n v="19.98"/>
    <n v="10.49"/>
    <n v="3168"/>
    <s v="Nicholas Donnelly"/>
    <s v="Regular Air"/>
    <x v="2"/>
    <x v="2"/>
    <x v="11"/>
    <s v="Small Box"/>
    <s v="12-1/2 Diameter Round Wall Clock"/>
    <n v="0.49"/>
    <x v="3"/>
    <s v="Florida"/>
    <x v="1186"/>
    <n v="33952"/>
    <d v="2012-04-21T00:00:00"/>
    <d v="2012-04-22T00:00:00"/>
    <n v="362.67600000000004"/>
    <n v="3"/>
    <n v="65.52"/>
    <n v="86495"/>
    <s v="profit"/>
  </r>
  <r>
    <n v="24274"/>
    <s v="Medium"/>
    <n v="0"/>
    <n v="10.89"/>
    <n v="4.5"/>
    <n v="3168"/>
    <s v="Nicholas Donnelly"/>
    <s v="Regular Air"/>
    <x v="0"/>
    <x v="0"/>
    <x v="7"/>
    <s v="Small Box"/>
    <s v="Belkin 6 Outlet Metallic Surge Strip"/>
    <n v="0.59"/>
    <x v="3"/>
    <s v="Florida"/>
    <x v="1186"/>
    <n v="33952"/>
    <d v="2013-04-13T00:00:00"/>
    <d v="2013-04-15T00:00:00"/>
    <n v="704.62979999999993"/>
    <n v="1"/>
    <n v="15.72"/>
    <n v="86499"/>
    <s v="profit"/>
  </r>
  <r>
    <n v="24275"/>
    <s v="Medium"/>
    <n v="0.08"/>
    <n v="8.69"/>
    <n v="2.99"/>
    <n v="3168"/>
    <s v="Nicholas Donnelly"/>
    <s v="Regular Air"/>
    <x v="0"/>
    <x v="0"/>
    <x v="13"/>
    <s v="Small Box"/>
    <s v="Cardinal Slant-D® Ring Binder, Heavy Gauge Vinyl"/>
    <n v="0.39"/>
    <x v="3"/>
    <s v="Florida"/>
    <x v="1186"/>
    <n v="33952"/>
    <d v="2013-04-13T00:00:00"/>
    <d v="2013-04-15T00:00:00"/>
    <n v="-90.314000000000007"/>
    <n v="9"/>
    <n v="78.459999999999994"/>
    <n v="86499"/>
    <s v="lose"/>
  </r>
  <r>
    <n v="24276"/>
    <s v="Medium"/>
    <n v="0.04"/>
    <n v="20.99"/>
    <n v="0.99"/>
    <n v="3168"/>
    <s v="Nicholas Donnelly"/>
    <s v="Regular Air"/>
    <x v="0"/>
    <x v="1"/>
    <x v="4"/>
    <s v="Wrap Bag"/>
    <s v="Accessory21"/>
    <n v="0.37"/>
    <x v="3"/>
    <s v="Florida"/>
    <x v="1186"/>
    <n v="33952"/>
    <d v="2013-04-13T00:00:00"/>
    <d v="2013-04-15T00:00:00"/>
    <n v="149.346"/>
    <n v="3"/>
    <n v="54.98"/>
    <n v="86499"/>
    <s v="profit"/>
  </r>
  <r>
    <n v="25683"/>
    <s v="Critical"/>
    <n v="0.08"/>
    <n v="7.28"/>
    <n v="11.15"/>
    <n v="3169"/>
    <s v="Janice Boswell"/>
    <s v="Express Air"/>
    <x v="2"/>
    <x v="0"/>
    <x v="2"/>
    <s v="Small Box"/>
    <s v="Array® Parchment Paper, Assorted Colors"/>
    <n v="0.37"/>
    <x v="3"/>
    <s v="Florida"/>
    <x v="1352"/>
    <n v="32127"/>
    <d v="2010-04-13T00:00:00"/>
    <d v="2010-04-14T00:00:00"/>
    <n v="-44.415000000000006"/>
    <n v="1"/>
    <n v="14.66"/>
    <n v="86490"/>
    <s v="lose"/>
  </r>
  <r>
    <n v="25070"/>
    <s v="Medium"/>
    <n v="0.1"/>
    <n v="48.91"/>
    <n v="35"/>
    <n v="3169"/>
    <s v="Janice Boswell"/>
    <s v="Regular Air"/>
    <x v="2"/>
    <x v="0"/>
    <x v="14"/>
    <s v="Large Box"/>
    <s v="Tennsco Industrial Shelving"/>
    <n v="0.83"/>
    <x v="3"/>
    <s v="Florida"/>
    <x v="1352"/>
    <n v="32127"/>
    <d v="2012-03-11T00:00:00"/>
    <d v="2012-03-13T00:00:00"/>
    <n v="-140.21"/>
    <n v="8"/>
    <n v="368.85"/>
    <n v="86494"/>
    <s v="lose"/>
  </r>
  <r>
    <n v="25333"/>
    <s v="Low"/>
    <n v="0.04"/>
    <n v="12.22"/>
    <n v="2.85"/>
    <n v="3169"/>
    <s v="Janice Boswell"/>
    <s v="Regular Air"/>
    <x v="2"/>
    <x v="2"/>
    <x v="11"/>
    <s v="Small Pack"/>
    <s v="Aluminum Document Frame"/>
    <n v="0.55000000000000004"/>
    <x v="3"/>
    <s v="Florida"/>
    <x v="1352"/>
    <n v="32127"/>
    <d v="2013-02-10T00:00:00"/>
    <d v="2013-02-17T00:00:00"/>
    <n v="-48.341999999999999"/>
    <n v="1"/>
    <n v="12.77"/>
    <n v="86497"/>
    <s v="lose"/>
  </r>
  <r>
    <n v="26055"/>
    <s v="Medium"/>
    <n v="0.1"/>
    <n v="7.28"/>
    <n v="5.47"/>
    <n v="3170"/>
    <s v="Lawrence Haas"/>
    <s v="Regular Air"/>
    <x v="0"/>
    <x v="0"/>
    <x v="2"/>
    <s v="Small Box"/>
    <s v="Southworth Structures Collection™"/>
    <n v="0.35"/>
    <x v="3"/>
    <s v="Florida"/>
    <x v="1353"/>
    <n v="34952"/>
    <d v="2010-02-13T00:00:00"/>
    <d v="2010-02-13T00:00:00"/>
    <n v="167.334"/>
    <n v="12"/>
    <n v="83.14"/>
    <n v="86489"/>
    <s v="profit"/>
  </r>
  <r>
    <n v="21778"/>
    <s v="Not Specified"/>
    <n v="0.02"/>
    <n v="15.67"/>
    <n v="1.39"/>
    <n v="3172"/>
    <s v="Gilbert Washington"/>
    <s v="Regular Air"/>
    <x v="1"/>
    <x v="0"/>
    <x v="10"/>
    <s v="Small Box"/>
    <s v="#10 White Business Envelopes,4 1/8 x 9 1/2"/>
    <n v="0.38"/>
    <x v="1"/>
    <s v="California"/>
    <x v="1347"/>
    <n v="92277"/>
    <d v="2012-05-20T00:00:00"/>
    <d v="2012-05-21T00:00:00"/>
    <n v="194.54549999999998"/>
    <n v="17"/>
    <n v="281.95"/>
    <n v="86807"/>
    <s v="profit"/>
  </r>
  <r>
    <n v="21779"/>
    <s v="Not Specified"/>
    <n v="7.0000000000000007E-2"/>
    <n v="51.65"/>
    <n v="18.45"/>
    <n v="3172"/>
    <s v="Gilbert Washington"/>
    <s v="Regular Air"/>
    <x v="1"/>
    <x v="2"/>
    <x v="11"/>
    <s v="Medium Box"/>
    <s v="Deflect-o EconoMat Nonstudded, No Bevel Mat"/>
    <n v="0.65"/>
    <x v="1"/>
    <s v="California"/>
    <x v="1347"/>
    <n v="92277"/>
    <d v="2012-05-20T00:00:00"/>
    <d v="2012-05-22T00:00:00"/>
    <n v="63.88"/>
    <n v="11"/>
    <n v="556.76"/>
    <n v="86807"/>
    <s v="profit"/>
  </r>
  <r>
    <n v="21780"/>
    <s v="Not Specified"/>
    <n v="0.04"/>
    <n v="125.99"/>
    <n v="8.99"/>
    <n v="3172"/>
    <s v="Gilbert Washington"/>
    <s v="Express Air"/>
    <x v="1"/>
    <x v="1"/>
    <x v="4"/>
    <s v="Small Box"/>
    <s v="5170i"/>
    <n v="0.56999999999999995"/>
    <x v="1"/>
    <s v="California"/>
    <x v="1347"/>
    <n v="92277"/>
    <d v="2012-05-20T00:00:00"/>
    <d v="2012-05-21T00:00:00"/>
    <n v="-176.05500000000001"/>
    <n v="4"/>
    <n v="419.98"/>
    <n v="86807"/>
    <s v="lose"/>
  </r>
  <r>
    <n v="25948"/>
    <s v="High"/>
    <n v="0.09"/>
    <n v="1.68"/>
    <n v="1"/>
    <n v="3172"/>
    <s v="Gilbert Washington"/>
    <s v="Regular Air"/>
    <x v="1"/>
    <x v="0"/>
    <x v="1"/>
    <s v="Wrap Bag"/>
    <s v="Prang Dustless Chalk Sticks"/>
    <n v="0.35"/>
    <x v="1"/>
    <s v="California"/>
    <x v="1347"/>
    <n v="92277"/>
    <d v="2013-05-29T00:00:00"/>
    <d v="2013-05-30T00:00:00"/>
    <n v="-4.5599999999999996"/>
    <n v="16"/>
    <n v="25.02"/>
    <n v="86809"/>
    <s v="lose"/>
  </r>
  <r>
    <n v="21127"/>
    <s v="Not Specified"/>
    <n v="0.04"/>
    <n v="270.98"/>
    <n v="50"/>
    <n v="3172"/>
    <s v="Gilbert Washington"/>
    <s v="Delivery Truck"/>
    <x v="1"/>
    <x v="2"/>
    <x v="6"/>
    <s v="Jumbo Drum"/>
    <s v="Global Enterprise Series Seating High-Back Swivel/Tilt Chairs"/>
    <n v="0.77"/>
    <x v="1"/>
    <s v="California"/>
    <x v="1347"/>
    <n v="92277"/>
    <d v="2013-07-21T00:00:00"/>
    <d v="2013-07-22T00:00:00"/>
    <n v="-414.77760000000001"/>
    <n v="1"/>
    <n v="280.45"/>
    <n v="86810"/>
    <s v="lose"/>
  </r>
  <r>
    <n v="18651"/>
    <s v="Not Specified"/>
    <n v="0.02"/>
    <n v="90.48"/>
    <n v="19.989999999999998"/>
    <n v="3172"/>
    <s v="Gilbert Washington"/>
    <s v="Regular Air"/>
    <x v="1"/>
    <x v="0"/>
    <x v="10"/>
    <s v="Small Box"/>
    <s v="Tyvek® Side-Opening Peel &amp; Seel® Expanding Envelopes"/>
    <n v="0.4"/>
    <x v="1"/>
    <s v="California"/>
    <x v="1347"/>
    <n v="92277"/>
    <d v="2013-09-03T00:00:00"/>
    <d v="2013-09-05T00:00:00"/>
    <n v="799.1028"/>
    <n v="13"/>
    <n v="1209.22"/>
    <n v="86811"/>
    <s v="profit"/>
  </r>
  <r>
    <n v="18178"/>
    <s v="Critical"/>
    <n v="0.01"/>
    <n v="70.97"/>
    <n v="3.5"/>
    <n v="3173"/>
    <s v="Arthur G Griffith"/>
    <s v="Express Air"/>
    <x v="1"/>
    <x v="0"/>
    <x v="7"/>
    <s v="Small Box"/>
    <s v="Tripp Lite Isotel 8 Ultra 8 Outlet Metal Surge"/>
    <n v="0.59"/>
    <x v="2"/>
    <s v="Connecticut"/>
    <x v="785"/>
    <n v="6903"/>
    <d v="2013-02-14T00:00:00"/>
    <d v="2013-02-15T00:00:00"/>
    <n v="57.1"/>
    <n v="2"/>
    <n v="147.61000000000001"/>
    <n v="86808"/>
    <s v="profit"/>
  </r>
  <r>
    <n v="18177"/>
    <s v="Critical"/>
    <n v="0.02"/>
    <n v="4.91"/>
    <n v="0.5"/>
    <n v="3174"/>
    <s v="Norman Douglas"/>
    <s v="Regular Air"/>
    <x v="1"/>
    <x v="0"/>
    <x v="0"/>
    <s v="Small Box"/>
    <s v="Avery 493"/>
    <n v="0.36"/>
    <x v="2"/>
    <s v="New Hampshire"/>
    <x v="129"/>
    <n v="3038"/>
    <d v="2013-02-14T00:00:00"/>
    <d v="2013-02-16T00:00:00"/>
    <n v="20.720700000000001"/>
    <n v="6"/>
    <n v="30.03"/>
    <n v="86808"/>
    <s v="profit"/>
  </r>
  <r>
    <n v="21961"/>
    <s v="High"/>
    <n v="0.06"/>
    <n v="10.97"/>
    <n v="6.5"/>
    <n v="3176"/>
    <s v="Jackie McCullough"/>
    <s v="Regular Air"/>
    <x v="3"/>
    <x v="1"/>
    <x v="15"/>
    <s v="Small Box"/>
    <s v="Micro Innovations 104 Keyboard"/>
    <n v="0.64"/>
    <x v="3"/>
    <s v="Florida"/>
    <x v="972"/>
    <n v="32216"/>
    <d v="2010-11-04T00:00:00"/>
    <d v="2010-11-06T00:00:00"/>
    <n v="65.597999999999999"/>
    <n v="19"/>
    <n v="215.25"/>
    <n v="90820"/>
    <s v="profit"/>
  </r>
  <r>
    <n v="20964"/>
    <s v="Low"/>
    <n v="0.02"/>
    <n v="58.14"/>
    <n v="36.61"/>
    <n v="3176"/>
    <s v="Jackie McCullough"/>
    <s v="Delivery Truck"/>
    <x v="3"/>
    <x v="2"/>
    <x v="8"/>
    <s v="Jumbo Box"/>
    <s v="O'Sullivan 3-Shelf Heavy-Duty Bookcases"/>
    <n v="0.61"/>
    <x v="3"/>
    <s v="Florida"/>
    <x v="972"/>
    <n v="32216"/>
    <d v="2010-12-25T00:00:00"/>
    <d v="2011-01-01T00:00:00"/>
    <n v="0.25800000000000001"/>
    <n v="22"/>
    <n v="1358.02"/>
    <n v="90821"/>
    <s v="profit"/>
  </r>
  <r>
    <n v="20965"/>
    <s v="Low"/>
    <n v="0.03"/>
    <n v="15.57"/>
    <n v="1.39"/>
    <n v="3176"/>
    <s v="Jackie McCullough"/>
    <s v="Regular Air"/>
    <x v="3"/>
    <x v="0"/>
    <x v="10"/>
    <s v="Small Box"/>
    <s v="Park Ridge™ Embossed Executive Business Envelopes"/>
    <n v="0.38"/>
    <x v="3"/>
    <s v="Florida"/>
    <x v="972"/>
    <n v="32216"/>
    <d v="2010-12-25T00:00:00"/>
    <d v="2011-01-01T00:00:00"/>
    <n v="63.222000000000001"/>
    <n v="22"/>
    <n v="358.84"/>
    <n v="90821"/>
    <s v="profit"/>
  </r>
  <r>
    <n v="20147"/>
    <s v="Medium"/>
    <n v="0.1"/>
    <n v="31.78"/>
    <n v="1.99"/>
    <n v="3176"/>
    <s v="Jackie McCullough"/>
    <s v="Regular Air"/>
    <x v="3"/>
    <x v="1"/>
    <x v="15"/>
    <s v="Small Pack"/>
    <s v="Memorex 4.7GB DVD-RAM, 3/Pack"/>
    <n v="0.42"/>
    <x v="3"/>
    <s v="Florida"/>
    <x v="972"/>
    <n v="32216"/>
    <d v="2011-09-17T00:00:00"/>
    <d v="2011-09-19T00:00:00"/>
    <n v="-14.532"/>
    <n v="12"/>
    <n v="353.52"/>
    <n v="90822"/>
    <s v="lose"/>
  </r>
  <r>
    <n v="20609"/>
    <s v="Critical"/>
    <n v="0.04"/>
    <n v="5.98"/>
    <n v="10.39"/>
    <n v="3176"/>
    <s v="Jackie McCullough"/>
    <s v="Express Air"/>
    <x v="3"/>
    <x v="0"/>
    <x v="2"/>
    <s v="Small Box"/>
    <s v="Xerox 1895"/>
    <n v="0.4"/>
    <x v="3"/>
    <s v="Florida"/>
    <x v="972"/>
    <n v="32216"/>
    <d v="2013-12-16T00:00:00"/>
    <d v="2013-12-17T00:00:00"/>
    <n v="-42.756"/>
    <n v="16"/>
    <n v="102.11"/>
    <n v="90825"/>
    <s v="lose"/>
  </r>
  <r>
    <n v="24493"/>
    <s v="Not Specified"/>
    <n v="0.1"/>
    <n v="62.18"/>
    <n v="10.84"/>
    <n v="3177"/>
    <s v="Laurie Petty"/>
    <s v="Regular Air"/>
    <x v="3"/>
    <x v="2"/>
    <x v="11"/>
    <s v="Medium Box"/>
    <s v="Deflect-o Glass Clear Studded Chair Mats"/>
    <n v="0.63"/>
    <x v="3"/>
    <s v="Florida"/>
    <x v="1354"/>
    <n v="33458"/>
    <d v="2010-03-14T00:00:00"/>
    <d v="2010-03-16T00:00:00"/>
    <n v="-29.666000000000004"/>
    <n v="9"/>
    <n v="511.57"/>
    <n v="90818"/>
    <s v="lose"/>
  </r>
  <r>
    <n v="22086"/>
    <s v="Critical"/>
    <n v="0.06"/>
    <n v="1.68"/>
    <n v="1"/>
    <n v="3177"/>
    <s v="Laurie Petty"/>
    <s v="Regular Air"/>
    <x v="3"/>
    <x v="0"/>
    <x v="1"/>
    <s v="Wrap Bag"/>
    <s v="Prang Dustless Chalk Sticks"/>
    <n v="0.35"/>
    <x v="3"/>
    <s v="Florida"/>
    <x v="1354"/>
    <n v="33458"/>
    <d v="2010-03-31T00:00:00"/>
    <d v="2010-04-02T00:00:00"/>
    <n v="-1319.5"/>
    <n v="5"/>
    <n v="8.65"/>
    <n v="90819"/>
    <s v="lose"/>
  </r>
  <r>
    <n v="25378"/>
    <s v="Low"/>
    <n v="0.05"/>
    <n v="3.98"/>
    <n v="0.7"/>
    <n v="3177"/>
    <s v="Laurie Petty"/>
    <s v="Regular Air"/>
    <x v="3"/>
    <x v="0"/>
    <x v="1"/>
    <s v="Wrap Bag"/>
    <s v="4009® Highlighters by Sanford"/>
    <n v="0.52"/>
    <x v="3"/>
    <s v="Florida"/>
    <x v="1354"/>
    <n v="33458"/>
    <d v="2013-01-21T00:00:00"/>
    <d v="2013-01-25T00:00:00"/>
    <n v="-621.79600000000005"/>
    <n v="10"/>
    <n v="41.03"/>
    <n v="90823"/>
    <s v="lose"/>
  </r>
  <r>
    <n v="26308"/>
    <s v="High"/>
    <n v="0.09"/>
    <n v="23.99"/>
    <n v="6.3"/>
    <n v="3177"/>
    <s v="Laurie Petty"/>
    <s v="Regular Air"/>
    <x v="3"/>
    <x v="1"/>
    <x v="5"/>
    <s v="Medium Box"/>
    <s v="TI 36X Solar Scientific Calculator"/>
    <n v="0.38"/>
    <x v="3"/>
    <s v="Florida"/>
    <x v="1354"/>
    <n v="33458"/>
    <d v="2013-08-29T00:00:00"/>
    <d v="2013-08-31T00:00:00"/>
    <n v="12.257999999999999"/>
    <n v="23"/>
    <n v="515.37"/>
    <n v="90824"/>
    <s v="profit"/>
  </r>
  <r>
    <n v="21554"/>
    <s v="Low"/>
    <n v="7.0000000000000007E-2"/>
    <n v="35.44"/>
    <n v="7.5"/>
    <n v="3179"/>
    <s v="Marie Pittman"/>
    <s v="Regular Air"/>
    <x v="0"/>
    <x v="0"/>
    <x v="2"/>
    <s v="Small Box"/>
    <s v="Xerox 1906"/>
    <n v="0.38"/>
    <x v="0"/>
    <s v="Minnesota"/>
    <x v="1355"/>
    <n v="55060"/>
    <d v="2010-06-12T00:00:00"/>
    <d v="2010-06-19T00:00:00"/>
    <n v="262.2"/>
    <n v="11"/>
    <n v="380"/>
    <n v="86989"/>
    <s v="profit"/>
  </r>
  <r>
    <n v="23695"/>
    <s v="Medium"/>
    <n v="0.08"/>
    <n v="4.9800000000000004"/>
    <n v="4.32"/>
    <n v="3179"/>
    <s v="Marie Pittman"/>
    <s v="Express Air"/>
    <x v="0"/>
    <x v="1"/>
    <x v="15"/>
    <s v="Small Pack"/>
    <s v="DS/HD IBM Formatted Diskettes, 10/Pack - Staples"/>
    <n v="0.64"/>
    <x v="0"/>
    <s v="Minnesota"/>
    <x v="1355"/>
    <n v="55060"/>
    <d v="2011-10-12T00:00:00"/>
    <d v="2011-10-13T00:00:00"/>
    <n v="-22.571999999999999"/>
    <n v="2"/>
    <n v="14.53"/>
    <n v="86990"/>
    <s v="lose"/>
  </r>
  <r>
    <n v="24645"/>
    <s v="Medium"/>
    <n v="0.04"/>
    <n v="70.89"/>
    <n v="89.3"/>
    <n v="3179"/>
    <s v="Marie Pittman"/>
    <s v="Delivery Truck"/>
    <x v="0"/>
    <x v="2"/>
    <x v="9"/>
    <s v="Jumbo Box"/>
    <s v="KI Conference Tables"/>
    <n v="0.69"/>
    <x v="0"/>
    <s v="Minnesota"/>
    <x v="1355"/>
    <n v="55060"/>
    <d v="2011-12-29T00:00:00"/>
    <d v="2011-12-30T00:00:00"/>
    <n v="-465.62400000000002"/>
    <n v="6"/>
    <n v="446.6"/>
    <n v="86992"/>
    <s v="lose"/>
  </r>
  <r>
    <n v="18206"/>
    <s v="High"/>
    <n v="0.09"/>
    <n v="100.98"/>
    <n v="26.22"/>
    <n v="3179"/>
    <s v="Marie Pittman"/>
    <s v="Delivery Truck"/>
    <x v="0"/>
    <x v="2"/>
    <x v="8"/>
    <s v="Jumbo Box"/>
    <s v="Hon 4-Shelf Metal Bookcases"/>
    <n v="0.6"/>
    <x v="0"/>
    <s v="Minnesota"/>
    <x v="1355"/>
    <n v="55060"/>
    <d v="2013-06-17T00:00:00"/>
    <d v="2013-06-19T00:00:00"/>
    <n v="505.38"/>
    <n v="18"/>
    <n v="1796.21"/>
    <n v="86993"/>
    <s v="profit"/>
  </r>
  <r>
    <n v="24644"/>
    <s v="Medium"/>
    <n v="0.02"/>
    <n v="19.98"/>
    <n v="8.68"/>
    <n v="3179"/>
    <s v="Marie Pittman"/>
    <s v="Regular Air"/>
    <x v="0"/>
    <x v="0"/>
    <x v="2"/>
    <s v="Small Box"/>
    <s v="Southworth 25% Cotton Premium Laser Paper and Envelopes"/>
    <n v="0.37"/>
    <x v="0"/>
    <s v="Minnesota"/>
    <x v="1355"/>
    <n v="55060"/>
    <d v="2013-12-29T00:00:00"/>
    <d v="2013-12-30T00:00:00"/>
    <n v="111.50464000000001"/>
    <n v="12"/>
    <n v="246.36"/>
    <n v="86996"/>
    <s v="profit"/>
  </r>
  <r>
    <n v="25201"/>
    <s v="High"/>
    <n v="0.08"/>
    <n v="5.89"/>
    <n v="5.57"/>
    <n v="3180"/>
    <s v="Brenda Cobb"/>
    <s v="Regular Air"/>
    <x v="0"/>
    <x v="2"/>
    <x v="11"/>
    <s v="Small Box"/>
    <s v="Eldon Wave Desk Accessories"/>
    <n v="0.41"/>
    <x v="0"/>
    <s v="Minnesota"/>
    <x v="1272"/>
    <n v="55441"/>
    <d v="2013-08-07T00:00:00"/>
    <d v="2013-08-09T00:00:00"/>
    <n v="-30.723039999999997"/>
    <n v="18"/>
    <n v="100.4"/>
    <n v="86994"/>
    <s v="lose"/>
  </r>
  <r>
    <n v="25202"/>
    <s v="High"/>
    <n v="0.1"/>
    <n v="124.49"/>
    <n v="51.94"/>
    <n v="3180"/>
    <s v="Brenda Cobb"/>
    <s v="Delivery Truck"/>
    <x v="0"/>
    <x v="2"/>
    <x v="9"/>
    <s v="Jumbo Box"/>
    <s v="Bevis 36 x 72 Conference Tables"/>
    <n v="0.63"/>
    <x v="0"/>
    <s v="Minnesota"/>
    <x v="1272"/>
    <n v="55441"/>
    <d v="2013-08-07T00:00:00"/>
    <d v="2013-08-08T00:00:00"/>
    <n v="-290.04652800000002"/>
    <n v="18"/>
    <n v="2083.7800000000002"/>
    <n v="86994"/>
    <s v="lose"/>
  </r>
  <r>
    <n v="25195"/>
    <s v="Not Specified"/>
    <n v="0.1"/>
    <n v="80.97"/>
    <n v="33.6"/>
    <n v="3180"/>
    <s v="Brenda Cobb"/>
    <s v="Delivery Truck"/>
    <x v="0"/>
    <x v="1"/>
    <x v="5"/>
    <s v="Jumbo Drum"/>
    <s v="Lexmark Z25 Color Inkjet Printer"/>
    <n v="0.37"/>
    <x v="0"/>
    <s v="Minnesota"/>
    <x v="1272"/>
    <n v="55441"/>
    <d v="2013-10-04T00:00:00"/>
    <d v="2013-10-06T00:00:00"/>
    <n v="-9.4481999999999999"/>
    <n v="16"/>
    <n v="1183.8900000000001"/>
    <n v="86995"/>
    <s v="lose"/>
  </r>
  <r>
    <n v="25196"/>
    <s v="Not Specified"/>
    <n v="7.0000000000000007E-2"/>
    <n v="9.06"/>
    <n v="9.86"/>
    <n v="3180"/>
    <s v="Brenda Cobb"/>
    <s v="Regular Air"/>
    <x v="0"/>
    <x v="0"/>
    <x v="2"/>
    <s v="Small Box"/>
    <s v="Southworth 25% Cotton Linen-Finish Paper &amp; Envelopes"/>
    <n v="0.4"/>
    <x v="0"/>
    <s v="Minnesota"/>
    <x v="1272"/>
    <n v="55441"/>
    <d v="2013-10-04T00:00:00"/>
    <d v="2013-10-06T00:00:00"/>
    <n v="-117.86"/>
    <n v="13"/>
    <n v="123.43"/>
    <n v="86995"/>
    <s v="lose"/>
  </r>
  <r>
    <n v="25852"/>
    <s v="Medium"/>
    <n v="0.04"/>
    <n v="140.97999999999999"/>
    <n v="36.090000000000003"/>
    <n v="3181"/>
    <s v="Herbert Cline"/>
    <s v="Delivery Truck"/>
    <x v="0"/>
    <x v="2"/>
    <x v="8"/>
    <s v="Jumbo Box"/>
    <s v="Sauder Forest Hills Library, Woodland Oak Finish"/>
    <n v="0.77"/>
    <x v="0"/>
    <s v="Minnesota"/>
    <x v="159"/>
    <n v="55423"/>
    <d v="2011-11-13T00:00:00"/>
    <d v="2011-11-15T00:00:00"/>
    <n v="64.060000000000059"/>
    <n v="7"/>
    <n v="978.97"/>
    <n v="86991"/>
    <s v="profit"/>
  </r>
  <r>
    <n v="25853"/>
    <s v="Medium"/>
    <n v="0.1"/>
    <n v="1.81"/>
    <n v="1.56"/>
    <n v="3181"/>
    <s v="Herbert Cline"/>
    <s v="Regular Air"/>
    <x v="0"/>
    <x v="0"/>
    <x v="12"/>
    <s v="Wrap Bag"/>
    <s v="Colored Push Pins"/>
    <n v="0.49"/>
    <x v="0"/>
    <s v="Minnesota"/>
    <x v="159"/>
    <n v="55423"/>
    <d v="2011-11-13T00:00:00"/>
    <d v="2011-11-14T00:00:00"/>
    <n v="8.26400000000001"/>
    <n v="41"/>
    <n v="68.12"/>
    <n v="86991"/>
    <s v="profit"/>
  </r>
  <r>
    <n v="19984"/>
    <s v="Not Specified"/>
    <n v="0.03"/>
    <n v="41.94"/>
    <n v="2.99"/>
    <n v="3183"/>
    <s v="Bruce H Burgess"/>
    <s v="Regular Air"/>
    <x v="1"/>
    <x v="0"/>
    <x v="13"/>
    <s v="Small Box"/>
    <s v="Avery Trapezoid Extra Heavy Duty 4&quot; Binders"/>
    <n v="0.35"/>
    <x v="0"/>
    <s v="Texas"/>
    <x v="1349"/>
    <n v="75023"/>
    <d v="2011-03-07T00:00:00"/>
    <d v="2011-03-10T00:00:00"/>
    <n v="60.630299999999998"/>
    <n v="2"/>
    <n v="87.87"/>
    <n v="90692"/>
    <s v="profit"/>
  </r>
  <r>
    <n v="19985"/>
    <s v="Not Specified"/>
    <n v="0.08"/>
    <n v="4.28"/>
    <n v="6.72"/>
    <n v="3183"/>
    <s v="Bruce H Burgess"/>
    <s v="Regular Air"/>
    <x v="1"/>
    <x v="0"/>
    <x v="2"/>
    <s v="Small Box"/>
    <s v="Xerox 1927"/>
    <n v="0.4"/>
    <x v="0"/>
    <s v="Texas"/>
    <x v="1349"/>
    <n v="75023"/>
    <d v="2011-03-07T00:00:00"/>
    <d v="2011-03-08T00:00:00"/>
    <n v="-69.34"/>
    <n v="4"/>
    <n v="18.53"/>
    <n v="90692"/>
    <s v="lose"/>
  </r>
  <r>
    <n v="19986"/>
    <s v="Not Specified"/>
    <n v="0.09"/>
    <n v="4.28"/>
    <n v="5.74"/>
    <n v="3183"/>
    <s v="Bruce H Burgess"/>
    <s v="Regular Air"/>
    <x v="1"/>
    <x v="0"/>
    <x v="2"/>
    <s v="Small Box"/>
    <s v="Xerox 1953"/>
    <n v="0.4"/>
    <x v="0"/>
    <s v="Texas"/>
    <x v="1349"/>
    <n v="75023"/>
    <d v="2011-03-07T00:00:00"/>
    <d v="2011-03-09T00:00:00"/>
    <n v="-148.87"/>
    <n v="11"/>
    <n v="47.67"/>
    <n v="90692"/>
    <s v="lose"/>
  </r>
  <r>
    <n v="22208"/>
    <s v="Medium"/>
    <n v="0.03"/>
    <n v="160.97999999999999"/>
    <n v="35.020000000000003"/>
    <n v="3184"/>
    <s v="Irene Conway"/>
    <s v="Delivery Truck"/>
    <x v="1"/>
    <x v="2"/>
    <x v="8"/>
    <s v="Jumbo Box"/>
    <s v="Rush Hierlooms Collection Rich Wood Bookcases"/>
    <n v="0.72"/>
    <x v="0"/>
    <s v="Texas"/>
    <x v="40"/>
    <n v="77642"/>
    <d v="2011-10-20T00:00:00"/>
    <d v="2011-10-21T00:00:00"/>
    <n v="436.89879999999999"/>
    <n v="19"/>
    <n v="3219.68"/>
    <n v="90693"/>
    <s v="profit"/>
  </r>
  <r>
    <n v="25163"/>
    <s v="High"/>
    <n v="0.04"/>
    <n v="4"/>
    <n v="1.3"/>
    <n v="3184"/>
    <s v="Irene Conway"/>
    <s v="Regular Air"/>
    <x v="1"/>
    <x v="0"/>
    <x v="2"/>
    <s v="Wrap Bag"/>
    <s v="EcoTones® Memo Sheets"/>
    <n v="0.37"/>
    <x v="0"/>
    <s v="Texas"/>
    <x v="40"/>
    <n v="77642"/>
    <d v="2013-11-08T00:00:00"/>
    <d v="2013-11-10T00:00:00"/>
    <n v="64.581440000000015"/>
    <n v="25"/>
    <n v="100.04"/>
    <n v="90694"/>
    <s v="profit"/>
  </r>
  <r>
    <n v="19881"/>
    <s v="High"/>
    <n v="0.06"/>
    <n v="8.5"/>
    <n v="1.99"/>
    <n v="3186"/>
    <s v="Dawn Langley Conrad"/>
    <s v="Regular Air"/>
    <x v="3"/>
    <x v="1"/>
    <x v="15"/>
    <s v="Small Pack"/>
    <s v="Hewlett-Packard 4.7GB DVD+R Discs"/>
    <n v="0.49"/>
    <x v="3"/>
    <s v="Florida"/>
    <x v="1353"/>
    <n v="34952"/>
    <d v="2011-05-23T00:00:00"/>
    <d v="2011-05-23T00:00:00"/>
    <n v="-71.343999999999994"/>
    <n v="11"/>
    <n v="92.11"/>
    <n v="89027"/>
    <s v="lose"/>
  </r>
  <r>
    <n v="19882"/>
    <s v="High"/>
    <n v="0.04"/>
    <n v="2.1800000000000002"/>
    <n v="0.78"/>
    <n v="3186"/>
    <s v="Dawn Langley Conrad"/>
    <s v="Regular Air"/>
    <x v="3"/>
    <x v="0"/>
    <x v="12"/>
    <s v="Wrap Bag"/>
    <s v="Stockwell Push Pins"/>
    <n v="0.52"/>
    <x v="3"/>
    <s v="Florida"/>
    <x v="1353"/>
    <n v="34952"/>
    <d v="2011-05-23T00:00:00"/>
    <d v="2011-05-23T00:00:00"/>
    <n v="-421.19697619999999"/>
    <n v="6"/>
    <n v="13.1"/>
    <n v="89027"/>
    <s v="lose"/>
  </r>
  <r>
    <n v="19883"/>
    <s v="High"/>
    <n v="0.02"/>
    <n v="12.28"/>
    <n v="6.13"/>
    <n v="3186"/>
    <s v="Dawn Langley Conrad"/>
    <s v="Regular Air"/>
    <x v="3"/>
    <x v="0"/>
    <x v="14"/>
    <s v="Small Box"/>
    <s v="Recycled Eldon Regeneration Jumbo File"/>
    <n v="0.56999999999999995"/>
    <x v="3"/>
    <s v="Florida"/>
    <x v="1353"/>
    <n v="34952"/>
    <d v="2011-05-23T00:00:00"/>
    <d v="2011-05-23T00:00:00"/>
    <n v="-583.38"/>
    <n v="12"/>
    <n v="156.75"/>
    <n v="89027"/>
    <s v="lose"/>
  </r>
  <r>
    <n v="18791"/>
    <s v="Critical"/>
    <n v="0.02"/>
    <n v="525.98"/>
    <n v="19.989999999999998"/>
    <n v="3186"/>
    <s v="Dawn Langley Conrad"/>
    <s v="Regular Air"/>
    <x v="3"/>
    <x v="0"/>
    <x v="13"/>
    <s v="Small Box"/>
    <s v="GBC DocuBind 300 Electric Binding Machine"/>
    <n v="0.37"/>
    <x v="3"/>
    <s v="Florida"/>
    <x v="1353"/>
    <n v="34952"/>
    <d v="2012-05-03T00:00:00"/>
    <d v="2012-05-05T00:00:00"/>
    <n v="697.65599999999995"/>
    <n v="2"/>
    <n v="1103.0899999999999"/>
    <n v="89029"/>
    <s v="profit"/>
  </r>
  <r>
    <n v="18792"/>
    <s v="Critical"/>
    <n v="0.1"/>
    <n v="16.510000000000002"/>
    <n v="2.99"/>
    <n v="3186"/>
    <s v="Dawn Langley Conrad"/>
    <s v="Regular Air"/>
    <x v="3"/>
    <x v="0"/>
    <x v="13"/>
    <s v="Small Box"/>
    <s v="JM Magazine Binder"/>
    <n v="0.37"/>
    <x v="3"/>
    <s v="Florida"/>
    <x v="1353"/>
    <n v="34952"/>
    <d v="2012-05-03T00:00:00"/>
    <d v="2012-05-05T00:00:00"/>
    <n v="6.6147"/>
    <n v="16"/>
    <n v="248.45"/>
    <n v="89029"/>
    <s v="profit"/>
  </r>
  <r>
    <n v="18793"/>
    <s v="Critical"/>
    <n v="0.09"/>
    <n v="5.98"/>
    <n v="3.85"/>
    <n v="3186"/>
    <s v="Dawn Langley Conrad"/>
    <s v="Regular Air"/>
    <x v="3"/>
    <x v="1"/>
    <x v="15"/>
    <s v="Small Pack"/>
    <s v="Imation 3.5&quot; IBM-Formatted Diskettes, 10/Pack"/>
    <n v="0.68"/>
    <x v="3"/>
    <s v="Florida"/>
    <x v="1353"/>
    <n v="34952"/>
    <d v="2012-05-03T00:00:00"/>
    <d v="2012-05-05T00:00:00"/>
    <n v="-391.90200000000004"/>
    <n v="12"/>
    <n v="68.099999999999994"/>
    <n v="89029"/>
    <s v="lose"/>
  </r>
  <r>
    <n v="24464"/>
    <s v="High"/>
    <n v="0.08"/>
    <n v="170.98"/>
    <n v="35.89"/>
    <n v="3187"/>
    <s v="Sidney Gilliam"/>
    <s v="Delivery Truck"/>
    <x v="2"/>
    <x v="2"/>
    <x v="8"/>
    <s v="Jumbo Box"/>
    <s v="Rush Hierlooms Collection 1&quot; Thick Stackable Bookcases"/>
    <n v="0.66"/>
    <x v="3"/>
    <s v="Florida"/>
    <x v="1356"/>
    <n v="33569"/>
    <d v="2010-03-02T00:00:00"/>
    <d v="2010-03-04T00:00:00"/>
    <n v="-119.812"/>
    <n v="1"/>
    <n v="199.48"/>
    <n v="89025"/>
    <s v="lose"/>
  </r>
  <r>
    <n v="24221"/>
    <s v="Medium"/>
    <n v="7.0000000000000007E-2"/>
    <n v="11.34"/>
    <n v="11.25"/>
    <n v="3187"/>
    <s v="Sidney Gilliam"/>
    <s v="Express Air"/>
    <x v="3"/>
    <x v="0"/>
    <x v="2"/>
    <s v="Small Box"/>
    <s v="Staples 1 Part Blank Computer Paper"/>
    <n v="0.36"/>
    <x v="3"/>
    <s v="Florida"/>
    <x v="1356"/>
    <n v="33569"/>
    <d v="2011-03-03T00:00:00"/>
    <d v="2011-03-05T00:00:00"/>
    <n v="-117.768"/>
    <n v="11"/>
    <n v="119.84"/>
    <n v="89026"/>
    <s v="lose"/>
  </r>
  <r>
    <n v="25065"/>
    <s v="Medium"/>
    <n v="7.0000000000000007E-2"/>
    <n v="111.03"/>
    <n v="8.64"/>
    <n v="3187"/>
    <s v="Sidney Gilliam"/>
    <s v="Regular Air"/>
    <x v="2"/>
    <x v="0"/>
    <x v="14"/>
    <s v="Small Box"/>
    <s v="Fellowes Recycled Storage Drawers"/>
    <n v="0.78"/>
    <x v="3"/>
    <s v="Florida"/>
    <x v="1356"/>
    <n v="33569"/>
    <d v="2012-07-02T00:00:00"/>
    <d v="2012-07-02T00:00:00"/>
    <n v="-2.548"/>
    <n v="3"/>
    <n v="328.5"/>
    <n v="89030"/>
    <s v="lose"/>
  </r>
  <r>
    <n v="24222"/>
    <s v="Medium"/>
    <n v="0.05"/>
    <n v="11.66"/>
    <n v="8.99"/>
    <n v="3187"/>
    <s v="Sidney Gilliam"/>
    <s v="Regular Air"/>
    <x v="3"/>
    <x v="0"/>
    <x v="1"/>
    <s v="Small Pack"/>
    <s v="Boston 16765 Mini Stand Up Battery Pencil Sharpener"/>
    <n v="0.59"/>
    <x v="3"/>
    <s v="Florida"/>
    <x v="1356"/>
    <n v="33569"/>
    <d v="2013-03-03T00:00:00"/>
    <d v="2013-03-06T00:00:00"/>
    <n v="3.5880000000000001"/>
    <n v="6"/>
    <n v="74.12"/>
    <n v="89034"/>
    <s v="profit"/>
  </r>
  <r>
    <n v="24361"/>
    <s v="Medium"/>
    <n v="0.1"/>
    <n v="1.48"/>
    <n v="0.7"/>
    <n v="3187"/>
    <s v="Sidney Gilliam"/>
    <s v="Regular Air"/>
    <x v="3"/>
    <x v="0"/>
    <x v="12"/>
    <s v="Wrap Bag"/>
    <s v="Binder Clips by OIC"/>
    <n v="0.37"/>
    <x v="3"/>
    <s v="Florida"/>
    <x v="1356"/>
    <n v="33569"/>
    <d v="2013-12-30T00:00:00"/>
    <d v="2013-12-30T00:00:00"/>
    <n v="-415.82799999999997"/>
    <n v="5"/>
    <n v="7.08"/>
    <n v="89038"/>
    <s v="lose"/>
  </r>
  <r>
    <n v="19879"/>
    <s v="High"/>
    <n v="0.09"/>
    <n v="3.75"/>
    <n v="0.5"/>
    <n v="3188"/>
    <s v="Jane Clayton"/>
    <s v="Regular Air"/>
    <x v="3"/>
    <x v="0"/>
    <x v="0"/>
    <s v="Small Box"/>
    <s v="Avery 510"/>
    <n v="0.37"/>
    <x v="2"/>
    <s v="New York"/>
    <x v="531"/>
    <n v="10573"/>
    <d v="2011-05-23T00:00:00"/>
    <d v="2011-05-25T00:00:00"/>
    <n v="30.36"/>
    <n v="12"/>
    <n v="44"/>
    <n v="89027"/>
    <s v="profit"/>
  </r>
  <r>
    <n v="19880"/>
    <s v="High"/>
    <n v="0.02"/>
    <n v="65.989999999999995"/>
    <n v="4.99"/>
    <n v="3188"/>
    <s v="Jane Clayton"/>
    <s v="Regular Air"/>
    <x v="3"/>
    <x v="1"/>
    <x v="4"/>
    <s v="Small Box"/>
    <s v="T193"/>
    <n v="0.56999999999999995"/>
    <x v="2"/>
    <s v="New York"/>
    <x v="531"/>
    <n v="10573"/>
    <d v="2011-05-23T00:00:00"/>
    <d v="2011-05-25T00:00:00"/>
    <n v="239.24699999999999"/>
    <n v="10"/>
    <n v="549.70000000000005"/>
    <n v="89027"/>
    <s v="profit"/>
  </r>
  <r>
    <n v="22906"/>
    <s v="High"/>
    <n v="0.08"/>
    <n v="4.82"/>
    <n v="5.72"/>
    <n v="3188"/>
    <s v="Jane Clayton"/>
    <s v="Express Air"/>
    <x v="3"/>
    <x v="2"/>
    <x v="11"/>
    <s v="Small Pack"/>
    <s v="Magna Visual Magnetic Picture Hangers"/>
    <n v="0.47"/>
    <x v="2"/>
    <s v="New York"/>
    <x v="531"/>
    <n v="10573"/>
    <d v="2011-08-09T00:00:00"/>
    <d v="2011-08-11T00:00:00"/>
    <n v="5.6027999999999993"/>
    <n v="1"/>
    <n v="8.1199999999999992"/>
    <n v="89028"/>
    <s v="profit"/>
  </r>
  <r>
    <n v="20610"/>
    <s v="High"/>
    <n v="0.01"/>
    <n v="19.98"/>
    <n v="5.97"/>
    <n v="3188"/>
    <s v="Jane Clayton"/>
    <s v="Express Air"/>
    <x v="2"/>
    <x v="0"/>
    <x v="2"/>
    <s v="Small Box"/>
    <s v="Xerox 1936"/>
    <n v="0.38"/>
    <x v="2"/>
    <s v="New York"/>
    <x v="531"/>
    <n v="10573"/>
    <d v="2012-09-19T00:00:00"/>
    <d v="2012-09-21T00:00:00"/>
    <n v="80.73"/>
    <n v="8"/>
    <n v="165.29"/>
    <n v="89031"/>
    <s v="profit"/>
  </r>
  <r>
    <n v="20534"/>
    <s v="Low"/>
    <n v="0.03"/>
    <n v="3.75"/>
    <n v="0.5"/>
    <n v="3188"/>
    <s v="Jane Clayton"/>
    <s v="Regular Air"/>
    <x v="2"/>
    <x v="0"/>
    <x v="0"/>
    <s v="Small Box"/>
    <s v="Avery 510"/>
    <n v="0.37"/>
    <x v="2"/>
    <s v="New York"/>
    <x v="531"/>
    <n v="10573"/>
    <d v="2012-09-22T00:00:00"/>
    <d v="2012-09-26T00:00:00"/>
    <n v="26.5305"/>
    <n v="10"/>
    <n v="38.450000000000003"/>
    <n v="89032"/>
    <s v="profit"/>
  </r>
  <r>
    <n v="22721"/>
    <s v="High"/>
    <n v="0.05"/>
    <n v="8.75"/>
    <n v="8.5399999999999991"/>
    <n v="3188"/>
    <s v="Jane Clayton"/>
    <s v="Regular Air"/>
    <x v="2"/>
    <x v="2"/>
    <x v="11"/>
    <s v="Small Pack"/>
    <s v="Eldon® 400 Class™ Desk Accessories, Black Carbon"/>
    <n v="0.43"/>
    <x v="2"/>
    <s v="New York"/>
    <x v="531"/>
    <n v="10573"/>
    <d v="2013-03-01T00:00:00"/>
    <d v="2013-03-03T00:00:00"/>
    <n v="-138.38999999999999"/>
    <n v="12"/>
    <n v="106.96"/>
    <n v="89033"/>
    <s v="lose"/>
  </r>
  <r>
    <n v="22728"/>
    <s v="Not Specified"/>
    <n v="0.02"/>
    <n v="209.37"/>
    <n v="69"/>
    <n v="3188"/>
    <s v="Jane Clayton"/>
    <s v="Regular Air"/>
    <x v="1"/>
    <x v="2"/>
    <x v="9"/>
    <s v="Large Box"/>
    <s v="Hon 2111 Invitation™ Series Corner Table"/>
    <n v="0.79"/>
    <x v="2"/>
    <s v="New York"/>
    <x v="531"/>
    <n v="10573"/>
    <d v="2013-07-16T00:00:00"/>
    <d v="2013-07-18T00:00:00"/>
    <n v="-785.5086096"/>
    <n v="6"/>
    <n v="1341.62"/>
    <n v="89035"/>
    <s v="lose"/>
  </r>
  <r>
    <n v="22801"/>
    <s v="Critical"/>
    <n v="0.06"/>
    <n v="4.13"/>
    <n v="0.99"/>
    <n v="3188"/>
    <s v="Jane Clayton"/>
    <s v="Regular Air"/>
    <x v="2"/>
    <x v="0"/>
    <x v="0"/>
    <s v="Small Box"/>
    <s v="Avery 491"/>
    <n v="0.39"/>
    <x v="2"/>
    <s v="New York"/>
    <x v="531"/>
    <n v="10573"/>
    <d v="2013-08-21T00:00:00"/>
    <d v="2013-08-22T00:00:00"/>
    <n v="48.624299999999998"/>
    <n v="17"/>
    <n v="70.47"/>
    <n v="89036"/>
    <s v="profit"/>
  </r>
  <r>
    <n v="24064"/>
    <s v="High"/>
    <n v="0.09"/>
    <n v="35.99"/>
    <n v="1.25"/>
    <n v="3188"/>
    <s v="Jane Clayton"/>
    <s v="Regular Air"/>
    <x v="2"/>
    <x v="1"/>
    <x v="4"/>
    <s v="Small Pack"/>
    <s v="Accessory13"/>
    <n v="0.56999999999999995"/>
    <x v="2"/>
    <s v="New York"/>
    <x v="531"/>
    <n v="10573"/>
    <d v="2013-08-22T00:00:00"/>
    <d v="2013-08-23T00:00:00"/>
    <n v="394.15559999999999"/>
    <n v="19"/>
    <n v="571.24"/>
    <n v="89037"/>
    <s v="profit"/>
  </r>
  <r>
    <n v="18114"/>
    <s v="Medium"/>
    <n v="0.09"/>
    <n v="4.9800000000000004"/>
    <n v="0.49"/>
    <n v="3190"/>
    <s v="Amy Jiang"/>
    <s v="Regular Air"/>
    <x v="0"/>
    <x v="0"/>
    <x v="0"/>
    <s v="Small Box"/>
    <s v="Avery White Multi-Purpose Labels"/>
    <n v="0.39"/>
    <x v="0"/>
    <s v="Wisconsin"/>
    <x v="1289"/>
    <n v="53081"/>
    <d v="2012-07-15T00:00:00"/>
    <d v="2012-07-15T00:00:00"/>
    <n v="3.46"/>
    <n v="2"/>
    <n v="9.34"/>
    <n v="86451"/>
    <s v="profit"/>
  </r>
  <r>
    <n v="20127"/>
    <s v="Critical"/>
    <n v="0.01"/>
    <n v="20.99"/>
    <n v="4.8099999999999996"/>
    <n v="3191"/>
    <s v="Jenny Hawkins"/>
    <s v="Regular Air"/>
    <x v="0"/>
    <x v="1"/>
    <x v="4"/>
    <s v="Medium Box"/>
    <s v="1726 Digital Answering Machine"/>
    <n v="0.57999999999999996"/>
    <x v="0"/>
    <s v="Wisconsin"/>
    <x v="1357"/>
    <n v="54481"/>
    <d v="2010-03-18T00:00:00"/>
    <d v="2010-03-18T00:00:00"/>
    <n v="-9.1079999999999988"/>
    <n v="5"/>
    <n v="93.81"/>
    <n v="86447"/>
    <s v="lose"/>
  </r>
  <r>
    <n v="20303"/>
    <s v="High"/>
    <n v="0.09"/>
    <n v="35.94"/>
    <n v="6.66"/>
    <n v="3191"/>
    <s v="Jenny Hawkins"/>
    <s v="Regular Air"/>
    <x v="0"/>
    <x v="0"/>
    <x v="10"/>
    <s v="Small Box"/>
    <s v="Tyvek ® Top-Opening Peel &amp; Seel ® Envelopes, Gray"/>
    <n v="0.4"/>
    <x v="0"/>
    <s v="Wisconsin"/>
    <x v="1357"/>
    <n v="54481"/>
    <d v="2010-10-10T00:00:00"/>
    <d v="2010-10-12T00:00:00"/>
    <n v="172.56439999999998"/>
    <n v="9"/>
    <n v="312.22000000000003"/>
    <n v="86448"/>
    <s v="profit"/>
  </r>
  <r>
    <n v="20190"/>
    <s v="Critical"/>
    <n v="0.03"/>
    <n v="3.78"/>
    <n v="0.71"/>
    <n v="3191"/>
    <s v="Jenny Hawkins"/>
    <s v="Regular Air"/>
    <x v="0"/>
    <x v="0"/>
    <x v="12"/>
    <s v="Wrap Bag"/>
    <s v="Staples Bulldog Clip"/>
    <n v="0.39"/>
    <x v="0"/>
    <s v="Wisconsin"/>
    <x v="1357"/>
    <n v="54481"/>
    <d v="2012-04-13T00:00:00"/>
    <d v="2012-04-15T00:00:00"/>
    <n v="13.034099999999999"/>
    <n v="5"/>
    <n v="18.89"/>
    <n v="86449"/>
    <s v="profit"/>
  </r>
  <r>
    <n v="22918"/>
    <s v="Medium"/>
    <n v="0.04"/>
    <n v="11.97"/>
    <n v="4.9800000000000004"/>
    <n v="3191"/>
    <s v="Jenny Hawkins"/>
    <s v="Regular Air"/>
    <x v="0"/>
    <x v="0"/>
    <x v="7"/>
    <s v="Small Box"/>
    <s v="Staples 6 Outlet Surge"/>
    <n v="0.57999999999999996"/>
    <x v="0"/>
    <s v="Wisconsin"/>
    <x v="1357"/>
    <n v="54481"/>
    <d v="2013-06-08T00:00:00"/>
    <d v="2013-06-08T00:00:00"/>
    <n v="-13.103999999999999"/>
    <n v="4"/>
    <n v="50.72"/>
    <n v="86453"/>
    <s v="lose"/>
  </r>
  <r>
    <n v="23219"/>
    <s v="Medium"/>
    <n v="0.02"/>
    <n v="113.98"/>
    <n v="30"/>
    <n v="3192"/>
    <s v="Melanie Ray"/>
    <s v="Delivery Truck"/>
    <x v="0"/>
    <x v="2"/>
    <x v="6"/>
    <s v="Jumbo Drum"/>
    <s v="Hon Comfortask® Task/Swivel Chairs"/>
    <n v="0.69"/>
    <x v="0"/>
    <s v="Wisconsin"/>
    <x v="1358"/>
    <n v="53590"/>
    <d v="2012-05-22T00:00:00"/>
    <d v="2012-05-24T00:00:00"/>
    <n v="182.53"/>
    <n v="15"/>
    <n v="1787.57"/>
    <n v="86450"/>
    <s v="profit"/>
  </r>
  <r>
    <n v="23220"/>
    <s v="Medium"/>
    <n v="0.04"/>
    <n v="65.989999999999995"/>
    <n v="8.8000000000000007"/>
    <n v="3192"/>
    <s v="Melanie Ray"/>
    <s v="Regular Air"/>
    <x v="0"/>
    <x v="1"/>
    <x v="4"/>
    <s v="Small Box"/>
    <s v="6120"/>
    <n v="0.57999999999999996"/>
    <x v="0"/>
    <s v="Wisconsin"/>
    <x v="1358"/>
    <n v="53590"/>
    <d v="2012-05-22T00:00:00"/>
    <d v="2012-05-24T00:00:00"/>
    <n v="447.12"/>
    <n v="18"/>
    <n v="1001.33"/>
    <n v="86450"/>
    <s v="profit"/>
  </r>
  <r>
    <n v="23949"/>
    <s v="Not Specified"/>
    <n v="0.09"/>
    <n v="11.5"/>
    <n v="7.19"/>
    <n v="3192"/>
    <s v="Melanie Ray"/>
    <s v="Express Air"/>
    <x v="0"/>
    <x v="0"/>
    <x v="13"/>
    <s v="Small Box"/>
    <s v="Ibico Covers for Plastic or Wire Binding Elements"/>
    <n v="0.4"/>
    <x v="0"/>
    <s v="Wisconsin"/>
    <x v="1358"/>
    <n v="53590"/>
    <d v="2013-04-01T00:00:00"/>
    <d v="2013-04-02T00:00:00"/>
    <n v="-33.189"/>
    <n v="6"/>
    <n v="69.209999999999994"/>
    <n v="86452"/>
    <s v="lose"/>
  </r>
  <r>
    <n v="23950"/>
    <s v="Not Specified"/>
    <n v="0.1"/>
    <n v="100.97"/>
    <n v="7.18"/>
    <n v="3192"/>
    <s v="Melanie Ray"/>
    <s v="Regular Air"/>
    <x v="0"/>
    <x v="1"/>
    <x v="15"/>
    <s v="Small Box"/>
    <s v="Gyration Ultra Cordless Optical Suite"/>
    <n v="0.46"/>
    <x v="0"/>
    <s v="Wisconsin"/>
    <x v="1358"/>
    <n v="53590"/>
    <d v="2013-04-01T00:00:00"/>
    <d v="2013-04-02T00:00:00"/>
    <n v="236.61"/>
    <n v="4"/>
    <n v="385.3"/>
    <n v="86452"/>
    <s v="profit"/>
  </r>
  <r>
    <n v="23951"/>
    <s v="Not Specified"/>
    <n v="7.0000000000000007E-2"/>
    <n v="99.99"/>
    <n v="19.989999999999998"/>
    <n v="3192"/>
    <s v="Melanie Ray"/>
    <s v="Regular Air"/>
    <x v="0"/>
    <x v="1"/>
    <x v="5"/>
    <s v="Small Box"/>
    <s v="AT&amp;T 2230 Dual Handset Phone With Caller ID/Call Waiting"/>
    <n v="0.52"/>
    <x v="0"/>
    <s v="Wisconsin"/>
    <x v="1358"/>
    <n v="53590"/>
    <d v="2013-04-01T00:00:00"/>
    <d v="2013-04-02T00:00:00"/>
    <n v="231.49"/>
    <n v="6"/>
    <n v="596.63"/>
    <n v="86452"/>
    <s v="profit"/>
  </r>
  <r>
    <n v="22919"/>
    <s v="Medium"/>
    <n v="0.08"/>
    <n v="195.99"/>
    <n v="4.2"/>
    <n v="3192"/>
    <s v="Melanie Ray"/>
    <s v="Regular Air"/>
    <x v="0"/>
    <x v="1"/>
    <x v="4"/>
    <s v="Small Box"/>
    <s v="T65"/>
    <n v="0.56000000000000005"/>
    <x v="0"/>
    <s v="Wisconsin"/>
    <x v="1358"/>
    <n v="53590"/>
    <d v="2013-06-08T00:00:00"/>
    <d v="2013-06-09T00:00:00"/>
    <n v="-132.75680000000003"/>
    <n v="4"/>
    <n v="643.71"/>
    <n v="86453"/>
    <s v="lose"/>
  </r>
  <r>
    <n v="22846"/>
    <s v="Medium"/>
    <n v="0.1"/>
    <n v="4.9800000000000004"/>
    <n v="7.54"/>
    <n v="3194"/>
    <s v="Angela Rose"/>
    <s v="Regular Air"/>
    <x v="3"/>
    <x v="0"/>
    <x v="2"/>
    <s v="Small Box"/>
    <s v="Xerox 1961"/>
    <n v="0.38"/>
    <x v="3"/>
    <s v="Florida"/>
    <x v="433"/>
    <n v="34609"/>
    <d v="2010-03-10T00:00:00"/>
    <d v="2010-03-11T00:00:00"/>
    <n v="45.077999999999996"/>
    <n v="9"/>
    <n v="43.84"/>
    <n v="89805"/>
    <s v="profit"/>
  </r>
  <r>
    <n v="22847"/>
    <s v="Medium"/>
    <n v="0"/>
    <n v="22.84"/>
    <n v="8.18"/>
    <n v="3194"/>
    <s v="Angela Rose"/>
    <s v="Regular Air"/>
    <x v="3"/>
    <x v="0"/>
    <x v="2"/>
    <s v="Small Box"/>
    <s v="Xerox 1991"/>
    <n v="0.39"/>
    <x v="3"/>
    <s v="Florida"/>
    <x v="433"/>
    <n v="34609"/>
    <d v="2010-03-10T00:00:00"/>
    <d v="2010-03-12T00:00:00"/>
    <n v="-110.376"/>
    <n v="6"/>
    <n v="141.74"/>
    <n v="89805"/>
    <s v="lose"/>
  </r>
  <r>
    <n v="23459"/>
    <s v="Medium"/>
    <n v="0.09"/>
    <n v="23.99"/>
    <n v="15.68"/>
    <n v="3194"/>
    <s v="Angela Rose"/>
    <s v="Delivery Truck"/>
    <x v="3"/>
    <x v="2"/>
    <x v="11"/>
    <s v="Jumbo Drum"/>
    <s v="Westinghouse Floor Lamp with Metal Mesh Shade, Black"/>
    <n v="0.62"/>
    <x v="3"/>
    <s v="Florida"/>
    <x v="433"/>
    <n v="34609"/>
    <d v="2012-06-18T00:00:00"/>
    <d v="2012-06-20T00:00:00"/>
    <n v="138.41399999999999"/>
    <n v="4"/>
    <n v="94.47"/>
    <n v="89807"/>
    <s v="profit"/>
  </r>
  <r>
    <n v="21014"/>
    <s v="High"/>
    <n v="0.02"/>
    <n v="45.19"/>
    <n v="1.99"/>
    <n v="3195"/>
    <s v="John House"/>
    <s v="Regular Air"/>
    <x v="3"/>
    <x v="1"/>
    <x v="15"/>
    <s v="Small Pack"/>
    <s v="Verbatim DVD-RAM, 9.4GB, Rewritable, Type 1, DS, DataLife Plus"/>
    <n v="0.55000000000000004"/>
    <x v="0"/>
    <s v="Michigan"/>
    <x v="281"/>
    <n v="48183"/>
    <d v="2011-06-15T00:00:00"/>
    <d v="2011-06-18T00:00:00"/>
    <n v="105.012"/>
    <n v="6"/>
    <n v="268.38"/>
    <n v="89806"/>
    <s v="profit"/>
  </r>
  <r>
    <n v="22257"/>
    <s v="Medium"/>
    <n v="0.1"/>
    <n v="125.99"/>
    <n v="8.8000000000000007"/>
    <n v="3195"/>
    <s v="John House"/>
    <s v="Regular Air"/>
    <x v="3"/>
    <x v="1"/>
    <x v="4"/>
    <s v="Small Box"/>
    <s v="StarTAC 6500"/>
    <n v="0.59"/>
    <x v="0"/>
    <s v="Michigan"/>
    <x v="281"/>
    <n v="48183"/>
    <d v="2013-04-26T00:00:00"/>
    <d v="2013-04-28T00:00:00"/>
    <n v="4.8960000000000106"/>
    <n v="5"/>
    <n v="481.91"/>
    <n v="89808"/>
    <s v="profit"/>
  </r>
  <r>
    <n v="19197"/>
    <s v="Low"/>
    <n v="0"/>
    <n v="79.52"/>
    <n v="48.2"/>
    <n v="3195"/>
    <s v="John House"/>
    <s v="Express Air"/>
    <x v="3"/>
    <x v="2"/>
    <x v="11"/>
    <s v="Medium Box"/>
    <s v="Eldon Cleatmat Plus™ Chair Mats for High Pile Carpets"/>
    <n v="0.74"/>
    <x v="0"/>
    <s v="Michigan"/>
    <x v="281"/>
    <n v="48183"/>
    <d v="2013-08-10T00:00:00"/>
    <d v="2013-08-15T00:00:00"/>
    <n v="-285.48344000000003"/>
    <n v="16"/>
    <n v="1296.54"/>
    <n v="89809"/>
    <s v="lose"/>
  </r>
  <r>
    <n v="19198"/>
    <s v="Low"/>
    <n v="0.06"/>
    <n v="125.99"/>
    <n v="3"/>
    <n v="3195"/>
    <s v="John House"/>
    <s v="Express Air"/>
    <x v="3"/>
    <x v="1"/>
    <x v="4"/>
    <s v="Small Box"/>
    <s v="270c"/>
    <n v="0.59"/>
    <x v="0"/>
    <s v="Michigan"/>
    <x v="281"/>
    <n v="48183"/>
    <d v="2013-08-10T00:00:00"/>
    <d v="2013-08-12T00:00:00"/>
    <n v="585.03326399999992"/>
    <n v="13"/>
    <n v="1315.29"/>
    <n v="89809"/>
    <s v="profit"/>
  </r>
  <r>
    <n v="3406"/>
    <s v="Not Specified"/>
    <n v="0.03"/>
    <n v="200.97"/>
    <n v="15.59"/>
    <n v="3196"/>
    <s v="Rick Foster Hawkins"/>
    <s v="Delivery Truck"/>
    <x v="1"/>
    <x v="1"/>
    <x v="5"/>
    <s v="Jumbo Drum"/>
    <s v="Hewlett-Packard Deskjet 6122 Color Inkjet Printer"/>
    <n v="0.36"/>
    <x v="1"/>
    <s v="California"/>
    <x v="123"/>
    <n v="94109"/>
    <d v="2010-08-02T00:00:00"/>
    <d v="2010-08-03T00:00:00"/>
    <n v="1951.3"/>
    <n v="43"/>
    <n v="8717.75"/>
    <n v="24294"/>
    <s v="profit"/>
  </r>
  <r>
    <n v="4820"/>
    <s v="Critical"/>
    <n v="0.03"/>
    <n v="4.0599999999999996"/>
    <n v="6.89"/>
    <n v="3196"/>
    <s v="Rick Foster Hawkins"/>
    <s v="Regular Air"/>
    <x v="1"/>
    <x v="0"/>
    <x v="7"/>
    <s v="Small Box"/>
    <s v="Eureka Disposable Bags for Sanitaire® Vibra Groomer I® Upright Vac"/>
    <n v="0.6"/>
    <x v="1"/>
    <s v="California"/>
    <x v="123"/>
    <n v="94109"/>
    <d v="2011-10-07T00:00:00"/>
    <d v="2011-10-08T00:00:00"/>
    <n v="-308.53200000000004"/>
    <n v="88"/>
    <n v="358.93"/>
    <n v="34246"/>
    <s v="lose"/>
  </r>
  <r>
    <n v="4821"/>
    <s v="Critical"/>
    <n v="0.03"/>
    <n v="99.99"/>
    <n v="19.989999999999998"/>
    <n v="3196"/>
    <s v="Rick Foster Hawkins"/>
    <s v="Regular Air"/>
    <x v="1"/>
    <x v="1"/>
    <x v="5"/>
    <s v="Small Box"/>
    <s v="AT&amp;T 2230 Dual Handset Phone With Caller ID/Call Waiting"/>
    <n v="0.52"/>
    <x v="1"/>
    <s v="California"/>
    <x v="123"/>
    <n v="94109"/>
    <d v="2011-10-07T00:00:00"/>
    <d v="2011-10-08T00:00:00"/>
    <n v="153.864"/>
    <n v="32"/>
    <n v="3356.48"/>
    <n v="34246"/>
    <s v="profit"/>
  </r>
  <r>
    <n v="4822"/>
    <s v="Critical"/>
    <n v="0.01"/>
    <n v="11.58"/>
    <n v="6.97"/>
    <n v="3196"/>
    <s v="Rick Foster Hawkins"/>
    <s v="Regular Air"/>
    <x v="1"/>
    <x v="0"/>
    <x v="10"/>
    <s v="Small Box"/>
    <s v="Peel &amp; Seel® Recycled Catalog Envelopes, Brown"/>
    <n v="0.35"/>
    <x v="1"/>
    <s v="California"/>
    <x v="123"/>
    <n v="94109"/>
    <d v="2011-10-07T00:00:00"/>
    <d v="2011-10-09T00:00:00"/>
    <n v="1.528"/>
    <n v="49"/>
    <n v="585.62"/>
    <n v="34246"/>
    <s v="profit"/>
  </r>
  <r>
    <n v="2206"/>
    <s v="High"/>
    <n v="0.01"/>
    <n v="48.58"/>
    <n v="54.11"/>
    <n v="3196"/>
    <s v="Rick Foster Hawkins"/>
    <s v="Delivery Truck"/>
    <x v="1"/>
    <x v="2"/>
    <x v="8"/>
    <s v="Jumbo Box"/>
    <s v="O'Sullivan 2-Shelf Heavy-Duty Bookcases"/>
    <n v="0.69"/>
    <x v="1"/>
    <s v="California"/>
    <x v="123"/>
    <n v="94109"/>
    <d v="2012-04-11T00:00:00"/>
    <d v="2012-04-13T00:00:00"/>
    <n v="-1414.41"/>
    <n v="40"/>
    <n v="2041.6"/>
    <n v="15907"/>
    <s v="lose"/>
  </r>
  <r>
    <n v="2207"/>
    <s v="High"/>
    <n v="0.04"/>
    <n v="105.98"/>
    <n v="13.99"/>
    <n v="3196"/>
    <s v="Rick Foster Hawkins"/>
    <s v="Express Air"/>
    <x v="1"/>
    <x v="2"/>
    <x v="11"/>
    <s v="Medium Box"/>
    <s v="Tenex 46&quot; x 60&quot; Computer Anti-Static Chairmat, Rectangular Shaped"/>
    <n v="0.65"/>
    <x v="1"/>
    <s v="California"/>
    <x v="123"/>
    <n v="94109"/>
    <d v="2012-04-11T00:00:00"/>
    <d v="2012-04-14T00:00:00"/>
    <n v="950.68"/>
    <n v="40"/>
    <n v="4135.88"/>
    <n v="15907"/>
    <s v="profit"/>
  </r>
  <r>
    <n v="2208"/>
    <s v="High"/>
    <n v="0.09"/>
    <n v="7.04"/>
    <n v="2.17"/>
    <n v="3196"/>
    <s v="Rick Foster Hawkins"/>
    <s v="Regular Air"/>
    <x v="1"/>
    <x v="0"/>
    <x v="2"/>
    <s v="Wrap Bag"/>
    <s v="Wirebound Message Books, 2 7/8&quot; x 5&quot;, 3 Forms per Page"/>
    <n v="0.38"/>
    <x v="1"/>
    <s v="California"/>
    <x v="123"/>
    <n v="94109"/>
    <d v="2012-04-11T00:00:00"/>
    <d v="2012-04-12T00:00:00"/>
    <n v="-5.41"/>
    <n v="4"/>
    <n v="28.05"/>
    <n v="15907"/>
    <s v="lose"/>
  </r>
  <r>
    <n v="21406"/>
    <s v="Not Specified"/>
    <n v="0.03"/>
    <n v="200.97"/>
    <n v="15.59"/>
    <n v="3197"/>
    <s v="Wallace Pugh"/>
    <s v="Delivery Truck"/>
    <x v="1"/>
    <x v="1"/>
    <x v="5"/>
    <s v="Jumbo Drum"/>
    <s v="Hewlett-Packard Deskjet 6122 Color Inkjet Printer"/>
    <n v="0.36"/>
    <x v="0"/>
    <s v="Illinois"/>
    <x v="1359"/>
    <n v="60062"/>
    <d v="2010-08-02T00:00:00"/>
    <d v="2010-08-03T00:00:00"/>
    <n v="1538.7827999999997"/>
    <n v="11"/>
    <n v="2230.12"/>
    <n v="90850"/>
    <s v="profit"/>
  </r>
  <r>
    <n v="22820"/>
    <s v="Critical"/>
    <n v="0.03"/>
    <n v="4.0599999999999996"/>
    <n v="6.89"/>
    <n v="3197"/>
    <s v="Wallace Pugh"/>
    <s v="Regular Air"/>
    <x v="1"/>
    <x v="0"/>
    <x v="7"/>
    <s v="Small Box"/>
    <s v="Eureka Disposable Bags for Sanitaire® Vibra Groomer I® Upright Vac"/>
    <n v="0.6"/>
    <x v="0"/>
    <s v="Illinois"/>
    <x v="1359"/>
    <n v="60062"/>
    <d v="2011-10-07T00:00:00"/>
    <d v="2011-10-08T00:00:00"/>
    <n v="-277.67880000000002"/>
    <n v="22"/>
    <n v="89.73"/>
    <n v="90851"/>
    <s v="lose"/>
  </r>
  <r>
    <n v="22821"/>
    <s v="Critical"/>
    <n v="0.03"/>
    <n v="99.99"/>
    <n v="19.989999999999998"/>
    <n v="3197"/>
    <s v="Wallace Pugh"/>
    <s v="Regular Air"/>
    <x v="1"/>
    <x v="1"/>
    <x v="5"/>
    <s v="Small Box"/>
    <s v="AT&amp;T 2230 Dual Handset Phone With Caller ID/Call Waiting"/>
    <n v="0.52"/>
    <x v="0"/>
    <s v="Illinois"/>
    <x v="1359"/>
    <n v="60062"/>
    <d v="2011-10-07T00:00:00"/>
    <d v="2011-10-08T00:00:00"/>
    <n v="176.9436"/>
    <n v="8"/>
    <n v="839.12"/>
    <n v="90851"/>
    <s v="profit"/>
  </r>
  <r>
    <n v="20206"/>
    <s v="High"/>
    <n v="0.01"/>
    <n v="48.58"/>
    <n v="54.11"/>
    <n v="3197"/>
    <s v="Wallace Pugh"/>
    <s v="Delivery Truck"/>
    <x v="1"/>
    <x v="2"/>
    <x v="8"/>
    <s v="Jumbo Box"/>
    <s v="O'Sullivan 2-Shelf Heavy-Duty Bookcases"/>
    <n v="0.69"/>
    <x v="0"/>
    <s v="Illinois"/>
    <x v="1359"/>
    <n v="60062"/>
    <d v="2012-04-11T00:00:00"/>
    <d v="2012-04-13T00:00:00"/>
    <n v="-1414.41"/>
    <n v="10"/>
    <n v="510.4"/>
    <n v="90852"/>
    <s v="lose"/>
  </r>
  <r>
    <n v="20207"/>
    <s v="High"/>
    <n v="0.04"/>
    <n v="105.98"/>
    <n v="13.99"/>
    <n v="3197"/>
    <s v="Wallace Pugh"/>
    <s v="Express Air"/>
    <x v="1"/>
    <x v="2"/>
    <x v="11"/>
    <s v="Medium Box"/>
    <s v="Tenex 46&quot; x 60&quot; Computer Anti-Static Chairmat, Rectangular Shaped"/>
    <n v="0.65"/>
    <x v="0"/>
    <s v="Illinois"/>
    <x v="1359"/>
    <n v="60062"/>
    <d v="2012-04-11T00:00:00"/>
    <d v="2012-04-14T00:00:00"/>
    <n v="713.4393"/>
    <n v="10"/>
    <n v="1033.97"/>
    <n v="90852"/>
    <s v="profit"/>
  </r>
  <r>
    <n v="20208"/>
    <s v="High"/>
    <n v="0.09"/>
    <n v="7.04"/>
    <n v="2.17"/>
    <n v="3197"/>
    <s v="Wallace Pugh"/>
    <s v="Regular Air"/>
    <x v="1"/>
    <x v="0"/>
    <x v="2"/>
    <s v="Wrap Bag"/>
    <s v="Wirebound Message Books, 2 7/8&quot; x 5&quot;, 3 Forms per Page"/>
    <n v="0.38"/>
    <x v="0"/>
    <s v="Illinois"/>
    <x v="1359"/>
    <n v="60062"/>
    <d v="2012-04-11T00:00:00"/>
    <d v="2012-04-12T00:00:00"/>
    <n v="-5.41"/>
    <n v="1"/>
    <n v="7.01"/>
    <n v="90852"/>
    <s v="lose"/>
  </r>
  <r>
    <n v="22822"/>
    <s v="Critical"/>
    <n v="0.01"/>
    <n v="11.58"/>
    <n v="6.97"/>
    <n v="3198"/>
    <s v="Debbie Tanner"/>
    <s v="Regular Air"/>
    <x v="1"/>
    <x v="0"/>
    <x v="10"/>
    <s v="Small Box"/>
    <s v="Peel &amp; Seel® Recycled Catalog Envelopes, Brown"/>
    <n v="0.35"/>
    <x v="0"/>
    <s v="Illinois"/>
    <x v="112"/>
    <n v="60452"/>
    <d v="2011-10-07T00:00:00"/>
    <d v="2011-10-09T00:00:00"/>
    <n v="1.7571999999999999"/>
    <n v="12"/>
    <n v="143.41999999999999"/>
    <n v="90851"/>
    <s v="profit"/>
  </r>
  <r>
    <n v="19342"/>
    <s v="Critical"/>
    <n v="0.03"/>
    <n v="48.92"/>
    <n v="4.5"/>
    <n v="3200"/>
    <s v="Mary O Rich"/>
    <s v="Express Air"/>
    <x v="3"/>
    <x v="0"/>
    <x v="7"/>
    <s v="Small Box"/>
    <s v="Fellowes Premier Superior Surge Suppressor, 10-Outlet, With Phone and Remote"/>
    <n v="0.59"/>
    <x v="1"/>
    <s v="California"/>
    <x v="1360"/>
    <n v="92025"/>
    <d v="2012-01-22T00:00:00"/>
    <d v="2012-01-24T00:00:00"/>
    <n v="377.48520000000002"/>
    <n v="11"/>
    <n v="547.08000000000004"/>
    <n v="88438"/>
    <s v="profit"/>
  </r>
  <r>
    <n v="19343"/>
    <s v="Critical"/>
    <n v="0"/>
    <n v="4.13"/>
    <n v="0.5"/>
    <n v="3200"/>
    <s v="Mary O Rich"/>
    <s v="Regular Air"/>
    <x v="3"/>
    <x v="0"/>
    <x v="0"/>
    <s v="Small Box"/>
    <s v="Avery 506"/>
    <n v="0.39"/>
    <x v="1"/>
    <s v="California"/>
    <x v="1360"/>
    <n v="92025"/>
    <d v="2012-01-22T00:00:00"/>
    <d v="2012-01-24T00:00:00"/>
    <n v="2.09"/>
    <n v="1"/>
    <n v="4.3099999999999996"/>
    <n v="88438"/>
    <s v="profit"/>
  </r>
  <r>
    <n v="19344"/>
    <s v="Critical"/>
    <n v="0.1"/>
    <n v="2.88"/>
    <n v="1.01"/>
    <n v="3200"/>
    <s v="Mary O Rich"/>
    <s v="Regular Air"/>
    <x v="3"/>
    <x v="0"/>
    <x v="1"/>
    <s v="Wrap Bag"/>
    <s v="Sanford Colorific Colored Pencils, 12/Box"/>
    <n v="0.55000000000000004"/>
    <x v="1"/>
    <s v="California"/>
    <x v="1360"/>
    <n v="92025"/>
    <d v="2012-01-22T00:00:00"/>
    <d v="2012-01-24T00:00:00"/>
    <n v="-1.8475999999999999"/>
    <n v="12"/>
    <n v="32.32"/>
    <n v="88438"/>
    <s v="lose"/>
  </r>
  <r>
    <n v="18565"/>
    <s v="Low"/>
    <n v="0.04"/>
    <n v="28.28"/>
    <n v="13.99"/>
    <n v="3200"/>
    <s v="Mary O Rich"/>
    <s v="Express Air"/>
    <x v="3"/>
    <x v="0"/>
    <x v="14"/>
    <s v="Medium Box"/>
    <s v="Eldon Portable Mobile Manager"/>
    <n v="0.57999999999999996"/>
    <x v="1"/>
    <s v="California"/>
    <x v="1360"/>
    <n v="92025"/>
    <d v="2012-02-21T00:00:00"/>
    <d v="2012-02-27T00:00:00"/>
    <n v="-138.02000000000001"/>
    <n v="12"/>
    <n v="341.97"/>
    <n v="88439"/>
    <s v="lose"/>
  </r>
  <r>
    <n v="18996"/>
    <s v="Not Specified"/>
    <n v="0.06"/>
    <n v="13.73"/>
    <n v="8.99"/>
    <n v="3200"/>
    <s v="Mary O Rich"/>
    <s v="Regular Air"/>
    <x v="3"/>
    <x v="2"/>
    <x v="11"/>
    <s v="Small Pack"/>
    <s v="DAX Wood Document Frame"/>
    <n v="0.49"/>
    <x v="1"/>
    <s v="California"/>
    <x v="1360"/>
    <n v="92025"/>
    <d v="2013-03-10T00:00:00"/>
    <d v="2013-03-12T00:00:00"/>
    <n v="12.2"/>
    <n v="3"/>
    <n v="42.58"/>
    <n v="88440"/>
    <s v="profit"/>
  </r>
  <r>
    <n v="20422"/>
    <s v="Not Specified"/>
    <n v="0.01"/>
    <n v="2.98"/>
    <n v="1.58"/>
    <n v="3200"/>
    <s v="Mary O Rich"/>
    <s v="Regular Air"/>
    <x v="3"/>
    <x v="0"/>
    <x v="12"/>
    <s v="Wrap Bag"/>
    <s v="Staples Gold Paper Clips"/>
    <n v="0.39"/>
    <x v="1"/>
    <s v="California"/>
    <x v="1360"/>
    <n v="92025"/>
    <d v="2013-03-15T00:00:00"/>
    <d v="2013-03-16T00:00:00"/>
    <n v="8.8800000000000008"/>
    <n v="8"/>
    <n v="25.65"/>
    <n v="88441"/>
    <s v="profit"/>
  </r>
  <r>
    <n v="22014"/>
    <s v="Not Specified"/>
    <n v="0.09"/>
    <n v="41.94"/>
    <n v="2.99"/>
    <n v="3201"/>
    <s v="Benjamin McGee"/>
    <s v="Regular Air"/>
    <x v="3"/>
    <x v="0"/>
    <x v="13"/>
    <s v="Small Box"/>
    <s v="Avery Trapezoid Extra Heavy Duty 4&quot; Binders"/>
    <n v="0.35"/>
    <x v="1"/>
    <s v="California"/>
    <x v="1361"/>
    <n v="95501"/>
    <d v="2011-04-27T00:00:00"/>
    <d v="2011-04-28T00:00:00"/>
    <n v="113.76719999999999"/>
    <n v="4"/>
    <n v="164.88"/>
    <n v="88436"/>
    <s v="profit"/>
  </r>
  <r>
    <n v="25151"/>
    <s v="Low"/>
    <n v="0.09"/>
    <n v="155.99"/>
    <n v="3.9"/>
    <n v="3201"/>
    <s v="Benjamin McGee"/>
    <s v="Regular Air"/>
    <x v="3"/>
    <x v="1"/>
    <x v="4"/>
    <s v="Small Box"/>
    <s v="T39m"/>
    <n v="0.55000000000000004"/>
    <x v="1"/>
    <s v="California"/>
    <x v="1361"/>
    <n v="95501"/>
    <d v="2011-06-06T00:00:00"/>
    <d v="2011-06-08T00:00:00"/>
    <n v="1298.7662999999998"/>
    <n v="15"/>
    <n v="1882.27"/>
    <n v="88437"/>
    <s v="profit"/>
  </r>
  <r>
    <n v="20423"/>
    <s v="Not Specified"/>
    <n v="0.02"/>
    <n v="32.979999999999997"/>
    <n v="5.5"/>
    <n v="3201"/>
    <s v="Benjamin McGee"/>
    <s v="Express Air"/>
    <x v="3"/>
    <x v="1"/>
    <x v="15"/>
    <s v="Small Box"/>
    <s v="PC Concepts 116 Key Quantum 3000 Keyboard"/>
    <n v="0.75"/>
    <x v="1"/>
    <s v="California"/>
    <x v="1361"/>
    <n v="95501"/>
    <d v="2013-03-15T00:00:00"/>
    <d v="2013-03-17T00:00:00"/>
    <n v="51.98"/>
    <n v="13"/>
    <n v="440.87"/>
    <n v="88441"/>
    <s v="profit"/>
  </r>
  <r>
    <n v="25143"/>
    <s v="Low"/>
    <n v="0.05"/>
    <n v="18.97"/>
    <n v="9.0299999999999994"/>
    <n v="3201"/>
    <s v="Benjamin McGee"/>
    <s v="Express Air"/>
    <x v="3"/>
    <x v="0"/>
    <x v="2"/>
    <s v="Small Box"/>
    <s v="Computer Printout Paper with Letter-Trim Perforations"/>
    <n v="0.37"/>
    <x v="1"/>
    <s v="California"/>
    <x v="1361"/>
    <n v="95501"/>
    <d v="2013-06-11T00:00:00"/>
    <d v="2013-06-11T00:00:00"/>
    <n v="-15.919999999999998"/>
    <n v="1"/>
    <n v="34.090000000000003"/>
    <n v="88442"/>
    <s v="lose"/>
  </r>
  <r>
    <n v="25704"/>
    <s v="Low"/>
    <n v="0.09"/>
    <n v="53.98"/>
    <n v="5.5"/>
    <n v="3203"/>
    <s v="Martin Heath"/>
    <s v="Regular Air"/>
    <x v="0"/>
    <x v="1"/>
    <x v="15"/>
    <s v="Small Box"/>
    <s v="Nu-Form 106-Key Ergonomic Keyboard w/ Touchpad"/>
    <n v="0.62"/>
    <x v="3"/>
    <s v="South Carolina"/>
    <x v="637"/>
    <n v="29418"/>
    <d v="2011-07-28T00:00:00"/>
    <d v="2011-08-01T00:00:00"/>
    <n v="-64.246000000000009"/>
    <n v="4"/>
    <n v="200.29"/>
    <n v="91589"/>
    <s v="lose"/>
  </r>
  <r>
    <n v="25705"/>
    <s v="Low"/>
    <n v="0.03"/>
    <n v="2.98"/>
    <n v="2.0299999999999998"/>
    <n v="3203"/>
    <s v="Martin Heath"/>
    <s v="Regular Air"/>
    <x v="0"/>
    <x v="0"/>
    <x v="1"/>
    <s v="Wrap Bag"/>
    <s v="Premium Writing Pencils, Soft, #2 by Central Association for the Blind"/>
    <n v="0.56999999999999995"/>
    <x v="3"/>
    <s v="South Carolina"/>
    <x v="637"/>
    <n v="29418"/>
    <d v="2011-07-28T00:00:00"/>
    <d v="2011-07-30T00:00:00"/>
    <n v="87.744"/>
    <n v="2"/>
    <n v="6.82"/>
    <n v="91589"/>
    <s v="profit"/>
  </r>
  <r>
    <n v="18437"/>
    <s v="Low"/>
    <n v="7.0000000000000007E-2"/>
    <n v="5.98"/>
    <n v="0.96"/>
    <n v="3205"/>
    <s v="Alvin Mullins"/>
    <s v="Regular Air"/>
    <x v="3"/>
    <x v="0"/>
    <x v="1"/>
    <s v="Wrap Bag"/>
    <s v="Newell 315"/>
    <n v="0.6"/>
    <x v="1"/>
    <s v="Idaho"/>
    <x v="1346"/>
    <n v="83440"/>
    <d v="2010-03-30T00:00:00"/>
    <d v="2010-04-03T00:00:00"/>
    <n v="32.83"/>
    <n v="10"/>
    <n v="56.4"/>
    <n v="87933"/>
    <s v="profit"/>
  </r>
  <r>
    <n v="18438"/>
    <s v="Low"/>
    <n v="0.01"/>
    <n v="39.979999999999997"/>
    <n v="4"/>
    <n v="3206"/>
    <s v="Dana Rankin"/>
    <s v="Regular Air"/>
    <x v="3"/>
    <x v="1"/>
    <x v="15"/>
    <s v="Small Box"/>
    <s v="Microsoft Natural Keyboard Elite"/>
    <n v="0.7"/>
    <x v="1"/>
    <s v="Idaho"/>
    <x v="1362"/>
    <n v="83301"/>
    <d v="2010-03-30T00:00:00"/>
    <d v="2010-04-04T00:00:00"/>
    <n v="51.590000000000053"/>
    <n v="6"/>
    <n v="257.52"/>
    <n v="87933"/>
    <s v="profit"/>
  </r>
  <r>
    <n v="21229"/>
    <s v="Not Specified"/>
    <n v="0.06"/>
    <n v="218.08"/>
    <n v="18.059999999999999"/>
    <n v="3206"/>
    <s v="Dana Rankin"/>
    <s v="Express Air"/>
    <x v="3"/>
    <x v="2"/>
    <x v="6"/>
    <s v="Large Box"/>
    <s v="Lifetime Advantage™ Folding Chairs, 4/Carton"/>
    <n v="0.56999999999999995"/>
    <x v="1"/>
    <s v="Idaho"/>
    <x v="1362"/>
    <n v="83301"/>
    <d v="2010-05-21T00:00:00"/>
    <d v="2010-05-23T00:00:00"/>
    <n v="969.42"/>
    <n v="7"/>
    <n v="1488.51"/>
    <n v="87934"/>
    <s v="profit"/>
  </r>
  <r>
    <n v="20106"/>
    <s v="Not Specified"/>
    <n v="0.05"/>
    <n v="35.44"/>
    <n v="5.09"/>
    <n v="3206"/>
    <s v="Dana Rankin"/>
    <s v="Regular Air"/>
    <x v="3"/>
    <x v="0"/>
    <x v="2"/>
    <s v="Small Box"/>
    <s v="Xerox 1932"/>
    <n v="0.38"/>
    <x v="1"/>
    <s v="Idaho"/>
    <x v="1362"/>
    <n v="83301"/>
    <d v="2010-11-28T00:00:00"/>
    <d v="2010-11-29T00:00:00"/>
    <n v="553.33169999999996"/>
    <n v="23"/>
    <n v="801.93"/>
    <n v="87935"/>
    <s v="profit"/>
  </r>
  <r>
    <n v="24784"/>
    <s v="High"/>
    <n v="0.02"/>
    <n v="178.47"/>
    <n v="19.989999999999998"/>
    <n v="3206"/>
    <s v="Dana Rankin"/>
    <s v="Regular Air"/>
    <x v="3"/>
    <x v="0"/>
    <x v="14"/>
    <s v="Small Box"/>
    <s v="Hot File® 7-Pocket, Floor Stand"/>
    <n v="0.55000000000000004"/>
    <x v="1"/>
    <s v="Idaho"/>
    <x v="1362"/>
    <n v="83301"/>
    <d v="2011-07-29T00:00:00"/>
    <d v="2011-07-30T00:00:00"/>
    <n v="1177.0295999999998"/>
    <n v="9"/>
    <n v="1705.84"/>
    <n v="87936"/>
    <s v="profit"/>
  </r>
  <r>
    <n v="23205"/>
    <s v="Not Specified"/>
    <n v="0"/>
    <n v="2.61"/>
    <n v="0.5"/>
    <n v="3206"/>
    <s v="Dana Rankin"/>
    <s v="Regular Air"/>
    <x v="3"/>
    <x v="0"/>
    <x v="0"/>
    <s v="Small Box"/>
    <s v="Avery 494"/>
    <n v="0.39"/>
    <x v="1"/>
    <s v="Idaho"/>
    <x v="1362"/>
    <n v="83301"/>
    <d v="2011-12-05T00:00:00"/>
    <d v="2011-12-06T00:00:00"/>
    <n v="33.223499999999994"/>
    <n v="18"/>
    <n v="48.15"/>
    <n v="87937"/>
    <s v="profit"/>
  </r>
  <r>
    <n v="23941"/>
    <s v="High"/>
    <n v="0.05"/>
    <n v="155.99"/>
    <n v="3.9"/>
    <n v="3206"/>
    <s v="Dana Rankin"/>
    <s v="Regular Air"/>
    <x v="3"/>
    <x v="1"/>
    <x v="4"/>
    <s v="Small Box"/>
    <s v="T39m"/>
    <n v="0.55000000000000004"/>
    <x v="1"/>
    <s v="Idaho"/>
    <x v="1362"/>
    <n v="83301"/>
    <d v="2011-12-15T00:00:00"/>
    <d v="2011-12-18T00:00:00"/>
    <n v="1390.6190999999999"/>
    <n v="16"/>
    <n v="2015.39"/>
    <n v="87938"/>
    <s v="profit"/>
  </r>
  <r>
    <n v="25189"/>
    <s v="High"/>
    <n v="0.1"/>
    <n v="140.97999999999999"/>
    <n v="36.090000000000003"/>
    <n v="3206"/>
    <s v="Dana Rankin"/>
    <s v="Delivery Truck"/>
    <x v="3"/>
    <x v="2"/>
    <x v="8"/>
    <s v="Jumbo Box"/>
    <s v="Sauder Forest Hills Library, Woodland Oak Finish"/>
    <n v="0.77"/>
    <x v="1"/>
    <s v="Idaho"/>
    <x v="1362"/>
    <n v="83301"/>
    <d v="2013-10-25T00:00:00"/>
    <d v="2013-10-27T00:00:00"/>
    <n v="-796.51"/>
    <n v="16"/>
    <n v="2048.7399999999998"/>
    <n v="87939"/>
    <s v="lose"/>
  </r>
  <r>
    <n v="25190"/>
    <s v="High"/>
    <n v="0.02"/>
    <n v="205.99"/>
    <n v="5"/>
    <n v="3206"/>
    <s v="Dana Rankin"/>
    <s v="Regular Air"/>
    <x v="3"/>
    <x v="1"/>
    <x v="4"/>
    <s v="Small Box"/>
    <s v="Phone 918"/>
    <n v="0.59"/>
    <x v="1"/>
    <s v="Idaho"/>
    <x v="1362"/>
    <n v="83301"/>
    <d v="2013-10-25T00:00:00"/>
    <d v="2013-10-27T00:00:00"/>
    <n v="303.22800000000001"/>
    <n v="8"/>
    <n v="1441.35"/>
    <n v="87939"/>
    <s v="profit"/>
  </r>
  <r>
    <n v="21268"/>
    <s v="Not Specified"/>
    <n v="0.06"/>
    <n v="10.52"/>
    <n v="7.94"/>
    <n v="3208"/>
    <s v="Jackie Wu"/>
    <s v="Regular Air"/>
    <x v="0"/>
    <x v="2"/>
    <x v="11"/>
    <s v="Small Pack"/>
    <s v="Ultra Door Pull Handle"/>
    <n v="0.52"/>
    <x v="1"/>
    <s v="California"/>
    <x v="1310"/>
    <n v="94704"/>
    <d v="2011-11-19T00:00:00"/>
    <d v="2011-11-21T00:00:00"/>
    <n v="0.75600000000000067"/>
    <n v="10"/>
    <n v="113.42"/>
    <n v="90741"/>
    <s v="profit"/>
  </r>
  <r>
    <n v="21269"/>
    <s v="Not Specified"/>
    <n v="0.04"/>
    <n v="54.1"/>
    <n v="19.989999999999998"/>
    <n v="3208"/>
    <s v="Jackie Wu"/>
    <s v="Regular Air"/>
    <x v="0"/>
    <x v="0"/>
    <x v="14"/>
    <s v="Small Box"/>
    <s v="Desktop 3-Pocket Hot File®"/>
    <n v="0.59"/>
    <x v="1"/>
    <s v="California"/>
    <x v="1310"/>
    <n v="94704"/>
    <d v="2011-11-19T00:00:00"/>
    <d v="2011-11-19T00:00:00"/>
    <n v="13.978000000000009"/>
    <n v="4"/>
    <n v="238.28"/>
    <n v="90741"/>
    <s v="profit"/>
  </r>
  <r>
    <n v="20024"/>
    <s v="Not Specified"/>
    <n v="0.02"/>
    <n v="119.99"/>
    <n v="56.14"/>
    <n v="3208"/>
    <s v="Jackie Wu"/>
    <s v="Delivery Truck"/>
    <x v="0"/>
    <x v="1"/>
    <x v="5"/>
    <s v="Jumbo Box"/>
    <s v="Hewlett-Packard 2600DN Business Color Inkjet Printer"/>
    <n v="0.39"/>
    <x v="1"/>
    <s v="California"/>
    <x v="1310"/>
    <n v="94704"/>
    <d v="2012-02-15T00:00:00"/>
    <d v="2012-02-17T00:00:00"/>
    <n v="239.41"/>
    <n v="11"/>
    <n v="1335.2"/>
    <n v="90742"/>
    <s v="profit"/>
  </r>
  <r>
    <n v="21561"/>
    <s v="Not Specified"/>
    <n v="0.09"/>
    <n v="95.99"/>
    <n v="7.69"/>
    <n v="3208"/>
    <s v="Jackie Wu"/>
    <s v="Regular Air"/>
    <x v="0"/>
    <x v="1"/>
    <x v="4"/>
    <s v="Small Box"/>
    <s v="R289LX"/>
    <n v="0.56999999999999995"/>
    <x v="1"/>
    <s v="California"/>
    <x v="1310"/>
    <n v="94704"/>
    <d v="2012-12-18T00:00:00"/>
    <d v="2012-12-20T00:00:00"/>
    <n v="1205.4014999999999"/>
    <n v="24"/>
    <n v="1856.51"/>
    <n v="90743"/>
    <s v="profit"/>
  </r>
  <r>
    <n v="24637"/>
    <s v="Critical"/>
    <n v="0.03"/>
    <n v="4.9800000000000004"/>
    <n v="4.62"/>
    <n v="3209"/>
    <s v="Elsie Floyd"/>
    <s v="Express Air"/>
    <x v="0"/>
    <x v="1"/>
    <x v="15"/>
    <s v="Small Pack"/>
    <s v="Imation 3.5&quot;, DISKETTE 44766 HGHLD3.52HD/FM, 10/Pack"/>
    <n v="0.64"/>
    <x v="1"/>
    <s v="California"/>
    <x v="1363"/>
    <n v="90210"/>
    <d v="2010-12-28T00:00:00"/>
    <d v="2010-12-29T00:00:00"/>
    <n v="-30.45"/>
    <n v="8"/>
    <n v="44.24"/>
    <n v="90739"/>
    <s v="lose"/>
  </r>
  <r>
    <n v="25200"/>
    <s v="Medium"/>
    <n v="0.02"/>
    <n v="30.97"/>
    <n v="4"/>
    <n v="3209"/>
    <s v="Elsie Floyd"/>
    <s v="Regular Air"/>
    <x v="0"/>
    <x v="1"/>
    <x v="15"/>
    <s v="Small Box"/>
    <s v="Microsoft Multimedia Keyboard"/>
    <n v="0.74"/>
    <x v="1"/>
    <s v="California"/>
    <x v="1363"/>
    <n v="90210"/>
    <d v="2011-02-22T00:00:00"/>
    <d v="2011-02-24T00:00:00"/>
    <n v="112.78"/>
    <n v="12"/>
    <n v="383.44"/>
    <n v="90740"/>
    <s v="profit"/>
  </r>
  <r>
    <n v="24165"/>
    <s v="Medium"/>
    <n v="0.06"/>
    <n v="155.99"/>
    <n v="8.99"/>
    <n v="3209"/>
    <s v="Elsie Floyd"/>
    <s v="Regular Air"/>
    <x v="0"/>
    <x v="1"/>
    <x v="4"/>
    <s v="Small Box"/>
    <s v="R280"/>
    <n v="0.55000000000000004"/>
    <x v="1"/>
    <s v="California"/>
    <x v="1363"/>
    <n v="90210"/>
    <d v="2013-08-27T00:00:00"/>
    <d v="2013-08-29T00:00:00"/>
    <n v="97.968887999999993"/>
    <n v="7"/>
    <n v="924.8"/>
    <n v="90744"/>
    <s v="profit"/>
  </r>
  <r>
    <n v="22804"/>
    <s v="High"/>
    <n v="0.1"/>
    <n v="7.31"/>
    <n v="0.49"/>
    <n v="3211"/>
    <s v="Jonathan Crabtree"/>
    <s v="Regular Air"/>
    <x v="0"/>
    <x v="0"/>
    <x v="0"/>
    <s v="Small Box"/>
    <s v="Self-Adhesive Address Labels for Typewriters by Universal"/>
    <n v="0.38"/>
    <x v="0"/>
    <s v="Illinois"/>
    <x v="0"/>
    <n v="60101"/>
    <d v="2010-08-15T00:00:00"/>
    <d v="2010-08-16T00:00:00"/>
    <n v="55.020599999999995"/>
    <n v="12"/>
    <n v="79.739999999999995"/>
    <n v="91522"/>
    <s v="profit"/>
  </r>
  <r>
    <n v="22805"/>
    <s v="High"/>
    <n v="0.1"/>
    <n v="20.99"/>
    <n v="2.5"/>
    <n v="3211"/>
    <s v="Jonathan Crabtree"/>
    <s v="Regular Air"/>
    <x v="0"/>
    <x v="1"/>
    <x v="4"/>
    <s v="Wrap Bag"/>
    <s v="Accessory37"/>
    <n v="0.81"/>
    <x v="0"/>
    <s v="Illinois"/>
    <x v="0"/>
    <n v="60101"/>
    <d v="2010-08-15T00:00:00"/>
    <d v="2010-08-16T00:00:00"/>
    <n v="-43.65504"/>
    <n v="23"/>
    <n v="392.45"/>
    <n v="91522"/>
    <s v="lose"/>
  </r>
  <r>
    <n v="22803"/>
    <s v="High"/>
    <n v="0.02"/>
    <n v="2.61"/>
    <n v="0.5"/>
    <n v="3211"/>
    <s v="Jonathan Crabtree"/>
    <s v="Regular Air"/>
    <x v="0"/>
    <x v="0"/>
    <x v="0"/>
    <s v="Small Box"/>
    <s v="Avery 494"/>
    <n v="0.39"/>
    <x v="0"/>
    <s v="Illinois"/>
    <x v="0"/>
    <n v="60101"/>
    <d v="2013-08-15T00:00:00"/>
    <d v="2013-08-18T00:00:00"/>
    <n v="12.7857"/>
    <n v="7"/>
    <n v="18.53"/>
    <n v="91523"/>
    <s v="profit"/>
  </r>
  <r>
    <n v="23186"/>
    <s v="Low"/>
    <n v="0.05"/>
    <n v="6.08"/>
    <n v="0.91"/>
    <n v="3213"/>
    <s v="Mike Barry"/>
    <s v="Regular Air"/>
    <x v="1"/>
    <x v="0"/>
    <x v="1"/>
    <s v="Wrap Bag"/>
    <s v="Zebra Zazzle Fluorescent Highlighters"/>
    <n v="0.51"/>
    <x v="2"/>
    <s v="New York"/>
    <x v="1274"/>
    <n v="14043"/>
    <d v="2013-07-29T00:00:00"/>
    <d v="2013-07-31T00:00:00"/>
    <n v="7.8662400000000003"/>
    <n v="3"/>
    <n v="18.5"/>
    <n v="91563"/>
    <s v="profit"/>
  </r>
  <r>
    <n v="24065"/>
    <s v="Critical"/>
    <n v="0.09"/>
    <n v="125.99"/>
    <n v="8.8000000000000007"/>
    <n v="3213"/>
    <s v="Mike Barry"/>
    <s v="Regular Air"/>
    <x v="1"/>
    <x v="1"/>
    <x v="4"/>
    <s v="Small Box"/>
    <s v="StarTAC 6500"/>
    <n v="0.59"/>
    <x v="2"/>
    <s v="New York"/>
    <x v="1274"/>
    <n v="14043"/>
    <d v="2013-09-16T00:00:00"/>
    <d v="2013-09-18T00:00:00"/>
    <n v="178.68276"/>
    <n v="11"/>
    <n v="1157.75"/>
    <n v="91564"/>
    <s v="profit"/>
  </r>
  <r>
    <n v="25192"/>
    <s v="Medium"/>
    <n v="0.09"/>
    <n v="8.33"/>
    <n v="1.99"/>
    <n v="3214"/>
    <s v="James Fox"/>
    <s v="Regular Air"/>
    <x v="1"/>
    <x v="1"/>
    <x v="15"/>
    <s v="Small Pack"/>
    <s v="80 Minute Slim Jewel Case CD-R , 10/Pack - Staples"/>
    <n v="0.52"/>
    <x v="3"/>
    <s v="Tennessee"/>
    <x v="75"/>
    <n v="37064"/>
    <d v="2012-10-15T00:00:00"/>
    <d v="2012-10-17T00:00:00"/>
    <n v="1.464"/>
    <n v="21"/>
    <n v="168.12"/>
    <n v="91561"/>
    <s v="profit"/>
  </r>
  <r>
    <n v="24992"/>
    <s v="Not Specified"/>
    <n v="0.1"/>
    <n v="15.98"/>
    <n v="6.5"/>
    <n v="3214"/>
    <s v="James Fox"/>
    <s v="Regular Air"/>
    <x v="1"/>
    <x v="1"/>
    <x v="15"/>
    <s v="Small Box"/>
    <s v="Logitech Access Keyboard"/>
    <n v="0.48"/>
    <x v="3"/>
    <s v="Tennessee"/>
    <x v="75"/>
    <n v="37064"/>
    <d v="2013-03-17T00:00:00"/>
    <d v="2013-03-18T00:00:00"/>
    <n v="-387.73"/>
    <n v="5"/>
    <n v="78.75"/>
    <n v="91562"/>
    <s v="lose"/>
  </r>
  <r>
    <n v="24993"/>
    <s v="Not Specified"/>
    <n v="0.09"/>
    <n v="6.48"/>
    <n v="6.6"/>
    <n v="3214"/>
    <s v="James Fox"/>
    <s v="Express Air"/>
    <x v="1"/>
    <x v="0"/>
    <x v="2"/>
    <s v="Small Box"/>
    <s v="Xerox 21"/>
    <n v="0.37"/>
    <x v="3"/>
    <s v="Tennessee"/>
    <x v="75"/>
    <n v="37064"/>
    <d v="2013-03-17T00:00:00"/>
    <d v="2013-03-17T00:00:00"/>
    <n v="106.002"/>
    <n v="9"/>
    <n v="60.53"/>
    <n v="91562"/>
    <s v="profit"/>
  </r>
  <r>
    <n v="25779"/>
    <s v="High"/>
    <n v="0.04"/>
    <n v="6.98"/>
    <n v="2.83"/>
    <n v="3214"/>
    <s v="James Fox"/>
    <s v="Regular Air"/>
    <x v="1"/>
    <x v="2"/>
    <x v="11"/>
    <s v="Small Pack"/>
    <s v="G.E. Halogen Desk Lamp Bulbs"/>
    <n v="0.37"/>
    <x v="3"/>
    <s v="Tennessee"/>
    <x v="75"/>
    <n v="37064"/>
    <d v="2013-09-19T00:00:00"/>
    <d v="2013-09-21T00:00:00"/>
    <n v="53.97"/>
    <n v="1"/>
    <n v="8.65"/>
    <n v="91565"/>
    <s v="profit"/>
  </r>
  <r>
    <n v="26118"/>
    <s v="High"/>
    <n v="7.0000000000000007E-2"/>
    <n v="30.97"/>
    <n v="4"/>
    <n v="3214"/>
    <s v="James Fox"/>
    <s v="Express Air"/>
    <x v="1"/>
    <x v="1"/>
    <x v="15"/>
    <s v="Small Box"/>
    <s v="Microsoft Multimedia Keyboard"/>
    <n v="0.74"/>
    <x v="3"/>
    <s v="Tennessee"/>
    <x v="75"/>
    <n v="37064"/>
    <d v="2013-10-02T00:00:00"/>
    <d v="2013-10-03T00:00:00"/>
    <n v="1157.1984"/>
    <n v="3"/>
    <n v="96.5"/>
    <n v="91566"/>
    <s v="profit"/>
  </r>
  <r>
    <n v="26119"/>
    <s v="High"/>
    <n v="7.0000000000000007E-2"/>
    <n v="599.99"/>
    <n v="24.49"/>
    <n v="3215"/>
    <s v="Russell Hsu O'Neill"/>
    <s v="Regular Air"/>
    <x v="1"/>
    <x v="1"/>
    <x v="16"/>
    <s v="Large Box"/>
    <s v="Hewlett Packard LaserJet 3310 Copier"/>
    <n v="0.37"/>
    <x v="3"/>
    <s v="Tennessee"/>
    <x v="1364"/>
    <n v="37066"/>
    <d v="2013-10-02T00:00:00"/>
    <d v="2013-10-04T00:00:00"/>
    <n v="0.49199999999999994"/>
    <n v="11"/>
    <n v="6506.17"/>
    <n v="91566"/>
    <s v="profit"/>
  </r>
  <r>
    <n v="18840"/>
    <s v="Low"/>
    <n v="0"/>
    <n v="5.08"/>
    <n v="2.0299999999999998"/>
    <n v="3217"/>
    <s v="Victor McAllister"/>
    <s v="Regular Air"/>
    <x v="1"/>
    <x v="2"/>
    <x v="11"/>
    <s v="Wrap Bag"/>
    <s v="Master Caster Door Stop, Brown"/>
    <n v="0.51"/>
    <x v="3"/>
    <s v="Georgia"/>
    <x v="120"/>
    <n v="30501"/>
    <d v="2013-08-18T00:00:00"/>
    <d v="2013-08-20T00:00:00"/>
    <n v="8.3460000000000001"/>
    <n v="20"/>
    <n v="105.69"/>
    <n v="89137"/>
    <s v="profit"/>
  </r>
  <r>
    <n v="20322"/>
    <s v="Not Specified"/>
    <n v="0.01"/>
    <n v="90.48"/>
    <n v="19.989999999999998"/>
    <n v="3218"/>
    <s v="Ricky Y Newman"/>
    <s v="Regular Air"/>
    <x v="1"/>
    <x v="0"/>
    <x v="10"/>
    <s v="Small Box"/>
    <s v="Tyvek® Side-Opening Peel &amp; Seel® Expanding Envelopes"/>
    <n v="0.4"/>
    <x v="3"/>
    <s v="Georgia"/>
    <x v="1365"/>
    <n v="31313"/>
    <d v="2012-06-20T00:00:00"/>
    <d v="2012-06-21T00:00:00"/>
    <n v="-4.2840000000000007"/>
    <n v="6"/>
    <n v="556.20000000000005"/>
    <n v="89134"/>
    <s v="lose"/>
  </r>
  <r>
    <n v="25071"/>
    <s v="Critical"/>
    <n v="0.05"/>
    <n v="223.98"/>
    <n v="15.01"/>
    <n v="3218"/>
    <s v="Ricky Y Newman"/>
    <s v="Express Air"/>
    <x v="1"/>
    <x v="0"/>
    <x v="13"/>
    <s v="Small Box"/>
    <s v="GBC DocuBind TL200 Manual Binding Machine"/>
    <n v="0.38"/>
    <x v="3"/>
    <s v="Georgia"/>
    <x v="1365"/>
    <n v="31313"/>
    <d v="2013-06-28T00:00:00"/>
    <d v="2013-06-30T00:00:00"/>
    <n v="-18.032000000000004"/>
    <n v="12"/>
    <n v="2584.5300000000002"/>
    <n v="89135"/>
    <s v="lose"/>
  </r>
  <r>
    <n v="21332"/>
    <s v="Critical"/>
    <n v="0.1"/>
    <n v="200.97"/>
    <n v="15.59"/>
    <n v="3218"/>
    <s v="Ricky Y Newman"/>
    <s v="Delivery Truck"/>
    <x v="1"/>
    <x v="1"/>
    <x v="5"/>
    <s v="Jumbo Drum"/>
    <s v="Hewlett-Packard Deskjet 6122 Color Inkjet Printer"/>
    <n v="0.36"/>
    <x v="3"/>
    <s v="Georgia"/>
    <x v="1365"/>
    <n v="31313"/>
    <d v="2013-07-27T00:00:00"/>
    <d v="2013-07-27T00:00:00"/>
    <n v="1225.5479999999998"/>
    <n v="11"/>
    <n v="2009.5"/>
    <n v="89136"/>
    <s v="profit"/>
  </r>
  <r>
    <n v="18841"/>
    <s v="Low"/>
    <n v="7.0000000000000007E-2"/>
    <n v="55.98"/>
    <n v="13.88"/>
    <n v="3218"/>
    <s v="Ricky Y Newman"/>
    <s v="Regular Air"/>
    <x v="1"/>
    <x v="0"/>
    <x v="2"/>
    <s v="Small Box"/>
    <s v="Xerox 1882"/>
    <n v="0.36"/>
    <x v="3"/>
    <s v="Georgia"/>
    <x v="1365"/>
    <n v="31313"/>
    <d v="2013-08-18T00:00:00"/>
    <d v="2013-08-23T00:00:00"/>
    <n v="-338.28199999999998"/>
    <n v="1"/>
    <n v="62.13"/>
    <n v="89137"/>
    <s v="lose"/>
  </r>
  <r>
    <n v="25780"/>
    <s v="Low"/>
    <n v="0.02"/>
    <n v="125.99"/>
    <n v="8.99"/>
    <n v="3218"/>
    <s v="Ricky Y Newman"/>
    <s v="Regular Air"/>
    <x v="1"/>
    <x v="1"/>
    <x v="4"/>
    <s v="Small Box"/>
    <s v="StarTAC ST7868"/>
    <n v="0.55000000000000004"/>
    <x v="3"/>
    <s v="Georgia"/>
    <x v="1365"/>
    <n v="31313"/>
    <d v="2013-09-24T00:00:00"/>
    <d v="2013-09-26T00:00:00"/>
    <n v="-26.740000000000002"/>
    <n v="17"/>
    <n v="1891.19"/>
    <n v="89138"/>
    <s v="lose"/>
  </r>
  <r>
    <n v="20132"/>
    <s v="Not Specified"/>
    <n v="0.1"/>
    <n v="125.99"/>
    <n v="8.99"/>
    <n v="3220"/>
    <s v="Teresa B Schroeder"/>
    <s v="Regular Air"/>
    <x v="3"/>
    <x v="1"/>
    <x v="4"/>
    <s v="Small Box"/>
    <s v="StarTAC ST7868"/>
    <n v="0.55000000000000004"/>
    <x v="3"/>
    <s v="Florida"/>
    <x v="433"/>
    <n v="34609"/>
    <d v="2011-03-12T00:00:00"/>
    <d v="2011-03-13T00:00:00"/>
    <n v="-5.6560000000000006"/>
    <n v="5"/>
    <n v="520.47"/>
    <n v="90816"/>
    <s v="lose"/>
  </r>
  <r>
    <n v="23736"/>
    <s v="Not Specified"/>
    <n v="0.03"/>
    <n v="6.68"/>
    <n v="1.5"/>
    <n v="3221"/>
    <s v="Sean Pugh"/>
    <s v="Regular Air"/>
    <x v="0"/>
    <x v="0"/>
    <x v="1"/>
    <s v="Wrap Bag"/>
    <s v="Sanford Liquid Accent Highlighters"/>
    <n v="0.48"/>
    <x v="3"/>
    <s v="Florida"/>
    <x v="1366"/>
    <n v="33322"/>
    <d v="2010-10-12T00:00:00"/>
    <d v="2010-10-13T00:00:00"/>
    <n v="-577.30400000000009"/>
    <n v="7"/>
    <n v="48.32"/>
    <n v="90815"/>
    <s v="lose"/>
  </r>
  <r>
    <n v="20133"/>
    <s v="Not Specified"/>
    <n v="0"/>
    <n v="125.99"/>
    <n v="8.08"/>
    <n v="3221"/>
    <s v="Sean Pugh"/>
    <s v="Express Air"/>
    <x v="3"/>
    <x v="1"/>
    <x v="4"/>
    <s v="Small Box"/>
    <s v="M3682"/>
    <n v="0.56999999999999995"/>
    <x v="3"/>
    <s v="Florida"/>
    <x v="1366"/>
    <n v="33322"/>
    <d v="2011-03-12T00:00:00"/>
    <d v="2011-03-13T00:00:00"/>
    <n v="73.668000000000006"/>
    <n v="3"/>
    <n v="330.89"/>
    <n v="90816"/>
    <s v="profit"/>
  </r>
  <r>
    <n v="25601"/>
    <s v="Not Specified"/>
    <n v="0"/>
    <n v="3.78"/>
    <n v="0.71"/>
    <n v="3221"/>
    <s v="Sean Pugh"/>
    <s v="Regular Air"/>
    <x v="0"/>
    <x v="0"/>
    <x v="12"/>
    <s v="Wrap Bag"/>
    <s v="Staples Bulldog Clip"/>
    <n v="0.39"/>
    <x v="3"/>
    <s v="Florida"/>
    <x v="1366"/>
    <n v="33322"/>
    <d v="2013-02-15T00:00:00"/>
    <d v="2013-02-15T00:00:00"/>
    <n v="997.84979999999985"/>
    <n v="7"/>
    <n v="28.76"/>
    <n v="90817"/>
    <s v="profit"/>
  </r>
  <r>
    <n v="25605"/>
    <s v="High"/>
    <n v="0.04"/>
    <n v="39.479999999999997"/>
    <n v="1.99"/>
    <n v="3222"/>
    <s v="Diane Lu"/>
    <s v="Express Air"/>
    <x v="0"/>
    <x v="1"/>
    <x v="15"/>
    <s v="Small Pack"/>
    <s v="80 Minute CD-R Spindle, 100/Pack - Staples"/>
    <n v="0.54"/>
    <x v="3"/>
    <s v="Florida"/>
    <x v="1367"/>
    <n v="32303"/>
    <d v="2010-09-19T00:00:00"/>
    <d v="2010-09-19T00:00:00"/>
    <n v="-1535.4864000000002"/>
    <n v="8"/>
    <n v="332.16"/>
    <n v="90814"/>
    <s v="lose"/>
  </r>
  <r>
    <n v="25606"/>
    <s v="High"/>
    <n v="0"/>
    <n v="8.1199999999999992"/>
    <n v="2.83"/>
    <n v="3222"/>
    <s v="Diane Lu"/>
    <s v="Regular Air"/>
    <x v="0"/>
    <x v="1"/>
    <x v="15"/>
    <s v="Small Pack"/>
    <s v="Imation Neon Mac Format Diskettes, 10/Pack"/>
    <n v="0.77"/>
    <x v="3"/>
    <s v="Florida"/>
    <x v="1367"/>
    <n v="32303"/>
    <d v="2010-09-19T00:00:00"/>
    <d v="2010-09-20T00:00:00"/>
    <n v="-159.32"/>
    <n v="17"/>
    <n v="147.62"/>
    <n v="90814"/>
    <s v="lose"/>
  </r>
  <r>
    <n v="25602"/>
    <s v="Not Specified"/>
    <n v="0.05"/>
    <n v="16.739999999999998"/>
    <n v="5.08"/>
    <n v="3222"/>
    <s v="Diane Lu"/>
    <s v="Regular Air"/>
    <x v="0"/>
    <x v="0"/>
    <x v="13"/>
    <s v="Small Box"/>
    <s v="GBC Poly Designer Binding Covers"/>
    <n v="0.36"/>
    <x v="3"/>
    <s v="Florida"/>
    <x v="1367"/>
    <n v="32303"/>
    <d v="2013-02-15T00:00:00"/>
    <d v="2013-02-17T00:00:00"/>
    <n v="25.02"/>
    <n v="2"/>
    <n v="33.89"/>
    <n v="90817"/>
    <s v="profit"/>
  </r>
  <r>
    <n v="19517"/>
    <s v="Critical"/>
    <n v="0.06"/>
    <n v="60.98"/>
    <n v="30"/>
    <n v="3224"/>
    <s v="Claudia White"/>
    <s v="Delivery Truck"/>
    <x v="2"/>
    <x v="2"/>
    <x v="6"/>
    <s v="Jumbo Drum"/>
    <s v="Novimex Fabric Task Chair"/>
    <n v="0.7"/>
    <x v="3"/>
    <s v="Tennessee"/>
    <x v="1364"/>
    <n v="37066"/>
    <d v="2010-04-01T00:00:00"/>
    <d v="2010-04-02T00:00:00"/>
    <n v="-74.088000000000008"/>
    <n v="2"/>
    <n v="125.9"/>
    <n v="86508"/>
    <s v="lose"/>
  </r>
  <r>
    <n v="19670"/>
    <s v="Critical"/>
    <n v="0"/>
    <n v="5.74"/>
    <n v="5.01"/>
    <n v="3224"/>
    <s v="Claudia White"/>
    <s v="Regular Air"/>
    <x v="2"/>
    <x v="0"/>
    <x v="13"/>
    <s v="Small Box"/>
    <s v="Binder Posts"/>
    <n v="0.39"/>
    <x v="3"/>
    <s v="Tennessee"/>
    <x v="1364"/>
    <n v="37066"/>
    <d v="2011-02-04T00:00:00"/>
    <d v="2011-02-04T00:00:00"/>
    <n v="111.02399999999999"/>
    <n v="11"/>
    <n v="66.260000000000005"/>
    <n v="86510"/>
    <s v="profit"/>
  </r>
  <r>
    <n v="19671"/>
    <s v="Critical"/>
    <n v="0.05"/>
    <n v="9.48"/>
    <n v="3.72"/>
    <n v="3224"/>
    <s v="Claudia White"/>
    <s v="Regular Air"/>
    <x v="2"/>
    <x v="2"/>
    <x v="11"/>
    <s v="Small Pack"/>
    <s v="DAX Charcoal/Nickel-Tone Document Frame, 5 x 7"/>
    <n v="0.4"/>
    <x v="3"/>
    <s v="Tennessee"/>
    <x v="1364"/>
    <n v="37066"/>
    <d v="2011-02-04T00:00:00"/>
    <d v="2011-02-05T00:00:00"/>
    <n v="50.49"/>
    <n v="2"/>
    <n v="19.61"/>
    <n v="86510"/>
    <s v="profit"/>
  </r>
  <r>
    <n v="19672"/>
    <s v="Critical"/>
    <n v="0.04"/>
    <n v="99.23"/>
    <n v="8.99"/>
    <n v="3224"/>
    <s v="Claudia White"/>
    <s v="Regular Air"/>
    <x v="2"/>
    <x v="2"/>
    <x v="11"/>
    <s v="Small Pack"/>
    <s v="GE 48&quot; Fluorescent Tube, Cool White Energy Saver, 34 Watts, 30/Box"/>
    <n v="0.35"/>
    <x v="3"/>
    <s v="Tennessee"/>
    <x v="1364"/>
    <n v="37066"/>
    <d v="2011-02-04T00:00:00"/>
    <d v="2011-02-05T00:00:00"/>
    <n v="103.18799999999999"/>
    <n v="3"/>
    <n v="302.93"/>
    <n v="86510"/>
    <s v="profit"/>
  </r>
  <r>
    <n v="19673"/>
    <s v="Critical"/>
    <n v="0.01"/>
    <n v="7.64"/>
    <n v="5.83"/>
    <n v="3224"/>
    <s v="Claudia White"/>
    <s v="Regular Air"/>
    <x v="2"/>
    <x v="0"/>
    <x v="2"/>
    <s v="Wrap Bag"/>
    <s v="Rediform Wirebound &quot;Phone Memo&quot; Message Book, 11 x 5-3/4"/>
    <n v="0.36"/>
    <x v="3"/>
    <s v="Tennessee"/>
    <x v="1364"/>
    <n v="37066"/>
    <d v="2011-02-04T00:00:00"/>
    <d v="2011-02-05T00:00:00"/>
    <n v="11.472000000000001"/>
    <n v="2"/>
    <n v="16.72"/>
    <n v="86510"/>
    <s v="profit"/>
  </r>
  <r>
    <n v="19674"/>
    <s v="Critical"/>
    <n v="0.08"/>
    <n v="65.989999999999995"/>
    <n v="19.989999999999998"/>
    <n v="3224"/>
    <s v="Claudia White"/>
    <s v="Regular Air"/>
    <x v="2"/>
    <x v="1"/>
    <x v="4"/>
    <s v="Small Box"/>
    <s v="iDEN i95"/>
    <n v="0.59"/>
    <x v="3"/>
    <s v="Tennessee"/>
    <x v="1364"/>
    <n v="37066"/>
    <d v="2011-02-04T00:00:00"/>
    <d v="2011-02-05T00:00:00"/>
    <n v="-89.278000000000006"/>
    <n v="2"/>
    <n v="116.32"/>
    <n v="86510"/>
    <s v="lose"/>
  </r>
  <r>
    <n v="18126"/>
    <s v="Not Specified"/>
    <n v="0.02"/>
    <n v="4.97"/>
    <n v="5.71"/>
    <n v="3224"/>
    <s v="Claudia White"/>
    <s v="Regular Air"/>
    <x v="2"/>
    <x v="2"/>
    <x v="11"/>
    <s v="Medium Box"/>
    <s v="DAX Value U-Channel Document Frames, Easel Back"/>
    <n v="0.54"/>
    <x v="3"/>
    <s v="Tennessee"/>
    <x v="1364"/>
    <n v="37066"/>
    <d v="2012-07-04T00:00:00"/>
    <d v="2012-07-06T00:00:00"/>
    <n v="-321.70600000000002"/>
    <n v="13"/>
    <n v="65.849999999999994"/>
    <n v="86512"/>
    <s v="lose"/>
  </r>
  <r>
    <n v="22291"/>
    <s v="Not Specified"/>
    <n v="0.1"/>
    <n v="208.16"/>
    <n v="68.02"/>
    <n v="3225"/>
    <s v="Robyn Crawford"/>
    <s v="Delivery Truck"/>
    <x v="2"/>
    <x v="0"/>
    <x v="7"/>
    <s v="Jumbo Drum"/>
    <s v="1.7 Cubic Foot Compact &quot;Cube&quot; Office Refrigerators"/>
    <n v="0.57999999999999996"/>
    <x v="3"/>
    <s v="Tennessee"/>
    <x v="1368"/>
    <n v="38138"/>
    <d v="2010-01-14T00:00:00"/>
    <d v="2010-01-14T00:00:00"/>
    <n v="-137.52199999999999"/>
    <n v="4"/>
    <n v="768.81"/>
    <n v="86507"/>
    <s v="lose"/>
  </r>
  <r>
    <n v="21409"/>
    <s v="Critical"/>
    <n v="0.03"/>
    <n v="3.14"/>
    <n v="1.1399999999999999"/>
    <n v="3225"/>
    <s v="Robyn Crawford"/>
    <s v="Regular Air"/>
    <x v="2"/>
    <x v="0"/>
    <x v="2"/>
    <s v="Wrap Bag"/>
    <s v="Adams &quot;While You Were Out&quot; Message Pads"/>
    <n v="0.4"/>
    <x v="3"/>
    <s v="Tennessee"/>
    <x v="1368"/>
    <n v="38138"/>
    <d v="2011-05-10T00:00:00"/>
    <d v="2011-05-10T00:00:00"/>
    <n v="-30.058"/>
    <n v="12"/>
    <n v="38.81"/>
    <n v="86511"/>
    <s v="lose"/>
  </r>
  <r>
    <n v="20556"/>
    <s v="Medium"/>
    <n v="0.08"/>
    <n v="58.14"/>
    <n v="36.61"/>
    <n v="3225"/>
    <s v="Robyn Crawford"/>
    <s v="Delivery Truck"/>
    <x v="2"/>
    <x v="2"/>
    <x v="8"/>
    <s v="Jumbo Box"/>
    <s v="O'Sullivan 3-Shelf Heavy-Duty Bookcases"/>
    <n v="0.61"/>
    <x v="3"/>
    <s v="Tennessee"/>
    <x v="1368"/>
    <n v="38138"/>
    <d v="2013-02-11T00:00:00"/>
    <d v="2013-02-12T00:00:00"/>
    <n v="4.4399999999999995"/>
    <n v="11"/>
    <n v="626.95000000000005"/>
    <n v="86513"/>
    <s v="profit"/>
  </r>
  <r>
    <n v="20557"/>
    <s v="Medium"/>
    <n v="0.02"/>
    <n v="32.979999999999997"/>
    <n v="5.5"/>
    <n v="3225"/>
    <s v="Robyn Crawford"/>
    <s v="Regular Air"/>
    <x v="2"/>
    <x v="1"/>
    <x v="15"/>
    <s v="Small Box"/>
    <s v="PC Concepts 116 Key Quantum 3000 Keyboard"/>
    <n v="0.75"/>
    <x v="3"/>
    <s v="Tennessee"/>
    <x v="1368"/>
    <n v="38138"/>
    <d v="2013-02-11T00:00:00"/>
    <d v="2013-02-12T00:00:00"/>
    <n v="-212.52"/>
    <n v="8"/>
    <n v="280.70999999999998"/>
    <n v="86513"/>
    <s v="lose"/>
  </r>
  <r>
    <n v="20558"/>
    <s v="Medium"/>
    <n v="0.01"/>
    <n v="80.98"/>
    <n v="35"/>
    <n v="3225"/>
    <s v="Robyn Crawford"/>
    <s v="Regular Air"/>
    <x v="2"/>
    <x v="0"/>
    <x v="14"/>
    <s v="Large Box"/>
    <s v="Carina Double Wide Media Storage Towers in Natural &amp; Black"/>
    <n v="0.81"/>
    <x v="3"/>
    <s v="Tennessee"/>
    <x v="1368"/>
    <n v="38138"/>
    <d v="2013-02-11T00:00:00"/>
    <d v="2013-02-13T00:00:00"/>
    <n v="487.392"/>
    <n v="8"/>
    <n v="676.35"/>
    <n v="86513"/>
    <s v="profit"/>
  </r>
  <r>
    <n v="22292"/>
    <s v="Not Specified"/>
    <n v="7.0000000000000007E-2"/>
    <n v="90.48"/>
    <n v="19.989999999999998"/>
    <n v="3226"/>
    <s v="Arthur Gold"/>
    <s v="Regular Air"/>
    <x v="2"/>
    <x v="0"/>
    <x v="10"/>
    <s v="Small Box"/>
    <s v="Tyvek® Side-Opening Peel &amp; Seel® Expanding Envelopes"/>
    <n v="0.4"/>
    <x v="3"/>
    <s v="Tennessee"/>
    <x v="1369"/>
    <n v="37075"/>
    <d v="2010-01-14T00:00:00"/>
    <d v="2010-01-15T00:00:00"/>
    <n v="-11.815999999999999"/>
    <n v="2"/>
    <n v="183.39"/>
    <n v="86507"/>
    <s v="lose"/>
  </r>
  <r>
    <n v="22293"/>
    <s v="Not Specified"/>
    <n v="0.01"/>
    <n v="9.48"/>
    <n v="7.29"/>
    <n v="3226"/>
    <s v="Arthur Gold"/>
    <s v="Express Air"/>
    <x v="2"/>
    <x v="2"/>
    <x v="11"/>
    <s v="Small Pack"/>
    <s v="DAX Two-Tone Rosewood/Black Document Frame, Desktop, 5 x 7"/>
    <n v="0.45"/>
    <x v="3"/>
    <s v="Tennessee"/>
    <x v="1369"/>
    <n v="37075"/>
    <d v="2010-01-14T00:00:00"/>
    <d v="2010-01-16T00:00:00"/>
    <n v="238.93379999999999"/>
    <n v="1"/>
    <n v="12.9"/>
    <n v="86507"/>
    <s v="profit"/>
  </r>
  <r>
    <n v="22294"/>
    <s v="Not Specified"/>
    <n v="0.02"/>
    <n v="4.28"/>
    <n v="0.94"/>
    <n v="3226"/>
    <s v="Arthur Gold"/>
    <s v="Regular Air"/>
    <x v="2"/>
    <x v="0"/>
    <x v="1"/>
    <s v="Wrap Bag"/>
    <s v="Newell 336"/>
    <n v="0.56000000000000005"/>
    <x v="3"/>
    <s v="Tennessee"/>
    <x v="1369"/>
    <n v="37075"/>
    <d v="2010-01-14T00:00:00"/>
    <d v="2010-01-15T00:00:00"/>
    <n v="-105.126"/>
    <n v="4"/>
    <n v="17.89"/>
    <n v="86507"/>
    <s v="lose"/>
  </r>
  <r>
    <n v="24343"/>
    <s v="Medium"/>
    <n v="0.06"/>
    <n v="22.24"/>
    <n v="1.99"/>
    <n v="3226"/>
    <s v="Arthur Gold"/>
    <s v="Regular Air"/>
    <x v="2"/>
    <x v="1"/>
    <x v="15"/>
    <s v="Small Pack"/>
    <s v="Verbatim DVD-R, 3.95GB, SR, Mitsubishi Branded, Jewel"/>
    <n v="0.43"/>
    <x v="3"/>
    <s v="Tennessee"/>
    <x v="1369"/>
    <n v="37075"/>
    <d v="2010-12-28T00:00:00"/>
    <d v="2010-12-30T00:00:00"/>
    <n v="95.387999999999991"/>
    <n v="12"/>
    <n v="255.88"/>
    <n v="86509"/>
    <s v="profit"/>
  </r>
  <r>
    <n v="18297"/>
    <s v="Critical"/>
    <n v="0.01"/>
    <n v="500.98"/>
    <n v="126"/>
    <n v="3228"/>
    <s v="Thomas Frazier"/>
    <s v="Delivery Truck"/>
    <x v="3"/>
    <x v="2"/>
    <x v="6"/>
    <s v="Jumbo Drum"/>
    <s v="Global Troy™ Executive Leather Low-Back Tilter"/>
    <n v="0.6"/>
    <x v="0"/>
    <s v="Wisconsin"/>
    <x v="1358"/>
    <n v="53590"/>
    <d v="2012-02-06T00:00:00"/>
    <d v="2012-02-07T00:00:00"/>
    <n v="3764.4123"/>
    <n v="11"/>
    <n v="5455.67"/>
    <n v="87439"/>
    <s v="profit"/>
  </r>
  <r>
    <n v="18298"/>
    <s v="Critical"/>
    <n v="0.08"/>
    <n v="140.99"/>
    <n v="4.2"/>
    <n v="3228"/>
    <s v="Thomas Frazier"/>
    <s v="Regular Air"/>
    <x v="3"/>
    <x v="1"/>
    <x v="4"/>
    <s v="Small Box"/>
    <s v="7160"/>
    <n v="0.59"/>
    <x v="0"/>
    <s v="Wisconsin"/>
    <x v="1358"/>
    <n v="53590"/>
    <d v="2012-02-06T00:00:00"/>
    <d v="2012-02-08T00:00:00"/>
    <n v="-449.52600000000001"/>
    <n v="2"/>
    <n v="220.51"/>
    <n v="87439"/>
    <s v="lose"/>
  </r>
  <r>
    <n v="18307"/>
    <s v="Not Specified"/>
    <n v="0.06"/>
    <n v="175.99"/>
    <n v="4.99"/>
    <n v="3228"/>
    <s v="Thomas Frazier"/>
    <s v="Regular Air"/>
    <x v="2"/>
    <x v="1"/>
    <x v="4"/>
    <s v="Small Box"/>
    <s v="5165"/>
    <n v="0.59"/>
    <x v="0"/>
    <s v="Wisconsin"/>
    <x v="1358"/>
    <n v="53590"/>
    <d v="2013-09-13T00:00:00"/>
    <d v="2013-09-14T00:00:00"/>
    <n v="1796.1296399999999"/>
    <n v="22"/>
    <n v="3279.16"/>
    <n v="87443"/>
    <s v="profit"/>
  </r>
  <r>
    <n v="18940"/>
    <s v="Not Specified"/>
    <n v="0.01"/>
    <n v="24.95"/>
    <n v="2.99"/>
    <n v="3229"/>
    <s v="Sharon Kessler"/>
    <s v="Regular Air"/>
    <x v="2"/>
    <x v="0"/>
    <x v="13"/>
    <s v="Small Box"/>
    <s v="Large Capacity Hanging Post Binders"/>
    <n v="0.39"/>
    <x v="0"/>
    <s v="Wisconsin"/>
    <x v="1370"/>
    <n v="54880"/>
    <d v="2010-07-21T00:00:00"/>
    <d v="2010-07-22T00:00:00"/>
    <n v="261.38579999999996"/>
    <n v="15"/>
    <n v="378.82"/>
    <n v="87435"/>
    <s v="profit"/>
  </r>
  <r>
    <n v="18396"/>
    <s v="High"/>
    <n v="0.03"/>
    <n v="22.98"/>
    <n v="1.99"/>
    <n v="3229"/>
    <s v="Sharon Kessler"/>
    <s v="Regular Air"/>
    <x v="2"/>
    <x v="1"/>
    <x v="15"/>
    <s v="Small Pack"/>
    <s v="Memorex 80 Minute CD-R, 30/Pack"/>
    <n v="0.46"/>
    <x v="0"/>
    <s v="Wisconsin"/>
    <x v="1370"/>
    <n v="54880"/>
    <d v="2011-11-18T00:00:00"/>
    <d v="2011-11-20T00:00:00"/>
    <n v="415.89059999999995"/>
    <n v="26"/>
    <n v="602.74"/>
    <n v="87438"/>
    <s v="profit"/>
  </r>
  <r>
    <n v="18397"/>
    <s v="High"/>
    <n v="0.02"/>
    <n v="3.78"/>
    <n v="0.71"/>
    <n v="3229"/>
    <s v="Sharon Kessler"/>
    <s v="Regular Air"/>
    <x v="2"/>
    <x v="0"/>
    <x v="12"/>
    <s v="Wrap Bag"/>
    <s v="Staples Bulldog Clip"/>
    <n v="0.39"/>
    <x v="0"/>
    <s v="Wisconsin"/>
    <x v="1370"/>
    <n v="54880"/>
    <d v="2011-11-18T00:00:00"/>
    <d v="2011-11-20T00:00:00"/>
    <n v="89.87939999999999"/>
    <n v="35"/>
    <n v="130.26"/>
    <n v="87438"/>
    <s v="profit"/>
  </r>
  <r>
    <n v="18398"/>
    <s v="High"/>
    <n v="0.03"/>
    <n v="34.76"/>
    <n v="8.2200000000000006"/>
    <n v="3229"/>
    <s v="Sharon Kessler"/>
    <s v="Regular Air"/>
    <x v="2"/>
    <x v="0"/>
    <x v="14"/>
    <s v="Small Box"/>
    <s v="Multi-Use Personal File Cart and Caster Set, Three Stacking Bins"/>
    <n v="0.56999999999999995"/>
    <x v="0"/>
    <s v="Wisconsin"/>
    <x v="1370"/>
    <n v="54880"/>
    <d v="2011-11-18T00:00:00"/>
    <d v="2011-11-18T00:00:00"/>
    <n v="34.694000000000003"/>
    <n v="9"/>
    <n v="329.06"/>
    <n v="87438"/>
    <s v="profit"/>
  </r>
  <r>
    <n v="18399"/>
    <s v="High"/>
    <n v="0.04"/>
    <n v="65.989999999999995"/>
    <n v="5.63"/>
    <n v="3229"/>
    <s v="Sharon Kessler"/>
    <s v="Regular Air"/>
    <x v="2"/>
    <x v="1"/>
    <x v="4"/>
    <s v="Small Box"/>
    <s v="2190"/>
    <n v="0.56000000000000005"/>
    <x v="0"/>
    <s v="Wisconsin"/>
    <x v="1370"/>
    <n v="54880"/>
    <d v="2011-11-18T00:00:00"/>
    <d v="2011-11-20T00:00:00"/>
    <n v="17.303000000000011"/>
    <n v="9"/>
    <n v="518.01"/>
    <n v="87438"/>
    <s v="profit"/>
  </r>
  <r>
    <n v="18308"/>
    <s v="Not Specified"/>
    <n v="7.0000000000000007E-2"/>
    <n v="2.61"/>
    <n v="0.5"/>
    <n v="3229"/>
    <s v="Sharon Kessler"/>
    <s v="Regular Air"/>
    <x v="2"/>
    <x v="0"/>
    <x v="0"/>
    <s v="Small Box"/>
    <s v="Avery 479"/>
    <n v="0.39"/>
    <x v="0"/>
    <s v="Wisconsin"/>
    <x v="1370"/>
    <n v="54880"/>
    <d v="2013-09-13T00:00:00"/>
    <d v="2013-09-15T00:00:00"/>
    <n v="41.013599999999997"/>
    <n v="23"/>
    <n v="59.44"/>
    <n v="87443"/>
    <s v="profit"/>
  </r>
  <r>
    <n v="18941"/>
    <s v="Not Specified"/>
    <n v="0"/>
    <n v="15.98"/>
    <n v="8.99"/>
    <n v="3230"/>
    <s v="Monica Stuart"/>
    <s v="Regular Air"/>
    <x v="2"/>
    <x v="1"/>
    <x v="15"/>
    <s v="Small Pack"/>
    <s v="Imation 3.5&quot; DS/HD IBM Formatted Diskettes, 50/Pack"/>
    <n v="0.64"/>
    <x v="0"/>
    <s v="Wisconsin"/>
    <x v="1371"/>
    <n v="53186"/>
    <d v="2010-07-21T00:00:00"/>
    <d v="2010-07-23T00:00:00"/>
    <n v="-135.46"/>
    <n v="9"/>
    <n v="152.18"/>
    <n v="87435"/>
    <s v="lose"/>
  </r>
  <r>
    <n v="19062"/>
    <s v="Critical"/>
    <n v="0.06"/>
    <n v="4.91"/>
    <n v="5.68"/>
    <n v="3230"/>
    <s v="Monica Stuart"/>
    <s v="Express Air"/>
    <x v="2"/>
    <x v="0"/>
    <x v="13"/>
    <s v="Small Box"/>
    <s v="Acco Pressboard Covers with Storage Hooks, 14 7/8&quot; x 11&quot;, Light Blue"/>
    <n v="0.36"/>
    <x v="0"/>
    <s v="Wisconsin"/>
    <x v="1371"/>
    <n v="53186"/>
    <d v="2010-12-13T00:00:00"/>
    <d v="2010-12-13T00:00:00"/>
    <n v="-31.68825"/>
    <n v="10"/>
    <n v="53.89"/>
    <n v="87436"/>
    <s v="lose"/>
  </r>
  <r>
    <n v="19063"/>
    <s v="Critical"/>
    <n v="7.0000000000000007E-2"/>
    <n v="48.94"/>
    <n v="5.86"/>
    <n v="3230"/>
    <s v="Monica Stuart"/>
    <s v="Express Air"/>
    <x v="2"/>
    <x v="0"/>
    <x v="2"/>
    <s v="Small Box"/>
    <s v="Xerox 1916"/>
    <n v="0.35"/>
    <x v="0"/>
    <s v="Wisconsin"/>
    <x v="1371"/>
    <n v="53186"/>
    <d v="2010-12-13T00:00:00"/>
    <d v="2010-12-14T00:00:00"/>
    <n v="690.70379999999989"/>
    <n v="21"/>
    <n v="1001.02"/>
    <n v="87436"/>
    <s v="profit"/>
  </r>
  <r>
    <n v="19334"/>
    <s v="Not Specified"/>
    <n v="0.04"/>
    <n v="90.97"/>
    <n v="14"/>
    <n v="3230"/>
    <s v="Monica Stuart"/>
    <s v="Delivery Truck"/>
    <x v="2"/>
    <x v="1"/>
    <x v="5"/>
    <s v="Jumbo Drum"/>
    <s v="Lexmark Z54se Color Inkjet Printer"/>
    <n v="0.36"/>
    <x v="0"/>
    <s v="Wisconsin"/>
    <x v="1371"/>
    <n v="53186"/>
    <d v="2013-01-22T00:00:00"/>
    <d v="2013-01-23T00:00:00"/>
    <n v="-274.813512"/>
    <n v="1"/>
    <n v="101.32"/>
    <n v="87442"/>
    <s v="lose"/>
  </r>
  <r>
    <n v="25402"/>
    <s v="Not Specified"/>
    <n v="0.1"/>
    <n v="1.86"/>
    <n v="2.58"/>
    <n v="3231"/>
    <s v="Arthur Fleming"/>
    <s v="Regular Air"/>
    <x v="2"/>
    <x v="0"/>
    <x v="12"/>
    <s v="Wrap Bag"/>
    <s v="Super Bands, 12/Pack"/>
    <n v="0.82"/>
    <x v="0"/>
    <s v="Wisconsin"/>
    <x v="1372"/>
    <n v="54401"/>
    <d v="2011-10-10T00:00:00"/>
    <d v="2011-10-11T00:00:00"/>
    <n v="-29.473199999999999"/>
    <n v="6"/>
    <n v="12.04"/>
    <n v="87437"/>
    <s v="lose"/>
  </r>
  <r>
    <n v="22455"/>
    <s v="High"/>
    <n v="0.1"/>
    <n v="14.27"/>
    <n v="7.27"/>
    <n v="3231"/>
    <s v="Arthur Fleming"/>
    <s v="Express Air"/>
    <x v="2"/>
    <x v="0"/>
    <x v="13"/>
    <s v="Small Box"/>
    <s v="GBC Laser Imprintable Binding System Covers, Desert Sand"/>
    <n v="0.38"/>
    <x v="0"/>
    <s v="Wisconsin"/>
    <x v="1372"/>
    <n v="54401"/>
    <d v="2012-05-26T00:00:00"/>
    <d v="2012-05-28T00:00:00"/>
    <n v="-10.223500000000001"/>
    <n v="12"/>
    <n v="159.91999999999999"/>
    <n v="87440"/>
    <s v="lose"/>
  </r>
  <r>
    <n v="23199"/>
    <s v="High"/>
    <n v="7.0000000000000007E-2"/>
    <n v="3.69"/>
    <n v="0.5"/>
    <n v="3231"/>
    <s v="Arthur Fleming"/>
    <s v="Regular Air"/>
    <x v="2"/>
    <x v="0"/>
    <x v="0"/>
    <s v="Small Box"/>
    <s v="Avery 501"/>
    <n v="0.38"/>
    <x v="0"/>
    <s v="Wisconsin"/>
    <x v="1372"/>
    <n v="54401"/>
    <d v="2012-07-12T00:00:00"/>
    <d v="2012-07-13T00:00:00"/>
    <n v="27.468899999999998"/>
    <n v="11"/>
    <n v="39.81"/>
    <n v="87441"/>
    <s v="profit"/>
  </r>
  <r>
    <n v="19335"/>
    <s v="Not Specified"/>
    <n v="0.08"/>
    <n v="5.98"/>
    <n v="7.15"/>
    <n v="3231"/>
    <s v="Arthur Fleming"/>
    <s v="Regular Air"/>
    <x v="2"/>
    <x v="0"/>
    <x v="2"/>
    <s v="Small Box"/>
    <s v="Universal Premium White Copier/Laser Paper (20Lb. and 87 Bright)"/>
    <n v="0.36"/>
    <x v="0"/>
    <s v="Wisconsin"/>
    <x v="1372"/>
    <n v="54401"/>
    <d v="2013-01-22T00:00:00"/>
    <d v="2013-01-24T00:00:00"/>
    <n v="-114.3652"/>
    <n v="6"/>
    <n v="34.880000000000003"/>
    <n v="87442"/>
    <s v="lose"/>
  </r>
  <r>
    <n v="23381"/>
    <s v="High"/>
    <n v="0.08"/>
    <n v="140.81"/>
    <n v="24.49"/>
    <n v="3233"/>
    <s v="Zachary House"/>
    <s v="Regular Air"/>
    <x v="3"/>
    <x v="2"/>
    <x v="6"/>
    <s v="Large Box"/>
    <s v="Hon Olson Stacker Stools"/>
    <n v="0.56999999999999995"/>
    <x v="2"/>
    <s v="Ohio"/>
    <x v="1315"/>
    <n v="44515"/>
    <d v="2012-06-10T00:00:00"/>
    <d v="2012-06-12T00:00:00"/>
    <n v="1.1760000000000219"/>
    <n v="4"/>
    <n v="544.61"/>
    <n v="91569"/>
    <s v="profit"/>
  </r>
  <r>
    <n v="23382"/>
    <s v="High"/>
    <n v="0.06"/>
    <n v="43.57"/>
    <n v="16.36"/>
    <n v="3233"/>
    <s v="Zachary House"/>
    <s v="Regular Air"/>
    <x v="3"/>
    <x v="0"/>
    <x v="14"/>
    <s v="Small Box"/>
    <s v="Trav-L-File Heavy-Duty Shuttle II, Black"/>
    <n v="0.55000000000000004"/>
    <x v="2"/>
    <s v="Ohio"/>
    <x v="1315"/>
    <n v="44515"/>
    <d v="2012-06-10T00:00:00"/>
    <d v="2012-06-12T00:00:00"/>
    <n v="28.439999999999998"/>
    <n v="11"/>
    <n v="488.71"/>
    <n v="91569"/>
    <s v="profit"/>
  </r>
  <r>
    <n v="23383"/>
    <s v="High"/>
    <n v="0.02"/>
    <n v="55.99"/>
    <n v="1.25"/>
    <n v="3233"/>
    <s v="Zachary House"/>
    <s v="Express Air"/>
    <x v="3"/>
    <x v="1"/>
    <x v="4"/>
    <s v="Small Pack"/>
    <s v="Accessory2"/>
    <n v="0.55000000000000004"/>
    <x v="2"/>
    <s v="Ohio"/>
    <x v="1315"/>
    <n v="44515"/>
    <d v="2012-06-10T00:00:00"/>
    <d v="2012-06-11T00:00:00"/>
    <n v="-27.0336"/>
    <n v="4"/>
    <n v="193.69"/>
    <n v="91569"/>
    <s v="lose"/>
  </r>
  <r>
    <n v="25405"/>
    <s v="Medium"/>
    <n v="0.02"/>
    <n v="37.76"/>
    <n v="12.9"/>
    <n v="3233"/>
    <s v="Zachary House"/>
    <s v="Regular Air"/>
    <x v="3"/>
    <x v="0"/>
    <x v="14"/>
    <s v="Small Box"/>
    <s v="Companion Letter/Legal File, Black"/>
    <n v="0.56999999999999995"/>
    <x v="2"/>
    <s v="Ohio"/>
    <x v="1315"/>
    <n v="44515"/>
    <d v="2012-12-24T00:00:00"/>
    <d v="2012-12-25T00:00:00"/>
    <n v="-16.545000000000002"/>
    <n v="4"/>
    <n v="158.91"/>
    <n v="91570"/>
    <s v="lose"/>
  </r>
  <r>
    <n v="21008"/>
    <s v="Not Specified"/>
    <n v="7.0000000000000007E-2"/>
    <n v="5.94"/>
    <n v="9.92"/>
    <n v="3235"/>
    <s v="Aaron Davies Bruce"/>
    <s v="Regular Air"/>
    <x v="1"/>
    <x v="0"/>
    <x v="13"/>
    <s v="Small Box"/>
    <s v="Storex Dura Pro™ Binders"/>
    <n v="0.38"/>
    <x v="1"/>
    <s v="California"/>
    <x v="1363"/>
    <n v="90210"/>
    <d v="2012-02-02T00:00:00"/>
    <d v="2012-02-04T00:00:00"/>
    <n v="-169.16499999999999"/>
    <n v="7"/>
    <n v="42.34"/>
    <n v="91253"/>
    <s v="lose"/>
  </r>
  <r>
    <n v="21009"/>
    <s v="Not Specified"/>
    <n v="0.01"/>
    <n v="39.979999999999997"/>
    <n v="9.1999999999999993"/>
    <n v="3235"/>
    <s v="Aaron Davies Bruce"/>
    <s v="Regular Air"/>
    <x v="1"/>
    <x v="2"/>
    <x v="11"/>
    <s v="Wrap Bag"/>
    <s v="Eldon Radial Chair Mat for Low to Medium Pile Carpets"/>
    <n v="0.65"/>
    <x v="1"/>
    <s v="California"/>
    <x v="1363"/>
    <n v="90210"/>
    <d v="2012-02-02T00:00:00"/>
    <d v="2012-02-03T00:00:00"/>
    <n v="30.242699999999996"/>
    <n v="1"/>
    <n v="43.83"/>
    <n v="91253"/>
    <s v="profit"/>
  </r>
  <r>
    <n v="21010"/>
    <s v="Not Specified"/>
    <n v="0.02"/>
    <n v="194.3"/>
    <n v="11.54"/>
    <n v="3235"/>
    <s v="Aaron Davies Bruce"/>
    <s v="Regular Air"/>
    <x v="1"/>
    <x v="2"/>
    <x v="11"/>
    <s v="Large Box"/>
    <s v="Electrix Halogen Magnifier Lamp"/>
    <n v="0.59"/>
    <x v="1"/>
    <s v="California"/>
    <x v="1363"/>
    <n v="90210"/>
    <d v="2012-02-02T00:00:00"/>
    <d v="2012-02-02T00:00:00"/>
    <n v="1560.8627999999999"/>
    <n v="11"/>
    <n v="2262.12"/>
    <n v="91253"/>
    <s v="profit"/>
  </r>
  <r>
    <n v="21011"/>
    <s v="Not Specified"/>
    <n v="7.0000000000000007E-2"/>
    <n v="6.98"/>
    <n v="9.69"/>
    <n v="3235"/>
    <s v="Aaron Davies Bruce"/>
    <s v="Regular Air"/>
    <x v="1"/>
    <x v="0"/>
    <x v="14"/>
    <s v="Small Box"/>
    <s v="Eldon Shelf Savers™ Cubes and Bins"/>
    <n v="0.83"/>
    <x v="1"/>
    <s v="California"/>
    <x v="1363"/>
    <n v="90210"/>
    <d v="2012-02-02T00:00:00"/>
    <d v="2012-02-02T00:00:00"/>
    <n v="-197.13"/>
    <n v="6"/>
    <n v="41.48"/>
    <n v="91253"/>
    <s v="lose"/>
  </r>
  <r>
    <n v="25638"/>
    <s v="Medium"/>
    <n v="0.09"/>
    <n v="115.99"/>
    <n v="8.99"/>
    <n v="3236"/>
    <s v="Heidi Best"/>
    <s v="Regular Air"/>
    <x v="1"/>
    <x v="1"/>
    <x v="4"/>
    <s v="Small Box"/>
    <s v="5185"/>
    <n v="0.57999999999999996"/>
    <x v="1"/>
    <s v="California"/>
    <x v="1166"/>
    <n v="94513"/>
    <d v="2011-03-05T00:00:00"/>
    <d v="2011-03-07T00:00:00"/>
    <n v="249.10199999999998"/>
    <n v="7"/>
    <n v="642.57000000000005"/>
    <n v="91252"/>
    <s v="profit"/>
  </r>
  <r>
    <n v="22814"/>
    <s v="High"/>
    <n v="0.08"/>
    <n v="8.75"/>
    <n v="8.5399999999999991"/>
    <n v="3236"/>
    <s v="Heidi Best"/>
    <s v="Regular Air"/>
    <x v="1"/>
    <x v="2"/>
    <x v="11"/>
    <s v="Small Pack"/>
    <s v="Eldon® 400 Class™ Desk Accessories, Black Carbon"/>
    <n v="0.43"/>
    <x v="1"/>
    <s v="California"/>
    <x v="1166"/>
    <n v="94513"/>
    <d v="2012-02-11T00:00:00"/>
    <d v="2012-02-13T00:00:00"/>
    <n v="-16.489999999999998"/>
    <n v="3"/>
    <n v="26.71"/>
    <n v="91254"/>
    <s v="lose"/>
  </r>
  <r>
    <n v="22815"/>
    <s v="High"/>
    <n v="0.04"/>
    <n v="7.28"/>
    <n v="11.15"/>
    <n v="3236"/>
    <s v="Heidi Best"/>
    <s v="Express Air"/>
    <x v="1"/>
    <x v="0"/>
    <x v="2"/>
    <s v="Small Box"/>
    <s v="Array® Parchment Paper, Assorted Colors"/>
    <n v="0.37"/>
    <x v="1"/>
    <s v="California"/>
    <x v="1166"/>
    <n v="94513"/>
    <d v="2012-02-11T00:00:00"/>
    <d v="2012-02-12T00:00:00"/>
    <n v="-270.95999999999998"/>
    <n v="11"/>
    <n v="81.77"/>
    <n v="91254"/>
    <s v="lose"/>
  </r>
  <r>
    <n v="22816"/>
    <s v="High"/>
    <n v="0.02"/>
    <n v="35.479999999999997"/>
    <n v="35"/>
    <n v="3236"/>
    <s v="Heidi Best"/>
    <s v="Regular Air"/>
    <x v="1"/>
    <x v="0"/>
    <x v="14"/>
    <s v="Large Box"/>
    <s v="Belkin OmniView SE Rackmount Kit"/>
    <n v="0.85"/>
    <x v="1"/>
    <s v="California"/>
    <x v="1166"/>
    <n v="94513"/>
    <d v="2012-02-11T00:00:00"/>
    <d v="2012-02-13T00:00:00"/>
    <n v="-1087.3599999999999"/>
    <n v="10"/>
    <n v="361.18"/>
    <n v="91254"/>
    <s v="lose"/>
  </r>
  <r>
    <n v="25637"/>
    <s v="Medium"/>
    <n v="0.05"/>
    <n v="2.78"/>
    <n v="0.97"/>
    <n v="3236"/>
    <s v="Heidi Best"/>
    <s v="Regular Air"/>
    <x v="1"/>
    <x v="0"/>
    <x v="1"/>
    <s v="Wrap Bag"/>
    <s v="Newell 333"/>
    <n v="0.59"/>
    <x v="1"/>
    <s v="California"/>
    <x v="1166"/>
    <n v="94513"/>
    <d v="2013-03-05T00:00:00"/>
    <d v="2013-03-05T00:00:00"/>
    <n v="-3.67"/>
    <n v="4"/>
    <n v="10.91"/>
    <n v="91255"/>
    <s v="lose"/>
  </r>
  <r>
    <n v="19179"/>
    <s v="Low"/>
    <n v="0.06"/>
    <n v="115.99"/>
    <n v="5.92"/>
    <n v="3238"/>
    <s v="Kathleen P Bloom"/>
    <s v="Regular Air"/>
    <x v="0"/>
    <x v="1"/>
    <x v="4"/>
    <s v="Small Box"/>
    <s v="8890"/>
    <n v="0.57999999999999996"/>
    <x v="1"/>
    <s v="Oregon"/>
    <x v="1307"/>
    <n v="97330"/>
    <d v="2010-06-04T00:00:00"/>
    <d v="2010-06-06T00:00:00"/>
    <n v="-13.068000000000001"/>
    <n v="5"/>
    <n v="495.82"/>
    <n v="89564"/>
    <s v="lose"/>
  </r>
  <r>
    <n v="19071"/>
    <s v="Low"/>
    <n v="0.08"/>
    <n v="6.3"/>
    <n v="0.5"/>
    <n v="3238"/>
    <s v="Kathleen P Bloom"/>
    <s v="Express Air"/>
    <x v="0"/>
    <x v="0"/>
    <x v="0"/>
    <s v="Small Box"/>
    <s v="Avery 51"/>
    <n v="0.39"/>
    <x v="1"/>
    <s v="Oregon"/>
    <x v="1307"/>
    <n v="97330"/>
    <d v="2011-05-27T00:00:00"/>
    <d v="2011-06-05T00:00:00"/>
    <n v="74.450999999999993"/>
    <n v="17"/>
    <n v="107.9"/>
    <n v="89565"/>
    <s v="profit"/>
  </r>
  <r>
    <n v="24166"/>
    <s v="Medium"/>
    <n v="0.05"/>
    <n v="83.1"/>
    <n v="6.13"/>
    <n v="3239"/>
    <s v="Kim Reese"/>
    <s v="Regular Air"/>
    <x v="0"/>
    <x v="1"/>
    <x v="15"/>
    <s v="Small Box"/>
    <s v="Micro Innovations Micro Digital Wireless Keyboard and Mouse, Gray"/>
    <n v="0.45"/>
    <x v="1"/>
    <s v="Oregon"/>
    <x v="25"/>
    <n v="97405"/>
    <d v="2012-05-07T00:00:00"/>
    <d v="2012-05-08T00:00:00"/>
    <n v="284.83999999999997"/>
    <n v="6"/>
    <n v="492.62"/>
    <n v="89566"/>
    <s v="profit"/>
  </r>
  <r>
    <n v="21785"/>
    <s v="Medium"/>
    <n v="0.05"/>
    <n v="7.98"/>
    <n v="1.25"/>
    <n v="3239"/>
    <s v="Kim Reese"/>
    <s v="Regular Air"/>
    <x v="0"/>
    <x v="0"/>
    <x v="2"/>
    <s v="Wrap Bag"/>
    <s v="Adams Telephone Message Book w/Frequently-Called Numbers Space, 400 Messages per Book"/>
    <n v="0.35"/>
    <x v="1"/>
    <s v="Oregon"/>
    <x v="25"/>
    <n v="97405"/>
    <d v="2013-03-28T00:00:00"/>
    <d v="2013-03-30T00:00:00"/>
    <n v="59.484899999999989"/>
    <n v="11"/>
    <n v="86.21"/>
    <n v="89567"/>
    <s v="profit"/>
  </r>
  <r>
    <n v="21786"/>
    <s v="Medium"/>
    <n v="0.09"/>
    <n v="155.99"/>
    <n v="8.08"/>
    <n v="3239"/>
    <s v="Kim Reese"/>
    <s v="Regular Air"/>
    <x v="0"/>
    <x v="1"/>
    <x v="4"/>
    <s v="Small Box"/>
    <s v="I888 World Phone"/>
    <n v="0.6"/>
    <x v="1"/>
    <s v="Oregon"/>
    <x v="25"/>
    <n v="97405"/>
    <d v="2013-03-28T00:00:00"/>
    <d v="2013-03-30T00:00:00"/>
    <n v="1093.1255999999998"/>
    <n v="13"/>
    <n v="1584.24"/>
    <n v="89567"/>
    <s v="profit"/>
  </r>
  <r>
    <n v="23384"/>
    <s v="Medium"/>
    <n v="0.05"/>
    <n v="7.59"/>
    <n v="4"/>
    <n v="3239"/>
    <s v="Kim Reese"/>
    <s v="Regular Air"/>
    <x v="0"/>
    <x v="2"/>
    <x v="11"/>
    <s v="Wrap Bag"/>
    <s v="Master Giant Foot® Doorstop, Safety Yellow"/>
    <n v="0.42"/>
    <x v="1"/>
    <s v="Oregon"/>
    <x v="25"/>
    <n v="97405"/>
    <d v="2013-04-29T00:00:00"/>
    <d v="2013-05-01T00:00:00"/>
    <n v="-10.73"/>
    <n v="1"/>
    <n v="11.64"/>
    <n v="89568"/>
    <s v="lose"/>
  </r>
  <r>
    <n v="19959"/>
    <s v="Low"/>
    <n v="0.05"/>
    <n v="124.49"/>
    <n v="51.94"/>
    <n v="3239"/>
    <s v="Kim Reese"/>
    <s v="Delivery Truck"/>
    <x v="0"/>
    <x v="2"/>
    <x v="9"/>
    <s v="Jumbo Box"/>
    <s v="Bevis 36 x 72 Conference Tables"/>
    <n v="0.63"/>
    <x v="1"/>
    <s v="Oregon"/>
    <x v="25"/>
    <n v="97405"/>
    <d v="2013-07-11T00:00:00"/>
    <d v="2013-07-13T00:00:00"/>
    <n v="-259.62815999999998"/>
    <n v="3"/>
    <n v="379.21"/>
    <n v="89569"/>
    <s v="lose"/>
  </r>
  <r>
    <n v="22271"/>
    <s v="Medium"/>
    <n v="7.0000000000000007E-2"/>
    <n v="5.98"/>
    <n v="5.15"/>
    <n v="3239"/>
    <s v="Kim Reese"/>
    <s v="Regular Air"/>
    <x v="0"/>
    <x v="0"/>
    <x v="2"/>
    <s v="Small Box"/>
    <s v="Xerox 193"/>
    <n v="0.36"/>
    <x v="1"/>
    <s v="Oregon"/>
    <x v="25"/>
    <n v="97405"/>
    <d v="2013-10-18T00:00:00"/>
    <d v="2013-10-20T00:00:00"/>
    <n v="-57.37"/>
    <n v="20"/>
    <n v="122.77"/>
    <n v="89570"/>
    <s v="lose"/>
  </r>
  <r>
    <n v="19630"/>
    <s v="Critical"/>
    <n v="0.08"/>
    <n v="7.28"/>
    <n v="5.47"/>
    <n v="3241"/>
    <s v="Terri Link"/>
    <s v="Regular Air"/>
    <x v="2"/>
    <x v="0"/>
    <x v="2"/>
    <s v="Small Box"/>
    <s v="Southworth Structures Collection™"/>
    <n v="0.35"/>
    <x v="1"/>
    <s v="California"/>
    <x v="1166"/>
    <n v="94513"/>
    <d v="2011-09-21T00:00:00"/>
    <d v="2011-09-22T00:00:00"/>
    <n v="-16.46"/>
    <n v="3"/>
    <n v="23.24"/>
    <n v="88332"/>
    <s v="lose"/>
  </r>
  <r>
    <n v="18515"/>
    <s v="Low"/>
    <n v="0.08"/>
    <n v="12.07"/>
    <n v="6.2"/>
    <n v="3241"/>
    <s v="Terri Link"/>
    <s v="Regular Air"/>
    <x v="2"/>
    <x v="2"/>
    <x v="11"/>
    <s v="Wrap Bag"/>
    <s v="Eldon® 500 Class™ Desk Accessories"/>
    <n v="0.52"/>
    <x v="1"/>
    <s v="California"/>
    <x v="1166"/>
    <n v="94513"/>
    <d v="2012-03-15T00:00:00"/>
    <d v="2012-03-17T00:00:00"/>
    <n v="20.67"/>
    <n v="6"/>
    <n v="73.819999999999993"/>
    <n v="88333"/>
    <s v="profit"/>
  </r>
  <r>
    <n v="24011"/>
    <s v="Critical"/>
    <n v="0"/>
    <n v="146.34"/>
    <n v="43.75"/>
    <n v="3242"/>
    <s v="Cynthia Gross"/>
    <s v="Delivery Truck"/>
    <x v="2"/>
    <x v="2"/>
    <x v="9"/>
    <s v="Jumbo Box"/>
    <s v="Bevis Round Conference Table Top &amp; Single Column Base"/>
    <n v="0.65"/>
    <x v="1"/>
    <s v="California"/>
    <x v="506"/>
    <n v="91505"/>
    <d v="2013-01-11T00:00:00"/>
    <d v="2013-01-13T00:00:00"/>
    <n v="-23.324399999999997"/>
    <n v="3"/>
    <n v="485.08"/>
    <n v="88336"/>
    <s v="lose"/>
  </r>
  <r>
    <n v="23266"/>
    <s v="Low"/>
    <n v="0.1"/>
    <n v="2.1800000000000002"/>
    <n v="5"/>
    <n v="3242"/>
    <s v="Cynthia Gross"/>
    <s v="Regular Air"/>
    <x v="2"/>
    <x v="0"/>
    <x v="3"/>
    <s v="Wrap Bag"/>
    <s v="*Staples* Letter Opener"/>
    <n v="0.81"/>
    <x v="1"/>
    <s v="California"/>
    <x v="506"/>
    <n v="91505"/>
    <d v="2013-10-01T00:00:00"/>
    <d v="2013-10-05T00:00:00"/>
    <n v="-195.93"/>
    <n v="22"/>
    <n v="46.22"/>
    <n v="88338"/>
    <s v="lose"/>
  </r>
  <r>
    <n v="23084"/>
    <s v="High"/>
    <n v="0"/>
    <n v="7.28"/>
    <n v="3.52"/>
    <n v="3243"/>
    <s v="Marlene Phillips"/>
    <s v="Regular Air"/>
    <x v="2"/>
    <x v="1"/>
    <x v="15"/>
    <s v="Small Pack"/>
    <s v="Imation 3.5&quot; DS-HD Macintosh Formatted Diskettes, 10/Pack"/>
    <n v="0.68"/>
    <x v="2"/>
    <s v="Connecticut"/>
    <x v="256"/>
    <n v="6010"/>
    <d v="2010-06-10T00:00:00"/>
    <d v="2010-06-10T00:00:00"/>
    <n v="-25.103999999999999"/>
    <n v="3"/>
    <n v="24.44"/>
    <n v="88329"/>
    <s v="lose"/>
  </r>
  <r>
    <n v="25172"/>
    <s v="Medium"/>
    <n v="0"/>
    <n v="53.98"/>
    <n v="5.5"/>
    <n v="3244"/>
    <s v="Erica Pittman"/>
    <s v="Regular Air"/>
    <x v="2"/>
    <x v="1"/>
    <x v="15"/>
    <s v="Small Box"/>
    <s v="Nu-Form 106-Key Ergonomic Keyboard w/ Touchpad"/>
    <n v="0.62"/>
    <x v="1"/>
    <s v="Idaho"/>
    <x v="466"/>
    <n v="83616"/>
    <d v="2012-11-18T00:00:00"/>
    <d v="2012-11-21T00:00:00"/>
    <n v="598.18000000000006"/>
    <n v="25"/>
    <n v="1394.72"/>
    <n v="88334"/>
    <s v="profit"/>
  </r>
  <r>
    <n v="24285"/>
    <s v="Critical"/>
    <n v="0.09"/>
    <n v="5.78"/>
    <n v="4.96"/>
    <n v="3244"/>
    <s v="Erica Pittman"/>
    <s v="Regular Air"/>
    <x v="2"/>
    <x v="0"/>
    <x v="2"/>
    <s v="Small Box"/>
    <s v="Xerox 1899"/>
    <n v="0.36"/>
    <x v="1"/>
    <s v="Idaho"/>
    <x v="466"/>
    <n v="83616"/>
    <d v="2013-07-09T00:00:00"/>
    <d v="2013-07-12T00:00:00"/>
    <n v="-61.040160000000007"/>
    <n v="13"/>
    <n v="71.540000000000006"/>
    <n v="88337"/>
    <s v="lose"/>
  </r>
  <r>
    <n v="26213"/>
    <s v="Critical"/>
    <n v="0.05"/>
    <n v="89.99"/>
    <n v="42"/>
    <n v="3244"/>
    <s v="Erica Pittman"/>
    <s v="Delivery Truck"/>
    <x v="2"/>
    <x v="2"/>
    <x v="6"/>
    <s v="Jumbo Drum"/>
    <s v="Global Leather Task Chair, Black"/>
    <n v="0.66"/>
    <x v="1"/>
    <s v="Idaho"/>
    <x v="466"/>
    <n v="83616"/>
    <d v="2013-10-11T00:00:00"/>
    <d v="2013-10-13T00:00:00"/>
    <n v="-699.72"/>
    <n v="24"/>
    <n v="2156.25"/>
    <n v="88339"/>
    <s v="lose"/>
  </r>
  <r>
    <n v="25191"/>
    <s v="Low"/>
    <n v="7.0000000000000007E-2"/>
    <n v="8.69"/>
    <n v="2.99"/>
    <n v="3244"/>
    <s v="Erica Pittman"/>
    <s v="Express Air"/>
    <x v="2"/>
    <x v="0"/>
    <x v="13"/>
    <s v="Small Box"/>
    <s v="Cardinal Slant-D® Ring Binder, Heavy Gauge Vinyl"/>
    <n v="0.39"/>
    <x v="1"/>
    <s v="Idaho"/>
    <x v="466"/>
    <n v="83616"/>
    <d v="2013-11-11T00:00:00"/>
    <d v="2013-11-20T00:00:00"/>
    <n v="162.022784"/>
    <n v="37"/>
    <n v="321.52"/>
    <n v="88340"/>
    <s v="profit"/>
  </r>
  <r>
    <n v="21729"/>
    <s v="High"/>
    <n v="0.05"/>
    <n v="3.98"/>
    <n v="5.26"/>
    <n v="3245"/>
    <s v="Erica Cowan"/>
    <s v="Regular Air"/>
    <x v="2"/>
    <x v="0"/>
    <x v="13"/>
    <s v="Small Box"/>
    <s v="Ibico Presentation Index for Binding Systems"/>
    <n v="0.38"/>
    <x v="2"/>
    <s v="New Hampshire"/>
    <x v="5"/>
    <n v="3110"/>
    <d v="2012-12-22T00:00:00"/>
    <d v="2012-12-22T00:00:00"/>
    <n v="-28.945500000000003"/>
    <n v="9"/>
    <n v="38.51"/>
    <n v="88335"/>
    <s v="lose"/>
  </r>
  <r>
    <n v="23267"/>
    <s v="Low"/>
    <n v="0.06"/>
    <n v="5.18"/>
    <n v="2.04"/>
    <n v="3246"/>
    <s v="Wanda Harris"/>
    <s v="Regular Air"/>
    <x v="2"/>
    <x v="0"/>
    <x v="2"/>
    <s v="Wrap Bag"/>
    <s v="Array® Memo Cubes"/>
    <n v="0.36"/>
    <x v="2"/>
    <s v="New Hampshire"/>
    <x v="633"/>
    <n v="3051"/>
    <d v="2010-10-01T00:00:00"/>
    <d v="2010-10-01T00:00:00"/>
    <n v="1.9504000000000001"/>
    <n v="4"/>
    <n v="21.86"/>
    <n v="88330"/>
    <s v="profit"/>
  </r>
  <r>
    <n v="19916"/>
    <s v="Not Specified"/>
    <n v="0.08"/>
    <n v="4.4800000000000004"/>
    <n v="1.22"/>
    <n v="3247"/>
    <s v="Pamela Albright"/>
    <s v="Regular Air"/>
    <x v="2"/>
    <x v="0"/>
    <x v="2"/>
    <s v="Wrap Bag"/>
    <s v="Spiral Phone Message Books with Labels by Adams"/>
    <n v="0.36"/>
    <x v="2"/>
    <s v="New Jersey"/>
    <x v="1373"/>
    <n v="7701"/>
    <d v="2011-05-09T00:00:00"/>
    <d v="2011-05-12T00:00:00"/>
    <n v="6.79"/>
    <n v="4"/>
    <n v="17.63"/>
    <n v="88331"/>
    <s v="profit"/>
  </r>
  <r>
    <n v="18265"/>
    <s v="High"/>
    <n v="7.0000000000000007E-2"/>
    <n v="2.78"/>
    <n v="1.49"/>
    <n v="3248"/>
    <s v="Earl Donnelly"/>
    <s v="Regular Air"/>
    <x v="2"/>
    <x v="0"/>
    <x v="13"/>
    <s v="Small Box"/>
    <s v="Wilson Jones Suede Grain Vinyl Binders"/>
    <n v="0.36"/>
    <x v="3"/>
    <s v="Louisiana"/>
    <x v="1339"/>
    <n v="70458"/>
    <d v="2010-05-07T00:00:00"/>
    <d v="2010-05-08T00:00:00"/>
    <n v="-340.53109999999998"/>
    <n v="17"/>
    <n v="47.12"/>
    <n v="87297"/>
    <s v="lose"/>
  </r>
  <r>
    <n v="20750"/>
    <s v="Low"/>
    <n v="0.06"/>
    <n v="125.99"/>
    <n v="8.08"/>
    <n v="3248"/>
    <s v="Earl Donnelly"/>
    <s v="Express Air"/>
    <x v="0"/>
    <x v="1"/>
    <x v="4"/>
    <s v="Small Box"/>
    <s v="M3682"/>
    <n v="0.56999999999999995"/>
    <x v="3"/>
    <s v="Louisiana"/>
    <x v="1339"/>
    <n v="70458"/>
    <d v="2011-12-26T00:00:00"/>
    <d v="2012-01-14T00:00:00"/>
    <n v="2.4779999999999998"/>
    <n v="20"/>
    <n v="2180.31"/>
    <n v="87300"/>
    <s v="profit"/>
  </r>
  <r>
    <n v="25820"/>
    <s v="High"/>
    <n v="0.03"/>
    <n v="42.8"/>
    <n v="2.99"/>
    <n v="3249"/>
    <s v="Nicole Goldstein"/>
    <s v="Regular Air"/>
    <x v="0"/>
    <x v="0"/>
    <x v="13"/>
    <s v="Small Box"/>
    <s v="Wilson Jones Elliptical Ring 3 1/2&quot; Capacity Binders, 800 sheets"/>
    <n v="0.36"/>
    <x v="2"/>
    <s v="Maryland"/>
    <x v="1374"/>
    <n v="21403"/>
    <d v="2010-05-23T00:00:00"/>
    <d v="2010-05-24T00:00:00"/>
    <n v="462.92099999999994"/>
    <n v="16"/>
    <n v="670.9"/>
    <n v="87298"/>
    <s v="profit"/>
  </r>
  <r>
    <n v="24477"/>
    <s v="Critical"/>
    <n v="0.1"/>
    <n v="19.98"/>
    <n v="4"/>
    <n v="3249"/>
    <s v="Nicole Goldstein"/>
    <s v="Regular Air"/>
    <x v="2"/>
    <x v="1"/>
    <x v="15"/>
    <s v="Small Box"/>
    <s v="Belkin 105-Key Black Keyboard"/>
    <n v="0.68"/>
    <x v="2"/>
    <s v="Maryland"/>
    <x v="1374"/>
    <n v="21403"/>
    <d v="2012-03-02T00:00:00"/>
    <d v="2012-03-04T00:00:00"/>
    <n v="-37.99"/>
    <n v="10"/>
    <n v="193.55"/>
    <n v="87301"/>
    <s v="lose"/>
  </r>
  <r>
    <n v="24478"/>
    <s v="Critical"/>
    <n v="0"/>
    <n v="12.28"/>
    <n v="6.47"/>
    <n v="3249"/>
    <s v="Nicole Goldstein"/>
    <s v="Regular Air"/>
    <x v="2"/>
    <x v="0"/>
    <x v="2"/>
    <s v="Small Box"/>
    <s v="Xerox 1881"/>
    <n v="0.38"/>
    <x v="2"/>
    <s v="Maryland"/>
    <x v="1374"/>
    <n v="21403"/>
    <d v="2012-03-02T00:00:00"/>
    <d v="2012-03-02T00:00:00"/>
    <n v="44.04"/>
    <n v="11"/>
    <n v="142.36000000000001"/>
    <n v="87301"/>
    <s v="profit"/>
  </r>
  <r>
    <n v="24625"/>
    <s v="High"/>
    <n v="0.06"/>
    <n v="128.24"/>
    <n v="12.65"/>
    <n v="3249"/>
    <s v="Nicole Goldstein"/>
    <s v="Regular Air"/>
    <x v="2"/>
    <x v="2"/>
    <x v="6"/>
    <s v="Medium Box"/>
    <s v="SAFCO Folding Chair Trolley"/>
    <m/>
    <x v="2"/>
    <s v="Maryland"/>
    <x v="1374"/>
    <n v="21403"/>
    <d v="2012-09-11T00:00:00"/>
    <d v="2012-09-13T00:00:00"/>
    <n v="1844.96"/>
    <n v="23"/>
    <n v="3000.54"/>
    <n v="87302"/>
    <s v="profit"/>
  </r>
  <r>
    <n v="23843"/>
    <s v="Medium"/>
    <n v="0"/>
    <n v="4.91"/>
    <n v="5.68"/>
    <n v="3249"/>
    <s v="Nicole Goldstein"/>
    <s v="Regular Air"/>
    <x v="0"/>
    <x v="0"/>
    <x v="13"/>
    <s v="Small Box"/>
    <s v="Acco Pressboard Covers with Storage Hooks, 14 7/8&quot; x 11&quot;, Light Blue"/>
    <n v="0.36"/>
    <x v="2"/>
    <s v="Maryland"/>
    <x v="1374"/>
    <n v="21403"/>
    <d v="2013-01-23T00:00:00"/>
    <d v="2013-01-24T00:00:00"/>
    <n v="-134.17234000000002"/>
    <n v="11"/>
    <n v="59.31"/>
    <n v="87303"/>
    <s v="lose"/>
  </r>
  <r>
    <n v="26207"/>
    <s v="High"/>
    <n v="0.03"/>
    <n v="6.48"/>
    <n v="8.19"/>
    <n v="3250"/>
    <s v="Ian Gillespie"/>
    <s v="Regular Air"/>
    <x v="2"/>
    <x v="0"/>
    <x v="2"/>
    <s v="Small Box"/>
    <s v="Xerox 217"/>
    <n v="0.37"/>
    <x v="2"/>
    <s v="Maryland"/>
    <x v="1375"/>
    <n v="20906"/>
    <d v="2013-10-24T00:00:00"/>
    <d v="2013-10-26T00:00:00"/>
    <n v="-13.13"/>
    <n v="1"/>
    <n v="10.51"/>
    <n v="87305"/>
    <s v="lose"/>
  </r>
  <r>
    <n v="5511"/>
    <s v="Critical"/>
    <n v="0.02"/>
    <n v="5.28"/>
    <n v="6.26"/>
    <n v="3251"/>
    <s v="Peter Brooks"/>
    <s v="Regular Air"/>
    <x v="0"/>
    <x v="0"/>
    <x v="2"/>
    <s v="Small Box"/>
    <s v="Xerox 1928"/>
    <n v="0.4"/>
    <x v="2"/>
    <s v="New York"/>
    <x v="17"/>
    <n v="10112"/>
    <d v="2010-12-11T00:00:00"/>
    <d v="2010-12-12T00:00:00"/>
    <n v="-131.16"/>
    <n v="76"/>
    <n v="412.72"/>
    <n v="39076"/>
    <s v="lose"/>
  </r>
  <r>
    <n v="8207"/>
    <s v="High"/>
    <n v="0.03"/>
    <n v="6.48"/>
    <n v="8.19"/>
    <n v="3251"/>
    <s v="Peter Brooks"/>
    <s v="Regular Air"/>
    <x v="2"/>
    <x v="0"/>
    <x v="2"/>
    <s v="Small Box"/>
    <s v="Xerox 217"/>
    <n v="0.37"/>
    <x v="2"/>
    <s v="New York"/>
    <x v="17"/>
    <n v="10112"/>
    <d v="2011-10-24T00:00:00"/>
    <d v="2011-10-26T00:00:00"/>
    <n v="-15.756"/>
    <n v="4"/>
    <n v="42.02"/>
    <n v="58659"/>
    <s v="lose"/>
  </r>
  <r>
    <n v="2748"/>
    <s v="Low"/>
    <n v="0.03"/>
    <n v="11.97"/>
    <n v="5.81"/>
    <n v="3251"/>
    <s v="Peter Brooks"/>
    <s v="Regular Air"/>
    <x v="0"/>
    <x v="0"/>
    <x v="1"/>
    <s v="Small Pack"/>
    <s v="Staples SlimLine Pencil Sharpener"/>
    <n v="0.6"/>
    <x v="2"/>
    <s v="New York"/>
    <x v="17"/>
    <n v="10112"/>
    <d v="2011-12-26T00:00:00"/>
    <d v="2012-01-22T00:00:00"/>
    <n v="-31.74"/>
    <n v="31"/>
    <n v="388.52"/>
    <n v="19841"/>
    <s v="lose"/>
  </r>
  <r>
    <n v="2749"/>
    <s v="Low"/>
    <n v="0.08"/>
    <n v="195.99"/>
    <n v="4.2"/>
    <n v="3251"/>
    <s v="Peter Brooks"/>
    <s v="Regular Air"/>
    <x v="0"/>
    <x v="1"/>
    <x v="4"/>
    <s v="Small Box"/>
    <s v="688"/>
    <n v="0.6"/>
    <x v="2"/>
    <s v="New York"/>
    <x v="17"/>
    <n v="10112"/>
    <d v="2011-12-26T00:00:00"/>
    <d v="2012-01-26T00:00:00"/>
    <n v="-557.95299999999997"/>
    <n v="13"/>
    <n v="2092.0500000000002"/>
    <n v="19841"/>
    <s v="lose"/>
  </r>
  <r>
    <n v="6477"/>
    <s v="Critical"/>
    <n v="0.1"/>
    <n v="19.98"/>
    <n v="4"/>
    <n v="3251"/>
    <s v="Peter Brooks"/>
    <s v="Regular Air"/>
    <x v="2"/>
    <x v="1"/>
    <x v="15"/>
    <s v="Small Box"/>
    <s v="Belkin 105-Key Black Keyboard"/>
    <n v="0.68"/>
    <x v="2"/>
    <s v="New York"/>
    <x v="17"/>
    <n v="10112"/>
    <d v="2012-03-02T00:00:00"/>
    <d v="2012-03-04T00:00:00"/>
    <n v="-37.99"/>
    <n v="39"/>
    <n v="754.85"/>
    <n v="46115"/>
    <s v="lose"/>
  </r>
  <r>
    <n v="6478"/>
    <s v="Critical"/>
    <n v="0"/>
    <n v="12.28"/>
    <n v="6.47"/>
    <n v="3251"/>
    <s v="Peter Brooks"/>
    <s v="Regular Air"/>
    <x v="2"/>
    <x v="0"/>
    <x v="2"/>
    <s v="Small Box"/>
    <s v="Xerox 1881"/>
    <n v="0.38"/>
    <x v="2"/>
    <s v="New York"/>
    <x v="17"/>
    <n v="10112"/>
    <d v="2012-03-02T00:00:00"/>
    <d v="2012-03-02T00:00:00"/>
    <n v="44.04"/>
    <n v="43"/>
    <n v="556.49"/>
    <n v="46115"/>
    <s v="profit"/>
  </r>
  <r>
    <n v="6625"/>
    <s v="High"/>
    <n v="0.06"/>
    <n v="128.24"/>
    <n v="12.65"/>
    <n v="3251"/>
    <s v="Peter Brooks"/>
    <s v="Regular Air"/>
    <x v="2"/>
    <x v="2"/>
    <x v="6"/>
    <s v="Medium Box"/>
    <s v="SAFCO Folding Chair Trolley"/>
    <m/>
    <x v="2"/>
    <s v="New York"/>
    <x v="17"/>
    <n v="10112"/>
    <d v="2012-09-11T00:00:00"/>
    <d v="2012-09-13T00:00:00"/>
    <n v="1844.96"/>
    <n v="92"/>
    <n v="12002.16"/>
    <n v="47109"/>
    <s v="profit"/>
  </r>
  <r>
    <n v="5843"/>
    <s v="Medium"/>
    <n v="0"/>
    <n v="4.91"/>
    <n v="5.68"/>
    <n v="3251"/>
    <s v="Peter Brooks"/>
    <s v="Regular Air"/>
    <x v="0"/>
    <x v="0"/>
    <x v="13"/>
    <s v="Small Box"/>
    <s v="Acco Pressboard Covers with Storage Hooks, 14 7/8&quot; x 11&quot;, Light Blue"/>
    <n v="0.36"/>
    <x v="2"/>
    <s v="New York"/>
    <x v="17"/>
    <n v="10112"/>
    <d v="2013-01-23T00:00:00"/>
    <d v="2013-01-24T00:00:00"/>
    <n v="-173.12560000000002"/>
    <n v="45"/>
    <n v="242.65"/>
    <n v="41441"/>
    <s v="lose"/>
  </r>
  <r>
    <n v="5324"/>
    <s v="Critical"/>
    <n v="0.01"/>
    <n v="11.34"/>
    <n v="5.01"/>
    <n v="3251"/>
    <s v="Peter Brooks"/>
    <s v="Regular Air"/>
    <x v="2"/>
    <x v="0"/>
    <x v="2"/>
    <s v="Small Box"/>
    <s v="Xerox 188"/>
    <n v="0.36"/>
    <x v="2"/>
    <s v="New York"/>
    <x v="17"/>
    <n v="10112"/>
    <d v="2013-03-30T00:00:00"/>
    <d v="2013-04-01T00:00:00"/>
    <n v="-11.83"/>
    <n v="2"/>
    <n v="29.03"/>
    <n v="37859"/>
    <s v="lose"/>
  </r>
  <r>
    <n v="265"/>
    <s v="High"/>
    <n v="7.0000000000000007E-2"/>
    <n v="2.78"/>
    <n v="1.49"/>
    <n v="3251"/>
    <s v="Peter Brooks"/>
    <s v="Regular Air"/>
    <x v="2"/>
    <x v="0"/>
    <x v="13"/>
    <s v="Small Box"/>
    <s v="Wilson Jones Suede Grain Vinyl Binders"/>
    <n v="0.36"/>
    <x v="2"/>
    <s v="New York"/>
    <x v="17"/>
    <n v="10112"/>
    <d v="2013-05-07T00:00:00"/>
    <d v="2013-05-08T00:00:00"/>
    <n v="6.7320000000000002"/>
    <n v="62"/>
    <n v="171.84"/>
    <n v="1829"/>
    <s v="profit"/>
  </r>
  <r>
    <n v="4319"/>
    <s v="Medium"/>
    <n v="0.06"/>
    <n v="70.98"/>
    <n v="26.74"/>
    <n v="3251"/>
    <s v="Peter Brooks"/>
    <s v="Delivery Truck"/>
    <x v="2"/>
    <x v="2"/>
    <x v="8"/>
    <s v="Jumbo Box"/>
    <s v="Hon Metal Bookcases, Black"/>
    <n v="0.6"/>
    <x v="2"/>
    <s v="New York"/>
    <x v="17"/>
    <n v="10112"/>
    <d v="2013-05-07T00:00:00"/>
    <d v="2013-05-09T00:00:00"/>
    <n v="-127.94"/>
    <n v="13"/>
    <n v="919.49"/>
    <n v="30784"/>
    <s v="lose"/>
  </r>
  <r>
    <n v="4320"/>
    <s v="Medium"/>
    <n v="0.02"/>
    <n v="6.7"/>
    <n v="1.56"/>
    <n v="3251"/>
    <s v="Peter Brooks"/>
    <s v="Regular Air"/>
    <x v="2"/>
    <x v="0"/>
    <x v="1"/>
    <s v="Wrap Bag"/>
    <s v="Turquoise Lead Holder with Pocket Clip"/>
    <n v="0.52"/>
    <x v="2"/>
    <s v="New York"/>
    <x v="17"/>
    <n v="10112"/>
    <d v="2013-05-07T00:00:00"/>
    <d v="2013-05-08T00:00:00"/>
    <n v="80.13"/>
    <n v="62"/>
    <n v="433.54"/>
    <n v="30784"/>
    <s v="profit"/>
  </r>
  <r>
    <n v="7820"/>
    <s v="High"/>
    <n v="0.03"/>
    <n v="42.8"/>
    <n v="2.99"/>
    <n v="3251"/>
    <s v="Peter Brooks"/>
    <s v="Regular Air"/>
    <x v="0"/>
    <x v="0"/>
    <x v="13"/>
    <s v="Small Box"/>
    <s v="Wilson Jones Elliptical Ring 3 1/2&quot; Capacity Binders, 800 sheets"/>
    <n v="0.36"/>
    <x v="2"/>
    <s v="New York"/>
    <x v="17"/>
    <n v="10112"/>
    <d v="2013-05-23T00:00:00"/>
    <d v="2013-05-24T00:00:00"/>
    <n v="807.38100000000009"/>
    <n v="57"/>
    <n v="2390.0700000000002"/>
    <n v="55908"/>
    <s v="profit"/>
  </r>
  <r>
    <n v="2750"/>
    <s v="Low"/>
    <n v="0.06"/>
    <n v="125.99"/>
    <n v="8.08"/>
    <n v="3251"/>
    <s v="Peter Brooks"/>
    <s v="Express Air"/>
    <x v="0"/>
    <x v="1"/>
    <x v="4"/>
    <s v="Small Box"/>
    <s v="M3682"/>
    <n v="0.56999999999999995"/>
    <x v="2"/>
    <s v="New York"/>
    <x v="17"/>
    <n v="10112"/>
    <d v="2013-12-26T00:00:00"/>
    <d v="2014-01-14T00:00:00"/>
    <n v="1304.559"/>
    <n v="86"/>
    <n v="9375.35"/>
    <n v="19841"/>
    <s v="profit"/>
  </r>
  <r>
    <n v="23324"/>
    <s v="Critical"/>
    <n v="0.01"/>
    <n v="11.34"/>
    <n v="5.01"/>
    <n v="3252"/>
    <s v="Milton Harrell"/>
    <s v="Regular Air"/>
    <x v="2"/>
    <x v="0"/>
    <x v="2"/>
    <s v="Small Box"/>
    <s v="Xerox 188"/>
    <n v="0.36"/>
    <x v="2"/>
    <s v="New York"/>
    <x v="1376"/>
    <n v="12306"/>
    <d v="2010-03-30T00:00:00"/>
    <d v="2010-04-01T00:00:00"/>
    <n v="-11.83"/>
    <n v="1"/>
    <n v="14.52"/>
    <n v="87296"/>
    <s v="lose"/>
  </r>
  <r>
    <n v="23511"/>
    <s v="Critical"/>
    <n v="0.02"/>
    <n v="5.28"/>
    <n v="6.26"/>
    <n v="3252"/>
    <s v="Milton Harrell"/>
    <s v="Regular Air"/>
    <x v="0"/>
    <x v="0"/>
    <x v="2"/>
    <s v="Small Box"/>
    <s v="Xerox 1928"/>
    <n v="0.4"/>
    <x v="2"/>
    <s v="New York"/>
    <x v="1376"/>
    <n v="12306"/>
    <d v="2010-12-11T00:00:00"/>
    <d v="2010-12-12T00:00:00"/>
    <n v="-65.58"/>
    <n v="19"/>
    <n v="103.18"/>
    <n v="87299"/>
    <s v="lose"/>
  </r>
  <r>
    <n v="20748"/>
    <s v="Low"/>
    <n v="0.03"/>
    <n v="11.97"/>
    <n v="5.81"/>
    <n v="3252"/>
    <s v="Milton Harrell"/>
    <s v="Regular Air"/>
    <x v="0"/>
    <x v="0"/>
    <x v="1"/>
    <s v="Small Pack"/>
    <s v="Staples SlimLine Pencil Sharpener"/>
    <n v="0.6"/>
    <x v="2"/>
    <s v="New York"/>
    <x v="1376"/>
    <n v="12306"/>
    <d v="2011-12-26T00:00:00"/>
    <d v="2012-01-22T00:00:00"/>
    <n v="-15.87"/>
    <n v="8"/>
    <n v="100.26"/>
    <n v="87300"/>
    <s v="lose"/>
  </r>
  <r>
    <n v="20749"/>
    <s v="Low"/>
    <n v="0.08"/>
    <n v="195.99"/>
    <n v="4.2"/>
    <n v="3252"/>
    <s v="Milton Harrell"/>
    <s v="Regular Air"/>
    <x v="0"/>
    <x v="1"/>
    <x v="4"/>
    <s v="Small Box"/>
    <s v="688"/>
    <n v="0.6"/>
    <x v="2"/>
    <s v="New York"/>
    <x v="1376"/>
    <n v="12306"/>
    <d v="2011-12-26T00:00:00"/>
    <d v="2012-01-26T00:00:00"/>
    <n v="-278.97649999999999"/>
    <n v="3"/>
    <n v="482.78"/>
    <n v="87300"/>
    <s v="lose"/>
  </r>
  <r>
    <n v="22319"/>
    <s v="Medium"/>
    <n v="0.06"/>
    <n v="70.98"/>
    <n v="26.74"/>
    <n v="3252"/>
    <s v="Milton Harrell"/>
    <s v="Delivery Truck"/>
    <x v="2"/>
    <x v="2"/>
    <x v="8"/>
    <s v="Jumbo Box"/>
    <s v="Hon Metal Bookcases, Black"/>
    <n v="0.6"/>
    <x v="2"/>
    <s v="New York"/>
    <x v="1376"/>
    <n v="12306"/>
    <d v="2013-05-07T00:00:00"/>
    <d v="2013-05-09T00:00:00"/>
    <n v="-127.94"/>
    <n v="3"/>
    <n v="212.19"/>
    <n v="87304"/>
    <s v="lose"/>
  </r>
  <r>
    <n v="22320"/>
    <s v="Medium"/>
    <n v="0.02"/>
    <n v="6.7"/>
    <n v="1.56"/>
    <n v="3252"/>
    <s v="Milton Harrell"/>
    <s v="Regular Air"/>
    <x v="2"/>
    <x v="0"/>
    <x v="1"/>
    <s v="Wrap Bag"/>
    <s v="Turquoise Lead Holder with Pocket Clip"/>
    <n v="0.52"/>
    <x v="2"/>
    <s v="New York"/>
    <x v="1376"/>
    <n v="12306"/>
    <d v="2013-05-07T00:00:00"/>
    <d v="2013-05-08T00:00:00"/>
    <n v="77.197199999999995"/>
    <n v="16"/>
    <n v="111.88"/>
    <n v="87304"/>
    <s v="profit"/>
  </r>
  <r>
    <n v="19742"/>
    <s v="Critical"/>
    <n v="0.02"/>
    <n v="120.98"/>
    <n v="9.07"/>
    <n v="3254"/>
    <s v="Ken Watson"/>
    <s v="Regular Air"/>
    <x v="1"/>
    <x v="0"/>
    <x v="13"/>
    <s v="Small Box"/>
    <s v="GBC VeloBinder Electric Binding Machine"/>
    <n v="0.35"/>
    <x v="3"/>
    <s v="Florida"/>
    <x v="1367"/>
    <n v="32303"/>
    <d v="2011-08-04T00:00:00"/>
    <d v="2011-08-04T00:00:00"/>
    <n v="214.33799999999999"/>
    <n v="6"/>
    <n v="718.47"/>
    <n v="90489"/>
    <s v="profit"/>
  </r>
  <r>
    <n v="19743"/>
    <s v="Critical"/>
    <n v="0.1"/>
    <n v="100.98"/>
    <n v="57.38"/>
    <n v="3254"/>
    <s v="Ken Watson"/>
    <s v="Delivery Truck"/>
    <x v="1"/>
    <x v="2"/>
    <x v="8"/>
    <s v="Jumbo Box"/>
    <s v="Bush Westfield Collection Bookcases, Dark Cherry Finish, Fully Assembled"/>
    <n v="0.78"/>
    <x v="3"/>
    <s v="Florida"/>
    <x v="1367"/>
    <n v="32303"/>
    <d v="2011-08-04T00:00:00"/>
    <d v="2011-08-06T00:00:00"/>
    <n v="5273.2860000000001"/>
    <n v="6"/>
    <n v="602.6"/>
    <n v="90489"/>
    <s v="profit"/>
  </r>
  <r>
    <n v="19744"/>
    <s v="Critical"/>
    <n v="0.09"/>
    <n v="59.76"/>
    <n v="9.7100000000000009"/>
    <n v="3254"/>
    <s v="Ken Watson"/>
    <s v="Regular Air"/>
    <x v="1"/>
    <x v="0"/>
    <x v="14"/>
    <s v="Small Box"/>
    <s v="Advantus 10-Drawer Portable Organizer, Chrome Metal Frame, Smoke Drawers"/>
    <n v="0.56999999999999995"/>
    <x v="3"/>
    <s v="Florida"/>
    <x v="1367"/>
    <n v="32303"/>
    <d v="2011-08-04T00:00:00"/>
    <d v="2011-08-05T00:00:00"/>
    <n v="271.81799999999998"/>
    <n v="14"/>
    <n v="826.78"/>
    <n v="90489"/>
    <s v="profit"/>
  </r>
  <r>
    <n v="21046"/>
    <s v="Critical"/>
    <n v="0.06"/>
    <n v="47.98"/>
    <n v="3.61"/>
    <n v="3255"/>
    <s v="Maureen Whitley"/>
    <s v="Regular Air"/>
    <x v="1"/>
    <x v="1"/>
    <x v="15"/>
    <s v="Small Pack"/>
    <s v="DS/HD IBM Formatted Diskettes, 200/Pack - Staples"/>
    <n v="0.71"/>
    <x v="3"/>
    <s v="Florida"/>
    <x v="1377"/>
    <n v="33319"/>
    <d v="2010-08-18T00:00:00"/>
    <d v="2010-08-20T00:00:00"/>
    <n v="596.80799999999999"/>
    <n v="2"/>
    <n v="97.96"/>
    <n v="90488"/>
    <s v="profit"/>
  </r>
  <r>
    <n v="24708"/>
    <s v="Low"/>
    <n v="0.05"/>
    <n v="6.68"/>
    <n v="5.41"/>
    <n v="3255"/>
    <s v="Maureen Whitley"/>
    <s v="Regular Air"/>
    <x v="1"/>
    <x v="0"/>
    <x v="2"/>
    <s v="Small Box"/>
    <s v="Xerox 195"/>
    <n v="0.37"/>
    <x v="3"/>
    <s v="Florida"/>
    <x v="1377"/>
    <n v="33319"/>
    <d v="2013-11-25T00:00:00"/>
    <d v="2013-11-27T00:00:00"/>
    <n v="48.209999999999994"/>
    <n v="12"/>
    <n v="81.150000000000006"/>
    <n v="90490"/>
    <s v="profit"/>
  </r>
  <r>
    <n v="18728"/>
    <s v="Not Specified"/>
    <n v="0.01"/>
    <n v="349.45"/>
    <n v="60"/>
    <n v="3257"/>
    <s v="Sharon Marcus"/>
    <s v="Delivery Truck"/>
    <x v="3"/>
    <x v="2"/>
    <x v="9"/>
    <s v="Jumbo Drum"/>
    <s v="SAFCO PlanMaster Heigh-Adjustable Drafting Table Base, 43w x 30d x 30-37h, Black"/>
    <m/>
    <x v="1"/>
    <s v="Washington"/>
    <x v="634"/>
    <n v="98632"/>
    <d v="2010-05-26T00:00:00"/>
    <d v="2010-05-27T00:00:00"/>
    <n v="3739.3928999999998"/>
    <n v="15"/>
    <n v="5419.41"/>
    <n v="88825"/>
    <s v="profit"/>
  </r>
  <r>
    <n v="21852"/>
    <s v="Medium"/>
    <n v="0"/>
    <n v="25.38"/>
    <n v="8.99"/>
    <n v="3257"/>
    <s v="Sharon Marcus"/>
    <s v="Regular Air"/>
    <x v="3"/>
    <x v="2"/>
    <x v="11"/>
    <s v="Small Pack"/>
    <s v="Executive Impressions 13&quot; Chairman Wall Clock"/>
    <n v="0.5"/>
    <x v="1"/>
    <s v="Washington"/>
    <x v="634"/>
    <n v="98632"/>
    <d v="2010-11-13T00:00:00"/>
    <d v="2010-11-15T00:00:00"/>
    <n v="470.33799999999997"/>
    <n v="26"/>
    <n v="700.41"/>
    <n v="88826"/>
    <s v="profit"/>
  </r>
  <r>
    <n v="19405"/>
    <s v="Low"/>
    <n v="0.02"/>
    <n v="5.08"/>
    <n v="3.63"/>
    <n v="3257"/>
    <s v="Sharon Marcus"/>
    <s v="Regular Air"/>
    <x v="3"/>
    <x v="2"/>
    <x v="11"/>
    <s v="Wrap Bag"/>
    <s v="Master Caster Door Stop, Gray"/>
    <n v="0.51"/>
    <x v="1"/>
    <s v="Washington"/>
    <x v="634"/>
    <n v="98632"/>
    <d v="2011-05-23T00:00:00"/>
    <d v="2011-05-25T00:00:00"/>
    <n v="-2.91"/>
    <n v="5"/>
    <n v="26.44"/>
    <n v="88827"/>
    <s v="lose"/>
  </r>
  <r>
    <n v="19406"/>
    <s v="Low"/>
    <n v="0"/>
    <n v="55.48"/>
    <n v="6.79"/>
    <n v="3257"/>
    <s v="Sharon Marcus"/>
    <s v="Regular Air"/>
    <x v="3"/>
    <x v="0"/>
    <x v="2"/>
    <s v="Small Box"/>
    <s v="Eaton Premium Continuous-Feed Paper, 25% Cotton, Letter Size, White, 1000 Shts/Box"/>
    <n v="0.37"/>
    <x v="1"/>
    <s v="Washington"/>
    <x v="634"/>
    <n v="98632"/>
    <d v="2011-05-23T00:00:00"/>
    <d v="2011-05-27T00:00:00"/>
    <n v="320.20139999999998"/>
    <n v="8"/>
    <n v="464.06"/>
    <n v="88827"/>
    <s v="profit"/>
  </r>
  <r>
    <n v="19280"/>
    <s v="Critical"/>
    <n v="0.1"/>
    <n v="4.9800000000000004"/>
    <n v="0.8"/>
    <n v="3257"/>
    <s v="Sharon Marcus"/>
    <s v="Regular Air"/>
    <x v="3"/>
    <x v="0"/>
    <x v="2"/>
    <s v="Wrap Bag"/>
    <s v="Rediform S.O.S. Phone Message Books"/>
    <n v="0.36"/>
    <x v="1"/>
    <s v="Washington"/>
    <x v="634"/>
    <n v="98632"/>
    <d v="2012-04-03T00:00:00"/>
    <d v="2012-04-05T00:00:00"/>
    <n v="22.880399999999995"/>
    <n v="7"/>
    <n v="33.159999999999997"/>
    <n v="88831"/>
    <s v="profit"/>
  </r>
  <r>
    <n v="21853"/>
    <s v="Medium"/>
    <n v="0.01"/>
    <n v="4.9800000000000004"/>
    <n v="4.72"/>
    <n v="3257"/>
    <s v="Sharon Marcus"/>
    <s v="Regular Air"/>
    <x v="3"/>
    <x v="0"/>
    <x v="2"/>
    <s v="Small Box"/>
    <s v="Xerox 1949"/>
    <n v="0.36"/>
    <x v="1"/>
    <s v="Washington"/>
    <x v="634"/>
    <n v="98632"/>
    <d v="2013-11-13T00:00:00"/>
    <d v="2013-11-14T00:00:00"/>
    <n v="9.5444800000000036"/>
    <n v="9"/>
    <n v="49.07"/>
    <n v="88835"/>
    <s v="profit"/>
  </r>
  <r>
    <n v="23010"/>
    <s v="Not Specified"/>
    <n v="0.02"/>
    <n v="55.94"/>
    <n v="6.55"/>
    <n v="3258"/>
    <s v="Gretchen Best Wilkins"/>
    <s v="Regular Air"/>
    <x v="3"/>
    <x v="1"/>
    <x v="15"/>
    <s v="Small Box"/>
    <s v="Fellowes Smart Design 104-Key Enhanced Keyboard, PS/2 Adapter, Platinum"/>
    <n v="0.68"/>
    <x v="1"/>
    <s v="Washington"/>
    <x v="1378"/>
    <n v="98037"/>
    <d v="2010-03-21T00:00:00"/>
    <d v="2010-03-23T00:00:00"/>
    <n v="401.85"/>
    <n v="11"/>
    <n v="646.88"/>
    <n v="88824"/>
    <s v="profit"/>
  </r>
  <r>
    <n v="23523"/>
    <s v="Low"/>
    <n v="0.02"/>
    <n v="81.94"/>
    <n v="55.81"/>
    <n v="3258"/>
    <s v="Gretchen Best Wilkins"/>
    <s v="Delivery Truck"/>
    <x v="3"/>
    <x v="2"/>
    <x v="8"/>
    <s v="Jumbo Box"/>
    <s v="O'Sullivan 5-Shelf Heavy-Duty Bookcases"/>
    <n v="0.6"/>
    <x v="1"/>
    <s v="Washington"/>
    <x v="1378"/>
    <n v="98037"/>
    <d v="2011-09-27T00:00:00"/>
    <d v="2011-10-02T00:00:00"/>
    <n v="-624.29"/>
    <n v="12"/>
    <n v="1047.19"/>
    <n v="88829"/>
    <s v="lose"/>
  </r>
  <r>
    <n v="22498"/>
    <s v="Low"/>
    <n v="0.06"/>
    <n v="417.4"/>
    <n v="75.23"/>
    <n v="3258"/>
    <s v="Gretchen Best Wilkins"/>
    <s v="Delivery Truck"/>
    <x v="3"/>
    <x v="2"/>
    <x v="9"/>
    <s v="Jumbo Box"/>
    <s v="Bretford “Just In Time” Height-Adjustable Multi-Task Work Tables"/>
    <n v="0.79"/>
    <x v="1"/>
    <s v="Washington"/>
    <x v="1378"/>
    <n v="98037"/>
    <d v="2012-02-05T00:00:00"/>
    <d v="2012-02-09T00:00:00"/>
    <n v="9.9300000000000637"/>
    <n v="11"/>
    <n v="4681.37"/>
    <n v="88830"/>
    <s v="profit"/>
  </r>
  <r>
    <n v="24111"/>
    <s v="Not Specified"/>
    <n v="0.1"/>
    <n v="199.99"/>
    <n v="24.49"/>
    <n v="3258"/>
    <s v="Gretchen Best Wilkins"/>
    <s v="Regular Air"/>
    <x v="3"/>
    <x v="1"/>
    <x v="16"/>
    <s v="Large Box"/>
    <s v="Canon PC-428 Personal Copier"/>
    <n v="0.46"/>
    <x v="1"/>
    <s v="Washington"/>
    <x v="1378"/>
    <n v="98037"/>
    <d v="2012-07-10T00:00:00"/>
    <d v="2012-07-12T00:00:00"/>
    <n v="988.19900000000007"/>
    <n v="11"/>
    <n v="1988.06"/>
    <n v="88832"/>
    <s v="profit"/>
  </r>
  <r>
    <n v="24112"/>
    <s v="Not Specified"/>
    <n v="0.03"/>
    <n v="6.48"/>
    <n v="7.37"/>
    <n v="3258"/>
    <s v="Gretchen Best Wilkins"/>
    <s v="Regular Air"/>
    <x v="3"/>
    <x v="0"/>
    <x v="2"/>
    <s v="Small Box"/>
    <s v="Xerox 210"/>
    <n v="0.37"/>
    <x v="1"/>
    <s v="Washington"/>
    <x v="1378"/>
    <n v="98037"/>
    <d v="2012-07-10T00:00:00"/>
    <d v="2012-07-12T00:00:00"/>
    <n v="-50.27"/>
    <n v="5"/>
    <n v="36.4"/>
    <n v="88832"/>
    <s v="lose"/>
  </r>
  <r>
    <n v="23621"/>
    <s v="Critical"/>
    <n v="0.03"/>
    <n v="6.48"/>
    <n v="6.6"/>
    <n v="3258"/>
    <s v="Gretchen Best Wilkins"/>
    <s v="Regular Air"/>
    <x v="3"/>
    <x v="0"/>
    <x v="2"/>
    <s v="Small Box"/>
    <s v="Xerox 21"/>
    <n v="0.37"/>
    <x v="1"/>
    <s v="Washington"/>
    <x v="1378"/>
    <n v="98037"/>
    <d v="2013-02-02T00:00:00"/>
    <d v="2013-02-03T00:00:00"/>
    <n v="-130.5"/>
    <n v="12"/>
    <n v="78.59"/>
    <n v="88833"/>
    <s v="lose"/>
  </r>
  <r>
    <n v="22634"/>
    <s v="Critical"/>
    <n v="0.05"/>
    <n v="6.48"/>
    <n v="8.73"/>
    <n v="3258"/>
    <s v="Gretchen Best Wilkins"/>
    <s v="Regular Air"/>
    <x v="3"/>
    <x v="0"/>
    <x v="2"/>
    <s v="Small Box"/>
    <s v="Xerox 227"/>
    <n v="0.37"/>
    <x v="1"/>
    <s v="Washington"/>
    <x v="1378"/>
    <n v="98037"/>
    <d v="2013-09-16T00:00:00"/>
    <d v="2013-09-16T00:00:00"/>
    <n v="-151.69879999999998"/>
    <n v="18"/>
    <n v="119.86"/>
    <n v="88834"/>
    <s v="lose"/>
  </r>
  <r>
    <n v="25658"/>
    <s v="High"/>
    <n v="0.08"/>
    <n v="4.76"/>
    <n v="0.88"/>
    <n v="3259"/>
    <s v="Donald Davies"/>
    <s v="Express Air"/>
    <x v="3"/>
    <x v="0"/>
    <x v="2"/>
    <s v="Wrap Bag"/>
    <s v="Wirebound Voice Message Log Book"/>
    <n v="0.39"/>
    <x v="1"/>
    <s v="Washington"/>
    <x v="1379"/>
    <n v="98270"/>
    <d v="2011-07-03T00:00:00"/>
    <d v="2011-07-05T00:00:00"/>
    <n v="10.274099999999999"/>
    <n v="3"/>
    <n v="14.89"/>
    <n v="88828"/>
    <s v="profit"/>
  </r>
  <r>
    <n v="22576"/>
    <s v="Not Specified"/>
    <n v="7.0000000000000007E-2"/>
    <n v="105.34"/>
    <n v="24.49"/>
    <n v="3261"/>
    <s v="Steven Long"/>
    <s v="Express Air"/>
    <x v="3"/>
    <x v="2"/>
    <x v="11"/>
    <s v="Large Box"/>
    <s v="Deflect-o DuraMat Antistatic Studded Beveled Mat for Medium Pile Carpeting"/>
    <n v="0.61"/>
    <x v="0"/>
    <s v="Michigan"/>
    <x v="1380"/>
    <n v="49221"/>
    <d v="2010-06-25T00:00:00"/>
    <d v="2010-06-26T00:00:00"/>
    <n v="710.67239999999993"/>
    <n v="10"/>
    <n v="1029.96"/>
    <n v="90296"/>
    <s v="profit"/>
  </r>
  <r>
    <n v="23910"/>
    <s v="Critical"/>
    <n v="0.05"/>
    <n v="3499.99"/>
    <n v="24.49"/>
    <n v="3261"/>
    <s v="Steven Long"/>
    <s v="Regular Air"/>
    <x v="3"/>
    <x v="1"/>
    <x v="16"/>
    <s v="Large Box"/>
    <s v="Canon imageCLASS 2200 Advanced Copier"/>
    <n v="0.37"/>
    <x v="0"/>
    <s v="Michigan"/>
    <x v="1380"/>
    <n v="49221"/>
    <d v="2012-01-10T00:00:00"/>
    <d v="2012-01-12T00:00:00"/>
    <n v="-485.98080000000004"/>
    <n v="2"/>
    <n v="6915.98"/>
    <n v="90297"/>
    <s v="lose"/>
  </r>
  <r>
    <n v="24354"/>
    <s v="Not Specified"/>
    <n v="0.05"/>
    <n v="37.74"/>
    <n v="2.9"/>
    <n v="3261"/>
    <s v="Steven Long"/>
    <s v="Express Air"/>
    <x v="3"/>
    <x v="0"/>
    <x v="1"/>
    <s v="Small Pack"/>
    <s v="Panasonic KP-150 Electric Pencil Sharpener"/>
    <n v="0.59"/>
    <x v="0"/>
    <s v="Michigan"/>
    <x v="1380"/>
    <n v="49221"/>
    <d v="2012-02-03T00:00:00"/>
    <d v="2012-02-04T00:00:00"/>
    <n v="261.72389999999996"/>
    <n v="10"/>
    <n v="379.31"/>
    <n v="90298"/>
    <s v="profit"/>
  </r>
  <r>
    <n v="24355"/>
    <s v="Not Specified"/>
    <n v="0.09"/>
    <n v="95.43"/>
    <n v="19.989999999999998"/>
    <n v="3261"/>
    <s v="Steven Long"/>
    <s v="Express Air"/>
    <x v="3"/>
    <x v="0"/>
    <x v="14"/>
    <s v="Small Box"/>
    <s v="Fellowes Stor/Drawer® Steel Plus™ Storage Drawers"/>
    <n v="0.79"/>
    <x v="0"/>
    <s v="Michigan"/>
    <x v="1380"/>
    <n v="49221"/>
    <d v="2012-02-03T00:00:00"/>
    <d v="2012-02-05T00:00:00"/>
    <n v="-508.87"/>
    <n v="11"/>
    <n v="959.48"/>
    <n v="90298"/>
    <s v="lose"/>
  </r>
  <r>
    <n v="19565"/>
    <s v="Medium"/>
    <n v="0.04"/>
    <n v="39.979999999999997"/>
    <n v="4"/>
    <n v="3261"/>
    <s v="Steven Long"/>
    <s v="Regular Air"/>
    <x v="3"/>
    <x v="1"/>
    <x v="15"/>
    <s v="Small Box"/>
    <s v="Microsoft Natural Keyboard Elite"/>
    <n v="0.7"/>
    <x v="0"/>
    <s v="Michigan"/>
    <x v="1380"/>
    <n v="49221"/>
    <d v="2013-03-22T00:00:00"/>
    <d v="2013-03-22T00:00:00"/>
    <n v="107.45"/>
    <n v="7"/>
    <n v="288.44"/>
    <n v="90300"/>
    <s v="profit"/>
  </r>
  <r>
    <n v="24356"/>
    <s v="Not Specified"/>
    <n v="0.04"/>
    <n v="30.42"/>
    <n v="8.65"/>
    <n v="3262"/>
    <s v="Susan Boone"/>
    <s v="Regular Air"/>
    <x v="3"/>
    <x v="1"/>
    <x v="15"/>
    <s v="Small Box"/>
    <s v="Fellowes Internet Keyboard, Platinum"/>
    <n v="0.74"/>
    <x v="2"/>
    <s v="Ohio"/>
    <x v="1381"/>
    <n v="45431"/>
    <d v="2012-02-03T00:00:00"/>
    <d v="2012-02-05T00:00:00"/>
    <n v="-116.18"/>
    <n v="1"/>
    <n v="32.54"/>
    <n v="90298"/>
    <s v="lose"/>
  </r>
  <r>
    <n v="25446"/>
    <s v="High"/>
    <n v="7.0000000000000007E-2"/>
    <n v="37.700000000000003"/>
    <n v="2.99"/>
    <n v="3262"/>
    <s v="Susan Boone"/>
    <s v="Regular Air"/>
    <x v="3"/>
    <x v="0"/>
    <x v="13"/>
    <s v="Small Box"/>
    <s v="Vinyl Sectional Post Binders"/>
    <n v="0.35"/>
    <x v="2"/>
    <s v="Ohio"/>
    <x v="1381"/>
    <n v="45431"/>
    <d v="2012-05-11T00:00:00"/>
    <d v="2012-05-12T00:00:00"/>
    <n v="522.55079999999998"/>
    <n v="20"/>
    <n v="757.32"/>
    <n v="90299"/>
    <s v="profit"/>
  </r>
  <r>
    <n v="25447"/>
    <s v="High"/>
    <n v="0.05"/>
    <n v="65.989999999999995"/>
    <n v="19.989999999999998"/>
    <n v="3262"/>
    <s v="Susan Boone"/>
    <s v="Regular Air"/>
    <x v="3"/>
    <x v="1"/>
    <x v="4"/>
    <s v="Small Box"/>
    <s v="iDEN i95"/>
    <n v="0.59"/>
    <x v="2"/>
    <s v="Ohio"/>
    <x v="1381"/>
    <n v="45431"/>
    <d v="2012-05-11T00:00:00"/>
    <d v="2012-05-13T00:00:00"/>
    <n v="-137.95099999999999"/>
    <n v="19"/>
    <n v="1019.04"/>
    <n v="90299"/>
    <s v="lose"/>
  </r>
  <r>
    <n v="19214"/>
    <s v="Medium"/>
    <n v="0.04"/>
    <n v="9.99"/>
    <n v="11.59"/>
    <n v="3264"/>
    <s v="Becky Puckett"/>
    <s v="Regular Air"/>
    <x v="0"/>
    <x v="0"/>
    <x v="2"/>
    <s v="Small Box"/>
    <s v="Hammermill Color Copier Paper (28Lb. and 96 Bright)"/>
    <n v="0.4"/>
    <x v="1"/>
    <s v="California"/>
    <x v="1361"/>
    <n v="95501"/>
    <d v="2010-05-19T00:00:00"/>
    <d v="2010-05-21T00:00:00"/>
    <n v="-92.32"/>
    <n v="5"/>
    <n v="52.09"/>
    <n v="89835"/>
    <s v="lose"/>
  </r>
  <r>
    <n v="21537"/>
    <s v="Not Specified"/>
    <n v="0.02"/>
    <n v="22.84"/>
    <n v="8.18"/>
    <n v="3265"/>
    <s v="Glenn Morgan"/>
    <s v="Regular Air"/>
    <x v="0"/>
    <x v="0"/>
    <x v="2"/>
    <s v="Small Box"/>
    <s v="Xerox 1991"/>
    <n v="0.39"/>
    <x v="1"/>
    <s v="California"/>
    <x v="175"/>
    <n v="94533"/>
    <d v="2011-05-25T00:00:00"/>
    <d v="2011-05-27T00:00:00"/>
    <n v="89.6"/>
    <n v="9"/>
    <n v="204.52"/>
    <n v="89837"/>
    <s v="profit"/>
  </r>
  <r>
    <n v="24486"/>
    <s v="Critical"/>
    <n v="0.02"/>
    <n v="8.6"/>
    <n v="6.19"/>
    <n v="3265"/>
    <s v="Glenn Morgan"/>
    <s v="Regular Air"/>
    <x v="0"/>
    <x v="0"/>
    <x v="13"/>
    <s v="Small Box"/>
    <s v="Avery Printable Repositionable Plastic Tabs"/>
    <n v="0.38"/>
    <x v="1"/>
    <s v="California"/>
    <x v="175"/>
    <n v="94533"/>
    <d v="2013-11-08T00:00:00"/>
    <d v="2013-11-10T00:00:00"/>
    <n v="16.445552000000006"/>
    <n v="21"/>
    <n v="186.18"/>
    <n v="89839"/>
    <s v="profit"/>
  </r>
  <r>
    <n v="25141"/>
    <s v="Not Specified"/>
    <n v="0.06"/>
    <n v="60.98"/>
    <n v="30"/>
    <n v="3265"/>
    <s v="Glenn Morgan"/>
    <s v="Delivery Truck"/>
    <x v="0"/>
    <x v="2"/>
    <x v="6"/>
    <s v="Jumbo Drum"/>
    <s v="Novimex Fabric Task Chair"/>
    <n v="0.7"/>
    <x v="1"/>
    <s v="California"/>
    <x v="175"/>
    <n v="94533"/>
    <d v="2013-12-30T00:00:00"/>
    <d v="2013-12-30T00:00:00"/>
    <n v="-56.098559999999992"/>
    <n v="3"/>
    <n v="195.56"/>
    <n v="89840"/>
    <s v="lose"/>
  </r>
  <r>
    <n v="25142"/>
    <s v="Not Specified"/>
    <n v="0.1"/>
    <n v="13.48"/>
    <n v="4.51"/>
    <n v="3265"/>
    <s v="Glenn Morgan"/>
    <s v="Express Air"/>
    <x v="0"/>
    <x v="0"/>
    <x v="14"/>
    <s v="Small Box"/>
    <s v="Tenex Personal Project File with Scoop Front Design, Black"/>
    <n v="0.59"/>
    <x v="1"/>
    <s v="California"/>
    <x v="175"/>
    <n v="94533"/>
    <d v="2013-12-30T00:00:00"/>
    <d v="2013-12-30T00:00:00"/>
    <n v="-5.0635199999999987"/>
    <n v="18"/>
    <n v="230.45"/>
    <n v="89840"/>
    <s v="lose"/>
  </r>
  <r>
    <n v="21459"/>
    <s v="Critical"/>
    <n v="0"/>
    <n v="122.99"/>
    <n v="70.2"/>
    <n v="3266"/>
    <s v="Edgar Kumar"/>
    <s v="Delivery Truck"/>
    <x v="0"/>
    <x v="2"/>
    <x v="6"/>
    <s v="Jumbo Drum"/>
    <s v="Global High-Back Leather Tilter, Burgundy"/>
    <n v="0.74"/>
    <x v="2"/>
    <s v="Maine"/>
    <x v="187"/>
    <n v="4073"/>
    <d v="2010-07-28T00:00:00"/>
    <d v="2010-07-29T00:00:00"/>
    <n v="-1764.29"/>
    <n v="14"/>
    <n v="1794.88"/>
    <n v="89836"/>
    <s v="lose"/>
  </r>
  <r>
    <n v="20168"/>
    <s v="Low"/>
    <n v="0.1"/>
    <n v="160.97999999999999"/>
    <n v="30"/>
    <n v="3267"/>
    <s v="Neal Snow"/>
    <s v="Delivery Truck"/>
    <x v="0"/>
    <x v="2"/>
    <x v="6"/>
    <s v="Jumbo Drum"/>
    <s v="Office Star - Mid Back Dual function Ergonomic High Back Chair with 2-Way Adjustable Arms"/>
    <n v="0.62"/>
    <x v="2"/>
    <s v="Maine"/>
    <x v="242"/>
    <n v="4901"/>
    <d v="2012-06-28T00:00:00"/>
    <d v="2012-07-05T00:00:00"/>
    <n v="-52.015999999999998"/>
    <n v="4"/>
    <n v="633.42999999999995"/>
    <n v="89838"/>
    <s v="lose"/>
  </r>
  <r>
    <n v="20167"/>
    <s v="Low"/>
    <n v="0.05"/>
    <n v="3.29"/>
    <n v="1.35"/>
    <n v="3268"/>
    <s v="Rita Coates Doyle"/>
    <s v="Express Air"/>
    <x v="0"/>
    <x v="0"/>
    <x v="12"/>
    <s v="Wrap Bag"/>
    <s v="Acco® Hot Clips™ Clips to Go"/>
    <n v="0.4"/>
    <x v="2"/>
    <s v="Massachusetts"/>
    <x v="1382"/>
    <n v="2364"/>
    <d v="2012-06-28T00:00:00"/>
    <d v="2012-07-02T00:00:00"/>
    <n v="24.684000000000001"/>
    <n v="15"/>
    <n v="51.3"/>
    <n v="89838"/>
    <s v="profit"/>
  </r>
  <r>
    <n v="21458"/>
    <s v="Critical"/>
    <n v="0.01"/>
    <n v="60.97"/>
    <n v="4.5"/>
    <n v="3269"/>
    <s v="Billie Stern"/>
    <s v="Express Air"/>
    <x v="0"/>
    <x v="0"/>
    <x v="7"/>
    <s v="Small Box"/>
    <s v="Tripp Lite Isotel 6 Outlet Surge Protector with Fax/Modem Protection"/>
    <n v="0.56000000000000005"/>
    <x v="2"/>
    <s v="New Jersey"/>
    <x v="1383"/>
    <n v="7060"/>
    <d v="2010-07-28T00:00:00"/>
    <d v="2010-07-30T00:00:00"/>
    <n v="527.87759999999992"/>
    <n v="12"/>
    <n v="765.04"/>
    <n v="89836"/>
    <s v="profit"/>
  </r>
  <r>
    <n v="21538"/>
    <s v="Not Specified"/>
    <n v="7.0000000000000007E-2"/>
    <n v="5.84"/>
    <n v="1.2"/>
    <n v="3270"/>
    <s v="Harry Dodson Walsh"/>
    <s v="Regular Air"/>
    <x v="0"/>
    <x v="0"/>
    <x v="1"/>
    <s v="Wrap Bag"/>
    <s v="Newell 312"/>
    <n v="0.55000000000000004"/>
    <x v="2"/>
    <s v="Vermont"/>
    <x v="349"/>
    <n v="5701"/>
    <d v="2011-05-25T00:00:00"/>
    <d v="2011-05-26T00:00:00"/>
    <n v="52.74"/>
    <n v="17"/>
    <n v="98.3"/>
    <n v="89837"/>
    <s v="profit"/>
  </r>
  <r>
    <n v="26044"/>
    <s v="Low"/>
    <n v="0.04"/>
    <n v="4.91"/>
    <n v="5.68"/>
    <n v="3272"/>
    <s v="Natalie Snow"/>
    <s v="Regular Air"/>
    <x v="1"/>
    <x v="0"/>
    <x v="13"/>
    <s v="Small Box"/>
    <s v="Acco Pressboard Covers with Storage Hooks, 14 7/8&quot; x 11&quot;, Light Blue"/>
    <n v="0.36"/>
    <x v="3"/>
    <s v="Alabama"/>
    <x v="1384"/>
    <n v="36701"/>
    <d v="2011-10-04T00:00:00"/>
    <d v="2011-10-11T00:00:00"/>
    <n v="-554.63100000000009"/>
    <n v="14"/>
    <n v="73.09"/>
    <n v="86236"/>
    <s v="lose"/>
  </r>
  <r>
    <n v="26045"/>
    <s v="Low"/>
    <n v="0.06"/>
    <n v="15.99"/>
    <n v="13.18"/>
    <n v="3272"/>
    <s v="Natalie Snow"/>
    <s v="Regular Air"/>
    <x v="1"/>
    <x v="0"/>
    <x v="13"/>
    <s v="Small Box"/>
    <s v="GBC Pre-Punched Binding Paper, Plastic, White, 8-1/2&quot; x 11&quot;"/>
    <n v="0.37"/>
    <x v="3"/>
    <s v="Alabama"/>
    <x v="1384"/>
    <n v="36701"/>
    <d v="2011-10-04T00:00:00"/>
    <d v="2011-10-04T00:00:00"/>
    <n v="-1.8619999999999779"/>
    <n v="15"/>
    <n v="244.8"/>
    <n v="86236"/>
    <s v="lose"/>
  </r>
  <r>
    <n v="26046"/>
    <s v="Low"/>
    <n v="0.04"/>
    <n v="6.54"/>
    <n v="5.27"/>
    <n v="3272"/>
    <s v="Natalie Snow"/>
    <s v="Regular Air"/>
    <x v="1"/>
    <x v="0"/>
    <x v="13"/>
    <s v="Small Box"/>
    <s v="Wilson Jones® Four-Pocket Poly Binders"/>
    <n v="0.36"/>
    <x v="3"/>
    <s v="Alabama"/>
    <x v="1384"/>
    <n v="36701"/>
    <d v="2011-10-04T00:00:00"/>
    <d v="2011-10-04T00:00:00"/>
    <n v="5050.5402000000004"/>
    <n v="22"/>
    <n v="141.91999999999999"/>
    <n v="86236"/>
    <s v="profit"/>
  </r>
  <r>
    <n v="25927"/>
    <s v="Medium"/>
    <n v="0.02"/>
    <n v="9.98"/>
    <n v="12.52"/>
    <n v="3272"/>
    <s v="Natalie Snow"/>
    <s v="Regular Air"/>
    <x v="1"/>
    <x v="2"/>
    <x v="11"/>
    <s v="Small Box"/>
    <s v="Eldon® Expressions™ Wood and Plastic Desk Accessories, Oak"/>
    <n v="0.56999999999999995"/>
    <x v="3"/>
    <s v="Alabama"/>
    <x v="1384"/>
    <n v="36701"/>
    <d v="2012-08-03T00:00:00"/>
    <d v="2012-08-04T00:00:00"/>
    <n v="-64.05"/>
    <n v="20"/>
    <n v="203.67"/>
    <n v="86238"/>
    <s v="lose"/>
  </r>
  <r>
    <n v="25373"/>
    <s v="Low"/>
    <n v="0.03"/>
    <n v="90.97"/>
    <n v="14"/>
    <n v="3272"/>
    <s v="Natalie Snow"/>
    <s v="Delivery Truck"/>
    <x v="1"/>
    <x v="1"/>
    <x v="5"/>
    <s v="Jumbo Drum"/>
    <s v="Lexmark Z54se Color Inkjet Printer"/>
    <n v="0.36"/>
    <x v="3"/>
    <s v="Alabama"/>
    <x v="1384"/>
    <n v="36701"/>
    <d v="2013-03-28T00:00:00"/>
    <d v="2013-03-28T00:00:00"/>
    <n v="7.6550999999999991"/>
    <n v="3"/>
    <n v="287.45"/>
    <n v="86242"/>
    <s v="profit"/>
  </r>
  <r>
    <n v="26047"/>
    <s v="Low"/>
    <n v="0.09"/>
    <n v="6.48"/>
    <n v="6.6"/>
    <n v="3272"/>
    <s v="Natalie Snow"/>
    <s v="Regular Air"/>
    <x v="1"/>
    <x v="0"/>
    <x v="2"/>
    <s v="Small Box"/>
    <s v="Xerox 21"/>
    <n v="0.37"/>
    <x v="3"/>
    <s v="Alabama"/>
    <x v="1384"/>
    <n v="36701"/>
    <d v="2013-10-04T00:00:00"/>
    <d v="2013-10-06T00:00:00"/>
    <n v="-33.11"/>
    <n v="13"/>
    <n v="82.53"/>
    <n v="86246"/>
    <s v="lose"/>
  </r>
  <r>
    <n v="22749"/>
    <s v="Critical"/>
    <n v="0.01"/>
    <n v="7.08"/>
    <n v="2.35"/>
    <n v="3273"/>
    <s v="Betty Cross"/>
    <s v="Regular Air"/>
    <x v="2"/>
    <x v="0"/>
    <x v="1"/>
    <s v="Wrap Bag"/>
    <s v="SANFORD Major Accent™ Highlighters"/>
    <n v="0.47"/>
    <x v="2"/>
    <s v="New York"/>
    <x v="1385"/>
    <n v="11703"/>
    <d v="2012-02-10T00:00:00"/>
    <d v="2012-02-11T00:00:00"/>
    <n v="35.979999999999997"/>
    <n v="9"/>
    <n v="65.66"/>
    <n v="86237"/>
    <s v="profit"/>
  </r>
  <r>
    <n v="22642"/>
    <s v="High"/>
    <n v="0.08"/>
    <n v="23.99"/>
    <n v="15.68"/>
    <n v="3273"/>
    <s v="Betty Cross"/>
    <s v="Delivery Truck"/>
    <x v="1"/>
    <x v="2"/>
    <x v="11"/>
    <s v="Jumbo Drum"/>
    <s v="Westinghouse Floor Lamp with Metal Mesh Shade, Black"/>
    <n v="0.62"/>
    <x v="2"/>
    <s v="New York"/>
    <x v="1385"/>
    <n v="11703"/>
    <d v="2013-08-24T00:00:00"/>
    <d v="2013-08-26T00:00:00"/>
    <n v="-57.083120000000008"/>
    <n v="12"/>
    <n v="275.33999999999997"/>
    <n v="86244"/>
    <s v="lose"/>
  </r>
  <r>
    <n v="22643"/>
    <s v="High"/>
    <n v="0.02"/>
    <n v="6.48"/>
    <n v="6.65"/>
    <n v="3273"/>
    <s v="Betty Cross"/>
    <s v="Regular Air"/>
    <x v="1"/>
    <x v="0"/>
    <x v="2"/>
    <s v="Small Box"/>
    <s v="Xerox 1966"/>
    <n v="0.36"/>
    <x v="2"/>
    <s v="New York"/>
    <x v="1385"/>
    <n v="11703"/>
    <d v="2013-08-24T00:00:00"/>
    <d v="2013-08-25T00:00:00"/>
    <n v="-22.764560000000003"/>
    <n v="9"/>
    <n v="60.48"/>
    <n v="86244"/>
    <s v="lose"/>
  </r>
  <r>
    <n v="21635"/>
    <s v="Low"/>
    <n v="0.1"/>
    <n v="4.91"/>
    <n v="3.05"/>
    <n v="3273"/>
    <s v="Betty Cross"/>
    <s v="Regular Air"/>
    <x v="2"/>
    <x v="2"/>
    <x v="11"/>
    <s v="Small Pack"/>
    <s v="Ultra Door Push Plate"/>
    <n v="0.52"/>
    <x v="2"/>
    <s v="New York"/>
    <x v="1385"/>
    <n v="11703"/>
    <d v="2013-09-02T00:00:00"/>
    <d v="2013-09-04T00:00:00"/>
    <n v="-36.533200000000001"/>
    <n v="26"/>
    <n v="119.93"/>
    <n v="86245"/>
    <s v="lose"/>
  </r>
  <r>
    <n v="21636"/>
    <s v="Low"/>
    <n v="0.1"/>
    <n v="3.78"/>
    <n v="0.71"/>
    <n v="3273"/>
    <s v="Betty Cross"/>
    <s v="Regular Air"/>
    <x v="2"/>
    <x v="0"/>
    <x v="12"/>
    <s v="Wrap Bag"/>
    <s v="Staples Bulldog Clip"/>
    <n v="0.39"/>
    <x v="2"/>
    <s v="New York"/>
    <x v="1385"/>
    <n v="11703"/>
    <d v="2013-09-02T00:00:00"/>
    <d v="2013-09-06T00:00:00"/>
    <n v="27.194400000000002"/>
    <n v="12"/>
    <n v="44.07"/>
    <n v="86245"/>
    <s v="profit"/>
  </r>
  <r>
    <n v="18072"/>
    <s v="Not Specified"/>
    <n v="0.09"/>
    <n v="4.9800000000000004"/>
    <n v="4.8600000000000003"/>
    <n v="3274"/>
    <s v="Monica May"/>
    <s v="Regular Air"/>
    <x v="2"/>
    <x v="0"/>
    <x v="2"/>
    <s v="Small Box"/>
    <s v="Xerox 190"/>
    <n v="0.38"/>
    <x v="1"/>
    <s v="Washington"/>
    <x v="1379"/>
    <n v="98270"/>
    <d v="2012-10-30T00:00:00"/>
    <d v="2012-10-30T00:00:00"/>
    <n v="-22.345200000000002"/>
    <n v="4"/>
    <n v="21.65"/>
    <n v="86239"/>
    <s v="lose"/>
  </r>
  <r>
    <n v="18073"/>
    <s v="Not Specified"/>
    <n v="0.03"/>
    <n v="5.78"/>
    <n v="5.37"/>
    <n v="3274"/>
    <s v="Monica May"/>
    <s v="Regular Air"/>
    <x v="2"/>
    <x v="0"/>
    <x v="2"/>
    <s v="Small Box"/>
    <s v="Xerox 1950"/>
    <n v="0.36"/>
    <x v="1"/>
    <s v="Washington"/>
    <x v="1379"/>
    <n v="98270"/>
    <d v="2012-10-30T00:00:00"/>
    <d v="2012-11-01T00:00:00"/>
    <n v="-15.7248"/>
    <n v="3"/>
    <n v="20.85"/>
    <n v="86239"/>
    <s v="lose"/>
  </r>
  <r>
    <n v="18544"/>
    <s v="Critical"/>
    <n v="0.02"/>
    <n v="15.99"/>
    <n v="13.18"/>
    <n v="3274"/>
    <s v="Monica May"/>
    <s v="Regular Air"/>
    <x v="2"/>
    <x v="0"/>
    <x v="13"/>
    <s v="Small Box"/>
    <s v="GBC Pre-Punched Binding Paper, Plastic, White, 8-1/2&quot; x 11&quot;"/>
    <n v="0.37"/>
    <x v="1"/>
    <s v="Washington"/>
    <x v="1379"/>
    <n v="98270"/>
    <d v="2013-10-05T00:00:00"/>
    <d v="2013-10-05T00:00:00"/>
    <n v="-30.7395"/>
    <n v="2"/>
    <n v="41.69"/>
    <n v="86247"/>
    <s v="lose"/>
  </r>
  <r>
    <n v="18545"/>
    <s v="Critical"/>
    <n v="0"/>
    <n v="125.99"/>
    <n v="7.69"/>
    <n v="3274"/>
    <s v="Monica May"/>
    <s v="Regular Air"/>
    <x v="2"/>
    <x v="1"/>
    <x v="4"/>
    <s v="Small Box"/>
    <s v="Timeport L7089"/>
    <n v="0.57999999999999996"/>
    <x v="1"/>
    <s v="Washington"/>
    <x v="1379"/>
    <n v="98270"/>
    <d v="2013-10-05T00:00:00"/>
    <d v="2013-10-06T00:00:00"/>
    <n v="600.41700000000003"/>
    <n v="13"/>
    <n v="1489.64"/>
    <n v="86247"/>
    <s v="profit"/>
  </r>
  <r>
    <n v="19047"/>
    <s v="Low"/>
    <n v="0.02"/>
    <n v="13.48"/>
    <n v="4.51"/>
    <n v="3275"/>
    <s v="Tamara Dickinson"/>
    <s v="Regular Air"/>
    <x v="1"/>
    <x v="0"/>
    <x v="14"/>
    <s v="Small Box"/>
    <s v="Tenex Personal Project File with Scoop Front Design, Black"/>
    <n v="0.59"/>
    <x v="1"/>
    <s v="Washington"/>
    <x v="940"/>
    <n v="98273"/>
    <d v="2010-03-21T00:00:00"/>
    <d v="2010-03-23T00:00:00"/>
    <n v="34.520000000000003"/>
    <n v="9"/>
    <n v="127.12"/>
    <n v="86233"/>
    <s v="profit"/>
  </r>
  <r>
    <n v="19232"/>
    <s v="Low"/>
    <n v="0.04"/>
    <n v="449.99"/>
    <n v="24.49"/>
    <n v="3275"/>
    <s v="Tamara Dickinson"/>
    <s v="Regular Air"/>
    <x v="2"/>
    <x v="1"/>
    <x v="16"/>
    <s v="Large Box"/>
    <s v="Canon PC940 Copier"/>
    <n v="0.52"/>
    <x v="1"/>
    <s v="Washington"/>
    <x v="940"/>
    <n v="98273"/>
    <d v="2010-07-01T00:00:00"/>
    <d v="2010-07-05T00:00:00"/>
    <n v="3576.8840999999998"/>
    <n v="12"/>
    <n v="5183.8900000000003"/>
    <n v="86234"/>
    <s v="profit"/>
  </r>
  <r>
    <n v="19233"/>
    <s v="Low"/>
    <n v="0.01"/>
    <n v="5.84"/>
    <n v="1.2"/>
    <n v="3275"/>
    <s v="Tamara Dickinson"/>
    <s v="Regular Air"/>
    <x v="2"/>
    <x v="0"/>
    <x v="1"/>
    <s v="Wrap Bag"/>
    <s v="Newell 312"/>
    <n v="0.55000000000000004"/>
    <x v="1"/>
    <s v="Washington"/>
    <x v="940"/>
    <n v="98273"/>
    <d v="2010-07-01T00:00:00"/>
    <d v="2010-07-10T00:00:00"/>
    <n v="20.38"/>
    <n v="6"/>
    <n v="36.090000000000003"/>
    <n v="86234"/>
    <s v="profit"/>
  </r>
  <r>
    <n v="19035"/>
    <s v="Medium"/>
    <n v="7.0000000000000007E-2"/>
    <n v="92.23"/>
    <n v="39.61"/>
    <n v="3275"/>
    <s v="Tamara Dickinson"/>
    <s v="Regular Air"/>
    <x v="1"/>
    <x v="2"/>
    <x v="11"/>
    <s v="Medium Box"/>
    <s v="Deflect-o RollaMat Studded, Beveled Mat for Medium Pile Carpeting"/>
    <n v="0.67"/>
    <x v="1"/>
    <s v="Washington"/>
    <x v="940"/>
    <n v="98273"/>
    <d v="2011-05-07T00:00:00"/>
    <d v="2011-05-08T00:00:00"/>
    <n v="46.8"/>
    <n v="4"/>
    <n v="359.73"/>
    <n v="86235"/>
    <s v="profit"/>
  </r>
  <r>
    <n v="19036"/>
    <s v="Medium"/>
    <n v="0.04"/>
    <n v="4.28"/>
    <n v="6.72"/>
    <n v="3275"/>
    <s v="Tamara Dickinson"/>
    <s v="Regular Air"/>
    <x v="1"/>
    <x v="0"/>
    <x v="2"/>
    <s v="Small Box"/>
    <s v="Xerox 1927"/>
    <n v="0.4"/>
    <x v="1"/>
    <s v="Washington"/>
    <x v="940"/>
    <n v="98273"/>
    <d v="2011-05-07T00:00:00"/>
    <d v="2011-05-10T00:00:00"/>
    <n v="-14.81"/>
    <n v="1"/>
    <n v="6.35"/>
    <n v="86235"/>
    <s v="lose"/>
  </r>
  <r>
    <n v="18692"/>
    <s v="Not Specified"/>
    <n v="0.02"/>
    <n v="6.48"/>
    <n v="7.37"/>
    <n v="3275"/>
    <s v="Tamara Dickinson"/>
    <s v="Regular Air"/>
    <x v="2"/>
    <x v="0"/>
    <x v="2"/>
    <s v="Small Box"/>
    <s v="Xerox 210"/>
    <n v="0.37"/>
    <x v="1"/>
    <s v="Washington"/>
    <x v="940"/>
    <n v="98273"/>
    <d v="2013-04-24T00:00:00"/>
    <d v="2013-04-27T00:00:00"/>
    <n v="-25.95"/>
    <n v="2"/>
    <n v="15.82"/>
    <n v="86243"/>
    <s v="lose"/>
  </r>
  <r>
    <n v="18902"/>
    <s v="Critical"/>
    <n v="0.1"/>
    <n v="30.42"/>
    <n v="8.65"/>
    <n v="3275"/>
    <s v="Tamara Dickinson"/>
    <s v="Regular Air"/>
    <x v="1"/>
    <x v="1"/>
    <x v="15"/>
    <s v="Small Box"/>
    <s v="Fellowes Internet Keyboard, Platinum"/>
    <n v="0.74"/>
    <x v="1"/>
    <s v="Washington"/>
    <x v="940"/>
    <n v="98273"/>
    <d v="2013-10-12T00:00:00"/>
    <d v="2013-10-14T00:00:00"/>
    <n v="-141.02000000000001"/>
    <n v="8"/>
    <n v="238.97"/>
    <n v="86248"/>
    <s v="lose"/>
  </r>
  <r>
    <n v="18903"/>
    <s v="Critical"/>
    <n v="0.06"/>
    <n v="1.95"/>
    <n v="1.63"/>
    <n v="3275"/>
    <s v="Tamara Dickinson"/>
    <s v="Regular Air"/>
    <x v="1"/>
    <x v="0"/>
    <x v="1"/>
    <s v="Wrap Bag"/>
    <s v="Avery Hi-Liter Comfort Grip Fluorescent Highlighter, Yellow Ink"/>
    <n v="0.46"/>
    <x v="1"/>
    <s v="Washington"/>
    <x v="940"/>
    <n v="98273"/>
    <d v="2013-10-12T00:00:00"/>
    <d v="2013-10-13T00:00:00"/>
    <n v="-16.149999999999999"/>
    <n v="11"/>
    <n v="21.06"/>
    <n v="86248"/>
    <s v="lose"/>
  </r>
  <r>
    <n v="22750"/>
    <s v="Critical"/>
    <n v="0"/>
    <n v="120.33"/>
    <n v="19.989999999999998"/>
    <n v="3276"/>
    <s v="Tina Lynn Richmond"/>
    <s v="Regular Air"/>
    <x v="2"/>
    <x v="0"/>
    <x v="14"/>
    <s v="Small Box"/>
    <s v="Iceberg Mobile Mega Data/Printer Cart ®"/>
    <n v="0.59"/>
    <x v="1"/>
    <s v="Washington"/>
    <x v="1386"/>
    <n v="98502"/>
    <d v="2012-02-10T00:00:00"/>
    <d v="2012-02-12T00:00:00"/>
    <n v="-64.78"/>
    <n v="1"/>
    <n v="134.96"/>
    <n v="86237"/>
    <s v="lose"/>
  </r>
  <r>
    <n v="22751"/>
    <s v="Critical"/>
    <n v="0.06"/>
    <n v="205.99"/>
    <n v="8.99"/>
    <n v="3276"/>
    <s v="Tina Lynn Richmond"/>
    <s v="Express Air"/>
    <x v="2"/>
    <x v="1"/>
    <x v="4"/>
    <s v="Small Box"/>
    <s v="TimeportP7382"/>
    <n v="0.56000000000000005"/>
    <x v="1"/>
    <s v="Washington"/>
    <x v="1386"/>
    <n v="98502"/>
    <d v="2012-02-10T00:00:00"/>
    <d v="2012-02-11T00:00:00"/>
    <n v="-620.82899999999995"/>
    <n v="2"/>
    <n v="343.3"/>
    <n v="86237"/>
    <s v="lose"/>
  </r>
  <r>
    <n v="25206"/>
    <s v="Not Specified"/>
    <n v="0.1"/>
    <n v="2.62"/>
    <n v="0.8"/>
    <n v="3276"/>
    <s v="Tina Lynn Richmond"/>
    <s v="Regular Air"/>
    <x v="1"/>
    <x v="0"/>
    <x v="12"/>
    <s v="Wrap Bag"/>
    <s v="Staples Metal Binder Clips"/>
    <n v="0.39"/>
    <x v="1"/>
    <s v="Washington"/>
    <x v="1386"/>
    <n v="98502"/>
    <d v="2013-01-09T00:00:00"/>
    <d v="2013-01-10T00:00:00"/>
    <n v="16.180399999999999"/>
    <n v="13"/>
    <n v="30.87"/>
    <n v="86240"/>
    <s v="profit"/>
  </r>
  <r>
    <n v="25207"/>
    <s v="Not Specified"/>
    <n v="0.05"/>
    <n v="16.739999999999998"/>
    <n v="7.04"/>
    <n v="3276"/>
    <s v="Tina Lynn Richmond"/>
    <s v="Regular Air"/>
    <x v="1"/>
    <x v="0"/>
    <x v="14"/>
    <s v="Small Box"/>
    <s v="Rogers® Profile Extra Capacity Storage Tub"/>
    <n v="0.81"/>
    <x v="1"/>
    <s v="Washington"/>
    <x v="1386"/>
    <n v="98502"/>
    <d v="2013-01-09T00:00:00"/>
    <d v="2013-01-11T00:00:00"/>
    <n v="-58.949599999999997"/>
    <n v="1"/>
    <n v="17.79"/>
    <n v="86240"/>
    <s v="lose"/>
  </r>
  <r>
    <n v="22800"/>
    <s v="High"/>
    <n v="0.06"/>
    <n v="6.75"/>
    <n v="2.99"/>
    <n v="3276"/>
    <s v="Tina Lynn Richmond"/>
    <s v="Regular Air"/>
    <x v="2"/>
    <x v="0"/>
    <x v="13"/>
    <s v="Small Box"/>
    <s v="Wilson Jones DublLock® D-Ring Binders"/>
    <n v="0.35"/>
    <x v="1"/>
    <s v="Washington"/>
    <x v="1386"/>
    <n v="98502"/>
    <d v="2013-02-07T00:00:00"/>
    <d v="2013-02-09T00:00:00"/>
    <n v="38.742999999999995"/>
    <n v="11"/>
    <n v="73.319999999999993"/>
    <n v="86241"/>
    <s v="profit"/>
  </r>
  <r>
    <n v="26247"/>
    <s v="Critical"/>
    <n v="0.02"/>
    <n v="35.99"/>
    <n v="1.1000000000000001"/>
    <n v="3277"/>
    <s v="Roger Howell"/>
    <s v="Regular Air"/>
    <x v="2"/>
    <x v="1"/>
    <x v="4"/>
    <s v="Small Box"/>
    <s v="Accessory35"/>
    <n v="0.55000000000000004"/>
    <x v="1"/>
    <s v="Washington"/>
    <x v="1387"/>
    <n v="98444"/>
    <d v="2013-12-16T00:00:00"/>
    <d v="2013-12-17T00:00:00"/>
    <n v="537.83429999999998"/>
    <n v="25"/>
    <n v="779.47"/>
    <n v="86249"/>
    <s v="profit"/>
  </r>
  <r>
    <n v="20039"/>
    <s v="High"/>
    <n v="0.06"/>
    <n v="89.83"/>
    <n v="35"/>
    <n v="3279"/>
    <s v="Ricky Allred"/>
    <s v="Regular Air"/>
    <x v="1"/>
    <x v="0"/>
    <x v="14"/>
    <s v="Large Box"/>
    <s v="Fellowes Officeware™ Wire Shelving"/>
    <n v="0.83"/>
    <x v="3"/>
    <s v="South Carolina"/>
    <x v="956"/>
    <n v="29203"/>
    <d v="2010-04-06T00:00:00"/>
    <d v="2010-04-08T00:00:00"/>
    <n v="31.11"/>
    <n v="4"/>
    <n v="366.26"/>
    <n v="90766"/>
    <s v="profit"/>
  </r>
  <r>
    <n v="20040"/>
    <s v="High"/>
    <n v="0.1"/>
    <n v="13.43"/>
    <n v="5.5"/>
    <n v="3279"/>
    <s v="Ricky Allred"/>
    <s v="Regular Air"/>
    <x v="1"/>
    <x v="0"/>
    <x v="14"/>
    <s v="Small Box"/>
    <s v="Fellowes Personal Hanging Folder Files, Navy"/>
    <n v="0.56999999999999995"/>
    <x v="3"/>
    <s v="South Carolina"/>
    <x v="956"/>
    <n v="29203"/>
    <d v="2010-04-06T00:00:00"/>
    <d v="2010-04-08T00:00:00"/>
    <n v="358.29539999999997"/>
    <n v="12"/>
    <n v="157.99"/>
    <n v="90766"/>
    <s v="profit"/>
  </r>
  <r>
    <n v="20041"/>
    <s v="High"/>
    <n v="0.01"/>
    <n v="125.99"/>
    <n v="7.69"/>
    <n v="3279"/>
    <s v="Ricky Allred"/>
    <s v="Regular Air"/>
    <x v="1"/>
    <x v="1"/>
    <x v="4"/>
    <s v="Small Box"/>
    <s v="Timeport L7089"/>
    <n v="0.57999999999999996"/>
    <x v="3"/>
    <s v="South Carolina"/>
    <x v="956"/>
    <n v="29203"/>
    <d v="2010-04-06T00:00:00"/>
    <d v="2010-04-06T00:00:00"/>
    <n v="8.3219999999999992"/>
    <n v="11"/>
    <n v="1212.8800000000001"/>
    <n v="90766"/>
    <s v="profit"/>
  </r>
  <r>
    <n v="21620"/>
    <s v="Medium"/>
    <n v="0.01"/>
    <n v="45.99"/>
    <n v="4.99"/>
    <n v="3279"/>
    <s v="Ricky Allred"/>
    <s v="Regular Air"/>
    <x v="1"/>
    <x v="1"/>
    <x v="4"/>
    <s v="Small Box"/>
    <s v="KF 788"/>
    <n v="0.56000000000000005"/>
    <x v="3"/>
    <s v="South Carolina"/>
    <x v="956"/>
    <n v="29203"/>
    <d v="2010-09-14T00:00:00"/>
    <d v="2010-09-16T00:00:00"/>
    <n v="24.018000000000001"/>
    <n v="3"/>
    <n v="125.19"/>
    <n v="90767"/>
    <s v="profit"/>
  </r>
  <r>
    <n v="22869"/>
    <s v="Not Specified"/>
    <n v="0.1"/>
    <n v="4.91"/>
    <n v="5.68"/>
    <n v="3279"/>
    <s v="Ricky Allred"/>
    <s v="Regular Air"/>
    <x v="1"/>
    <x v="0"/>
    <x v="13"/>
    <s v="Small Box"/>
    <s v="Acco Pressboard Covers with Storage Hooks, 14 7/8&quot; x 11&quot;, Light Blue"/>
    <n v="0.36"/>
    <x v="3"/>
    <s v="South Carolina"/>
    <x v="956"/>
    <n v="29203"/>
    <d v="2012-09-03T00:00:00"/>
    <d v="2012-09-04T00:00:00"/>
    <n v="340.90739999999994"/>
    <n v="2"/>
    <n v="12.39"/>
    <n v="90769"/>
    <s v="profit"/>
  </r>
  <r>
    <n v="21480"/>
    <s v="Critical"/>
    <n v="0"/>
    <n v="100.98"/>
    <n v="56.22"/>
    <n v="3279"/>
    <s v="Ricky Allred"/>
    <s v="Delivery Truck"/>
    <x v="1"/>
    <x v="2"/>
    <x v="8"/>
    <s v="Jumbo Box"/>
    <s v="Hon 4-Shelf Metal Bookcases"/>
    <n v="0.6"/>
    <x v="3"/>
    <s v="South Carolina"/>
    <x v="956"/>
    <n v="29203"/>
    <d v="2013-02-17T00:00:00"/>
    <d v="2013-02-19T00:00:00"/>
    <n v="-319.5367"/>
    <n v="4"/>
    <n v="431.11"/>
    <n v="90770"/>
    <s v="lose"/>
  </r>
  <r>
    <n v="21481"/>
    <s v="Critical"/>
    <n v="0.06"/>
    <n v="14.58"/>
    <n v="57.4"/>
    <n v="3279"/>
    <s v="Ricky Allred"/>
    <s v="Regular Air"/>
    <x v="1"/>
    <x v="2"/>
    <x v="11"/>
    <s v="Small Box"/>
    <s v="DAX Clear Channel Poster Frame"/>
    <n v="0.48"/>
    <x v="3"/>
    <s v="South Carolina"/>
    <x v="956"/>
    <n v="29203"/>
    <d v="2013-02-17T00:00:00"/>
    <d v="2013-02-18T00:00:00"/>
    <n v="-79.492000000000004"/>
    <n v="2"/>
    <n v="32.07"/>
    <n v="90770"/>
    <s v="lose"/>
  </r>
  <r>
    <n v="22977"/>
    <s v="Not Specified"/>
    <n v="0"/>
    <n v="3.58"/>
    <n v="5.47"/>
    <n v="3280"/>
    <s v="Sandra O'Neill Briggs"/>
    <s v="Regular Air"/>
    <x v="1"/>
    <x v="0"/>
    <x v="13"/>
    <s v="Small Box"/>
    <s v="Avery Poly Binder Pockets"/>
    <n v="0.37"/>
    <x v="3"/>
    <s v="South Carolina"/>
    <x v="390"/>
    <n v="29501"/>
    <d v="2011-03-28T00:00:00"/>
    <d v="2011-03-30T00:00:00"/>
    <n v="17.879399999999997"/>
    <n v="6"/>
    <n v="24.08"/>
    <n v="90768"/>
    <s v="profit"/>
  </r>
  <r>
    <n v="22978"/>
    <s v="Not Specified"/>
    <n v="0.08"/>
    <n v="1.81"/>
    <n v="0.75"/>
    <n v="3280"/>
    <s v="Sandra O'Neill Briggs"/>
    <s v="Regular Air"/>
    <x v="1"/>
    <x v="0"/>
    <x v="12"/>
    <s v="Wrap Bag"/>
    <s v="Assorted Color Push Pins"/>
    <n v="0.52"/>
    <x v="3"/>
    <s v="South Carolina"/>
    <x v="390"/>
    <n v="29501"/>
    <d v="2011-03-28T00:00:00"/>
    <d v="2011-03-30T00:00:00"/>
    <n v="-52.402000000000001"/>
    <n v="11"/>
    <n v="18.5"/>
    <n v="90768"/>
    <s v="lose"/>
  </r>
  <r>
    <n v="22870"/>
    <s v="Not Specified"/>
    <n v="0.01"/>
    <n v="107.53"/>
    <n v="5.81"/>
    <n v="3280"/>
    <s v="Sandra O'Neill Briggs"/>
    <s v="Regular Air"/>
    <x v="1"/>
    <x v="2"/>
    <x v="11"/>
    <s v="Medium Box"/>
    <s v="Tenex Contemporary Contur Chairmats for Low and Medium Pile Carpet, Computer, 39&quot; x 49&quot;"/>
    <n v="0.65"/>
    <x v="3"/>
    <s v="South Carolina"/>
    <x v="390"/>
    <n v="29501"/>
    <d v="2012-09-03T00:00:00"/>
    <d v="2012-09-05T00:00:00"/>
    <n v="-78.825600000000009"/>
    <n v="18"/>
    <n v="1916.19"/>
    <n v="90769"/>
    <s v="lose"/>
  </r>
  <r>
    <n v="20033"/>
    <s v="Not Specified"/>
    <n v="7.0000000000000007E-2"/>
    <n v="19.98"/>
    <n v="5.77"/>
    <n v="3282"/>
    <s v="Josephine Foley"/>
    <s v="Regular Air"/>
    <x v="3"/>
    <x v="0"/>
    <x v="2"/>
    <s v="Small Box"/>
    <s v="Xerox Blank Computer Paper"/>
    <n v="0.38"/>
    <x v="3"/>
    <s v="Florida"/>
    <x v="1354"/>
    <n v="33458"/>
    <d v="2012-06-24T00:00:00"/>
    <d v="2012-06-26T00:00:00"/>
    <n v="-208.41800000000001"/>
    <n v="18"/>
    <n v="343.51"/>
    <n v="90755"/>
    <s v="lose"/>
  </r>
  <r>
    <n v="20034"/>
    <s v="Not Specified"/>
    <n v="0.01"/>
    <n v="34.58"/>
    <n v="8.99"/>
    <n v="3282"/>
    <s v="Josephine Foley"/>
    <s v="Regular Air"/>
    <x v="3"/>
    <x v="0"/>
    <x v="1"/>
    <s v="Small Pack"/>
    <s v="Panasonic KP-350BK Electric Pencil Sharpener with Auto Stop"/>
    <n v="0.56000000000000005"/>
    <x v="3"/>
    <s v="Florida"/>
    <x v="1354"/>
    <n v="33458"/>
    <d v="2012-06-24T00:00:00"/>
    <d v="2012-06-25T00:00:00"/>
    <n v="-8.9459999999999997"/>
    <n v="19"/>
    <n v="686.68"/>
    <n v="90755"/>
    <s v="lose"/>
  </r>
  <r>
    <n v="23022"/>
    <s v="Critical"/>
    <n v="0.05"/>
    <n v="363.25"/>
    <n v="19.989999999999998"/>
    <n v="3283"/>
    <s v="William Woodard"/>
    <s v="Express Air"/>
    <x v="0"/>
    <x v="0"/>
    <x v="7"/>
    <s v="Small Box"/>
    <s v="Hoover WindTunnel™ Plus Canister Vacuum"/>
    <n v="0.56999999999999995"/>
    <x v="3"/>
    <s v="Florida"/>
    <x v="1388"/>
    <n v="33156"/>
    <d v="2010-04-21T00:00:00"/>
    <d v="2010-04-21T00:00:00"/>
    <n v="-269.75549999999998"/>
    <n v="5"/>
    <n v="1867.04"/>
    <n v="90752"/>
    <s v="lose"/>
  </r>
  <r>
    <n v="23211"/>
    <s v="High"/>
    <n v="0.03"/>
    <n v="17.48"/>
    <n v="1.99"/>
    <n v="3283"/>
    <s v="William Woodard"/>
    <s v="Regular Air"/>
    <x v="0"/>
    <x v="1"/>
    <x v="15"/>
    <s v="Small Pack"/>
    <s v="Maxell Pro 80 Minute CD-R, 10/Pack"/>
    <n v="0.45"/>
    <x v="3"/>
    <s v="Florida"/>
    <x v="1388"/>
    <n v="33156"/>
    <d v="2010-11-10T00:00:00"/>
    <d v="2010-11-11T00:00:00"/>
    <n v="710.80739999999992"/>
    <n v="31"/>
    <n v="537.79999999999995"/>
    <n v="90753"/>
    <s v="profit"/>
  </r>
  <r>
    <n v="21881"/>
    <s v="Critical"/>
    <n v="0.05"/>
    <n v="3.75"/>
    <n v="7.5"/>
    <n v="3283"/>
    <s v="William Woodard"/>
    <s v="Regular Air"/>
    <x v="0"/>
    <x v="0"/>
    <x v="0"/>
    <s v="Small Box"/>
    <s v="Smead Alpha-Z Color-Coded Name Labels First Letter Starter Set"/>
    <n v="0.37"/>
    <x v="3"/>
    <s v="Florida"/>
    <x v="1388"/>
    <n v="33156"/>
    <d v="2012-10-26T00:00:00"/>
    <d v="2012-10-29T00:00:00"/>
    <n v="-75.95"/>
    <n v="9"/>
    <n v="35.619999999999997"/>
    <n v="90758"/>
    <s v="lose"/>
  </r>
  <r>
    <n v="23023"/>
    <s v="Critical"/>
    <n v="0.06"/>
    <n v="7.59"/>
    <n v="4"/>
    <n v="3283"/>
    <s v="William Woodard"/>
    <s v="Express Air"/>
    <x v="0"/>
    <x v="2"/>
    <x v="11"/>
    <s v="Wrap Bag"/>
    <s v="Master Giant Foot® Doorstop, Safety Yellow"/>
    <n v="0.42"/>
    <x v="3"/>
    <s v="Florida"/>
    <x v="1388"/>
    <n v="33156"/>
    <d v="2013-04-21T00:00:00"/>
    <d v="2013-04-21T00:00:00"/>
    <n v="-5.1520000000000294"/>
    <n v="5"/>
    <n v="37.22"/>
    <n v="90759"/>
    <s v="lose"/>
  </r>
  <r>
    <n v="26141"/>
    <s v="High"/>
    <n v="0.05"/>
    <n v="19.23"/>
    <n v="6.15"/>
    <n v="3284"/>
    <s v="Michael Shaffer"/>
    <s v="Express Air"/>
    <x v="0"/>
    <x v="2"/>
    <x v="11"/>
    <s v="Small Pack"/>
    <s v="Executive Impressions 13&quot; Clairmont Wall Clock"/>
    <n v="0.44"/>
    <x v="3"/>
    <s v="Florida"/>
    <x v="1389"/>
    <n v="34741"/>
    <d v="2010-02-20T00:00:00"/>
    <d v="2010-02-22T00:00:00"/>
    <n v="-2133.2780000000002"/>
    <n v="6"/>
    <n v="119.78"/>
    <n v="90751"/>
    <s v="lose"/>
  </r>
  <r>
    <n v="25118"/>
    <s v="Not Specified"/>
    <n v="0.1"/>
    <n v="387.99"/>
    <n v="19.989999999999998"/>
    <n v="3284"/>
    <s v="Michael Shaffer"/>
    <s v="Regular Air"/>
    <x v="3"/>
    <x v="0"/>
    <x v="13"/>
    <s v="Small Box"/>
    <s v="Fellowes PB300 Plastic Comb Binding Machine"/>
    <n v="0.38"/>
    <x v="3"/>
    <s v="Florida"/>
    <x v="1389"/>
    <n v="34741"/>
    <d v="2012-03-12T00:00:00"/>
    <d v="2012-03-14T00:00:00"/>
    <n v="179.59799999999998"/>
    <n v="6"/>
    <n v="2262.7600000000002"/>
    <n v="90754"/>
    <s v="profit"/>
  </r>
  <r>
    <n v="25193"/>
    <s v="Not Specified"/>
    <n v="0.03"/>
    <n v="3.75"/>
    <n v="7.5"/>
    <n v="3284"/>
    <s v="Michael Shaffer"/>
    <s v="Regular Air"/>
    <x v="3"/>
    <x v="0"/>
    <x v="0"/>
    <s v="Small Box"/>
    <s v="Smead Alpha-Z Color-Coded Name Labels First Letter Starter Set"/>
    <n v="0.37"/>
    <x v="3"/>
    <s v="Florida"/>
    <x v="1389"/>
    <n v="34741"/>
    <d v="2012-08-24T00:00:00"/>
    <d v="2012-08-26T00:00:00"/>
    <n v="155.17439999999999"/>
    <n v="22"/>
    <n v="83.78"/>
    <n v="90756"/>
    <s v="profit"/>
  </r>
  <r>
    <n v="24051"/>
    <s v="Medium"/>
    <n v="0.01"/>
    <n v="9.7799999999999994"/>
    <n v="5.76"/>
    <n v="3284"/>
    <s v="Michael Shaffer"/>
    <s v="Regular Air"/>
    <x v="3"/>
    <x v="0"/>
    <x v="10"/>
    <s v="Small Box"/>
    <s v="Staples #10 Laser &amp; Inkjet Envelopes, 4 1/8&quot; x 9 1/2&quot;, 100/Box"/>
    <n v="0.35"/>
    <x v="3"/>
    <s v="Florida"/>
    <x v="1389"/>
    <n v="34741"/>
    <d v="2013-06-10T00:00:00"/>
    <d v="2013-06-11T00:00:00"/>
    <n v="661.1400000000001"/>
    <n v="1"/>
    <n v="11.89"/>
    <n v="90761"/>
    <s v="profit"/>
  </r>
  <r>
    <n v="24052"/>
    <s v="Medium"/>
    <n v="0.04"/>
    <n v="21.38"/>
    <n v="8.99"/>
    <n v="3284"/>
    <s v="Michael Shaffer"/>
    <s v="Regular Air"/>
    <x v="3"/>
    <x v="0"/>
    <x v="1"/>
    <s v="Small Pack"/>
    <s v="Boston 1730 StandUp Electric Pencil Sharpener"/>
    <n v="0.59"/>
    <x v="3"/>
    <s v="Florida"/>
    <x v="1389"/>
    <n v="34741"/>
    <d v="2013-06-10T00:00:00"/>
    <d v="2013-06-12T00:00:00"/>
    <n v="-606.6062002000001"/>
    <n v="4"/>
    <n v="85.37"/>
    <n v="90761"/>
    <s v="lose"/>
  </r>
  <r>
    <n v="24053"/>
    <s v="Medium"/>
    <n v="0.01"/>
    <n v="145.97999999999999"/>
    <n v="51.92"/>
    <n v="3284"/>
    <s v="Michael Shaffer"/>
    <s v="Delivery Truck"/>
    <x v="3"/>
    <x v="2"/>
    <x v="9"/>
    <s v="Jumbo Box"/>
    <s v="Bevis Rectangular Conference Tables"/>
    <n v="0.69"/>
    <x v="3"/>
    <s v="Florida"/>
    <x v="1389"/>
    <n v="34741"/>
    <d v="2013-06-10T00:00:00"/>
    <d v="2013-06-12T00:00:00"/>
    <n v="176.52599999999998"/>
    <n v="1"/>
    <n v="166.16"/>
    <n v="90761"/>
    <s v="profit"/>
  </r>
  <r>
    <n v="20350"/>
    <s v="Not Specified"/>
    <n v="0.06"/>
    <n v="1.7"/>
    <n v="1.99"/>
    <n v="3285"/>
    <s v="Ricky Garner"/>
    <s v="Regular Air"/>
    <x v="3"/>
    <x v="1"/>
    <x v="15"/>
    <s v="Small Pack"/>
    <s v="BASF Silver 74 Minute CD-R"/>
    <n v="0.51"/>
    <x v="3"/>
    <s v="Virginia"/>
    <x v="1390"/>
    <n v="20170"/>
    <d v="2010-01-06T00:00:00"/>
    <d v="2010-01-07T00:00:00"/>
    <n v="80.071200000000005"/>
    <n v="7"/>
    <n v="12.15"/>
    <n v="90750"/>
    <s v="profit"/>
  </r>
  <r>
    <n v="20351"/>
    <s v="Not Specified"/>
    <n v="0.01"/>
    <n v="30.98"/>
    <n v="5.09"/>
    <n v="3285"/>
    <s v="Ricky Garner"/>
    <s v="Regular Air"/>
    <x v="3"/>
    <x v="0"/>
    <x v="2"/>
    <s v="Small Box"/>
    <s v="Xerox 19"/>
    <n v="0.4"/>
    <x v="3"/>
    <s v="Virginia"/>
    <x v="1390"/>
    <n v="20170"/>
    <d v="2010-01-06T00:00:00"/>
    <d v="2010-01-08T00:00:00"/>
    <n v="896.40599999999995"/>
    <n v="9"/>
    <n v="288.42"/>
    <n v="90750"/>
    <s v="profit"/>
  </r>
  <r>
    <n v="21098"/>
    <s v="Critical"/>
    <n v="0.1"/>
    <n v="29.14"/>
    <n v="4.8600000000000003"/>
    <n v="3285"/>
    <s v="Ricky Garner"/>
    <s v="Regular Air"/>
    <x v="0"/>
    <x v="0"/>
    <x v="2"/>
    <s v="Wrap Bag"/>
    <s v="Snap-A-Way® Black Print Carbonless Speed Message, No Reply Area, Duplicate"/>
    <n v="0.38"/>
    <x v="3"/>
    <s v="Virginia"/>
    <x v="1390"/>
    <n v="20170"/>
    <d v="2012-09-19T00:00:00"/>
    <d v="2012-09-21T00:00:00"/>
    <n v="-59.430000000000007"/>
    <n v="18"/>
    <n v="502.75"/>
    <n v="90757"/>
    <s v="lose"/>
  </r>
  <r>
    <n v="20418"/>
    <s v="Critical"/>
    <n v="0.09"/>
    <n v="6.48"/>
    <n v="9.5399999999999991"/>
    <n v="3285"/>
    <s v="Ricky Garner"/>
    <s v="Regular Air"/>
    <x v="3"/>
    <x v="0"/>
    <x v="2"/>
    <s v="Small Box"/>
    <s v="Xerox 1905"/>
    <n v="0.37"/>
    <x v="3"/>
    <s v="Virginia"/>
    <x v="1390"/>
    <n v="20170"/>
    <d v="2013-05-25T00:00:00"/>
    <d v="2013-05-25T00:00:00"/>
    <n v="-44.730000000000004"/>
    <n v="1"/>
    <n v="15.73"/>
    <n v="90760"/>
    <s v="lose"/>
  </r>
  <r>
    <n v="20419"/>
    <s v="Critical"/>
    <n v="0.1"/>
    <n v="30.98"/>
    <n v="17.079999999999998"/>
    <n v="3285"/>
    <s v="Ricky Garner"/>
    <s v="Regular Air"/>
    <x v="3"/>
    <x v="0"/>
    <x v="2"/>
    <s v="Small Box"/>
    <s v="Xerox 197"/>
    <n v="0.4"/>
    <x v="3"/>
    <s v="Virginia"/>
    <x v="1390"/>
    <n v="20170"/>
    <d v="2013-05-25T00:00:00"/>
    <d v="2013-05-27T00:00:00"/>
    <n v="1710.876"/>
    <n v="11"/>
    <n v="327.39999999999998"/>
    <n v="90760"/>
    <s v="profit"/>
  </r>
  <r>
    <n v="20420"/>
    <s v="Critical"/>
    <n v="0.06"/>
    <n v="200.99"/>
    <n v="8.08"/>
    <n v="3285"/>
    <s v="Ricky Garner"/>
    <s v="Regular Air"/>
    <x v="3"/>
    <x v="1"/>
    <x v="4"/>
    <s v="Small Box"/>
    <s v="5125"/>
    <n v="0.59"/>
    <x v="3"/>
    <s v="Virginia"/>
    <x v="1390"/>
    <n v="20170"/>
    <d v="2013-05-25T00:00:00"/>
    <d v="2013-05-27T00:00:00"/>
    <n v="-195.65"/>
    <n v="8"/>
    <n v="1323.27"/>
    <n v="90760"/>
    <s v="lose"/>
  </r>
  <r>
    <n v="21567"/>
    <s v="Low"/>
    <n v="0.08"/>
    <n v="30.56"/>
    <n v="2.99"/>
    <n v="3287"/>
    <s v="Mary Norman"/>
    <s v="Regular Air"/>
    <x v="2"/>
    <x v="0"/>
    <x v="13"/>
    <s v="Small Box"/>
    <s v="Surelock™ Post Binders"/>
    <n v="0.35"/>
    <x v="1"/>
    <s v="California"/>
    <x v="1391"/>
    <n v="95746"/>
    <d v="2010-05-25T00:00:00"/>
    <d v="2010-05-27T00:00:00"/>
    <n v="352.87979999999999"/>
    <n v="17"/>
    <n v="511.42"/>
    <n v="89897"/>
    <s v="profit"/>
  </r>
  <r>
    <n v="20865"/>
    <s v="Medium"/>
    <n v="0.06"/>
    <n v="161.55000000000001"/>
    <n v="19.989999999999998"/>
    <n v="3287"/>
    <s v="Mary Norman"/>
    <s v="Regular Air"/>
    <x v="2"/>
    <x v="0"/>
    <x v="14"/>
    <s v="Small Box"/>
    <s v="Fellowes Super Stor/Drawer® Files"/>
    <n v="0.66"/>
    <x v="1"/>
    <s v="California"/>
    <x v="1391"/>
    <n v="95746"/>
    <d v="2011-08-14T00:00:00"/>
    <d v="2011-08-14T00:00:00"/>
    <n v="890.78240000000005"/>
    <n v="14"/>
    <n v="2177.2600000000002"/>
    <n v="89898"/>
    <s v="profit"/>
  </r>
  <r>
    <n v="26025"/>
    <s v="High"/>
    <n v="0.09"/>
    <n v="4.28"/>
    <n v="5.68"/>
    <n v="3287"/>
    <s v="Mary Norman"/>
    <s v="Regular Air"/>
    <x v="2"/>
    <x v="0"/>
    <x v="2"/>
    <s v="Small Box"/>
    <s v="Xerox 199"/>
    <n v="0.4"/>
    <x v="1"/>
    <s v="California"/>
    <x v="1391"/>
    <n v="95746"/>
    <d v="2012-05-25T00:00:00"/>
    <d v="2012-05-26T00:00:00"/>
    <n v="-111.87"/>
    <n v="13"/>
    <n v="55.4"/>
    <n v="89899"/>
    <s v="lose"/>
  </r>
  <r>
    <n v="26026"/>
    <s v="High"/>
    <n v="0.09"/>
    <n v="125.99"/>
    <n v="8.8000000000000007"/>
    <n v="3287"/>
    <s v="Mary Norman"/>
    <s v="Regular Air"/>
    <x v="2"/>
    <x v="1"/>
    <x v="4"/>
    <s v="Small Box"/>
    <s v="StarTAC 6500"/>
    <n v="0.59"/>
    <x v="1"/>
    <s v="California"/>
    <x v="1391"/>
    <n v="95746"/>
    <d v="2012-05-25T00:00:00"/>
    <d v="2012-05-26T00:00:00"/>
    <n v="851.31"/>
    <n v="20"/>
    <n v="1949.07"/>
    <n v="89899"/>
    <s v="profit"/>
  </r>
  <r>
    <n v="25623"/>
    <s v="Not Specified"/>
    <n v="0.01"/>
    <n v="7.35"/>
    <n v="5.96"/>
    <n v="3287"/>
    <s v="Mary Norman"/>
    <s v="Regular Air"/>
    <x v="2"/>
    <x v="0"/>
    <x v="2"/>
    <s v="Small Box"/>
    <s v="1/4 Fold Party Design Invitations &amp; White Envelopes, 24 8-1/2&quot; X 11&quot; Cards, 25 Env./Pack"/>
    <n v="0.38"/>
    <x v="1"/>
    <s v="California"/>
    <x v="1391"/>
    <n v="95746"/>
    <d v="2013-03-19T00:00:00"/>
    <d v="2013-03-21T00:00:00"/>
    <n v="-30.04"/>
    <n v="4"/>
    <n v="31.18"/>
    <n v="89901"/>
    <s v="lose"/>
  </r>
  <r>
    <n v="19254"/>
    <s v="High"/>
    <n v="0.03"/>
    <n v="12.44"/>
    <n v="6.27"/>
    <n v="3288"/>
    <s v="Erica Burgess"/>
    <s v="Regular Air"/>
    <x v="2"/>
    <x v="0"/>
    <x v="14"/>
    <s v="Medium Box"/>
    <s v="Eldon Simplefile® Box Office®"/>
    <n v="0.56999999999999995"/>
    <x v="3"/>
    <s v="South Carolina"/>
    <x v="390"/>
    <n v="29501"/>
    <d v="2012-06-10T00:00:00"/>
    <d v="2012-06-12T00:00:00"/>
    <n v="207.684"/>
    <n v="9"/>
    <n v="115.4"/>
    <n v="89900"/>
    <s v="profit"/>
  </r>
  <r>
    <n v="5538"/>
    <s v="Critical"/>
    <n v="0.1"/>
    <n v="40.98"/>
    <n v="2.99"/>
    <n v="3289"/>
    <s v="Emily Britt"/>
    <s v="Express Air"/>
    <x v="0"/>
    <x v="0"/>
    <x v="13"/>
    <s v="Small Box"/>
    <s v="Avery Trapezoid Ring Binder, 3&quot; Capacity, Black, 1040 sheets"/>
    <n v="0.36"/>
    <x v="1"/>
    <s v="California"/>
    <x v="318"/>
    <n v="90049"/>
    <d v="2011-09-26T00:00:00"/>
    <d v="2011-09-27T00:00:00"/>
    <n v="112.05550000000001"/>
    <n v="16"/>
    <n v="663.96"/>
    <n v="39238"/>
    <s v="profit"/>
  </r>
  <r>
    <n v="5391"/>
    <s v="Medium"/>
    <n v="0.09"/>
    <n v="2.88"/>
    <n v="0.7"/>
    <n v="3289"/>
    <s v="Emily Britt"/>
    <s v="Regular Air"/>
    <x v="0"/>
    <x v="0"/>
    <x v="1"/>
    <s v="Wrap Bag"/>
    <s v="Newell 340"/>
    <n v="0.56000000000000005"/>
    <x v="1"/>
    <s v="California"/>
    <x v="318"/>
    <n v="90049"/>
    <d v="2011-10-31T00:00:00"/>
    <d v="2011-11-02T00:00:00"/>
    <n v="15"/>
    <n v="83"/>
    <n v="236.19"/>
    <n v="38337"/>
    <s v="profit"/>
  </r>
  <r>
    <n v="66"/>
    <s v="High"/>
    <n v="0.02"/>
    <n v="3.69"/>
    <n v="0.5"/>
    <n v="3289"/>
    <s v="Emily Britt"/>
    <s v="Regular Air"/>
    <x v="0"/>
    <x v="0"/>
    <x v="0"/>
    <s v="Small Box"/>
    <s v="Avery 501"/>
    <n v="0.38"/>
    <x v="1"/>
    <s v="California"/>
    <x v="318"/>
    <n v="90049"/>
    <d v="2012-01-24T00:00:00"/>
    <d v="2012-01-26T00:00:00"/>
    <n v="-4.8000000000000397E-2"/>
    <n v="4"/>
    <n v="14.96"/>
    <n v="386"/>
    <s v="lose"/>
  </r>
  <r>
    <n v="67"/>
    <s v="High"/>
    <n v="0.09"/>
    <n v="3.85"/>
    <n v="0.7"/>
    <n v="3289"/>
    <s v="Emily Britt"/>
    <s v="Regular Air"/>
    <x v="0"/>
    <x v="0"/>
    <x v="1"/>
    <s v="Wrap Bag"/>
    <s v="Avery Hi-Liter Pen Style Six-Color Fluorescent Set"/>
    <n v="0.44"/>
    <x v="1"/>
    <s v="California"/>
    <x v="318"/>
    <n v="90049"/>
    <d v="2012-01-24T00:00:00"/>
    <d v="2012-01-26T00:00:00"/>
    <n v="-2.544"/>
    <n v="4"/>
    <n v="15.69"/>
    <n v="386"/>
    <s v="lose"/>
  </r>
  <r>
    <n v="3349"/>
    <s v="Critical"/>
    <n v="0.05"/>
    <n v="6.48"/>
    <n v="5.84"/>
    <n v="3289"/>
    <s v="Emily Britt"/>
    <s v="Regular Air"/>
    <x v="0"/>
    <x v="0"/>
    <x v="2"/>
    <s v="Small Box"/>
    <s v="Xerox 226"/>
    <n v="0.37"/>
    <x v="1"/>
    <s v="California"/>
    <x v="318"/>
    <n v="90049"/>
    <d v="2012-03-04T00:00:00"/>
    <d v="2012-03-07T00:00:00"/>
    <n v="-41.99"/>
    <n v="21"/>
    <n v="140.9"/>
    <n v="23968"/>
    <s v="lose"/>
  </r>
  <r>
    <n v="5761"/>
    <s v="Not Specified"/>
    <n v="0.03"/>
    <n v="7.4"/>
    <n v="1.71"/>
    <n v="3289"/>
    <s v="Emily Britt"/>
    <s v="Express Air"/>
    <x v="0"/>
    <x v="0"/>
    <x v="2"/>
    <s v="Wrap Bag"/>
    <s v="It's Hot Message Books with Stickers, 2 3/4&quot; x 5&quot;"/>
    <n v="0.4"/>
    <x v="1"/>
    <s v="California"/>
    <x v="318"/>
    <n v="90049"/>
    <d v="2012-09-02T00:00:00"/>
    <d v="2012-09-03T00:00:00"/>
    <n v="42.86"/>
    <n v="41"/>
    <n v="304.04000000000002"/>
    <n v="40896"/>
    <s v="profit"/>
  </r>
  <r>
    <n v="1713"/>
    <s v="Critical"/>
    <n v="0.05"/>
    <n v="15.23"/>
    <n v="27.75"/>
    <n v="3289"/>
    <s v="Emily Britt"/>
    <s v="Delivery Truck"/>
    <x v="0"/>
    <x v="2"/>
    <x v="9"/>
    <s v="Jumbo Box"/>
    <s v="Anderson Hickey Conga Table Tops &amp; Accessories"/>
    <n v="0.76"/>
    <x v="1"/>
    <s v="California"/>
    <x v="318"/>
    <n v="90049"/>
    <d v="2012-12-20T00:00:00"/>
    <d v="2012-12-22T00:00:00"/>
    <n v="11.650950000000002"/>
    <n v="70"/>
    <n v="1078.42"/>
    <n v="12320"/>
    <s v="profit"/>
  </r>
  <r>
    <n v="2570"/>
    <s v="Low"/>
    <n v="0.1"/>
    <n v="8.33"/>
    <n v="1.99"/>
    <n v="3289"/>
    <s v="Emily Britt"/>
    <s v="Express Air"/>
    <x v="0"/>
    <x v="1"/>
    <x v="15"/>
    <s v="Small Pack"/>
    <s v="80 Minute Slim Jewel Case CD-R , 10/Pack - Staples"/>
    <n v="0.52"/>
    <x v="1"/>
    <s v="California"/>
    <x v="318"/>
    <n v="90049"/>
    <d v="2012-12-30T00:00:00"/>
    <d v="2012-12-30T00:00:00"/>
    <n v="21.68"/>
    <n v="72"/>
    <n v="565.16"/>
    <n v="18534"/>
    <s v="profit"/>
  </r>
  <r>
    <n v="2532"/>
    <s v="Critical"/>
    <n v="0.09"/>
    <n v="207.48"/>
    <n v="0.99"/>
    <n v="3289"/>
    <s v="Emily Britt"/>
    <s v="Regular Air"/>
    <x v="0"/>
    <x v="0"/>
    <x v="7"/>
    <s v="Small Box"/>
    <s v="Kensington 7 Outlet MasterPiece Power Center with Fax/Phone Line Protection"/>
    <n v="0.55000000000000004"/>
    <x v="1"/>
    <s v="California"/>
    <x v="318"/>
    <n v="90049"/>
    <d v="2013-04-12T00:00:00"/>
    <d v="2013-04-12T00:00:00"/>
    <n v="2164.64"/>
    <n v="35"/>
    <n v="6608.24"/>
    <n v="18373"/>
    <s v="profit"/>
  </r>
  <r>
    <n v="1633"/>
    <s v="Not Specified"/>
    <n v="0.06"/>
    <n v="150.97999999999999"/>
    <n v="39.25"/>
    <n v="3289"/>
    <s v="Emily Britt"/>
    <s v="Delivery Truck"/>
    <x v="0"/>
    <x v="2"/>
    <x v="9"/>
    <s v="Jumbo Box"/>
    <s v="Iceberg OfficeWorks 42&quot; Round Tables"/>
    <n v="0.75"/>
    <x v="1"/>
    <s v="California"/>
    <x v="318"/>
    <n v="90049"/>
    <d v="2013-07-31T00:00:00"/>
    <d v="2013-08-01T00:00:00"/>
    <n v="25.20675"/>
    <n v="1"/>
    <n v="148.34"/>
    <n v="11808"/>
    <s v="profit"/>
  </r>
  <r>
    <n v="1642"/>
    <s v="Medium"/>
    <n v="0"/>
    <n v="30.42"/>
    <n v="8.65"/>
    <n v="3289"/>
    <s v="Emily Britt"/>
    <s v="Regular Air"/>
    <x v="0"/>
    <x v="1"/>
    <x v="15"/>
    <s v="Small Box"/>
    <s v="Fellowes Internet Keyboard, Platinum"/>
    <n v="0.74"/>
    <x v="1"/>
    <s v="California"/>
    <x v="318"/>
    <n v="90049"/>
    <d v="2013-09-09T00:00:00"/>
    <d v="2013-09-11T00:00:00"/>
    <n v="-82.13"/>
    <n v="2"/>
    <n v="80.58"/>
    <n v="11874"/>
    <s v="lose"/>
  </r>
  <r>
    <n v="1643"/>
    <s v="Medium"/>
    <n v="7.0000000000000007E-2"/>
    <n v="39.979999999999997"/>
    <n v="9.83"/>
    <n v="3289"/>
    <s v="Emily Britt"/>
    <s v="Regular Air"/>
    <x v="0"/>
    <x v="0"/>
    <x v="10"/>
    <s v="Small Box"/>
    <s v="Blue String-Tie &amp; Button Interoffice Envelopes, 10 x 13"/>
    <n v="0.4"/>
    <x v="1"/>
    <s v="California"/>
    <x v="318"/>
    <n v="90049"/>
    <d v="2013-09-09T00:00:00"/>
    <d v="2013-09-09T00:00:00"/>
    <n v="179.37"/>
    <n v="42"/>
    <n v="1629.12"/>
    <n v="11874"/>
    <s v="profit"/>
  </r>
  <r>
    <n v="23761"/>
    <s v="Not Specified"/>
    <n v="0.03"/>
    <n v="7.4"/>
    <n v="1.71"/>
    <n v="3290"/>
    <s v="Dianne Han"/>
    <s v="Express Air"/>
    <x v="0"/>
    <x v="0"/>
    <x v="2"/>
    <s v="Wrap Bag"/>
    <s v="It's Hot Message Books with Stickers, 2 3/4&quot; x 5&quot;"/>
    <n v="0.4"/>
    <x v="2"/>
    <s v="Connecticut"/>
    <x v="416"/>
    <n v="6484"/>
    <d v="2012-09-02T00:00:00"/>
    <d v="2012-09-03T00:00:00"/>
    <n v="42.86"/>
    <n v="10"/>
    <n v="74.16"/>
    <n v="86209"/>
    <s v="profit"/>
  </r>
  <r>
    <n v="20570"/>
    <s v="Low"/>
    <n v="0.1"/>
    <n v="8.33"/>
    <n v="1.99"/>
    <n v="3291"/>
    <s v="Mary B Davies"/>
    <s v="Express Air"/>
    <x v="0"/>
    <x v="1"/>
    <x v="15"/>
    <s v="Small Pack"/>
    <s v="80 Minute Slim Jewel Case CD-R , 10/Pack - Staples"/>
    <n v="0.52"/>
    <x v="2"/>
    <s v="Maine"/>
    <x v="301"/>
    <n v="4038"/>
    <d v="2012-12-30T00:00:00"/>
    <d v="2012-12-30T00:00:00"/>
    <n v="32.519999999999996"/>
    <n v="18"/>
    <n v="141.29"/>
    <n v="86211"/>
    <s v="profit"/>
  </r>
  <r>
    <n v="21349"/>
    <s v="Critical"/>
    <n v="0.05"/>
    <n v="6.48"/>
    <n v="5.84"/>
    <n v="3292"/>
    <s v="Clarence Davis"/>
    <s v="Regular Air"/>
    <x v="0"/>
    <x v="0"/>
    <x v="2"/>
    <s v="Small Box"/>
    <s v="Xerox 226"/>
    <n v="0.37"/>
    <x v="2"/>
    <s v="New Jersey"/>
    <x v="1159"/>
    <n v="7621"/>
    <d v="2012-03-04T00:00:00"/>
    <d v="2012-03-07T00:00:00"/>
    <n v="-41.99"/>
    <n v="5"/>
    <n v="33.549999999999997"/>
    <n v="86208"/>
    <s v="lose"/>
  </r>
  <r>
    <n v="23538"/>
    <s v="Critical"/>
    <n v="0.1"/>
    <n v="40.98"/>
    <n v="2.99"/>
    <n v="3293"/>
    <s v="Arthur Yu"/>
    <s v="Express Air"/>
    <x v="0"/>
    <x v="0"/>
    <x v="13"/>
    <s v="Small Box"/>
    <s v="Avery Trapezoid Ring Binder, 3&quot; Capacity, Black, 1040 sheets"/>
    <n v="0.36"/>
    <x v="2"/>
    <s v="New Jersey"/>
    <x v="649"/>
    <n v="8028"/>
    <d v="2011-09-26T00:00:00"/>
    <d v="2011-09-27T00:00:00"/>
    <n v="112.05550000000001"/>
    <n v="4"/>
    <n v="165.99"/>
    <n v="86205"/>
    <s v="profit"/>
  </r>
  <r>
    <n v="20532"/>
    <s v="Critical"/>
    <n v="0.09"/>
    <n v="207.48"/>
    <n v="0.99"/>
    <n v="3294"/>
    <s v="Nina Perkins"/>
    <s v="Regular Air"/>
    <x v="0"/>
    <x v="0"/>
    <x v="7"/>
    <s v="Small Box"/>
    <s v="Kensington 7 Outlet MasterPiece Power Center with Fax/Phone Line Protection"/>
    <n v="0.55000000000000004"/>
    <x v="2"/>
    <s v="New Jersey"/>
    <x v="1392"/>
    <n v="7094"/>
    <d v="2013-04-12T00:00:00"/>
    <d v="2013-04-12T00:00:00"/>
    <n v="1172.4893999999999"/>
    <n v="9"/>
    <n v="1699.26"/>
    <n v="86212"/>
    <s v="profit"/>
  </r>
  <r>
    <n v="18066"/>
    <s v="High"/>
    <n v="0.02"/>
    <n v="3.69"/>
    <n v="0.5"/>
    <n v="3295"/>
    <s v="Suzanne Zhu"/>
    <s v="Regular Air"/>
    <x v="0"/>
    <x v="0"/>
    <x v="0"/>
    <s v="Small Box"/>
    <s v="Avery 501"/>
    <n v="0.38"/>
    <x v="2"/>
    <s v="Ohio"/>
    <x v="940"/>
    <n v="43050"/>
    <d v="2012-01-24T00:00:00"/>
    <d v="2012-01-26T00:00:00"/>
    <n v="-3.7200000000000309E-2"/>
    <n v="1"/>
    <n v="3.74"/>
    <n v="86207"/>
    <s v="lose"/>
  </r>
  <r>
    <n v="18067"/>
    <s v="High"/>
    <n v="0.09"/>
    <n v="3.85"/>
    <n v="0.7"/>
    <n v="3295"/>
    <s v="Suzanne Zhu"/>
    <s v="Regular Air"/>
    <x v="0"/>
    <x v="0"/>
    <x v="1"/>
    <s v="Wrap Bag"/>
    <s v="Avery Hi-Liter Pen Style Six-Color Fluorescent Set"/>
    <n v="0.44"/>
    <x v="2"/>
    <s v="Ohio"/>
    <x v="940"/>
    <n v="43050"/>
    <d v="2012-01-24T00:00:00"/>
    <d v="2012-01-26T00:00:00"/>
    <n v="-1.9716"/>
    <n v="1"/>
    <n v="3.92"/>
    <n v="86207"/>
    <s v="lose"/>
  </r>
  <r>
    <n v="19633"/>
    <s v="Not Specified"/>
    <n v="0.06"/>
    <n v="150.97999999999999"/>
    <n v="39.25"/>
    <n v="3295"/>
    <s v="Suzanne Zhu"/>
    <s v="Delivery Truck"/>
    <x v="0"/>
    <x v="2"/>
    <x v="9"/>
    <s v="Jumbo Box"/>
    <s v="Iceberg OfficeWorks 42&quot; Round Tables"/>
    <n v="0.75"/>
    <x v="2"/>
    <s v="Ohio"/>
    <x v="940"/>
    <n v="43050"/>
    <d v="2013-07-31T00:00:00"/>
    <d v="2013-08-01T00:00:00"/>
    <n v="27.424944"/>
    <n v="1"/>
    <n v="148.34"/>
    <n v="86213"/>
    <s v="profit"/>
  </r>
  <r>
    <n v="19642"/>
    <s v="Medium"/>
    <n v="0"/>
    <n v="30.42"/>
    <n v="8.65"/>
    <n v="3295"/>
    <s v="Suzanne Zhu"/>
    <s v="Regular Air"/>
    <x v="0"/>
    <x v="1"/>
    <x v="15"/>
    <s v="Small Box"/>
    <s v="Fellowes Internet Keyboard, Platinum"/>
    <n v="0.74"/>
    <x v="2"/>
    <s v="Ohio"/>
    <x v="940"/>
    <n v="43050"/>
    <d v="2013-09-09T00:00:00"/>
    <d v="2013-09-11T00:00:00"/>
    <n v="-75.559599999999989"/>
    <n v="1"/>
    <n v="40.29"/>
    <n v="86214"/>
    <s v="lose"/>
  </r>
  <r>
    <n v="19643"/>
    <s v="Medium"/>
    <n v="7.0000000000000007E-2"/>
    <n v="39.979999999999997"/>
    <n v="9.83"/>
    <n v="3295"/>
    <s v="Suzanne Zhu"/>
    <s v="Regular Air"/>
    <x v="0"/>
    <x v="0"/>
    <x v="10"/>
    <s v="Small Box"/>
    <s v="Blue String-Tie &amp; Button Interoffice Envelopes, 10 x 13"/>
    <n v="0.4"/>
    <x v="2"/>
    <s v="Ohio"/>
    <x v="940"/>
    <n v="43050"/>
    <d v="2013-09-09T00:00:00"/>
    <d v="2013-09-09T00:00:00"/>
    <n v="193.71960000000001"/>
    <n v="11"/>
    <n v="426.67"/>
    <n v="86214"/>
    <s v="profit"/>
  </r>
  <r>
    <n v="23391"/>
    <s v="Medium"/>
    <n v="0.09"/>
    <n v="2.88"/>
    <n v="0.7"/>
    <n v="3296"/>
    <s v="Kara Kang"/>
    <s v="Regular Air"/>
    <x v="0"/>
    <x v="0"/>
    <x v="1"/>
    <s v="Wrap Bag"/>
    <s v="Newell 340"/>
    <n v="0.56000000000000005"/>
    <x v="2"/>
    <s v="Vermont"/>
    <x v="50"/>
    <n v="5401"/>
    <d v="2011-10-31T00:00:00"/>
    <d v="2011-11-02T00:00:00"/>
    <n v="17.25"/>
    <n v="21"/>
    <n v="59.76"/>
    <n v="86206"/>
    <s v="profit"/>
  </r>
  <r>
    <n v="19713"/>
    <s v="Critical"/>
    <n v="0.05"/>
    <n v="15.23"/>
    <n v="27.75"/>
    <n v="3297"/>
    <s v="Paula Li"/>
    <s v="Delivery Truck"/>
    <x v="0"/>
    <x v="2"/>
    <x v="9"/>
    <s v="Jumbo Box"/>
    <s v="Anderson Hickey Conga Table Tops &amp; Accessories"/>
    <n v="0.76"/>
    <x v="2"/>
    <s v="Vermont"/>
    <x v="105"/>
    <n v="5403"/>
    <d v="2012-12-20T00:00:00"/>
    <d v="2012-12-22T00:00:00"/>
    <n v="17.476425000000003"/>
    <n v="18"/>
    <n v="277.31"/>
    <n v="86210"/>
    <s v="profit"/>
  </r>
  <r>
    <n v="18447"/>
    <s v="Medium"/>
    <n v="0.01"/>
    <n v="6.48"/>
    <n v="6.6"/>
    <n v="3299"/>
    <s v="Stuart McLean"/>
    <s v="Express Air"/>
    <x v="3"/>
    <x v="0"/>
    <x v="2"/>
    <s v="Small Box"/>
    <s v="Xerox 21"/>
    <n v="0.37"/>
    <x v="3"/>
    <s v="Florida"/>
    <x v="1393"/>
    <n v="33404"/>
    <d v="2011-04-11T00:00:00"/>
    <d v="2011-04-12T00:00:00"/>
    <n v="-413.59780000000001"/>
    <n v="3"/>
    <n v="22.71"/>
    <n v="87973"/>
    <s v="lose"/>
  </r>
  <r>
    <n v="19688"/>
    <s v="Not Specified"/>
    <n v="0.04"/>
    <n v="17.98"/>
    <n v="8.51"/>
    <n v="3299"/>
    <s v="Stuart McLean"/>
    <s v="Regular Air"/>
    <x v="3"/>
    <x v="1"/>
    <x v="5"/>
    <s v="Medium Box"/>
    <s v="Canon P1-DHIII Palm Printing Calculator"/>
    <n v="0.4"/>
    <x v="3"/>
    <s v="Florida"/>
    <x v="1393"/>
    <n v="33404"/>
    <d v="2011-06-02T00:00:00"/>
    <d v="2011-06-03T00:00:00"/>
    <n v="233.80199999999999"/>
    <n v="12"/>
    <n v="224.82"/>
    <n v="87974"/>
    <s v="profit"/>
  </r>
  <r>
    <n v="19689"/>
    <s v="Not Specified"/>
    <n v="7.0000000000000007E-2"/>
    <n v="419.19"/>
    <n v="19.989999999999998"/>
    <n v="3299"/>
    <s v="Stuart McLean"/>
    <s v="Regular Air"/>
    <x v="3"/>
    <x v="0"/>
    <x v="14"/>
    <s v="Small Box"/>
    <s v="Smead Adjustable Mobile File Trolley with Lockable Top"/>
    <n v="0.57999999999999996"/>
    <x v="3"/>
    <s v="Florida"/>
    <x v="1393"/>
    <n v="33404"/>
    <d v="2011-06-02T00:00:00"/>
    <d v="2011-06-02T00:00:00"/>
    <n v="-15.077999999999999"/>
    <n v="9"/>
    <n v="3719.14"/>
    <n v="87974"/>
    <s v="lose"/>
  </r>
  <r>
    <n v="21209"/>
    <s v="Low"/>
    <n v="0.02"/>
    <n v="7.68"/>
    <n v="6.16"/>
    <n v="3299"/>
    <s v="Stuart McLean"/>
    <s v="Regular Air"/>
    <x v="3"/>
    <x v="0"/>
    <x v="13"/>
    <s v="Small Box"/>
    <s v="GBC VeloBinder Strips"/>
    <n v="0.35"/>
    <x v="3"/>
    <s v="Florida"/>
    <x v="1393"/>
    <n v="33404"/>
    <d v="2011-07-20T00:00:00"/>
    <d v="2011-07-27T00:00:00"/>
    <n v="284.93399999999997"/>
    <n v="6"/>
    <n v="49.63"/>
    <n v="87975"/>
    <s v="profit"/>
  </r>
  <r>
    <n v="21210"/>
    <s v="Low"/>
    <n v="0.08"/>
    <n v="367.99"/>
    <n v="19.989999999999998"/>
    <n v="3299"/>
    <s v="Stuart McLean"/>
    <s v="Regular Air"/>
    <x v="3"/>
    <x v="0"/>
    <x v="13"/>
    <s v="Small Box"/>
    <s v="Ibico Ibimaster 300 Manual Binding System"/>
    <n v="0.4"/>
    <x v="3"/>
    <s v="Florida"/>
    <x v="1393"/>
    <n v="33404"/>
    <d v="2011-07-20T00:00:00"/>
    <d v="2011-07-22T00:00:00"/>
    <n v="-14.350000000000001"/>
    <n v="2"/>
    <n v="724.5"/>
    <n v="87975"/>
    <s v="lose"/>
  </r>
  <r>
    <n v="21211"/>
    <s v="Low"/>
    <n v="0.08"/>
    <n v="262.11"/>
    <n v="62.74"/>
    <n v="3299"/>
    <s v="Stuart McLean"/>
    <s v="Delivery Truck"/>
    <x v="3"/>
    <x v="2"/>
    <x v="9"/>
    <s v="Jumbo Box"/>
    <s v="Bevis Boat-Shaped Conference Table"/>
    <n v="0.75"/>
    <x v="3"/>
    <s v="Florida"/>
    <x v="1393"/>
    <n v="33404"/>
    <d v="2011-07-20T00:00:00"/>
    <d v="2011-07-27T00:00:00"/>
    <n v="22.397999999999996"/>
    <n v="3"/>
    <n v="792.89"/>
    <n v="87975"/>
    <s v="profit"/>
  </r>
  <r>
    <n v="22353"/>
    <s v="Medium"/>
    <n v="0.05"/>
    <n v="120.98"/>
    <n v="30"/>
    <n v="3300"/>
    <s v="Todd Werner"/>
    <s v="Delivery Truck"/>
    <x v="3"/>
    <x v="2"/>
    <x v="6"/>
    <s v="Jumbo Drum"/>
    <s v="Hon Every-Day® Chair Series Swivel Task Chairs"/>
    <n v="0.64"/>
    <x v="3"/>
    <s v="Florida"/>
    <x v="1394"/>
    <n v="33411"/>
    <d v="2013-11-19T00:00:00"/>
    <d v="2013-11-20T00:00:00"/>
    <n v="3.4259999999999997"/>
    <n v="23"/>
    <n v="2854.99"/>
    <n v="87976"/>
    <s v="profit"/>
  </r>
  <r>
    <n v="22354"/>
    <s v="Medium"/>
    <n v="0.03"/>
    <n v="2.78"/>
    <n v="1.2"/>
    <n v="3300"/>
    <s v="Todd Werner"/>
    <s v="Regular Air"/>
    <x v="3"/>
    <x v="0"/>
    <x v="1"/>
    <s v="Wrap Bag"/>
    <s v="Prang Drawing Pencil Set"/>
    <n v="0.57999999999999996"/>
    <x v="3"/>
    <s v="Florida"/>
    <x v="1394"/>
    <n v="33411"/>
    <d v="2013-11-19T00:00:00"/>
    <d v="2013-11-20T00:00:00"/>
    <n v="276.99"/>
    <n v="43"/>
    <n v="120.51"/>
    <n v="87976"/>
    <s v="profit"/>
  </r>
  <r>
    <n v="18384"/>
    <s v="High"/>
    <n v="0.05"/>
    <n v="279.81"/>
    <n v="23.19"/>
    <n v="3302"/>
    <s v="Cathy Hutchinson"/>
    <s v="Delivery Truck"/>
    <x v="1"/>
    <x v="0"/>
    <x v="7"/>
    <s v="Jumbo Drum"/>
    <s v="Sanyo 2.5 Cubic Foot Mid-Size Office Refrigerators"/>
    <n v="0.59"/>
    <x v="3"/>
    <s v="Florida"/>
    <x v="1389"/>
    <n v="34741"/>
    <d v="2012-10-16T00:00:00"/>
    <d v="2012-10-18T00:00:00"/>
    <n v="16332.413999999999"/>
    <n v="15"/>
    <n v="4158.38"/>
    <n v="87802"/>
    <s v="profit"/>
  </r>
  <r>
    <n v="18385"/>
    <s v="High"/>
    <n v="0.02"/>
    <n v="65.989999999999995"/>
    <n v="8.99"/>
    <n v="3302"/>
    <s v="Cathy Hutchinson"/>
    <s v="Regular Air"/>
    <x v="1"/>
    <x v="1"/>
    <x v="4"/>
    <s v="Small Box"/>
    <s v="i270"/>
    <n v="0.55000000000000004"/>
    <x v="3"/>
    <s v="Florida"/>
    <x v="1389"/>
    <n v="34741"/>
    <d v="2012-10-16T00:00:00"/>
    <d v="2012-10-17T00:00:00"/>
    <n v="974.21939999999984"/>
    <n v="18"/>
    <n v="1042.6500000000001"/>
    <n v="87802"/>
    <s v="profit"/>
  </r>
  <r>
    <n v="23198"/>
    <s v="Low"/>
    <n v="0.04"/>
    <n v="33.89"/>
    <n v="5.0999999999999996"/>
    <n v="3303"/>
    <s v="Carole Creech"/>
    <s v="Regular Air"/>
    <x v="1"/>
    <x v="0"/>
    <x v="14"/>
    <s v="Small Box"/>
    <s v="File Shuttle II and Handi-File, Black"/>
    <n v="0.6"/>
    <x v="3"/>
    <s v="Florida"/>
    <x v="1395"/>
    <n v="33461"/>
    <d v="2010-07-07T00:00:00"/>
    <d v="2010-07-12T00:00:00"/>
    <n v="68.675999999999988"/>
    <n v="6"/>
    <n v="200.64"/>
    <n v="87795"/>
    <s v="profit"/>
  </r>
  <r>
    <n v="22761"/>
    <s v="Critical"/>
    <n v="0"/>
    <n v="7.04"/>
    <n v="2.17"/>
    <n v="3303"/>
    <s v="Carole Creech"/>
    <s v="Regular Air"/>
    <x v="1"/>
    <x v="0"/>
    <x v="2"/>
    <s v="Wrap Bag"/>
    <s v="Wirebound Message Books, 2 7/8&quot; x 5&quot;, 3 Forms per Page"/>
    <n v="0.38"/>
    <x v="3"/>
    <s v="Florida"/>
    <x v="1395"/>
    <n v="33461"/>
    <d v="2011-04-29T00:00:00"/>
    <d v="2011-04-30T00:00:00"/>
    <n v="-25.9"/>
    <n v="5"/>
    <n v="36.159999999999997"/>
    <n v="87797"/>
    <s v="lose"/>
  </r>
  <r>
    <n v="21557"/>
    <s v="Not Specified"/>
    <n v="0"/>
    <n v="80.98"/>
    <n v="4.5"/>
    <n v="3303"/>
    <s v="Carole Creech"/>
    <s v="Regular Air"/>
    <x v="1"/>
    <x v="0"/>
    <x v="7"/>
    <s v="Small Box"/>
    <s v="Belkin 8 Outlet SurgeMaster II Gold Surge Protector with Phone Protection"/>
    <n v="0.59"/>
    <x v="3"/>
    <s v="Florida"/>
    <x v="1395"/>
    <n v="33461"/>
    <d v="2011-12-03T00:00:00"/>
    <d v="2011-12-05T00:00:00"/>
    <n v="971.7947999999999"/>
    <n v="14"/>
    <n v="1156.4000000000001"/>
    <n v="87799"/>
    <s v="profit"/>
  </r>
  <r>
    <n v="21558"/>
    <s v="Not Specified"/>
    <n v="0.06"/>
    <n v="2.1"/>
    <n v="0.7"/>
    <n v="3303"/>
    <s v="Carole Creech"/>
    <s v="Regular Air"/>
    <x v="1"/>
    <x v="0"/>
    <x v="1"/>
    <s v="Wrap Bag"/>
    <s v="Sanford EarthWrite® Recycled Pencils, Medium Soft, #2"/>
    <n v="0.56999999999999995"/>
    <x v="3"/>
    <s v="Florida"/>
    <x v="1395"/>
    <n v="33461"/>
    <d v="2011-12-03T00:00:00"/>
    <d v="2011-12-05T00:00:00"/>
    <n v="22.163999999999998"/>
    <n v="11"/>
    <n v="23.35"/>
    <n v="87799"/>
    <s v="profit"/>
  </r>
  <r>
    <n v="24943"/>
    <s v="Low"/>
    <n v="0.1"/>
    <n v="54.96"/>
    <n v="10.75"/>
    <n v="3303"/>
    <s v="Carole Creech"/>
    <s v="Regular Air"/>
    <x v="1"/>
    <x v="0"/>
    <x v="2"/>
    <s v="Small Box"/>
    <s v="Xerox 1940"/>
    <n v="0.36"/>
    <x v="3"/>
    <s v="Florida"/>
    <x v="1395"/>
    <n v="33461"/>
    <d v="2012-03-07T00:00:00"/>
    <d v="2012-03-12T00:00:00"/>
    <n v="102.78"/>
    <n v="9"/>
    <n v="461.46"/>
    <n v="87801"/>
    <s v="profit"/>
  </r>
  <r>
    <n v="21728"/>
    <s v="Medium"/>
    <n v="0.06"/>
    <n v="40.98"/>
    <n v="7.47"/>
    <n v="3303"/>
    <s v="Carole Creech"/>
    <s v="Regular Air"/>
    <x v="1"/>
    <x v="0"/>
    <x v="13"/>
    <s v="Small Box"/>
    <s v="Wilson Jones Ledger-Size, Piano-Hinge Binder, 2&quot;, Blue"/>
    <n v="0.37"/>
    <x v="3"/>
    <s v="Florida"/>
    <x v="1395"/>
    <n v="33461"/>
    <d v="2013-09-29T00:00:00"/>
    <d v="2013-10-01T00:00:00"/>
    <n v="-162.428"/>
    <n v="15"/>
    <n v="593.38"/>
    <n v="87803"/>
    <s v="lose"/>
  </r>
  <r>
    <n v="20148"/>
    <s v="Critical"/>
    <n v="0"/>
    <n v="4.9800000000000004"/>
    <n v="4.32"/>
    <n v="3304"/>
    <s v="Ronald Perry"/>
    <s v="Express Air"/>
    <x v="1"/>
    <x v="1"/>
    <x v="15"/>
    <s v="Small Pack"/>
    <s v="DS/HD IBM Formatted Diskettes, 10/Pack - Staples"/>
    <n v="0.64"/>
    <x v="2"/>
    <s v="Pennsylvania"/>
    <x v="1396"/>
    <n v="18201"/>
    <d v="2011-02-06T00:00:00"/>
    <d v="2011-02-08T00:00:00"/>
    <n v="-111.89"/>
    <n v="11"/>
    <n v="58.49"/>
    <n v="87796"/>
    <s v="lose"/>
  </r>
  <r>
    <n v="20149"/>
    <s v="Critical"/>
    <n v="7.0000000000000007E-2"/>
    <n v="40.98"/>
    <n v="6.5"/>
    <n v="3304"/>
    <s v="Ronald Perry"/>
    <s v="Regular Air"/>
    <x v="1"/>
    <x v="1"/>
    <x v="15"/>
    <s v="Small Box"/>
    <s v="Targus USB Numeric Keypad"/>
    <n v="0.74"/>
    <x v="2"/>
    <s v="Pennsylvania"/>
    <x v="1396"/>
    <n v="18201"/>
    <d v="2011-02-06T00:00:00"/>
    <d v="2011-02-06T00:00:00"/>
    <n v="-53.81"/>
    <n v="7"/>
    <n v="284.35000000000002"/>
    <n v="87796"/>
    <s v="lose"/>
  </r>
  <r>
    <n v="20150"/>
    <s v="Critical"/>
    <n v="0.01"/>
    <n v="2.6"/>
    <n v="2.4"/>
    <n v="3304"/>
    <s v="Ronald Perry"/>
    <s v="Regular Air"/>
    <x v="1"/>
    <x v="0"/>
    <x v="1"/>
    <s v="Wrap Bag"/>
    <s v="12 Colored Short Pencils"/>
    <n v="0.57999999999999996"/>
    <x v="2"/>
    <s v="Pennsylvania"/>
    <x v="1396"/>
    <n v="18201"/>
    <d v="2011-02-06T00:00:00"/>
    <d v="2011-02-07T00:00:00"/>
    <n v="-51.3"/>
    <n v="11"/>
    <n v="31.19"/>
    <n v="87796"/>
    <s v="lose"/>
  </r>
  <r>
    <n v="19981"/>
    <s v="Low"/>
    <n v="0.06"/>
    <n v="4.18"/>
    <n v="6.92"/>
    <n v="3304"/>
    <s v="Ronald Perry"/>
    <s v="Regular Air"/>
    <x v="1"/>
    <x v="2"/>
    <x v="11"/>
    <s v="Small Box"/>
    <s v="Eldon® Image Series Desk Accessories, Burgundy"/>
    <n v="0.49"/>
    <x v="2"/>
    <s v="Pennsylvania"/>
    <x v="1396"/>
    <n v="18201"/>
    <d v="2011-05-31T00:00:00"/>
    <d v="2011-06-04T00:00:00"/>
    <n v="-95.41"/>
    <n v="9"/>
    <n v="38.67"/>
    <n v="87798"/>
    <s v="lose"/>
  </r>
  <r>
    <n v="19982"/>
    <s v="Low"/>
    <n v="0.04"/>
    <n v="55.99"/>
    <n v="3.3"/>
    <n v="3304"/>
    <s v="Ronald Perry"/>
    <s v="Regular Air"/>
    <x v="1"/>
    <x v="1"/>
    <x v="4"/>
    <s v="Small Pack"/>
    <s v="Accessory24"/>
    <n v="0.59"/>
    <x v="2"/>
    <s v="Pennsylvania"/>
    <x v="1396"/>
    <n v="18201"/>
    <d v="2011-05-31T00:00:00"/>
    <d v="2011-06-05T00:00:00"/>
    <n v="296.65800000000002"/>
    <n v="13"/>
    <n v="593.94000000000005"/>
    <n v="87798"/>
    <s v="profit"/>
  </r>
  <r>
    <n v="19983"/>
    <s v="Low"/>
    <n v="0.05"/>
    <n v="35.99"/>
    <n v="5"/>
    <n v="3304"/>
    <s v="Ronald Perry"/>
    <s v="Regular Air"/>
    <x v="1"/>
    <x v="1"/>
    <x v="4"/>
    <s v="Small Box"/>
    <s v="Accessory27"/>
    <n v="0.85"/>
    <x v="2"/>
    <s v="Pennsylvania"/>
    <x v="1396"/>
    <n v="18201"/>
    <d v="2011-05-31T00:00:00"/>
    <d v="2011-06-02T00:00:00"/>
    <n v="-158.60900000000001"/>
    <n v="11"/>
    <n v="343.57"/>
    <n v="87798"/>
    <s v="lose"/>
  </r>
  <r>
    <n v="20185"/>
    <s v="Critical"/>
    <n v="7.0000000000000007E-2"/>
    <n v="300.98"/>
    <n v="64.73"/>
    <n v="3304"/>
    <s v="Ronald Perry"/>
    <s v="Delivery Truck"/>
    <x v="1"/>
    <x v="2"/>
    <x v="6"/>
    <s v="Jumbo Drum"/>
    <s v="Global Leather and Oak Executive Chair, Black"/>
    <n v="0.56000000000000005"/>
    <x v="2"/>
    <s v="Pennsylvania"/>
    <x v="1396"/>
    <n v="18201"/>
    <d v="2012-01-18T00:00:00"/>
    <d v="2012-01-19T00:00:00"/>
    <n v="459.38960000000003"/>
    <n v="5"/>
    <n v="1501.51"/>
    <n v="87800"/>
    <s v="profit"/>
  </r>
  <r>
    <n v="20447"/>
    <s v="Medium"/>
    <n v="0.06"/>
    <n v="11.33"/>
    <n v="6.12"/>
    <n v="3306"/>
    <s v="Claire Warren"/>
    <s v="Regular Air"/>
    <x v="2"/>
    <x v="0"/>
    <x v="7"/>
    <s v="Medium Box"/>
    <s v="Holmes Replacement Filter for HEPA Air Cleaner, Medium Room"/>
    <n v="0.42"/>
    <x v="2"/>
    <s v="Connecticut"/>
    <x v="632"/>
    <n v="6320"/>
    <d v="2010-04-01T00:00:00"/>
    <d v="2010-04-03T00:00:00"/>
    <n v="-15.92"/>
    <n v="1"/>
    <n v="17.62"/>
    <n v="90461"/>
    <s v="lose"/>
  </r>
  <r>
    <n v="22732"/>
    <s v="Low"/>
    <n v="7.0000000000000007E-2"/>
    <n v="16.739999999999998"/>
    <n v="7.04"/>
    <n v="3307"/>
    <s v="Edwin Blackburn"/>
    <s v="Regular Air"/>
    <x v="2"/>
    <x v="0"/>
    <x v="14"/>
    <s v="Small Box"/>
    <s v="Rogers® Profile Extra Capacity Storage Tub"/>
    <n v="0.81"/>
    <x v="2"/>
    <s v="Massachusetts"/>
    <x v="1397"/>
    <n v="1001"/>
    <d v="2010-07-26T00:00:00"/>
    <d v="2010-08-02T00:00:00"/>
    <n v="-114.2"/>
    <n v="5"/>
    <n v="80.58"/>
    <n v="90462"/>
    <s v="lose"/>
  </r>
  <r>
    <n v="23564"/>
    <s v="Not Specified"/>
    <n v="0.09"/>
    <n v="9.49"/>
    <n v="5.76"/>
    <n v="3308"/>
    <s v="Rose Holloway"/>
    <s v="Regular Air"/>
    <x v="2"/>
    <x v="1"/>
    <x v="5"/>
    <s v="Medium Box"/>
    <s v="Sharp EL501VB Scientific Calculator, Battery Operated, 10-Digit Display, Hard Case"/>
    <n v="0.39"/>
    <x v="2"/>
    <s v="Massachusetts"/>
    <x v="1061"/>
    <n v="1301"/>
    <d v="2011-11-17T00:00:00"/>
    <d v="2011-11-19T00:00:00"/>
    <n v="6.4867200000000054"/>
    <n v="20"/>
    <n v="189.82"/>
    <n v="90463"/>
    <s v="profit"/>
  </r>
  <r>
    <n v="23451"/>
    <s v="Critical"/>
    <n v="0.1"/>
    <n v="6.64"/>
    <n v="54.95"/>
    <n v="3309"/>
    <s v="Edwin Chung"/>
    <s v="Regular Air"/>
    <x v="2"/>
    <x v="2"/>
    <x v="11"/>
    <s v="Small Pack"/>
    <s v="G.E. Longer-Life Indoor Recessed Floodlight Bulbs"/>
    <n v="0.37"/>
    <x v="2"/>
    <s v="Massachusetts"/>
    <x v="1398"/>
    <n v="1760"/>
    <d v="2010-03-24T00:00:00"/>
    <d v="2010-03-26T00:00:00"/>
    <n v="-25"/>
    <n v="4"/>
    <n v="25.31"/>
    <n v="90460"/>
    <s v="lose"/>
  </r>
  <r>
    <n v="23452"/>
    <s v="Critical"/>
    <n v="0.05"/>
    <n v="90.48"/>
    <n v="19.989999999999998"/>
    <n v="3310"/>
    <s v="Tiffany Grossman Hardin"/>
    <s v="Regular Air"/>
    <x v="2"/>
    <x v="0"/>
    <x v="10"/>
    <s v="Small Box"/>
    <s v="Tyvek® Side-Opening Peel &amp; Seel® Expanding Envelopes"/>
    <n v="0.4"/>
    <x v="2"/>
    <s v="Massachusetts"/>
    <x v="1399"/>
    <n v="2563"/>
    <d v="2010-03-24T00:00:00"/>
    <d v="2010-03-25T00:00:00"/>
    <n v="255.14819999999997"/>
    <n v="4"/>
    <n v="369.78"/>
    <n v="90460"/>
    <s v="profit"/>
  </r>
  <r>
    <n v="22734"/>
    <s v="Low"/>
    <n v="0.06"/>
    <n v="6.45"/>
    <n v="1.34"/>
    <n v="3311"/>
    <s v="Jackie Flynn"/>
    <s v="Regular Air"/>
    <x v="2"/>
    <x v="0"/>
    <x v="2"/>
    <s v="Wrap Bag"/>
    <s v="Wirebound Four 2-3/4 x 5 Forms per Page, 400 Sets per Book"/>
    <n v="0.36"/>
    <x v="2"/>
    <s v="Massachusetts"/>
    <x v="1171"/>
    <n v="1890"/>
    <d v="2010-07-26T00:00:00"/>
    <d v="2010-07-31T00:00:00"/>
    <n v="39.426600000000001"/>
    <n v="9"/>
    <n v="57.14"/>
    <n v="90462"/>
    <s v="profit"/>
  </r>
  <r>
    <n v="20998"/>
    <s v="Not Specified"/>
    <n v="0.06"/>
    <n v="17.48"/>
    <n v="1.99"/>
    <n v="3312"/>
    <s v="Robyn Stanley"/>
    <s v="Regular Air"/>
    <x v="2"/>
    <x v="1"/>
    <x v="15"/>
    <s v="Small Pack"/>
    <s v="Memorex 'Cool' 80 Minute CD-R Spindle, 25/Pack"/>
    <n v="0.46"/>
    <x v="2"/>
    <s v="New Jersey"/>
    <x v="478"/>
    <n v="7008"/>
    <d v="2012-01-22T00:00:00"/>
    <d v="2012-01-23T00:00:00"/>
    <n v="98.338800000000006"/>
    <n v="8"/>
    <n v="142.52000000000001"/>
    <n v="90464"/>
    <s v="profit"/>
  </r>
  <r>
    <n v="20467"/>
    <s v="High"/>
    <n v="0.01"/>
    <n v="68.81"/>
    <n v="60"/>
    <n v="3313"/>
    <s v="Frances Boykin"/>
    <s v="Delivery Truck"/>
    <x v="2"/>
    <x v="0"/>
    <x v="7"/>
    <s v="Jumbo Drum"/>
    <s v="Holmes Replacement Filter for HEPA Air Cleaner, Very Large Room, HEPA Filter"/>
    <n v="0.41"/>
    <x v="2"/>
    <s v="New Jersey"/>
    <x v="689"/>
    <n v="7631"/>
    <d v="2013-08-20T00:00:00"/>
    <d v="2013-08-22T00:00:00"/>
    <n v="-211.79223999999999"/>
    <n v="11"/>
    <n v="780.77"/>
    <n v="90466"/>
    <s v="lose"/>
  </r>
  <r>
    <n v="22733"/>
    <s v="Low"/>
    <n v="0.05"/>
    <n v="122.99"/>
    <n v="70.2"/>
    <n v="3314"/>
    <s v="Billy Hale"/>
    <s v="Delivery Truck"/>
    <x v="2"/>
    <x v="2"/>
    <x v="6"/>
    <s v="Jumbo Drum"/>
    <s v="Global High-Back Leather Tilter, Burgundy"/>
    <n v="0.74"/>
    <x v="2"/>
    <s v="New Jersey"/>
    <x v="119"/>
    <n v="7024"/>
    <d v="2010-07-26T00:00:00"/>
    <d v="2010-07-30T00:00:00"/>
    <n v="-722.23"/>
    <n v="4"/>
    <n v="498.31"/>
    <n v="90462"/>
    <s v="lose"/>
  </r>
  <r>
    <n v="20468"/>
    <s v="High"/>
    <n v="0"/>
    <n v="5.84"/>
    <n v="1.2"/>
    <n v="3315"/>
    <s v="Justin Gillespie"/>
    <s v="Regular Air"/>
    <x v="2"/>
    <x v="0"/>
    <x v="1"/>
    <s v="Wrap Bag"/>
    <s v="Newell 312"/>
    <n v="0.55000000000000004"/>
    <x v="2"/>
    <s v="New Jersey"/>
    <x v="189"/>
    <n v="8873"/>
    <d v="2013-08-20T00:00:00"/>
    <d v="2013-08-22T00:00:00"/>
    <n v="29.565760000000001"/>
    <n v="9"/>
    <n v="55.82"/>
    <n v="90466"/>
    <s v="profit"/>
  </r>
  <r>
    <n v="20997"/>
    <s v="Not Specified"/>
    <n v="0.06"/>
    <n v="32.979999999999997"/>
    <n v="5.5"/>
    <n v="3316"/>
    <s v="Kathleen Powers"/>
    <s v="Express Air"/>
    <x v="2"/>
    <x v="1"/>
    <x v="15"/>
    <s v="Small Box"/>
    <s v="PC Concepts 116 Key Quantum 3000 Keyboard"/>
    <n v="0.75"/>
    <x v="2"/>
    <s v="Vermont"/>
    <x v="50"/>
    <n v="5401"/>
    <d v="2012-01-22T00:00:00"/>
    <d v="2012-01-23T00:00:00"/>
    <n v="-111.97199999999999"/>
    <n v="12"/>
    <n v="383.64"/>
    <n v="90464"/>
    <s v="lose"/>
  </r>
  <r>
    <n v="19717"/>
    <s v="Critical"/>
    <n v="0.05"/>
    <n v="29.34"/>
    <n v="57.87"/>
    <n v="3316"/>
    <s v="Kathleen Powers"/>
    <s v="Regular Air"/>
    <x v="2"/>
    <x v="2"/>
    <x v="11"/>
    <s v="Small Box"/>
    <s v="Seth Thomas 14&quot; Putty-Colored Wall Clock"/>
    <n v="0.54"/>
    <x v="2"/>
    <s v="Vermont"/>
    <x v="50"/>
    <n v="5401"/>
    <d v="2012-02-02T00:00:00"/>
    <d v="2012-02-04T00:00:00"/>
    <n v="-0.37000000000000099"/>
    <n v="1"/>
    <n v="30.96"/>
    <n v="90465"/>
    <s v="lose"/>
  </r>
  <r>
    <n v="20466"/>
    <s v="High"/>
    <n v="0.03"/>
    <n v="30.98"/>
    <n v="19.510000000000002"/>
    <n v="3317"/>
    <s v="Martin Mitchell"/>
    <s v="Regular Air"/>
    <x v="2"/>
    <x v="0"/>
    <x v="10"/>
    <s v="Small Box"/>
    <s v="Staples Colored Interoffice Envelopes"/>
    <n v="0.36"/>
    <x v="2"/>
    <s v="Vermont"/>
    <x v="104"/>
    <n v="5439"/>
    <d v="2013-08-20T00:00:00"/>
    <d v="2013-08-22T00:00:00"/>
    <n v="-2.8492800000000003"/>
    <n v="15"/>
    <n v="487.56"/>
    <n v="90466"/>
    <s v="lose"/>
  </r>
  <r>
    <n v="19422"/>
    <s v="Low"/>
    <n v="0.03"/>
    <n v="20.98"/>
    <n v="1.49"/>
    <n v="3319"/>
    <s v="Marlene Davidson"/>
    <s v="Regular Air"/>
    <x v="2"/>
    <x v="0"/>
    <x v="13"/>
    <s v="Small Box"/>
    <s v="Avery Legal 4-Ring Binder"/>
    <n v="0.35"/>
    <x v="3"/>
    <s v="Tennessee"/>
    <x v="1369"/>
    <n v="37075"/>
    <d v="2010-11-21T00:00:00"/>
    <d v="2010-11-21T00:00:00"/>
    <n v="30.023999999999997"/>
    <n v="20"/>
    <n v="431.43"/>
    <n v="90104"/>
    <s v="profit"/>
  </r>
  <r>
    <n v="20203"/>
    <s v="Not Specified"/>
    <n v="0.08"/>
    <n v="3.28"/>
    <n v="3.97"/>
    <n v="3320"/>
    <s v="Alicia Maynard"/>
    <s v="Regular Air"/>
    <x v="2"/>
    <x v="0"/>
    <x v="1"/>
    <s v="Wrap Bag"/>
    <s v="Newell 342"/>
    <n v="0.56000000000000005"/>
    <x v="3"/>
    <s v="Tennessee"/>
    <x v="782"/>
    <n v="38301"/>
    <d v="2010-10-27T00:00:00"/>
    <d v="2010-10-28T00:00:00"/>
    <n v="0.42660000000000337"/>
    <n v="18"/>
    <n v="57.24"/>
    <n v="90103"/>
    <s v="profit"/>
  </r>
  <r>
    <n v="20204"/>
    <s v="Not Specified"/>
    <n v="0.09"/>
    <n v="40.97"/>
    <n v="8.99"/>
    <n v="3320"/>
    <s v="Alicia Maynard"/>
    <s v="Express Air"/>
    <x v="2"/>
    <x v="0"/>
    <x v="1"/>
    <s v="Small Pack"/>
    <s v="Sanford 52201 APSCO Electric Pencil Sharpener"/>
    <n v="0.59"/>
    <x v="3"/>
    <s v="Tennessee"/>
    <x v="782"/>
    <n v="38301"/>
    <d v="2010-10-27T00:00:00"/>
    <d v="2010-10-29T00:00:00"/>
    <n v="66.215999999999994"/>
    <n v="22"/>
    <n v="824.7"/>
    <n v="90103"/>
    <s v="profit"/>
  </r>
  <r>
    <n v="20848"/>
    <s v="Low"/>
    <n v="0.03"/>
    <n v="2.94"/>
    <n v="0.96"/>
    <n v="3320"/>
    <s v="Alicia Maynard"/>
    <s v="Regular Air"/>
    <x v="2"/>
    <x v="0"/>
    <x v="1"/>
    <s v="Wrap Bag"/>
    <s v="Newell 343"/>
    <n v="0.57999999999999996"/>
    <x v="3"/>
    <s v="Tennessee"/>
    <x v="782"/>
    <n v="38301"/>
    <d v="2011-09-15T00:00:00"/>
    <d v="2011-09-17T00:00:00"/>
    <n v="-58.967999999999996"/>
    <n v="18"/>
    <n v="53.83"/>
    <n v="90105"/>
    <s v="lose"/>
  </r>
  <r>
    <n v="21218"/>
    <s v="Medium"/>
    <n v="0.02"/>
    <n v="6.98"/>
    <n v="2.83"/>
    <n v="3320"/>
    <s v="Alicia Maynard"/>
    <s v="Express Air"/>
    <x v="2"/>
    <x v="2"/>
    <x v="11"/>
    <s v="Small Pack"/>
    <s v="G.E. Halogen Desk Lamp Bulbs"/>
    <n v="0.37"/>
    <x v="3"/>
    <s v="Tennessee"/>
    <x v="782"/>
    <n v="38301"/>
    <d v="2012-04-09T00:00:00"/>
    <d v="2012-04-10T00:00:00"/>
    <n v="1.6559999999999999"/>
    <n v="1"/>
    <n v="10.31"/>
    <n v="90107"/>
    <s v="profit"/>
  </r>
  <r>
    <n v="21219"/>
    <s v="Medium"/>
    <n v="0.01"/>
    <n v="5.81"/>
    <n v="3.37"/>
    <n v="3321"/>
    <s v="Tina Cameron"/>
    <s v="Regular Air"/>
    <x v="2"/>
    <x v="0"/>
    <x v="12"/>
    <s v="Wrap Bag"/>
    <s v="Advantus Push Pins, Aluminum Head"/>
    <n v="0.54"/>
    <x v="3"/>
    <s v="Tennessee"/>
    <x v="1400"/>
    <n v="37604"/>
    <d v="2012-04-09T00:00:00"/>
    <d v="2012-04-12T00:00:00"/>
    <n v="-269.48879999999997"/>
    <n v="7"/>
    <n v="41.65"/>
    <n v="90107"/>
    <s v="lose"/>
  </r>
  <r>
    <n v="21460"/>
    <s v="Not Specified"/>
    <n v="0.09"/>
    <n v="15.67"/>
    <n v="1.39"/>
    <n v="3321"/>
    <s v="Tina Cameron"/>
    <s v="Regular Air"/>
    <x v="2"/>
    <x v="0"/>
    <x v="10"/>
    <s v="Small Box"/>
    <s v="#10 White Business Envelopes,4 1/8 x 9 1/2"/>
    <n v="0.38"/>
    <x v="3"/>
    <s v="Tennessee"/>
    <x v="1400"/>
    <n v="37604"/>
    <d v="2012-04-15T00:00:00"/>
    <d v="2012-04-16T00:00:00"/>
    <n v="-1.3201999999999998"/>
    <n v="13"/>
    <n v="187.23"/>
    <n v="90108"/>
    <s v="lose"/>
  </r>
  <r>
    <n v="21461"/>
    <s v="Not Specified"/>
    <n v="0"/>
    <n v="2.88"/>
    <n v="0.7"/>
    <n v="3321"/>
    <s v="Tina Cameron"/>
    <s v="Regular Air"/>
    <x v="2"/>
    <x v="0"/>
    <x v="1"/>
    <s v="Wrap Bag"/>
    <s v="Newell 340"/>
    <n v="0.56000000000000005"/>
    <x v="3"/>
    <s v="Tennessee"/>
    <x v="1400"/>
    <n v="37604"/>
    <d v="2012-04-15T00:00:00"/>
    <d v="2012-04-17T00:00:00"/>
    <n v="-56.35"/>
    <n v="6"/>
    <n v="17.48"/>
    <n v="90108"/>
    <s v="lose"/>
  </r>
  <r>
    <n v="25288"/>
    <s v="High"/>
    <n v="0.05"/>
    <n v="123.38"/>
    <n v="24.49"/>
    <n v="3322"/>
    <s v="Yvonne Kenney"/>
    <s v="Regular Air"/>
    <x v="2"/>
    <x v="0"/>
    <x v="7"/>
    <s v="Large Box"/>
    <s v="Honeywell Enviracaire® Portable HEPA Air Cleaner for up to 10 x 16 Room"/>
    <n v="0.46"/>
    <x v="3"/>
    <s v="Tennessee"/>
    <x v="106"/>
    <n v="37664"/>
    <d v="2012-01-26T00:00:00"/>
    <d v="2012-01-27T00:00:00"/>
    <n v="-9.1"/>
    <n v="3"/>
    <n v="387.11"/>
    <n v="90106"/>
    <s v="lose"/>
  </r>
  <r>
    <n v="25289"/>
    <s v="High"/>
    <n v="0.05"/>
    <n v="8.6"/>
    <n v="6.19"/>
    <n v="3322"/>
    <s v="Yvonne Kenney"/>
    <s v="Regular Air"/>
    <x v="2"/>
    <x v="0"/>
    <x v="13"/>
    <s v="Small Box"/>
    <s v="Avery Printable Repositionable Plastic Tabs"/>
    <n v="0.38"/>
    <x v="3"/>
    <s v="Tennessee"/>
    <x v="106"/>
    <n v="37664"/>
    <d v="2012-01-26T00:00:00"/>
    <d v="2012-01-27T00:00:00"/>
    <n v="-33.356400000000001"/>
    <n v="1"/>
    <n v="11.59"/>
    <n v="90106"/>
    <s v="lose"/>
  </r>
  <r>
    <n v="25330"/>
    <s v="Medium"/>
    <n v="0.05"/>
    <n v="6.48"/>
    <n v="8.19"/>
    <n v="3324"/>
    <s v="Leslie Jacobson"/>
    <s v="Regular Air"/>
    <x v="3"/>
    <x v="0"/>
    <x v="2"/>
    <s v="Small Box"/>
    <s v="Xerox 217"/>
    <n v="0.37"/>
    <x v="1"/>
    <s v="Arizona"/>
    <x v="135"/>
    <n v="85335"/>
    <d v="2010-02-12T00:00:00"/>
    <d v="2010-02-15T00:00:00"/>
    <n v="-164.18"/>
    <n v="9"/>
    <n v="58.5"/>
    <n v="90985"/>
    <s v="lose"/>
  </r>
  <r>
    <n v="26108"/>
    <s v="Low"/>
    <n v="0.01"/>
    <n v="20.99"/>
    <n v="0.99"/>
    <n v="3324"/>
    <s v="Leslie Jacobson"/>
    <s v="Regular Air"/>
    <x v="3"/>
    <x v="1"/>
    <x v="4"/>
    <s v="Wrap Bag"/>
    <s v="Accessory25"/>
    <n v="0.56999999999999995"/>
    <x v="1"/>
    <s v="Arizona"/>
    <x v="135"/>
    <n v="85335"/>
    <d v="2011-04-07T00:00:00"/>
    <d v="2011-04-11T00:00:00"/>
    <n v="127.9674"/>
    <n v="10"/>
    <n v="185.46"/>
    <n v="90988"/>
    <s v="profit"/>
  </r>
  <r>
    <n v="25940"/>
    <s v="Low"/>
    <n v="0.01"/>
    <n v="48.04"/>
    <n v="7.23"/>
    <n v="3324"/>
    <s v="Leslie Jacobson"/>
    <s v="Regular Air"/>
    <x v="3"/>
    <x v="0"/>
    <x v="2"/>
    <s v="Small Box"/>
    <s v="Xerox 1885"/>
    <n v="0.37"/>
    <x v="1"/>
    <s v="Arizona"/>
    <x v="135"/>
    <n v="85335"/>
    <d v="2012-02-06T00:00:00"/>
    <d v="2012-02-11T00:00:00"/>
    <n v="247.19249999999997"/>
    <n v="7"/>
    <n v="358.25"/>
    <n v="90991"/>
    <s v="profit"/>
  </r>
  <r>
    <n v="20488"/>
    <s v="Low"/>
    <n v="0"/>
    <n v="8.74"/>
    <n v="8.2899999999999991"/>
    <n v="3325"/>
    <s v="Diane Barr"/>
    <s v="Regular Air"/>
    <x v="3"/>
    <x v="0"/>
    <x v="10"/>
    <s v="Small Box"/>
    <s v="#10- 4 1/8&quot; x 9 1/2&quot; Recycled Envelopes"/>
    <n v="0.38"/>
    <x v="1"/>
    <s v="Oregon"/>
    <x v="594"/>
    <n v="97420"/>
    <d v="2010-06-24T00:00:00"/>
    <d v="2010-06-26T00:00:00"/>
    <n v="-79.400000000000006"/>
    <n v="14"/>
    <n v="131.62"/>
    <n v="90986"/>
    <s v="lose"/>
  </r>
  <r>
    <n v="23476"/>
    <s v="Critical"/>
    <n v="7.0000000000000007E-2"/>
    <n v="5.58"/>
    <n v="1.99"/>
    <n v="3325"/>
    <s v="Diane Barr"/>
    <s v="Regular Air"/>
    <x v="3"/>
    <x v="0"/>
    <x v="1"/>
    <s v="Wrap Bag"/>
    <s v="DIXON Ticonderoga® Erasable Checking Pencils"/>
    <n v="0.46"/>
    <x v="1"/>
    <s v="Oregon"/>
    <x v="594"/>
    <n v="97420"/>
    <d v="2010-10-24T00:00:00"/>
    <d v="2010-10-26T00:00:00"/>
    <n v="23.045999999999999"/>
    <n v="23"/>
    <n v="121.46"/>
    <n v="90987"/>
    <s v="profit"/>
  </r>
  <r>
    <n v="21998"/>
    <s v="High"/>
    <n v="0.09"/>
    <n v="85.99"/>
    <n v="0.99"/>
    <n v="3325"/>
    <s v="Diane Barr"/>
    <s v="Regular Air"/>
    <x v="3"/>
    <x v="1"/>
    <x v="4"/>
    <s v="Wrap Bag"/>
    <s v="Accessory34"/>
    <n v="0.55000000000000004"/>
    <x v="1"/>
    <s v="Oregon"/>
    <x v="594"/>
    <n v="97420"/>
    <d v="2011-06-22T00:00:00"/>
    <d v="2011-06-24T00:00:00"/>
    <n v="-270.12479999999994"/>
    <n v="2"/>
    <n v="134.36000000000001"/>
    <n v="90989"/>
    <s v="lose"/>
  </r>
  <r>
    <n v="25134"/>
    <s v="High"/>
    <n v="0.08"/>
    <n v="10.23"/>
    <n v="4.68"/>
    <n v="3325"/>
    <s v="Diane Barr"/>
    <s v="Regular Air"/>
    <x v="3"/>
    <x v="0"/>
    <x v="3"/>
    <s v="Small Pack"/>
    <s v="Acme® Box Cutter Scissors"/>
    <n v="0.59"/>
    <x v="1"/>
    <s v="Oregon"/>
    <x v="594"/>
    <n v="97420"/>
    <d v="2011-08-31T00:00:00"/>
    <d v="2011-08-31T00:00:00"/>
    <n v="-26.052000000000003"/>
    <n v="17"/>
    <n v="168.55"/>
    <n v="90990"/>
    <s v="lose"/>
  </r>
  <r>
    <n v="23460"/>
    <s v="Low"/>
    <n v="0.05"/>
    <n v="3.28"/>
    <n v="5"/>
    <n v="3325"/>
    <s v="Diane Barr"/>
    <s v="Regular Air"/>
    <x v="3"/>
    <x v="0"/>
    <x v="1"/>
    <s v="Wrap Bag"/>
    <s v="Newell 35"/>
    <n v="0.56000000000000005"/>
    <x v="1"/>
    <s v="Oregon"/>
    <x v="594"/>
    <n v="97420"/>
    <d v="2012-08-05T00:00:00"/>
    <d v="2012-08-05T00:00:00"/>
    <n v="-40.523600000000002"/>
    <n v="11"/>
    <n v="39.520000000000003"/>
    <n v="90992"/>
    <s v="lose"/>
  </r>
  <r>
    <n v="23475"/>
    <s v="Critical"/>
    <n v="0.02"/>
    <n v="14.45"/>
    <n v="7.17"/>
    <n v="3325"/>
    <s v="Diane Barr"/>
    <s v="Regular Air"/>
    <x v="3"/>
    <x v="0"/>
    <x v="13"/>
    <s v="Small Box"/>
    <s v="Acco Recycled 2&quot; Capacity Laser Printer Hanging Data Binders"/>
    <n v="0.38"/>
    <x v="1"/>
    <s v="Oregon"/>
    <x v="594"/>
    <n v="97420"/>
    <d v="2013-10-24T00:00:00"/>
    <d v="2013-10-25T00:00:00"/>
    <n v="28.457999999999998"/>
    <n v="13"/>
    <n v="197.03"/>
    <n v="90993"/>
    <s v="profit"/>
  </r>
  <r>
    <n v="18259"/>
    <s v="Not Specified"/>
    <n v="0.06"/>
    <n v="113.98"/>
    <n v="30"/>
    <n v="3327"/>
    <s v="Bob Gibson"/>
    <s v="Delivery Truck"/>
    <x v="2"/>
    <x v="2"/>
    <x v="6"/>
    <s v="Jumbo Drum"/>
    <s v="Hon Comfortask® Task/Swivel Chairs"/>
    <n v="0.69"/>
    <x v="0"/>
    <s v="Michigan"/>
    <x v="1293"/>
    <n v="48060"/>
    <d v="2010-03-06T00:00:00"/>
    <d v="2010-03-08T00:00:00"/>
    <n v="-127.3"/>
    <n v="3"/>
    <n v="356.14"/>
    <n v="87272"/>
    <s v="lose"/>
  </r>
  <r>
    <n v="18260"/>
    <s v="Not Specified"/>
    <n v="0.05"/>
    <n v="6.48"/>
    <n v="6.86"/>
    <n v="3327"/>
    <s v="Bob Gibson"/>
    <s v="Regular Air"/>
    <x v="2"/>
    <x v="0"/>
    <x v="2"/>
    <s v="Small Box"/>
    <s v="Xerox 204"/>
    <n v="0.37"/>
    <x v="0"/>
    <s v="Michigan"/>
    <x v="1293"/>
    <n v="48060"/>
    <d v="2010-03-06T00:00:00"/>
    <d v="2010-03-08T00:00:00"/>
    <n v="-52.77"/>
    <n v="4"/>
    <n v="27.08"/>
    <n v="87272"/>
    <s v="lose"/>
  </r>
  <r>
    <n v="19167"/>
    <s v="Critical"/>
    <n v="0"/>
    <n v="20.95"/>
    <n v="4"/>
    <n v="3328"/>
    <s v="Penny Kaufman"/>
    <s v="Regular Air"/>
    <x v="2"/>
    <x v="1"/>
    <x v="15"/>
    <s v="Small Box"/>
    <s v="Fellowes Basic 104-Key Keyboard, Platinum"/>
    <n v="0.6"/>
    <x v="0"/>
    <s v="Michigan"/>
    <x v="1401"/>
    <n v="48239"/>
    <d v="2011-12-21T00:00:00"/>
    <d v="2011-12-22T00:00:00"/>
    <n v="148.965"/>
    <n v="15"/>
    <n v="331.78"/>
    <n v="87273"/>
    <s v="profit"/>
  </r>
  <r>
    <n v="19509"/>
    <s v="Medium"/>
    <n v="0.06"/>
    <n v="5.74"/>
    <n v="5.01"/>
    <n v="3328"/>
    <s v="Penny Kaufman"/>
    <s v="Regular Air"/>
    <x v="2"/>
    <x v="0"/>
    <x v="13"/>
    <s v="Small Box"/>
    <s v="Binder Posts"/>
    <n v="0.39"/>
    <x v="0"/>
    <s v="Michigan"/>
    <x v="1401"/>
    <n v="48239"/>
    <d v="2012-03-10T00:00:00"/>
    <d v="2012-03-10T00:00:00"/>
    <n v="-49.323500000000003"/>
    <n v="6"/>
    <n v="35.299999999999997"/>
    <n v="87274"/>
    <s v="lose"/>
  </r>
  <r>
    <n v="24380"/>
    <s v="Low"/>
    <n v="0.05"/>
    <n v="39.24"/>
    <n v="1.99"/>
    <n v="3328"/>
    <s v="Penny Kaufman"/>
    <s v="Regular Air"/>
    <x v="2"/>
    <x v="1"/>
    <x v="15"/>
    <s v="Small Pack"/>
    <s v="Verbatim DVD-R 4.7GB authoring disc"/>
    <n v="0.51"/>
    <x v="0"/>
    <s v="Michigan"/>
    <x v="1401"/>
    <n v="48239"/>
    <d v="2013-03-01T00:00:00"/>
    <d v="2013-03-08T00:00:00"/>
    <n v="247.70309999999998"/>
    <n v="9"/>
    <n v="358.99"/>
    <n v="87275"/>
    <s v="profit"/>
  </r>
  <r>
    <n v="24381"/>
    <s v="Low"/>
    <n v="0.05"/>
    <n v="34.229999999999997"/>
    <n v="5.0199999999999996"/>
    <n v="3328"/>
    <s v="Penny Kaufman"/>
    <s v="Regular Air"/>
    <x v="2"/>
    <x v="2"/>
    <x v="11"/>
    <s v="Small Box"/>
    <s v="Hand-Finished Solid Wood Document Frame"/>
    <n v="0.55000000000000004"/>
    <x v="0"/>
    <s v="Michigan"/>
    <x v="1401"/>
    <n v="48239"/>
    <d v="2013-03-01T00:00:00"/>
    <d v="2013-03-08T00:00:00"/>
    <n v="165.78629999999998"/>
    <n v="7"/>
    <n v="240.27"/>
    <n v="87275"/>
    <s v="profit"/>
  </r>
  <r>
    <n v="22056"/>
    <s v="High"/>
    <n v="0.1"/>
    <n v="40.99"/>
    <n v="5.86"/>
    <n v="3328"/>
    <s v="Penny Kaufman"/>
    <s v="Regular Air"/>
    <x v="2"/>
    <x v="0"/>
    <x v="2"/>
    <s v="Small Box"/>
    <s v="Xerox 1919"/>
    <n v="0.36"/>
    <x v="0"/>
    <s v="Michigan"/>
    <x v="1401"/>
    <n v="48239"/>
    <d v="2013-06-11T00:00:00"/>
    <d v="2013-06-12T00:00:00"/>
    <n v="235.25549999999998"/>
    <n v="9"/>
    <n v="340.95"/>
    <n v="87276"/>
    <s v="profit"/>
  </r>
  <r>
    <n v="18136"/>
    <s v="Not Specified"/>
    <n v="0.04"/>
    <n v="70.97"/>
    <n v="3.5"/>
    <n v="3330"/>
    <s v="Clyde Fuller"/>
    <s v="Regular Air"/>
    <x v="0"/>
    <x v="0"/>
    <x v="7"/>
    <s v="Small Box"/>
    <s v="Tripp Lite Isotel 8 Ultra 8 Outlet Metal Surge"/>
    <n v="0.59"/>
    <x v="3"/>
    <s v="Florida"/>
    <x v="1334"/>
    <n v="32839"/>
    <d v="2011-06-19T00:00:00"/>
    <d v="2011-06-19T00:00:00"/>
    <n v="-11.8979"/>
    <n v="9"/>
    <n v="649.97"/>
    <n v="86285"/>
    <s v="lose"/>
  </r>
  <r>
    <n v="18081"/>
    <s v="Critical"/>
    <n v="7.0000000000000007E-2"/>
    <n v="10.89"/>
    <n v="4.5"/>
    <n v="3330"/>
    <s v="Clyde Fuller"/>
    <s v="Regular Air"/>
    <x v="0"/>
    <x v="0"/>
    <x v="7"/>
    <s v="Small Box"/>
    <s v="Belkin 6 Outlet Metallic Surge Strip"/>
    <n v="0.59"/>
    <x v="3"/>
    <s v="Florida"/>
    <x v="1334"/>
    <n v="32839"/>
    <d v="2013-08-17T00:00:00"/>
    <d v="2013-08-18T00:00:00"/>
    <n v="160.602"/>
    <n v="10"/>
    <n v="110.74"/>
    <n v="86290"/>
    <s v="profit"/>
  </r>
  <r>
    <n v="21588"/>
    <s v="Medium"/>
    <n v="0.09"/>
    <n v="5.98"/>
    <n v="4.6900000000000004"/>
    <n v="3331"/>
    <s v="Elisabeth Shaw"/>
    <s v="Regular Air"/>
    <x v="0"/>
    <x v="0"/>
    <x v="14"/>
    <s v="Small Box"/>
    <s v="Perma STOR-ALL™ Hanging File Box, 13 1/8&quot;W x 12 1/4&quot;D x 10 1/2&quot;H"/>
    <n v="0.68"/>
    <x v="3"/>
    <s v="Florida"/>
    <x v="937"/>
    <n v="32174"/>
    <d v="2010-01-05T00:00:00"/>
    <d v="2010-01-06T00:00:00"/>
    <n v="-781.13419999999996"/>
    <n v="11"/>
    <n v="65.849999999999994"/>
    <n v="86283"/>
    <s v="lose"/>
  </r>
  <r>
    <n v="23294"/>
    <s v="Not Specified"/>
    <n v="0.02"/>
    <n v="4"/>
    <n v="1.3"/>
    <n v="3331"/>
    <s v="Elisabeth Shaw"/>
    <s v="Regular Air"/>
    <x v="0"/>
    <x v="0"/>
    <x v="2"/>
    <s v="Wrap Bag"/>
    <s v="EcoTones® Memo Sheets"/>
    <n v="0.37"/>
    <x v="3"/>
    <s v="Florida"/>
    <x v="937"/>
    <n v="32174"/>
    <d v="2010-07-09T00:00:00"/>
    <d v="2010-07-09T00:00:00"/>
    <n v="-23.295999999999999"/>
    <n v="12"/>
    <n v="50.71"/>
    <n v="86284"/>
    <s v="lose"/>
  </r>
  <r>
    <n v="20042"/>
    <s v="Medium"/>
    <n v="0.02"/>
    <n v="15.98"/>
    <n v="4"/>
    <n v="3331"/>
    <s v="Elisabeth Shaw"/>
    <s v="Regular Air"/>
    <x v="0"/>
    <x v="1"/>
    <x v="15"/>
    <s v="Small Box"/>
    <s v="Logitech Access Keyboard"/>
    <n v="0.37"/>
    <x v="3"/>
    <s v="Florida"/>
    <x v="937"/>
    <n v="32174"/>
    <d v="2011-07-18T00:00:00"/>
    <d v="2011-07-18T00:00:00"/>
    <n v="31.487399999999997"/>
    <n v="14"/>
    <n v="227.04"/>
    <n v="86286"/>
    <s v="profit"/>
  </r>
  <r>
    <n v="20706"/>
    <s v="Low"/>
    <n v="0.08"/>
    <n v="2.62"/>
    <n v="0.8"/>
    <n v="3331"/>
    <s v="Elisabeth Shaw"/>
    <s v="Regular Air"/>
    <x v="0"/>
    <x v="0"/>
    <x v="12"/>
    <s v="Wrap Bag"/>
    <s v="Staples Metal Binder Clips"/>
    <n v="0.39"/>
    <x v="3"/>
    <s v="Florida"/>
    <x v="937"/>
    <n v="32174"/>
    <d v="2012-10-30T00:00:00"/>
    <d v="2012-11-03T00:00:00"/>
    <n v="-158.31200000000001"/>
    <n v="13"/>
    <n v="33.299999999999997"/>
    <n v="86287"/>
    <s v="lose"/>
  </r>
  <r>
    <n v="20707"/>
    <s v="Low"/>
    <n v="0.05"/>
    <n v="33.89"/>
    <n v="5.0999999999999996"/>
    <n v="3331"/>
    <s v="Elisabeth Shaw"/>
    <s v="Regular Air"/>
    <x v="0"/>
    <x v="0"/>
    <x v="14"/>
    <s v="Small Box"/>
    <s v="File Shuttle II and Handi-File, Black"/>
    <n v="0.6"/>
    <x v="3"/>
    <s v="Florida"/>
    <x v="937"/>
    <n v="32174"/>
    <d v="2012-10-30T00:00:00"/>
    <d v="2012-10-30T00:00:00"/>
    <n v="1055.8319999999999"/>
    <n v="4"/>
    <n v="138.78"/>
    <n v="86287"/>
    <s v="profit"/>
  </r>
  <r>
    <n v="24197"/>
    <s v="High"/>
    <n v="0.04"/>
    <n v="73.98"/>
    <n v="14.52"/>
    <n v="3331"/>
    <s v="Elisabeth Shaw"/>
    <s v="Regular Air"/>
    <x v="0"/>
    <x v="1"/>
    <x v="15"/>
    <s v="Small Box"/>
    <s v="Keytronic French Keyboard"/>
    <n v="0.65"/>
    <x v="3"/>
    <s v="Florida"/>
    <x v="937"/>
    <n v="32174"/>
    <d v="2013-02-08T00:00:00"/>
    <d v="2013-02-09T00:00:00"/>
    <n v="583.89659999999992"/>
    <n v="13"/>
    <n v="936.28"/>
    <n v="86288"/>
    <s v="profit"/>
  </r>
  <r>
    <n v="23293"/>
    <s v="Not Specified"/>
    <n v="0.04"/>
    <n v="3.81"/>
    <n v="5.44"/>
    <n v="3331"/>
    <s v="Elisabeth Shaw"/>
    <s v="Regular Air"/>
    <x v="0"/>
    <x v="0"/>
    <x v="13"/>
    <s v="Small Box"/>
    <s v="Acco Pressboard Covers with Storage Hooks, 14 7/8&quot; x 11&quot;, Dark Blue"/>
    <n v="0.36"/>
    <x v="3"/>
    <s v="Florida"/>
    <x v="937"/>
    <n v="32174"/>
    <d v="2013-07-09T00:00:00"/>
    <d v="2013-07-11T00:00:00"/>
    <n v="-341.04470400000002"/>
    <n v="2"/>
    <n v="9.64"/>
    <n v="86289"/>
    <s v="lose"/>
  </r>
  <r>
    <n v="21539"/>
    <s v="Medium"/>
    <n v="0"/>
    <n v="85.99"/>
    <n v="2.5"/>
    <n v="3333"/>
    <s v="Marc Simon"/>
    <s v="Regular Air"/>
    <x v="1"/>
    <x v="1"/>
    <x v="4"/>
    <s v="Small Box"/>
    <s v="Accessory12"/>
    <n v="0.35"/>
    <x v="2"/>
    <s v="Maryland"/>
    <x v="439"/>
    <n v="21222"/>
    <d v="2012-01-03T00:00:00"/>
    <d v="2012-01-05T00:00:00"/>
    <n v="323.78249999999997"/>
    <n v="6"/>
    <n v="469.25"/>
    <n v="90374"/>
    <s v="profit"/>
  </r>
  <r>
    <n v="20479"/>
    <s v="Medium"/>
    <n v="0.09"/>
    <n v="120.97"/>
    <n v="26.3"/>
    <n v="3333"/>
    <s v="Marc Simon"/>
    <s v="Delivery Truck"/>
    <x v="1"/>
    <x v="1"/>
    <x v="5"/>
    <s v="Jumbo Drum"/>
    <s v="Canon S750 Color Inkjet Printer"/>
    <n v="0.38"/>
    <x v="2"/>
    <s v="Maryland"/>
    <x v="439"/>
    <n v="21222"/>
    <d v="2012-02-24T00:00:00"/>
    <d v="2012-02-25T00:00:00"/>
    <n v="899.27009999999996"/>
    <n v="11"/>
    <n v="1303.29"/>
    <n v="90375"/>
    <s v="profit"/>
  </r>
  <r>
    <n v="20480"/>
    <s v="Medium"/>
    <n v="7.0000000000000007E-2"/>
    <n v="5.78"/>
    <n v="7.64"/>
    <n v="3333"/>
    <s v="Marc Simon"/>
    <s v="Regular Air"/>
    <x v="1"/>
    <x v="0"/>
    <x v="2"/>
    <s v="Small Box"/>
    <s v="HP Office Recycled Paper (20Lb. and 87 Bright)"/>
    <n v="0.36"/>
    <x v="2"/>
    <s v="Maryland"/>
    <x v="439"/>
    <n v="21222"/>
    <d v="2012-02-24T00:00:00"/>
    <d v="2012-02-25T00:00:00"/>
    <n v="-149.84"/>
    <n v="10"/>
    <n v="56.54"/>
    <n v="90375"/>
    <s v="lose"/>
  </r>
  <r>
    <n v="19605"/>
    <s v="Not Specified"/>
    <n v="0.06"/>
    <n v="40.97"/>
    <n v="8.99"/>
    <n v="3333"/>
    <s v="Marc Simon"/>
    <s v="Regular Air"/>
    <x v="1"/>
    <x v="0"/>
    <x v="1"/>
    <s v="Small Pack"/>
    <s v="Sanford 52201 APSCO Electric Pencil Sharpener"/>
    <n v="0.59"/>
    <x v="2"/>
    <s v="Maryland"/>
    <x v="439"/>
    <n v="21222"/>
    <d v="2013-09-24T00:00:00"/>
    <d v="2013-09-26T00:00:00"/>
    <n v="157.9392"/>
    <n v="14"/>
    <n v="587.14"/>
    <n v="90377"/>
    <s v="profit"/>
  </r>
  <r>
    <n v="22645"/>
    <s v="High"/>
    <n v="0.06"/>
    <n v="111.03"/>
    <n v="8.64"/>
    <n v="3334"/>
    <s v="Rose Abrams"/>
    <s v="Regular Air"/>
    <x v="1"/>
    <x v="0"/>
    <x v="14"/>
    <s v="Small Box"/>
    <s v="Fellowes Recycled Storage Drawers"/>
    <n v="0.78"/>
    <x v="2"/>
    <s v="Maryland"/>
    <x v="1402"/>
    <n v="21113"/>
    <d v="2012-07-15T00:00:00"/>
    <d v="2012-07-17T00:00:00"/>
    <n v="525.15"/>
    <n v="16"/>
    <n v="1772.96"/>
    <n v="90376"/>
    <s v="profit"/>
  </r>
  <r>
    <n v="19604"/>
    <s v="Not Specified"/>
    <n v="0.08"/>
    <n v="8.32"/>
    <n v="2.38"/>
    <n v="3335"/>
    <s v="Christopher Berman"/>
    <s v="Regular Air"/>
    <x v="1"/>
    <x v="1"/>
    <x v="15"/>
    <s v="Small Pack"/>
    <s v="Imation 3.5 IBM Formatted Diskettes, 10/Box"/>
    <n v="0.74"/>
    <x v="2"/>
    <s v="New Jersey"/>
    <x v="218"/>
    <n v="7628"/>
    <d v="2013-09-24T00:00:00"/>
    <d v="2013-09-25T00:00:00"/>
    <n v="-42.218800000000002"/>
    <n v="16"/>
    <n v="129.86000000000001"/>
    <n v="90377"/>
    <s v="lose"/>
  </r>
  <r>
    <n v="18026"/>
    <s v="High"/>
    <n v="0.02"/>
    <n v="65.989999999999995"/>
    <n v="8.99"/>
    <n v="3337"/>
    <s v="Karl Goodwin"/>
    <s v="Express Air"/>
    <x v="3"/>
    <x v="1"/>
    <x v="4"/>
    <s v="Small Box"/>
    <s v="i270"/>
    <n v="0.55000000000000004"/>
    <x v="3"/>
    <s v="Florida"/>
    <x v="1377"/>
    <n v="33319"/>
    <d v="2012-09-11T00:00:00"/>
    <d v="2012-09-13T00:00:00"/>
    <n v="400.46940000000001"/>
    <n v="5"/>
    <n v="283.97000000000003"/>
    <n v="85983"/>
    <s v="profit"/>
  </r>
  <r>
    <n v="21429"/>
    <s v="High"/>
    <n v="0.08"/>
    <n v="6.48"/>
    <n v="8.4"/>
    <n v="3338"/>
    <s v="Constance Robertson"/>
    <s v="Regular Air"/>
    <x v="3"/>
    <x v="0"/>
    <x v="2"/>
    <s v="Small Box"/>
    <s v="Xerox 212"/>
    <n v="0.37"/>
    <x v="3"/>
    <s v="Florida"/>
    <x v="1403"/>
    <n v="33614"/>
    <d v="2010-05-07T00:00:00"/>
    <d v="2010-05-07T00:00:00"/>
    <n v="58.811999999999998"/>
    <n v="7"/>
    <n v="45"/>
    <n v="85979"/>
    <s v="profit"/>
  </r>
  <r>
    <n v="22076"/>
    <s v="High"/>
    <n v="0.02"/>
    <n v="6.48"/>
    <n v="6.35"/>
    <n v="3338"/>
    <s v="Constance Robertson"/>
    <s v="Regular Air"/>
    <x v="3"/>
    <x v="0"/>
    <x v="2"/>
    <s v="Small Box"/>
    <s v="Xerox 200"/>
    <n v="0.37"/>
    <x v="3"/>
    <s v="Florida"/>
    <x v="1403"/>
    <n v="33614"/>
    <d v="2011-01-03T00:00:00"/>
    <d v="2011-01-05T00:00:00"/>
    <n v="-1.722"/>
    <n v="11"/>
    <n v="73.569999999999993"/>
    <n v="85982"/>
    <s v="lose"/>
  </r>
  <r>
    <n v="22077"/>
    <s v="High"/>
    <n v="0.06"/>
    <n v="5.84"/>
    <n v="1"/>
    <n v="3338"/>
    <s v="Constance Robertson"/>
    <s v="Regular Air"/>
    <x v="3"/>
    <x v="0"/>
    <x v="1"/>
    <s v="Wrap Bag"/>
    <s v="Quartet Omega® Colored Chalk, 12/Pack"/>
    <n v="0.38"/>
    <x v="3"/>
    <s v="Florida"/>
    <x v="1403"/>
    <n v="33614"/>
    <d v="2011-01-03T00:00:00"/>
    <d v="2011-01-04T00:00:00"/>
    <n v="-160.86840000000001"/>
    <n v="6"/>
    <n v="33.53"/>
    <n v="85982"/>
    <s v="lose"/>
  </r>
  <r>
    <n v="22078"/>
    <s v="High"/>
    <n v="0.04"/>
    <n v="24.98"/>
    <n v="8.7899999999999991"/>
    <n v="3338"/>
    <s v="Constance Robertson"/>
    <s v="Regular Air"/>
    <x v="3"/>
    <x v="0"/>
    <x v="14"/>
    <s v="Small Box"/>
    <s v="2300 Heavy-Duty Transfer File Systems by Perma"/>
    <n v="0.66"/>
    <x v="3"/>
    <s v="Florida"/>
    <x v="1403"/>
    <n v="33614"/>
    <d v="2011-01-03T00:00:00"/>
    <d v="2011-01-03T00:00:00"/>
    <n v="51.306000000000004"/>
    <n v="10"/>
    <n v="246.75"/>
    <n v="85982"/>
    <s v="profit"/>
  </r>
  <r>
    <n v="21489"/>
    <s v="High"/>
    <n v="0.04"/>
    <n v="3.69"/>
    <n v="2.5"/>
    <n v="3338"/>
    <s v="Constance Robertson"/>
    <s v="Regular Air"/>
    <x v="3"/>
    <x v="0"/>
    <x v="10"/>
    <s v="Small Box"/>
    <s v="Colored Envelopes"/>
    <n v="0.39"/>
    <x v="3"/>
    <s v="Florida"/>
    <x v="1403"/>
    <n v="33614"/>
    <d v="2013-03-19T00:00:00"/>
    <d v="2013-03-20T00:00:00"/>
    <n v="-124.18"/>
    <n v="12"/>
    <n v="45.71"/>
    <n v="85986"/>
    <s v="lose"/>
  </r>
  <r>
    <n v="20673"/>
    <s v="Low"/>
    <n v="0.06"/>
    <n v="37.700000000000003"/>
    <n v="2.99"/>
    <n v="3338"/>
    <s v="Constance Robertson"/>
    <s v="Regular Air"/>
    <x v="3"/>
    <x v="0"/>
    <x v="13"/>
    <s v="Small Box"/>
    <s v="Vinyl Sectional Post Binders"/>
    <n v="0.35"/>
    <x v="3"/>
    <s v="Florida"/>
    <x v="1403"/>
    <n v="33614"/>
    <d v="2013-09-23T00:00:00"/>
    <d v="2013-10-02T00:00:00"/>
    <n v="1131.8480999999999"/>
    <n v="11"/>
    <n v="413.21"/>
    <n v="85989"/>
    <s v="profit"/>
  </r>
  <r>
    <n v="20674"/>
    <s v="Low"/>
    <n v="7.0000000000000007E-2"/>
    <n v="8.56"/>
    <n v="5.16"/>
    <n v="3338"/>
    <s v="Constance Robertson"/>
    <s v="Regular Air"/>
    <x v="3"/>
    <x v="0"/>
    <x v="2"/>
    <s v="Wrap Bag"/>
    <s v="Message Book, Standard Line &quot;While You Were Out&quot;, 5 1/2&quot; X 4&quot;, 200 Sets/Book"/>
    <n v="0.38"/>
    <x v="3"/>
    <s v="Florida"/>
    <x v="1403"/>
    <n v="33614"/>
    <d v="2013-09-23T00:00:00"/>
    <d v="2013-09-30T00:00:00"/>
    <n v="720.12299999999993"/>
    <n v="23"/>
    <n v="195.01"/>
    <n v="85989"/>
    <s v="profit"/>
  </r>
  <r>
    <n v="25613"/>
    <s v="High"/>
    <n v="0.03"/>
    <n v="2.61"/>
    <n v="0.5"/>
    <n v="3339"/>
    <s v="Lester Copeland"/>
    <s v="Regular Air"/>
    <x v="3"/>
    <x v="0"/>
    <x v="0"/>
    <s v="Small Box"/>
    <s v="Avery 494"/>
    <n v="0.39"/>
    <x v="3"/>
    <s v="Florida"/>
    <x v="839"/>
    <n v="32780"/>
    <d v="2010-12-14T00:00:00"/>
    <d v="2010-12-15T00:00:00"/>
    <n v="4.0442999999999998"/>
    <n v="7"/>
    <n v="19.02"/>
    <n v="85981"/>
    <s v="profit"/>
  </r>
  <r>
    <n v="25614"/>
    <s v="High"/>
    <n v="0.01"/>
    <n v="11.66"/>
    <n v="7.95"/>
    <n v="3339"/>
    <s v="Lester Copeland"/>
    <s v="Regular Air"/>
    <x v="3"/>
    <x v="0"/>
    <x v="1"/>
    <s v="Small Pack"/>
    <s v="Hunt BOSTON® Vista® Battery-Operated Pencil Sharpener, Black"/>
    <n v="0.57999999999999996"/>
    <x v="3"/>
    <s v="Florida"/>
    <x v="839"/>
    <n v="32780"/>
    <d v="2010-12-14T00:00:00"/>
    <d v="2010-12-15T00:00:00"/>
    <n v="-10.368400000000001"/>
    <n v="16"/>
    <n v="193.87"/>
    <n v="85981"/>
    <s v="lose"/>
  </r>
  <r>
    <n v="22857"/>
    <s v="Medium"/>
    <n v="0.08"/>
    <n v="125.99"/>
    <n v="4.2"/>
    <n v="3340"/>
    <s v="Phillip Blum"/>
    <s v="Regular Air"/>
    <x v="3"/>
    <x v="1"/>
    <x v="4"/>
    <s v="Small Box"/>
    <s v="i1000plus"/>
    <n v="0.56999999999999995"/>
    <x v="1"/>
    <s v="Oregon"/>
    <x v="1404"/>
    <n v="97060"/>
    <d v="2010-07-13T00:00:00"/>
    <d v="2010-07-14T00:00:00"/>
    <n v="989.81189999999992"/>
    <n v="14"/>
    <n v="1434.51"/>
    <n v="85980"/>
    <s v="profit"/>
  </r>
  <r>
    <n v="22079"/>
    <s v="High"/>
    <n v="7.0000000000000007E-2"/>
    <n v="880.98"/>
    <n v="44.55"/>
    <n v="3340"/>
    <s v="Phillip Blum"/>
    <s v="Delivery Truck"/>
    <x v="3"/>
    <x v="2"/>
    <x v="8"/>
    <s v="Jumbo Box"/>
    <s v="Riverside Palais Royal Lawyers Bookcase, Royale Cherry Finish"/>
    <n v="0.62"/>
    <x v="1"/>
    <s v="Oregon"/>
    <x v="1404"/>
    <n v="97060"/>
    <d v="2011-01-03T00:00:00"/>
    <d v="2011-01-05T00:00:00"/>
    <n v="4748.7317999999996"/>
    <n v="8"/>
    <n v="6882.22"/>
    <n v="85982"/>
    <s v="profit"/>
  </r>
  <r>
    <n v="23593"/>
    <s v="Low"/>
    <n v="0.03"/>
    <n v="2.88"/>
    <n v="0.5"/>
    <n v="3340"/>
    <s v="Phillip Blum"/>
    <s v="Regular Air"/>
    <x v="3"/>
    <x v="0"/>
    <x v="0"/>
    <s v="Small Box"/>
    <s v="Avery 504"/>
    <n v="0.36"/>
    <x v="1"/>
    <s v="Oregon"/>
    <x v="1404"/>
    <n v="97060"/>
    <d v="2013-05-04T00:00:00"/>
    <d v="2013-05-06T00:00:00"/>
    <n v="1.17"/>
    <n v="2"/>
    <n v="5.84"/>
    <n v="85987"/>
    <s v="profit"/>
  </r>
  <r>
    <n v="23594"/>
    <s v="Low"/>
    <n v="0.03"/>
    <n v="195.99"/>
    <n v="8.99"/>
    <n v="3340"/>
    <s v="Phillip Blum"/>
    <s v="Regular Air"/>
    <x v="3"/>
    <x v="1"/>
    <x v="4"/>
    <s v="Small Box"/>
    <s v="T28 WORLD"/>
    <n v="0.6"/>
    <x v="1"/>
    <s v="Oregon"/>
    <x v="1404"/>
    <n v="97060"/>
    <d v="2013-05-04T00:00:00"/>
    <d v="2013-05-09T00:00:00"/>
    <n v="-773.34399999999994"/>
    <n v="1"/>
    <n v="166.44"/>
    <n v="85987"/>
    <s v="lose"/>
  </r>
  <r>
    <n v="23464"/>
    <s v="Not Specified"/>
    <n v="0.02"/>
    <n v="4.9800000000000004"/>
    <n v="4.62"/>
    <n v="3340"/>
    <s v="Phillip Blum"/>
    <s v="Regular Air"/>
    <x v="3"/>
    <x v="1"/>
    <x v="15"/>
    <s v="Small Pack"/>
    <s v="Imation 3.5&quot;, DISKETTE 44766 HGHLD3.52HD/FM, 10/Pack"/>
    <n v="0.64"/>
    <x v="1"/>
    <s v="Oregon"/>
    <x v="1404"/>
    <n v="97060"/>
    <d v="2013-05-20T00:00:00"/>
    <d v="2013-05-21T00:00:00"/>
    <n v="-18.03"/>
    <n v="1"/>
    <n v="9.6999999999999993"/>
    <n v="85988"/>
    <s v="lose"/>
  </r>
  <r>
    <n v="19346"/>
    <s v="Critical"/>
    <n v="0.04"/>
    <n v="30.98"/>
    <n v="11.63"/>
    <n v="3341"/>
    <s v="Harold Shapiro"/>
    <s v="Regular Air"/>
    <x v="3"/>
    <x v="0"/>
    <x v="13"/>
    <s v="Small Box"/>
    <s v="GBC Linen Binding Covers"/>
    <n v="0.37"/>
    <x v="3"/>
    <s v="South Carolina"/>
    <x v="702"/>
    <n v="29687"/>
    <d v="2012-12-08T00:00:00"/>
    <d v="2012-12-09T00:00:00"/>
    <n v="-79.757999999999996"/>
    <n v="12"/>
    <n v="391.51"/>
    <n v="85984"/>
    <s v="lose"/>
  </r>
  <r>
    <n v="19347"/>
    <s v="Critical"/>
    <n v="0.06"/>
    <n v="4.91"/>
    <n v="0.5"/>
    <n v="3341"/>
    <s v="Harold Shapiro"/>
    <s v="Regular Air"/>
    <x v="3"/>
    <x v="0"/>
    <x v="0"/>
    <s v="Small Box"/>
    <s v="Avery 508"/>
    <n v="0.36"/>
    <x v="3"/>
    <s v="South Carolina"/>
    <x v="702"/>
    <n v="29687"/>
    <d v="2012-12-08T00:00:00"/>
    <d v="2012-12-10T00:00:00"/>
    <n v="-31.43"/>
    <n v="2"/>
    <n v="9.23"/>
    <n v="85984"/>
    <s v="lose"/>
  </r>
  <r>
    <n v="18048"/>
    <s v="High"/>
    <n v="0.08"/>
    <n v="9.9"/>
    <n v="1.39"/>
    <n v="3341"/>
    <s v="Harold Shapiro"/>
    <s v="Regular Air"/>
    <x v="3"/>
    <x v="0"/>
    <x v="10"/>
    <s v="Small Box"/>
    <s v="#6 3/4 Gummed Flap White Envelopes"/>
    <n v="0.37"/>
    <x v="3"/>
    <s v="South Carolina"/>
    <x v="702"/>
    <n v="29687"/>
    <d v="2013-01-12T00:00:00"/>
    <d v="2013-01-13T00:00:00"/>
    <n v="-229.95"/>
    <n v="12"/>
    <n v="115.15"/>
    <n v="85985"/>
    <s v="lose"/>
  </r>
  <r>
    <n v="20675"/>
    <s v="Low"/>
    <n v="0.05"/>
    <n v="25.38"/>
    <n v="8.99"/>
    <n v="3341"/>
    <s v="Harold Shapiro"/>
    <s v="Regular Air"/>
    <x v="3"/>
    <x v="2"/>
    <x v="11"/>
    <s v="Small Pack"/>
    <s v="Executive Impressions 13&quot; Chairman Wall Clock"/>
    <n v="0.5"/>
    <x v="3"/>
    <s v="South Carolina"/>
    <x v="702"/>
    <n v="29687"/>
    <d v="2013-09-23T00:00:00"/>
    <d v="2013-09-25T00:00:00"/>
    <n v="4.8420000000000005"/>
    <n v="11"/>
    <n v="280.54000000000002"/>
    <n v="85989"/>
    <s v="profit"/>
  </r>
  <r>
    <n v="2986"/>
    <s v="Critical"/>
    <n v="0.03"/>
    <n v="194.3"/>
    <n v="11.54"/>
    <n v="3342"/>
    <s v="Paul Tate"/>
    <s v="Regular Air"/>
    <x v="1"/>
    <x v="2"/>
    <x v="11"/>
    <s v="Large Box"/>
    <s v="Electrix Halogen Magnifier Lamp"/>
    <n v="0.59"/>
    <x v="2"/>
    <s v="District of Columbia"/>
    <x v="465"/>
    <n v="20006"/>
    <d v="2010-02-13T00:00:00"/>
    <d v="2010-02-15T00:00:00"/>
    <n v="2861.01"/>
    <n v="42"/>
    <n v="8549.0400000000009"/>
    <n v="21572"/>
    <s v="profit"/>
  </r>
  <r>
    <n v="2336"/>
    <s v="High"/>
    <n v="0"/>
    <n v="65.989999999999995"/>
    <n v="19.989999999999998"/>
    <n v="3342"/>
    <s v="Paul Tate"/>
    <s v="Regular Air"/>
    <x v="1"/>
    <x v="1"/>
    <x v="4"/>
    <s v="Small Box"/>
    <s v="iDENi80s"/>
    <n v="0.59"/>
    <x v="2"/>
    <s v="District of Columbia"/>
    <x v="465"/>
    <n v="20006"/>
    <d v="2011-06-17T00:00:00"/>
    <d v="2011-06-19T00:00:00"/>
    <n v="-201.04700000000003"/>
    <n v="27"/>
    <n v="1539.96"/>
    <n v="16806"/>
    <s v="lose"/>
  </r>
  <r>
    <n v="4471"/>
    <s v="Low"/>
    <n v="0.06"/>
    <n v="83.98"/>
    <n v="5.01"/>
    <n v="3342"/>
    <s v="Paul Tate"/>
    <s v="Express Air"/>
    <x v="1"/>
    <x v="0"/>
    <x v="10"/>
    <s v="Small Box"/>
    <s v="Ames Color-File® Green Diamond Border X-ray Mailers"/>
    <n v="0.38"/>
    <x v="2"/>
    <s v="District of Columbia"/>
    <x v="465"/>
    <n v="20006"/>
    <d v="2011-09-06T00:00:00"/>
    <d v="2011-09-10T00:00:00"/>
    <n v="1409.87"/>
    <n v="62"/>
    <n v="5166.41"/>
    <n v="31872"/>
    <s v="profit"/>
  </r>
  <r>
    <n v="4472"/>
    <s v="Low"/>
    <n v="0.09"/>
    <n v="159.31"/>
    <n v="60"/>
    <n v="3342"/>
    <s v="Paul Tate"/>
    <s v="Delivery Truck"/>
    <x v="1"/>
    <x v="2"/>
    <x v="9"/>
    <s v="Jumbo Drum"/>
    <s v="Hon Non-Folding Utility Tables"/>
    <n v="0.55000000000000004"/>
    <x v="2"/>
    <s v="District of Columbia"/>
    <x v="465"/>
    <n v="20006"/>
    <d v="2011-09-06T00:00:00"/>
    <d v="2011-09-10T00:00:00"/>
    <n v="-265.12200000000001"/>
    <n v="55"/>
    <n v="8163.19"/>
    <n v="31872"/>
    <s v="lose"/>
  </r>
  <r>
    <n v="7138"/>
    <s v="Critical"/>
    <n v="0.01"/>
    <n v="35.99"/>
    <n v="1.25"/>
    <n v="3342"/>
    <s v="Paul Tate"/>
    <s v="Regular Air"/>
    <x v="1"/>
    <x v="1"/>
    <x v="4"/>
    <s v="Small Pack"/>
    <s v="Accessory13"/>
    <n v="0.56999999999999995"/>
    <x v="2"/>
    <s v="District of Columbia"/>
    <x v="465"/>
    <n v="20006"/>
    <d v="2012-01-07T00:00:00"/>
    <d v="2012-01-09T00:00:00"/>
    <n v="76.917599999999993"/>
    <n v="30"/>
    <n v="926.74"/>
    <n v="50945"/>
    <s v="profit"/>
  </r>
  <r>
    <n v="1288"/>
    <s v="Critical"/>
    <n v="0.1"/>
    <n v="152.47999999999999"/>
    <n v="4"/>
    <n v="3342"/>
    <s v="Paul Tate"/>
    <s v="Regular Air"/>
    <x v="1"/>
    <x v="1"/>
    <x v="15"/>
    <s v="Small Box"/>
    <s v="Adesso Programmable 142-Key Keyboard"/>
    <n v="0.79"/>
    <x v="2"/>
    <s v="District of Columbia"/>
    <x v="465"/>
    <n v="20006"/>
    <d v="2013-05-05T00:00:00"/>
    <d v="2013-05-07T00:00:00"/>
    <n v="-390.77"/>
    <n v="16"/>
    <n v="2283.5500000000002"/>
    <n v="9409"/>
    <s v="lose"/>
  </r>
  <r>
    <n v="2335"/>
    <s v="High"/>
    <n v="0.1"/>
    <n v="43.22"/>
    <n v="4"/>
    <n v="3342"/>
    <s v="Paul Tate"/>
    <s v="Regular Air"/>
    <x v="1"/>
    <x v="1"/>
    <x v="15"/>
    <s v="Small Box"/>
    <s v="Fellowes Mobile Numeric Keypad, Graphite"/>
    <n v="0.64"/>
    <x v="2"/>
    <s v="District of Columbia"/>
    <x v="465"/>
    <n v="20006"/>
    <d v="2013-06-17T00:00:00"/>
    <d v="2013-06-18T00:00:00"/>
    <n v="-132.15"/>
    <n v="6"/>
    <n v="251.06"/>
    <n v="16806"/>
    <s v="lose"/>
  </r>
  <r>
    <n v="3787"/>
    <s v="Medium"/>
    <n v="0.08"/>
    <n v="55.99"/>
    <n v="1.25"/>
    <n v="3342"/>
    <s v="Paul Tate"/>
    <s v="Regular Air"/>
    <x v="1"/>
    <x v="1"/>
    <x v="4"/>
    <s v="Small Pack"/>
    <s v="Accessory32"/>
    <n v="0.35"/>
    <x v="2"/>
    <s v="District of Columbia"/>
    <x v="465"/>
    <n v="20006"/>
    <d v="2013-08-30T00:00:00"/>
    <d v="2013-08-30T00:00:00"/>
    <n v="142.983"/>
    <n v="26"/>
    <n v="1206.69"/>
    <n v="26981"/>
    <s v="profit"/>
  </r>
  <r>
    <n v="3788"/>
    <s v="Medium"/>
    <n v="0.04"/>
    <n v="16.91"/>
    <n v="6.25"/>
    <n v="3342"/>
    <s v="Paul Tate"/>
    <s v="Regular Air"/>
    <x v="1"/>
    <x v="0"/>
    <x v="14"/>
    <s v="Small Box"/>
    <s v="Tenex Personal Self-Stacking Standard File Box, Black/Gray"/>
    <n v="0.57999999999999996"/>
    <x v="2"/>
    <s v="District of Columbia"/>
    <x v="465"/>
    <n v="20006"/>
    <d v="2013-08-30T00:00:00"/>
    <d v="2013-08-31T00:00:00"/>
    <n v="30.17"/>
    <n v="88"/>
    <n v="1541.06"/>
    <n v="26981"/>
    <s v="profit"/>
  </r>
  <r>
    <n v="19288"/>
    <s v="Critical"/>
    <n v="0.1"/>
    <n v="152.47999999999999"/>
    <n v="4"/>
    <n v="3343"/>
    <s v="Herbert Liu"/>
    <s v="Regular Air"/>
    <x v="1"/>
    <x v="1"/>
    <x v="15"/>
    <s v="Small Box"/>
    <s v="Adesso Programmable 142-Key Keyboard"/>
    <n v="0.79"/>
    <x v="0"/>
    <s v="Michigan"/>
    <x v="1401"/>
    <n v="48239"/>
    <d v="2013-05-05T00:00:00"/>
    <d v="2013-05-07T00:00:00"/>
    <n v="-390.77"/>
    <n v="4"/>
    <n v="570.89"/>
    <n v="89932"/>
    <s v="lose"/>
  </r>
  <r>
    <n v="20986"/>
    <s v="Critical"/>
    <n v="0.03"/>
    <n v="194.3"/>
    <n v="11.54"/>
    <n v="3344"/>
    <s v="Jim Hinson"/>
    <s v="Regular Air"/>
    <x v="1"/>
    <x v="2"/>
    <x v="11"/>
    <s v="Large Box"/>
    <s v="Electrix Halogen Magnifier Lamp"/>
    <n v="0.59"/>
    <x v="0"/>
    <s v="Michigan"/>
    <x v="1405"/>
    <n v="48307"/>
    <d v="2010-02-13T00:00:00"/>
    <d v="2010-02-15T00:00:00"/>
    <n v="1544.9307000000001"/>
    <n v="11"/>
    <n v="2239.0300000000002"/>
    <n v="89928"/>
    <s v="profit"/>
  </r>
  <r>
    <n v="20335"/>
    <s v="High"/>
    <n v="0.1"/>
    <n v="43.22"/>
    <n v="4"/>
    <n v="3344"/>
    <s v="Jim Hinson"/>
    <s v="Regular Air"/>
    <x v="1"/>
    <x v="1"/>
    <x v="15"/>
    <s v="Small Box"/>
    <s v="Fellowes Mobile Numeric Keypad, Graphite"/>
    <n v="0.64"/>
    <x v="0"/>
    <s v="Michigan"/>
    <x v="1405"/>
    <n v="48307"/>
    <d v="2011-06-17T00:00:00"/>
    <d v="2011-06-18T00:00:00"/>
    <n v="-105.72"/>
    <n v="2"/>
    <n v="83.69"/>
    <n v="89929"/>
    <s v="lose"/>
  </r>
  <r>
    <n v="20336"/>
    <s v="High"/>
    <n v="0"/>
    <n v="65.989999999999995"/>
    <n v="19.989999999999998"/>
    <n v="3344"/>
    <s v="Jim Hinson"/>
    <s v="Regular Air"/>
    <x v="1"/>
    <x v="1"/>
    <x v="4"/>
    <s v="Small Box"/>
    <s v="iDENi80s"/>
    <n v="0.59"/>
    <x v="0"/>
    <s v="Michigan"/>
    <x v="1405"/>
    <n v="48307"/>
    <d v="2011-06-17T00:00:00"/>
    <d v="2011-06-19T00:00:00"/>
    <n v="-160.83760000000001"/>
    <n v="7"/>
    <n v="399.25"/>
    <n v="89929"/>
    <s v="lose"/>
  </r>
  <r>
    <n v="21787"/>
    <s v="Medium"/>
    <n v="0.08"/>
    <n v="55.99"/>
    <n v="1.25"/>
    <n v="3344"/>
    <s v="Jim Hinson"/>
    <s v="Regular Air"/>
    <x v="1"/>
    <x v="1"/>
    <x v="4"/>
    <s v="Small Pack"/>
    <s v="Accessory32"/>
    <n v="0.35"/>
    <x v="0"/>
    <s v="Michigan"/>
    <x v="1405"/>
    <n v="48307"/>
    <d v="2013-08-30T00:00:00"/>
    <d v="2013-08-30T00:00:00"/>
    <n v="224.16719999999998"/>
    <n v="7"/>
    <n v="324.88"/>
    <n v="89933"/>
    <s v="profit"/>
  </r>
  <r>
    <n v="22471"/>
    <s v="Low"/>
    <n v="0.06"/>
    <n v="83.98"/>
    <n v="5.01"/>
    <n v="3345"/>
    <s v="Luis Lang Rowe"/>
    <s v="Express Air"/>
    <x v="1"/>
    <x v="0"/>
    <x v="10"/>
    <s v="Small Box"/>
    <s v="Ames Color-File® Green Diamond Border X-ray Mailers"/>
    <n v="0.38"/>
    <x v="0"/>
    <s v="Michigan"/>
    <x v="161"/>
    <n v="48066"/>
    <d v="2011-09-06T00:00:00"/>
    <d v="2011-09-10T00:00:00"/>
    <n v="862.45859999999993"/>
    <n v="15"/>
    <n v="1249.94"/>
    <n v="89930"/>
    <s v="profit"/>
  </r>
  <r>
    <n v="22472"/>
    <s v="Low"/>
    <n v="0.09"/>
    <n v="159.31"/>
    <n v="60"/>
    <n v="3345"/>
    <s v="Luis Lang Rowe"/>
    <s v="Delivery Truck"/>
    <x v="1"/>
    <x v="2"/>
    <x v="9"/>
    <s v="Jumbo Drum"/>
    <s v="Hon Non-Folding Utility Tables"/>
    <n v="0.55000000000000004"/>
    <x v="0"/>
    <s v="Michigan"/>
    <x v="161"/>
    <n v="48066"/>
    <d v="2011-09-06T00:00:00"/>
    <d v="2011-09-10T00:00:00"/>
    <n v="-265.12200000000001"/>
    <n v="14"/>
    <n v="2077.9"/>
    <n v="89930"/>
    <s v="lose"/>
  </r>
  <r>
    <n v="25138"/>
    <s v="Critical"/>
    <n v="0.01"/>
    <n v="35.99"/>
    <n v="1.25"/>
    <n v="3345"/>
    <s v="Luis Lang Rowe"/>
    <s v="Regular Air"/>
    <x v="1"/>
    <x v="1"/>
    <x v="4"/>
    <s v="Small Pack"/>
    <s v="Accessory13"/>
    <n v="0.56999999999999995"/>
    <x v="0"/>
    <s v="Michigan"/>
    <x v="161"/>
    <n v="48066"/>
    <d v="2012-01-07T00:00:00"/>
    <d v="2012-01-09T00:00:00"/>
    <n v="146.14344"/>
    <n v="8"/>
    <n v="247.13"/>
    <n v="89931"/>
    <s v="profit"/>
  </r>
  <r>
    <n v="21788"/>
    <s v="Medium"/>
    <n v="0.04"/>
    <n v="16.91"/>
    <n v="6.25"/>
    <n v="3345"/>
    <s v="Luis Lang Rowe"/>
    <s v="Regular Air"/>
    <x v="1"/>
    <x v="0"/>
    <x v="14"/>
    <s v="Small Box"/>
    <s v="Tenex Personal Self-Stacking Standard File Box, Black/Gray"/>
    <n v="0.57999999999999996"/>
    <x v="0"/>
    <s v="Michigan"/>
    <x v="161"/>
    <n v="48066"/>
    <d v="2013-08-30T00:00:00"/>
    <d v="2013-08-31T00:00:00"/>
    <n v="47.547920000000005"/>
    <n v="22"/>
    <n v="385.27"/>
    <n v="89933"/>
    <s v="profit"/>
  </r>
  <r>
    <n v="18947"/>
    <s v="Medium"/>
    <n v="7.0000000000000007E-2"/>
    <n v="7.68"/>
    <n v="6.16"/>
    <n v="3347"/>
    <s v="Carrie McIntosh"/>
    <s v="Express Air"/>
    <x v="3"/>
    <x v="0"/>
    <x v="13"/>
    <s v="Small Box"/>
    <s v="GBC VeloBinder Strips"/>
    <n v="0.35"/>
    <x v="3"/>
    <s v="Florida"/>
    <x v="1394"/>
    <n v="33411"/>
    <d v="2010-01-06T00:00:00"/>
    <d v="2010-01-08T00:00:00"/>
    <n v="125.9982"/>
    <n v="1"/>
    <n v="22.13"/>
    <n v="89355"/>
    <s v="profit"/>
  </r>
  <r>
    <n v="18948"/>
    <s v="Medium"/>
    <n v="0.05"/>
    <n v="6.64"/>
    <n v="4.95"/>
    <n v="3347"/>
    <s v="Carrie McIntosh"/>
    <s v="Express Air"/>
    <x v="3"/>
    <x v="2"/>
    <x v="11"/>
    <s v="Small Pack"/>
    <s v="G.E. Longer-Life Indoor Recessed Floodlight Bulbs"/>
    <n v="0.37"/>
    <x v="3"/>
    <s v="Florida"/>
    <x v="1394"/>
    <n v="33411"/>
    <d v="2010-01-06T00:00:00"/>
    <d v="2010-01-08T00:00:00"/>
    <n v="-92.929200000000009"/>
    <n v="5"/>
    <n v="34.17"/>
    <n v="89355"/>
    <s v="lose"/>
  </r>
  <r>
    <n v="19461"/>
    <s v="Medium"/>
    <n v="0.02"/>
    <n v="110.99"/>
    <n v="2.5"/>
    <n v="3347"/>
    <s v="Carrie McIntosh"/>
    <s v="Regular Air"/>
    <x v="3"/>
    <x v="1"/>
    <x v="4"/>
    <s v="Small Box"/>
    <s v="T18"/>
    <n v="0.56999999999999995"/>
    <x v="3"/>
    <s v="Florida"/>
    <x v="1394"/>
    <n v="33411"/>
    <d v="2010-01-27T00:00:00"/>
    <d v="2010-01-29T00:00:00"/>
    <n v="-39.808999999999997"/>
    <n v="1"/>
    <n v="94.3"/>
    <n v="89356"/>
    <s v="lose"/>
  </r>
  <r>
    <n v="24934"/>
    <s v="Medium"/>
    <n v="7.0000000000000007E-2"/>
    <n v="120.97"/>
    <n v="26.3"/>
    <n v="3347"/>
    <s v="Carrie McIntosh"/>
    <s v="Delivery Truck"/>
    <x v="3"/>
    <x v="1"/>
    <x v="5"/>
    <s v="Jumbo Drum"/>
    <s v="Canon S750 Color Inkjet Printer"/>
    <n v="0.38"/>
    <x v="3"/>
    <s v="Florida"/>
    <x v="1394"/>
    <n v="33411"/>
    <d v="2012-07-27T00:00:00"/>
    <d v="2012-07-29T00:00:00"/>
    <n v="169.26600000000002"/>
    <n v="16"/>
    <n v="1953.18"/>
    <n v="89357"/>
    <s v="profit"/>
  </r>
  <r>
    <n v="20732"/>
    <s v="Low"/>
    <n v="0.03"/>
    <n v="13.99"/>
    <n v="7.51"/>
    <n v="3347"/>
    <s v="Carrie McIntosh"/>
    <s v="Regular Air"/>
    <x v="3"/>
    <x v="1"/>
    <x v="5"/>
    <s v="Medium Box"/>
    <s v="Sharp EL500L Fraction Calculator"/>
    <n v="0.39"/>
    <x v="3"/>
    <s v="Florida"/>
    <x v="1394"/>
    <n v="33411"/>
    <d v="2013-06-24T00:00:00"/>
    <d v="2013-06-29T00:00:00"/>
    <n v="-1356.6677124000003"/>
    <n v="2"/>
    <n v="29.92"/>
    <n v="89359"/>
    <s v="lose"/>
  </r>
  <r>
    <n v="25272"/>
    <s v="Critical"/>
    <n v="0.1"/>
    <n v="55.99"/>
    <n v="5"/>
    <n v="3348"/>
    <s v="Betty Melvin"/>
    <s v="Regular Air"/>
    <x v="3"/>
    <x v="1"/>
    <x v="4"/>
    <s v="Small Pack"/>
    <s v="Accessory36"/>
    <n v="0.83"/>
    <x v="3"/>
    <s v="Florida"/>
    <x v="265"/>
    <n v="34769"/>
    <d v="2013-03-06T00:00:00"/>
    <d v="2013-03-07T00:00:00"/>
    <n v="259.42680000000001"/>
    <n v="1"/>
    <n v="47.53"/>
    <n v="89358"/>
    <s v="profit"/>
  </r>
  <r>
    <n v="21485"/>
    <s v="Medium"/>
    <n v="0.01"/>
    <n v="73.98"/>
    <n v="12.14"/>
    <n v="3350"/>
    <s v="Amy York"/>
    <s v="Regular Air"/>
    <x v="2"/>
    <x v="1"/>
    <x v="15"/>
    <s v="Small Box"/>
    <s v="Keytronic 105-Key Spanish Keyboard"/>
    <n v="0.67"/>
    <x v="1"/>
    <s v="Washington"/>
    <x v="1387"/>
    <n v="98444"/>
    <d v="2010-01-23T00:00:00"/>
    <d v="2010-01-25T00:00:00"/>
    <n v="-29.065600000000003"/>
    <n v="5"/>
    <n v="384.22"/>
    <n v="91296"/>
    <s v="lose"/>
  </r>
  <r>
    <n v="22987"/>
    <s v="High"/>
    <n v="0.03"/>
    <n v="5.84"/>
    <n v="1.2"/>
    <n v="3350"/>
    <s v="Amy York"/>
    <s v="Express Air"/>
    <x v="2"/>
    <x v="0"/>
    <x v="1"/>
    <s v="Wrap Bag"/>
    <s v="Newell 312"/>
    <n v="0.55000000000000004"/>
    <x v="1"/>
    <s v="Washington"/>
    <x v="1387"/>
    <n v="98444"/>
    <d v="2011-12-07T00:00:00"/>
    <d v="2011-12-09T00:00:00"/>
    <n v="3.12"/>
    <n v="3"/>
    <n v="19.13"/>
    <n v="91302"/>
    <s v="profit"/>
  </r>
  <r>
    <n v="22988"/>
    <s v="High"/>
    <n v="0.03"/>
    <n v="35.99"/>
    <n v="1.1000000000000001"/>
    <n v="3350"/>
    <s v="Amy York"/>
    <s v="Regular Air"/>
    <x v="2"/>
    <x v="1"/>
    <x v="4"/>
    <s v="Small Box"/>
    <s v="Accessory35"/>
    <n v="0.55000000000000004"/>
    <x v="1"/>
    <s v="Washington"/>
    <x v="1387"/>
    <n v="98444"/>
    <d v="2011-12-07T00:00:00"/>
    <d v="2011-12-09T00:00:00"/>
    <n v="412.36469999999997"/>
    <n v="19"/>
    <n v="597.63"/>
    <n v="91302"/>
    <s v="profit"/>
  </r>
  <r>
    <n v="23248"/>
    <s v="Critical"/>
    <n v="0.1"/>
    <n v="10.89"/>
    <n v="4.5"/>
    <n v="3351"/>
    <s v="Nathan Wyatt"/>
    <s v="Regular Air"/>
    <x v="2"/>
    <x v="0"/>
    <x v="7"/>
    <s v="Small Box"/>
    <s v="Belkin 6 Outlet Metallic Surge Strip"/>
    <n v="0.59"/>
    <x v="1"/>
    <s v="Washington"/>
    <x v="1406"/>
    <n v="99301"/>
    <d v="2010-08-04T00:00:00"/>
    <d v="2010-08-06T00:00:00"/>
    <n v="-19.2972"/>
    <n v="17"/>
    <n v="178.68"/>
    <n v="91297"/>
    <s v="lose"/>
  </r>
  <r>
    <n v="23474"/>
    <s v="High"/>
    <n v="0.06"/>
    <n v="6.7"/>
    <n v="1.56"/>
    <n v="3351"/>
    <s v="Nathan Wyatt"/>
    <s v="Express Air"/>
    <x v="2"/>
    <x v="0"/>
    <x v="1"/>
    <s v="Wrap Bag"/>
    <s v="Turquoise Lead Holder with Pocket Clip"/>
    <n v="0.52"/>
    <x v="1"/>
    <s v="Washington"/>
    <x v="1406"/>
    <n v="99301"/>
    <d v="2010-08-07T00:00:00"/>
    <d v="2010-08-09T00:00:00"/>
    <n v="40.6556"/>
    <n v="12"/>
    <n v="79.39"/>
    <n v="91298"/>
    <s v="profit"/>
  </r>
  <r>
    <n v="25878"/>
    <s v="Medium"/>
    <n v="0.05"/>
    <n v="40.99"/>
    <n v="17.48"/>
    <n v="3351"/>
    <s v="Nathan Wyatt"/>
    <s v="Regular Air"/>
    <x v="2"/>
    <x v="0"/>
    <x v="2"/>
    <s v="Small Box"/>
    <s v="Xerox 1893"/>
    <n v="0.36"/>
    <x v="1"/>
    <s v="Washington"/>
    <x v="1406"/>
    <n v="99301"/>
    <d v="2011-01-11T00:00:00"/>
    <d v="2011-01-12T00:00:00"/>
    <n v="251.98560000000001"/>
    <n v="11"/>
    <n v="462.91"/>
    <n v="91299"/>
    <s v="profit"/>
  </r>
  <r>
    <n v="25738"/>
    <s v="Medium"/>
    <n v="0.04"/>
    <n v="1.76"/>
    <n v="4.8600000000000003"/>
    <n v="3351"/>
    <s v="Nathan Wyatt"/>
    <s v="Express Air"/>
    <x v="2"/>
    <x v="2"/>
    <x v="11"/>
    <s v="Small Box"/>
    <s v="Regeneration Desk Collection"/>
    <n v="0.41"/>
    <x v="1"/>
    <s v="Washington"/>
    <x v="1406"/>
    <n v="99301"/>
    <d v="2011-03-02T00:00:00"/>
    <d v="2011-03-04T00:00:00"/>
    <n v="-4.13"/>
    <n v="2"/>
    <n v="8.61"/>
    <n v="91300"/>
    <s v="lose"/>
  </r>
  <r>
    <n v="24555"/>
    <s v="Not Specified"/>
    <n v="0.01"/>
    <n v="62.18"/>
    <n v="10.84"/>
    <n v="3351"/>
    <s v="Nathan Wyatt"/>
    <s v="Express Air"/>
    <x v="2"/>
    <x v="2"/>
    <x v="11"/>
    <s v="Medium Box"/>
    <s v="Deflect-o Glass Clear Studded Chair Mats"/>
    <n v="0.63"/>
    <x v="1"/>
    <s v="Washington"/>
    <x v="1406"/>
    <n v="99301"/>
    <d v="2011-09-13T00:00:00"/>
    <d v="2011-09-14T00:00:00"/>
    <n v="97.97999999999999"/>
    <n v="2"/>
    <n v="142"/>
    <n v="91301"/>
    <s v="profit"/>
  </r>
  <r>
    <n v="24741"/>
    <s v="High"/>
    <n v="0.06"/>
    <n v="17.48"/>
    <n v="1.99"/>
    <n v="3351"/>
    <s v="Nathan Wyatt"/>
    <s v="Regular Air"/>
    <x v="2"/>
    <x v="1"/>
    <x v="15"/>
    <s v="Small Pack"/>
    <s v="Maxell Pro 80 Minute CD-R, 10/Pack"/>
    <n v="0.45"/>
    <x v="1"/>
    <s v="Washington"/>
    <x v="1406"/>
    <n v="99301"/>
    <d v="2013-08-13T00:00:00"/>
    <d v="2013-08-14T00:00:00"/>
    <n v="42.158000000000001"/>
    <n v="6"/>
    <n v="107.47"/>
    <n v="91303"/>
    <s v="profit"/>
  </r>
  <r>
    <n v="25879"/>
    <s v="Medium"/>
    <n v="0.01"/>
    <n v="180.98"/>
    <n v="55.24"/>
    <n v="3352"/>
    <s v="Jason Hill"/>
    <s v="Delivery Truck"/>
    <x v="2"/>
    <x v="0"/>
    <x v="7"/>
    <s v="Jumbo Drum"/>
    <s v="Avanti 4.4 Cu. Ft. Refrigerator"/>
    <n v="0.56999999999999995"/>
    <x v="1"/>
    <s v="Washington"/>
    <x v="1407"/>
    <n v="99163"/>
    <d v="2011-01-11T00:00:00"/>
    <d v="2011-01-13T00:00:00"/>
    <n v="45.394799999999996"/>
    <n v="3"/>
    <n v="590.20000000000005"/>
    <n v="91299"/>
    <s v="profit"/>
  </r>
  <r>
    <n v="25880"/>
    <s v="Medium"/>
    <n v="0.08"/>
    <n v="29.18"/>
    <n v="8.5500000000000007"/>
    <n v="3352"/>
    <s v="Jason Hill"/>
    <s v="Express Air"/>
    <x v="2"/>
    <x v="2"/>
    <x v="11"/>
    <s v="Small Box"/>
    <s v="Deflect-o SuperTray™ Unbreakable Stackable Tray, Letter, Black"/>
    <n v="0.42"/>
    <x v="1"/>
    <s v="Washington"/>
    <x v="1407"/>
    <n v="99163"/>
    <d v="2011-01-11T00:00:00"/>
    <d v="2011-01-12T00:00:00"/>
    <n v="224.91929999999999"/>
    <n v="12"/>
    <n v="325.97000000000003"/>
    <n v="91299"/>
    <s v="profit"/>
  </r>
  <r>
    <n v="19838"/>
    <s v="High"/>
    <n v="0.03"/>
    <n v="28.53"/>
    <n v="1.49"/>
    <n v="3354"/>
    <s v="Sara Faulkner"/>
    <s v="Regular Air"/>
    <x v="0"/>
    <x v="0"/>
    <x v="13"/>
    <s v="Small Box"/>
    <s v="Lock-Up Easel 'Spel-Binder'"/>
    <n v="0.38"/>
    <x v="1"/>
    <s v="California"/>
    <x v="1408"/>
    <n v="92231"/>
    <d v="2010-05-16T00:00:00"/>
    <d v="2010-05-17T00:00:00"/>
    <n v="137.67569999999998"/>
    <n v="7"/>
    <n v="199.53"/>
    <n v="88589"/>
    <s v="profit"/>
  </r>
  <r>
    <n v="19839"/>
    <s v="High"/>
    <n v="7.0000000000000007E-2"/>
    <n v="5.98"/>
    <n v="7.15"/>
    <n v="3354"/>
    <s v="Sara Faulkner"/>
    <s v="Regular Air"/>
    <x v="0"/>
    <x v="0"/>
    <x v="2"/>
    <s v="Small Box"/>
    <s v="Universal Premium White Copier/Laser Paper (20Lb. and 87 Bright)"/>
    <n v="0.36"/>
    <x v="1"/>
    <s v="California"/>
    <x v="1408"/>
    <n v="92231"/>
    <d v="2010-05-16T00:00:00"/>
    <d v="2010-05-18T00:00:00"/>
    <n v="-62"/>
    <n v="6"/>
    <n v="37.049999999999997"/>
    <n v="88589"/>
    <s v="lose"/>
  </r>
  <r>
    <n v="19666"/>
    <s v="Not Specified"/>
    <n v="0.04"/>
    <n v="3.69"/>
    <n v="0.5"/>
    <n v="3354"/>
    <s v="Sara Faulkner"/>
    <s v="Regular Air"/>
    <x v="0"/>
    <x v="0"/>
    <x v="0"/>
    <s v="Small Box"/>
    <s v="Avery 487"/>
    <n v="0.38"/>
    <x v="1"/>
    <s v="California"/>
    <x v="1408"/>
    <n v="92231"/>
    <d v="2010-09-27T00:00:00"/>
    <d v="2010-09-29T00:00:00"/>
    <n v="47.527199999999993"/>
    <n v="19"/>
    <n v="68.88"/>
    <n v="88590"/>
    <s v="profit"/>
  </r>
  <r>
    <n v="22334"/>
    <s v="High"/>
    <n v="0.09"/>
    <n v="9.7100000000000009"/>
    <n v="9.4499999999999993"/>
    <n v="3354"/>
    <s v="Sara Faulkner"/>
    <s v="Regular Air"/>
    <x v="0"/>
    <x v="0"/>
    <x v="14"/>
    <s v="Small Box"/>
    <s v="Filing/Storage Totes and Swivel Casters"/>
    <n v="0.6"/>
    <x v="1"/>
    <s v="California"/>
    <x v="1408"/>
    <n v="92231"/>
    <d v="2011-06-21T00:00:00"/>
    <d v="2011-06-22T00:00:00"/>
    <n v="-121.44000000000001"/>
    <n v="9"/>
    <n v="87.84"/>
    <n v="88592"/>
    <s v="lose"/>
  </r>
  <r>
    <n v="22914"/>
    <s v="Not Specified"/>
    <n v="0.01"/>
    <n v="18.649999999999999"/>
    <n v="3.77"/>
    <n v="3354"/>
    <s v="Sara Faulkner"/>
    <s v="Regular Air"/>
    <x v="0"/>
    <x v="2"/>
    <x v="11"/>
    <s v="Small Pack"/>
    <s v="3M Polarizing Light Filter Sleeves"/>
    <n v="0.39"/>
    <x v="1"/>
    <s v="California"/>
    <x v="1408"/>
    <n v="92231"/>
    <d v="2011-08-02T00:00:00"/>
    <d v="2011-08-04T00:00:00"/>
    <n v="41.627699999999997"/>
    <n v="3"/>
    <n v="60.33"/>
    <n v="88593"/>
    <s v="profit"/>
  </r>
  <r>
    <n v="22915"/>
    <s v="Not Specified"/>
    <n v="0.06"/>
    <n v="34.76"/>
    <n v="5.49"/>
    <n v="3354"/>
    <s v="Sara Faulkner"/>
    <s v="Express Air"/>
    <x v="0"/>
    <x v="0"/>
    <x v="14"/>
    <s v="Small Box"/>
    <s v="Home/Office Personal File Carts"/>
    <n v="0.6"/>
    <x v="1"/>
    <s v="California"/>
    <x v="1408"/>
    <n v="92231"/>
    <d v="2011-08-02T00:00:00"/>
    <d v="2011-08-04T00:00:00"/>
    <n v="177.62959999999998"/>
    <n v="11"/>
    <n v="373.2"/>
    <n v="88593"/>
    <s v="profit"/>
  </r>
  <r>
    <n v="19530"/>
    <s v="High"/>
    <n v="0.05"/>
    <n v="11.7"/>
    <n v="5.63"/>
    <n v="3354"/>
    <s v="Sara Faulkner"/>
    <s v="Regular Air"/>
    <x v="0"/>
    <x v="0"/>
    <x v="13"/>
    <s v="Small Box"/>
    <s v="Fellowes Binding Cases"/>
    <n v="0.4"/>
    <x v="1"/>
    <s v="California"/>
    <x v="1408"/>
    <n v="92231"/>
    <d v="2011-09-07T00:00:00"/>
    <d v="2011-09-09T00:00:00"/>
    <n v="1.1560000000000001"/>
    <n v="6"/>
    <n v="73.290000000000006"/>
    <n v="88594"/>
    <s v="profit"/>
  </r>
  <r>
    <n v="20274"/>
    <s v="Critical"/>
    <n v="0.04"/>
    <n v="22.98"/>
    <n v="4.5"/>
    <n v="3354"/>
    <s v="Sara Faulkner"/>
    <s v="Express Air"/>
    <x v="0"/>
    <x v="0"/>
    <x v="7"/>
    <s v="Small Box"/>
    <s v="Belkin F5C206VTEL 6 Outlet Surge"/>
    <n v="0.55000000000000004"/>
    <x v="1"/>
    <s v="California"/>
    <x v="1408"/>
    <n v="92231"/>
    <d v="2012-08-02T00:00:00"/>
    <d v="2012-08-03T00:00:00"/>
    <n v="13.542000000000002"/>
    <n v="3"/>
    <n v="78.97"/>
    <n v="88595"/>
    <s v="profit"/>
  </r>
  <r>
    <n v="23906"/>
    <s v="Low"/>
    <n v="0.1"/>
    <n v="120.98"/>
    <n v="9.07"/>
    <n v="3355"/>
    <s v="Glenda Simon"/>
    <s v="Regular Air"/>
    <x v="0"/>
    <x v="0"/>
    <x v="13"/>
    <s v="Small Box"/>
    <s v="GBC VeloBinder Electric Binding Machine"/>
    <n v="0.35"/>
    <x v="1"/>
    <s v="California"/>
    <x v="1409"/>
    <n v="93010"/>
    <d v="2010-02-28T00:00:00"/>
    <d v="2010-03-09T00:00:00"/>
    <n v="379.3965"/>
    <n v="5"/>
    <n v="549.85"/>
    <n v="88587"/>
    <s v="profit"/>
  </r>
  <r>
    <n v="23907"/>
    <s v="Low"/>
    <n v="0.08"/>
    <n v="8.32"/>
    <n v="2.38"/>
    <n v="3355"/>
    <s v="Glenda Simon"/>
    <s v="Express Air"/>
    <x v="0"/>
    <x v="1"/>
    <x v="15"/>
    <s v="Small Pack"/>
    <s v="Imation 3.5 IBM Formatted Diskettes, 10/Box"/>
    <n v="0.74"/>
    <x v="1"/>
    <s v="California"/>
    <x v="1409"/>
    <n v="93010"/>
    <d v="2010-02-28T00:00:00"/>
    <d v="2010-03-04T00:00:00"/>
    <n v="-41.83"/>
    <n v="6"/>
    <n v="48.99"/>
    <n v="88587"/>
    <s v="lose"/>
  </r>
  <r>
    <n v="23908"/>
    <s v="Low"/>
    <n v="0.1"/>
    <n v="125.99"/>
    <n v="4.2"/>
    <n v="3355"/>
    <s v="Glenda Simon"/>
    <s v="Regular Air"/>
    <x v="0"/>
    <x v="1"/>
    <x v="4"/>
    <s v="Small Box"/>
    <s v="V3682"/>
    <n v="0.59"/>
    <x v="1"/>
    <s v="California"/>
    <x v="1409"/>
    <n v="93010"/>
    <d v="2010-02-28T00:00:00"/>
    <d v="2010-02-28T00:00:00"/>
    <n v="372.40199999999999"/>
    <n v="7"/>
    <n v="681.42"/>
    <n v="88587"/>
    <s v="profit"/>
  </r>
  <r>
    <n v="23289"/>
    <s v="Low"/>
    <n v="0.01"/>
    <n v="13.99"/>
    <n v="7.51"/>
    <n v="3355"/>
    <s v="Glenda Simon"/>
    <s v="Regular Air"/>
    <x v="0"/>
    <x v="1"/>
    <x v="5"/>
    <s v="Medium Box"/>
    <s v="Sharp EL500L Fraction Calculator"/>
    <n v="0.39"/>
    <x v="1"/>
    <s v="California"/>
    <x v="1409"/>
    <n v="93010"/>
    <d v="2011-01-08T00:00:00"/>
    <d v="2011-01-08T00:00:00"/>
    <n v="-6.0089160000000001"/>
    <n v="8"/>
    <n v="115.94"/>
    <n v="88591"/>
    <s v="lose"/>
  </r>
  <r>
    <n v="24781"/>
    <s v="Critical"/>
    <n v="0.03"/>
    <n v="7.64"/>
    <n v="1.39"/>
    <n v="3355"/>
    <s v="Glenda Simon"/>
    <s v="Regular Air"/>
    <x v="0"/>
    <x v="0"/>
    <x v="10"/>
    <s v="Small Box"/>
    <s v="#10- 4 1/8&quot; x 9 1/2&quot; Security-Tint Envelopes"/>
    <n v="0.36"/>
    <x v="1"/>
    <s v="California"/>
    <x v="1409"/>
    <n v="93010"/>
    <d v="2013-04-09T00:00:00"/>
    <d v="2013-04-10T00:00:00"/>
    <n v="65.287800000000004"/>
    <n v="12"/>
    <n v="94.62"/>
    <n v="88596"/>
    <s v="profit"/>
  </r>
  <r>
    <n v="22916"/>
    <s v="Not Specified"/>
    <n v="0.01"/>
    <n v="46.89"/>
    <n v="5.0999999999999996"/>
    <n v="3355"/>
    <s v="Glenda Simon"/>
    <s v="Regular Air"/>
    <x v="0"/>
    <x v="0"/>
    <x v="7"/>
    <s v="Medium Box"/>
    <s v="Bionaire Personal Warm Mist Humidifier/Vaporizer"/>
    <n v="0.46"/>
    <x v="1"/>
    <s v="California"/>
    <x v="1409"/>
    <n v="93010"/>
    <d v="2013-08-02T00:00:00"/>
    <d v="2013-08-04T00:00:00"/>
    <n v="193.94519999999997"/>
    <n v="6"/>
    <n v="281.08"/>
    <n v="88597"/>
    <s v="profit"/>
  </r>
  <r>
    <n v="18628"/>
    <s v="Medium"/>
    <n v="7.0000000000000007E-2"/>
    <n v="5.34"/>
    <n v="5.63"/>
    <n v="3356"/>
    <s v="Richard Tan"/>
    <s v="Regular Air"/>
    <x v="0"/>
    <x v="0"/>
    <x v="13"/>
    <s v="Small Box"/>
    <s v="Pressboard Data Binder, Crimson, 12&quot; X 8 1/2&quot;"/>
    <n v="0.39"/>
    <x v="1"/>
    <s v="Idaho"/>
    <x v="466"/>
    <n v="83616"/>
    <d v="2010-05-04T00:00:00"/>
    <d v="2010-05-06T00:00:00"/>
    <n v="-116.3455"/>
    <n v="13"/>
    <n v="66.650000000000006"/>
    <n v="88588"/>
    <s v="lose"/>
  </r>
  <r>
    <n v="18629"/>
    <s v="Medium"/>
    <n v="0.03"/>
    <n v="160.97999999999999"/>
    <n v="30"/>
    <n v="3356"/>
    <s v="Richard Tan"/>
    <s v="Delivery Truck"/>
    <x v="0"/>
    <x v="2"/>
    <x v="6"/>
    <s v="Jumbo Drum"/>
    <s v="Office Star - Mid Back Dual function Ergonomic High Back Chair with 2-Way Adjustable Arms"/>
    <n v="0.62"/>
    <x v="1"/>
    <s v="Idaho"/>
    <x v="466"/>
    <n v="83616"/>
    <d v="2010-05-04T00:00:00"/>
    <d v="2010-05-05T00:00:00"/>
    <n v="1304.9000000000001"/>
    <n v="18"/>
    <n v="2934.16"/>
    <n v="88588"/>
    <s v="profit"/>
  </r>
  <r>
    <n v="18630"/>
    <s v="Medium"/>
    <n v="0.04"/>
    <n v="65.989999999999995"/>
    <n v="5.63"/>
    <n v="3356"/>
    <s v="Richard Tan"/>
    <s v="Express Air"/>
    <x v="0"/>
    <x v="1"/>
    <x v="4"/>
    <s v="Small Box"/>
    <s v="2190"/>
    <n v="0.56000000000000005"/>
    <x v="1"/>
    <s v="Idaho"/>
    <x v="466"/>
    <n v="83616"/>
    <d v="2010-05-04T00:00:00"/>
    <d v="2010-05-04T00:00:00"/>
    <n v="605.04719999999998"/>
    <n v="15"/>
    <n v="876.88"/>
    <n v="88588"/>
    <s v="profit"/>
  </r>
  <r>
    <n v="19531"/>
    <s v="High"/>
    <n v="7.0000000000000007E-2"/>
    <n v="7.64"/>
    <n v="1.39"/>
    <n v="3356"/>
    <s v="Richard Tan"/>
    <s v="Regular Air"/>
    <x v="0"/>
    <x v="0"/>
    <x v="10"/>
    <s v="Small Box"/>
    <s v="#10- 4 1/8&quot; x 9 1/2&quot; Security-Tint Envelopes"/>
    <n v="0.36"/>
    <x v="1"/>
    <s v="Idaho"/>
    <x v="466"/>
    <n v="83616"/>
    <d v="2011-09-07T00:00:00"/>
    <d v="2011-09-08T00:00:00"/>
    <n v="91.335299999999989"/>
    <n v="18"/>
    <n v="132.37"/>
    <n v="88594"/>
    <s v="profit"/>
  </r>
  <r>
    <n v="22284"/>
    <s v="High"/>
    <n v="0.03"/>
    <n v="15.22"/>
    <n v="9.73"/>
    <n v="3358"/>
    <s v="Shannon McClure"/>
    <s v="Regular Air"/>
    <x v="1"/>
    <x v="0"/>
    <x v="13"/>
    <s v="Small Box"/>
    <s v="GBC Twin Loop™ Wire Binding Elements, 9/16&quot; Spine, Black"/>
    <n v="0.36"/>
    <x v="0"/>
    <s v="Wisconsin"/>
    <x v="1372"/>
    <n v="54401"/>
    <d v="2012-11-26T00:00:00"/>
    <d v="2012-11-27T00:00:00"/>
    <n v="5.7339000000000055"/>
    <n v="24"/>
    <n v="369.75"/>
    <n v="91441"/>
    <s v="profit"/>
  </r>
  <r>
    <n v="22285"/>
    <s v="High"/>
    <n v="0.04"/>
    <n v="11.09"/>
    <n v="5.25"/>
    <n v="3358"/>
    <s v="Shannon McClure"/>
    <s v="Express Air"/>
    <x v="1"/>
    <x v="0"/>
    <x v="10"/>
    <s v="Small Box"/>
    <s v="#10 Self-Seal White Envelopes"/>
    <n v="0.36"/>
    <x v="0"/>
    <s v="Wisconsin"/>
    <x v="1372"/>
    <n v="54401"/>
    <d v="2012-11-26T00:00:00"/>
    <d v="2012-11-27T00:00:00"/>
    <n v="60.61"/>
    <n v="20"/>
    <n v="228.1"/>
    <n v="91441"/>
    <s v="profit"/>
  </r>
  <r>
    <n v="22286"/>
    <s v="High"/>
    <n v="0.05"/>
    <n v="11.34"/>
    <n v="5.01"/>
    <n v="3358"/>
    <s v="Shannon McClure"/>
    <s v="Regular Air"/>
    <x v="1"/>
    <x v="0"/>
    <x v="2"/>
    <s v="Small Box"/>
    <s v="Xerox 188"/>
    <n v="0.36"/>
    <x v="0"/>
    <s v="Wisconsin"/>
    <x v="1372"/>
    <n v="54401"/>
    <d v="2012-11-26T00:00:00"/>
    <d v="2012-11-28T00:00:00"/>
    <n v="180.81800000000001"/>
    <n v="38"/>
    <n v="434.07"/>
    <n v="91441"/>
    <s v="profit"/>
  </r>
  <r>
    <n v="22597"/>
    <s v="High"/>
    <n v="0.09"/>
    <n v="28.53"/>
    <n v="1.49"/>
    <n v="3359"/>
    <s v="Jeffrey Cheng"/>
    <s v="Regular Air"/>
    <x v="1"/>
    <x v="0"/>
    <x v="13"/>
    <s v="Small Box"/>
    <s v="Lock-Up Easel 'Spel-Binder'"/>
    <n v="0.38"/>
    <x v="0"/>
    <s v="Wisconsin"/>
    <x v="1410"/>
    <n v="53213"/>
    <d v="2010-10-28T00:00:00"/>
    <d v="2010-10-30T00:00:00"/>
    <n v="107.45461999999999"/>
    <n v="6"/>
    <n v="157.33000000000001"/>
    <n v="91437"/>
    <s v="profit"/>
  </r>
  <r>
    <n v="23228"/>
    <s v="Low"/>
    <n v="7.0000000000000007E-2"/>
    <n v="155.99"/>
    <n v="8.99"/>
    <n v="3359"/>
    <s v="Jeffrey Cheng"/>
    <s v="Express Air"/>
    <x v="1"/>
    <x v="1"/>
    <x v="4"/>
    <s v="Small Box"/>
    <s v="LX 788"/>
    <n v="0.57999999999999996"/>
    <x v="0"/>
    <s v="Wisconsin"/>
    <x v="1410"/>
    <n v="53213"/>
    <d v="2012-11-10T00:00:00"/>
    <d v="2012-11-14T00:00:00"/>
    <n v="683.298"/>
    <n v="18"/>
    <n v="2341.48"/>
    <n v="91440"/>
    <s v="profit"/>
  </r>
  <r>
    <n v="22287"/>
    <s v="High"/>
    <n v="0.04"/>
    <n v="180.98"/>
    <n v="23.58"/>
    <n v="3359"/>
    <s v="Jeffrey Cheng"/>
    <s v="Delivery Truck"/>
    <x v="1"/>
    <x v="2"/>
    <x v="8"/>
    <s v="Jumbo Box"/>
    <s v="O'Sullivan Manor Hill 2-Door Library in Brianna Oak"/>
    <n v="0.74"/>
    <x v="0"/>
    <s v="Wisconsin"/>
    <x v="1410"/>
    <n v="53213"/>
    <d v="2012-11-26T00:00:00"/>
    <d v="2012-11-28T00:00:00"/>
    <n v="16.562000000000012"/>
    <n v="8"/>
    <n v="1508.18"/>
    <n v="91441"/>
    <s v="profit"/>
  </r>
  <r>
    <n v="22492"/>
    <s v="Low"/>
    <n v="0.05"/>
    <n v="3.29"/>
    <n v="1.35"/>
    <n v="3359"/>
    <s v="Jeffrey Cheng"/>
    <s v="Regular Air"/>
    <x v="1"/>
    <x v="0"/>
    <x v="12"/>
    <s v="Wrap Bag"/>
    <s v="Acco® Hot Clips™ Clips to Go"/>
    <n v="0.4"/>
    <x v="0"/>
    <s v="Wisconsin"/>
    <x v="1410"/>
    <n v="53213"/>
    <d v="2013-09-13T00:00:00"/>
    <d v="2013-09-15T00:00:00"/>
    <n v="26.945999999999998"/>
    <n v="26"/>
    <n v="86.04"/>
    <n v="91442"/>
    <s v="profit"/>
  </r>
  <r>
    <n v="22493"/>
    <s v="Low"/>
    <n v="0.02"/>
    <n v="550.98"/>
    <n v="147.12"/>
    <n v="3359"/>
    <s v="Jeffrey Cheng"/>
    <s v="Delivery Truck"/>
    <x v="1"/>
    <x v="2"/>
    <x v="9"/>
    <s v="Jumbo Box"/>
    <s v="Chromcraft Bull-Nose Wood 48&quot; x 96&quot; Rectangular Conference Tables"/>
    <n v="0.8"/>
    <x v="0"/>
    <s v="Wisconsin"/>
    <x v="1410"/>
    <n v="53213"/>
    <d v="2013-09-13T00:00:00"/>
    <d v="2013-09-20T00:00:00"/>
    <n v="-1009.0339200000001"/>
    <n v="14"/>
    <n v="8167.83"/>
    <n v="91442"/>
    <s v="lose"/>
  </r>
  <r>
    <n v="23359"/>
    <s v="Not Specified"/>
    <n v="0.02"/>
    <n v="9.11"/>
    <n v="2.15"/>
    <n v="3360"/>
    <s v="Daniel Huff"/>
    <s v="Regular Air"/>
    <x v="1"/>
    <x v="0"/>
    <x v="2"/>
    <s v="Wrap Bag"/>
    <s v="Black Print Carbonless Snap-Off® Rapid Letter, 8 1/2&quot; x 7&quot;"/>
    <n v="0.4"/>
    <x v="0"/>
    <s v="Wisconsin"/>
    <x v="1411"/>
    <n v="53214"/>
    <d v="2010-03-20T00:00:00"/>
    <d v="2010-03-22T00:00:00"/>
    <n v="18.41"/>
    <n v="3"/>
    <n v="27.37"/>
    <n v="91435"/>
    <s v="profit"/>
  </r>
  <r>
    <n v="23229"/>
    <s v="Low"/>
    <n v="0.09"/>
    <n v="17.7"/>
    <n v="9.4700000000000006"/>
    <n v="3360"/>
    <s v="Daniel Huff"/>
    <s v="Regular Air"/>
    <x v="1"/>
    <x v="0"/>
    <x v="14"/>
    <s v="Small Box"/>
    <s v="Portfile® Personal File Boxes"/>
    <n v="0.59"/>
    <x v="0"/>
    <s v="Wisconsin"/>
    <x v="1411"/>
    <n v="53214"/>
    <d v="2012-11-10T00:00:00"/>
    <d v="2012-11-17T00:00:00"/>
    <n v="30.480000000000018"/>
    <n v="34"/>
    <n v="577.59"/>
    <n v="91440"/>
    <s v="profit"/>
  </r>
  <r>
    <n v="23230"/>
    <s v="Low"/>
    <n v="0.01"/>
    <n v="135.31"/>
    <n v="35"/>
    <n v="3360"/>
    <s v="Daniel Huff"/>
    <s v="Regular Air"/>
    <x v="1"/>
    <x v="0"/>
    <x v="14"/>
    <s v="Large Box"/>
    <s v="Tennsco Stur-D-Stor Boltless Shelving, 5 Shelves, 24&quot; Deep, Sand"/>
    <n v="0.84"/>
    <x v="0"/>
    <s v="Wisconsin"/>
    <x v="1411"/>
    <n v="53214"/>
    <d v="2012-11-10T00:00:00"/>
    <d v="2012-11-15T00:00:00"/>
    <n v="148.69000000000017"/>
    <n v="32"/>
    <n v="4358.96"/>
    <n v="91440"/>
    <s v="profit"/>
  </r>
  <r>
    <n v="23360"/>
    <s v="Not Specified"/>
    <n v="0.06"/>
    <n v="12.64"/>
    <n v="4.9800000000000004"/>
    <n v="3361"/>
    <s v="Oscar Kenney"/>
    <s v="Regular Air"/>
    <x v="1"/>
    <x v="2"/>
    <x v="11"/>
    <s v="Small Pack"/>
    <s v="Nu-Dell Executive Frame"/>
    <n v="0.48"/>
    <x v="0"/>
    <s v="Wisconsin"/>
    <x v="1412"/>
    <n v="53095"/>
    <d v="2010-03-20T00:00:00"/>
    <d v="2010-03-22T00:00:00"/>
    <n v="65.63"/>
    <n v="8"/>
    <n v="98.16"/>
    <n v="91435"/>
    <s v="profit"/>
  </r>
  <r>
    <n v="24802"/>
    <s v="Medium"/>
    <n v="0.04"/>
    <n v="7.96"/>
    <n v="4.95"/>
    <n v="3361"/>
    <s v="Oscar Kenney"/>
    <s v="Regular Air"/>
    <x v="1"/>
    <x v="2"/>
    <x v="11"/>
    <s v="Small Box"/>
    <s v="Staples Plastic Wall Frames"/>
    <n v="0.41"/>
    <x v="0"/>
    <s v="Wisconsin"/>
    <x v="1412"/>
    <n v="53095"/>
    <d v="2010-07-26T00:00:00"/>
    <d v="2010-07-26T00:00:00"/>
    <n v="-7.73"/>
    <n v="15"/>
    <n v="116.11"/>
    <n v="91436"/>
    <s v="lose"/>
  </r>
  <r>
    <n v="23887"/>
    <s v="Medium"/>
    <n v="0.03"/>
    <n v="4.9800000000000004"/>
    <n v="4.95"/>
    <n v="3361"/>
    <s v="Oscar Kenney"/>
    <s v="Regular Air"/>
    <x v="1"/>
    <x v="0"/>
    <x v="13"/>
    <s v="Small Box"/>
    <s v="Cardinal Holdit Business Card Pockets"/>
    <n v="0.37"/>
    <x v="0"/>
    <s v="Wisconsin"/>
    <x v="1412"/>
    <n v="53095"/>
    <d v="2010-12-09T00:00:00"/>
    <d v="2010-12-11T00:00:00"/>
    <n v="-47.995249999999999"/>
    <n v="19"/>
    <n v="95"/>
    <n v="91438"/>
    <s v="lose"/>
  </r>
  <r>
    <n v="24369"/>
    <s v="Low"/>
    <n v="7.0000000000000007E-2"/>
    <n v="599.99"/>
    <n v="24.49"/>
    <n v="3361"/>
    <s v="Oscar Kenney"/>
    <s v="Regular Air"/>
    <x v="1"/>
    <x v="1"/>
    <x v="16"/>
    <s v="Large Box"/>
    <s v="Hewlett Packard LaserJet 3310 Copier"/>
    <n v="0.37"/>
    <x v="0"/>
    <s v="Wisconsin"/>
    <x v="1412"/>
    <n v="53095"/>
    <d v="2011-06-17T00:00:00"/>
    <d v="2011-06-26T00:00:00"/>
    <n v="3638.3768999999998"/>
    <n v="9"/>
    <n v="5273.01"/>
    <n v="91439"/>
    <s v="profit"/>
  </r>
  <r>
    <n v="24370"/>
    <s v="Low"/>
    <n v="0.08"/>
    <n v="2.62"/>
    <n v="0.8"/>
    <n v="3361"/>
    <s v="Oscar Kenney"/>
    <s v="Regular Air"/>
    <x v="1"/>
    <x v="0"/>
    <x v="12"/>
    <s v="Wrap Bag"/>
    <s v="Staples Metal Binder Clips"/>
    <n v="0.39"/>
    <x v="0"/>
    <s v="Wisconsin"/>
    <x v="1412"/>
    <n v="53095"/>
    <d v="2011-06-17T00:00:00"/>
    <d v="2011-06-24T00:00:00"/>
    <n v="3.1799999999999997"/>
    <n v="4"/>
    <n v="10.44"/>
    <n v="91439"/>
    <s v="profit"/>
  </r>
  <r>
    <n v="19856"/>
    <s v="Not Specified"/>
    <n v="7.0000000000000007E-2"/>
    <n v="3.8"/>
    <n v="1.49"/>
    <n v="3363"/>
    <s v="Willie Snyder"/>
    <s v="Express Air"/>
    <x v="3"/>
    <x v="0"/>
    <x v="13"/>
    <s v="Small Box"/>
    <s v="Durable Pressboard Binders"/>
    <n v="0.38"/>
    <x v="2"/>
    <s v="Maryland"/>
    <x v="1375"/>
    <n v="20906"/>
    <d v="2011-04-23T00:00:00"/>
    <d v="2011-04-24T00:00:00"/>
    <n v="18.091799999999999"/>
    <n v="6"/>
    <n v="26.22"/>
    <n v="87646"/>
    <s v="profit"/>
  </r>
  <r>
    <n v="22762"/>
    <s v="Not Specified"/>
    <n v="0.03"/>
    <n v="5.58"/>
    <n v="5.3"/>
    <n v="3363"/>
    <s v="Willie Snyder"/>
    <s v="Regular Air"/>
    <x v="3"/>
    <x v="0"/>
    <x v="10"/>
    <s v="Small Box"/>
    <s v="Staples Brown Kraft Recycled Clasp Envelopes"/>
    <n v="0.35"/>
    <x v="2"/>
    <s v="Maryland"/>
    <x v="1375"/>
    <n v="20906"/>
    <d v="2011-06-22T00:00:00"/>
    <d v="2011-06-23T00:00:00"/>
    <n v="-36.128"/>
    <n v="8"/>
    <n v="45.66"/>
    <n v="87647"/>
    <s v="lose"/>
  </r>
  <r>
    <n v="18348"/>
    <s v="Not Specified"/>
    <n v="0.01"/>
    <n v="2.84"/>
    <n v="5.44"/>
    <n v="3363"/>
    <s v="Willie Snyder"/>
    <s v="Express Air"/>
    <x v="3"/>
    <x v="0"/>
    <x v="13"/>
    <s v="Small Box"/>
    <s v="Avery Round Ring Poly Binders"/>
    <n v="0.36"/>
    <x v="2"/>
    <s v="Maryland"/>
    <x v="1375"/>
    <n v="20906"/>
    <d v="2011-10-28T00:00:00"/>
    <d v="2011-10-30T00:00:00"/>
    <n v="-78.519240000000011"/>
    <n v="9"/>
    <n v="33.5"/>
    <n v="87648"/>
    <s v="lose"/>
  </r>
  <r>
    <n v="25972"/>
    <s v="Critical"/>
    <n v="0.01"/>
    <n v="3.98"/>
    <n v="5.26"/>
    <n v="3363"/>
    <s v="Willie Snyder"/>
    <s v="Regular Air"/>
    <x v="3"/>
    <x v="0"/>
    <x v="13"/>
    <s v="Small Box"/>
    <s v="Ibico Presentation Index for Binding Systems"/>
    <n v="0.38"/>
    <x v="2"/>
    <s v="Maryland"/>
    <x v="1375"/>
    <n v="20906"/>
    <d v="2012-03-08T00:00:00"/>
    <d v="2012-03-09T00:00:00"/>
    <n v="-56.166000000000004"/>
    <n v="5"/>
    <n v="21.84"/>
    <n v="87649"/>
    <s v="lose"/>
  </r>
  <r>
    <n v="24385"/>
    <s v="Critical"/>
    <n v="0.08"/>
    <n v="370.98"/>
    <n v="99"/>
    <n v="3363"/>
    <s v="Willie Snyder"/>
    <s v="Delivery Truck"/>
    <x v="3"/>
    <x v="0"/>
    <x v="14"/>
    <s v="Jumbo Drum"/>
    <s v="Sauder Facets Collection Locker/File Cabinet, Sky Alder Finish"/>
    <n v="0.65"/>
    <x v="2"/>
    <s v="Maryland"/>
    <x v="1375"/>
    <n v="20906"/>
    <d v="2012-12-02T00:00:00"/>
    <d v="2012-12-03T00:00:00"/>
    <n v="-277.99"/>
    <n v="10"/>
    <n v="3499.25"/>
    <n v="87650"/>
    <s v="lose"/>
  </r>
  <r>
    <n v="25973"/>
    <s v="Critical"/>
    <n v="0.09"/>
    <n v="4.28"/>
    <n v="6.72"/>
    <n v="3364"/>
    <s v="Beth Brennan"/>
    <s v="Regular Air"/>
    <x v="3"/>
    <x v="0"/>
    <x v="2"/>
    <s v="Small Box"/>
    <s v="Xerox 1927"/>
    <n v="0.4"/>
    <x v="2"/>
    <s v="Maryland"/>
    <x v="1413"/>
    <n v="21215"/>
    <d v="2012-03-08T00:00:00"/>
    <d v="2012-03-09T00:00:00"/>
    <n v="-19.059999999999999"/>
    <n v="1"/>
    <n v="5.81"/>
    <n v="87649"/>
    <s v="lose"/>
  </r>
  <r>
    <n v="19749"/>
    <s v="Low"/>
    <n v="0.1"/>
    <n v="80.97"/>
    <n v="33.6"/>
    <n v="3366"/>
    <s v="Dana Boyle"/>
    <s v="Delivery Truck"/>
    <x v="1"/>
    <x v="1"/>
    <x v="5"/>
    <s v="Jumbo Drum"/>
    <s v="Lexmark Z25 Color Inkjet Printer"/>
    <n v="0.37"/>
    <x v="2"/>
    <s v="Ohio"/>
    <x v="39"/>
    <n v="45373"/>
    <d v="2010-05-24T00:00:00"/>
    <d v="2010-05-29T00:00:00"/>
    <n v="66.22"/>
    <n v="11"/>
    <n v="837.57"/>
    <n v="90501"/>
    <s v="profit"/>
  </r>
  <r>
    <n v="19750"/>
    <s v="Low"/>
    <n v="0.02"/>
    <n v="6.48"/>
    <n v="5.1100000000000003"/>
    <n v="3366"/>
    <s v="Dana Boyle"/>
    <s v="Regular Air"/>
    <x v="1"/>
    <x v="0"/>
    <x v="2"/>
    <s v="Small Box"/>
    <s v="Xerox 231"/>
    <n v="0.37"/>
    <x v="2"/>
    <s v="Ohio"/>
    <x v="39"/>
    <n v="45373"/>
    <d v="2010-05-24T00:00:00"/>
    <d v="2010-05-28T00:00:00"/>
    <n v="-23.53"/>
    <n v="8"/>
    <n v="56.22"/>
    <n v="90501"/>
    <s v="lose"/>
  </r>
  <r>
    <n v="20918"/>
    <s v="Medium"/>
    <n v="7.0000000000000007E-2"/>
    <n v="122.99"/>
    <n v="70.2"/>
    <n v="3366"/>
    <s v="Dana Boyle"/>
    <s v="Delivery Truck"/>
    <x v="0"/>
    <x v="2"/>
    <x v="6"/>
    <s v="Jumbo Drum"/>
    <s v="Global High-Back Leather Tilter, Burgundy"/>
    <n v="0.74"/>
    <x v="2"/>
    <s v="Ohio"/>
    <x v="39"/>
    <n v="45373"/>
    <d v="2012-07-28T00:00:00"/>
    <d v="2012-07-30T00:00:00"/>
    <n v="-331.08"/>
    <n v="1"/>
    <n v="139.94"/>
    <n v="90505"/>
    <s v="lose"/>
  </r>
  <r>
    <n v="21032"/>
    <s v="Low"/>
    <n v="0.04"/>
    <n v="99.99"/>
    <n v="19.989999999999998"/>
    <n v="3366"/>
    <s v="Dana Boyle"/>
    <s v="Regular Air"/>
    <x v="1"/>
    <x v="1"/>
    <x v="15"/>
    <s v="Small Box"/>
    <s v="US Robotics 56K V.92 External Faxmodem"/>
    <n v="0.52"/>
    <x v="2"/>
    <s v="Ohio"/>
    <x v="39"/>
    <n v="45373"/>
    <d v="2013-05-06T00:00:00"/>
    <d v="2013-05-10T00:00:00"/>
    <n v="1033.3800000000001"/>
    <n v="15"/>
    <n v="1547.17"/>
    <n v="90510"/>
    <s v="profit"/>
  </r>
  <r>
    <n v="21033"/>
    <s v="Low"/>
    <n v="0.01"/>
    <n v="20.99"/>
    <n v="4.8099999999999996"/>
    <n v="3366"/>
    <s v="Dana Boyle"/>
    <s v="Regular Air"/>
    <x v="1"/>
    <x v="1"/>
    <x v="4"/>
    <s v="Medium Box"/>
    <s v="1726 Digital Answering Machine"/>
    <n v="0.57999999999999996"/>
    <x v="2"/>
    <s v="Ohio"/>
    <x v="39"/>
    <n v="45373"/>
    <d v="2013-05-06T00:00:00"/>
    <d v="2013-05-06T00:00:00"/>
    <n v="-99.978999999999999"/>
    <n v="1"/>
    <n v="20.41"/>
    <n v="90510"/>
    <s v="lose"/>
  </r>
  <r>
    <n v="20448"/>
    <s v="Low"/>
    <n v="0"/>
    <n v="100.98"/>
    <n v="57.38"/>
    <n v="3366"/>
    <s v="Dana Boyle"/>
    <s v="Delivery Truck"/>
    <x v="1"/>
    <x v="2"/>
    <x v="8"/>
    <s v="Jumbo Box"/>
    <s v="Bush Westfield Collection Bookcases, Dark Cherry Finish, Fully Assembled"/>
    <n v="0.78"/>
    <x v="2"/>
    <s v="Ohio"/>
    <x v="39"/>
    <n v="45373"/>
    <d v="2013-07-10T00:00:00"/>
    <d v="2013-07-12T00:00:00"/>
    <n v="-443.34143999999998"/>
    <n v="4"/>
    <n v="430.91"/>
    <n v="90511"/>
    <s v="lose"/>
  </r>
  <r>
    <n v="20449"/>
    <s v="Low"/>
    <n v="0.02"/>
    <n v="3.69"/>
    <n v="2.5"/>
    <n v="3366"/>
    <s v="Dana Boyle"/>
    <s v="Regular Air"/>
    <x v="1"/>
    <x v="0"/>
    <x v="10"/>
    <s v="Small Box"/>
    <s v="Colored Envelopes"/>
    <n v="0.39"/>
    <x v="2"/>
    <s v="Ohio"/>
    <x v="39"/>
    <n v="45373"/>
    <d v="2013-07-10T00:00:00"/>
    <d v="2013-07-14T00:00:00"/>
    <n v="-8.1076800000000002"/>
    <n v="6"/>
    <n v="23.07"/>
    <n v="90511"/>
    <s v="lose"/>
  </r>
  <r>
    <n v="23428"/>
    <s v="Critical"/>
    <n v="0.08"/>
    <n v="30.97"/>
    <n v="4"/>
    <n v="3367"/>
    <s v="Renee McKenzie"/>
    <s v="Regular Air"/>
    <x v="1"/>
    <x v="1"/>
    <x v="15"/>
    <s v="Small Box"/>
    <s v="Microsoft Multimedia Keyboard"/>
    <n v="0.74"/>
    <x v="2"/>
    <s v="Ohio"/>
    <x v="1414"/>
    <n v="43221"/>
    <d v="2010-11-02T00:00:00"/>
    <d v="2010-11-03T00:00:00"/>
    <n v="10.680000000000014"/>
    <n v="26"/>
    <n v="758.97"/>
    <n v="90502"/>
    <s v="profit"/>
  </r>
  <r>
    <n v="23429"/>
    <s v="Critical"/>
    <n v="0.1"/>
    <n v="4.13"/>
    <n v="0.5"/>
    <n v="3367"/>
    <s v="Renee McKenzie"/>
    <s v="Express Air"/>
    <x v="1"/>
    <x v="0"/>
    <x v="0"/>
    <s v="Small Box"/>
    <s v="Avery 506"/>
    <n v="0.39"/>
    <x v="2"/>
    <s v="Ohio"/>
    <x v="1414"/>
    <n v="43221"/>
    <d v="2010-11-02T00:00:00"/>
    <d v="2010-11-04T00:00:00"/>
    <n v="58.263599999999997"/>
    <n v="18"/>
    <n v="84.44"/>
    <n v="90502"/>
    <s v="profit"/>
  </r>
  <r>
    <n v="22717"/>
    <s v="Critical"/>
    <n v="0.06"/>
    <n v="150.97999999999999"/>
    <n v="16.010000000000002"/>
    <n v="3367"/>
    <s v="Renee McKenzie"/>
    <s v="Delivery Truck"/>
    <x v="0"/>
    <x v="2"/>
    <x v="9"/>
    <s v="Jumbo Box"/>
    <s v="Iceberg OfficeWorks 42&quot; Round Tables"/>
    <n v="0.7"/>
    <x v="2"/>
    <s v="Ohio"/>
    <x v="1414"/>
    <n v="43221"/>
    <d v="2011-10-04T00:00:00"/>
    <d v="2011-10-04T00:00:00"/>
    <n v="102.163608"/>
    <n v="7"/>
    <n v="1060.53"/>
    <n v="90503"/>
    <s v="profit"/>
  </r>
  <r>
    <n v="22704"/>
    <s v="High"/>
    <n v="0.03"/>
    <n v="6.24"/>
    <n v="5.22"/>
    <n v="3367"/>
    <s v="Renee McKenzie"/>
    <s v="Regular Air"/>
    <x v="0"/>
    <x v="2"/>
    <x v="11"/>
    <s v="Small Box"/>
    <s v="Eldon Expressions Mahogany Wood Desk Collection"/>
    <n v="0.6"/>
    <x v="2"/>
    <s v="Ohio"/>
    <x v="1414"/>
    <n v="43221"/>
    <d v="2012-12-02T00:00:00"/>
    <d v="2012-12-03T00:00:00"/>
    <n v="-48.475000000000001"/>
    <n v="21"/>
    <n v="133.53"/>
    <n v="90508"/>
    <s v="lose"/>
  </r>
  <r>
    <n v="22705"/>
    <s v="High"/>
    <n v="0.06"/>
    <n v="40.99"/>
    <n v="17.48"/>
    <n v="3367"/>
    <s v="Renee McKenzie"/>
    <s v="Regular Air"/>
    <x v="0"/>
    <x v="0"/>
    <x v="2"/>
    <s v="Small Box"/>
    <s v="Xerox 1893"/>
    <n v="0.36"/>
    <x v="2"/>
    <s v="Ohio"/>
    <x v="1414"/>
    <n v="43221"/>
    <d v="2012-12-02T00:00:00"/>
    <d v="2012-12-02T00:00:00"/>
    <n v="19.815000000000001"/>
    <n v="6"/>
    <n v="245.34"/>
    <n v="90508"/>
    <s v="profit"/>
  </r>
  <r>
    <n v="21034"/>
    <s v="Low"/>
    <n v="0.1"/>
    <n v="15.67"/>
    <n v="1.39"/>
    <n v="3367"/>
    <s v="Renee McKenzie"/>
    <s v="Regular Air"/>
    <x v="1"/>
    <x v="0"/>
    <x v="10"/>
    <s v="Small Box"/>
    <s v="#10 White Business Envelopes,4 1/8 x 9 1/2"/>
    <n v="0.38"/>
    <x v="2"/>
    <s v="Ohio"/>
    <x v="1414"/>
    <n v="43221"/>
    <d v="2013-05-06T00:00:00"/>
    <d v="2013-05-13T00:00:00"/>
    <n v="132.82499999999999"/>
    <n v="13"/>
    <n v="192.5"/>
    <n v="90510"/>
    <s v="profit"/>
  </r>
  <r>
    <n v="21035"/>
    <s v="Low"/>
    <n v="7.0000000000000007E-2"/>
    <n v="1.1399999999999999"/>
    <n v="0.7"/>
    <n v="3367"/>
    <s v="Renee McKenzie"/>
    <s v="Regular Air"/>
    <x v="1"/>
    <x v="0"/>
    <x v="12"/>
    <s v="Wrap Bag"/>
    <s v="OIC Thumb-Tacks"/>
    <n v="0.38"/>
    <x v="2"/>
    <s v="Ohio"/>
    <x v="1414"/>
    <n v="43221"/>
    <d v="2013-05-06T00:00:00"/>
    <d v="2013-05-11T00:00:00"/>
    <n v="-3.19"/>
    <n v="10"/>
    <n v="11.04"/>
    <n v="90510"/>
    <s v="lose"/>
  </r>
  <r>
    <n v="24528"/>
    <s v="Critical"/>
    <n v="0.08"/>
    <n v="165.98"/>
    <n v="19.989999999999998"/>
    <n v="3368"/>
    <s v="Marian Alexander"/>
    <s v="Regular Air"/>
    <x v="1"/>
    <x v="0"/>
    <x v="13"/>
    <s v="Small Box"/>
    <s v="GBC DocuBind P100 Manual Binding Machine"/>
    <n v="0.4"/>
    <x v="2"/>
    <s v="Ohio"/>
    <x v="992"/>
    <n v="44483"/>
    <d v="2012-01-11T00:00:00"/>
    <d v="2012-01-12T00:00:00"/>
    <n v="1469.5137"/>
    <n v="13"/>
    <n v="2129.73"/>
    <n v="90504"/>
    <s v="profit"/>
  </r>
  <r>
    <n v="24529"/>
    <s v="Critical"/>
    <n v="0.08"/>
    <n v="39.479999999999997"/>
    <n v="1.99"/>
    <n v="3368"/>
    <s v="Marian Alexander"/>
    <s v="Express Air"/>
    <x v="1"/>
    <x v="1"/>
    <x v="15"/>
    <s v="Small Pack"/>
    <s v="80 Minute CD-R Spindle, 100/Pack - Staples"/>
    <n v="0.54"/>
    <x v="2"/>
    <s v="Ohio"/>
    <x v="992"/>
    <n v="44483"/>
    <d v="2012-01-11T00:00:00"/>
    <d v="2012-01-13T00:00:00"/>
    <n v="299.58420000000001"/>
    <n v="11"/>
    <n v="434.18"/>
    <n v="90504"/>
    <s v="profit"/>
  </r>
  <r>
    <n v="24530"/>
    <s v="Critical"/>
    <n v="0.04"/>
    <n v="6.48"/>
    <n v="5.4"/>
    <n v="3368"/>
    <s v="Marian Alexander"/>
    <s v="Regular Air"/>
    <x v="1"/>
    <x v="0"/>
    <x v="2"/>
    <s v="Small Box"/>
    <s v="Xerox 207"/>
    <n v="0.37"/>
    <x v="2"/>
    <s v="Ohio"/>
    <x v="992"/>
    <n v="44483"/>
    <d v="2012-01-11T00:00:00"/>
    <d v="2012-01-13T00:00:00"/>
    <n v="-11.0236"/>
    <n v="1"/>
    <n v="11.87"/>
    <n v="90504"/>
    <s v="lose"/>
  </r>
  <r>
    <n v="25403"/>
    <s v="High"/>
    <n v="0.04"/>
    <n v="29.99"/>
    <n v="5.5"/>
    <n v="3368"/>
    <s v="Marian Alexander"/>
    <s v="Express Air"/>
    <x v="0"/>
    <x v="1"/>
    <x v="15"/>
    <s v="Small Box"/>
    <s v="Logitech Cordless Access Keyboard"/>
    <n v="0.51"/>
    <x v="2"/>
    <s v="Ohio"/>
    <x v="992"/>
    <n v="44483"/>
    <d v="2012-09-28T00:00:00"/>
    <d v="2012-09-28T00:00:00"/>
    <n v="60.7"/>
    <n v="10"/>
    <n v="298.27999999999997"/>
    <n v="90506"/>
    <s v="profit"/>
  </r>
  <r>
    <n v="25007"/>
    <s v="Low"/>
    <n v="7.0000000000000007E-2"/>
    <n v="34.58"/>
    <n v="8.99"/>
    <n v="3368"/>
    <s v="Marian Alexander"/>
    <s v="Regular Air"/>
    <x v="1"/>
    <x v="0"/>
    <x v="1"/>
    <s v="Small Pack"/>
    <s v="Panasonic KP-350BK Electric Pencil Sharpener with Auto Stop"/>
    <n v="0.56000000000000005"/>
    <x v="2"/>
    <s v="Ohio"/>
    <x v="992"/>
    <n v="44483"/>
    <d v="2013-11-20T00:00:00"/>
    <d v="2013-11-22T00:00:00"/>
    <n v="527.41920000000005"/>
    <n v="39"/>
    <n v="1362.71"/>
    <n v="90512"/>
    <s v="profit"/>
  </r>
  <r>
    <n v="25008"/>
    <s v="Low"/>
    <n v="0.1"/>
    <n v="89.83"/>
    <n v="35"/>
    <n v="3368"/>
    <s v="Marian Alexander"/>
    <s v="Regular Air"/>
    <x v="1"/>
    <x v="0"/>
    <x v="14"/>
    <s v="Large Box"/>
    <s v="Fellowes Officeware™ Wire Shelving"/>
    <n v="0.83"/>
    <x v="2"/>
    <s v="Ohio"/>
    <x v="992"/>
    <n v="44483"/>
    <d v="2013-11-20T00:00:00"/>
    <d v="2013-11-20T00:00:00"/>
    <n v="368.85216000000014"/>
    <n v="22"/>
    <n v="1846.29"/>
    <n v="90512"/>
    <s v="profit"/>
  </r>
  <r>
    <n v="26104"/>
    <s v="Medium"/>
    <n v="0.06"/>
    <n v="7.1"/>
    <n v="6.05"/>
    <n v="3369"/>
    <s v="Stacy Byrne"/>
    <s v="Regular Air"/>
    <x v="1"/>
    <x v="0"/>
    <x v="13"/>
    <s v="Small Box"/>
    <s v="Wilson Jones Hanging View Binder, White, 1&quot;"/>
    <n v="0.39"/>
    <x v="2"/>
    <s v="Ohio"/>
    <x v="707"/>
    <n v="43081"/>
    <d v="2010-02-12T00:00:00"/>
    <d v="2010-02-13T00:00:00"/>
    <n v="-42.170500000000004"/>
    <n v="4"/>
    <n v="29.99"/>
    <n v="90500"/>
    <s v="lose"/>
  </r>
  <r>
    <n v="25984"/>
    <s v="Medium"/>
    <n v="0.05"/>
    <n v="1.68"/>
    <n v="1.02"/>
    <n v="3369"/>
    <s v="Stacy Byrne"/>
    <s v="Express Air"/>
    <x v="1"/>
    <x v="0"/>
    <x v="12"/>
    <s v="Wrap Bag"/>
    <s v="Alliance Rubber Bands"/>
    <n v="0.81"/>
    <x v="2"/>
    <s v="Ohio"/>
    <x v="707"/>
    <n v="43081"/>
    <d v="2012-10-31T00:00:00"/>
    <d v="2012-11-01T00:00:00"/>
    <n v="-3.0131999999999999"/>
    <n v="3"/>
    <n v="7.43"/>
    <n v="90507"/>
    <s v="lose"/>
  </r>
  <r>
    <n v="26105"/>
    <s v="Medium"/>
    <n v="0.02"/>
    <n v="2.78"/>
    <n v="0.97"/>
    <n v="3369"/>
    <s v="Stacy Byrne"/>
    <s v="Regular Air"/>
    <x v="1"/>
    <x v="0"/>
    <x v="1"/>
    <s v="Wrap Bag"/>
    <s v="Newell 339"/>
    <n v="0.59"/>
    <x v="2"/>
    <s v="Ohio"/>
    <x v="707"/>
    <n v="43081"/>
    <d v="2013-02-12T00:00:00"/>
    <d v="2013-02-13T00:00:00"/>
    <n v="5.7"/>
    <n v="8"/>
    <n v="23.79"/>
    <n v="90509"/>
    <s v="profit"/>
  </r>
  <r>
    <n v="23440"/>
    <s v="Medium"/>
    <n v="7.0000000000000007E-2"/>
    <n v="195.99"/>
    <n v="3.99"/>
    <n v="3371"/>
    <s v="Gregory Beasley"/>
    <s v="Regular Air"/>
    <x v="1"/>
    <x v="1"/>
    <x v="4"/>
    <s v="Small Box"/>
    <s v="R380"/>
    <n v="0.57999999999999996"/>
    <x v="2"/>
    <s v="Maryland"/>
    <x v="1413"/>
    <n v="21215"/>
    <d v="2011-04-17T00:00:00"/>
    <d v="2011-04-18T00:00:00"/>
    <n v="44.55"/>
    <n v="3"/>
    <n v="501.97"/>
    <n v="91473"/>
    <s v="profit"/>
  </r>
  <r>
    <n v="24284"/>
    <s v="Medium"/>
    <n v="0.1"/>
    <n v="54.96"/>
    <n v="10.75"/>
    <n v="3371"/>
    <s v="Gregory Beasley"/>
    <s v="Regular Air"/>
    <x v="1"/>
    <x v="0"/>
    <x v="2"/>
    <s v="Small Box"/>
    <s v="Xerox 1940"/>
    <n v="0.36"/>
    <x v="2"/>
    <s v="Maryland"/>
    <x v="1413"/>
    <n v="21215"/>
    <d v="2011-05-12T00:00:00"/>
    <d v="2011-05-14T00:00:00"/>
    <n v="328.27439999999996"/>
    <n v="9"/>
    <n v="475.76"/>
    <n v="91474"/>
    <s v="profit"/>
  </r>
  <r>
    <n v="24079"/>
    <s v="Not Specified"/>
    <n v="0.06"/>
    <n v="113.98"/>
    <n v="30"/>
    <n v="3371"/>
    <s v="Gregory Beasley"/>
    <s v="Delivery Truck"/>
    <x v="1"/>
    <x v="2"/>
    <x v="6"/>
    <s v="Jumbo Drum"/>
    <s v="Hon Comfortask® Task/Swivel Chairs"/>
    <n v="0.69"/>
    <x v="2"/>
    <s v="Maryland"/>
    <x v="1413"/>
    <n v="21215"/>
    <d v="2011-06-16T00:00:00"/>
    <d v="2011-06-16T00:00:00"/>
    <n v="-141.52799999999999"/>
    <n v="12"/>
    <n v="1322.32"/>
    <n v="91475"/>
    <s v="lose"/>
  </r>
  <r>
    <n v="22845"/>
    <s v="Critical"/>
    <n v="0.08"/>
    <n v="100.98"/>
    <n v="57.38"/>
    <n v="3371"/>
    <s v="Gregory Beasley"/>
    <s v="Delivery Truck"/>
    <x v="1"/>
    <x v="2"/>
    <x v="8"/>
    <s v="Jumbo Box"/>
    <s v="Bush Westfield Collection Bookcases, Dark Cherry Finish, Fully Assembled"/>
    <n v="0.78"/>
    <x v="2"/>
    <s v="Maryland"/>
    <x v="1413"/>
    <n v="21215"/>
    <d v="2013-02-01T00:00:00"/>
    <d v="2013-02-02T00:00:00"/>
    <n v="-1456.31"/>
    <n v="8"/>
    <n v="765.45"/>
    <n v="91477"/>
    <s v="lose"/>
  </r>
  <r>
    <n v="22512"/>
    <s v="Medium"/>
    <n v="0.02"/>
    <n v="6.48"/>
    <n v="6.22"/>
    <n v="3371"/>
    <s v="Gregory Beasley"/>
    <s v="Regular Air"/>
    <x v="1"/>
    <x v="0"/>
    <x v="2"/>
    <s v="Small Box"/>
    <s v="Xerox 1894"/>
    <n v="0.37"/>
    <x v="2"/>
    <s v="Maryland"/>
    <x v="1413"/>
    <n v="21215"/>
    <d v="2013-12-14T00:00:00"/>
    <d v="2013-12-16T00:00:00"/>
    <n v="-3.4910399999999999"/>
    <n v="1"/>
    <n v="9.91"/>
    <n v="91479"/>
    <s v="lose"/>
  </r>
  <r>
    <n v="24293"/>
    <s v="Critical"/>
    <n v="0.05"/>
    <n v="3.58"/>
    <n v="1.63"/>
    <n v="3372"/>
    <s v="Eva Berger McBride"/>
    <s v="Regular Air"/>
    <x v="1"/>
    <x v="0"/>
    <x v="12"/>
    <s v="Wrap Bag"/>
    <s v="OIC Colored Binder Clips, Assorted Sizes"/>
    <n v="0.36"/>
    <x v="2"/>
    <s v="Maryland"/>
    <x v="1018"/>
    <n v="20814"/>
    <d v="2011-03-24T00:00:00"/>
    <d v="2011-03-25T00:00:00"/>
    <n v="4.26"/>
    <n v="4"/>
    <n v="14.72"/>
    <n v="91472"/>
    <s v="profit"/>
  </r>
  <r>
    <n v="24687"/>
    <s v="Low"/>
    <n v="0.04"/>
    <n v="15.98"/>
    <n v="4"/>
    <n v="3372"/>
    <s v="Eva Berger McBride"/>
    <s v="Regular Air"/>
    <x v="1"/>
    <x v="1"/>
    <x v="15"/>
    <s v="Small Box"/>
    <s v="Logitech Access Keyboard"/>
    <n v="0.37"/>
    <x v="2"/>
    <s v="Maryland"/>
    <x v="1018"/>
    <n v="20814"/>
    <d v="2011-07-25T00:00:00"/>
    <d v="2011-07-27T00:00:00"/>
    <n v="101.83709999999999"/>
    <n v="9"/>
    <n v="147.59"/>
    <n v="91476"/>
    <s v="profit"/>
  </r>
  <r>
    <n v="25089"/>
    <s v="Medium"/>
    <n v="0.1"/>
    <n v="70.98"/>
    <n v="30"/>
    <n v="3372"/>
    <s v="Eva Berger McBride"/>
    <s v="Delivery Truck"/>
    <x v="1"/>
    <x v="2"/>
    <x v="6"/>
    <s v="Jumbo Drum"/>
    <s v="Novimex Turbo Task Chair"/>
    <n v="0.73"/>
    <x v="2"/>
    <s v="Maryland"/>
    <x v="1018"/>
    <n v="20814"/>
    <d v="2013-02-05T00:00:00"/>
    <d v="2013-02-06T00:00:00"/>
    <n v="-436.23"/>
    <n v="6"/>
    <n v="410.64"/>
    <n v="91478"/>
    <s v="lose"/>
  </r>
  <r>
    <n v="18311"/>
    <s v="Medium"/>
    <n v="0.01"/>
    <n v="179.29"/>
    <n v="29.21"/>
    <n v="3374"/>
    <s v="Jamie Ward"/>
    <s v="Delivery Truck"/>
    <x v="0"/>
    <x v="2"/>
    <x v="9"/>
    <s v="Jumbo Box"/>
    <s v="Bevis Round Conference Table Top, X-Base"/>
    <n v="0.76"/>
    <x v="2"/>
    <s v="Maryland"/>
    <x v="1402"/>
    <n v="21113"/>
    <d v="2010-06-02T00:00:00"/>
    <d v="2010-06-04T00:00:00"/>
    <n v="66.362220000000008"/>
    <n v="8"/>
    <n v="1487.9"/>
    <n v="87473"/>
    <s v="profit"/>
  </r>
  <r>
    <n v="18320"/>
    <s v="High"/>
    <n v="0.05"/>
    <n v="73.98"/>
    <n v="12.14"/>
    <n v="3374"/>
    <s v="Jamie Ward"/>
    <s v="Regular Air"/>
    <x v="1"/>
    <x v="1"/>
    <x v="15"/>
    <s v="Small Box"/>
    <s v="Keytronic 105-Key Spanish Keyboard"/>
    <n v="0.67"/>
    <x v="2"/>
    <s v="Maryland"/>
    <x v="1402"/>
    <n v="21113"/>
    <d v="2010-06-29T00:00:00"/>
    <d v="2010-06-30T00:00:00"/>
    <n v="-1.904000000000019"/>
    <n v="8"/>
    <n v="600.4"/>
    <n v="87474"/>
    <s v="lose"/>
  </r>
  <r>
    <n v="18321"/>
    <s v="High"/>
    <n v="0"/>
    <n v="5.98"/>
    <n v="7.15"/>
    <n v="3374"/>
    <s v="Jamie Ward"/>
    <s v="Regular Air"/>
    <x v="1"/>
    <x v="0"/>
    <x v="2"/>
    <s v="Small Box"/>
    <s v="Universal Premium White Copier/Laser Paper (20Lb. and 87 Bright)"/>
    <n v="0.36"/>
    <x v="2"/>
    <s v="Maryland"/>
    <x v="1402"/>
    <n v="21113"/>
    <d v="2010-06-29T00:00:00"/>
    <d v="2010-07-01T00:00:00"/>
    <n v="-37.048000000000002"/>
    <n v="5"/>
    <n v="34.25"/>
    <n v="87474"/>
    <s v="lose"/>
  </r>
  <r>
    <n v="18322"/>
    <s v="High"/>
    <n v="0.09"/>
    <n v="3.57"/>
    <n v="4.17"/>
    <n v="3374"/>
    <s v="Jamie Ward"/>
    <s v="Regular Air"/>
    <x v="1"/>
    <x v="0"/>
    <x v="1"/>
    <s v="Small Pack"/>
    <s v="Barrel Sharpener"/>
    <n v="0.59"/>
    <x v="2"/>
    <s v="Maryland"/>
    <x v="1402"/>
    <n v="21113"/>
    <d v="2010-06-29T00:00:00"/>
    <d v="2010-07-01T00:00:00"/>
    <n v="-56.887999999999998"/>
    <n v="9"/>
    <n v="31.45"/>
    <n v="87474"/>
    <s v="lose"/>
  </r>
  <r>
    <n v="19493"/>
    <s v="Not Specified"/>
    <n v="0.1"/>
    <n v="6.78"/>
    <n v="6.18"/>
    <n v="3374"/>
    <s v="Jamie Ward"/>
    <s v="Regular Air"/>
    <x v="1"/>
    <x v="0"/>
    <x v="2"/>
    <s v="Small Box"/>
    <s v="Strathmore Photo Mount Cards"/>
    <n v="0.39"/>
    <x v="2"/>
    <s v="Maryland"/>
    <x v="1402"/>
    <n v="21113"/>
    <d v="2011-07-05T00:00:00"/>
    <d v="2011-07-06T00:00:00"/>
    <n v="-11.85"/>
    <n v="1"/>
    <n v="9.68"/>
    <n v="87476"/>
    <s v="lose"/>
  </r>
  <r>
    <n v="18641"/>
    <s v="Critical"/>
    <n v="0.02"/>
    <n v="120.97"/>
    <n v="7.11"/>
    <n v="3374"/>
    <s v="Jamie Ward"/>
    <s v="Regular Air"/>
    <x v="3"/>
    <x v="1"/>
    <x v="5"/>
    <s v="Medium Box"/>
    <s v="Canon BP1200DH 12-Digit Bubble Jet Printing Calculator"/>
    <n v="0.36"/>
    <x v="2"/>
    <s v="Maryland"/>
    <x v="1402"/>
    <n v="21113"/>
    <d v="2013-03-16T00:00:00"/>
    <d v="2013-03-17T00:00:00"/>
    <n v="49.45"/>
    <n v="2"/>
    <n v="253.7"/>
    <n v="87480"/>
    <s v="profit"/>
  </r>
  <r>
    <n v="21139"/>
    <s v="Medium"/>
    <n v="0.02"/>
    <n v="56.96"/>
    <n v="13.22"/>
    <n v="3375"/>
    <s v="Jonathan Hong"/>
    <s v="Regular Air"/>
    <x v="1"/>
    <x v="0"/>
    <x v="7"/>
    <s v="Small Box"/>
    <s v="Conquest™ 14 Commercial Heavy-Duty Upright Vacuum, Collection System, Accessory Kit"/>
    <n v="0.56000000000000005"/>
    <x v="2"/>
    <s v="Maryland"/>
    <x v="1415"/>
    <n v="20832"/>
    <d v="2011-05-07T00:00:00"/>
    <d v="2011-05-07T00:00:00"/>
    <n v="245.88"/>
    <n v="10"/>
    <n v="579.67999999999995"/>
    <n v="87475"/>
    <s v="profit"/>
  </r>
  <r>
    <n v="19494"/>
    <s v="Not Specified"/>
    <n v="0.09"/>
    <n v="6.81"/>
    <n v="5.48"/>
    <n v="3375"/>
    <s v="Jonathan Hong"/>
    <s v="Regular Air"/>
    <x v="1"/>
    <x v="0"/>
    <x v="13"/>
    <s v="Small Box"/>
    <s v="Avery Self-Adhesive Photo Pockets for Polaroid Photos"/>
    <n v="0.37"/>
    <x v="2"/>
    <s v="Maryland"/>
    <x v="1415"/>
    <n v="20832"/>
    <d v="2011-07-05T00:00:00"/>
    <d v="2011-07-07T00:00:00"/>
    <n v="-54.441000000000003"/>
    <n v="9"/>
    <n v="61.88"/>
    <n v="87476"/>
    <s v="lose"/>
  </r>
  <r>
    <n v="19861"/>
    <s v="Medium"/>
    <n v="0"/>
    <n v="259.70999999999998"/>
    <n v="66.67"/>
    <n v="3375"/>
    <s v="Jonathan Hong"/>
    <s v="Delivery Truck"/>
    <x v="3"/>
    <x v="2"/>
    <x v="9"/>
    <s v="Jumbo Box"/>
    <s v="Bevis Round Bullnose 29&quot; High Table Top"/>
    <n v="0.65"/>
    <x v="2"/>
    <s v="Maryland"/>
    <x v="1415"/>
    <n v="20832"/>
    <d v="2012-08-17T00:00:00"/>
    <d v="2012-08-17T00:00:00"/>
    <n v="-326.37340164"/>
    <n v="20"/>
    <n v="5226.72"/>
    <n v="87478"/>
    <s v="lose"/>
  </r>
  <r>
    <n v="20000"/>
    <s v="Medium"/>
    <n v="7.0000000000000007E-2"/>
    <n v="80.98"/>
    <n v="4.5"/>
    <n v="3375"/>
    <s v="Jonathan Hong"/>
    <s v="Regular Air"/>
    <x v="1"/>
    <x v="0"/>
    <x v="7"/>
    <s v="Small Box"/>
    <s v="Belkin 8 Outlet SurgeMaster II Gold Surge Protector with Phone Protection"/>
    <n v="0.59"/>
    <x v="2"/>
    <s v="Maryland"/>
    <x v="1415"/>
    <n v="20832"/>
    <d v="2013-02-12T00:00:00"/>
    <d v="2013-02-14T00:00:00"/>
    <n v="415.71809999999999"/>
    <n v="8"/>
    <n v="602.49"/>
    <n v="87479"/>
    <s v="profit"/>
  </r>
  <r>
    <n v="24102"/>
    <s v="Critical"/>
    <n v="0.04"/>
    <n v="6.48"/>
    <n v="6.35"/>
    <n v="3375"/>
    <s v="Jonathan Hong"/>
    <s v="Express Air"/>
    <x v="1"/>
    <x v="0"/>
    <x v="2"/>
    <s v="Small Box"/>
    <s v="Xerox 200"/>
    <n v="0.37"/>
    <x v="2"/>
    <s v="Maryland"/>
    <x v="1415"/>
    <n v="20832"/>
    <d v="2013-06-19T00:00:00"/>
    <d v="2013-06-21T00:00:00"/>
    <n v="-57.527999999999999"/>
    <n v="11"/>
    <n v="74.61"/>
    <n v="87481"/>
    <s v="lose"/>
  </r>
  <r>
    <n v="21543"/>
    <s v="Medium"/>
    <n v="0.09"/>
    <n v="28.53"/>
    <n v="1.49"/>
    <n v="3375"/>
    <s v="Jonathan Hong"/>
    <s v="Regular Air"/>
    <x v="3"/>
    <x v="0"/>
    <x v="13"/>
    <s v="Small Box"/>
    <s v="Lock-Up Easel 'Spel-Binder'"/>
    <n v="0.38"/>
    <x v="2"/>
    <s v="Maryland"/>
    <x v="1415"/>
    <n v="20832"/>
    <d v="2013-11-06T00:00:00"/>
    <d v="2013-11-08T00:00:00"/>
    <n v="583.09829999999999"/>
    <n v="31"/>
    <n v="845.07"/>
    <n v="87483"/>
    <s v="profit"/>
  </r>
  <r>
    <n v="24758"/>
    <s v="Not Specified"/>
    <n v="0.01"/>
    <n v="7.77"/>
    <n v="9.23"/>
    <n v="3376"/>
    <s v="Julie Willis"/>
    <s v="Regular Air"/>
    <x v="1"/>
    <x v="0"/>
    <x v="7"/>
    <s v="Small Box"/>
    <s v="Hoover Commercial Soft Guard Upright Vacuum And Disposable Filtration Bags"/>
    <n v="0.57999999999999996"/>
    <x v="2"/>
    <s v="Maryland"/>
    <x v="1416"/>
    <n v="21117"/>
    <d v="2012-05-23T00:00:00"/>
    <d v="2012-05-25T00:00:00"/>
    <n v="-95.64"/>
    <n v="6"/>
    <n v="52.38"/>
    <n v="87477"/>
    <s v="lose"/>
  </r>
  <r>
    <n v="24759"/>
    <s v="Not Specified"/>
    <n v="0.09"/>
    <n v="195.99"/>
    <n v="8.99"/>
    <n v="3376"/>
    <s v="Julie Willis"/>
    <s v="Regular Air"/>
    <x v="1"/>
    <x v="1"/>
    <x v="4"/>
    <s v="Small Box"/>
    <s v="A1228"/>
    <n v="0.57999999999999996"/>
    <x v="2"/>
    <s v="Maryland"/>
    <x v="1416"/>
    <n v="21117"/>
    <d v="2012-05-23T00:00:00"/>
    <d v="2012-05-24T00:00:00"/>
    <n v="1197.855"/>
    <n v="15"/>
    <n v="2319.4499999999998"/>
    <n v="87477"/>
    <s v="profit"/>
  </r>
  <r>
    <n v="26216"/>
    <s v="Medium"/>
    <n v="0.03"/>
    <n v="26.48"/>
    <n v="6.93"/>
    <n v="3376"/>
    <s v="Julie Willis"/>
    <s v="Regular Air"/>
    <x v="1"/>
    <x v="2"/>
    <x v="11"/>
    <s v="Small Box"/>
    <s v="DAX Natural Wood-Tone Poster Frame"/>
    <n v="0.49"/>
    <x v="2"/>
    <s v="Maryland"/>
    <x v="1416"/>
    <n v="21117"/>
    <d v="2013-07-06T00:00:00"/>
    <d v="2013-07-07T00:00:00"/>
    <n v="126.9738"/>
    <n v="7"/>
    <n v="184.02"/>
    <n v="87482"/>
    <s v="profit"/>
  </r>
  <r>
    <n v="18730"/>
    <s v="Not Specified"/>
    <n v="0.08"/>
    <n v="65.989999999999995"/>
    <n v="8.99"/>
    <n v="3378"/>
    <s v="Ian Chu"/>
    <s v="Regular Air"/>
    <x v="0"/>
    <x v="1"/>
    <x v="4"/>
    <s v="Small Box"/>
    <s v="5180"/>
    <n v="0.56000000000000005"/>
    <x v="3"/>
    <s v="Georgia"/>
    <x v="1365"/>
    <n v="31313"/>
    <d v="2013-07-25T00:00:00"/>
    <d v="2013-07-27T00:00:00"/>
    <n v="136.554"/>
    <n v="11"/>
    <n v="615.77"/>
    <n v="88848"/>
    <s v="profit"/>
  </r>
  <r>
    <n v="19200"/>
    <s v="Not Specified"/>
    <n v="7.0000000000000007E-2"/>
    <n v="193.17"/>
    <n v="19.989999999999998"/>
    <n v="3378"/>
    <s v="Ian Chu"/>
    <s v="Regular Air"/>
    <x v="0"/>
    <x v="0"/>
    <x v="14"/>
    <s v="Small Box"/>
    <s v="Fellowes Staxonsteel® Drawer Files"/>
    <n v="0.71"/>
    <x v="3"/>
    <s v="Georgia"/>
    <x v="1365"/>
    <n v="31313"/>
    <d v="2013-12-20T00:00:00"/>
    <d v="2013-12-21T00:00:00"/>
    <n v="-24.085599999999999"/>
    <n v="3"/>
    <n v="592.05999999999995"/>
    <n v="88851"/>
    <s v="lose"/>
  </r>
  <r>
    <n v="22378"/>
    <s v="Critical"/>
    <n v="0"/>
    <n v="19.98"/>
    <n v="5.97"/>
    <n v="3379"/>
    <s v="Annette McIntyre"/>
    <s v="Express Air"/>
    <x v="0"/>
    <x v="0"/>
    <x v="2"/>
    <s v="Small Box"/>
    <s v="Xerox 1936"/>
    <n v="0.38"/>
    <x v="3"/>
    <s v="Georgia"/>
    <x v="1417"/>
    <n v="30144"/>
    <d v="2010-09-26T00:00:00"/>
    <d v="2010-09-29T00:00:00"/>
    <n v="-189.714"/>
    <n v="12"/>
    <n v="249.07"/>
    <n v="88837"/>
    <s v="lose"/>
  </r>
  <r>
    <n v="20366"/>
    <s v="Critical"/>
    <n v="0.05"/>
    <n v="3.14"/>
    <n v="1.92"/>
    <n v="3379"/>
    <s v="Annette McIntyre"/>
    <s v="Express Air"/>
    <x v="1"/>
    <x v="0"/>
    <x v="3"/>
    <s v="Wrap Bag"/>
    <s v="Serrated Blade or Curved Handle Hand Letter Openers"/>
    <n v="0.84"/>
    <x v="3"/>
    <s v="Georgia"/>
    <x v="1417"/>
    <n v="30144"/>
    <d v="2010-10-25T00:00:00"/>
    <d v="2010-10-26T00:00:00"/>
    <n v="1628.37"/>
    <n v="18"/>
    <n v="59.22"/>
    <n v="88839"/>
    <s v="profit"/>
  </r>
  <r>
    <n v="21843"/>
    <s v="Low"/>
    <n v="0.01"/>
    <n v="9.99"/>
    <n v="4.78"/>
    <n v="3379"/>
    <s v="Annette McIntyre"/>
    <s v="Regular Air"/>
    <x v="1"/>
    <x v="0"/>
    <x v="2"/>
    <s v="Small Box"/>
    <s v="Xerox 1896"/>
    <n v="0.4"/>
    <x v="3"/>
    <s v="Georgia"/>
    <x v="1417"/>
    <n v="30144"/>
    <d v="2011-02-23T00:00:00"/>
    <d v="2011-02-25T00:00:00"/>
    <n v="-1641.85"/>
    <n v="10"/>
    <n v="106.99"/>
    <n v="88841"/>
    <s v="lose"/>
  </r>
  <r>
    <n v="21844"/>
    <s v="Low"/>
    <n v="0.02"/>
    <n v="12.88"/>
    <n v="4.59"/>
    <n v="3379"/>
    <s v="Annette McIntyre"/>
    <s v="Express Air"/>
    <x v="1"/>
    <x v="0"/>
    <x v="3"/>
    <s v="Wrap Bag"/>
    <s v="Martin-Yale Premier Letter Opener"/>
    <n v="0.82"/>
    <x v="3"/>
    <s v="Georgia"/>
    <x v="1417"/>
    <n v="30144"/>
    <d v="2011-02-23T00:00:00"/>
    <d v="2011-03-02T00:00:00"/>
    <n v="-136.55600000000001"/>
    <n v="8"/>
    <n v="104.25"/>
    <n v="88841"/>
    <s v="lose"/>
  </r>
  <r>
    <n v="21736"/>
    <s v="Medium"/>
    <n v="0.06"/>
    <n v="55.99"/>
    <n v="1.25"/>
    <n v="3379"/>
    <s v="Annette McIntyre"/>
    <s v="Express Air"/>
    <x v="0"/>
    <x v="1"/>
    <x v="4"/>
    <s v="Small Pack"/>
    <s v="Accessory2"/>
    <n v="0.55000000000000004"/>
    <x v="3"/>
    <s v="Georgia"/>
    <x v="1417"/>
    <n v="30144"/>
    <d v="2011-08-21T00:00:00"/>
    <d v="2011-08-23T00:00:00"/>
    <n v="-15.372"/>
    <n v="20"/>
    <n v="952.26"/>
    <n v="88843"/>
    <s v="lose"/>
  </r>
  <r>
    <n v="22566"/>
    <s v="Not Specified"/>
    <n v="0.1"/>
    <n v="300.98"/>
    <n v="64.73"/>
    <n v="3379"/>
    <s v="Annette McIntyre"/>
    <s v="Delivery Truck"/>
    <x v="0"/>
    <x v="2"/>
    <x v="6"/>
    <s v="Jumbo Drum"/>
    <s v="Global Leather and Oak Executive Chair, Black"/>
    <n v="0.56000000000000005"/>
    <x v="3"/>
    <s v="Georgia"/>
    <x v="1417"/>
    <n v="30144"/>
    <d v="2012-02-04T00:00:00"/>
    <d v="2012-02-05T00:00:00"/>
    <n v="-63.405999999999999"/>
    <n v="3"/>
    <n v="834.22"/>
    <n v="88844"/>
    <s v="lose"/>
  </r>
  <r>
    <n v="22905"/>
    <s v="Medium"/>
    <n v="0"/>
    <n v="6.81"/>
    <n v="5.48"/>
    <n v="3379"/>
    <s v="Annette McIntyre"/>
    <s v="Regular Air"/>
    <x v="1"/>
    <x v="0"/>
    <x v="13"/>
    <s v="Small Box"/>
    <s v="Avery Self-Adhesive Photo Pockets for Polaroid Photos"/>
    <n v="0.37"/>
    <x v="3"/>
    <s v="Georgia"/>
    <x v="1417"/>
    <n v="30144"/>
    <d v="2012-11-22T00:00:00"/>
    <d v="2012-11-24T00:00:00"/>
    <n v="-312.89999999999998"/>
    <n v="13"/>
    <n v="93.28"/>
    <n v="88846"/>
    <s v="lose"/>
  </r>
  <r>
    <n v="19201"/>
    <s v="Not Specified"/>
    <n v="0.02"/>
    <n v="30.56"/>
    <n v="2.99"/>
    <n v="3379"/>
    <s v="Annette McIntyre"/>
    <s v="Regular Air"/>
    <x v="0"/>
    <x v="0"/>
    <x v="13"/>
    <s v="Small Box"/>
    <s v="Surelock™ Post Binders"/>
    <n v="0.35"/>
    <x v="3"/>
    <s v="Georgia"/>
    <x v="1417"/>
    <n v="30144"/>
    <d v="2013-12-20T00:00:00"/>
    <d v="2013-12-23T00:00:00"/>
    <n v="114.36"/>
    <n v="9"/>
    <n v="272.23"/>
    <n v="88851"/>
    <s v="profit"/>
  </r>
  <r>
    <n v="23181"/>
    <s v="Critical"/>
    <n v="0.03"/>
    <n v="315.98"/>
    <n v="19.989999999999998"/>
    <n v="3380"/>
    <s v="Eva Decker"/>
    <s v="Regular Air"/>
    <x v="1"/>
    <x v="0"/>
    <x v="13"/>
    <s v="Small Box"/>
    <s v="GBC ProClick™ 150 Presentation Binding System"/>
    <n v="0.38"/>
    <x v="3"/>
    <s v="Georgia"/>
    <x v="1418"/>
    <n v="30240"/>
    <d v="2010-10-20T00:00:00"/>
    <d v="2010-10-22T00:00:00"/>
    <n v="-4.4800000000000004"/>
    <n v="18"/>
    <n v="5572.18"/>
    <n v="88838"/>
    <s v="lose"/>
  </r>
  <r>
    <n v="23182"/>
    <s v="Critical"/>
    <n v="0.09"/>
    <n v="276.2"/>
    <n v="24.49"/>
    <n v="3380"/>
    <s v="Eva Decker"/>
    <s v="Regular Air"/>
    <x v="1"/>
    <x v="2"/>
    <x v="6"/>
    <s v="Large Box"/>
    <s v="SAFCO Arco Folding Chair"/>
    <m/>
    <x v="3"/>
    <s v="Georgia"/>
    <x v="1418"/>
    <n v="30240"/>
    <d v="2010-10-20T00:00:00"/>
    <d v="2010-10-21T00:00:00"/>
    <n v="3193.2840000000001"/>
    <n v="11"/>
    <n v="2941.42"/>
    <n v="88838"/>
    <s v="profit"/>
  </r>
  <r>
    <n v="23183"/>
    <s v="Critical"/>
    <n v="0.03"/>
    <n v="63.94"/>
    <n v="14.48"/>
    <n v="3380"/>
    <s v="Eva Decker"/>
    <s v="Regular Air"/>
    <x v="1"/>
    <x v="2"/>
    <x v="11"/>
    <s v="Small Box"/>
    <s v="Howard Miller 16&quot; Diameter Gallery Wall Clock"/>
    <n v="0.46"/>
    <x v="3"/>
    <s v="Georgia"/>
    <x v="1418"/>
    <n v="30240"/>
    <d v="2010-10-20T00:00:00"/>
    <d v="2010-10-21T00:00:00"/>
    <n v="43.691699999999997"/>
    <n v="8"/>
    <n v="522.46"/>
    <n v="88838"/>
    <s v="profit"/>
  </r>
  <r>
    <n v="23155"/>
    <s v="Not Specified"/>
    <n v="0.01"/>
    <n v="12.99"/>
    <n v="9.44"/>
    <n v="3380"/>
    <s v="Eva Decker"/>
    <s v="Regular Air"/>
    <x v="0"/>
    <x v="1"/>
    <x v="5"/>
    <s v="Medium Box"/>
    <s v="Hewlett Packard 6S Scientific Calculator"/>
    <n v="0.39"/>
    <x v="3"/>
    <s v="Georgia"/>
    <x v="1418"/>
    <n v="30240"/>
    <d v="2012-09-19T00:00:00"/>
    <d v="2012-09-21T00:00:00"/>
    <n v="417.70199999999994"/>
    <n v="22"/>
    <n v="304.41000000000003"/>
    <n v="88845"/>
    <s v="profit"/>
  </r>
  <r>
    <n v="23156"/>
    <s v="Not Specified"/>
    <n v="7.0000000000000007E-2"/>
    <n v="125.99"/>
    <n v="7.69"/>
    <n v="3380"/>
    <s v="Eva Decker"/>
    <s v="Regular Air"/>
    <x v="0"/>
    <x v="1"/>
    <x v="4"/>
    <s v="Small Box"/>
    <s v="Timeport L7089"/>
    <n v="0.57999999999999996"/>
    <x v="3"/>
    <s v="Georgia"/>
    <x v="1418"/>
    <n v="30240"/>
    <d v="2012-09-19T00:00:00"/>
    <d v="2012-09-21T00:00:00"/>
    <n v="2.3409"/>
    <n v="12"/>
    <n v="1254.9000000000001"/>
    <n v="88845"/>
    <s v="profit"/>
  </r>
  <r>
    <n v="24161"/>
    <s v="Not Specified"/>
    <n v="0.05"/>
    <n v="11.97"/>
    <n v="5.81"/>
    <n v="3381"/>
    <s v="Christopher Norton Patterson"/>
    <s v="Regular Air"/>
    <x v="0"/>
    <x v="0"/>
    <x v="1"/>
    <s v="Small Pack"/>
    <s v="Staples SlimLine Pencil Sharpener"/>
    <n v="0.6"/>
    <x v="3"/>
    <s v="Georgia"/>
    <x v="1419"/>
    <n v="31204"/>
    <d v="2010-03-23T00:00:00"/>
    <d v="2010-03-25T00:00:00"/>
    <n v="349.05930000000001"/>
    <n v="2"/>
    <n v="25.31"/>
    <n v="88836"/>
    <s v="profit"/>
  </r>
  <r>
    <n v="25841"/>
    <s v="Medium"/>
    <n v="0.02"/>
    <n v="28.53"/>
    <n v="1.49"/>
    <n v="3381"/>
    <s v="Christopher Norton Patterson"/>
    <s v="Regular Air"/>
    <x v="1"/>
    <x v="0"/>
    <x v="13"/>
    <s v="Small Box"/>
    <s v="Lock-Up Easel 'Spel-Binder'"/>
    <n v="0.38"/>
    <x v="3"/>
    <s v="Georgia"/>
    <x v="1419"/>
    <n v="31204"/>
    <d v="2010-10-29T00:00:00"/>
    <d v="2010-10-29T00:00:00"/>
    <n v="1.9919999999999998"/>
    <n v="18"/>
    <n v="513.33000000000004"/>
    <n v="88840"/>
    <s v="profit"/>
  </r>
  <r>
    <n v="24160"/>
    <s v="Not Specified"/>
    <n v="0.06"/>
    <n v="599.99"/>
    <n v="24.49"/>
    <n v="3381"/>
    <s v="Christopher Norton Patterson"/>
    <s v="Regular Air"/>
    <x v="0"/>
    <x v="1"/>
    <x v="16"/>
    <s v="Large Box"/>
    <s v="Canon PC1080F Personal Copier"/>
    <n v="0.5"/>
    <x v="3"/>
    <s v="Georgia"/>
    <x v="1419"/>
    <n v="31204"/>
    <d v="2013-03-23T00:00:00"/>
    <d v="2013-03-24T00:00:00"/>
    <n v="55.936800000000005"/>
    <n v="1"/>
    <n v="586.54999999999995"/>
    <n v="88847"/>
    <s v="profit"/>
  </r>
  <r>
    <n v="25689"/>
    <s v="Critical"/>
    <n v="0.1"/>
    <n v="4.9800000000000004"/>
    <n v="4.7"/>
    <n v="3381"/>
    <s v="Christopher Norton Patterson"/>
    <s v="Regular Air"/>
    <x v="1"/>
    <x v="0"/>
    <x v="2"/>
    <s v="Small Box"/>
    <s v="Staples Copy Paper (20Lb. and 84 Bright)"/>
    <n v="0.38"/>
    <x v="3"/>
    <s v="Georgia"/>
    <x v="1419"/>
    <n v="31204"/>
    <d v="2013-10-09T00:00:00"/>
    <d v="2013-10-11T00:00:00"/>
    <n v="174.38399999999999"/>
    <n v="15"/>
    <n v="69.66"/>
    <n v="88850"/>
    <s v="profit"/>
  </r>
  <r>
    <n v="26152"/>
    <s v="Not Specified"/>
    <n v="0"/>
    <n v="58.14"/>
    <n v="36.61"/>
    <n v="3382"/>
    <s v="Jon Beasley"/>
    <s v="Delivery Truck"/>
    <x v="0"/>
    <x v="2"/>
    <x v="8"/>
    <s v="Jumbo Box"/>
    <s v="O'Sullivan 3-Shelf Heavy-Duty Bookcases"/>
    <n v="0.61"/>
    <x v="3"/>
    <s v="Georgia"/>
    <x v="808"/>
    <n v="30062"/>
    <d v="2011-05-21T00:00:00"/>
    <d v="2011-05-21T00:00:00"/>
    <n v="12.426"/>
    <n v="13"/>
    <n v="807.21"/>
    <n v="88842"/>
    <s v="profit"/>
  </r>
  <r>
    <n v="26153"/>
    <s v="Not Specified"/>
    <n v="0"/>
    <n v="29.99"/>
    <n v="5.5"/>
    <n v="3382"/>
    <s v="Jon Beasley"/>
    <s v="Regular Air"/>
    <x v="0"/>
    <x v="1"/>
    <x v="15"/>
    <s v="Small Box"/>
    <s v="Logitech Cordless Access Keyboard"/>
    <n v="0.51"/>
    <x v="3"/>
    <s v="Georgia"/>
    <x v="808"/>
    <n v="30062"/>
    <d v="2011-05-21T00:00:00"/>
    <d v="2011-05-22T00:00:00"/>
    <n v="-94.556000000000012"/>
    <n v="7"/>
    <n v="218.15"/>
    <n v="88842"/>
    <s v="lose"/>
  </r>
  <r>
    <n v="26154"/>
    <s v="Not Specified"/>
    <n v="0.03"/>
    <n v="16.16"/>
    <n v="7.74"/>
    <n v="3382"/>
    <s v="Jon Beasley"/>
    <s v="Regular Air"/>
    <x v="0"/>
    <x v="2"/>
    <x v="11"/>
    <s v="Small Box"/>
    <s v="Contemporary Wood/Metal Frame"/>
    <n v="0.5"/>
    <x v="3"/>
    <s v="Georgia"/>
    <x v="808"/>
    <n v="30062"/>
    <d v="2011-05-21T00:00:00"/>
    <d v="2011-05-23T00:00:00"/>
    <n v="-5257.0463400000008"/>
    <n v="1"/>
    <n v="20.170000000000002"/>
    <n v="88842"/>
    <s v="lose"/>
  </r>
  <r>
    <n v="26140"/>
    <s v="Not Specified"/>
    <n v="0.04"/>
    <n v="5.98"/>
    <n v="7.15"/>
    <n v="3382"/>
    <s v="Jon Beasley"/>
    <s v="Regular Air"/>
    <x v="0"/>
    <x v="0"/>
    <x v="2"/>
    <s v="Small Box"/>
    <s v="Universal Premium White Copier/Laser Paper (20Lb. and 87 Bright)"/>
    <n v="0.36"/>
    <x v="3"/>
    <s v="Georgia"/>
    <x v="808"/>
    <n v="30062"/>
    <d v="2013-10-07T00:00:00"/>
    <d v="2013-10-09T00:00:00"/>
    <n v="-85.903999999999996"/>
    <n v="3"/>
    <n v="21.86"/>
    <n v="88849"/>
    <s v="lose"/>
  </r>
  <r>
    <n v="18705"/>
    <s v="Not Specified"/>
    <n v="0.1"/>
    <n v="3.68"/>
    <n v="1.32"/>
    <n v="3384"/>
    <s v="Eddie Morrison"/>
    <s v="Regular Air"/>
    <x v="0"/>
    <x v="0"/>
    <x v="3"/>
    <s v="Wrap Bag"/>
    <s v="*Staples* vLetter Openers, 2/Pack"/>
    <n v="0.83"/>
    <x v="2"/>
    <s v="Ohio"/>
    <x v="1381"/>
    <n v="45431"/>
    <d v="2011-05-24T00:00:00"/>
    <d v="2011-05-27T00:00:00"/>
    <n v="-31.95"/>
    <n v="11"/>
    <n v="39.1"/>
    <n v="88748"/>
    <s v="lose"/>
  </r>
  <r>
    <n v="22341"/>
    <s v="Low"/>
    <n v="0.04"/>
    <n v="2.98"/>
    <n v="2.0299999999999998"/>
    <n v="3385"/>
    <s v="Daniel Richmond"/>
    <s v="Express Air"/>
    <x v="0"/>
    <x v="0"/>
    <x v="1"/>
    <s v="Wrap Bag"/>
    <s v="Premium Writing Pencils, Soft, #2 by Central Association for the Blind"/>
    <n v="0.56999999999999995"/>
    <x v="2"/>
    <s v="Ohio"/>
    <x v="1420"/>
    <n v="44512"/>
    <d v="2010-01-16T00:00:00"/>
    <d v="2010-01-16T00:00:00"/>
    <n v="-22.009999999999998"/>
    <n v="5"/>
    <n v="15.7"/>
    <n v="88745"/>
    <s v="lose"/>
  </r>
  <r>
    <n v="22342"/>
    <s v="Low"/>
    <n v="0.01"/>
    <n v="125.99"/>
    <n v="8.99"/>
    <n v="3385"/>
    <s v="Daniel Richmond"/>
    <s v="Regular Air"/>
    <x v="0"/>
    <x v="1"/>
    <x v="4"/>
    <s v="Small Box"/>
    <s v="M70"/>
    <n v="0.59"/>
    <x v="2"/>
    <s v="Ohio"/>
    <x v="1420"/>
    <n v="44512"/>
    <d v="2010-01-16T00:00:00"/>
    <d v="2010-01-21T00:00:00"/>
    <n v="426.46032000000002"/>
    <n v="6"/>
    <n v="680.65"/>
    <n v="88745"/>
    <s v="profit"/>
  </r>
  <r>
    <n v="19828"/>
    <s v="High"/>
    <n v="0"/>
    <n v="30.98"/>
    <n v="6.5"/>
    <n v="3385"/>
    <s v="Daniel Richmond"/>
    <s v="Regular Air"/>
    <x v="0"/>
    <x v="1"/>
    <x v="15"/>
    <s v="Small Box"/>
    <s v="Logitech Internet Navigator Keyboard"/>
    <n v="0.79"/>
    <x v="2"/>
    <s v="Ohio"/>
    <x v="1420"/>
    <n v="44512"/>
    <d v="2011-03-07T00:00:00"/>
    <d v="2011-03-08T00:00:00"/>
    <n v="-27.99"/>
    <n v="9"/>
    <n v="302.75"/>
    <n v="88747"/>
    <s v="lose"/>
  </r>
  <r>
    <n v="19829"/>
    <s v="High"/>
    <n v="7.0000000000000007E-2"/>
    <n v="205.99"/>
    <n v="8.99"/>
    <n v="3385"/>
    <s v="Daniel Richmond"/>
    <s v="Regular Air"/>
    <x v="0"/>
    <x v="1"/>
    <x v="4"/>
    <s v="Small Box"/>
    <s v="Talkabout T8097"/>
    <n v="0.57999999999999996"/>
    <x v="2"/>
    <s v="Ohio"/>
    <x v="1420"/>
    <n v="44512"/>
    <d v="2011-03-07T00:00:00"/>
    <d v="2011-03-10T00:00:00"/>
    <n v="849.41069999999991"/>
    <n v="7"/>
    <n v="1231.03"/>
    <n v="88747"/>
    <s v="profit"/>
  </r>
  <r>
    <n v="21020"/>
    <s v="Low"/>
    <n v="0"/>
    <n v="4.13"/>
    <n v="5.34"/>
    <n v="3385"/>
    <s v="Daniel Richmond"/>
    <s v="Regular Air"/>
    <x v="0"/>
    <x v="0"/>
    <x v="13"/>
    <s v="Small Box"/>
    <s v="ACCOHIDE® Binder by Acco"/>
    <n v="0.38"/>
    <x v="2"/>
    <s v="Ohio"/>
    <x v="1420"/>
    <n v="44512"/>
    <d v="2013-12-06T00:00:00"/>
    <d v="2013-12-10T00:00:00"/>
    <n v="-31.197935999999999"/>
    <n v="14"/>
    <n v="60.49"/>
    <n v="88752"/>
    <s v="lose"/>
  </r>
  <r>
    <n v="21021"/>
    <s v="Low"/>
    <n v="0.08"/>
    <n v="79.52"/>
    <n v="48.2"/>
    <n v="3385"/>
    <s v="Daniel Richmond"/>
    <s v="Regular Air"/>
    <x v="0"/>
    <x v="2"/>
    <x v="11"/>
    <s v="Medium Box"/>
    <s v="Eldon Cleatmat Plus™ Chair Mats for High Pile Carpets"/>
    <n v="0.74"/>
    <x v="2"/>
    <s v="Ohio"/>
    <x v="1420"/>
    <n v="44512"/>
    <d v="2013-12-06T00:00:00"/>
    <d v="2013-12-13T00:00:00"/>
    <n v="-86.328479999999985"/>
    <n v="7"/>
    <n v="541.33000000000004"/>
    <n v="88752"/>
    <s v="lose"/>
  </r>
  <r>
    <n v="23190"/>
    <s v="Critical"/>
    <n v="0"/>
    <n v="2.61"/>
    <n v="0.5"/>
    <n v="3386"/>
    <s v="Carmen Elmore"/>
    <s v="Regular Air"/>
    <x v="0"/>
    <x v="0"/>
    <x v="0"/>
    <s v="Small Box"/>
    <s v="Avery 494"/>
    <n v="0.39"/>
    <x v="2"/>
    <s v="Ohio"/>
    <x v="298"/>
    <n v="43402"/>
    <d v="2010-11-03T00:00:00"/>
    <d v="2010-11-05T00:00:00"/>
    <n v="19.554599999999997"/>
    <n v="10"/>
    <n v="28.34"/>
    <n v="88746"/>
    <s v="profit"/>
  </r>
  <r>
    <n v="23191"/>
    <s v="Critical"/>
    <n v="0.04"/>
    <n v="25.38"/>
    <n v="8.99"/>
    <n v="3386"/>
    <s v="Carmen Elmore"/>
    <s v="Express Air"/>
    <x v="0"/>
    <x v="2"/>
    <x v="11"/>
    <s v="Small Pack"/>
    <s v="Executive Impressions 13&quot; Chairman Wall Clock"/>
    <n v="0.5"/>
    <x v="2"/>
    <s v="Ohio"/>
    <x v="298"/>
    <n v="43402"/>
    <d v="2010-11-03T00:00:00"/>
    <d v="2010-11-06T00:00:00"/>
    <n v="152.48200000000003"/>
    <n v="35"/>
    <n v="861.3"/>
    <n v="88746"/>
    <s v="profit"/>
  </r>
  <r>
    <n v="24651"/>
    <s v="Medium"/>
    <n v="0.1"/>
    <n v="30.98"/>
    <n v="11.63"/>
    <n v="3386"/>
    <s v="Carmen Elmore"/>
    <s v="Regular Air"/>
    <x v="0"/>
    <x v="0"/>
    <x v="13"/>
    <s v="Small Box"/>
    <s v="GBC Linen Binding Covers"/>
    <n v="0.37"/>
    <x v="2"/>
    <s v="Ohio"/>
    <x v="298"/>
    <n v="43402"/>
    <d v="2012-12-05T00:00:00"/>
    <d v="2012-12-06T00:00:00"/>
    <n v="339.80025000000001"/>
    <n v="24"/>
    <n v="721.95"/>
    <n v="88749"/>
    <s v="profit"/>
  </r>
  <r>
    <n v="24652"/>
    <s v="Medium"/>
    <n v="0.03"/>
    <n v="7.64"/>
    <n v="1.39"/>
    <n v="3386"/>
    <s v="Carmen Elmore"/>
    <s v="Regular Air"/>
    <x v="0"/>
    <x v="0"/>
    <x v="10"/>
    <s v="Small Box"/>
    <s v="#10- 4 1/8&quot; x 9 1/2&quot; Security-Tint Envelopes"/>
    <n v="0.36"/>
    <x v="2"/>
    <s v="Ohio"/>
    <x v="298"/>
    <n v="43402"/>
    <d v="2012-12-05T00:00:00"/>
    <d v="2012-12-06T00:00:00"/>
    <n v="18.96"/>
    <n v="4"/>
    <n v="32.51"/>
    <n v="88749"/>
    <s v="profit"/>
  </r>
  <r>
    <n v="24653"/>
    <s v="Medium"/>
    <n v="0.04"/>
    <n v="6.48"/>
    <n v="7.37"/>
    <n v="3386"/>
    <s v="Carmen Elmore"/>
    <s v="Express Air"/>
    <x v="0"/>
    <x v="0"/>
    <x v="2"/>
    <s v="Small Box"/>
    <s v="Xerox 210"/>
    <n v="0.37"/>
    <x v="2"/>
    <s v="Ohio"/>
    <x v="298"/>
    <n v="43402"/>
    <d v="2012-12-05T00:00:00"/>
    <d v="2012-12-07T00:00:00"/>
    <n v="-71.790000000000006"/>
    <n v="23"/>
    <n v="157.88999999999999"/>
    <n v="88749"/>
    <s v="lose"/>
  </r>
  <r>
    <n v="22577"/>
    <s v="High"/>
    <n v="0.05"/>
    <n v="70.97"/>
    <n v="3.5"/>
    <n v="3386"/>
    <s v="Carmen Elmore"/>
    <s v="Regular Air"/>
    <x v="0"/>
    <x v="0"/>
    <x v="7"/>
    <s v="Small Box"/>
    <s v="Tripp Lite Isotel 8 Ultra 8 Outlet Metal Surge"/>
    <n v="0.59"/>
    <x v="2"/>
    <s v="Ohio"/>
    <x v="298"/>
    <n v="43402"/>
    <d v="2013-05-22T00:00:00"/>
    <d v="2013-05-24T00:00:00"/>
    <n v="312.52"/>
    <n v="7"/>
    <n v="476.67"/>
    <n v="88750"/>
    <s v="profit"/>
  </r>
  <r>
    <n v="23192"/>
    <s v="Critical"/>
    <n v="0.04"/>
    <n v="167.27"/>
    <n v="35"/>
    <n v="3386"/>
    <s v="Carmen Elmore"/>
    <s v="Regular Air"/>
    <x v="0"/>
    <x v="0"/>
    <x v="14"/>
    <s v="Large Box"/>
    <s v="Office Impressions Heavy Duty Welded Shelving &amp; Multimedia Storage Drawers"/>
    <n v="0.85"/>
    <x v="2"/>
    <s v="Ohio"/>
    <x v="298"/>
    <n v="43402"/>
    <d v="2013-11-03T00:00:00"/>
    <d v="2013-11-03T00:00:00"/>
    <n v="253.79872000000012"/>
    <n v="19"/>
    <n v="3174.2"/>
    <n v="88751"/>
    <s v="profit"/>
  </r>
  <r>
    <n v="19464"/>
    <s v="Not Specified"/>
    <n v="0.03"/>
    <n v="95.99"/>
    <n v="35"/>
    <n v="3388"/>
    <s v="Aaron Shaffer"/>
    <s v="Regular Air"/>
    <x v="0"/>
    <x v="0"/>
    <x v="14"/>
    <s v="Large Box"/>
    <s v="Safco Industrial Wire Shelving"/>
    <m/>
    <x v="1"/>
    <s v="California"/>
    <x v="175"/>
    <n v="94533"/>
    <d v="2010-11-11T00:00:00"/>
    <d v="2010-11-12T00:00:00"/>
    <n v="67.012000000000057"/>
    <n v="9"/>
    <n v="894.64"/>
    <n v="90154"/>
    <s v="profit"/>
  </r>
  <r>
    <n v="19774"/>
    <s v="Low"/>
    <n v="0"/>
    <n v="3.28"/>
    <n v="0.98"/>
    <n v="3388"/>
    <s v="Aaron Shaffer"/>
    <s v="Express Air"/>
    <x v="0"/>
    <x v="0"/>
    <x v="1"/>
    <s v="Wrap Bag"/>
    <s v="Crayola Colored Pencils"/>
    <n v="0.52"/>
    <x v="1"/>
    <s v="California"/>
    <x v="175"/>
    <n v="94533"/>
    <d v="2011-01-07T00:00:00"/>
    <d v="2011-01-12T00:00:00"/>
    <n v="26.3568"/>
    <n v="11"/>
    <n v="39.85"/>
    <n v="90155"/>
    <s v="profit"/>
  </r>
  <r>
    <n v="22719"/>
    <s v="High"/>
    <n v="0.04"/>
    <n v="5.4"/>
    <n v="7.78"/>
    <n v="3388"/>
    <s v="Aaron Shaffer"/>
    <s v="Regular Air"/>
    <x v="0"/>
    <x v="0"/>
    <x v="13"/>
    <s v="Small Box"/>
    <s v="3M Organizer Strips"/>
    <n v="0.37"/>
    <x v="1"/>
    <s v="California"/>
    <x v="175"/>
    <n v="94533"/>
    <d v="2012-08-18T00:00:00"/>
    <d v="2012-08-20T00:00:00"/>
    <n v="-29.278080000000003"/>
    <n v="5"/>
    <n v="29.81"/>
    <n v="90157"/>
    <s v="lose"/>
  </r>
  <r>
    <n v="23093"/>
    <s v="Medium"/>
    <n v="0.04"/>
    <n v="12.95"/>
    <n v="4.9800000000000004"/>
    <n v="3389"/>
    <s v="Erica Nguyen"/>
    <s v="Regular Air"/>
    <x v="0"/>
    <x v="0"/>
    <x v="13"/>
    <s v="Small Box"/>
    <s v="GBC Binding covers"/>
    <n v="0.4"/>
    <x v="2"/>
    <s v="Connecticut"/>
    <x v="1421"/>
    <n v="6820"/>
    <d v="2013-08-20T00:00:00"/>
    <d v="2013-08-22T00:00:00"/>
    <n v="157.93884"/>
    <n v="23"/>
    <n v="305.58"/>
    <n v="90159"/>
    <s v="profit"/>
  </r>
  <r>
    <n v="22967"/>
    <s v="Critical"/>
    <n v="0.04"/>
    <n v="8.8800000000000008"/>
    <n v="6.28"/>
    <n v="3390"/>
    <s v="Anita Atkinson Davenport"/>
    <s v="Regular Air"/>
    <x v="0"/>
    <x v="0"/>
    <x v="13"/>
    <s v="Small Box"/>
    <s v="GBC Instant Index™ System for Binding Systems"/>
    <n v="0.35"/>
    <x v="2"/>
    <s v="New Hampshire"/>
    <x v="79"/>
    <n v="3820"/>
    <d v="2012-04-18T00:00:00"/>
    <d v="2012-04-20T00:00:00"/>
    <n v="-16.387499999999999"/>
    <n v="1"/>
    <n v="10.27"/>
    <n v="90156"/>
    <s v="lose"/>
  </r>
  <r>
    <n v="26161"/>
    <s v="Not Specified"/>
    <n v="7.0000000000000007E-2"/>
    <n v="3.29"/>
    <n v="1.35"/>
    <n v="3391"/>
    <s v="Frederick Godwin"/>
    <s v="Regular Air"/>
    <x v="0"/>
    <x v="0"/>
    <x v="12"/>
    <s v="Wrap Bag"/>
    <s v="Acco® Hot Clips™ Clips to Go"/>
    <n v="0.4"/>
    <x v="2"/>
    <s v="New Jersey"/>
    <x v="357"/>
    <n v="7060"/>
    <d v="2013-01-09T00:00:00"/>
    <d v="2013-01-11T00:00:00"/>
    <n v="8.6032000000000011"/>
    <n v="11"/>
    <n v="34.369999999999997"/>
    <n v="90158"/>
    <s v="profit"/>
  </r>
  <r>
    <n v="18640"/>
    <s v="Medium"/>
    <n v="0.08"/>
    <n v="125.99"/>
    <n v="7.69"/>
    <n v="3393"/>
    <s v="Irene Murphy"/>
    <s v="Regular Air"/>
    <x v="3"/>
    <x v="1"/>
    <x v="4"/>
    <s v="Small Box"/>
    <s v="StarTAC 3000"/>
    <n v="0.59"/>
    <x v="1"/>
    <s v="Washington"/>
    <x v="1407"/>
    <n v="99163"/>
    <d v="2010-04-29T00:00:00"/>
    <d v="2010-04-30T00:00:00"/>
    <n v="374.625"/>
    <n v="7"/>
    <n v="710.36"/>
    <n v="87908"/>
    <s v="profit"/>
  </r>
  <r>
    <n v="19635"/>
    <s v="Critical"/>
    <n v="0.08"/>
    <n v="4.4800000000000004"/>
    <n v="2.5"/>
    <n v="3393"/>
    <s v="Irene Murphy"/>
    <s v="Regular Air"/>
    <x v="3"/>
    <x v="0"/>
    <x v="10"/>
    <s v="Small Box"/>
    <s v="Ampad #10 Peel &amp; Seel® Holiday Envelopes"/>
    <n v="0.37"/>
    <x v="1"/>
    <s v="Washington"/>
    <x v="1407"/>
    <n v="99163"/>
    <d v="2010-08-14T00:00:00"/>
    <d v="2010-08-15T00:00:00"/>
    <n v="-3.2448000000000001"/>
    <n v="19"/>
    <n v="80.2"/>
    <n v="87909"/>
    <s v="lose"/>
  </r>
  <r>
    <n v="18429"/>
    <s v="High"/>
    <n v="0.03"/>
    <n v="160.97999999999999"/>
    <n v="30"/>
    <n v="3393"/>
    <s v="Irene Murphy"/>
    <s v="Delivery Truck"/>
    <x v="3"/>
    <x v="2"/>
    <x v="6"/>
    <s v="Jumbo Drum"/>
    <s v="Office Star - Mid Back Dual function Ergonomic High Back Chair with 2-Way Adjustable Arms"/>
    <n v="0.62"/>
    <x v="1"/>
    <s v="Washington"/>
    <x v="1407"/>
    <n v="99163"/>
    <d v="2012-08-21T00:00:00"/>
    <d v="2012-08-23T00:00:00"/>
    <n v="836.70320000000004"/>
    <n v="11"/>
    <n v="1852.24"/>
    <n v="87912"/>
    <s v="profit"/>
  </r>
  <r>
    <n v="18430"/>
    <s v="High"/>
    <n v="7.0000000000000007E-2"/>
    <n v="40.98"/>
    <n v="1.99"/>
    <n v="3393"/>
    <s v="Irene Murphy"/>
    <s v="Regular Air"/>
    <x v="3"/>
    <x v="1"/>
    <x v="15"/>
    <s v="Small Pack"/>
    <s v="Imation Printable White 80 Minute CD-R Spindle, 50/Pack"/>
    <n v="0.44"/>
    <x v="1"/>
    <s v="Washington"/>
    <x v="1407"/>
    <n v="99163"/>
    <d v="2012-08-21T00:00:00"/>
    <d v="2012-08-22T00:00:00"/>
    <n v="18.662799999999997"/>
    <n v="4"/>
    <n v="158.54"/>
    <n v="87912"/>
    <s v="profit"/>
  </r>
  <r>
    <n v="19722"/>
    <s v="Critical"/>
    <n v="0.02"/>
    <n v="5.98"/>
    <n v="5.35"/>
    <n v="3393"/>
    <s v="Irene Murphy"/>
    <s v="Regular Air"/>
    <x v="3"/>
    <x v="0"/>
    <x v="2"/>
    <s v="Small Box"/>
    <s v="Xerox 1947"/>
    <n v="0.4"/>
    <x v="1"/>
    <s v="Washington"/>
    <x v="1407"/>
    <n v="99163"/>
    <d v="2013-10-18T00:00:00"/>
    <d v="2013-10-21T00:00:00"/>
    <n v="-70.849999999999994"/>
    <n v="20"/>
    <n v="124.64"/>
    <n v="87914"/>
    <s v="lose"/>
  </r>
  <r>
    <n v="21333"/>
    <s v="Low"/>
    <n v="0.1"/>
    <n v="6.68"/>
    <n v="6.92"/>
    <n v="3394"/>
    <s v="Julia Padgett"/>
    <s v="Regular Air"/>
    <x v="3"/>
    <x v="0"/>
    <x v="2"/>
    <s v="Small Box"/>
    <s v="Xerox 1898"/>
    <n v="0.37"/>
    <x v="1"/>
    <s v="Washington"/>
    <x v="31"/>
    <n v="98373"/>
    <d v="2011-09-17T00:00:00"/>
    <d v="2011-09-24T00:00:00"/>
    <n v="-74.03"/>
    <n v="9"/>
    <n v="57.22"/>
    <n v="87910"/>
    <s v="lose"/>
  </r>
  <r>
    <n v="23658"/>
    <s v="Medium"/>
    <n v="0"/>
    <n v="12.28"/>
    <n v="4.8600000000000003"/>
    <n v="3394"/>
    <s v="Julia Padgett"/>
    <s v="Express Air"/>
    <x v="3"/>
    <x v="0"/>
    <x v="2"/>
    <s v="Small Box"/>
    <s v="Xerox 1933"/>
    <n v="0.38"/>
    <x v="1"/>
    <s v="Washington"/>
    <x v="31"/>
    <n v="98373"/>
    <d v="2012-03-10T00:00:00"/>
    <d v="2012-03-11T00:00:00"/>
    <n v="115.21619999999999"/>
    <n v="13"/>
    <n v="166.98"/>
    <n v="87911"/>
    <s v="profit"/>
  </r>
  <r>
    <n v="22578"/>
    <s v="Not Specified"/>
    <n v="0.04"/>
    <n v="6.84"/>
    <n v="8.3699999999999992"/>
    <n v="3394"/>
    <s v="Julia Padgett"/>
    <s v="Regular Air"/>
    <x v="3"/>
    <x v="0"/>
    <x v="3"/>
    <s v="Small Pack"/>
    <s v="Acme Design Line 8&quot; Stainless Steel Bent Scissors w/Champagne Handles, 3-1/8&quot; Cut"/>
    <n v="0.57999999999999996"/>
    <x v="1"/>
    <s v="Washington"/>
    <x v="31"/>
    <n v="98373"/>
    <d v="2013-08-19T00:00:00"/>
    <d v="2013-08-20T00:00:00"/>
    <n v="-117.25296000000003"/>
    <n v="24"/>
    <n v="161.87"/>
    <n v="87913"/>
    <s v="lose"/>
  </r>
  <r>
    <n v="22579"/>
    <s v="Not Specified"/>
    <n v="7.0000000000000007E-2"/>
    <n v="125.99"/>
    <n v="7.69"/>
    <n v="3394"/>
    <s v="Julia Padgett"/>
    <s v="Regular Air"/>
    <x v="3"/>
    <x v="1"/>
    <x v="4"/>
    <s v="Small Box"/>
    <s v="Timeport L7089"/>
    <n v="0.57999999999999996"/>
    <x v="1"/>
    <s v="Washington"/>
    <x v="31"/>
    <n v="98373"/>
    <d v="2013-08-19T00:00:00"/>
    <d v="2013-08-20T00:00:00"/>
    <n v="139.258512"/>
    <n v="10"/>
    <n v="995.95"/>
    <n v="87913"/>
    <s v="profit"/>
  </r>
  <r>
    <n v="18988"/>
    <s v="Low"/>
    <n v="0.02"/>
    <n v="276.2"/>
    <n v="24.49"/>
    <n v="3396"/>
    <s v="Stuart Wiley"/>
    <s v="Regular Air"/>
    <x v="0"/>
    <x v="2"/>
    <x v="6"/>
    <s v="Large Box"/>
    <s v="SAFCO Arco Folding Chair"/>
    <m/>
    <x v="0"/>
    <s v="Illinois"/>
    <x v="1422"/>
    <n v="60014"/>
    <d v="2012-08-07T00:00:00"/>
    <d v="2012-08-11T00:00:00"/>
    <n v="2206.6889999999999"/>
    <n v="11"/>
    <n v="3198.1"/>
    <n v="87541"/>
    <s v="profit"/>
  </r>
  <r>
    <n v="19370"/>
    <s v="High"/>
    <n v="0"/>
    <n v="140.97999999999999"/>
    <n v="53.48"/>
    <n v="3396"/>
    <s v="Stuart Wiley"/>
    <s v="Delivery Truck"/>
    <x v="0"/>
    <x v="2"/>
    <x v="8"/>
    <s v="Jumbo Box"/>
    <s v="Bush Heritage Pine Collection 5-Shelf Bookcase, Albany Pine Finish, *Special Order"/>
    <n v="0.65"/>
    <x v="0"/>
    <s v="Illinois"/>
    <x v="1422"/>
    <n v="60014"/>
    <d v="2012-08-16T00:00:00"/>
    <d v="2012-08-17T00:00:00"/>
    <n v="-140.7276"/>
    <n v="16"/>
    <n v="2327.54"/>
    <n v="87542"/>
    <s v="lose"/>
  </r>
  <r>
    <n v="19371"/>
    <s v="High"/>
    <n v="0.01"/>
    <n v="218.08"/>
    <n v="18.059999999999999"/>
    <n v="3396"/>
    <s v="Stuart Wiley"/>
    <s v="Regular Air"/>
    <x v="0"/>
    <x v="2"/>
    <x v="6"/>
    <s v="Large Box"/>
    <s v="Lifetime Advantage™ Folding Chairs, 4/Carton"/>
    <n v="0.56999999999999995"/>
    <x v="0"/>
    <s v="Illinois"/>
    <x v="1422"/>
    <n v="60014"/>
    <d v="2012-08-16T00:00:00"/>
    <d v="2012-08-17T00:00:00"/>
    <n v="3480.2219999999998"/>
    <n v="22"/>
    <n v="5043.8"/>
    <n v="87542"/>
    <s v="profit"/>
  </r>
  <r>
    <n v="19372"/>
    <s v="High"/>
    <n v="0.09"/>
    <n v="50.98"/>
    <n v="6.5"/>
    <n v="3396"/>
    <s v="Stuart Wiley"/>
    <s v="Express Air"/>
    <x v="0"/>
    <x v="1"/>
    <x v="15"/>
    <s v="Small Box"/>
    <s v="Microsoft Natural Multimedia Keyboard"/>
    <n v="0.73"/>
    <x v="0"/>
    <s v="Illinois"/>
    <x v="1422"/>
    <n v="60014"/>
    <d v="2012-08-16T00:00:00"/>
    <d v="2012-08-17T00:00:00"/>
    <n v="-42.723199999999999"/>
    <n v="17"/>
    <n v="804.04"/>
    <n v="87542"/>
    <s v="lose"/>
  </r>
  <r>
    <n v="18863"/>
    <s v="Low"/>
    <n v="0.04"/>
    <n v="6.48"/>
    <n v="6.65"/>
    <n v="3396"/>
    <s v="Stuart Wiley"/>
    <s v="Regular Air"/>
    <x v="0"/>
    <x v="0"/>
    <x v="2"/>
    <s v="Small Box"/>
    <s v="Xerox 1966"/>
    <n v="0.36"/>
    <x v="0"/>
    <s v="Illinois"/>
    <x v="1422"/>
    <n v="60014"/>
    <d v="2013-07-21T00:00:00"/>
    <d v="2013-07-28T00:00:00"/>
    <n v="-106.51248000000001"/>
    <n v="14"/>
    <n v="89.42"/>
    <n v="87548"/>
    <s v="lose"/>
  </r>
  <r>
    <n v="18864"/>
    <s v="Low"/>
    <n v="0.04"/>
    <n v="6.48"/>
    <n v="7.86"/>
    <n v="3396"/>
    <s v="Stuart Wiley"/>
    <s v="Express Air"/>
    <x v="0"/>
    <x v="0"/>
    <x v="2"/>
    <s v="Small Box"/>
    <s v="Xerox 213"/>
    <n v="0.37"/>
    <x v="0"/>
    <s v="Illinois"/>
    <x v="1422"/>
    <n v="60014"/>
    <d v="2013-07-21T00:00:00"/>
    <d v="2013-07-25T00:00:00"/>
    <n v="-61.359360000000002"/>
    <n v="6"/>
    <n v="43.44"/>
    <n v="87548"/>
    <s v="lose"/>
  </r>
  <r>
    <n v="18330"/>
    <s v="Not Specified"/>
    <n v="0.08"/>
    <n v="6.08"/>
    <n v="1.17"/>
    <n v="3396"/>
    <s v="Stuart Wiley"/>
    <s v="Regular Air"/>
    <x v="2"/>
    <x v="0"/>
    <x v="1"/>
    <s v="Wrap Bag"/>
    <s v="Col-Erase® Pencils with Erasers"/>
    <n v="0.56000000000000005"/>
    <x v="0"/>
    <s v="Illinois"/>
    <x v="1422"/>
    <n v="60014"/>
    <d v="2013-10-21T00:00:00"/>
    <d v="2013-10-22T00:00:00"/>
    <n v="41.67"/>
    <n v="26"/>
    <n v="147.51"/>
    <n v="87550"/>
    <s v="profit"/>
  </r>
  <r>
    <n v="20624"/>
    <s v="Low"/>
    <n v="0"/>
    <n v="1270.99"/>
    <n v="19.989999999999998"/>
    <n v="3397"/>
    <s v="Andrea Shaw"/>
    <s v="Regular Air"/>
    <x v="2"/>
    <x v="0"/>
    <x v="13"/>
    <s v="Small Box"/>
    <s v="Fellowes PB500 Electric Punch Plastic Comb Binding Machine with Manual Bind"/>
    <n v="0.35"/>
    <x v="0"/>
    <s v="Illinois"/>
    <x v="616"/>
    <n v="61832"/>
    <d v="2010-06-07T00:00:00"/>
    <d v="2010-06-09T00:00:00"/>
    <n v="6384.4388999999992"/>
    <n v="7"/>
    <n v="9252.81"/>
    <n v="87535"/>
    <s v="profit"/>
  </r>
  <r>
    <n v="19842"/>
    <s v="High"/>
    <n v="0.01"/>
    <n v="10.9"/>
    <n v="7.46"/>
    <n v="3397"/>
    <s v="Andrea Shaw"/>
    <s v="Regular Air"/>
    <x v="2"/>
    <x v="0"/>
    <x v="14"/>
    <s v="Small Box"/>
    <s v="Crate-A-Files™"/>
    <n v="0.59"/>
    <x v="0"/>
    <s v="Illinois"/>
    <x v="616"/>
    <n v="61832"/>
    <d v="2010-09-11T00:00:00"/>
    <d v="2010-09-12T00:00:00"/>
    <n v="-116.76"/>
    <n v="18"/>
    <n v="207.31"/>
    <n v="87536"/>
    <s v="lose"/>
  </r>
  <r>
    <n v="19843"/>
    <s v="High"/>
    <n v="0.1"/>
    <n v="7.99"/>
    <n v="5.03"/>
    <n v="3397"/>
    <s v="Andrea Shaw"/>
    <s v="Regular Air"/>
    <x v="2"/>
    <x v="1"/>
    <x v="4"/>
    <s v="Medium Box"/>
    <s v="Bell Sonecor JB700 Caller ID"/>
    <n v="0.6"/>
    <x v="0"/>
    <s v="Illinois"/>
    <x v="616"/>
    <n v="61832"/>
    <d v="2010-09-11T00:00:00"/>
    <d v="2010-09-12T00:00:00"/>
    <n v="-160.952"/>
    <n v="22"/>
    <n v="143.12"/>
    <n v="87536"/>
    <s v="lose"/>
  </r>
  <r>
    <n v="19913"/>
    <s v="Low"/>
    <n v="0.08"/>
    <n v="35.44"/>
    <n v="7.5"/>
    <n v="3397"/>
    <s v="Andrea Shaw"/>
    <s v="Regular Air"/>
    <x v="2"/>
    <x v="0"/>
    <x v="2"/>
    <s v="Small Box"/>
    <s v="Xerox 1906"/>
    <n v="0.38"/>
    <x v="0"/>
    <s v="Illinois"/>
    <x v="616"/>
    <n v="61832"/>
    <d v="2012-09-10T00:00:00"/>
    <d v="2012-09-14T00:00:00"/>
    <n v="12.32"/>
    <n v="3"/>
    <n v="104.5"/>
    <n v="87543"/>
    <s v="profit"/>
  </r>
  <r>
    <n v="22193"/>
    <s v="High"/>
    <n v="0.05"/>
    <n v="387.99"/>
    <n v="19.989999999999998"/>
    <n v="3397"/>
    <s v="Andrea Shaw"/>
    <s v="Regular Air"/>
    <x v="2"/>
    <x v="0"/>
    <x v="13"/>
    <s v="Small Box"/>
    <s v="Fellowes PB300 Plastic Comb Binding Machine"/>
    <n v="0.38"/>
    <x v="0"/>
    <s v="Illinois"/>
    <x v="616"/>
    <n v="61832"/>
    <d v="2012-11-25T00:00:00"/>
    <d v="2012-11-26T00:00:00"/>
    <n v="11429.477399999998"/>
    <n v="42"/>
    <n v="16564.46"/>
    <n v="87544"/>
    <s v="profit"/>
  </r>
  <r>
    <n v="21952"/>
    <s v="Not Specified"/>
    <n v="0.05"/>
    <n v="10.91"/>
    <n v="2.99"/>
    <n v="3397"/>
    <s v="Andrea Shaw"/>
    <s v="Regular Air"/>
    <x v="0"/>
    <x v="0"/>
    <x v="13"/>
    <s v="Small Box"/>
    <s v="Heavy-Duty E-Z-D® Binders"/>
    <n v="0.38"/>
    <x v="0"/>
    <s v="Illinois"/>
    <x v="616"/>
    <n v="61832"/>
    <d v="2013-07-09T00:00:00"/>
    <d v="2013-07-11T00:00:00"/>
    <n v="-11.673144000000001"/>
    <n v="1"/>
    <n v="12.48"/>
    <n v="87547"/>
    <s v="lose"/>
  </r>
  <r>
    <n v="22599"/>
    <s v="Critical"/>
    <n v="0.01"/>
    <n v="177.98"/>
    <n v="0.99"/>
    <n v="3398"/>
    <s v="Marc McDaniel"/>
    <s v="Regular Air"/>
    <x v="0"/>
    <x v="0"/>
    <x v="7"/>
    <s v="Small Box"/>
    <s v="Kensington 7 Outlet MasterPiece Power Center"/>
    <n v="0.56000000000000005"/>
    <x v="0"/>
    <s v="Illinois"/>
    <x v="732"/>
    <n v="62521"/>
    <d v="2011-05-07T00:00:00"/>
    <d v="2011-05-09T00:00:00"/>
    <n v="902.10599999999999"/>
    <n v="7"/>
    <n v="1307.4000000000001"/>
    <n v="87538"/>
    <s v="profit"/>
  </r>
  <r>
    <n v="23074"/>
    <s v="Low"/>
    <n v="0.01"/>
    <n v="155.99"/>
    <n v="8.99"/>
    <n v="3398"/>
    <s v="Marc McDaniel"/>
    <s v="Regular Air"/>
    <x v="0"/>
    <x v="1"/>
    <x v="4"/>
    <s v="Small Box"/>
    <s v="R280"/>
    <n v="0.55000000000000004"/>
    <x v="0"/>
    <s v="Illinois"/>
    <x v="732"/>
    <n v="62521"/>
    <d v="2011-11-22T00:00:00"/>
    <d v="2011-11-22T00:00:00"/>
    <n v="82.665000000000077"/>
    <n v="5"/>
    <n v="689.14"/>
    <n v="87539"/>
    <s v="profit"/>
  </r>
  <r>
    <n v="22194"/>
    <s v="High"/>
    <n v="0"/>
    <n v="160.97999999999999"/>
    <n v="35.020000000000003"/>
    <n v="3398"/>
    <s v="Marc McDaniel"/>
    <s v="Delivery Truck"/>
    <x v="2"/>
    <x v="2"/>
    <x v="8"/>
    <s v="Jumbo Box"/>
    <s v="Rush Hierlooms Collection Rich Wood Bookcases"/>
    <n v="0.72"/>
    <x v="0"/>
    <s v="Illinois"/>
    <x v="732"/>
    <n v="62521"/>
    <d v="2012-11-25T00:00:00"/>
    <d v="2012-11-26T00:00:00"/>
    <n v="1790.4260000000004"/>
    <n v="41"/>
    <n v="7158.1"/>
    <n v="87544"/>
    <s v="profit"/>
  </r>
  <r>
    <n v="26208"/>
    <s v="Not Specified"/>
    <n v="0.08"/>
    <n v="11.97"/>
    <n v="5.81"/>
    <n v="3399"/>
    <s v="Marvin Reid"/>
    <s v="Regular Air"/>
    <x v="2"/>
    <x v="0"/>
    <x v="1"/>
    <s v="Small Pack"/>
    <s v="Staples SlimLine Pencil Sharpener"/>
    <n v="0.6"/>
    <x v="0"/>
    <s v="Illinois"/>
    <x v="714"/>
    <n v="60016"/>
    <d v="2010-03-29T00:00:00"/>
    <d v="2010-03-31T00:00:00"/>
    <n v="-41.87"/>
    <n v="5"/>
    <n v="59.98"/>
    <n v="87534"/>
    <s v="lose"/>
  </r>
  <r>
    <n v="26073"/>
    <s v="Critical"/>
    <n v="0.05"/>
    <n v="59.78"/>
    <n v="10.29"/>
    <n v="3399"/>
    <s v="Marvin Reid"/>
    <s v="Regular Air"/>
    <x v="2"/>
    <x v="0"/>
    <x v="13"/>
    <s v="Small Box"/>
    <s v="GBC Recycled Regency Composition Covers"/>
    <n v="0.39"/>
    <x v="0"/>
    <s v="Illinois"/>
    <x v="714"/>
    <n v="60016"/>
    <d v="2013-11-11T00:00:00"/>
    <d v="2013-11-13T00:00:00"/>
    <n v="1176.9123"/>
    <n v="29"/>
    <n v="1705.67"/>
    <n v="87551"/>
    <s v="profit"/>
  </r>
  <r>
    <n v="26074"/>
    <s v="Critical"/>
    <n v="0.05"/>
    <n v="4.13"/>
    <n v="0.5"/>
    <n v="3399"/>
    <s v="Marvin Reid"/>
    <s v="Regular Air"/>
    <x v="2"/>
    <x v="0"/>
    <x v="0"/>
    <s v="Small Box"/>
    <s v="Avery 506"/>
    <n v="0.39"/>
    <x v="0"/>
    <s v="Illinois"/>
    <x v="714"/>
    <n v="60016"/>
    <d v="2013-11-11T00:00:00"/>
    <d v="2013-11-13T00:00:00"/>
    <n v="117.26549999999999"/>
    <n v="40"/>
    <n v="169.95"/>
    <n v="87551"/>
    <s v="profit"/>
  </r>
  <r>
    <n v="26075"/>
    <s v="Critical"/>
    <n v="0.01"/>
    <n v="30.98"/>
    <n v="17.079999999999998"/>
    <n v="3399"/>
    <s v="Marvin Reid"/>
    <s v="Regular Air"/>
    <x v="2"/>
    <x v="0"/>
    <x v="2"/>
    <s v="Small Box"/>
    <s v="Xerox 197"/>
    <n v="0.4"/>
    <x v="0"/>
    <s v="Illinois"/>
    <x v="714"/>
    <n v="60016"/>
    <d v="2013-11-11T00:00:00"/>
    <d v="2013-11-13T00:00:00"/>
    <n v="3.906880000000001"/>
    <n v="11"/>
    <n v="373.27"/>
    <n v="87551"/>
    <s v="profit"/>
  </r>
  <r>
    <n v="24911"/>
    <s v="Medium"/>
    <n v="0.1"/>
    <n v="9.3800000000000008"/>
    <n v="4.93"/>
    <n v="3400"/>
    <s v="Florence Gold"/>
    <s v="Express Air"/>
    <x v="2"/>
    <x v="2"/>
    <x v="11"/>
    <s v="Small Box"/>
    <s v="Eldon Expressions Punched Metal &amp; Wood Desk Accessories, Black &amp; Cherry"/>
    <n v="0.56999999999999995"/>
    <x v="2"/>
    <s v="West Virginia"/>
    <x v="1423"/>
    <n v="26554"/>
    <d v="2010-10-04T00:00:00"/>
    <d v="2010-10-04T00:00:00"/>
    <n v="-24.7104"/>
    <n v="15"/>
    <n v="135.78"/>
    <n v="87537"/>
    <s v="lose"/>
  </r>
  <r>
    <n v="26042"/>
    <s v="Not Specified"/>
    <n v="0.09"/>
    <n v="8.4600000000000009"/>
    <n v="3.62"/>
    <n v="3400"/>
    <s v="Florence Gold"/>
    <s v="Regular Air"/>
    <x v="0"/>
    <x v="1"/>
    <x v="15"/>
    <s v="Small Pack"/>
    <s v="Imation 3.5&quot;, RTS 247544 3M 3.5 DSDD, 10/Pack"/>
    <n v="0.61"/>
    <x v="2"/>
    <s v="West Virginia"/>
    <x v="1423"/>
    <n v="26554"/>
    <d v="2012-07-04T00:00:00"/>
    <d v="2012-07-04T00:00:00"/>
    <n v="-60.4"/>
    <n v="13"/>
    <n v="105.29"/>
    <n v="87540"/>
    <s v="lose"/>
  </r>
  <r>
    <n v="26043"/>
    <s v="Not Specified"/>
    <n v="0.06"/>
    <n v="30.98"/>
    <n v="6.5"/>
    <n v="3400"/>
    <s v="Florence Gold"/>
    <s v="Regular Air"/>
    <x v="0"/>
    <x v="1"/>
    <x v="15"/>
    <s v="Small Box"/>
    <s v="Logitech Internet Navigator Keyboard"/>
    <n v="0.79"/>
    <x v="2"/>
    <s v="West Virginia"/>
    <x v="1423"/>
    <n v="26554"/>
    <d v="2012-07-04T00:00:00"/>
    <d v="2012-07-07T00:00:00"/>
    <n v="-113.6"/>
    <n v="3"/>
    <n v="96.79"/>
    <n v="87540"/>
    <s v="lose"/>
  </r>
  <r>
    <n v="24933"/>
    <s v="Medium"/>
    <n v="0.01"/>
    <n v="7.64"/>
    <n v="5.83"/>
    <n v="3400"/>
    <s v="Florence Gold"/>
    <s v="Regular Air"/>
    <x v="0"/>
    <x v="0"/>
    <x v="2"/>
    <s v="Wrap Bag"/>
    <s v="Rediform Wirebound &quot;Phone Memo&quot; Message Book, 11 x 5-3/4"/>
    <n v="0.36"/>
    <x v="2"/>
    <s v="West Virginia"/>
    <x v="1423"/>
    <n v="26554"/>
    <d v="2012-11-29T00:00:00"/>
    <d v="2012-11-29T00:00:00"/>
    <n v="3.3120000000000012"/>
    <n v="8"/>
    <n v="67.5"/>
    <n v="87545"/>
    <s v="profit"/>
  </r>
  <r>
    <n v="23413"/>
    <s v="Critical"/>
    <n v="7.0000000000000007E-2"/>
    <n v="115.79"/>
    <n v="1.99"/>
    <n v="3400"/>
    <s v="Florence Gold"/>
    <s v="Regular Air"/>
    <x v="0"/>
    <x v="1"/>
    <x v="15"/>
    <s v="Small Pack"/>
    <s v="Verbatim DVD-R, 4.7GB, Spindle, WE, Blank, Ink Jet/Thermal, 20/Spindle"/>
    <n v="0.49"/>
    <x v="2"/>
    <s v="West Virginia"/>
    <x v="1423"/>
    <n v="26554"/>
    <d v="2013-04-27T00:00:00"/>
    <d v="2013-04-29T00:00:00"/>
    <n v="606.30989999999997"/>
    <n v="8"/>
    <n v="878.71"/>
    <n v="87546"/>
    <s v="profit"/>
  </r>
  <r>
    <n v="23414"/>
    <s v="Critical"/>
    <n v="0.02"/>
    <n v="37.44"/>
    <n v="4.2699999999999996"/>
    <n v="3400"/>
    <s v="Florence Gold"/>
    <s v="Regular Air"/>
    <x v="0"/>
    <x v="0"/>
    <x v="1"/>
    <s v="Wrap Bag"/>
    <s v="Sanford Prismacolor® Professional Thick Lead Art Pencils, 36-Color Set"/>
    <n v="0.46"/>
    <x v="2"/>
    <s v="West Virginia"/>
    <x v="1423"/>
    <n v="26554"/>
    <d v="2013-04-27T00:00:00"/>
    <d v="2013-04-30T00:00:00"/>
    <n v="-15.03"/>
    <n v="1"/>
    <n v="43.9"/>
    <n v="87546"/>
    <s v="lose"/>
  </r>
  <r>
    <n v="24912"/>
    <s v="Medium"/>
    <n v="0.05"/>
    <n v="35.99"/>
    <n v="1.25"/>
    <n v="3400"/>
    <s v="Florence Gold"/>
    <s v="Regular Air"/>
    <x v="2"/>
    <x v="1"/>
    <x v="4"/>
    <s v="Small Pack"/>
    <s v="Accessory23"/>
    <n v="0.36"/>
    <x v="2"/>
    <s v="West Virginia"/>
    <x v="1423"/>
    <n v="26554"/>
    <d v="2013-10-04T00:00:00"/>
    <d v="2013-10-05T00:00:00"/>
    <n v="411.48149999999998"/>
    <n v="19"/>
    <n v="596.35"/>
    <n v="87549"/>
    <s v="profit"/>
  </r>
  <r>
    <n v="18329"/>
    <s v="High"/>
    <n v="0.08"/>
    <n v="212.6"/>
    <n v="52.2"/>
    <n v="3402"/>
    <s v="Frederick Cole"/>
    <s v="Delivery Truck"/>
    <x v="3"/>
    <x v="2"/>
    <x v="9"/>
    <s v="Jumbo Box"/>
    <s v="Bush Advantage Collection® Round Conference Table"/>
    <n v="0.64"/>
    <x v="2"/>
    <s v="West Virginia"/>
    <x v="637"/>
    <n v="25314"/>
    <d v="2011-04-12T00:00:00"/>
    <d v="2011-04-12T00:00:00"/>
    <n v="-513.79042000000004"/>
    <n v="10"/>
    <n v="1969.31"/>
    <n v="87531"/>
    <s v="lose"/>
  </r>
  <r>
    <n v="20275"/>
    <s v="Critical"/>
    <n v="0.06"/>
    <n v="35.89"/>
    <n v="14.72"/>
    <n v="3402"/>
    <s v="Frederick Cole"/>
    <s v="Regular Air"/>
    <x v="3"/>
    <x v="0"/>
    <x v="10"/>
    <s v="Small Box"/>
    <s v="Jet-Pak Recycled Peel 'N' Seal Padded Mailers"/>
    <n v="0.4"/>
    <x v="2"/>
    <s v="West Virginia"/>
    <x v="637"/>
    <n v="25314"/>
    <d v="2013-05-14T00:00:00"/>
    <d v="2013-05-15T00:00:00"/>
    <n v="137.86000000000001"/>
    <n v="13"/>
    <n v="447.87"/>
    <n v="87532"/>
    <s v="profit"/>
  </r>
  <r>
    <n v="20276"/>
    <s v="Critical"/>
    <n v="0"/>
    <n v="3.34"/>
    <n v="7.49"/>
    <n v="3402"/>
    <s v="Frederick Cole"/>
    <s v="Regular Air"/>
    <x v="3"/>
    <x v="0"/>
    <x v="1"/>
    <s v="Wrap Bag"/>
    <s v="Eldon Spacemaker® Box, Quick-Snap Lid, Clear"/>
    <n v="0.54"/>
    <x v="2"/>
    <s v="West Virginia"/>
    <x v="637"/>
    <n v="25314"/>
    <d v="2013-05-14T00:00:00"/>
    <d v="2013-05-14T00:00:00"/>
    <n v="-39.07"/>
    <n v="3"/>
    <n v="13.23"/>
    <n v="87532"/>
    <s v="lose"/>
  </r>
  <r>
    <n v="24491"/>
    <s v="Not Specified"/>
    <n v="0.08"/>
    <n v="550.98"/>
    <n v="45.7"/>
    <n v="3402"/>
    <s v="Frederick Cole"/>
    <s v="Delivery Truck"/>
    <x v="3"/>
    <x v="2"/>
    <x v="9"/>
    <s v="Jumbo Box"/>
    <s v="Chromcraft Bull-Nose Wood Oval Conference Tables &amp; Bases"/>
    <n v="0.71"/>
    <x v="2"/>
    <s v="West Virginia"/>
    <x v="637"/>
    <n v="25314"/>
    <d v="2013-09-12T00:00:00"/>
    <d v="2013-09-14T00:00:00"/>
    <n v="-1225.0290967200001"/>
    <n v="4"/>
    <n v="2215.9299999999998"/>
    <n v="87533"/>
    <s v="lose"/>
  </r>
  <r>
    <n v="25914"/>
    <s v="High"/>
    <n v="0.1"/>
    <n v="105.98"/>
    <n v="13.99"/>
    <n v="3403"/>
    <s v="Tammy Buckley"/>
    <s v="Express Air"/>
    <x v="3"/>
    <x v="2"/>
    <x v="11"/>
    <s v="Medium Box"/>
    <s v="Tenex 46&quot; x 60&quot; Computer Anti-Static Chairmat, Rectangular Shaped"/>
    <n v="0.65"/>
    <x v="1"/>
    <s v="Wyoming"/>
    <x v="710"/>
    <n v="82001"/>
    <d v="2010-02-08T00:00:00"/>
    <d v="2010-02-11T00:00:00"/>
    <n v="349.48499999999996"/>
    <n v="5"/>
    <n v="506.5"/>
    <n v="87530"/>
    <s v="profit"/>
  </r>
  <r>
    <n v="24492"/>
    <s v="Not Specified"/>
    <n v="0.09"/>
    <n v="7.78"/>
    <n v="2.5"/>
    <n v="3403"/>
    <s v="Tammy Buckley"/>
    <s v="Express Air"/>
    <x v="3"/>
    <x v="0"/>
    <x v="10"/>
    <s v="Small Box"/>
    <s v="Staples #10 Colored Envelopes"/>
    <n v="0.38"/>
    <x v="1"/>
    <s v="Wyoming"/>
    <x v="710"/>
    <n v="82001"/>
    <d v="2013-09-12T00:00:00"/>
    <d v="2013-09-14T00:00:00"/>
    <n v="78.062399999999997"/>
    <n v="23"/>
    <n v="172.48"/>
    <n v="87533"/>
    <s v="profi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BC3A1-CE43-41AB-A1DE-17CD41373C8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$1:$Y$9427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C418-4C5F-440F-A053-C80FAA105F31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0:E14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numFmtId="2" showAll="0"/>
    <pivotField showAll="0"/>
    <pivotField dataField="1"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at_Profit" fld="20" baseField="9" baseItem="0"/>
    <dataField name="total prd sales" fld="22" subtotal="count" baseField="9" baseItem="0"/>
    <dataField name="Sum of Sales" fld="22" baseField="0" baseItem="0"/>
    <dataField name="Average sale" fld="22" subtotal="average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2A67C-05C4-4AC3-B2FF-849C6A461F7C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2"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EFEE4-8EC5-40F1-B0F9-93D9C69A65AE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numFmtId="2"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FB796B-111B-48BA-A958-6212EFE70A81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C21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7"/>
        <item x="13"/>
        <item x="8"/>
        <item x="6"/>
        <item x="15"/>
        <item x="16"/>
        <item x="10"/>
        <item x="0"/>
        <item x="11"/>
        <item x="5"/>
        <item x="2"/>
        <item x="1"/>
        <item x="12"/>
        <item x="3"/>
        <item x="14"/>
        <item x="9"/>
        <item x="4"/>
        <item t="default"/>
      </items>
    </pivotField>
    <pivotField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numFmtId="14" showAll="0"/>
    <pivotField numFmtId="14" showAll="0"/>
    <pivotField dataField="1" numFmtId="2" showAll="0"/>
    <pivotField showAll="0"/>
    <pivotField dataField="1" showAll="0"/>
    <pivotField showAll="0"/>
    <pivotField showAll="0"/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2" baseField="0" baseItem="0"/>
    <dataField name="Sum of Profit" fld="20" baseField="0" baseItem="0"/>
  </dataFields>
  <chartFormats count="4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1"/>
          </reference>
          <reference field="10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10" count="1" selected="0">
            <x v="2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1"/>
          </reference>
          <reference field="10" count="1" selected="0">
            <x v="3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1"/>
          </reference>
          <reference field="10" count="1" selected="0">
            <x v="4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1"/>
          </reference>
          <reference field="10" count="1" selected="0">
            <x v="5"/>
          </reference>
        </references>
      </pivotArea>
    </chartFormat>
    <chartFormat chart="10" format="25">
      <pivotArea type="data" outline="0" fieldPosition="0">
        <references count="2">
          <reference field="4294967294" count="1" selected="0">
            <x v="1"/>
          </reference>
          <reference field="10" count="1" selected="0">
            <x v="6"/>
          </reference>
        </references>
      </pivotArea>
    </chartFormat>
    <chartFormat chart="10" format="26">
      <pivotArea type="data" outline="0" fieldPosition="0">
        <references count="2">
          <reference field="4294967294" count="1" selected="0">
            <x v="1"/>
          </reference>
          <reference field="10" count="1" selected="0">
            <x v="7"/>
          </reference>
        </references>
      </pivotArea>
    </chartFormat>
    <chartFormat chart="10" format="27">
      <pivotArea type="data" outline="0" fieldPosition="0">
        <references count="2">
          <reference field="4294967294" count="1" selected="0">
            <x v="1"/>
          </reference>
          <reference field="10" count="1" selected="0">
            <x v="8"/>
          </reference>
        </references>
      </pivotArea>
    </chartFormat>
    <chartFormat chart="10" format="28">
      <pivotArea type="data" outline="0" fieldPosition="0">
        <references count="2">
          <reference field="4294967294" count="1" selected="0">
            <x v="1"/>
          </reference>
          <reference field="10" count="1" selected="0">
            <x v="9"/>
          </reference>
        </references>
      </pivotArea>
    </chartFormat>
    <chartFormat chart="10" format="29">
      <pivotArea type="data" outline="0" fieldPosition="0">
        <references count="2">
          <reference field="4294967294" count="1" selected="0">
            <x v="1"/>
          </reference>
          <reference field="10" count="1" selected="0">
            <x v="10"/>
          </reference>
        </references>
      </pivotArea>
    </chartFormat>
    <chartFormat chart="10" format="30">
      <pivotArea type="data" outline="0" fieldPosition="0">
        <references count="2">
          <reference field="4294967294" count="1" selected="0">
            <x v="1"/>
          </reference>
          <reference field="10" count="1" selected="0">
            <x v="11"/>
          </reference>
        </references>
      </pivotArea>
    </chartFormat>
    <chartFormat chart="10" format="31">
      <pivotArea type="data" outline="0" fieldPosition="0">
        <references count="2">
          <reference field="4294967294" count="1" selected="0">
            <x v="1"/>
          </reference>
          <reference field="10" count="1" selected="0">
            <x v="12"/>
          </reference>
        </references>
      </pivotArea>
    </chartFormat>
    <chartFormat chart="10" format="32">
      <pivotArea type="data" outline="0" fieldPosition="0">
        <references count="2">
          <reference field="4294967294" count="1" selected="0">
            <x v="1"/>
          </reference>
          <reference field="10" count="1" selected="0">
            <x v="13"/>
          </reference>
        </references>
      </pivotArea>
    </chartFormat>
    <chartFormat chart="10" format="33">
      <pivotArea type="data" outline="0" fieldPosition="0">
        <references count="2">
          <reference field="4294967294" count="1" selected="0">
            <x v="1"/>
          </reference>
          <reference field="10" count="1" selected="0">
            <x v="14"/>
          </reference>
        </references>
      </pivotArea>
    </chartFormat>
    <chartFormat chart="10" format="3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5"/>
          </reference>
        </references>
      </pivotArea>
    </chartFormat>
    <chartFormat chart="10" format="35">
      <pivotArea type="data" outline="0" fieldPosition="0">
        <references count="2">
          <reference field="4294967294" count="1" selected="0">
            <x v="1"/>
          </reference>
          <reference field="1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8BB91-F7DF-48E5-991B-75074DB52DFF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22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7"/>
        <item x="13"/>
        <item x="8"/>
        <item x="6"/>
        <item x="15"/>
        <item x="16"/>
        <item x="10"/>
        <item x="0"/>
        <item x="11"/>
        <item x="5"/>
        <item x="2"/>
        <item x="1"/>
        <item x="12"/>
        <item x="3"/>
        <item x="14"/>
        <item x="9"/>
        <item x="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>
      <items count="1425">
        <item x="1163"/>
        <item x="434"/>
        <item x="898"/>
        <item x="496"/>
        <item x="0"/>
        <item x="1380"/>
        <item x="1397"/>
        <item x="1210"/>
        <item x="1314"/>
        <item x="822"/>
        <item x="166"/>
        <item x="238"/>
        <item x="878"/>
        <item x="669"/>
        <item x="435"/>
        <item x="659"/>
        <item x="411"/>
        <item x="1302"/>
        <item x="578"/>
        <item x="30"/>
        <item x="412"/>
        <item x="620"/>
        <item x="436"/>
        <item x="681"/>
        <item x="844"/>
        <item x="1122"/>
        <item x="1"/>
        <item x="1086"/>
        <item x="339"/>
        <item x="864"/>
        <item x="850"/>
        <item x="678"/>
        <item x="746"/>
        <item x="1374"/>
        <item x="99"/>
        <item x="1087"/>
        <item x="423"/>
        <item x="590"/>
        <item x="996"/>
        <item x="887"/>
        <item x="126"/>
        <item x="94"/>
        <item x="546"/>
        <item x="507"/>
        <item x="788"/>
        <item x="509"/>
        <item x="1003"/>
        <item x="1375"/>
        <item x="459"/>
        <item x="1157"/>
        <item x="282"/>
        <item x="626"/>
        <item x="667"/>
        <item x="236"/>
        <item x="258"/>
        <item x="130"/>
        <item x="461"/>
        <item x="1315"/>
        <item x="421"/>
        <item x="1188"/>
        <item x="1176"/>
        <item x="1177"/>
        <item x="1413"/>
        <item x="72"/>
        <item x="884"/>
        <item x="136"/>
        <item x="1165"/>
        <item x="200"/>
        <item x="117"/>
        <item x="679"/>
        <item x="680"/>
        <item x="486"/>
        <item x="462"/>
        <item x="463"/>
        <item x="1381"/>
        <item x="1303"/>
        <item x="797"/>
        <item x="5"/>
        <item x="196"/>
        <item x="550"/>
        <item x="468"/>
        <item x="178"/>
        <item x="16"/>
        <item x="277"/>
        <item x="645"/>
        <item x="226"/>
        <item x="1304"/>
        <item x="56"/>
        <item x="551"/>
        <item x="1317"/>
        <item x="935"/>
        <item x="1159"/>
        <item x="1310"/>
        <item x="608"/>
        <item x="520"/>
        <item x="1018"/>
        <item x="534"/>
        <item x="786"/>
        <item x="851"/>
        <item x="278"/>
        <item x="1363"/>
        <item x="73"/>
        <item x="568"/>
        <item x="847"/>
        <item x="743"/>
        <item x="237"/>
        <item x="731"/>
        <item x="1219"/>
        <item x="747"/>
        <item x="1006"/>
        <item x="396"/>
        <item x="227"/>
        <item x="1420"/>
        <item x="621"/>
        <item x="1173"/>
        <item x="228"/>
        <item x="1109"/>
        <item x="74"/>
        <item x="1203"/>
        <item x="615"/>
        <item x="705"/>
        <item x="997"/>
        <item x="1019"/>
        <item x="298"/>
        <item x="622"/>
        <item x="908"/>
        <item x="623"/>
        <item x="1161"/>
        <item x="653"/>
        <item x="449"/>
        <item x="1204"/>
        <item x="1166"/>
        <item x="756"/>
        <item x="648"/>
        <item x="981"/>
        <item x="256"/>
        <item x="778"/>
        <item x="936"/>
        <item x="945"/>
        <item x="769"/>
        <item x="305"/>
        <item x="1012"/>
        <item x="1013"/>
        <item x="617"/>
        <item x="472"/>
        <item x="124"/>
        <item x="473"/>
        <item x="508"/>
        <item x="408"/>
        <item x="360"/>
        <item x="1189"/>
        <item x="506"/>
        <item x="1244"/>
        <item x="794"/>
        <item x="474"/>
        <item x="50"/>
        <item x="1014"/>
        <item x="234"/>
        <item x="909"/>
        <item x="1120"/>
        <item x="1206"/>
        <item x="1408"/>
        <item x="532"/>
        <item x="1409"/>
        <item x="1128"/>
        <item x="6"/>
        <item x="460"/>
        <item x="58"/>
        <item x="533"/>
        <item x="869"/>
        <item x="340"/>
        <item x="655"/>
        <item x="559"/>
        <item x="611"/>
        <item x="605"/>
        <item x="253"/>
        <item x="478"/>
        <item x="510"/>
        <item x="1190"/>
        <item x="638"/>
        <item x="660"/>
        <item x="618"/>
        <item x="1020"/>
        <item x="860"/>
        <item x="606"/>
        <item x="607"/>
        <item x="861"/>
        <item x="505"/>
        <item x="1130"/>
        <item x="514"/>
        <item x="651"/>
        <item x="612"/>
        <item x="1209"/>
        <item x="613"/>
        <item x="517"/>
        <item x="637"/>
        <item x="174"/>
        <item x="795"/>
        <item x="1201"/>
        <item x="515"/>
        <item x="441"/>
        <item x="796"/>
        <item x="666"/>
        <item x="595"/>
        <item x="710"/>
        <item x="66"/>
        <item x="963"/>
        <item x="1004"/>
        <item x="1002"/>
        <item x="59"/>
        <item x="1026"/>
        <item x="1027"/>
        <item x="1183"/>
        <item x="1202"/>
        <item x="235"/>
        <item x="706"/>
        <item x="614"/>
        <item x="60"/>
        <item x="167"/>
        <item x="210"/>
        <item x="1000"/>
        <item x="96"/>
        <item x="1021"/>
        <item x="986"/>
        <item x="1057"/>
        <item x="654"/>
        <item x="1294"/>
        <item x="915"/>
        <item x="104"/>
        <item x="1017"/>
        <item x="644"/>
        <item x="1242"/>
        <item x="650"/>
        <item x="385"/>
        <item x="34"/>
        <item x="619"/>
        <item x="956"/>
        <item x="168"/>
        <item x="516"/>
        <item x="642"/>
        <item x="333"/>
        <item x="799"/>
        <item x="1318"/>
        <item x="1048"/>
        <item x="594"/>
        <item x="33"/>
        <item x="712"/>
        <item x="721"/>
        <item x="1085"/>
        <item x="530"/>
        <item x="687"/>
        <item x="122"/>
        <item x="1132"/>
        <item x="1307"/>
        <item x="1121"/>
        <item x="1049"/>
        <item x="789"/>
        <item x="929"/>
        <item x="722"/>
        <item x="220"/>
        <item x="299"/>
        <item x="397"/>
        <item x="9"/>
        <item x="836"/>
        <item x="1066"/>
        <item x="376"/>
        <item x="1422"/>
        <item x="713"/>
        <item x="529"/>
        <item x="205"/>
        <item x="880"/>
        <item x="137"/>
        <item x="1179"/>
        <item x="1127"/>
        <item x="450"/>
        <item x="270"/>
        <item x="616"/>
        <item x="1421"/>
        <item x="968"/>
        <item x="738"/>
        <item x="1148"/>
        <item x="239"/>
        <item x="739"/>
        <item x="857"/>
        <item x="858"/>
        <item x="732"/>
        <item x="998"/>
        <item x="138"/>
        <item x="750"/>
        <item x="751"/>
        <item x="240"/>
        <item x="793"/>
        <item x="834"/>
        <item x="699"/>
        <item x="467"/>
        <item x="643"/>
        <item x="1274"/>
        <item x="1178"/>
        <item x="129"/>
        <item x="969"/>
        <item x="714"/>
        <item x="134"/>
        <item x="1283"/>
        <item x="538"/>
        <item x="1287"/>
        <item x="1200"/>
        <item x="79"/>
        <item x="715"/>
        <item x="870"/>
        <item x="905"/>
        <item x="229"/>
        <item x="519"/>
        <item x="970"/>
        <item x="1074"/>
        <item x="218"/>
        <item x="553"/>
        <item x="439"/>
        <item x="835"/>
        <item x="1215"/>
        <item x="926"/>
        <item x="518"/>
        <item x="52"/>
        <item x="1075"/>
        <item x="466"/>
        <item x="554"/>
        <item x="539"/>
        <item x="377"/>
        <item x="688"/>
        <item x="257"/>
        <item x="420"/>
        <item x="918"/>
        <item x="888"/>
        <item x="1229"/>
        <item x="924"/>
        <item x="641"/>
        <item x="1050"/>
        <item x="1216"/>
        <item x="487"/>
        <item x="726"/>
        <item x="675"/>
        <item x="542"/>
        <item x="934"/>
        <item x="1045"/>
        <item x="733"/>
        <item x="1076"/>
        <item x="1067"/>
        <item x="1102"/>
        <item x="555"/>
        <item x="540"/>
        <item x="828"/>
        <item x="1245"/>
        <item x="1233"/>
        <item x="1234"/>
        <item x="1270"/>
        <item x="135"/>
        <item x="556"/>
        <item x="752"/>
        <item x="249"/>
        <item x="800"/>
        <item x="951"/>
        <item x="453"/>
        <item x="1195"/>
        <item x="837"/>
        <item x="720"/>
        <item x="575"/>
        <item x="692"/>
        <item x="904"/>
        <item x="1297"/>
        <item x="689"/>
        <item x="829"/>
        <item x="854"/>
        <item x="696"/>
        <item x="1360"/>
        <item x="1196"/>
        <item x="62"/>
        <item x="693"/>
        <item x="25"/>
        <item x="557"/>
        <item x="1361"/>
        <item x="1260"/>
        <item x="838"/>
        <item x="223"/>
        <item x="80"/>
        <item x="202"/>
        <item x="771"/>
        <item x="988"/>
        <item x="175"/>
        <item x="1271"/>
        <item x="1423"/>
        <item x="4"/>
        <item x="127"/>
        <item x="1262"/>
        <item x="558"/>
        <item x="897"/>
        <item x="953"/>
        <item x="157"/>
        <item x="754"/>
        <item x="1250"/>
        <item x="695"/>
        <item x="798"/>
        <item x="392"/>
        <item x="170"/>
        <item x="954"/>
        <item x="390"/>
        <item x="982"/>
        <item x="603"/>
        <item x="677"/>
        <item x="173"/>
        <item x="755"/>
        <item x="110"/>
        <item x="1015"/>
        <item x="989"/>
        <item x="119"/>
        <item x="1069"/>
        <item x="1070"/>
        <item x="802"/>
        <item x="952"/>
        <item x="591"/>
        <item x="604"/>
        <item x="195"/>
        <item x="111"/>
        <item x="871"/>
        <item x="497"/>
        <item x="297"/>
        <item x="75"/>
        <item x="1194"/>
        <item x="765"/>
        <item x="766"/>
        <item x="230"/>
        <item x="216"/>
        <item x="1108"/>
        <item x="652"/>
        <item x="827"/>
        <item x="1071"/>
        <item x="962"/>
        <item x="866"/>
        <item x="120"/>
        <item x="1217"/>
        <item x="848"/>
        <item x="1364"/>
        <item x="955"/>
        <item x="1058"/>
        <item x="245"/>
        <item x="1261"/>
        <item x="901"/>
        <item x="812"/>
        <item x="592"/>
        <item x="824"/>
        <item x="402"/>
        <item x="1368"/>
        <item x="171"/>
        <item x="711"/>
        <item x="288"/>
        <item x="983"/>
        <item x="649"/>
        <item x="415"/>
        <item x="1240"/>
        <item x="775"/>
        <item x="849"/>
        <item x="172"/>
        <item x="1063"/>
        <item x="1064"/>
        <item x="625"/>
        <item x="201"/>
        <item x="825"/>
        <item x="443"/>
        <item x="213"/>
        <item x="301"/>
        <item x="881"/>
        <item x="1263"/>
        <item x="231"/>
        <item x="155"/>
        <item x="902"/>
        <item x="1078"/>
        <item x="593"/>
        <item x="1391"/>
        <item x="1246"/>
        <item x="26"/>
        <item x="903"/>
        <item x="13"/>
        <item x="156"/>
        <item x="1060"/>
        <item x="777"/>
        <item x="1061"/>
        <item x="826"/>
        <item x="1044"/>
        <item x="744"/>
        <item x="184"/>
        <item x="628"/>
        <item x="899"/>
        <item x="27"/>
        <item x="445"/>
        <item x="1275"/>
        <item x="417"/>
        <item x="745"/>
        <item x="1077"/>
        <item x="442"/>
        <item x="503"/>
        <item x="1241"/>
        <item x="976"/>
        <item x="440"/>
        <item x="1326"/>
        <item x="629"/>
        <item x="491"/>
        <item x="163"/>
        <item x="1084"/>
        <item x="279"/>
        <item x="977"/>
        <item x="1041"/>
        <item x="697"/>
        <item x="776"/>
        <item x="925"/>
        <item x="444"/>
        <item x="762"/>
        <item x="780"/>
        <item x="668"/>
        <item x="280"/>
        <item x="1247"/>
        <item x="984"/>
        <item x="1396"/>
        <item x="14"/>
        <item x="447"/>
        <item x="823"/>
        <item x="327"/>
        <item x="1369"/>
        <item x="1323"/>
        <item x="1390"/>
        <item x="448"/>
        <item x="1252"/>
        <item x="900"/>
        <item x="859"/>
        <item x="947"/>
        <item x="772"/>
        <item x="1089"/>
        <item x="489"/>
        <item x="162"/>
        <item x="817"/>
        <item x="28"/>
        <item x="1123"/>
        <item x="425"/>
        <item x="1365"/>
        <item x="999"/>
        <item x="670"/>
        <item x="1024"/>
        <item x="525"/>
        <item x="1090"/>
        <item x="868"/>
        <item x="383"/>
        <item x="921"/>
        <item x="1079"/>
        <item x="1268"/>
        <item x="498"/>
        <item x="1279"/>
        <item x="1104"/>
        <item x="1105"/>
        <item x="589"/>
        <item x="730"/>
        <item x="471"/>
        <item x="770"/>
        <item x="781"/>
        <item x="803"/>
        <item x="1116"/>
        <item x="779"/>
        <item x="818"/>
        <item x="633"/>
        <item x="760"/>
        <item x="583"/>
        <item x="1072"/>
        <item x="1094"/>
        <item x="1308"/>
        <item x="1295"/>
        <item x="587"/>
        <item x="985"/>
        <item x="950"/>
        <item x="671"/>
        <item x="584"/>
        <item x="1154"/>
        <item x="1147"/>
        <item x="1016"/>
        <item x="1101"/>
        <item x="1095"/>
        <item x="197"/>
        <item x="53"/>
        <item x="1251"/>
        <item x="957"/>
        <item x="782"/>
        <item x="972"/>
        <item x="1010"/>
        <item x="1062"/>
        <item x="1007"/>
        <item x="684"/>
        <item x="627"/>
        <item x="1400"/>
        <item x="1091"/>
        <item x="814"/>
        <item x="1037"/>
        <item x="1354"/>
        <item x="1197"/>
        <item x="719"/>
        <item x="1114"/>
        <item x="973"/>
        <item x="1038"/>
        <item x="922"/>
        <item x="232"/>
        <item x="89"/>
        <item x="250"/>
        <item x="502"/>
        <item x="29"/>
        <item x="1096"/>
        <item x="1388"/>
        <item x="885"/>
        <item x="1117"/>
        <item x="1417"/>
        <item x="1301"/>
        <item x="1103"/>
        <item x="819"/>
        <item x="1198"/>
        <item x="820"/>
        <item x="1097"/>
        <item x="1205"/>
        <item x="215"/>
        <item x="214"/>
        <item x="106"/>
        <item x="1382"/>
        <item x="737"/>
        <item x="1312"/>
        <item x="1039"/>
        <item x="1389"/>
        <item x="773"/>
        <item x="107"/>
        <item x="685"/>
        <item x="1143"/>
        <item x="1418"/>
        <item x="624"/>
        <item x="757"/>
        <item x="736"/>
        <item x="108"/>
        <item x="1248"/>
        <item x="1313"/>
        <item x="208"/>
        <item x="686"/>
        <item x="18"/>
        <item x="19"/>
        <item x="1133"/>
        <item x="20"/>
        <item x="21"/>
        <item x="1124"/>
        <item x="543"/>
        <item x="57"/>
        <item x="1395"/>
        <item x="1028"/>
        <item x="1236"/>
        <item x="22"/>
        <item x="23"/>
        <item x="1029"/>
        <item x="1199"/>
        <item x="761"/>
        <item x="544"/>
        <item x="1080"/>
        <item x="361"/>
        <item x="1269"/>
        <item x="941"/>
        <item x="24"/>
        <item x="224"/>
        <item x="830"/>
        <item x="90"/>
        <item x="545"/>
        <item x="609"/>
        <item x="1309"/>
        <item x="67"/>
        <item x="109"/>
        <item x="309"/>
        <item x="131"/>
        <item x="1055"/>
        <item x="194"/>
        <item x="68"/>
        <item x="646"/>
        <item x="804"/>
        <item x="125"/>
        <item x="610"/>
        <item x="1059"/>
        <item x="943"/>
        <item x="886"/>
        <item x="233"/>
        <item x="1207"/>
        <item x="882"/>
        <item x="1011"/>
        <item x="334"/>
        <item x="1107"/>
        <item x="815"/>
        <item x="919"/>
        <item x="398"/>
        <item x="1208"/>
        <item x="81"/>
        <item x="132"/>
        <item x="1305"/>
        <item x="395"/>
        <item x="241"/>
        <item x="1129"/>
        <item x="97"/>
        <item x="920"/>
        <item x="634"/>
        <item x="890"/>
        <item x="266"/>
        <item x="318"/>
        <item x="267"/>
        <item x="268"/>
        <item x="153"/>
        <item x="181"/>
        <item x="76"/>
        <item x="661"/>
        <item x="569"/>
        <item x="662"/>
        <item x="259"/>
        <item x="946"/>
        <item x="219"/>
        <item x="1230"/>
        <item x="1378"/>
        <item x="1419"/>
        <item x="582"/>
        <item x="1224"/>
        <item x="143"/>
        <item x="302"/>
        <item x="209"/>
        <item x="1306"/>
        <item x="69"/>
        <item x="269"/>
        <item x="1144"/>
        <item x="1237"/>
        <item x="663"/>
        <item x="300"/>
        <item x="1259"/>
        <item x="198"/>
        <item x="1051"/>
        <item x="846"/>
        <item x="1056"/>
        <item x="808"/>
        <item x="703"/>
        <item x="77"/>
        <item x="1211"/>
        <item x="1225"/>
        <item x="1214"/>
        <item x="809"/>
        <item x="310"/>
        <item x="1379"/>
        <item x="116"/>
        <item x="923"/>
        <item x="1226"/>
        <item x="942"/>
        <item x="1040"/>
        <item x="748"/>
        <item x="791"/>
        <item x="86"/>
        <item x="948"/>
        <item x="87"/>
        <item x="1022"/>
        <item x="971"/>
        <item x="1099"/>
        <item x="1335"/>
        <item x="158"/>
        <item x="672"/>
        <item x="1155"/>
        <item x="1145"/>
        <item x="1158"/>
        <item x="805"/>
        <item x="704"/>
        <item x="272"/>
        <item x="1100"/>
        <item x="306"/>
        <item x="749"/>
        <item x="1222"/>
        <item x="207"/>
        <item x="716"/>
        <item x="1278"/>
        <item x="876"/>
        <item x="832"/>
        <item x="144"/>
        <item x="831"/>
        <item x="381"/>
        <item x="273"/>
        <item x="889"/>
        <item x="1156"/>
        <item x="304"/>
        <item x="1276"/>
        <item x="1285"/>
        <item x="1286"/>
        <item x="1264"/>
        <item x="149"/>
        <item x="1174"/>
        <item x="723"/>
        <item x="418"/>
        <item x="15"/>
        <item x="1126"/>
        <item x="1106"/>
        <item x="419"/>
        <item x="1336"/>
        <item x="974"/>
        <item x="862"/>
        <item x="291"/>
        <item x="571"/>
        <item x="1149"/>
        <item x="1098"/>
        <item x="1008"/>
        <item x="1296"/>
        <item x="682"/>
        <item x="683"/>
        <item x="314"/>
        <item x="225"/>
        <item x="821"/>
        <item x="907"/>
        <item x="964"/>
        <item x="1337"/>
        <item x="940"/>
        <item x="46"/>
        <item x="724"/>
        <item x="1340"/>
        <item x="1125"/>
        <item x="293"/>
        <item x="145"/>
        <item x="47"/>
        <item x="658"/>
        <item x="1054"/>
        <item x="1290"/>
        <item x="1167"/>
        <item x="422"/>
        <item x="965"/>
        <item x="1329"/>
        <item x="48"/>
        <item x="1341"/>
        <item x="528"/>
        <item x="365"/>
        <item x="1398"/>
        <item x="185"/>
        <item x="1134"/>
        <item x="1277"/>
        <item x="725"/>
        <item x="647"/>
        <item x="1280"/>
        <item x="1009"/>
        <item x="585"/>
        <item x="700"/>
        <item x="959"/>
        <item x="960"/>
        <item x="71"/>
        <item x="1332"/>
        <item x="632"/>
        <item x="483"/>
        <item x="1333"/>
        <item x="961"/>
        <item x="427"/>
        <item x="17"/>
        <item x="148"/>
        <item x="1231"/>
        <item x="176"/>
        <item x="810"/>
        <item x="386"/>
        <item x="949"/>
        <item x="152"/>
        <item x="1042"/>
        <item x="990"/>
        <item x="740"/>
        <item x="264"/>
        <item x="1342"/>
        <item x="1168"/>
        <item x="930"/>
        <item x="283"/>
        <item x="335"/>
        <item x="1385"/>
        <item x="261"/>
        <item x="966"/>
        <item x="524"/>
        <item x="1005"/>
        <item x="388"/>
        <item x="893"/>
        <item x="1235"/>
        <item x="1239"/>
        <item x="1253"/>
        <item x="248"/>
        <item x="1383"/>
        <item x="944"/>
        <item x="1254"/>
        <item x="1255"/>
        <item x="1256"/>
        <item x="1043"/>
        <item x="446"/>
        <item x="1359"/>
        <item x="182"/>
        <item x="813"/>
        <item x="147"/>
        <item x="186"/>
        <item x="100"/>
        <item x="290"/>
        <item x="1291"/>
        <item x="82"/>
        <item x="1281"/>
        <item x="112"/>
        <item x="146"/>
        <item x="150"/>
        <item x="428"/>
        <item x="1316"/>
        <item x="222"/>
        <item x="1324"/>
        <item x="975"/>
        <item x="1223"/>
        <item x="576"/>
        <item x="414"/>
        <item x="1328"/>
        <item x="1402"/>
        <item x="1243"/>
        <item x="294"/>
        <item x="1169"/>
        <item x="70"/>
        <item x="479"/>
        <item x="855"/>
        <item x="1415"/>
        <item x="1386"/>
        <item x="252"/>
        <item x="495"/>
        <item x="1150"/>
        <item x="480"/>
        <item x="203"/>
        <item x="295"/>
        <item x="151"/>
        <item x="1334"/>
        <item x="937"/>
        <item x="307"/>
        <item x="1282"/>
        <item x="1146"/>
        <item x="287"/>
        <item x="366"/>
        <item x="142"/>
        <item x="133"/>
        <item x="938"/>
        <item x="1170"/>
        <item x="1355"/>
        <item x="1001"/>
        <item x="1416"/>
        <item x="387"/>
        <item x="363"/>
        <item x="501"/>
        <item x="541"/>
        <item x="717"/>
        <item x="1033"/>
        <item x="389"/>
        <item x="321"/>
        <item x="500"/>
        <item x="939"/>
        <item x="792"/>
        <item x="718"/>
        <item x="1052"/>
        <item x="734"/>
        <item x="188"/>
        <item x="879"/>
        <item x="1053"/>
        <item x="319"/>
        <item x="892"/>
        <item x="894"/>
        <item x="470"/>
        <item x="1249"/>
        <item x="322"/>
        <item x="183"/>
        <item x="853"/>
        <item x="1387"/>
        <item x="190"/>
        <item x="1257"/>
        <item x="336"/>
        <item x="896"/>
        <item x="1406"/>
        <item x="883"/>
        <item x="481"/>
        <item x="600"/>
        <item x="891"/>
        <item x="856"/>
        <item x="1343"/>
        <item x="328"/>
        <item x="1073"/>
        <item x="701"/>
        <item x="931"/>
        <item x="7"/>
        <item x="1191"/>
        <item x="329"/>
        <item x="477"/>
        <item x="191"/>
        <item x="83"/>
        <item x="95"/>
        <item x="1093"/>
        <item x="1344"/>
        <item x="1345"/>
        <item x="1151"/>
        <item x="601"/>
        <item x="1180"/>
        <item x="401"/>
        <item x="139"/>
        <item x="192"/>
        <item x="895"/>
        <item x="1192"/>
        <item x="511"/>
        <item x="1228"/>
        <item x="357"/>
        <item x="933"/>
        <item x="1349"/>
        <item x="1193"/>
        <item x="1212"/>
        <item x="308"/>
        <item x="399"/>
        <item x="1065"/>
        <item x="932"/>
        <item x="1272"/>
        <item x="1330"/>
        <item x="1213"/>
        <item x="330"/>
        <item x="1350"/>
        <item x="1175"/>
        <item x="1351"/>
        <item x="1292"/>
        <item x="40"/>
        <item x="1186"/>
        <item x="531"/>
        <item x="1293"/>
        <item x="1352"/>
        <item x="1353"/>
        <item x="741"/>
        <item x="204"/>
        <item x="574"/>
        <item x="1331"/>
        <item x="193"/>
        <item x="807"/>
        <item x="456"/>
        <item x="1152"/>
        <item x="403"/>
        <item x="404"/>
        <item x="10"/>
        <item x="1131"/>
        <item x="320"/>
        <item x="342"/>
        <item x="347"/>
        <item x="1407"/>
        <item x="31"/>
        <item x="358"/>
        <item x="1288"/>
        <item x="1025"/>
        <item x="1299"/>
        <item x="1034"/>
        <item x="362"/>
        <item x="199"/>
        <item x="1182"/>
        <item x="367"/>
        <item x="676"/>
        <item x="910"/>
        <item x="475"/>
        <item x="1401"/>
        <item x="476"/>
        <item x="32"/>
        <item x="482"/>
        <item x="490"/>
        <item x="341"/>
        <item x="455"/>
        <item x="114"/>
        <item x="801"/>
        <item x="499"/>
        <item x="1346"/>
        <item x="1258"/>
        <item x="41"/>
        <item x="159"/>
        <item x="115"/>
        <item x="742"/>
        <item x="504"/>
        <item x="1081"/>
        <item x="492"/>
        <item x="1356"/>
        <item x="1393"/>
        <item x="1138"/>
        <item x="160"/>
        <item x="1405"/>
        <item x="967"/>
        <item x="406"/>
        <item x="1068"/>
        <item x="409"/>
        <item x="260"/>
        <item x="493"/>
        <item x="351"/>
        <item x="1035"/>
        <item x="906"/>
        <item x="1036"/>
        <item x="535"/>
        <item x="457"/>
        <item x="292"/>
        <item x="8"/>
        <item x="42"/>
        <item x="161"/>
        <item x="315"/>
        <item x="1376"/>
        <item x="43"/>
        <item x="44"/>
        <item x="424"/>
        <item x="912"/>
        <item x="1394"/>
        <item x="958"/>
        <item x="577"/>
        <item x="349"/>
        <item x="1137"/>
        <item x="217"/>
        <item x="767"/>
        <item x="113"/>
        <item x="352"/>
        <item x="913"/>
        <item x="265"/>
        <item x="368"/>
        <item x="373"/>
        <item x="296"/>
        <item x="353"/>
        <item x="374"/>
        <item x="1348"/>
        <item x="45"/>
        <item x="768"/>
        <item x="1111"/>
        <item x="426"/>
        <item x="92"/>
        <item x="93"/>
        <item x="783"/>
        <item x="784"/>
        <item x="845"/>
        <item x="816"/>
        <item x="123"/>
        <item x="2"/>
        <item x="3"/>
        <item x="169"/>
        <item x="246"/>
        <item x="244"/>
        <item x="247"/>
        <item x="254"/>
        <item x="1284"/>
        <item x="1399"/>
        <item x="1082"/>
        <item x="187"/>
        <item x="255"/>
        <item x="312"/>
        <item x="313"/>
        <item x="355"/>
        <item x="165"/>
        <item x="356"/>
        <item x="378"/>
        <item x="379"/>
        <item x="1322"/>
        <item x="380"/>
        <item x="596"/>
        <item x="1110"/>
        <item x="354"/>
        <item x="1083"/>
        <item x="1160"/>
        <item x="1300"/>
        <item x="536"/>
        <item x="1325"/>
        <item x="774"/>
        <item x="579"/>
        <item x="1181"/>
        <item x="429"/>
        <item x="1030"/>
        <item x="413"/>
        <item x="121"/>
        <item x="88"/>
        <item x="1392"/>
        <item x="316"/>
        <item x="1384"/>
        <item x="164"/>
        <item x="690"/>
        <item x="206"/>
        <item x="806"/>
        <item x="359"/>
        <item x="78"/>
        <item x="154"/>
        <item x="1289"/>
        <item x="914"/>
        <item x="416"/>
        <item x="317"/>
        <item x="978"/>
        <item x="1327"/>
        <item x="454"/>
        <item x="1338"/>
        <item x="728"/>
        <item x="458"/>
        <item x="691"/>
        <item x="1227"/>
        <item x="1164"/>
        <item x="537"/>
        <item x="1339"/>
        <item x="49"/>
        <item x="11"/>
        <item x="432"/>
        <item x="189"/>
        <item x="1298"/>
        <item x="840"/>
        <item x="484"/>
        <item x="105"/>
        <item x="570"/>
        <item x="698"/>
        <item x="494"/>
        <item x="874"/>
        <item x="289"/>
        <item x="243"/>
        <item x="1092"/>
        <item x="863"/>
        <item x="872"/>
        <item x="727"/>
        <item x="927"/>
        <item x="348"/>
        <item x="369"/>
        <item x="580"/>
        <item x="464"/>
        <item x="1046"/>
        <item x="370"/>
        <item x="364"/>
        <item x="433"/>
        <item x="979"/>
        <item x="35"/>
        <item x="581"/>
        <item x="785"/>
        <item x="1031"/>
        <item x="1115"/>
        <item x="928"/>
        <item x="350"/>
        <item x="1357"/>
        <item x="1221"/>
        <item x="665"/>
        <item x="1273"/>
        <item x="729"/>
        <item x="1319"/>
        <item x="391"/>
        <item x="36"/>
        <item x="1320"/>
        <item x="588"/>
        <item x="1139"/>
        <item x="372"/>
        <item x="488"/>
        <item x="1047"/>
        <item x="400"/>
        <item x="526"/>
        <item x="1358"/>
        <item x="673"/>
        <item x="1366"/>
        <item x="1370"/>
        <item x="527"/>
        <item x="1162"/>
        <item x="12"/>
        <item x="371"/>
        <item x="911"/>
        <item x="1367"/>
        <item x="1377"/>
        <item x="1403"/>
        <item x="1088"/>
        <item x="991"/>
        <item x="702"/>
        <item x="251"/>
        <item x="552"/>
        <item x="547"/>
        <item x="841"/>
        <item x="64"/>
        <item x="572"/>
        <item x="437"/>
        <item x="452"/>
        <item x="560"/>
        <item x="561"/>
        <item x="1112"/>
        <item x="375"/>
        <item x="674"/>
        <item x="346"/>
        <item x="37"/>
        <item x="1373"/>
        <item x="839"/>
        <item x="211"/>
        <item x="1321"/>
        <item x="303"/>
        <item x="38"/>
        <item x="635"/>
        <item x="179"/>
        <item x="790"/>
        <item x="586"/>
        <item x="865"/>
        <item x="833"/>
        <item x="281"/>
        <item x="1404"/>
        <item x="39"/>
        <item x="567"/>
        <item x="405"/>
        <item x="1119"/>
        <item x="548"/>
        <item x="1238"/>
        <item x="916"/>
        <item x="1153"/>
        <item x="1347"/>
        <item x="1362"/>
        <item x="562"/>
        <item x="65"/>
        <item x="1232"/>
        <item x="573"/>
        <item x="694"/>
        <item x="1414"/>
        <item x="631"/>
        <item x="263"/>
        <item x="1265"/>
        <item x="140"/>
        <item x="61"/>
        <item x="63"/>
        <item x="141"/>
        <item x="842"/>
        <item x="1185"/>
        <item x="407"/>
        <item x="311"/>
        <item x="1187"/>
        <item x="284"/>
        <item x="563"/>
        <item x="630"/>
        <item x="598"/>
        <item x="1140"/>
        <item x="91"/>
        <item x="564"/>
        <item x="1113"/>
        <item x="98"/>
        <item x="763"/>
        <item x="811"/>
        <item x="431"/>
        <item x="451"/>
        <item x="331"/>
        <item x="597"/>
        <item x="1172"/>
        <item x="992"/>
        <item x="221"/>
        <item x="465"/>
        <item x="103"/>
        <item x="382"/>
        <item x="993"/>
        <item x="1266"/>
        <item x="212"/>
        <item x="242"/>
        <item x="323"/>
        <item x="1371"/>
        <item x="1372"/>
        <item x="1410"/>
        <item x="565"/>
        <item x="54"/>
        <item x="1184"/>
        <item x="566"/>
        <item x="873"/>
        <item x="852"/>
        <item x="271"/>
        <item x="602"/>
        <item x="735"/>
        <item x="656"/>
        <item x="1411"/>
        <item x="285"/>
        <item x="1412"/>
        <item x="324"/>
        <item x="1267"/>
        <item x="274"/>
        <item x="286"/>
        <item x="639"/>
        <item x="843"/>
        <item x="410"/>
        <item x="980"/>
        <item x="102"/>
        <item x="262"/>
        <item x="599"/>
        <item x="987"/>
        <item x="51"/>
        <item x="343"/>
        <item x="393"/>
        <item x="640"/>
        <item x="128"/>
        <item x="118"/>
        <item x="877"/>
        <item x="707"/>
        <item x="875"/>
        <item x="867"/>
        <item x="708"/>
        <item x="994"/>
        <item x="275"/>
        <item x="394"/>
        <item x="438"/>
        <item x="325"/>
        <item x="326"/>
        <item x="344"/>
        <item x="1141"/>
        <item x="276"/>
        <item x="180"/>
        <item x="657"/>
        <item x="1311"/>
        <item x="1032"/>
        <item x="513"/>
        <item x="177"/>
        <item x="430"/>
        <item x="758"/>
        <item x="917"/>
        <item x="337"/>
        <item x="469"/>
        <item x="1218"/>
        <item x="1171"/>
        <item x="1023"/>
        <item x="1118"/>
        <item x="1135"/>
        <item x="1136"/>
        <item x="384"/>
        <item x="332"/>
        <item x="84"/>
        <item x="1220"/>
        <item x="512"/>
        <item x="521"/>
        <item x="764"/>
        <item x="338"/>
        <item x="787"/>
        <item x="85"/>
        <item x="709"/>
        <item x="485"/>
        <item x="55"/>
        <item x="664"/>
        <item x="995"/>
        <item x="753"/>
        <item x="636"/>
        <item x="101"/>
        <item x="345"/>
        <item x="1142"/>
        <item x="759"/>
        <item x="522"/>
        <item x="523"/>
        <item x="549"/>
        <item t="default"/>
      </items>
    </pivotField>
    <pivotField showAll="0"/>
    <pivotField numFmtId="14" showAll="0"/>
    <pivotField numFmtId="14" showAll="0"/>
    <pivotField numFmtId="2" showAll="0"/>
    <pivotField showAll="0"/>
    <pivotField dataField="1" showAll="0"/>
    <pivotField showAll="0"/>
    <pivotField showAll="0"/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24C08A-FF2B-44A9-AA9D-B7D656EDC1ED}" name="Table1" displayName="Table1" ref="A1:Y2900" totalsRowShown="0">
  <autoFilter ref="A1:Y2900" xr:uid="{AD24C08A-FF2B-44A9-AA9D-B7D656EDC1ED}"/>
  <tableColumns count="25">
    <tableColumn id="1" xr3:uid="{92EF1649-EBD1-4772-BF65-C0C51786D37C}" name="Row ID"/>
    <tableColumn id="2" xr3:uid="{65E7C485-2322-4E47-ABD6-91E0C2AC0D62}" name="Order Priority"/>
    <tableColumn id="3" xr3:uid="{783D2E04-9A30-4F3C-99EB-323711DBD13D}" name="Discount"/>
    <tableColumn id="4" xr3:uid="{7B878304-49C6-4B74-93D3-6A1AC846AEF2}" name="Unit Price"/>
    <tableColumn id="5" xr3:uid="{5E638ABE-15B8-47E6-91D9-AA9248C93F05}" name="Shipping Cost"/>
    <tableColumn id="6" xr3:uid="{A87B7244-3651-4AC5-8C6E-F39DF19C74A4}" name="Customer ID"/>
    <tableColumn id="7" xr3:uid="{D89B5195-B43B-4E49-AF76-37EE15AA661E}" name="Customer Name"/>
    <tableColumn id="8" xr3:uid="{1690BC6D-BA9E-4F76-8686-0314E33ABD08}" name="Ship Mode"/>
    <tableColumn id="9" xr3:uid="{14639AD2-10BE-466B-BE13-35B901D0F367}" name="Customer Segment"/>
    <tableColumn id="10" xr3:uid="{8F9D5E14-ECD9-4DBF-B8AF-766D0E7C7D77}" name="Product Category"/>
    <tableColumn id="11" xr3:uid="{206AA934-59F0-4431-B10C-D484436D1CE2}" name="Product Sub-Category"/>
    <tableColumn id="12" xr3:uid="{BB3B4113-5B19-4EBF-A36A-D352B83DC865}" name="Product Container"/>
    <tableColumn id="13" xr3:uid="{1CAFCFDE-AE57-4873-ADCB-10E72663E23A}" name="Product Name"/>
    <tableColumn id="14" xr3:uid="{E9102D43-26DB-4744-AD0E-239A600F44F9}" name="Product Base Margin"/>
    <tableColumn id="15" xr3:uid="{4D28CAD4-CAEE-40BE-88A6-88AB70D57F3F}" name="Region"/>
    <tableColumn id="16" xr3:uid="{AF8CB0C9-14A3-4F48-BD02-17810284CD2D}" name="State or Province"/>
    <tableColumn id="17" xr3:uid="{427922CF-2D13-4E2C-B3F3-6B7EA4D0C6C2}" name="City"/>
    <tableColumn id="18" xr3:uid="{84305B3A-1780-4CBF-8F30-ACD39618EC5A}" name="Postal Code"/>
    <tableColumn id="19" xr3:uid="{2D43091D-4E33-4E17-B89C-7422588546AD}" name="Order Date" dataDxfId="1"/>
    <tableColumn id="20" xr3:uid="{6572A210-53F4-4FB6-B4A5-FD1DB2309B35}" name="Ship Date" dataDxfId="0"/>
    <tableColumn id="21" xr3:uid="{AD397A63-3128-43AC-8353-0F1F9E8D8096}" name="Profit"/>
    <tableColumn id="22" xr3:uid="{BE9D6FAA-BA6C-4ACD-AB3C-0E6EE199113A}" name="Quantity ordered new"/>
    <tableColumn id="23" xr3:uid="{AA15590F-BB2C-48E1-A6A8-DF5E014893D3}" name="Sales"/>
    <tableColumn id="24" xr3:uid="{D0192B46-5BFD-45A7-8D93-3D21310526C0}" name="Order ID"/>
    <tableColumn id="25" xr3:uid="{45FCEB9B-1D6A-4892-8F62-E3621D1F5DF0}" name="loss/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1F83D-B84B-4D6D-9512-23BEB600638F}">
  <dimension ref="A3:E14"/>
  <sheetViews>
    <sheetView workbookViewId="0">
      <selection activeCell="B10" sqref="B10"/>
    </sheetView>
  </sheetViews>
  <sheetFormatPr defaultRowHeight="13" x14ac:dyDescent="0.3"/>
  <cols>
    <col min="1" max="1" width="13.36328125" bestFit="1" customWidth="1"/>
    <col min="2" max="2" width="13.08984375" bestFit="1" customWidth="1"/>
    <col min="3" max="3" width="13.36328125" bestFit="1" customWidth="1"/>
    <col min="4" max="4" width="12.7265625" bestFit="1" customWidth="1"/>
    <col min="5" max="5" width="12.54296875" bestFit="1" customWidth="1"/>
  </cols>
  <sheetData>
    <row r="3" spans="1:5" x14ac:dyDescent="0.3">
      <c r="A3" t="s">
        <v>5522</v>
      </c>
    </row>
    <row r="4" spans="1:5" x14ac:dyDescent="0.3">
      <c r="A4">
        <v>8951931.3200000003</v>
      </c>
    </row>
    <row r="10" spans="1:5" x14ac:dyDescent="0.3">
      <c r="A10" s="15" t="s">
        <v>5523</v>
      </c>
      <c r="B10" t="s">
        <v>5527</v>
      </c>
      <c r="C10" t="s">
        <v>5526</v>
      </c>
      <c r="D10" t="s">
        <v>5522</v>
      </c>
      <c r="E10" t="s">
        <v>5525</v>
      </c>
    </row>
    <row r="11" spans="1:5" x14ac:dyDescent="0.3">
      <c r="A11" s="16" t="s">
        <v>984</v>
      </c>
      <c r="B11">
        <v>177354.29818804999</v>
      </c>
      <c r="C11">
        <v>1933</v>
      </c>
      <c r="D11">
        <v>3178623.7400000035</v>
      </c>
      <c r="E11">
        <v>1644.3992446973634</v>
      </c>
    </row>
    <row r="12" spans="1:5" x14ac:dyDescent="0.3">
      <c r="A12" s="16" t="s">
        <v>982</v>
      </c>
      <c r="B12">
        <v>451990.21649179992</v>
      </c>
      <c r="C12">
        <v>5181</v>
      </c>
      <c r="D12">
        <v>2258325.5500000017</v>
      </c>
      <c r="E12">
        <v>435.88603551437978</v>
      </c>
    </row>
    <row r="13" spans="1:5" x14ac:dyDescent="0.3">
      <c r="A13" s="16" t="s">
        <v>983</v>
      </c>
      <c r="B13">
        <v>683097.88474780135</v>
      </c>
      <c r="C13">
        <v>2312</v>
      </c>
      <c r="D13">
        <v>3514982.0300000031</v>
      </c>
      <c r="E13">
        <v>1520.3209472318351</v>
      </c>
    </row>
    <row r="14" spans="1:5" x14ac:dyDescent="0.3">
      <c r="A14" s="16" t="s">
        <v>5524</v>
      </c>
      <c r="B14">
        <v>1312442.399427647</v>
      </c>
      <c r="C14">
        <v>9426</v>
      </c>
      <c r="D14">
        <v>8951931.320000004</v>
      </c>
      <c r="E14">
        <v>949.70627201357991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34F24-AA16-4016-B463-BE501332339E}">
  <dimension ref="A3:C20"/>
  <sheetViews>
    <sheetView workbookViewId="0">
      <selection activeCell="A3" sqref="A3"/>
    </sheetView>
  </sheetViews>
  <sheetFormatPr defaultRowHeight="13" x14ac:dyDescent="0.3"/>
  <sheetData>
    <row r="3" spans="1:3" x14ac:dyDescent="0.3">
      <c r="A3" s="6"/>
      <c r="B3" s="7"/>
      <c r="C3" s="8"/>
    </row>
    <row r="4" spans="1:3" x14ac:dyDescent="0.3">
      <c r="A4" s="9"/>
      <c r="B4" s="10"/>
      <c r="C4" s="11"/>
    </row>
    <row r="5" spans="1:3" x14ac:dyDescent="0.3">
      <c r="A5" s="9"/>
      <c r="B5" s="10"/>
      <c r="C5" s="11"/>
    </row>
    <row r="6" spans="1:3" x14ac:dyDescent="0.3">
      <c r="A6" s="9"/>
      <c r="B6" s="10"/>
      <c r="C6" s="11"/>
    </row>
    <row r="7" spans="1:3" x14ac:dyDescent="0.3">
      <c r="A7" s="9"/>
      <c r="B7" s="10"/>
      <c r="C7" s="11"/>
    </row>
    <row r="8" spans="1:3" x14ac:dyDescent="0.3">
      <c r="A8" s="9"/>
      <c r="B8" s="10"/>
      <c r="C8" s="11"/>
    </row>
    <row r="9" spans="1:3" x14ac:dyDescent="0.3">
      <c r="A9" s="9"/>
      <c r="B9" s="10"/>
      <c r="C9" s="11"/>
    </row>
    <row r="10" spans="1:3" x14ac:dyDescent="0.3">
      <c r="A10" s="9"/>
      <c r="B10" s="10"/>
      <c r="C10" s="11"/>
    </row>
    <row r="11" spans="1:3" x14ac:dyDescent="0.3">
      <c r="A11" s="9"/>
      <c r="B11" s="10"/>
      <c r="C11" s="11"/>
    </row>
    <row r="12" spans="1:3" x14ac:dyDescent="0.3">
      <c r="A12" s="9"/>
      <c r="B12" s="10"/>
      <c r="C12" s="11"/>
    </row>
    <row r="13" spans="1:3" x14ac:dyDescent="0.3">
      <c r="A13" s="9"/>
      <c r="B13" s="10"/>
      <c r="C13" s="11"/>
    </row>
    <row r="14" spans="1:3" x14ac:dyDescent="0.3">
      <c r="A14" s="9"/>
      <c r="B14" s="10"/>
      <c r="C14" s="11"/>
    </row>
    <row r="15" spans="1:3" x14ac:dyDescent="0.3">
      <c r="A15" s="9"/>
      <c r="B15" s="10"/>
      <c r="C15" s="11"/>
    </row>
    <row r="16" spans="1:3" x14ac:dyDescent="0.3">
      <c r="A16" s="9"/>
      <c r="B16" s="10"/>
      <c r="C16" s="11"/>
    </row>
    <row r="17" spans="1:3" x14ac:dyDescent="0.3">
      <c r="A17" s="9"/>
      <c r="B17" s="10"/>
      <c r="C17" s="11"/>
    </row>
    <row r="18" spans="1:3" x14ac:dyDescent="0.3">
      <c r="A18" s="9"/>
      <c r="B18" s="10"/>
      <c r="C18" s="11"/>
    </row>
    <row r="19" spans="1:3" x14ac:dyDescent="0.3">
      <c r="A19" s="9"/>
      <c r="B19" s="10"/>
      <c r="C19" s="11"/>
    </row>
    <row r="20" spans="1:3" x14ac:dyDescent="0.3">
      <c r="A20" s="12"/>
      <c r="B20" s="13"/>
      <c r="C20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6CB9A-3BB2-4A63-934A-F1BE6B1D68D3}">
  <dimension ref="A3:B8"/>
  <sheetViews>
    <sheetView workbookViewId="0">
      <selection activeCell="B13" sqref="B13"/>
    </sheetView>
  </sheetViews>
  <sheetFormatPr defaultRowHeight="13" x14ac:dyDescent="0.3"/>
  <cols>
    <col min="1" max="1" width="13.36328125" bestFit="1" customWidth="1"/>
    <col min="2" max="2" width="12.7265625" bestFit="1" customWidth="1"/>
    <col min="3" max="4" width="11.90625" bestFit="1" customWidth="1"/>
    <col min="5" max="5" width="10.81640625" bestFit="1" customWidth="1"/>
    <col min="6" max="6" width="11.90625" bestFit="1" customWidth="1"/>
  </cols>
  <sheetData>
    <row r="3" spans="1:2" x14ac:dyDescent="0.3">
      <c r="A3" s="15" t="s">
        <v>5523</v>
      </c>
      <c r="B3" t="s">
        <v>5522</v>
      </c>
    </row>
    <row r="4" spans="1:2" x14ac:dyDescent="0.3">
      <c r="A4" s="16" t="s">
        <v>980</v>
      </c>
      <c r="B4">
        <v>1835215.2199999986</v>
      </c>
    </row>
    <row r="5" spans="1:2" x14ac:dyDescent="0.3">
      <c r="A5" s="16" t="s">
        <v>981</v>
      </c>
      <c r="B5">
        <v>3269391.0700000068</v>
      </c>
    </row>
    <row r="6" spans="1:2" x14ac:dyDescent="0.3">
      <c r="A6" s="16" t="s">
        <v>978</v>
      </c>
      <c r="B6">
        <v>2168952.0300000035</v>
      </c>
    </row>
    <row r="7" spans="1:2" x14ac:dyDescent="0.3">
      <c r="A7" s="16" t="s">
        <v>979</v>
      </c>
      <c r="B7">
        <v>1678372.9999999986</v>
      </c>
    </row>
    <row r="8" spans="1:2" x14ac:dyDescent="0.3">
      <c r="A8" s="16" t="s">
        <v>5524</v>
      </c>
      <c r="B8">
        <v>8951931.3200000077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26D66-EA99-4AB5-8E58-5CF12267000D}">
  <dimension ref="A1:Y2900"/>
  <sheetViews>
    <sheetView workbookViewId="0">
      <selection sqref="A1:Y2900"/>
    </sheetView>
  </sheetViews>
  <sheetFormatPr defaultRowHeight="13" x14ac:dyDescent="0.3"/>
  <cols>
    <col min="1" max="1" width="9.08984375" customWidth="1"/>
    <col min="2" max="2" width="14.54296875" customWidth="1"/>
    <col min="3" max="3" width="10.54296875" customWidth="1"/>
    <col min="4" max="4" width="11.36328125" customWidth="1"/>
    <col min="5" max="5" width="15.26953125" customWidth="1"/>
    <col min="6" max="6" width="13.81640625" customWidth="1"/>
    <col min="7" max="7" width="17" customWidth="1"/>
    <col min="8" max="8" width="12.36328125" customWidth="1"/>
    <col min="9" max="9" width="19.7265625" customWidth="1"/>
    <col min="10" max="10" width="18.1796875" customWidth="1"/>
    <col min="11" max="11" width="22.453125" customWidth="1"/>
    <col min="12" max="12" width="18.7265625" customWidth="1"/>
    <col min="13" max="13" width="15.26953125" customWidth="1"/>
    <col min="14" max="14" width="21.1796875" customWidth="1"/>
    <col min="15" max="15" width="9" customWidth="1"/>
    <col min="16" max="16" width="18" customWidth="1"/>
    <col min="18" max="18" width="13.6328125" customWidth="1"/>
    <col min="19" max="19" width="12.54296875" customWidth="1"/>
    <col min="20" max="20" width="11.54296875" customWidth="1"/>
    <col min="22" max="22" width="21.6328125" customWidth="1"/>
    <col min="24" max="24" width="10.36328125" customWidth="1"/>
    <col min="25" max="25" width="11.453125" customWidth="1"/>
  </cols>
  <sheetData>
    <row r="1" spans="1:25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t="s">
        <v>884</v>
      </c>
      <c r="Y1" t="s">
        <v>5521</v>
      </c>
    </row>
    <row r="2" spans="1:25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  <c r="Y2" t="s">
        <v>5528</v>
      </c>
    </row>
    <row r="3" spans="1:25" x14ac:dyDescent="0.3">
      <c r="A3">
        <v>26075</v>
      </c>
      <c r="B3" t="s">
        <v>1331</v>
      </c>
      <c r="C3">
        <v>0.01</v>
      </c>
      <c r="D3">
        <v>30.98</v>
      </c>
      <c r="E3">
        <v>17.079999999999998</v>
      </c>
      <c r="F3">
        <v>3399</v>
      </c>
      <c r="G3" t="s">
        <v>5507</v>
      </c>
      <c r="H3" t="s">
        <v>971</v>
      </c>
      <c r="I3" t="s">
        <v>979</v>
      </c>
      <c r="J3" t="s">
        <v>982</v>
      </c>
      <c r="K3" t="s">
        <v>987</v>
      </c>
      <c r="L3" t="s">
        <v>1000</v>
      </c>
      <c r="M3" t="s">
        <v>471</v>
      </c>
      <c r="N3">
        <v>0.4</v>
      </c>
      <c r="O3" t="s">
        <v>975</v>
      </c>
      <c r="P3" t="s">
        <v>1360</v>
      </c>
      <c r="Q3" t="s">
        <v>2358</v>
      </c>
      <c r="R3">
        <v>60016</v>
      </c>
      <c r="S3" s="4">
        <v>41589</v>
      </c>
      <c r="T3" s="4">
        <v>41591</v>
      </c>
      <c r="U3">
        <v>3.906880000000001</v>
      </c>
      <c r="V3">
        <v>11</v>
      </c>
      <c r="W3">
        <v>373.27</v>
      </c>
      <c r="X3">
        <v>87551</v>
      </c>
      <c r="Y3" t="s">
        <v>5528</v>
      </c>
    </row>
    <row r="4" spans="1:25" x14ac:dyDescent="0.3">
      <c r="A4">
        <v>26074</v>
      </c>
      <c r="B4" t="s">
        <v>1331</v>
      </c>
      <c r="C4">
        <v>0.05</v>
      </c>
      <c r="D4">
        <v>4.13</v>
      </c>
      <c r="E4">
        <v>0.5</v>
      </c>
      <c r="F4">
        <v>3399</v>
      </c>
      <c r="G4" t="s">
        <v>5507</v>
      </c>
      <c r="H4" t="s">
        <v>971</v>
      </c>
      <c r="I4" t="s">
        <v>979</v>
      </c>
      <c r="J4" t="s">
        <v>982</v>
      </c>
      <c r="K4" t="s">
        <v>996</v>
      </c>
      <c r="L4" t="s">
        <v>1000</v>
      </c>
      <c r="M4" t="s">
        <v>606</v>
      </c>
      <c r="N4">
        <v>0.39</v>
      </c>
      <c r="O4" t="s">
        <v>975</v>
      </c>
      <c r="P4" t="s">
        <v>1360</v>
      </c>
      <c r="Q4" t="s">
        <v>2358</v>
      </c>
      <c r="R4">
        <v>60016</v>
      </c>
      <c r="S4" s="4">
        <v>41589</v>
      </c>
      <c r="T4" s="4">
        <v>41591</v>
      </c>
      <c r="U4">
        <v>117.26549999999999</v>
      </c>
      <c r="V4">
        <v>40</v>
      </c>
      <c r="W4">
        <v>169.95</v>
      </c>
      <c r="X4">
        <v>87551</v>
      </c>
      <c r="Y4" t="s">
        <v>5528</v>
      </c>
    </row>
    <row r="5" spans="1:25" x14ac:dyDescent="0.3">
      <c r="A5">
        <v>26073</v>
      </c>
      <c r="B5" t="s">
        <v>1331</v>
      </c>
      <c r="C5">
        <v>0.05</v>
      </c>
      <c r="D5">
        <v>59.78</v>
      </c>
      <c r="E5">
        <v>10.29</v>
      </c>
      <c r="F5">
        <v>3399</v>
      </c>
      <c r="G5" t="s">
        <v>5507</v>
      </c>
      <c r="H5" t="s">
        <v>971</v>
      </c>
      <c r="I5" t="s">
        <v>979</v>
      </c>
      <c r="J5" t="s">
        <v>982</v>
      </c>
      <c r="K5" t="s">
        <v>141</v>
      </c>
      <c r="L5" t="s">
        <v>1000</v>
      </c>
      <c r="M5" t="s">
        <v>583</v>
      </c>
      <c r="N5">
        <v>0.39</v>
      </c>
      <c r="O5" t="s">
        <v>975</v>
      </c>
      <c r="P5" t="s">
        <v>1360</v>
      </c>
      <c r="Q5" t="s">
        <v>2358</v>
      </c>
      <c r="R5">
        <v>60016</v>
      </c>
      <c r="S5" s="4">
        <v>41589</v>
      </c>
      <c r="T5" s="4">
        <v>41591</v>
      </c>
      <c r="U5">
        <v>1176.9123</v>
      </c>
      <c r="V5">
        <v>29</v>
      </c>
      <c r="W5">
        <v>1705.67</v>
      </c>
      <c r="X5">
        <v>87551</v>
      </c>
      <c r="Y5" t="s">
        <v>5528</v>
      </c>
    </row>
    <row r="6" spans="1:25" x14ac:dyDescent="0.3">
      <c r="A6">
        <v>26208</v>
      </c>
      <c r="B6" t="s">
        <v>1329</v>
      </c>
      <c r="C6">
        <v>0.08</v>
      </c>
      <c r="D6">
        <v>11.97</v>
      </c>
      <c r="E6">
        <v>5.81</v>
      </c>
      <c r="F6">
        <v>3399</v>
      </c>
      <c r="G6" t="s">
        <v>5507</v>
      </c>
      <c r="H6" t="s">
        <v>971</v>
      </c>
      <c r="I6" t="s">
        <v>979</v>
      </c>
      <c r="J6" t="s">
        <v>982</v>
      </c>
      <c r="K6" t="s">
        <v>985</v>
      </c>
      <c r="L6" t="s">
        <v>1002</v>
      </c>
      <c r="M6" t="s">
        <v>273</v>
      </c>
      <c r="N6">
        <v>0.6</v>
      </c>
      <c r="O6" t="s">
        <v>975</v>
      </c>
      <c r="P6" t="s">
        <v>1360</v>
      </c>
      <c r="Q6" t="s">
        <v>2358</v>
      </c>
      <c r="R6">
        <v>60016</v>
      </c>
      <c r="S6" s="4">
        <v>40266</v>
      </c>
      <c r="T6" s="4">
        <v>40268</v>
      </c>
      <c r="U6">
        <v>-41.87</v>
      </c>
      <c r="V6">
        <v>5</v>
      </c>
      <c r="W6">
        <v>59.98</v>
      </c>
      <c r="X6">
        <v>87534</v>
      </c>
      <c r="Y6" t="s">
        <v>5529</v>
      </c>
    </row>
    <row r="7" spans="1:25" x14ac:dyDescent="0.3">
      <c r="A7">
        <v>22194</v>
      </c>
      <c r="B7" t="s">
        <v>1327</v>
      </c>
      <c r="C7">
        <v>0</v>
      </c>
      <c r="D7">
        <v>160.97999999999999</v>
      </c>
      <c r="E7">
        <v>35.020000000000003</v>
      </c>
      <c r="F7">
        <v>3398</v>
      </c>
      <c r="G7" t="s">
        <v>5506</v>
      </c>
      <c r="H7" t="s">
        <v>973</v>
      </c>
      <c r="I7" t="s">
        <v>979</v>
      </c>
      <c r="J7" t="s">
        <v>984</v>
      </c>
      <c r="K7" t="s">
        <v>995</v>
      </c>
      <c r="L7" t="s">
        <v>1003</v>
      </c>
      <c r="M7" t="s">
        <v>694</v>
      </c>
      <c r="N7">
        <v>0.72</v>
      </c>
      <c r="O7" t="s">
        <v>975</v>
      </c>
      <c r="P7" t="s">
        <v>1360</v>
      </c>
      <c r="Q7" t="s">
        <v>2423</v>
      </c>
      <c r="R7">
        <v>62521</v>
      </c>
      <c r="S7" s="4">
        <v>41238</v>
      </c>
      <c r="T7" s="4">
        <v>41239</v>
      </c>
      <c r="U7">
        <v>1790.4260000000004</v>
      </c>
      <c r="V7">
        <v>41</v>
      </c>
      <c r="W7">
        <v>7158.1</v>
      </c>
      <c r="X7">
        <v>87544</v>
      </c>
      <c r="Y7" t="s">
        <v>5528</v>
      </c>
    </row>
    <row r="8" spans="1:25" x14ac:dyDescent="0.3">
      <c r="A8">
        <v>23074</v>
      </c>
      <c r="B8" t="s">
        <v>1330</v>
      </c>
      <c r="C8">
        <v>0.01</v>
      </c>
      <c r="D8">
        <v>155.99</v>
      </c>
      <c r="E8">
        <v>8.99</v>
      </c>
      <c r="F8">
        <v>3398</v>
      </c>
      <c r="G8" t="s">
        <v>5506</v>
      </c>
      <c r="H8" t="s">
        <v>971</v>
      </c>
      <c r="I8" t="s">
        <v>981</v>
      </c>
      <c r="J8" t="s">
        <v>983</v>
      </c>
      <c r="K8" t="s">
        <v>140</v>
      </c>
      <c r="L8" t="s">
        <v>1000</v>
      </c>
      <c r="M8" t="s">
        <v>860</v>
      </c>
      <c r="N8">
        <v>0.55000000000000004</v>
      </c>
      <c r="O8" t="s">
        <v>975</v>
      </c>
      <c r="P8" t="s">
        <v>1360</v>
      </c>
      <c r="Q8" t="s">
        <v>2423</v>
      </c>
      <c r="R8">
        <v>62521</v>
      </c>
      <c r="S8" s="4">
        <v>40869</v>
      </c>
      <c r="T8" s="4">
        <v>40869</v>
      </c>
      <c r="U8">
        <v>82.665000000000077</v>
      </c>
      <c r="V8">
        <v>5</v>
      </c>
      <c r="W8">
        <v>689.14</v>
      </c>
      <c r="X8">
        <v>87539</v>
      </c>
      <c r="Y8" t="s">
        <v>5528</v>
      </c>
    </row>
    <row r="9" spans="1:25" x14ac:dyDescent="0.3">
      <c r="A9">
        <v>22599</v>
      </c>
      <c r="B9" t="s">
        <v>1331</v>
      </c>
      <c r="C9">
        <v>0.01</v>
      </c>
      <c r="D9">
        <v>177.98</v>
      </c>
      <c r="E9">
        <v>0.99</v>
      </c>
      <c r="F9">
        <v>3398</v>
      </c>
      <c r="G9" t="s">
        <v>5506</v>
      </c>
      <c r="H9" t="s">
        <v>971</v>
      </c>
      <c r="I9" t="s">
        <v>981</v>
      </c>
      <c r="J9" t="s">
        <v>982</v>
      </c>
      <c r="K9" t="s">
        <v>990</v>
      </c>
      <c r="L9" t="s">
        <v>1000</v>
      </c>
      <c r="M9" t="s">
        <v>310</v>
      </c>
      <c r="N9">
        <v>0.56000000000000005</v>
      </c>
      <c r="O9" t="s">
        <v>975</v>
      </c>
      <c r="P9" t="s">
        <v>1360</v>
      </c>
      <c r="Q9" t="s">
        <v>2423</v>
      </c>
      <c r="R9">
        <v>62521</v>
      </c>
      <c r="S9" s="4">
        <v>40670</v>
      </c>
      <c r="T9" s="4">
        <v>40672</v>
      </c>
      <c r="U9">
        <v>902.10599999999999</v>
      </c>
      <c r="V9">
        <v>7</v>
      </c>
      <c r="W9">
        <v>1307.4000000000001</v>
      </c>
      <c r="X9">
        <v>87538</v>
      </c>
      <c r="Y9" t="s">
        <v>5528</v>
      </c>
    </row>
    <row r="10" spans="1:25" x14ac:dyDescent="0.3">
      <c r="A10">
        <v>21952</v>
      </c>
      <c r="B10" t="s">
        <v>1329</v>
      </c>
      <c r="C10">
        <v>0.05</v>
      </c>
      <c r="D10">
        <v>10.91</v>
      </c>
      <c r="E10">
        <v>2.99</v>
      </c>
      <c r="F10">
        <v>3397</v>
      </c>
      <c r="G10" t="s">
        <v>5505</v>
      </c>
      <c r="H10" t="s">
        <v>971</v>
      </c>
      <c r="I10" t="s">
        <v>981</v>
      </c>
      <c r="J10" t="s">
        <v>982</v>
      </c>
      <c r="K10" t="s">
        <v>141</v>
      </c>
      <c r="L10" t="s">
        <v>1000</v>
      </c>
      <c r="M10" t="s">
        <v>1180</v>
      </c>
      <c r="N10">
        <v>0.38</v>
      </c>
      <c r="O10" t="s">
        <v>975</v>
      </c>
      <c r="P10" t="s">
        <v>1360</v>
      </c>
      <c r="Q10" t="s">
        <v>1952</v>
      </c>
      <c r="R10">
        <v>61832</v>
      </c>
      <c r="S10" s="4">
        <v>41464</v>
      </c>
      <c r="T10" s="4">
        <v>41466</v>
      </c>
      <c r="U10">
        <v>-11.673144000000001</v>
      </c>
      <c r="V10">
        <v>1</v>
      </c>
      <c r="W10">
        <v>12.48</v>
      </c>
      <c r="X10">
        <v>87547</v>
      </c>
      <c r="Y10" t="s">
        <v>5529</v>
      </c>
    </row>
    <row r="11" spans="1:25" x14ac:dyDescent="0.3">
      <c r="A11">
        <v>22193</v>
      </c>
      <c r="B11" t="s">
        <v>1327</v>
      </c>
      <c r="C11">
        <v>0.05</v>
      </c>
      <c r="D11">
        <v>387.99</v>
      </c>
      <c r="E11">
        <v>19.989999999999998</v>
      </c>
      <c r="F11">
        <v>3397</v>
      </c>
      <c r="G11" t="s">
        <v>5505</v>
      </c>
      <c r="H11" t="s">
        <v>971</v>
      </c>
      <c r="I11" t="s">
        <v>979</v>
      </c>
      <c r="J11" t="s">
        <v>982</v>
      </c>
      <c r="K11" t="s">
        <v>141</v>
      </c>
      <c r="L11" t="s">
        <v>1000</v>
      </c>
      <c r="M11" t="s">
        <v>459</v>
      </c>
      <c r="N11">
        <v>0.38</v>
      </c>
      <c r="O11" t="s">
        <v>975</v>
      </c>
      <c r="P11" t="s">
        <v>1360</v>
      </c>
      <c r="Q11" t="s">
        <v>1952</v>
      </c>
      <c r="R11">
        <v>61832</v>
      </c>
      <c r="S11" s="4">
        <v>41238</v>
      </c>
      <c r="T11" s="4">
        <v>41239</v>
      </c>
      <c r="U11">
        <v>11429.477399999998</v>
      </c>
      <c r="V11">
        <v>42</v>
      </c>
      <c r="W11">
        <v>16564.46</v>
      </c>
      <c r="X11">
        <v>87544</v>
      </c>
      <c r="Y11" t="s">
        <v>5528</v>
      </c>
    </row>
    <row r="12" spans="1:25" x14ac:dyDescent="0.3">
      <c r="A12">
        <v>19913</v>
      </c>
      <c r="B12" t="s">
        <v>1330</v>
      </c>
      <c r="C12">
        <v>0.08</v>
      </c>
      <c r="D12">
        <v>35.44</v>
      </c>
      <c r="E12">
        <v>7.5</v>
      </c>
      <c r="F12">
        <v>3397</v>
      </c>
      <c r="G12" t="s">
        <v>5505</v>
      </c>
      <c r="H12" t="s">
        <v>971</v>
      </c>
      <c r="I12" t="s">
        <v>979</v>
      </c>
      <c r="J12" t="s">
        <v>982</v>
      </c>
      <c r="K12" t="s">
        <v>987</v>
      </c>
      <c r="L12" t="s">
        <v>1000</v>
      </c>
      <c r="M12" t="s">
        <v>146</v>
      </c>
      <c r="N12">
        <v>0.38</v>
      </c>
      <c r="O12" t="s">
        <v>975</v>
      </c>
      <c r="P12" t="s">
        <v>1360</v>
      </c>
      <c r="Q12" t="s">
        <v>1952</v>
      </c>
      <c r="R12">
        <v>61832</v>
      </c>
      <c r="S12" s="4">
        <v>41162</v>
      </c>
      <c r="T12" s="4">
        <v>41166</v>
      </c>
      <c r="U12">
        <v>12.32</v>
      </c>
      <c r="V12">
        <v>3</v>
      </c>
      <c r="W12">
        <v>104.5</v>
      </c>
      <c r="X12">
        <v>87543</v>
      </c>
      <c r="Y12" t="s">
        <v>5528</v>
      </c>
    </row>
    <row r="13" spans="1:25" x14ac:dyDescent="0.3">
      <c r="A13">
        <v>19843</v>
      </c>
      <c r="B13" t="s">
        <v>1327</v>
      </c>
      <c r="C13">
        <v>0.1</v>
      </c>
      <c r="D13">
        <v>7.99</v>
      </c>
      <c r="E13">
        <v>5.03</v>
      </c>
      <c r="F13">
        <v>3397</v>
      </c>
      <c r="G13" t="s">
        <v>5505</v>
      </c>
      <c r="H13" t="s">
        <v>971</v>
      </c>
      <c r="I13" t="s">
        <v>979</v>
      </c>
      <c r="J13" t="s">
        <v>983</v>
      </c>
      <c r="K13" t="s">
        <v>140</v>
      </c>
      <c r="L13" t="s">
        <v>1004</v>
      </c>
      <c r="M13" t="s">
        <v>1074</v>
      </c>
      <c r="N13">
        <v>0.6</v>
      </c>
      <c r="O13" t="s">
        <v>975</v>
      </c>
      <c r="P13" t="s">
        <v>1360</v>
      </c>
      <c r="Q13" t="s">
        <v>1952</v>
      </c>
      <c r="R13">
        <v>61832</v>
      </c>
      <c r="S13" s="4">
        <v>40432</v>
      </c>
      <c r="T13" s="4">
        <v>40433</v>
      </c>
      <c r="U13">
        <v>-160.952</v>
      </c>
      <c r="V13">
        <v>22</v>
      </c>
      <c r="W13">
        <v>143.12</v>
      </c>
      <c r="X13">
        <v>87536</v>
      </c>
      <c r="Y13" t="s">
        <v>5529</v>
      </c>
    </row>
    <row r="14" spans="1:25" x14ac:dyDescent="0.3">
      <c r="A14">
        <v>19842</v>
      </c>
      <c r="B14" t="s">
        <v>1327</v>
      </c>
      <c r="C14">
        <v>0.01</v>
      </c>
      <c r="D14">
        <v>10.9</v>
      </c>
      <c r="E14">
        <v>7.46</v>
      </c>
      <c r="F14">
        <v>3397</v>
      </c>
      <c r="G14" t="s">
        <v>5505</v>
      </c>
      <c r="H14" t="s">
        <v>971</v>
      </c>
      <c r="I14" t="s">
        <v>979</v>
      </c>
      <c r="J14" t="s">
        <v>982</v>
      </c>
      <c r="K14" t="s">
        <v>991</v>
      </c>
      <c r="L14" t="s">
        <v>1000</v>
      </c>
      <c r="M14" t="s">
        <v>226</v>
      </c>
      <c r="N14">
        <v>0.59</v>
      </c>
      <c r="O14" t="s">
        <v>975</v>
      </c>
      <c r="P14" t="s">
        <v>1360</v>
      </c>
      <c r="Q14" t="s">
        <v>1952</v>
      </c>
      <c r="R14">
        <v>61832</v>
      </c>
      <c r="S14" s="4">
        <v>40432</v>
      </c>
      <c r="T14" s="4">
        <v>40433</v>
      </c>
      <c r="U14">
        <v>-116.76</v>
      </c>
      <c r="V14">
        <v>18</v>
      </c>
      <c r="W14">
        <v>207.31</v>
      </c>
      <c r="X14">
        <v>87536</v>
      </c>
      <c r="Y14" t="s">
        <v>5529</v>
      </c>
    </row>
    <row r="15" spans="1:25" x14ac:dyDescent="0.3">
      <c r="A15">
        <v>20624</v>
      </c>
      <c r="B15" t="s">
        <v>1330</v>
      </c>
      <c r="C15">
        <v>0</v>
      </c>
      <c r="D15">
        <v>1270.99</v>
      </c>
      <c r="E15">
        <v>19.989999999999998</v>
      </c>
      <c r="F15">
        <v>3397</v>
      </c>
      <c r="G15" t="s">
        <v>5505</v>
      </c>
      <c r="H15" t="s">
        <v>971</v>
      </c>
      <c r="I15" t="s">
        <v>979</v>
      </c>
      <c r="J15" t="s">
        <v>982</v>
      </c>
      <c r="K15" t="s">
        <v>141</v>
      </c>
      <c r="L15" t="s">
        <v>1000</v>
      </c>
      <c r="M15" t="s">
        <v>33</v>
      </c>
      <c r="N15">
        <v>0.35</v>
      </c>
      <c r="O15" t="s">
        <v>975</v>
      </c>
      <c r="P15" t="s">
        <v>1360</v>
      </c>
      <c r="Q15" t="s">
        <v>1952</v>
      </c>
      <c r="R15">
        <v>61832</v>
      </c>
      <c r="S15" s="4">
        <v>40336</v>
      </c>
      <c r="T15" s="4">
        <v>40338</v>
      </c>
      <c r="U15">
        <v>6384.4388999999992</v>
      </c>
      <c r="V15">
        <v>7</v>
      </c>
      <c r="W15">
        <v>9252.81</v>
      </c>
      <c r="X15">
        <v>87535</v>
      </c>
      <c r="Y15" t="s">
        <v>5528</v>
      </c>
    </row>
    <row r="16" spans="1:25" x14ac:dyDescent="0.3">
      <c r="A16">
        <v>18330</v>
      </c>
      <c r="B16" t="s">
        <v>1329</v>
      </c>
      <c r="C16">
        <v>0.08</v>
      </c>
      <c r="D16">
        <v>6.08</v>
      </c>
      <c r="E16">
        <v>1.17</v>
      </c>
      <c r="F16">
        <v>3396</v>
      </c>
      <c r="G16" t="s">
        <v>5504</v>
      </c>
      <c r="H16" t="s">
        <v>971</v>
      </c>
      <c r="I16" t="s">
        <v>979</v>
      </c>
      <c r="J16" t="s">
        <v>982</v>
      </c>
      <c r="K16" t="s">
        <v>985</v>
      </c>
      <c r="L16" t="s">
        <v>999</v>
      </c>
      <c r="M16" t="s">
        <v>825</v>
      </c>
      <c r="N16">
        <v>0.56000000000000005</v>
      </c>
      <c r="O16" t="s">
        <v>975</v>
      </c>
      <c r="P16" t="s">
        <v>1360</v>
      </c>
      <c r="Q16" t="s">
        <v>1612</v>
      </c>
      <c r="R16">
        <v>60014</v>
      </c>
      <c r="S16" s="4">
        <v>41568</v>
      </c>
      <c r="T16" s="4">
        <v>41569</v>
      </c>
      <c r="U16">
        <v>41.67</v>
      </c>
      <c r="V16">
        <v>26</v>
      </c>
      <c r="W16">
        <v>147.51</v>
      </c>
      <c r="X16">
        <v>87550</v>
      </c>
      <c r="Y16" t="s">
        <v>5528</v>
      </c>
    </row>
    <row r="17" spans="1:25" x14ac:dyDescent="0.3">
      <c r="A17">
        <v>18864</v>
      </c>
      <c r="B17" t="s">
        <v>1330</v>
      </c>
      <c r="C17">
        <v>0.04</v>
      </c>
      <c r="D17">
        <v>6.48</v>
      </c>
      <c r="E17">
        <v>7.86</v>
      </c>
      <c r="F17">
        <v>3396</v>
      </c>
      <c r="G17" t="s">
        <v>5504</v>
      </c>
      <c r="H17" t="s">
        <v>972</v>
      </c>
      <c r="I17" t="s">
        <v>981</v>
      </c>
      <c r="J17" t="s">
        <v>982</v>
      </c>
      <c r="K17" t="s">
        <v>987</v>
      </c>
      <c r="L17" t="s">
        <v>1000</v>
      </c>
      <c r="M17" t="s">
        <v>1219</v>
      </c>
      <c r="N17">
        <v>0.37</v>
      </c>
      <c r="O17" t="s">
        <v>975</v>
      </c>
      <c r="P17" t="s">
        <v>1360</v>
      </c>
      <c r="Q17" t="s">
        <v>1612</v>
      </c>
      <c r="R17">
        <v>60014</v>
      </c>
      <c r="S17" s="4">
        <v>41476</v>
      </c>
      <c r="T17" s="4">
        <v>41480</v>
      </c>
      <c r="U17">
        <v>-61.359360000000002</v>
      </c>
      <c r="V17">
        <v>6</v>
      </c>
      <c r="W17">
        <v>43.44</v>
      </c>
      <c r="X17">
        <v>87548</v>
      </c>
      <c r="Y17" t="s">
        <v>5529</v>
      </c>
    </row>
    <row r="18" spans="1:25" x14ac:dyDescent="0.3">
      <c r="A18">
        <v>18863</v>
      </c>
      <c r="B18" t="s">
        <v>1330</v>
      </c>
      <c r="C18">
        <v>0.04</v>
      </c>
      <c r="D18">
        <v>6.48</v>
      </c>
      <c r="E18">
        <v>6.65</v>
      </c>
      <c r="F18">
        <v>3396</v>
      </c>
      <c r="G18" t="s">
        <v>5504</v>
      </c>
      <c r="H18" t="s">
        <v>971</v>
      </c>
      <c r="I18" t="s">
        <v>981</v>
      </c>
      <c r="J18" t="s">
        <v>982</v>
      </c>
      <c r="K18" t="s">
        <v>987</v>
      </c>
      <c r="L18" t="s">
        <v>1000</v>
      </c>
      <c r="M18" t="s">
        <v>238</v>
      </c>
      <c r="N18">
        <v>0.36</v>
      </c>
      <c r="O18" t="s">
        <v>975</v>
      </c>
      <c r="P18" t="s">
        <v>1360</v>
      </c>
      <c r="Q18" t="s">
        <v>1612</v>
      </c>
      <c r="R18">
        <v>60014</v>
      </c>
      <c r="S18" s="4">
        <v>41476</v>
      </c>
      <c r="T18" s="4">
        <v>41483</v>
      </c>
      <c r="U18">
        <v>-106.51248000000001</v>
      </c>
      <c r="V18">
        <v>14</v>
      </c>
      <c r="W18">
        <v>89.42</v>
      </c>
      <c r="X18">
        <v>87548</v>
      </c>
      <c r="Y18" t="s">
        <v>5529</v>
      </c>
    </row>
    <row r="19" spans="1:25" x14ac:dyDescent="0.3">
      <c r="A19">
        <v>19372</v>
      </c>
      <c r="B19" t="s">
        <v>1327</v>
      </c>
      <c r="C19">
        <v>0.09</v>
      </c>
      <c r="D19">
        <v>50.98</v>
      </c>
      <c r="E19">
        <v>6.5</v>
      </c>
      <c r="F19">
        <v>3396</v>
      </c>
      <c r="G19" t="s">
        <v>5504</v>
      </c>
      <c r="H19" t="s">
        <v>972</v>
      </c>
      <c r="I19" t="s">
        <v>981</v>
      </c>
      <c r="J19" t="s">
        <v>983</v>
      </c>
      <c r="K19" t="s">
        <v>986</v>
      </c>
      <c r="L19" t="s">
        <v>1000</v>
      </c>
      <c r="M19" t="s">
        <v>81</v>
      </c>
      <c r="N19">
        <v>0.73</v>
      </c>
      <c r="O19" t="s">
        <v>975</v>
      </c>
      <c r="P19" t="s">
        <v>1360</v>
      </c>
      <c r="Q19" t="s">
        <v>1612</v>
      </c>
      <c r="R19">
        <v>60014</v>
      </c>
      <c r="S19" s="4">
        <v>41137</v>
      </c>
      <c r="T19" s="4">
        <v>41138</v>
      </c>
      <c r="U19">
        <v>-42.723199999999999</v>
      </c>
      <c r="V19">
        <v>17</v>
      </c>
      <c r="W19">
        <v>804.04</v>
      </c>
      <c r="X19">
        <v>87542</v>
      </c>
      <c r="Y19" t="s">
        <v>5529</v>
      </c>
    </row>
    <row r="20" spans="1:25" x14ac:dyDescent="0.3">
      <c r="A20">
        <v>19371</v>
      </c>
      <c r="B20" t="s">
        <v>1327</v>
      </c>
      <c r="C20">
        <v>0.01</v>
      </c>
      <c r="D20">
        <v>218.08</v>
      </c>
      <c r="E20">
        <v>18.059999999999999</v>
      </c>
      <c r="F20">
        <v>3396</v>
      </c>
      <c r="G20" t="s">
        <v>5504</v>
      </c>
      <c r="H20" t="s">
        <v>971</v>
      </c>
      <c r="I20" t="s">
        <v>981</v>
      </c>
      <c r="J20" t="s">
        <v>984</v>
      </c>
      <c r="K20" t="s">
        <v>988</v>
      </c>
      <c r="L20" t="s">
        <v>1005</v>
      </c>
      <c r="M20" t="s">
        <v>1107</v>
      </c>
      <c r="N20">
        <v>0.56999999999999995</v>
      </c>
      <c r="O20" t="s">
        <v>975</v>
      </c>
      <c r="P20" t="s">
        <v>1360</v>
      </c>
      <c r="Q20" t="s">
        <v>1612</v>
      </c>
      <c r="R20">
        <v>60014</v>
      </c>
      <c r="S20" s="4">
        <v>41137</v>
      </c>
      <c r="T20" s="4">
        <v>41138</v>
      </c>
      <c r="U20">
        <v>3480.2219999999998</v>
      </c>
      <c r="V20">
        <v>22</v>
      </c>
      <c r="W20">
        <v>5043.8</v>
      </c>
      <c r="X20">
        <v>87542</v>
      </c>
      <c r="Y20" t="s">
        <v>5528</v>
      </c>
    </row>
    <row r="21" spans="1:25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  <c r="Y21" t="s">
        <v>5528</v>
      </c>
    </row>
    <row r="22" spans="1:25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  <c r="Y22" t="s">
        <v>5529</v>
      </c>
    </row>
    <row r="23" spans="1:25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  <c r="Y23" t="s">
        <v>5529</v>
      </c>
    </row>
    <row r="24" spans="1:25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  <c r="Y24" t="s">
        <v>5529</v>
      </c>
    </row>
    <row r="25" spans="1:25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  <c r="Y25" t="s">
        <v>5529</v>
      </c>
    </row>
    <row r="26" spans="1:25" x14ac:dyDescent="0.3">
      <c r="A26">
        <v>19370</v>
      </c>
      <c r="B26" t="s">
        <v>1327</v>
      </c>
      <c r="C26">
        <v>0</v>
      </c>
      <c r="D26">
        <v>140.97999999999999</v>
      </c>
      <c r="E26">
        <v>53.48</v>
      </c>
      <c r="F26">
        <v>3396</v>
      </c>
      <c r="G26" t="s">
        <v>5504</v>
      </c>
      <c r="H26" t="s">
        <v>973</v>
      </c>
      <c r="I26" t="s">
        <v>981</v>
      </c>
      <c r="J26" t="s">
        <v>984</v>
      </c>
      <c r="K26" t="s">
        <v>995</v>
      </c>
      <c r="L26" t="s">
        <v>1003</v>
      </c>
      <c r="M26" t="s">
        <v>1187</v>
      </c>
      <c r="N26">
        <v>0.65</v>
      </c>
      <c r="O26" t="s">
        <v>975</v>
      </c>
      <c r="P26" t="s">
        <v>1360</v>
      </c>
      <c r="Q26" t="s">
        <v>1612</v>
      </c>
      <c r="R26">
        <v>60014</v>
      </c>
      <c r="S26" s="4">
        <v>41137</v>
      </c>
      <c r="T26" s="4">
        <v>41138</v>
      </c>
      <c r="U26">
        <v>-140.7276</v>
      </c>
      <c r="V26">
        <v>16</v>
      </c>
      <c r="W26">
        <v>2327.54</v>
      </c>
      <c r="X26">
        <v>87542</v>
      </c>
      <c r="Y26" t="s">
        <v>5529</v>
      </c>
    </row>
    <row r="27" spans="1:25" x14ac:dyDescent="0.3">
      <c r="A27">
        <v>18988</v>
      </c>
      <c r="B27" t="s">
        <v>1330</v>
      </c>
      <c r="C27">
        <v>0.02</v>
      </c>
      <c r="D27">
        <v>276.2</v>
      </c>
      <c r="E27">
        <v>24.49</v>
      </c>
      <c r="F27">
        <v>3396</v>
      </c>
      <c r="G27" t="s">
        <v>5504</v>
      </c>
      <c r="H27" t="s">
        <v>971</v>
      </c>
      <c r="I27" t="s">
        <v>981</v>
      </c>
      <c r="J27" t="s">
        <v>984</v>
      </c>
      <c r="K27" t="s">
        <v>988</v>
      </c>
      <c r="L27" t="s">
        <v>1005</v>
      </c>
      <c r="M27" t="s">
        <v>286</v>
      </c>
      <c r="O27" t="s">
        <v>975</v>
      </c>
      <c r="P27" t="s">
        <v>1360</v>
      </c>
      <c r="Q27" t="s">
        <v>1612</v>
      </c>
      <c r="R27">
        <v>60014</v>
      </c>
      <c r="S27" s="4">
        <v>41128</v>
      </c>
      <c r="T27" s="4">
        <v>41132</v>
      </c>
      <c r="U27">
        <v>2206.6889999999999</v>
      </c>
      <c r="V27">
        <v>11</v>
      </c>
      <c r="W27">
        <v>3198.1</v>
      </c>
      <c r="X27">
        <v>87541</v>
      </c>
      <c r="Y27" t="s">
        <v>5528</v>
      </c>
    </row>
    <row r="28" spans="1:25" x14ac:dyDescent="0.3">
      <c r="A28">
        <v>24370</v>
      </c>
      <c r="B28" t="s">
        <v>1330</v>
      </c>
      <c r="C28">
        <v>0.08</v>
      </c>
      <c r="D28">
        <v>2.62</v>
      </c>
      <c r="E28">
        <v>0.8</v>
      </c>
      <c r="F28">
        <v>3361</v>
      </c>
      <c r="G28" t="s">
        <v>5478</v>
      </c>
      <c r="H28" t="s">
        <v>971</v>
      </c>
      <c r="I28" t="s">
        <v>978</v>
      </c>
      <c r="J28" t="s">
        <v>982</v>
      </c>
      <c r="K28" t="s">
        <v>994</v>
      </c>
      <c r="L28" t="s">
        <v>999</v>
      </c>
      <c r="M28" t="s">
        <v>28</v>
      </c>
      <c r="N28">
        <v>0.39</v>
      </c>
      <c r="O28" t="s">
        <v>975</v>
      </c>
      <c r="P28" t="s">
        <v>1389</v>
      </c>
      <c r="Q28" t="s">
        <v>2649</v>
      </c>
      <c r="R28">
        <v>53095</v>
      </c>
      <c r="S28" s="4">
        <v>40711</v>
      </c>
      <c r="T28" s="4">
        <v>40718</v>
      </c>
      <c r="U28">
        <v>3.1799999999999997</v>
      </c>
      <c r="V28">
        <v>4</v>
      </c>
      <c r="W28">
        <v>10.44</v>
      </c>
      <c r="X28">
        <v>91439</v>
      </c>
      <c r="Y28" t="s">
        <v>5528</v>
      </c>
    </row>
    <row r="29" spans="1:25" x14ac:dyDescent="0.3">
      <c r="A29">
        <v>24369</v>
      </c>
      <c r="B29" t="s">
        <v>1330</v>
      </c>
      <c r="C29">
        <v>7.0000000000000007E-2</v>
      </c>
      <c r="D29">
        <v>599.99</v>
      </c>
      <c r="E29">
        <v>24.49</v>
      </c>
      <c r="F29">
        <v>3361</v>
      </c>
      <c r="G29" t="s">
        <v>5478</v>
      </c>
      <c r="H29" t="s">
        <v>971</v>
      </c>
      <c r="I29" t="s">
        <v>978</v>
      </c>
      <c r="J29" t="s">
        <v>983</v>
      </c>
      <c r="K29" t="s">
        <v>143</v>
      </c>
      <c r="L29" t="s">
        <v>1005</v>
      </c>
      <c r="M29" t="s">
        <v>145</v>
      </c>
      <c r="N29">
        <v>0.37</v>
      </c>
      <c r="O29" t="s">
        <v>975</v>
      </c>
      <c r="P29" t="s">
        <v>1389</v>
      </c>
      <c r="Q29" t="s">
        <v>2649</v>
      </c>
      <c r="R29">
        <v>53095</v>
      </c>
      <c r="S29" s="4">
        <v>40711</v>
      </c>
      <c r="T29" s="4">
        <v>40720</v>
      </c>
      <c r="U29">
        <v>3638.3768999999998</v>
      </c>
      <c r="V29">
        <v>9</v>
      </c>
      <c r="W29">
        <v>5273.01</v>
      </c>
      <c r="X29">
        <v>91439</v>
      </c>
      <c r="Y29" t="s">
        <v>5528</v>
      </c>
    </row>
    <row r="30" spans="1:25" x14ac:dyDescent="0.3">
      <c r="A30">
        <v>23887</v>
      </c>
      <c r="B30" t="s">
        <v>1328</v>
      </c>
      <c r="C30">
        <v>0.03</v>
      </c>
      <c r="D30">
        <v>4.9800000000000004</v>
      </c>
      <c r="E30">
        <v>4.95</v>
      </c>
      <c r="F30">
        <v>3361</v>
      </c>
      <c r="G30" t="s">
        <v>5478</v>
      </c>
      <c r="H30" t="s">
        <v>971</v>
      </c>
      <c r="I30" t="s">
        <v>978</v>
      </c>
      <c r="J30" t="s">
        <v>982</v>
      </c>
      <c r="K30" t="s">
        <v>141</v>
      </c>
      <c r="L30" t="s">
        <v>1000</v>
      </c>
      <c r="M30" t="s">
        <v>477</v>
      </c>
      <c r="N30">
        <v>0.37</v>
      </c>
      <c r="O30" t="s">
        <v>975</v>
      </c>
      <c r="P30" t="s">
        <v>1389</v>
      </c>
      <c r="Q30" t="s">
        <v>2649</v>
      </c>
      <c r="R30">
        <v>53095</v>
      </c>
      <c r="S30" s="4">
        <v>40521</v>
      </c>
      <c r="T30" s="4">
        <v>40523</v>
      </c>
      <c r="U30">
        <v>-47.995249999999999</v>
      </c>
      <c r="V30">
        <v>19</v>
      </c>
      <c r="W30">
        <v>95</v>
      </c>
      <c r="X30">
        <v>91438</v>
      </c>
      <c r="Y30" t="s">
        <v>5529</v>
      </c>
    </row>
    <row r="31" spans="1:25" x14ac:dyDescent="0.3">
      <c r="A31">
        <v>24802</v>
      </c>
      <c r="B31" t="s">
        <v>1328</v>
      </c>
      <c r="C31">
        <v>0.04</v>
      </c>
      <c r="D31">
        <v>7.96</v>
      </c>
      <c r="E31">
        <v>4.95</v>
      </c>
      <c r="F31">
        <v>3361</v>
      </c>
      <c r="G31" t="s">
        <v>5478</v>
      </c>
      <c r="H31" t="s">
        <v>971</v>
      </c>
      <c r="I31" t="s">
        <v>978</v>
      </c>
      <c r="J31" t="s">
        <v>984</v>
      </c>
      <c r="K31" t="s">
        <v>993</v>
      </c>
      <c r="L31" t="s">
        <v>1000</v>
      </c>
      <c r="M31" t="s">
        <v>540</v>
      </c>
      <c r="N31">
        <v>0.41</v>
      </c>
      <c r="O31" t="s">
        <v>975</v>
      </c>
      <c r="P31" t="s">
        <v>1389</v>
      </c>
      <c r="Q31" t="s">
        <v>2649</v>
      </c>
      <c r="R31">
        <v>53095</v>
      </c>
      <c r="S31" s="4">
        <v>40385</v>
      </c>
      <c r="T31" s="4">
        <v>40385</v>
      </c>
      <c r="U31">
        <v>-7.73</v>
      </c>
      <c r="V31">
        <v>15</v>
      </c>
      <c r="W31">
        <v>116.11</v>
      </c>
      <c r="X31">
        <v>91436</v>
      </c>
      <c r="Y31" t="s">
        <v>5529</v>
      </c>
    </row>
    <row r="32" spans="1:25" x14ac:dyDescent="0.3">
      <c r="A32">
        <v>23360</v>
      </c>
      <c r="B32" t="s">
        <v>1329</v>
      </c>
      <c r="C32">
        <v>0.06</v>
      </c>
      <c r="D32">
        <v>12.64</v>
      </c>
      <c r="E32">
        <v>4.9800000000000004</v>
      </c>
      <c r="F32">
        <v>3361</v>
      </c>
      <c r="G32" t="s">
        <v>5478</v>
      </c>
      <c r="H32" t="s">
        <v>971</v>
      </c>
      <c r="I32" t="s">
        <v>978</v>
      </c>
      <c r="J32" t="s">
        <v>984</v>
      </c>
      <c r="K32" t="s">
        <v>993</v>
      </c>
      <c r="L32" t="s">
        <v>1002</v>
      </c>
      <c r="M32" t="s">
        <v>762</v>
      </c>
      <c r="N32">
        <v>0.48</v>
      </c>
      <c r="O32" t="s">
        <v>975</v>
      </c>
      <c r="P32" t="s">
        <v>1389</v>
      </c>
      <c r="Q32" t="s">
        <v>2649</v>
      </c>
      <c r="R32">
        <v>53095</v>
      </c>
      <c r="S32" s="4">
        <v>40257</v>
      </c>
      <c r="T32" s="4">
        <v>40259</v>
      </c>
      <c r="U32">
        <v>65.63</v>
      </c>
      <c r="V32">
        <v>8</v>
      </c>
      <c r="W32">
        <v>98.16</v>
      </c>
      <c r="X32">
        <v>91435</v>
      </c>
      <c r="Y32" t="s">
        <v>5528</v>
      </c>
    </row>
    <row r="33" spans="1:25" x14ac:dyDescent="0.3">
      <c r="A33">
        <v>23230</v>
      </c>
      <c r="B33" t="s">
        <v>1330</v>
      </c>
      <c r="C33">
        <v>0.01</v>
      </c>
      <c r="D33">
        <v>135.31</v>
      </c>
      <c r="E33">
        <v>35</v>
      </c>
      <c r="F33">
        <v>3360</v>
      </c>
      <c r="G33" t="s">
        <v>5477</v>
      </c>
      <c r="H33" t="s">
        <v>971</v>
      </c>
      <c r="I33" t="s">
        <v>978</v>
      </c>
      <c r="J33" t="s">
        <v>982</v>
      </c>
      <c r="K33" t="s">
        <v>991</v>
      </c>
      <c r="L33" t="s">
        <v>1005</v>
      </c>
      <c r="M33" t="s">
        <v>598</v>
      </c>
      <c r="N33">
        <v>0.84</v>
      </c>
      <c r="O33" t="s">
        <v>975</v>
      </c>
      <c r="P33" t="s">
        <v>1389</v>
      </c>
      <c r="Q33" t="s">
        <v>2633</v>
      </c>
      <c r="R33">
        <v>53214</v>
      </c>
      <c r="S33" s="4">
        <v>41223</v>
      </c>
      <c r="T33" s="4">
        <v>41228</v>
      </c>
      <c r="U33">
        <v>148.69000000000017</v>
      </c>
      <c r="V33">
        <v>32</v>
      </c>
      <c r="W33">
        <v>4358.96</v>
      </c>
      <c r="X33">
        <v>91440</v>
      </c>
      <c r="Y33" t="s">
        <v>5528</v>
      </c>
    </row>
    <row r="34" spans="1:25" x14ac:dyDescent="0.3">
      <c r="A34">
        <v>23229</v>
      </c>
      <c r="B34" t="s">
        <v>1330</v>
      </c>
      <c r="C34">
        <v>0.09</v>
      </c>
      <c r="D34">
        <v>17.7</v>
      </c>
      <c r="E34">
        <v>9.4700000000000006</v>
      </c>
      <c r="F34">
        <v>3360</v>
      </c>
      <c r="G34" t="s">
        <v>5477</v>
      </c>
      <c r="H34" t="s">
        <v>971</v>
      </c>
      <c r="I34" t="s">
        <v>978</v>
      </c>
      <c r="J34" t="s">
        <v>982</v>
      </c>
      <c r="K34" t="s">
        <v>991</v>
      </c>
      <c r="L34" t="s">
        <v>1000</v>
      </c>
      <c r="M34" t="s">
        <v>294</v>
      </c>
      <c r="N34">
        <v>0.59</v>
      </c>
      <c r="O34" t="s">
        <v>975</v>
      </c>
      <c r="P34" t="s">
        <v>1389</v>
      </c>
      <c r="Q34" t="s">
        <v>2633</v>
      </c>
      <c r="R34">
        <v>53214</v>
      </c>
      <c r="S34" s="4">
        <v>41223</v>
      </c>
      <c r="T34" s="4">
        <v>41230</v>
      </c>
      <c r="U34">
        <v>30.480000000000018</v>
      </c>
      <c r="V34">
        <v>34</v>
      </c>
      <c r="W34">
        <v>577.59</v>
      </c>
      <c r="X34">
        <v>91440</v>
      </c>
      <c r="Y34" t="s">
        <v>5528</v>
      </c>
    </row>
    <row r="35" spans="1:25" x14ac:dyDescent="0.3">
      <c r="A35">
        <v>23359</v>
      </c>
      <c r="B35" t="s">
        <v>1329</v>
      </c>
      <c r="C35">
        <v>0.02</v>
      </c>
      <c r="D35">
        <v>9.11</v>
      </c>
      <c r="E35">
        <v>2.15</v>
      </c>
      <c r="F35">
        <v>3360</v>
      </c>
      <c r="G35" t="s">
        <v>5477</v>
      </c>
      <c r="H35" t="s">
        <v>971</v>
      </c>
      <c r="I35" t="s">
        <v>978</v>
      </c>
      <c r="J35" t="s">
        <v>982</v>
      </c>
      <c r="K35" t="s">
        <v>987</v>
      </c>
      <c r="L35" t="s">
        <v>999</v>
      </c>
      <c r="M35" t="s">
        <v>682</v>
      </c>
      <c r="N35">
        <v>0.4</v>
      </c>
      <c r="O35" t="s">
        <v>975</v>
      </c>
      <c r="P35" t="s">
        <v>1389</v>
      </c>
      <c r="Q35" t="s">
        <v>2633</v>
      </c>
      <c r="R35">
        <v>53214</v>
      </c>
      <c r="S35" s="4">
        <v>40257</v>
      </c>
      <c r="T35" s="4">
        <v>40259</v>
      </c>
      <c r="U35">
        <v>18.41</v>
      </c>
      <c r="V35">
        <v>3</v>
      </c>
      <c r="W35">
        <v>27.37</v>
      </c>
      <c r="X35">
        <v>91435</v>
      </c>
      <c r="Y35" t="s">
        <v>5528</v>
      </c>
    </row>
    <row r="36" spans="1:25" x14ac:dyDescent="0.3">
      <c r="A36">
        <v>22493</v>
      </c>
      <c r="B36" t="s">
        <v>1330</v>
      </c>
      <c r="C36">
        <v>0.02</v>
      </c>
      <c r="D36">
        <v>550.98</v>
      </c>
      <c r="E36">
        <v>147.12</v>
      </c>
      <c r="F36">
        <v>3359</v>
      </c>
      <c r="G36" t="s">
        <v>5476</v>
      </c>
      <c r="H36" t="s">
        <v>973</v>
      </c>
      <c r="I36" t="s">
        <v>978</v>
      </c>
      <c r="J36" t="s">
        <v>984</v>
      </c>
      <c r="K36" t="s">
        <v>992</v>
      </c>
      <c r="L36" t="s">
        <v>1003</v>
      </c>
      <c r="M36" t="s">
        <v>96</v>
      </c>
      <c r="N36">
        <v>0.8</v>
      </c>
      <c r="O36" t="s">
        <v>975</v>
      </c>
      <c r="P36" t="s">
        <v>1389</v>
      </c>
      <c r="Q36" t="s">
        <v>2531</v>
      </c>
      <c r="R36">
        <v>53213</v>
      </c>
      <c r="S36" s="4">
        <v>41530</v>
      </c>
      <c r="T36" s="4">
        <v>41537</v>
      </c>
      <c r="U36">
        <v>-1009.0339200000001</v>
      </c>
      <c r="V36">
        <v>14</v>
      </c>
      <c r="W36">
        <v>8167.83</v>
      </c>
      <c r="X36">
        <v>91442</v>
      </c>
      <c r="Y36" t="s">
        <v>5529</v>
      </c>
    </row>
    <row r="37" spans="1:25" x14ac:dyDescent="0.3">
      <c r="A37">
        <v>22492</v>
      </c>
      <c r="B37" t="s">
        <v>1330</v>
      </c>
      <c r="C37">
        <v>0.05</v>
      </c>
      <c r="D37">
        <v>3.29</v>
      </c>
      <c r="E37">
        <v>1.35</v>
      </c>
      <c r="F37">
        <v>3359</v>
      </c>
      <c r="G37" t="s">
        <v>5476</v>
      </c>
      <c r="H37" t="s">
        <v>971</v>
      </c>
      <c r="I37" t="s">
        <v>978</v>
      </c>
      <c r="J37" t="s">
        <v>982</v>
      </c>
      <c r="K37" t="s">
        <v>994</v>
      </c>
      <c r="L37" t="s">
        <v>999</v>
      </c>
      <c r="M37" t="s">
        <v>160</v>
      </c>
      <c r="N37">
        <v>0.4</v>
      </c>
      <c r="O37" t="s">
        <v>975</v>
      </c>
      <c r="P37" t="s">
        <v>1389</v>
      </c>
      <c r="Q37" t="s">
        <v>2531</v>
      </c>
      <c r="R37">
        <v>53213</v>
      </c>
      <c r="S37" s="4">
        <v>41530</v>
      </c>
      <c r="T37" s="4">
        <v>41532</v>
      </c>
      <c r="U37">
        <v>26.945999999999998</v>
      </c>
      <c r="V37">
        <v>26</v>
      </c>
      <c r="W37">
        <v>86.04</v>
      </c>
      <c r="X37">
        <v>91442</v>
      </c>
      <c r="Y37" t="s">
        <v>5528</v>
      </c>
    </row>
    <row r="38" spans="1:25" x14ac:dyDescent="0.3">
      <c r="A38">
        <v>22287</v>
      </c>
      <c r="B38" t="s">
        <v>1327</v>
      </c>
      <c r="C38">
        <v>0.04</v>
      </c>
      <c r="D38">
        <v>180.98</v>
      </c>
      <c r="E38">
        <v>23.58</v>
      </c>
      <c r="F38">
        <v>3359</v>
      </c>
      <c r="G38" t="s">
        <v>5476</v>
      </c>
      <c r="H38" t="s">
        <v>973</v>
      </c>
      <c r="I38" t="s">
        <v>978</v>
      </c>
      <c r="J38" t="s">
        <v>984</v>
      </c>
      <c r="K38" t="s">
        <v>995</v>
      </c>
      <c r="L38" t="s">
        <v>1003</v>
      </c>
      <c r="M38" t="s">
        <v>856</v>
      </c>
      <c r="N38">
        <v>0.74</v>
      </c>
      <c r="O38" t="s">
        <v>975</v>
      </c>
      <c r="P38" t="s">
        <v>1389</v>
      </c>
      <c r="Q38" t="s">
        <v>2531</v>
      </c>
      <c r="R38">
        <v>53213</v>
      </c>
      <c r="S38" s="4">
        <v>41239</v>
      </c>
      <c r="T38" s="4">
        <v>41241</v>
      </c>
      <c r="U38">
        <v>16.562000000000012</v>
      </c>
      <c r="V38">
        <v>8</v>
      </c>
      <c r="W38">
        <v>1508.18</v>
      </c>
      <c r="X38">
        <v>91441</v>
      </c>
      <c r="Y38" t="s">
        <v>5528</v>
      </c>
    </row>
    <row r="39" spans="1:25" x14ac:dyDescent="0.3">
      <c r="A39">
        <v>23228</v>
      </c>
      <c r="B39" t="s">
        <v>1330</v>
      </c>
      <c r="C39">
        <v>7.0000000000000007E-2</v>
      </c>
      <c r="D39">
        <v>155.99</v>
      </c>
      <c r="E39">
        <v>8.99</v>
      </c>
      <c r="F39">
        <v>3359</v>
      </c>
      <c r="G39" t="s">
        <v>5476</v>
      </c>
      <c r="H39" t="s">
        <v>972</v>
      </c>
      <c r="I39" t="s">
        <v>978</v>
      </c>
      <c r="J39" t="s">
        <v>983</v>
      </c>
      <c r="K39" t="s">
        <v>140</v>
      </c>
      <c r="L39" t="s">
        <v>1000</v>
      </c>
      <c r="M39" t="s">
        <v>590</v>
      </c>
      <c r="N39">
        <v>0.57999999999999996</v>
      </c>
      <c r="O39" t="s">
        <v>975</v>
      </c>
      <c r="P39" t="s">
        <v>1389</v>
      </c>
      <c r="Q39" t="s">
        <v>2531</v>
      </c>
      <c r="R39">
        <v>53213</v>
      </c>
      <c r="S39" s="4">
        <v>41223</v>
      </c>
      <c r="T39" s="4">
        <v>41227</v>
      </c>
      <c r="U39">
        <v>683.298</v>
      </c>
      <c r="V39">
        <v>18</v>
      </c>
      <c r="W39">
        <v>2341.48</v>
      </c>
      <c r="X39">
        <v>91440</v>
      </c>
      <c r="Y39" t="s">
        <v>5528</v>
      </c>
    </row>
    <row r="40" spans="1:25" x14ac:dyDescent="0.3">
      <c r="A40">
        <v>22597</v>
      </c>
      <c r="B40" t="s">
        <v>1327</v>
      </c>
      <c r="C40">
        <v>0.09</v>
      </c>
      <c r="D40">
        <v>28.53</v>
      </c>
      <c r="E40">
        <v>1.49</v>
      </c>
      <c r="F40">
        <v>3359</v>
      </c>
      <c r="G40" t="s">
        <v>5476</v>
      </c>
      <c r="H40" t="s">
        <v>971</v>
      </c>
      <c r="I40" t="s">
        <v>978</v>
      </c>
      <c r="J40" t="s">
        <v>982</v>
      </c>
      <c r="K40" t="s">
        <v>141</v>
      </c>
      <c r="L40" t="s">
        <v>1000</v>
      </c>
      <c r="M40" t="s">
        <v>944</v>
      </c>
      <c r="N40">
        <v>0.38</v>
      </c>
      <c r="O40" t="s">
        <v>975</v>
      </c>
      <c r="P40" t="s">
        <v>1389</v>
      </c>
      <c r="Q40" t="s">
        <v>2531</v>
      </c>
      <c r="R40">
        <v>53213</v>
      </c>
      <c r="S40" s="4">
        <v>40479</v>
      </c>
      <c r="T40" s="4">
        <v>40481</v>
      </c>
      <c r="U40">
        <v>107.45461999999999</v>
      </c>
      <c r="V40">
        <v>6</v>
      </c>
      <c r="W40">
        <v>157.33000000000001</v>
      </c>
      <c r="X40">
        <v>91437</v>
      </c>
      <c r="Y40" t="s">
        <v>5528</v>
      </c>
    </row>
    <row r="41" spans="1:25" x14ac:dyDescent="0.3">
      <c r="A41">
        <v>22286</v>
      </c>
      <c r="B41" t="s">
        <v>1327</v>
      </c>
      <c r="C41">
        <v>0.05</v>
      </c>
      <c r="D41">
        <v>11.34</v>
      </c>
      <c r="E41">
        <v>5.01</v>
      </c>
      <c r="F41">
        <v>3358</v>
      </c>
      <c r="G41" t="s">
        <v>5475</v>
      </c>
      <c r="H41" t="s">
        <v>971</v>
      </c>
      <c r="I41" t="s">
        <v>978</v>
      </c>
      <c r="J41" t="s">
        <v>982</v>
      </c>
      <c r="K41" t="s">
        <v>987</v>
      </c>
      <c r="L41" t="s">
        <v>1000</v>
      </c>
      <c r="M41" t="s">
        <v>83</v>
      </c>
      <c r="N41">
        <v>0.36</v>
      </c>
      <c r="O41" t="s">
        <v>975</v>
      </c>
      <c r="P41" t="s">
        <v>1389</v>
      </c>
      <c r="Q41" t="s">
        <v>2008</v>
      </c>
      <c r="R41">
        <v>54401</v>
      </c>
      <c r="S41" s="4">
        <v>41239</v>
      </c>
      <c r="T41" s="4">
        <v>41241</v>
      </c>
      <c r="U41">
        <v>180.81800000000001</v>
      </c>
      <c r="V41">
        <v>38</v>
      </c>
      <c r="W41">
        <v>434.07</v>
      </c>
      <c r="X41">
        <v>91441</v>
      </c>
      <c r="Y41" t="s">
        <v>5528</v>
      </c>
    </row>
    <row r="42" spans="1:25" x14ac:dyDescent="0.3">
      <c r="A42">
        <v>22285</v>
      </c>
      <c r="B42" t="s">
        <v>1327</v>
      </c>
      <c r="C42">
        <v>0.04</v>
      </c>
      <c r="D42">
        <v>11.09</v>
      </c>
      <c r="E42">
        <v>5.25</v>
      </c>
      <c r="F42">
        <v>3358</v>
      </c>
      <c r="G42" t="s">
        <v>5475</v>
      </c>
      <c r="H42" t="s">
        <v>972</v>
      </c>
      <c r="I42" t="s">
        <v>978</v>
      </c>
      <c r="J42" t="s">
        <v>982</v>
      </c>
      <c r="K42" t="s">
        <v>989</v>
      </c>
      <c r="L42" t="s">
        <v>1000</v>
      </c>
      <c r="M42" t="s">
        <v>781</v>
      </c>
      <c r="N42">
        <v>0.36</v>
      </c>
      <c r="O42" t="s">
        <v>975</v>
      </c>
      <c r="P42" t="s">
        <v>1389</v>
      </c>
      <c r="Q42" t="s">
        <v>2008</v>
      </c>
      <c r="R42">
        <v>54401</v>
      </c>
      <c r="S42" s="4">
        <v>41239</v>
      </c>
      <c r="T42" s="4">
        <v>41240</v>
      </c>
      <c r="U42">
        <v>60.61</v>
      </c>
      <c r="V42">
        <v>20</v>
      </c>
      <c r="W42">
        <v>228.1</v>
      </c>
      <c r="X42">
        <v>91441</v>
      </c>
      <c r="Y42" t="s">
        <v>5528</v>
      </c>
    </row>
    <row r="43" spans="1:25" x14ac:dyDescent="0.3">
      <c r="A43">
        <v>22284</v>
      </c>
      <c r="B43" t="s">
        <v>1327</v>
      </c>
      <c r="C43">
        <v>0.03</v>
      </c>
      <c r="D43">
        <v>15.22</v>
      </c>
      <c r="E43">
        <v>9.73</v>
      </c>
      <c r="F43">
        <v>3358</v>
      </c>
      <c r="G43" t="s">
        <v>5475</v>
      </c>
      <c r="H43" t="s">
        <v>971</v>
      </c>
      <c r="I43" t="s">
        <v>978</v>
      </c>
      <c r="J43" t="s">
        <v>982</v>
      </c>
      <c r="K43" t="s">
        <v>141</v>
      </c>
      <c r="L43" t="s">
        <v>1000</v>
      </c>
      <c r="M43" t="s">
        <v>1300</v>
      </c>
      <c r="N43">
        <v>0.36</v>
      </c>
      <c r="O43" t="s">
        <v>975</v>
      </c>
      <c r="P43" t="s">
        <v>1389</v>
      </c>
      <c r="Q43" t="s">
        <v>2008</v>
      </c>
      <c r="R43">
        <v>54401</v>
      </c>
      <c r="S43" s="4">
        <v>41239</v>
      </c>
      <c r="T43" s="4">
        <v>41240</v>
      </c>
      <c r="U43">
        <v>5.7339000000000055</v>
      </c>
      <c r="V43">
        <v>24</v>
      </c>
      <c r="W43">
        <v>369.75</v>
      </c>
      <c r="X43">
        <v>91441</v>
      </c>
      <c r="Y43" t="s">
        <v>5528</v>
      </c>
    </row>
    <row r="44" spans="1:25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  <c r="Y44" t="s">
        <v>5529</v>
      </c>
    </row>
    <row r="45" spans="1:25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  <c r="Y45" t="s">
        <v>5529</v>
      </c>
    </row>
    <row r="46" spans="1:25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  <c r="Y46" t="s">
        <v>5529</v>
      </c>
    </row>
    <row r="47" spans="1:25" x14ac:dyDescent="0.3">
      <c r="A47">
        <v>21788</v>
      </c>
      <c r="B47" t="s">
        <v>1328</v>
      </c>
      <c r="C47">
        <v>0.04</v>
      </c>
      <c r="D47">
        <v>16.91</v>
      </c>
      <c r="E47">
        <v>6.25</v>
      </c>
      <c r="F47">
        <v>3345</v>
      </c>
      <c r="G47" t="s">
        <v>5466</v>
      </c>
      <c r="H47" t="s">
        <v>971</v>
      </c>
      <c r="I47" t="s">
        <v>978</v>
      </c>
      <c r="J47" t="s">
        <v>982</v>
      </c>
      <c r="K47" t="s">
        <v>991</v>
      </c>
      <c r="L47" t="s">
        <v>1000</v>
      </c>
      <c r="M47" t="s">
        <v>264</v>
      </c>
      <c r="N47">
        <v>0.57999999999999996</v>
      </c>
      <c r="O47" t="s">
        <v>975</v>
      </c>
      <c r="P47" t="s">
        <v>1418</v>
      </c>
      <c r="Q47" t="s">
        <v>1535</v>
      </c>
      <c r="R47">
        <v>48066</v>
      </c>
      <c r="S47" s="4">
        <v>41516</v>
      </c>
      <c r="T47" s="4">
        <v>41517</v>
      </c>
      <c r="U47">
        <v>47.547920000000005</v>
      </c>
      <c r="V47">
        <v>22</v>
      </c>
      <c r="W47">
        <v>385.27</v>
      </c>
      <c r="X47">
        <v>89933</v>
      </c>
      <c r="Y47" t="s">
        <v>5528</v>
      </c>
    </row>
    <row r="48" spans="1:25" x14ac:dyDescent="0.3">
      <c r="A48">
        <v>25138</v>
      </c>
      <c r="B48" t="s">
        <v>1331</v>
      </c>
      <c r="C48">
        <v>0.01</v>
      </c>
      <c r="D48">
        <v>35.99</v>
      </c>
      <c r="E48">
        <v>1.25</v>
      </c>
      <c r="F48">
        <v>3345</v>
      </c>
      <c r="G48" t="s">
        <v>5466</v>
      </c>
      <c r="H48" t="s">
        <v>971</v>
      </c>
      <c r="I48" t="s">
        <v>978</v>
      </c>
      <c r="J48" t="s">
        <v>983</v>
      </c>
      <c r="K48" t="s">
        <v>140</v>
      </c>
      <c r="L48" t="s">
        <v>1002</v>
      </c>
      <c r="M48" t="s">
        <v>927</v>
      </c>
      <c r="N48">
        <v>0.56999999999999995</v>
      </c>
      <c r="O48" t="s">
        <v>975</v>
      </c>
      <c r="P48" t="s">
        <v>1418</v>
      </c>
      <c r="Q48" t="s">
        <v>1535</v>
      </c>
      <c r="R48">
        <v>48066</v>
      </c>
      <c r="S48" s="4">
        <v>40915</v>
      </c>
      <c r="T48" s="4">
        <v>40917</v>
      </c>
      <c r="U48">
        <v>146.14344</v>
      </c>
      <c r="V48">
        <v>8</v>
      </c>
      <c r="W48">
        <v>247.13</v>
      </c>
      <c r="X48">
        <v>89931</v>
      </c>
      <c r="Y48" t="s">
        <v>5528</v>
      </c>
    </row>
    <row r="49" spans="1:25" x14ac:dyDescent="0.3">
      <c r="A49">
        <v>22472</v>
      </c>
      <c r="B49" t="s">
        <v>1330</v>
      </c>
      <c r="C49">
        <v>0.09</v>
      </c>
      <c r="D49">
        <v>159.31</v>
      </c>
      <c r="E49">
        <v>60</v>
      </c>
      <c r="F49">
        <v>3345</v>
      </c>
      <c r="G49" t="s">
        <v>5466</v>
      </c>
      <c r="H49" t="s">
        <v>973</v>
      </c>
      <c r="I49" t="s">
        <v>978</v>
      </c>
      <c r="J49" t="s">
        <v>984</v>
      </c>
      <c r="K49" t="s">
        <v>992</v>
      </c>
      <c r="L49" t="s">
        <v>1001</v>
      </c>
      <c r="M49" t="s">
        <v>911</v>
      </c>
      <c r="N49">
        <v>0.55000000000000004</v>
      </c>
      <c r="O49" t="s">
        <v>975</v>
      </c>
      <c r="P49" t="s">
        <v>1418</v>
      </c>
      <c r="Q49" t="s">
        <v>1535</v>
      </c>
      <c r="R49">
        <v>48066</v>
      </c>
      <c r="S49" s="4">
        <v>40792</v>
      </c>
      <c r="T49" s="4">
        <v>40796</v>
      </c>
      <c r="U49">
        <v>-265.12200000000001</v>
      </c>
      <c r="V49">
        <v>14</v>
      </c>
      <c r="W49">
        <v>2077.9</v>
      </c>
      <c r="X49">
        <v>89930</v>
      </c>
      <c r="Y49" t="s">
        <v>5529</v>
      </c>
    </row>
    <row r="50" spans="1:25" x14ac:dyDescent="0.3">
      <c r="A50">
        <v>22471</v>
      </c>
      <c r="B50" t="s">
        <v>1330</v>
      </c>
      <c r="C50">
        <v>0.06</v>
      </c>
      <c r="D50">
        <v>83.98</v>
      </c>
      <c r="E50">
        <v>5.01</v>
      </c>
      <c r="F50">
        <v>3345</v>
      </c>
      <c r="G50" t="s">
        <v>5466</v>
      </c>
      <c r="H50" t="s">
        <v>972</v>
      </c>
      <c r="I50" t="s">
        <v>978</v>
      </c>
      <c r="J50" t="s">
        <v>982</v>
      </c>
      <c r="K50" t="s">
        <v>989</v>
      </c>
      <c r="L50" t="s">
        <v>1000</v>
      </c>
      <c r="M50" t="s">
        <v>492</v>
      </c>
      <c r="N50">
        <v>0.38</v>
      </c>
      <c r="O50" t="s">
        <v>975</v>
      </c>
      <c r="P50" t="s">
        <v>1418</v>
      </c>
      <c r="Q50" t="s">
        <v>1535</v>
      </c>
      <c r="R50">
        <v>48066</v>
      </c>
      <c r="S50" s="4">
        <v>40792</v>
      </c>
      <c r="T50" s="4">
        <v>40796</v>
      </c>
      <c r="U50">
        <v>862.45859999999993</v>
      </c>
      <c r="V50">
        <v>15</v>
      </c>
      <c r="W50">
        <v>1249.94</v>
      </c>
      <c r="X50">
        <v>89930</v>
      </c>
      <c r="Y50" t="s">
        <v>5528</v>
      </c>
    </row>
    <row r="51" spans="1:25" x14ac:dyDescent="0.3">
      <c r="A51">
        <v>21787</v>
      </c>
      <c r="B51" t="s">
        <v>1328</v>
      </c>
      <c r="C51">
        <v>0.08</v>
      </c>
      <c r="D51">
        <v>55.99</v>
      </c>
      <c r="E51">
        <v>1.25</v>
      </c>
      <c r="F51">
        <v>3344</v>
      </c>
      <c r="G51" t="s">
        <v>5465</v>
      </c>
      <c r="H51" t="s">
        <v>971</v>
      </c>
      <c r="I51" t="s">
        <v>978</v>
      </c>
      <c r="J51" t="s">
        <v>983</v>
      </c>
      <c r="K51" t="s">
        <v>140</v>
      </c>
      <c r="L51" t="s">
        <v>1002</v>
      </c>
      <c r="M51" t="s">
        <v>647</v>
      </c>
      <c r="N51">
        <v>0.35</v>
      </c>
      <c r="O51" t="s">
        <v>975</v>
      </c>
      <c r="P51" t="s">
        <v>1418</v>
      </c>
      <c r="Q51" t="s">
        <v>2240</v>
      </c>
      <c r="R51">
        <v>48307</v>
      </c>
      <c r="S51" s="4">
        <v>41516</v>
      </c>
      <c r="T51" s="4">
        <v>41516</v>
      </c>
      <c r="U51">
        <v>224.16719999999998</v>
      </c>
      <c r="V51">
        <v>7</v>
      </c>
      <c r="W51">
        <v>324.88</v>
      </c>
      <c r="X51">
        <v>89933</v>
      </c>
      <c r="Y51" t="s">
        <v>5528</v>
      </c>
    </row>
    <row r="52" spans="1:25" x14ac:dyDescent="0.3">
      <c r="A52">
        <v>20336</v>
      </c>
      <c r="B52" t="s">
        <v>1327</v>
      </c>
      <c r="C52">
        <v>0</v>
      </c>
      <c r="D52">
        <v>65.989999999999995</v>
      </c>
      <c r="E52">
        <v>19.989999999999998</v>
      </c>
      <c r="F52">
        <v>3344</v>
      </c>
      <c r="G52" t="s">
        <v>5465</v>
      </c>
      <c r="H52" t="s">
        <v>971</v>
      </c>
      <c r="I52" t="s">
        <v>978</v>
      </c>
      <c r="J52" t="s">
        <v>983</v>
      </c>
      <c r="K52" t="s">
        <v>140</v>
      </c>
      <c r="L52" t="s">
        <v>1000</v>
      </c>
      <c r="M52" t="s">
        <v>692</v>
      </c>
      <c r="N52">
        <v>0.59</v>
      </c>
      <c r="O52" t="s">
        <v>975</v>
      </c>
      <c r="P52" t="s">
        <v>1418</v>
      </c>
      <c r="Q52" t="s">
        <v>2240</v>
      </c>
      <c r="R52">
        <v>48307</v>
      </c>
      <c r="S52" s="4">
        <v>40711</v>
      </c>
      <c r="T52" s="4">
        <v>40713</v>
      </c>
      <c r="U52">
        <v>-160.83760000000001</v>
      </c>
      <c r="V52">
        <v>7</v>
      </c>
      <c r="W52">
        <v>399.25</v>
      </c>
      <c r="X52">
        <v>89929</v>
      </c>
      <c r="Y52" t="s">
        <v>5529</v>
      </c>
    </row>
    <row r="53" spans="1:25" x14ac:dyDescent="0.3">
      <c r="A53">
        <v>20335</v>
      </c>
      <c r="B53" t="s">
        <v>1327</v>
      </c>
      <c r="C53">
        <v>0.1</v>
      </c>
      <c r="D53">
        <v>43.22</v>
      </c>
      <c r="E53">
        <v>4</v>
      </c>
      <c r="F53">
        <v>3344</v>
      </c>
      <c r="G53" t="s">
        <v>5465</v>
      </c>
      <c r="H53" t="s">
        <v>971</v>
      </c>
      <c r="I53" t="s">
        <v>978</v>
      </c>
      <c r="J53" t="s">
        <v>983</v>
      </c>
      <c r="K53" t="s">
        <v>986</v>
      </c>
      <c r="L53" t="s">
        <v>1000</v>
      </c>
      <c r="M53" t="s">
        <v>1138</v>
      </c>
      <c r="N53">
        <v>0.64</v>
      </c>
      <c r="O53" t="s">
        <v>975</v>
      </c>
      <c r="P53" t="s">
        <v>1418</v>
      </c>
      <c r="Q53" t="s">
        <v>2240</v>
      </c>
      <c r="R53">
        <v>48307</v>
      </c>
      <c r="S53" s="4">
        <v>40711</v>
      </c>
      <c r="T53" s="4">
        <v>40712</v>
      </c>
      <c r="U53">
        <v>-105.72</v>
      </c>
      <c r="V53">
        <v>2</v>
      </c>
      <c r="W53">
        <v>83.69</v>
      </c>
      <c r="X53">
        <v>89929</v>
      </c>
      <c r="Y53" t="s">
        <v>5529</v>
      </c>
    </row>
    <row r="54" spans="1:25" x14ac:dyDescent="0.3">
      <c r="A54">
        <v>20986</v>
      </c>
      <c r="B54" t="s">
        <v>1331</v>
      </c>
      <c r="C54">
        <v>0.03</v>
      </c>
      <c r="D54">
        <v>194.3</v>
      </c>
      <c r="E54">
        <v>11.54</v>
      </c>
      <c r="F54">
        <v>3344</v>
      </c>
      <c r="G54" t="s">
        <v>5465</v>
      </c>
      <c r="H54" t="s">
        <v>971</v>
      </c>
      <c r="I54" t="s">
        <v>978</v>
      </c>
      <c r="J54" t="s">
        <v>984</v>
      </c>
      <c r="K54" t="s">
        <v>993</v>
      </c>
      <c r="L54" t="s">
        <v>1005</v>
      </c>
      <c r="M54" t="s">
        <v>1267</v>
      </c>
      <c r="N54">
        <v>0.59</v>
      </c>
      <c r="O54" t="s">
        <v>975</v>
      </c>
      <c r="P54" t="s">
        <v>1418</v>
      </c>
      <c r="Q54" t="s">
        <v>2240</v>
      </c>
      <c r="R54">
        <v>48307</v>
      </c>
      <c r="S54" s="4">
        <v>40222</v>
      </c>
      <c r="T54" s="4">
        <v>40224</v>
      </c>
      <c r="U54">
        <v>1544.9307000000001</v>
      </c>
      <c r="V54">
        <v>11</v>
      </c>
      <c r="W54">
        <v>2239.0300000000002</v>
      </c>
      <c r="X54">
        <v>89928</v>
      </c>
      <c r="Y54" t="s">
        <v>5528</v>
      </c>
    </row>
    <row r="55" spans="1:25" x14ac:dyDescent="0.3">
      <c r="A55">
        <v>19288</v>
      </c>
      <c r="B55" t="s">
        <v>1331</v>
      </c>
      <c r="C55">
        <v>0.1</v>
      </c>
      <c r="D55">
        <v>152.47999999999999</v>
      </c>
      <c r="E55">
        <v>4</v>
      </c>
      <c r="F55">
        <v>3343</v>
      </c>
      <c r="G55" t="s">
        <v>5464</v>
      </c>
      <c r="H55" t="s">
        <v>971</v>
      </c>
      <c r="I55" t="s">
        <v>978</v>
      </c>
      <c r="J55" t="s">
        <v>983</v>
      </c>
      <c r="K55" t="s">
        <v>986</v>
      </c>
      <c r="L55" t="s">
        <v>1000</v>
      </c>
      <c r="M55" t="s">
        <v>102</v>
      </c>
      <c r="N55">
        <v>0.79</v>
      </c>
      <c r="O55" t="s">
        <v>975</v>
      </c>
      <c r="P55" t="s">
        <v>1418</v>
      </c>
      <c r="Q55" t="s">
        <v>1956</v>
      </c>
      <c r="R55">
        <v>48239</v>
      </c>
      <c r="S55" s="4">
        <v>41399</v>
      </c>
      <c r="T55" s="4">
        <v>41401</v>
      </c>
      <c r="U55">
        <v>-390.77</v>
      </c>
      <c r="V55">
        <v>4</v>
      </c>
      <c r="W55">
        <v>570.89</v>
      </c>
      <c r="X55">
        <v>89932</v>
      </c>
      <c r="Y55" t="s">
        <v>5529</v>
      </c>
    </row>
    <row r="56" spans="1:25" x14ac:dyDescent="0.3">
      <c r="A56">
        <v>22056</v>
      </c>
      <c r="B56" t="s">
        <v>1327</v>
      </c>
      <c r="C56">
        <v>0.1</v>
      </c>
      <c r="D56">
        <v>40.99</v>
      </c>
      <c r="E56">
        <v>5.86</v>
      </c>
      <c r="F56">
        <v>3328</v>
      </c>
      <c r="G56" t="s">
        <v>5452</v>
      </c>
      <c r="H56" t="s">
        <v>971</v>
      </c>
      <c r="I56" t="s">
        <v>979</v>
      </c>
      <c r="J56" t="s">
        <v>982</v>
      </c>
      <c r="K56" t="s">
        <v>987</v>
      </c>
      <c r="L56" t="s">
        <v>1000</v>
      </c>
      <c r="M56" t="s">
        <v>670</v>
      </c>
      <c r="N56">
        <v>0.36</v>
      </c>
      <c r="O56" t="s">
        <v>975</v>
      </c>
      <c r="P56" t="s">
        <v>1418</v>
      </c>
      <c r="Q56" t="s">
        <v>1956</v>
      </c>
      <c r="R56">
        <v>48239</v>
      </c>
      <c r="S56" s="4">
        <v>41436</v>
      </c>
      <c r="T56" s="4">
        <v>41437</v>
      </c>
      <c r="U56">
        <v>235.25549999999998</v>
      </c>
      <c r="V56">
        <v>9</v>
      </c>
      <c r="W56">
        <v>340.95</v>
      </c>
      <c r="X56">
        <v>87276</v>
      </c>
      <c r="Y56" t="s">
        <v>5528</v>
      </c>
    </row>
    <row r="57" spans="1:25" x14ac:dyDescent="0.3">
      <c r="A57">
        <v>24381</v>
      </c>
      <c r="B57" t="s">
        <v>1330</v>
      </c>
      <c r="C57">
        <v>0.05</v>
      </c>
      <c r="D57">
        <v>34.229999999999997</v>
      </c>
      <c r="E57">
        <v>5.0199999999999996</v>
      </c>
      <c r="F57">
        <v>3328</v>
      </c>
      <c r="G57" t="s">
        <v>5452</v>
      </c>
      <c r="H57" t="s">
        <v>971</v>
      </c>
      <c r="I57" t="s">
        <v>979</v>
      </c>
      <c r="J57" t="s">
        <v>984</v>
      </c>
      <c r="K57" t="s">
        <v>993</v>
      </c>
      <c r="L57" t="s">
        <v>1000</v>
      </c>
      <c r="M57" t="s">
        <v>118</v>
      </c>
      <c r="N57">
        <v>0.55000000000000004</v>
      </c>
      <c r="O57" t="s">
        <v>975</v>
      </c>
      <c r="P57" t="s">
        <v>1418</v>
      </c>
      <c r="Q57" t="s">
        <v>1956</v>
      </c>
      <c r="R57">
        <v>48239</v>
      </c>
      <c r="S57" s="4">
        <v>41334</v>
      </c>
      <c r="T57" s="4">
        <v>41341</v>
      </c>
      <c r="U57">
        <v>165.78629999999998</v>
      </c>
      <c r="V57">
        <v>7</v>
      </c>
      <c r="W57">
        <v>240.27</v>
      </c>
      <c r="X57">
        <v>87275</v>
      </c>
      <c r="Y57" t="s">
        <v>5528</v>
      </c>
    </row>
    <row r="58" spans="1:25" x14ac:dyDescent="0.3">
      <c r="A58">
        <v>24380</v>
      </c>
      <c r="B58" t="s">
        <v>1330</v>
      </c>
      <c r="C58">
        <v>0.05</v>
      </c>
      <c r="D58">
        <v>39.24</v>
      </c>
      <c r="E58">
        <v>1.99</v>
      </c>
      <c r="F58">
        <v>3328</v>
      </c>
      <c r="G58" t="s">
        <v>5452</v>
      </c>
      <c r="H58" t="s">
        <v>971</v>
      </c>
      <c r="I58" t="s">
        <v>979</v>
      </c>
      <c r="J58" t="s">
        <v>983</v>
      </c>
      <c r="K58" t="s">
        <v>986</v>
      </c>
      <c r="L58" t="s">
        <v>1002</v>
      </c>
      <c r="M58" t="s">
        <v>363</v>
      </c>
      <c r="N58">
        <v>0.51</v>
      </c>
      <c r="O58" t="s">
        <v>975</v>
      </c>
      <c r="P58" t="s">
        <v>1418</v>
      </c>
      <c r="Q58" t="s">
        <v>1956</v>
      </c>
      <c r="R58">
        <v>48239</v>
      </c>
      <c r="S58" s="4">
        <v>41334</v>
      </c>
      <c r="T58" s="4">
        <v>41341</v>
      </c>
      <c r="U58">
        <v>247.70309999999998</v>
      </c>
      <c r="V58">
        <v>9</v>
      </c>
      <c r="W58">
        <v>358.99</v>
      </c>
      <c r="X58">
        <v>87275</v>
      </c>
      <c r="Y58" t="s">
        <v>5528</v>
      </c>
    </row>
    <row r="59" spans="1:25" x14ac:dyDescent="0.3">
      <c r="A59">
        <v>19509</v>
      </c>
      <c r="B59" t="s">
        <v>1328</v>
      </c>
      <c r="C59">
        <v>0.06</v>
      </c>
      <c r="D59">
        <v>5.74</v>
      </c>
      <c r="E59">
        <v>5.01</v>
      </c>
      <c r="F59">
        <v>3328</v>
      </c>
      <c r="G59" t="s">
        <v>5452</v>
      </c>
      <c r="H59" t="s">
        <v>971</v>
      </c>
      <c r="I59" t="s">
        <v>979</v>
      </c>
      <c r="J59" t="s">
        <v>982</v>
      </c>
      <c r="K59" t="s">
        <v>141</v>
      </c>
      <c r="L59" t="s">
        <v>1000</v>
      </c>
      <c r="M59" t="s">
        <v>597</v>
      </c>
      <c r="N59">
        <v>0.39</v>
      </c>
      <c r="O59" t="s">
        <v>975</v>
      </c>
      <c r="P59" t="s">
        <v>1418</v>
      </c>
      <c r="Q59" t="s">
        <v>1956</v>
      </c>
      <c r="R59">
        <v>48239</v>
      </c>
      <c r="S59" s="4">
        <v>40978</v>
      </c>
      <c r="T59" s="4">
        <v>40978</v>
      </c>
      <c r="U59">
        <v>-49.323500000000003</v>
      </c>
      <c r="V59">
        <v>6</v>
      </c>
      <c r="W59">
        <v>35.299999999999997</v>
      </c>
      <c r="X59">
        <v>87274</v>
      </c>
      <c r="Y59" t="s">
        <v>5529</v>
      </c>
    </row>
    <row r="60" spans="1:25" x14ac:dyDescent="0.3">
      <c r="A60">
        <v>19167</v>
      </c>
      <c r="B60" t="s">
        <v>1331</v>
      </c>
      <c r="C60">
        <v>0</v>
      </c>
      <c r="D60">
        <v>20.95</v>
      </c>
      <c r="E60">
        <v>4</v>
      </c>
      <c r="F60">
        <v>3328</v>
      </c>
      <c r="G60" t="s">
        <v>5452</v>
      </c>
      <c r="H60" t="s">
        <v>971</v>
      </c>
      <c r="I60" t="s">
        <v>979</v>
      </c>
      <c r="J60" t="s">
        <v>983</v>
      </c>
      <c r="K60" t="s">
        <v>986</v>
      </c>
      <c r="L60" t="s">
        <v>1000</v>
      </c>
      <c r="M60" t="s">
        <v>488</v>
      </c>
      <c r="N60">
        <v>0.6</v>
      </c>
      <c r="O60" t="s">
        <v>975</v>
      </c>
      <c r="P60" t="s">
        <v>1418</v>
      </c>
      <c r="Q60" t="s">
        <v>1956</v>
      </c>
      <c r="R60">
        <v>48239</v>
      </c>
      <c r="S60" s="4">
        <v>40898</v>
      </c>
      <c r="T60" s="4">
        <v>40899</v>
      </c>
      <c r="U60">
        <v>148.965</v>
      </c>
      <c r="V60">
        <v>15</v>
      </c>
      <c r="W60">
        <v>331.78</v>
      </c>
      <c r="X60">
        <v>87273</v>
      </c>
      <c r="Y60" t="s">
        <v>5528</v>
      </c>
    </row>
    <row r="61" spans="1:25" x14ac:dyDescent="0.3">
      <c r="A61">
        <v>18260</v>
      </c>
      <c r="B61" t="s">
        <v>1329</v>
      </c>
      <c r="C61">
        <v>0.05</v>
      </c>
      <c r="D61">
        <v>6.48</v>
      </c>
      <c r="E61">
        <v>6.86</v>
      </c>
      <c r="F61">
        <v>3327</v>
      </c>
      <c r="G61" t="s">
        <v>5451</v>
      </c>
      <c r="H61" t="s">
        <v>971</v>
      </c>
      <c r="I61" t="s">
        <v>979</v>
      </c>
      <c r="J61" t="s">
        <v>982</v>
      </c>
      <c r="K61" t="s">
        <v>987</v>
      </c>
      <c r="L61" t="s">
        <v>1000</v>
      </c>
      <c r="M61" t="s">
        <v>450</v>
      </c>
      <c r="N61">
        <v>0.37</v>
      </c>
      <c r="O61" t="s">
        <v>975</v>
      </c>
      <c r="P61" t="s">
        <v>1418</v>
      </c>
      <c r="Q61" t="s">
        <v>1570</v>
      </c>
      <c r="R61">
        <v>48060</v>
      </c>
      <c r="S61" s="4">
        <v>40243</v>
      </c>
      <c r="T61" s="4">
        <v>40245</v>
      </c>
      <c r="U61">
        <v>-52.77</v>
      </c>
      <c r="V61">
        <v>4</v>
      </c>
      <c r="W61">
        <v>27.08</v>
      </c>
      <c r="X61">
        <v>87272</v>
      </c>
      <c r="Y61" t="s">
        <v>5529</v>
      </c>
    </row>
    <row r="62" spans="1:25" x14ac:dyDescent="0.3">
      <c r="A62">
        <v>18259</v>
      </c>
      <c r="B62" t="s">
        <v>1329</v>
      </c>
      <c r="C62">
        <v>0.06</v>
      </c>
      <c r="D62">
        <v>113.98</v>
      </c>
      <c r="E62">
        <v>30</v>
      </c>
      <c r="F62">
        <v>3327</v>
      </c>
      <c r="G62" t="s">
        <v>5451</v>
      </c>
      <c r="H62" t="s">
        <v>973</v>
      </c>
      <c r="I62" t="s">
        <v>979</v>
      </c>
      <c r="J62" t="s">
        <v>984</v>
      </c>
      <c r="K62" t="s">
        <v>988</v>
      </c>
      <c r="L62" t="s">
        <v>1001</v>
      </c>
      <c r="M62" t="s">
        <v>306</v>
      </c>
      <c r="N62">
        <v>0.69</v>
      </c>
      <c r="O62" t="s">
        <v>975</v>
      </c>
      <c r="P62" t="s">
        <v>1418</v>
      </c>
      <c r="Q62" t="s">
        <v>1570</v>
      </c>
      <c r="R62">
        <v>48060</v>
      </c>
      <c r="S62" s="4">
        <v>40243</v>
      </c>
      <c r="T62" s="4">
        <v>40245</v>
      </c>
      <c r="U62">
        <v>-127.3</v>
      </c>
      <c r="V62">
        <v>3</v>
      </c>
      <c r="W62">
        <v>356.14</v>
      </c>
      <c r="X62">
        <v>87272</v>
      </c>
      <c r="Y62" t="s">
        <v>5529</v>
      </c>
    </row>
    <row r="63" spans="1:25" x14ac:dyDescent="0.3">
      <c r="A63">
        <v>19565</v>
      </c>
      <c r="B63" t="s">
        <v>1328</v>
      </c>
      <c r="C63">
        <v>0.04</v>
      </c>
      <c r="D63">
        <v>39.979999999999997</v>
      </c>
      <c r="E63">
        <v>4</v>
      </c>
      <c r="F63">
        <v>3261</v>
      </c>
      <c r="G63" t="s">
        <v>5396</v>
      </c>
      <c r="H63" t="s">
        <v>971</v>
      </c>
      <c r="I63" t="s">
        <v>980</v>
      </c>
      <c r="J63" t="s">
        <v>983</v>
      </c>
      <c r="K63" t="s">
        <v>986</v>
      </c>
      <c r="L63" t="s">
        <v>1000</v>
      </c>
      <c r="M63" t="s">
        <v>271</v>
      </c>
      <c r="N63">
        <v>0.7</v>
      </c>
      <c r="O63" t="s">
        <v>975</v>
      </c>
      <c r="P63" t="s">
        <v>1418</v>
      </c>
      <c r="Q63" t="s">
        <v>2072</v>
      </c>
      <c r="R63">
        <v>49221</v>
      </c>
      <c r="S63" s="4">
        <v>41355</v>
      </c>
      <c r="T63" s="4">
        <v>41355</v>
      </c>
      <c r="U63">
        <v>107.45</v>
      </c>
      <c r="V63">
        <v>7</v>
      </c>
      <c r="W63">
        <v>288.44</v>
      </c>
      <c r="X63">
        <v>90300</v>
      </c>
      <c r="Y63" t="s">
        <v>5528</v>
      </c>
    </row>
    <row r="64" spans="1:25" x14ac:dyDescent="0.3">
      <c r="A64">
        <v>24355</v>
      </c>
      <c r="B64" t="s">
        <v>1329</v>
      </c>
      <c r="C64">
        <v>0.09</v>
      </c>
      <c r="D64">
        <v>95.43</v>
      </c>
      <c r="E64">
        <v>19.989999999999998</v>
      </c>
      <c r="F64">
        <v>3261</v>
      </c>
      <c r="G64" t="s">
        <v>5396</v>
      </c>
      <c r="H64" t="s">
        <v>972</v>
      </c>
      <c r="I64" t="s">
        <v>980</v>
      </c>
      <c r="J64" t="s">
        <v>982</v>
      </c>
      <c r="K64" t="s">
        <v>991</v>
      </c>
      <c r="L64" t="s">
        <v>1000</v>
      </c>
      <c r="M64" t="s">
        <v>1110</v>
      </c>
      <c r="N64">
        <v>0.79</v>
      </c>
      <c r="O64" t="s">
        <v>975</v>
      </c>
      <c r="P64" t="s">
        <v>1418</v>
      </c>
      <c r="Q64" t="s">
        <v>2072</v>
      </c>
      <c r="R64">
        <v>49221</v>
      </c>
      <c r="S64" s="4">
        <v>40942</v>
      </c>
      <c r="T64" s="4">
        <v>40944</v>
      </c>
      <c r="U64">
        <v>-508.87</v>
      </c>
      <c r="V64">
        <v>11</v>
      </c>
      <c r="W64">
        <v>959.48</v>
      </c>
      <c r="X64">
        <v>90298</v>
      </c>
      <c r="Y64" t="s">
        <v>5529</v>
      </c>
    </row>
    <row r="65" spans="1:25" x14ac:dyDescent="0.3">
      <c r="A65">
        <v>24354</v>
      </c>
      <c r="B65" t="s">
        <v>1329</v>
      </c>
      <c r="C65">
        <v>0.05</v>
      </c>
      <c r="D65">
        <v>37.74</v>
      </c>
      <c r="E65">
        <v>2.9</v>
      </c>
      <c r="F65">
        <v>3261</v>
      </c>
      <c r="G65" t="s">
        <v>5396</v>
      </c>
      <c r="H65" t="s">
        <v>972</v>
      </c>
      <c r="I65" t="s">
        <v>980</v>
      </c>
      <c r="J65" t="s">
        <v>982</v>
      </c>
      <c r="K65" t="s">
        <v>985</v>
      </c>
      <c r="L65" t="s">
        <v>1002</v>
      </c>
      <c r="M65" t="s">
        <v>152</v>
      </c>
      <c r="N65">
        <v>0.59</v>
      </c>
      <c r="O65" t="s">
        <v>975</v>
      </c>
      <c r="P65" t="s">
        <v>1418</v>
      </c>
      <c r="Q65" t="s">
        <v>2072</v>
      </c>
      <c r="R65">
        <v>49221</v>
      </c>
      <c r="S65" s="4">
        <v>40942</v>
      </c>
      <c r="T65" s="4">
        <v>40943</v>
      </c>
      <c r="U65">
        <v>261.72389999999996</v>
      </c>
      <c r="V65">
        <v>10</v>
      </c>
      <c r="W65">
        <v>379.31</v>
      </c>
      <c r="X65">
        <v>90298</v>
      </c>
      <c r="Y65" t="s">
        <v>5528</v>
      </c>
    </row>
    <row r="66" spans="1:25" x14ac:dyDescent="0.3">
      <c r="A66">
        <v>23910</v>
      </c>
      <c r="B66" t="s">
        <v>1331</v>
      </c>
      <c r="C66">
        <v>0.05</v>
      </c>
      <c r="D66">
        <v>3499.99</v>
      </c>
      <c r="E66">
        <v>24.49</v>
      </c>
      <c r="F66">
        <v>3261</v>
      </c>
      <c r="G66" t="s">
        <v>5396</v>
      </c>
      <c r="H66" t="s">
        <v>971</v>
      </c>
      <c r="I66" t="s">
        <v>980</v>
      </c>
      <c r="J66" t="s">
        <v>983</v>
      </c>
      <c r="K66" t="s">
        <v>143</v>
      </c>
      <c r="L66" t="s">
        <v>1005</v>
      </c>
      <c r="M66" t="s">
        <v>481</v>
      </c>
      <c r="N66">
        <v>0.37</v>
      </c>
      <c r="O66" t="s">
        <v>975</v>
      </c>
      <c r="P66" t="s">
        <v>1418</v>
      </c>
      <c r="Q66" t="s">
        <v>2072</v>
      </c>
      <c r="R66">
        <v>49221</v>
      </c>
      <c r="S66" s="4">
        <v>40918</v>
      </c>
      <c r="T66" s="4">
        <v>40920</v>
      </c>
      <c r="U66">
        <v>-485.98080000000004</v>
      </c>
      <c r="V66">
        <v>2</v>
      </c>
      <c r="W66">
        <v>6915.98</v>
      </c>
      <c r="X66">
        <v>90297</v>
      </c>
      <c r="Y66" t="s">
        <v>5529</v>
      </c>
    </row>
    <row r="67" spans="1:25" x14ac:dyDescent="0.3">
      <c r="A67">
        <v>22576</v>
      </c>
      <c r="B67" t="s">
        <v>1329</v>
      </c>
      <c r="C67">
        <v>7.0000000000000007E-2</v>
      </c>
      <c r="D67">
        <v>105.34</v>
      </c>
      <c r="E67">
        <v>24.49</v>
      </c>
      <c r="F67">
        <v>3261</v>
      </c>
      <c r="G67" t="s">
        <v>5396</v>
      </c>
      <c r="H67" t="s">
        <v>972</v>
      </c>
      <c r="I67" t="s">
        <v>980</v>
      </c>
      <c r="J67" t="s">
        <v>984</v>
      </c>
      <c r="K67" t="s">
        <v>993</v>
      </c>
      <c r="L67" t="s">
        <v>1005</v>
      </c>
      <c r="M67" t="s">
        <v>1016</v>
      </c>
      <c r="N67">
        <v>0.61</v>
      </c>
      <c r="O67" t="s">
        <v>975</v>
      </c>
      <c r="P67" t="s">
        <v>1418</v>
      </c>
      <c r="Q67" t="s">
        <v>2072</v>
      </c>
      <c r="R67">
        <v>49221</v>
      </c>
      <c r="S67" s="4">
        <v>40354</v>
      </c>
      <c r="T67" s="4">
        <v>40355</v>
      </c>
      <c r="U67">
        <v>710.67239999999993</v>
      </c>
      <c r="V67">
        <v>10</v>
      </c>
      <c r="W67">
        <v>1029.96</v>
      </c>
      <c r="X67">
        <v>90296</v>
      </c>
      <c r="Y67" t="s">
        <v>5528</v>
      </c>
    </row>
    <row r="68" spans="1:25" x14ac:dyDescent="0.3">
      <c r="A68">
        <v>19335</v>
      </c>
      <c r="B68" t="s">
        <v>1329</v>
      </c>
      <c r="C68">
        <v>0.08</v>
      </c>
      <c r="D68">
        <v>5.98</v>
      </c>
      <c r="E68">
        <v>7.15</v>
      </c>
      <c r="F68">
        <v>3231</v>
      </c>
      <c r="G68" t="s">
        <v>5373</v>
      </c>
      <c r="H68" t="s">
        <v>971</v>
      </c>
      <c r="I68" t="s">
        <v>979</v>
      </c>
      <c r="J68" t="s">
        <v>982</v>
      </c>
      <c r="K68" t="s">
        <v>987</v>
      </c>
      <c r="L68" t="s">
        <v>1000</v>
      </c>
      <c r="M68" t="s">
        <v>1170</v>
      </c>
      <c r="N68">
        <v>0.36</v>
      </c>
      <c r="O68" t="s">
        <v>975</v>
      </c>
      <c r="P68" t="s">
        <v>1389</v>
      </c>
      <c r="Q68" t="s">
        <v>2008</v>
      </c>
      <c r="R68">
        <v>54401</v>
      </c>
      <c r="S68" s="4">
        <v>41296</v>
      </c>
      <c r="T68" s="4">
        <v>41298</v>
      </c>
      <c r="U68">
        <v>-114.3652</v>
      </c>
      <c r="V68">
        <v>6</v>
      </c>
      <c r="W68">
        <v>34.880000000000003</v>
      </c>
      <c r="X68">
        <v>87442</v>
      </c>
      <c r="Y68" t="s">
        <v>5529</v>
      </c>
    </row>
    <row r="69" spans="1:25" x14ac:dyDescent="0.3">
      <c r="A69">
        <v>23199</v>
      </c>
      <c r="B69" t="s">
        <v>1327</v>
      </c>
      <c r="C69">
        <v>7.0000000000000007E-2</v>
      </c>
      <c r="D69">
        <v>3.69</v>
      </c>
      <c r="E69">
        <v>0.5</v>
      </c>
      <c r="F69">
        <v>3231</v>
      </c>
      <c r="G69" t="s">
        <v>5373</v>
      </c>
      <c r="H69" t="s">
        <v>971</v>
      </c>
      <c r="I69" t="s">
        <v>979</v>
      </c>
      <c r="J69" t="s">
        <v>982</v>
      </c>
      <c r="K69" t="s">
        <v>996</v>
      </c>
      <c r="L69" t="s">
        <v>1000</v>
      </c>
      <c r="M69" t="s">
        <v>1292</v>
      </c>
      <c r="N69">
        <v>0.38</v>
      </c>
      <c r="O69" t="s">
        <v>975</v>
      </c>
      <c r="P69" t="s">
        <v>1389</v>
      </c>
      <c r="Q69" t="s">
        <v>2008</v>
      </c>
      <c r="R69">
        <v>54401</v>
      </c>
      <c r="S69" s="4">
        <v>41102</v>
      </c>
      <c r="T69" s="4">
        <v>41103</v>
      </c>
      <c r="U69">
        <v>27.468899999999998</v>
      </c>
      <c r="V69">
        <v>11</v>
      </c>
      <c r="W69">
        <v>39.81</v>
      </c>
      <c r="X69">
        <v>87441</v>
      </c>
      <c r="Y69" t="s">
        <v>5528</v>
      </c>
    </row>
    <row r="70" spans="1:25" x14ac:dyDescent="0.3">
      <c r="A70">
        <v>22455</v>
      </c>
      <c r="B70" t="s">
        <v>1327</v>
      </c>
      <c r="C70">
        <v>0.1</v>
      </c>
      <c r="D70">
        <v>14.27</v>
      </c>
      <c r="E70">
        <v>7.27</v>
      </c>
      <c r="F70">
        <v>3231</v>
      </c>
      <c r="G70" t="s">
        <v>5373</v>
      </c>
      <c r="H70" t="s">
        <v>972</v>
      </c>
      <c r="I70" t="s">
        <v>979</v>
      </c>
      <c r="J70" t="s">
        <v>982</v>
      </c>
      <c r="K70" t="s">
        <v>141</v>
      </c>
      <c r="L70" t="s">
        <v>1000</v>
      </c>
      <c r="M70" t="s">
        <v>649</v>
      </c>
      <c r="N70">
        <v>0.38</v>
      </c>
      <c r="O70" t="s">
        <v>975</v>
      </c>
      <c r="P70" t="s">
        <v>1389</v>
      </c>
      <c r="Q70" t="s">
        <v>2008</v>
      </c>
      <c r="R70">
        <v>54401</v>
      </c>
      <c r="S70" s="4">
        <v>41055</v>
      </c>
      <c r="T70" s="4">
        <v>41057</v>
      </c>
      <c r="U70">
        <v>-10.223500000000001</v>
      </c>
      <c r="V70">
        <v>12</v>
      </c>
      <c r="W70">
        <v>159.91999999999999</v>
      </c>
      <c r="X70">
        <v>87440</v>
      </c>
      <c r="Y70" t="s">
        <v>5529</v>
      </c>
    </row>
    <row r="71" spans="1:25" x14ac:dyDescent="0.3">
      <c r="A71">
        <v>25402</v>
      </c>
      <c r="B71" t="s">
        <v>1329</v>
      </c>
      <c r="C71">
        <v>0.1</v>
      </c>
      <c r="D71">
        <v>1.86</v>
      </c>
      <c r="E71">
        <v>2.58</v>
      </c>
      <c r="F71">
        <v>3231</v>
      </c>
      <c r="G71" t="s">
        <v>5373</v>
      </c>
      <c r="H71" t="s">
        <v>971</v>
      </c>
      <c r="I71" t="s">
        <v>979</v>
      </c>
      <c r="J71" t="s">
        <v>982</v>
      </c>
      <c r="K71" t="s">
        <v>994</v>
      </c>
      <c r="L71" t="s">
        <v>999</v>
      </c>
      <c r="M71" t="s">
        <v>923</v>
      </c>
      <c r="N71">
        <v>0.82</v>
      </c>
      <c r="O71" t="s">
        <v>975</v>
      </c>
      <c r="P71" t="s">
        <v>1389</v>
      </c>
      <c r="Q71" t="s">
        <v>2008</v>
      </c>
      <c r="R71">
        <v>54401</v>
      </c>
      <c r="S71" s="4">
        <v>40826</v>
      </c>
      <c r="T71" s="4">
        <v>40827</v>
      </c>
      <c r="U71">
        <v>-29.473199999999999</v>
      </c>
      <c r="V71">
        <v>6</v>
      </c>
      <c r="W71">
        <v>12.04</v>
      </c>
      <c r="X71">
        <v>87437</v>
      </c>
      <c r="Y71" t="s">
        <v>5529</v>
      </c>
    </row>
    <row r="72" spans="1:25" x14ac:dyDescent="0.3">
      <c r="A72">
        <v>19334</v>
      </c>
      <c r="B72" t="s">
        <v>1329</v>
      </c>
      <c r="C72">
        <v>0.04</v>
      </c>
      <c r="D72">
        <v>90.97</v>
      </c>
      <c r="E72">
        <v>14</v>
      </c>
      <c r="F72">
        <v>3230</v>
      </c>
      <c r="G72" t="s">
        <v>5372</v>
      </c>
      <c r="H72" t="s">
        <v>973</v>
      </c>
      <c r="I72" t="s">
        <v>979</v>
      </c>
      <c r="J72" t="s">
        <v>983</v>
      </c>
      <c r="K72" t="s">
        <v>997</v>
      </c>
      <c r="L72" t="s">
        <v>1001</v>
      </c>
      <c r="M72" t="s">
        <v>1111</v>
      </c>
      <c r="N72">
        <v>0.36</v>
      </c>
      <c r="O72" t="s">
        <v>975</v>
      </c>
      <c r="P72" t="s">
        <v>1389</v>
      </c>
      <c r="Q72" t="s">
        <v>1876</v>
      </c>
      <c r="R72">
        <v>53186</v>
      </c>
      <c r="S72" s="4">
        <v>41296</v>
      </c>
      <c r="T72" s="4">
        <v>41297</v>
      </c>
      <c r="U72">
        <v>-274.813512</v>
      </c>
      <c r="V72">
        <v>1</v>
      </c>
      <c r="W72">
        <v>101.32</v>
      </c>
      <c r="X72">
        <v>87442</v>
      </c>
      <c r="Y72" t="s">
        <v>5529</v>
      </c>
    </row>
    <row r="73" spans="1:25" x14ac:dyDescent="0.3">
      <c r="A73">
        <v>19063</v>
      </c>
      <c r="B73" t="s">
        <v>1331</v>
      </c>
      <c r="C73">
        <v>7.0000000000000007E-2</v>
      </c>
      <c r="D73">
        <v>48.94</v>
      </c>
      <c r="E73">
        <v>5.86</v>
      </c>
      <c r="F73">
        <v>3230</v>
      </c>
      <c r="G73" t="s">
        <v>5372</v>
      </c>
      <c r="H73" t="s">
        <v>972</v>
      </c>
      <c r="I73" t="s">
        <v>979</v>
      </c>
      <c r="J73" t="s">
        <v>982</v>
      </c>
      <c r="K73" t="s">
        <v>987</v>
      </c>
      <c r="L73" t="s">
        <v>1000</v>
      </c>
      <c r="M73" t="s">
        <v>527</v>
      </c>
      <c r="N73">
        <v>0.35</v>
      </c>
      <c r="O73" t="s">
        <v>975</v>
      </c>
      <c r="P73" t="s">
        <v>1389</v>
      </c>
      <c r="Q73" t="s">
        <v>1876</v>
      </c>
      <c r="R73">
        <v>53186</v>
      </c>
      <c r="S73" s="4">
        <v>40525</v>
      </c>
      <c r="T73" s="4">
        <v>40526</v>
      </c>
      <c r="U73">
        <v>690.70379999999989</v>
      </c>
      <c r="V73">
        <v>21</v>
      </c>
      <c r="W73">
        <v>1001.02</v>
      </c>
      <c r="X73">
        <v>87436</v>
      </c>
      <c r="Y73" t="s">
        <v>5528</v>
      </c>
    </row>
    <row r="74" spans="1:25" x14ac:dyDescent="0.3">
      <c r="A74">
        <v>19062</v>
      </c>
      <c r="B74" t="s">
        <v>1331</v>
      </c>
      <c r="C74">
        <v>0.06</v>
      </c>
      <c r="D74">
        <v>4.91</v>
      </c>
      <c r="E74">
        <v>5.68</v>
      </c>
      <c r="F74">
        <v>3230</v>
      </c>
      <c r="G74" t="s">
        <v>5372</v>
      </c>
      <c r="H74" t="s">
        <v>972</v>
      </c>
      <c r="I74" t="s">
        <v>979</v>
      </c>
      <c r="J74" t="s">
        <v>982</v>
      </c>
      <c r="K74" t="s">
        <v>141</v>
      </c>
      <c r="L74" t="s">
        <v>1000</v>
      </c>
      <c r="M74" t="s">
        <v>507</v>
      </c>
      <c r="N74">
        <v>0.36</v>
      </c>
      <c r="O74" t="s">
        <v>975</v>
      </c>
      <c r="P74" t="s">
        <v>1389</v>
      </c>
      <c r="Q74" t="s">
        <v>1876</v>
      </c>
      <c r="R74">
        <v>53186</v>
      </c>
      <c r="S74" s="4">
        <v>40525</v>
      </c>
      <c r="T74" s="4">
        <v>40525</v>
      </c>
      <c r="U74">
        <v>-31.68825</v>
      </c>
      <c r="V74">
        <v>10</v>
      </c>
      <c r="W74">
        <v>53.89</v>
      </c>
      <c r="X74">
        <v>87436</v>
      </c>
      <c r="Y74" t="s">
        <v>5529</v>
      </c>
    </row>
    <row r="75" spans="1:25" x14ac:dyDescent="0.3">
      <c r="A75">
        <v>18941</v>
      </c>
      <c r="B75" t="s">
        <v>1329</v>
      </c>
      <c r="C75">
        <v>0</v>
      </c>
      <c r="D75">
        <v>15.98</v>
      </c>
      <c r="E75">
        <v>8.99</v>
      </c>
      <c r="F75">
        <v>3230</v>
      </c>
      <c r="G75" t="s">
        <v>5372</v>
      </c>
      <c r="H75" t="s">
        <v>971</v>
      </c>
      <c r="I75" t="s">
        <v>979</v>
      </c>
      <c r="J75" t="s">
        <v>983</v>
      </c>
      <c r="K75" t="s">
        <v>986</v>
      </c>
      <c r="L75" t="s">
        <v>1002</v>
      </c>
      <c r="M75" t="s">
        <v>20</v>
      </c>
      <c r="N75">
        <v>0.64</v>
      </c>
      <c r="O75" t="s">
        <v>975</v>
      </c>
      <c r="P75" t="s">
        <v>1389</v>
      </c>
      <c r="Q75" t="s">
        <v>1876</v>
      </c>
      <c r="R75">
        <v>53186</v>
      </c>
      <c r="S75" s="4">
        <v>40380</v>
      </c>
      <c r="T75" s="4">
        <v>40382</v>
      </c>
      <c r="U75">
        <v>-135.46</v>
      </c>
      <c r="V75">
        <v>9</v>
      </c>
      <c r="W75">
        <v>152.18</v>
      </c>
      <c r="X75">
        <v>87435</v>
      </c>
      <c r="Y75" t="s">
        <v>5529</v>
      </c>
    </row>
    <row r="76" spans="1:25" x14ac:dyDescent="0.3">
      <c r="A76">
        <v>18308</v>
      </c>
      <c r="B76" t="s">
        <v>1329</v>
      </c>
      <c r="C76">
        <v>7.0000000000000007E-2</v>
      </c>
      <c r="D76">
        <v>2.61</v>
      </c>
      <c r="E76">
        <v>0.5</v>
      </c>
      <c r="F76">
        <v>3229</v>
      </c>
      <c r="G76" t="s">
        <v>5371</v>
      </c>
      <c r="H76" t="s">
        <v>971</v>
      </c>
      <c r="I76" t="s">
        <v>979</v>
      </c>
      <c r="J76" t="s">
        <v>982</v>
      </c>
      <c r="K76" t="s">
        <v>996</v>
      </c>
      <c r="L76" t="s">
        <v>1000</v>
      </c>
      <c r="M76" t="s">
        <v>1085</v>
      </c>
      <c r="N76">
        <v>0.39</v>
      </c>
      <c r="O76" t="s">
        <v>975</v>
      </c>
      <c r="P76" t="s">
        <v>1389</v>
      </c>
      <c r="Q76" t="s">
        <v>1600</v>
      </c>
      <c r="R76">
        <v>54880</v>
      </c>
      <c r="S76" s="4">
        <v>41530</v>
      </c>
      <c r="T76" s="4">
        <v>41532</v>
      </c>
      <c r="U76">
        <v>41.013599999999997</v>
      </c>
      <c r="V76">
        <v>23</v>
      </c>
      <c r="W76">
        <v>59.44</v>
      </c>
      <c r="X76">
        <v>87443</v>
      </c>
      <c r="Y76" t="s">
        <v>5528</v>
      </c>
    </row>
    <row r="77" spans="1:25" x14ac:dyDescent="0.3">
      <c r="A77">
        <v>18399</v>
      </c>
      <c r="B77" t="s">
        <v>1327</v>
      </c>
      <c r="C77">
        <v>0.04</v>
      </c>
      <c r="D77">
        <v>65.989999999999995</v>
      </c>
      <c r="E77">
        <v>5.63</v>
      </c>
      <c r="F77">
        <v>3229</v>
      </c>
      <c r="G77" t="s">
        <v>5371</v>
      </c>
      <c r="H77" t="s">
        <v>971</v>
      </c>
      <c r="I77" t="s">
        <v>979</v>
      </c>
      <c r="J77" t="s">
        <v>983</v>
      </c>
      <c r="K77" t="s">
        <v>140</v>
      </c>
      <c r="L77" t="s">
        <v>1000</v>
      </c>
      <c r="M77" t="s">
        <v>1088</v>
      </c>
      <c r="N77">
        <v>0.56000000000000005</v>
      </c>
      <c r="O77" t="s">
        <v>975</v>
      </c>
      <c r="P77" t="s">
        <v>1389</v>
      </c>
      <c r="Q77" t="s">
        <v>1600</v>
      </c>
      <c r="R77">
        <v>54880</v>
      </c>
      <c r="S77" s="4">
        <v>40865</v>
      </c>
      <c r="T77" s="4">
        <v>40867</v>
      </c>
      <c r="U77">
        <v>17.303000000000011</v>
      </c>
      <c r="V77">
        <v>9</v>
      </c>
      <c r="W77">
        <v>518.01</v>
      </c>
      <c r="X77">
        <v>87438</v>
      </c>
      <c r="Y77" t="s">
        <v>5528</v>
      </c>
    </row>
    <row r="78" spans="1:25" x14ac:dyDescent="0.3">
      <c r="A78">
        <v>18398</v>
      </c>
      <c r="B78" t="s">
        <v>1327</v>
      </c>
      <c r="C78">
        <v>0.03</v>
      </c>
      <c r="D78">
        <v>34.76</v>
      </c>
      <c r="E78">
        <v>8.2200000000000006</v>
      </c>
      <c r="F78">
        <v>3229</v>
      </c>
      <c r="G78" t="s">
        <v>5371</v>
      </c>
      <c r="H78" t="s">
        <v>971</v>
      </c>
      <c r="I78" t="s">
        <v>979</v>
      </c>
      <c r="J78" t="s">
        <v>982</v>
      </c>
      <c r="K78" t="s">
        <v>991</v>
      </c>
      <c r="L78" t="s">
        <v>1000</v>
      </c>
      <c r="M78" t="s">
        <v>1143</v>
      </c>
      <c r="N78">
        <v>0.56999999999999995</v>
      </c>
      <c r="O78" t="s">
        <v>975</v>
      </c>
      <c r="P78" t="s">
        <v>1389</v>
      </c>
      <c r="Q78" t="s">
        <v>1600</v>
      </c>
      <c r="R78">
        <v>54880</v>
      </c>
      <c r="S78" s="4">
        <v>40865</v>
      </c>
      <c r="T78" s="4">
        <v>40865</v>
      </c>
      <c r="U78">
        <v>34.694000000000003</v>
      </c>
      <c r="V78">
        <v>9</v>
      </c>
      <c r="W78">
        <v>329.06</v>
      </c>
      <c r="X78">
        <v>87438</v>
      </c>
      <c r="Y78" t="s">
        <v>5528</v>
      </c>
    </row>
    <row r="79" spans="1:25" x14ac:dyDescent="0.3">
      <c r="A79">
        <v>18397</v>
      </c>
      <c r="B79" t="s">
        <v>1327</v>
      </c>
      <c r="C79">
        <v>0.02</v>
      </c>
      <c r="D79">
        <v>3.78</v>
      </c>
      <c r="E79">
        <v>0.71</v>
      </c>
      <c r="F79">
        <v>3229</v>
      </c>
      <c r="G79" t="s">
        <v>5371</v>
      </c>
      <c r="H79" t="s">
        <v>971</v>
      </c>
      <c r="I79" t="s">
        <v>979</v>
      </c>
      <c r="J79" t="s">
        <v>982</v>
      </c>
      <c r="K79" t="s">
        <v>994</v>
      </c>
      <c r="L79" t="s">
        <v>999</v>
      </c>
      <c r="M79" t="s">
        <v>205</v>
      </c>
      <c r="N79">
        <v>0.39</v>
      </c>
      <c r="O79" t="s">
        <v>975</v>
      </c>
      <c r="P79" t="s">
        <v>1389</v>
      </c>
      <c r="Q79" t="s">
        <v>1600</v>
      </c>
      <c r="R79">
        <v>54880</v>
      </c>
      <c r="S79" s="4">
        <v>40865</v>
      </c>
      <c r="T79" s="4">
        <v>40867</v>
      </c>
      <c r="U79">
        <v>89.87939999999999</v>
      </c>
      <c r="V79">
        <v>35</v>
      </c>
      <c r="W79">
        <v>130.26</v>
      </c>
      <c r="X79">
        <v>87438</v>
      </c>
      <c r="Y79" t="s">
        <v>5528</v>
      </c>
    </row>
    <row r="80" spans="1:25" x14ac:dyDescent="0.3">
      <c r="A80">
        <v>18396</v>
      </c>
      <c r="B80" t="s">
        <v>1327</v>
      </c>
      <c r="C80">
        <v>0.03</v>
      </c>
      <c r="D80">
        <v>22.98</v>
      </c>
      <c r="E80">
        <v>1.99</v>
      </c>
      <c r="F80">
        <v>3229</v>
      </c>
      <c r="G80" t="s">
        <v>5371</v>
      </c>
      <c r="H80" t="s">
        <v>971</v>
      </c>
      <c r="I80" t="s">
        <v>979</v>
      </c>
      <c r="J80" t="s">
        <v>983</v>
      </c>
      <c r="K80" t="s">
        <v>986</v>
      </c>
      <c r="L80" t="s">
        <v>1002</v>
      </c>
      <c r="M80" t="s">
        <v>422</v>
      </c>
      <c r="N80">
        <v>0.46</v>
      </c>
      <c r="O80" t="s">
        <v>975</v>
      </c>
      <c r="P80" t="s">
        <v>1389</v>
      </c>
      <c r="Q80" t="s">
        <v>1600</v>
      </c>
      <c r="R80">
        <v>54880</v>
      </c>
      <c r="S80" s="4">
        <v>40865</v>
      </c>
      <c r="T80" s="4">
        <v>40867</v>
      </c>
      <c r="U80">
        <v>415.89059999999995</v>
      </c>
      <c r="V80">
        <v>26</v>
      </c>
      <c r="W80">
        <v>602.74</v>
      </c>
      <c r="X80">
        <v>87438</v>
      </c>
      <c r="Y80" t="s">
        <v>5528</v>
      </c>
    </row>
    <row r="81" spans="1:25" x14ac:dyDescent="0.3">
      <c r="A81">
        <v>18940</v>
      </c>
      <c r="B81" t="s">
        <v>1329</v>
      </c>
      <c r="C81">
        <v>0.01</v>
      </c>
      <c r="D81">
        <v>24.95</v>
      </c>
      <c r="E81">
        <v>2.99</v>
      </c>
      <c r="F81">
        <v>3229</v>
      </c>
      <c r="G81" t="s">
        <v>5371</v>
      </c>
      <c r="H81" t="s">
        <v>971</v>
      </c>
      <c r="I81" t="s">
        <v>979</v>
      </c>
      <c r="J81" t="s">
        <v>982</v>
      </c>
      <c r="K81" t="s">
        <v>141</v>
      </c>
      <c r="L81" t="s">
        <v>1000</v>
      </c>
      <c r="M81" t="s">
        <v>280</v>
      </c>
      <c r="N81">
        <v>0.39</v>
      </c>
      <c r="O81" t="s">
        <v>975</v>
      </c>
      <c r="P81" t="s">
        <v>1389</v>
      </c>
      <c r="Q81" t="s">
        <v>1600</v>
      </c>
      <c r="R81">
        <v>54880</v>
      </c>
      <c r="S81" s="4">
        <v>40380</v>
      </c>
      <c r="T81" s="4">
        <v>40381</v>
      </c>
      <c r="U81">
        <v>261.38579999999996</v>
      </c>
      <c r="V81">
        <v>15</v>
      </c>
      <c r="W81">
        <v>378.82</v>
      </c>
      <c r="X81">
        <v>87435</v>
      </c>
      <c r="Y81" t="s">
        <v>5528</v>
      </c>
    </row>
    <row r="82" spans="1:25" x14ac:dyDescent="0.3">
      <c r="A82">
        <v>18307</v>
      </c>
      <c r="B82" t="s">
        <v>1329</v>
      </c>
      <c r="C82">
        <v>0.06</v>
      </c>
      <c r="D82">
        <v>175.99</v>
      </c>
      <c r="E82">
        <v>4.99</v>
      </c>
      <c r="F82">
        <v>3228</v>
      </c>
      <c r="G82" t="s">
        <v>5370</v>
      </c>
      <c r="H82" t="s">
        <v>971</v>
      </c>
      <c r="I82" t="s">
        <v>979</v>
      </c>
      <c r="J82" t="s">
        <v>983</v>
      </c>
      <c r="K82" t="s">
        <v>140</v>
      </c>
      <c r="L82" t="s">
        <v>1000</v>
      </c>
      <c r="M82" t="s">
        <v>72</v>
      </c>
      <c r="N82">
        <v>0.59</v>
      </c>
      <c r="O82" t="s">
        <v>975</v>
      </c>
      <c r="P82" t="s">
        <v>1389</v>
      </c>
      <c r="Q82" t="s">
        <v>1594</v>
      </c>
      <c r="R82">
        <v>53590</v>
      </c>
      <c r="S82" s="4">
        <v>41530</v>
      </c>
      <c r="T82" s="4">
        <v>41531</v>
      </c>
      <c r="U82">
        <v>1796.1296399999999</v>
      </c>
      <c r="V82">
        <v>22</v>
      </c>
      <c r="W82">
        <v>3279.16</v>
      </c>
      <c r="X82">
        <v>87443</v>
      </c>
      <c r="Y82" t="s">
        <v>5528</v>
      </c>
    </row>
    <row r="83" spans="1:25" x14ac:dyDescent="0.3">
      <c r="A83">
        <v>18298</v>
      </c>
      <c r="B83" t="s">
        <v>1331</v>
      </c>
      <c r="C83">
        <v>0.08</v>
      </c>
      <c r="D83">
        <v>140.99</v>
      </c>
      <c r="E83">
        <v>4.2</v>
      </c>
      <c r="F83">
        <v>3228</v>
      </c>
      <c r="G83" t="s">
        <v>5370</v>
      </c>
      <c r="H83" t="s">
        <v>971</v>
      </c>
      <c r="I83" t="s">
        <v>980</v>
      </c>
      <c r="J83" t="s">
        <v>983</v>
      </c>
      <c r="K83" t="s">
        <v>140</v>
      </c>
      <c r="L83" t="s">
        <v>1000</v>
      </c>
      <c r="M83" t="s">
        <v>1064</v>
      </c>
      <c r="N83">
        <v>0.59</v>
      </c>
      <c r="O83" t="s">
        <v>975</v>
      </c>
      <c r="P83" t="s">
        <v>1389</v>
      </c>
      <c r="Q83" t="s">
        <v>1594</v>
      </c>
      <c r="R83">
        <v>53590</v>
      </c>
      <c r="S83" s="4">
        <v>40945</v>
      </c>
      <c r="T83" s="4">
        <v>40947</v>
      </c>
      <c r="U83">
        <v>-449.52600000000001</v>
      </c>
      <c r="V83">
        <v>2</v>
      </c>
      <c r="W83">
        <v>220.51</v>
      </c>
      <c r="X83">
        <v>87439</v>
      </c>
      <c r="Y83" t="s">
        <v>5529</v>
      </c>
    </row>
    <row r="84" spans="1:25" x14ac:dyDescent="0.3">
      <c r="A84">
        <v>18297</v>
      </c>
      <c r="B84" t="s">
        <v>1331</v>
      </c>
      <c r="C84">
        <v>0.01</v>
      </c>
      <c r="D84">
        <v>500.98</v>
      </c>
      <c r="E84">
        <v>126</v>
      </c>
      <c r="F84">
        <v>3228</v>
      </c>
      <c r="G84" t="s">
        <v>5370</v>
      </c>
      <c r="H84" t="s">
        <v>973</v>
      </c>
      <c r="I84" t="s">
        <v>980</v>
      </c>
      <c r="J84" t="s">
        <v>984</v>
      </c>
      <c r="K84" t="s">
        <v>988</v>
      </c>
      <c r="L84" t="s">
        <v>1001</v>
      </c>
      <c r="M84" t="s">
        <v>1260</v>
      </c>
      <c r="N84">
        <v>0.6</v>
      </c>
      <c r="O84" t="s">
        <v>975</v>
      </c>
      <c r="P84" t="s">
        <v>1389</v>
      </c>
      <c r="Q84" t="s">
        <v>1594</v>
      </c>
      <c r="R84">
        <v>53590</v>
      </c>
      <c r="S84" s="4">
        <v>40945</v>
      </c>
      <c r="T84" s="4">
        <v>40946</v>
      </c>
      <c r="U84">
        <v>3764.4123</v>
      </c>
      <c r="V84">
        <v>11</v>
      </c>
      <c r="W84">
        <v>5455.67</v>
      </c>
      <c r="X84">
        <v>87439</v>
      </c>
      <c r="Y84" t="s">
        <v>5528</v>
      </c>
    </row>
    <row r="85" spans="1:25" x14ac:dyDescent="0.3">
      <c r="A85">
        <v>22803</v>
      </c>
      <c r="B85" t="s">
        <v>1327</v>
      </c>
      <c r="C85">
        <v>0.02</v>
      </c>
      <c r="D85">
        <v>2.61</v>
      </c>
      <c r="E85">
        <v>0.5</v>
      </c>
      <c r="F85">
        <v>3211</v>
      </c>
      <c r="G85" t="s">
        <v>5358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362</v>
      </c>
      <c r="N85">
        <v>0.39</v>
      </c>
      <c r="O85" t="s">
        <v>975</v>
      </c>
      <c r="P85" t="s">
        <v>1360</v>
      </c>
      <c r="Q85" t="s">
        <v>1747</v>
      </c>
      <c r="R85">
        <v>60101</v>
      </c>
      <c r="S85" s="4">
        <v>41501</v>
      </c>
      <c r="T85" s="4">
        <v>41504</v>
      </c>
      <c r="U85">
        <v>12.7857</v>
      </c>
      <c r="V85">
        <v>7</v>
      </c>
      <c r="W85">
        <v>18.53</v>
      </c>
      <c r="X85">
        <v>91523</v>
      </c>
      <c r="Y85" t="s">
        <v>5528</v>
      </c>
    </row>
    <row r="86" spans="1:25" x14ac:dyDescent="0.3">
      <c r="A86">
        <v>22805</v>
      </c>
      <c r="B86" t="s">
        <v>1327</v>
      </c>
      <c r="C86">
        <v>0.1</v>
      </c>
      <c r="D86">
        <v>20.99</v>
      </c>
      <c r="E86">
        <v>2.5</v>
      </c>
      <c r="F86">
        <v>3211</v>
      </c>
      <c r="G86" t="s">
        <v>5358</v>
      </c>
      <c r="H86" t="s">
        <v>971</v>
      </c>
      <c r="I86" t="s">
        <v>981</v>
      </c>
      <c r="J86" t="s">
        <v>983</v>
      </c>
      <c r="K86" t="s">
        <v>140</v>
      </c>
      <c r="L86" t="s">
        <v>999</v>
      </c>
      <c r="M86" t="s">
        <v>652</v>
      </c>
      <c r="N86">
        <v>0.81</v>
      </c>
      <c r="O86" t="s">
        <v>975</v>
      </c>
      <c r="P86" t="s">
        <v>1360</v>
      </c>
      <c r="Q86" t="s">
        <v>1747</v>
      </c>
      <c r="R86">
        <v>60101</v>
      </c>
      <c r="S86" s="4">
        <v>40405</v>
      </c>
      <c r="T86" s="4">
        <v>40406</v>
      </c>
      <c r="U86">
        <v>-43.65504</v>
      </c>
      <c r="V86">
        <v>23</v>
      </c>
      <c r="W86">
        <v>392.45</v>
      </c>
      <c r="X86">
        <v>91522</v>
      </c>
      <c r="Y86" t="s">
        <v>5529</v>
      </c>
    </row>
    <row r="87" spans="1:25" x14ac:dyDescent="0.3">
      <c r="A87">
        <v>22804</v>
      </c>
      <c r="B87" t="s">
        <v>1327</v>
      </c>
      <c r="C87">
        <v>0.1</v>
      </c>
      <c r="D87">
        <v>7.31</v>
      </c>
      <c r="E87">
        <v>0.49</v>
      </c>
      <c r="F87">
        <v>3211</v>
      </c>
      <c r="G87" t="s">
        <v>5358</v>
      </c>
      <c r="H87" t="s">
        <v>971</v>
      </c>
      <c r="I87" t="s">
        <v>981</v>
      </c>
      <c r="J87" t="s">
        <v>982</v>
      </c>
      <c r="K87" t="s">
        <v>996</v>
      </c>
      <c r="L87" t="s">
        <v>1000</v>
      </c>
      <c r="M87" t="s">
        <v>47</v>
      </c>
      <c r="N87">
        <v>0.38</v>
      </c>
      <c r="O87" t="s">
        <v>975</v>
      </c>
      <c r="P87" t="s">
        <v>1360</v>
      </c>
      <c r="Q87" t="s">
        <v>1747</v>
      </c>
      <c r="R87">
        <v>60101</v>
      </c>
      <c r="S87" s="4">
        <v>40405</v>
      </c>
      <c r="T87" s="4">
        <v>40406</v>
      </c>
      <c r="U87">
        <v>55.020599999999995</v>
      </c>
      <c r="V87">
        <v>12</v>
      </c>
      <c r="W87">
        <v>79.739999999999995</v>
      </c>
      <c r="X87">
        <v>91522</v>
      </c>
      <c r="Y87" t="s">
        <v>5528</v>
      </c>
    </row>
    <row r="88" spans="1:25" x14ac:dyDescent="0.3">
      <c r="A88">
        <v>22822</v>
      </c>
      <c r="B88" t="s">
        <v>1331</v>
      </c>
      <c r="C88">
        <v>0.01</v>
      </c>
      <c r="D88">
        <v>11.58</v>
      </c>
      <c r="E88">
        <v>6.97</v>
      </c>
      <c r="F88">
        <v>3198</v>
      </c>
      <c r="G88" t="s">
        <v>5350</v>
      </c>
      <c r="H88" t="s">
        <v>971</v>
      </c>
      <c r="I88" t="s">
        <v>978</v>
      </c>
      <c r="J88" t="s">
        <v>982</v>
      </c>
      <c r="K88" t="s">
        <v>989</v>
      </c>
      <c r="L88" t="s">
        <v>1000</v>
      </c>
      <c r="M88" t="s">
        <v>92</v>
      </c>
      <c r="N88">
        <v>0.35</v>
      </c>
      <c r="O88" t="s">
        <v>975</v>
      </c>
      <c r="P88" t="s">
        <v>1360</v>
      </c>
      <c r="Q88" t="s">
        <v>1565</v>
      </c>
      <c r="R88">
        <v>60452</v>
      </c>
      <c r="S88" s="4">
        <v>40823</v>
      </c>
      <c r="T88" s="4">
        <v>40825</v>
      </c>
      <c r="U88">
        <v>1.7571999999999999</v>
      </c>
      <c r="V88">
        <v>12</v>
      </c>
      <c r="W88">
        <v>143.41999999999999</v>
      </c>
      <c r="X88">
        <v>90851</v>
      </c>
      <c r="Y88" t="s">
        <v>5528</v>
      </c>
    </row>
    <row r="89" spans="1:25" x14ac:dyDescent="0.3">
      <c r="A89">
        <v>20208</v>
      </c>
      <c r="B89" t="s">
        <v>1327</v>
      </c>
      <c r="C89">
        <v>0.09</v>
      </c>
      <c r="D89">
        <v>7.04</v>
      </c>
      <c r="E89">
        <v>2.17</v>
      </c>
      <c r="F89">
        <v>3197</v>
      </c>
      <c r="G89" t="s">
        <v>5349</v>
      </c>
      <c r="H89" t="s">
        <v>971</v>
      </c>
      <c r="I89" t="s">
        <v>978</v>
      </c>
      <c r="J89" t="s">
        <v>982</v>
      </c>
      <c r="K89" t="s">
        <v>987</v>
      </c>
      <c r="L89" t="s">
        <v>999</v>
      </c>
      <c r="M89" t="s">
        <v>1166</v>
      </c>
      <c r="N89">
        <v>0.38</v>
      </c>
      <c r="O89" t="s">
        <v>975</v>
      </c>
      <c r="P89" t="s">
        <v>1360</v>
      </c>
      <c r="Q89" t="s">
        <v>2215</v>
      </c>
      <c r="R89">
        <v>60062</v>
      </c>
      <c r="S89" s="4">
        <v>41010</v>
      </c>
      <c r="T89" s="4">
        <v>41011</v>
      </c>
      <c r="U89">
        <v>-5.41</v>
      </c>
      <c r="V89">
        <v>1</v>
      </c>
      <c r="W89">
        <v>7.01</v>
      </c>
      <c r="X89">
        <v>90852</v>
      </c>
      <c r="Y89" t="s">
        <v>5529</v>
      </c>
    </row>
    <row r="90" spans="1:25" x14ac:dyDescent="0.3">
      <c r="A90">
        <v>20207</v>
      </c>
      <c r="B90" t="s">
        <v>1327</v>
      </c>
      <c r="C90">
        <v>0.04</v>
      </c>
      <c r="D90">
        <v>105.98</v>
      </c>
      <c r="E90">
        <v>13.99</v>
      </c>
      <c r="F90">
        <v>3197</v>
      </c>
      <c r="G90" t="s">
        <v>5349</v>
      </c>
      <c r="H90" t="s">
        <v>972</v>
      </c>
      <c r="I90" t="s">
        <v>978</v>
      </c>
      <c r="J90" t="s">
        <v>984</v>
      </c>
      <c r="K90" t="s">
        <v>993</v>
      </c>
      <c r="L90" t="s">
        <v>1004</v>
      </c>
      <c r="M90" t="s">
        <v>237</v>
      </c>
      <c r="N90">
        <v>0.65</v>
      </c>
      <c r="O90" t="s">
        <v>975</v>
      </c>
      <c r="P90" t="s">
        <v>1360</v>
      </c>
      <c r="Q90" t="s">
        <v>2215</v>
      </c>
      <c r="R90">
        <v>60062</v>
      </c>
      <c r="S90" s="4">
        <v>41010</v>
      </c>
      <c r="T90" s="4">
        <v>41013</v>
      </c>
      <c r="U90">
        <v>713.4393</v>
      </c>
      <c r="V90">
        <v>10</v>
      </c>
      <c r="W90">
        <v>1033.97</v>
      </c>
      <c r="X90">
        <v>90852</v>
      </c>
      <c r="Y90" t="s">
        <v>5528</v>
      </c>
    </row>
    <row r="91" spans="1:25" x14ac:dyDescent="0.3">
      <c r="A91">
        <v>20206</v>
      </c>
      <c r="B91" t="s">
        <v>1327</v>
      </c>
      <c r="C91">
        <v>0.01</v>
      </c>
      <c r="D91">
        <v>48.58</v>
      </c>
      <c r="E91">
        <v>54.11</v>
      </c>
      <c r="F91">
        <v>3197</v>
      </c>
      <c r="G91" t="s">
        <v>5349</v>
      </c>
      <c r="H91" t="s">
        <v>973</v>
      </c>
      <c r="I91" t="s">
        <v>978</v>
      </c>
      <c r="J91" t="s">
        <v>984</v>
      </c>
      <c r="K91" t="s">
        <v>995</v>
      </c>
      <c r="L91" t="s">
        <v>1003</v>
      </c>
      <c r="M91" t="s">
        <v>1215</v>
      </c>
      <c r="N91">
        <v>0.69</v>
      </c>
      <c r="O91" t="s">
        <v>975</v>
      </c>
      <c r="P91" t="s">
        <v>1360</v>
      </c>
      <c r="Q91" t="s">
        <v>2215</v>
      </c>
      <c r="R91">
        <v>60062</v>
      </c>
      <c r="S91" s="4">
        <v>41010</v>
      </c>
      <c r="T91" s="4">
        <v>41012</v>
      </c>
      <c r="U91">
        <v>-1414.41</v>
      </c>
      <c r="V91">
        <v>10</v>
      </c>
      <c r="W91">
        <v>510.4</v>
      </c>
      <c r="X91">
        <v>90852</v>
      </c>
      <c r="Y91" t="s">
        <v>5529</v>
      </c>
    </row>
    <row r="92" spans="1:25" x14ac:dyDescent="0.3">
      <c r="A92">
        <v>22821</v>
      </c>
      <c r="B92" t="s">
        <v>1331</v>
      </c>
      <c r="C92">
        <v>0.03</v>
      </c>
      <c r="D92">
        <v>99.99</v>
      </c>
      <c r="E92">
        <v>19.989999999999998</v>
      </c>
      <c r="F92">
        <v>3197</v>
      </c>
      <c r="G92" t="s">
        <v>5349</v>
      </c>
      <c r="H92" t="s">
        <v>971</v>
      </c>
      <c r="I92" t="s">
        <v>978</v>
      </c>
      <c r="J92" t="s">
        <v>983</v>
      </c>
      <c r="K92" t="s">
        <v>997</v>
      </c>
      <c r="L92" t="s">
        <v>1000</v>
      </c>
      <c r="M92" t="s">
        <v>707</v>
      </c>
      <c r="N92">
        <v>0.52</v>
      </c>
      <c r="O92" t="s">
        <v>975</v>
      </c>
      <c r="P92" t="s">
        <v>1360</v>
      </c>
      <c r="Q92" t="s">
        <v>2215</v>
      </c>
      <c r="R92">
        <v>60062</v>
      </c>
      <c r="S92" s="4">
        <v>40823</v>
      </c>
      <c r="T92" s="4">
        <v>40824</v>
      </c>
      <c r="U92">
        <v>176.9436</v>
      </c>
      <c r="V92">
        <v>8</v>
      </c>
      <c r="W92">
        <v>839.12</v>
      </c>
      <c r="X92">
        <v>90851</v>
      </c>
      <c r="Y92" t="s">
        <v>5528</v>
      </c>
    </row>
    <row r="93" spans="1:25" x14ac:dyDescent="0.3">
      <c r="A93">
        <v>22820</v>
      </c>
      <c r="B93" t="s">
        <v>1331</v>
      </c>
      <c r="C93">
        <v>0.03</v>
      </c>
      <c r="D93">
        <v>4.0599999999999996</v>
      </c>
      <c r="E93">
        <v>6.89</v>
      </c>
      <c r="F93">
        <v>3197</v>
      </c>
      <c r="G93" t="s">
        <v>5349</v>
      </c>
      <c r="H93" t="s">
        <v>971</v>
      </c>
      <c r="I93" t="s">
        <v>978</v>
      </c>
      <c r="J93" t="s">
        <v>982</v>
      </c>
      <c r="K93" t="s">
        <v>990</v>
      </c>
      <c r="L93" t="s">
        <v>1000</v>
      </c>
      <c r="M93" t="s">
        <v>232</v>
      </c>
      <c r="N93">
        <v>0.6</v>
      </c>
      <c r="O93" t="s">
        <v>975</v>
      </c>
      <c r="P93" t="s">
        <v>1360</v>
      </c>
      <c r="Q93" t="s">
        <v>2215</v>
      </c>
      <c r="R93">
        <v>60062</v>
      </c>
      <c r="S93" s="4">
        <v>40823</v>
      </c>
      <c r="T93" s="4">
        <v>40824</v>
      </c>
      <c r="U93">
        <v>-277.67880000000002</v>
      </c>
      <c r="V93">
        <v>22</v>
      </c>
      <c r="W93">
        <v>89.73</v>
      </c>
      <c r="X93">
        <v>90851</v>
      </c>
      <c r="Y93" t="s">
        <v>5529</v>
      </c>
    </row>
    <row r="94" spans="1:25" x14ac:dyDescent="0.3">
      <c r="A94">
        <v>21406</v>
      </c>
      <c r="B94" t="s">
        <v>1329</v>
      </c>
      <c r="C94">
        <v>0.03</v>
      </c>
      <c r="D94">
        <v>200.97</v>
      </c>
      <c r="E94">
        <v>15.59</v>
      </c>
      <c r="F94">
        <v>3197</v>
      </c>
      <c r="G94" t="s">
        <v>5349</v>
      </c>
      <c r="H94" t="s">
        <v>973</v>
      </c>
      <c r="I94" t="s">
        <v>978</v>
      </c>
      <c r="J94" t="s">
        <v>983</v>
      </c>
      <c r="K94" t="s">
        <v>997</v>
      </c>
      <c r="L94" t="s">
        <v>1001</v>
      </c>
      <c r="M94" t="s">
        <v>839</v>
      </c>
      <c r="N94">
        <v>0.36</v>
      </c>
      <c r="O94" t="s">
        <v>975</v>
      </c>
      <c r="P94" t="s">
        <v>1360</v>
      </c>
      <c r="Q94" t="s">
        <v>2215</v>
      </c>
      <c r="R94">
        <v>60062</v>
      </c>
      <c r="S94" s="4">
        <v>40392</v>
      </c>
      <c r="T94" s="4">
        <v>40393</v>
      </c>
      <c r="U94">
        <v>1538.7827999999997</v>
      </c>
      <c r="V94">
        <v>11</v>
      </c>
      <c r="W94">
        <v>2230.12</v>
      </c>
      <c r="X94">
        <v>90850</v>
      </c>
      <c r="Y94" t="s">
        <v>5528</v>
      </c>
    </row>
    <row r="95" spans="1:25" x14ac:dyDescent="0.3">
      <c r="A95">
        <v>19198</v>
      </c>
      <c r="B95" t="s">
        <v>1330</v>
      </c>
      <c r="C95">
        <v>0.06</v>
      </c>
      <c r="D95">
        <v>125.99</v>
      </c>
      <c r="E95">
        <v>3</v>
      </c>
      <c r="F95">
        <v>3195</v>
      </c>
      <c r="G95" t="s">
        <v>5347</v>
      </c>
      <c r="H95" t="s">
        <v>972</v>
      </c>
      <c r="I95" t="s">
        <v>980</v>
      </c>
      <c r="J95" t="s">
        <v>983</v>
      </c>
      <c r="K95" t="s">
        <v>140</v>
      </c>
      <c r="L95" t="s">
        <v>1000</v>
      </c>
      <c r="M95" t="s">
        <v>400</v>
      </c>
      <c r="N95">
        <v>0.59</v>
      </c>
      <c r="O95" t="s">
        <v>975</v>
      </c>
      <c r="P95" t="s">
        <v>1418</v>
      </c>
      <c r="Q95" t="s">
        <v>1966</v>
      </c>
      <c r="R95">
        <v>48183</v>
      </c>
      <c r="S95" s="4">
        <v>41496</v>
      </c>
      <c r="T95" s="4">
        <v>41498</v>
      </c>
      <c r="U95">
        <v>585.03326399999992</v>
      </c>
      <c r="V95">
        <v>13</v>
      </c>
      <c r="W95">
        <v>1315.29</v>
      </c>
      <c r="X95">
        <v>89809</v>
      </c>
      <c r="Y95" t="s">
        <v>5528</v>
      </c>
    </row>
    <row r="96" spans="1:25" x14ac:dyDescent="0.3">
      <c r="A96">
        <v>19197</v>
      </c>
      <c r="B96" t="s">
        <v>1330</v>
      </c>
      <c r="C96">
        <v>0</v>
      </c>
      <c r="D96">
        <v>79.52</v>
      </c>
      <c r="E96">
        <v>48.2</v>
      </c>
      <c r="F96">
        <v>3195</v>
      </c>
      <c r="G96" t="s">
        <v>5347</v>
      </c>
      <c r="H96" t="s">
        <v>972</v>
      </c>
      <c r="I96" t="s">
        <v>980</v>
      </c>
      <c r="J96" t="s">
        <v>984</v>
      </c>
      <c r="K96" t="s">
        <v>993</v>
      </c>
      <c r="L96" t="s">
        <v>1004</v>
      </c>
      <c r="M96" t="s">
        <v>213</v>
      </c>
      <c r="N96">
        <v>0.74</v>
      </c>
      <c r="O96" t="s">
        <v>975</v>
      </c>
      <c r="P96" t="s">
        <v>1418</v>
      </c>
      <c r="Q96" t="s">
        <v>1966</v>
      </c>
      <c r="R96">
        <v>48183</v>
      </c>
      <c r="S96" s="4">
        <v>41496</v>
      </c>
      <c r="T96" s="4">
        <v>41501</v>
      </c>
      <c r="U96">
        <v>-285.48344000000003</v>
      </c>
      <c r="V96">
        <v>16</v>
      </c>
      <c r="W96">
        <v>1296.54</v>
      </c>
      <c r="X96">
        <v>89809</v>
      </c>
      <c r="Y96" t="s">
        <v>5529</v>
      </c>
    </row>
    <row r="97" spans="1:25" x14ac:dyDescent="0.3">
      <c r="A97">
        <v>22257</v>
      </c>
      <c r="B97" t="s">
        <v>1328</v>
      </c>
      <c r="C97">
        <v>0.1</v>
      </c>
      <c r="D97">
        <v>125.99</v>
      </c>
      <c r="E97">
        <v>8.8000000000000007</v>
      </c>
      <c r="F97">
        <v>3195</v>
      </c>
      <c r="G97" t="s">
        <v>5347</v>
      </c>
      <c r="H97" t="s">
        <v>971</v>
      </c>
      <c r="I97" t="s">
        <v>980</v>
      </c>
      <c r="J97" t="s">
        <v>983</v>
      </c>
      <c r="K97" t="s">
        <v>140</v>
      </c>
      <c r="L97" t="s">
        <v>1000</v>
      </c>
      <c r="M97" t="s">
        <v>393</v>
      </c>
      <c r="N97">
        <v>0.59</v>
      </c>
      <c r="O97" t="s">
        <v>975</v>
      </c>
      <c r="P97" t="s">
        <v>1418</v>
      </c>
      <c r="Q97" t="s">
        <v>1966</v>
      </c>
      <c r="R97">
        <v>48183</v>
      </c>
      <c r="S97" s="4">
        <v>41390</v>
      </c>
      <c r="T97" s="4">
        <v>41392</v>
      </c>
      <c r="U97">
        <v>4.8960000000000106</v>
      </c>
      <c r="V97">
        <v>5</v>
      </c>
      <c r="W97">
        <v>481.91</v>
      </c>
      <c r="X97">
        <v>89808</v>
      </c>
      <c r="Y97" t="s">
        <v>5528</v>
      </c>
    </row>
    <row r="98" spans="1:25" x14ac:dyDescent="0.3">
      <c r="A98">
        <v>21014</v>
      </c>
      <c r="B98" t="s">
        <v>1327</v>
      </c>
      <c r="C98">
        <v>0.02</v>
      </c>
      <c r="D98">
        <v>45.19</v>
      </c>
      <c r="E98">
        <v>1.99</v>
      </c>
      <c r="F98">
        <v>3195</v>
      </c>
      <c r="G98" t="s">
        <v>5347</v>
      </c>
      <c r="H98" t="s">
        <v>971</v>
      </c>
      <c r="I98" t="s">
        <v>980</v>
      </c>
      <c r="J98" t="s">
        <v>983</v>
      </c>
      <c r="K98" t="s">
        <v>986</v>
      </c>
      <c r="L98" t="s">
        <v>1002</v>
      </c>
      <c r="M98" t="s">
        <v>876</v>
      </c>
      <c r="N98">
        <v>0.55000000000000004</v>
      </c>
      <c r="O98" t="s">
        <v>975</v>
      </c>
      <c r="P98" t="s">
        <v>1418</v>
      </c>
      <c r="Q98" t="s">
        <v>1966</v>
      </c>
      <c r="R98">
        <v>48183</v>
      </c>
      <c r="S98" s="4">
        <v>40709</v>
      </c>
      <c r="T98" s="4">
        <v>40712</v>
      </c>
      <c r="U98">
        <v>105.012</v>
      </c>
      <c r="V98">
        <v>6</v>
      </c>
      <c r="W98">
        <v>268.38</v>
      </c>
      <c r="X98">
        <v>89806</v>
      </c>
      <c r="Y98" t="s">
        <v>5528</v>
      </c>
    </row>
    <row r="99" spans="1:25" x14ac:dyDescent="0.3">
      <c r="A99">
        <v>22919</v>
      </c>
      <c r="B99" t="s">
        <v>1328</v>
      </c>
      <c r="C99">
        <v>0.08</v>
      </c>
      <c r="D99">
        <v>195.99</v>
      </c>
      <c r="E99">
        <v>4.2</v>
      </c>
      <c r="F99">
        <v>3192</v>
      </c>
      <c r="G99" t="s">
        <v>5345</v>
      </c>
      <c r="H99" t="s">
        <v>971</v>
      </c>
      <c r="I99" t="s">
        <v>981</v>
      </c>
      <c r="J99" t="s">
        <v>983</v>
      </c>
      <c r="K99" t="s">
        <v>140</v>
      </c>
      <c r="L99" t="s">
        <v>1000</v>
      </c>
      <c r="M99" t="s">
        <v>516</v>
      </c>
      <c r="N99">
        <v>0.56000000000000005</v>
      </c>
      <c r="O99" t="s">
        <v>975</v>
      </c>
      <c r="P99" t="s">
        <v>1389</v>
      </c>
      <c r="Q99" t="s">
        <v>1594</v>
      </c>
      <c r="R99">
        <v>53590</v>
      </c>
      <c r="S99" s="4">
        <v>41433</v>
      </c>
      <c r="T99" s="4">
        <v>41434</v>
      </c>
      <c r="U99">
        <v>-132.75680000000003</v>
      </c>
      <c r="V99">
        <v>4</v>
      </c>
      <c r="W99">
        <v>643.71</v>
      </c>
      <c r="X99">
        <v>86453</v>
      </c>
      <c r="Y99" t="s">
        <v>5529</v>
      </c>
    </row>
    <row r="100" spans="1:25" x14ac:dyDescent="0.3">
      <c r="A100">
        <v>23951</v>
      </c>
      <c r="B100" t="s">
        <v>1329</v>
      </c>
      <c r="C100">
        <v>7.0000000000000007E-2</v>
      </c>
      <c r="D100">
        <v>99.99</v>
      </c>
      <c r="E100">
        <v>19.989999999999998</v>
      </c>
      <c r="F100">
        <v>3192</v>
      </c>
      <c r="G100" t="s">
        <v>5345</v>
      </c>
      <c r="H100" t="s">
        <v>971</v>
      </c>
      <c r="I100" t="s">
        <v>981</v>
      </c>
      <c r="J100" t="s">
        <v>983</v>
      </c>
      <c r="K100" t="s">
        <v>997</v>
      </c>
      <c r="L100" t="s">
        <v>1000</v>
      </c>
      <c r="M100" t="s">
        <v>707</v>
      </c>
      <c r="N100">
        <v>0.52</v>
      </c>
      <c r="O100" t="s">
        <v>975</v>
      </c>
      <c r="P100" t="s">
        <v>1389</v>
      </c>
      <c r="Q100" t="s">
        <v>1594</v>
      </c>
      <c r="R100">
        <v>53590</v>
      </c>
      <c r="S100" s="4">
        <v>41365</v>
      </c>
      <c r="T100" s="4">
        <v>41366</v>
      </c>
      <c r="U100">
        <v>231.49</v>
      </c>
      <c r="V100">
        <v>6</v>
      </c>
      <c r="W100">
        <v>596.63</v>
      </c>
      <c r="X100">
        <v>86452</v>
      </c>
      <c r="Y100" t="s">
        <v>5528</v>
      </c>
    </row>
    <row r="101" spans="1:25" x14ac:dyDescent="0.3">
      <c r="A101">
        <v>23950</v>
      </c>
      <c r="B101" t="s">
        <v>1329</v>
      </c>
      <c r="C101">
        <v>0.1</v>
      </c>
      <c r="D101">
        <v>100.97</v>
      </c>
      <c r="E101">
        <v>7.18</v>
      </c>
      <c r="F101">
        <v>3192</v>
      </c>
      <c r="G101" t="s">
        <v>5345</v>
      </c>
      <c r="H101" t="s">
        <v>971</v>
      </c>
      <c r="I101" t="s">
        <v>981</v>
      </c>
      <c r="J101" t="s">
        <v>983</v>
      </c>
      <c r="K101" t="s">
        <v>986</v>
      </c>
      <c r="L101" t="s">
        <v>1000</v>
      </c>
      <c r="M101" t="s">
        <v>644</v>
      </c>
      <c r="N101">
        <v>0.46</v>
      </c>
      <c r="O101" t="s">
        <v>975</v>
      </c>
      <c r="P101" t="s">
        <v>1389</v>
      </c>
      <c r="Q101" t="s">
        <v>1594</v>
      </c>
      <c r="R101">
        <v>53590</v>
      </c>
      <c r="S101" s="4">
        <v>41365</v>
      </c>
      <c r="T101" s="4">
        <v>41366</v>
      </c>
      <c r="U101">
        <v>236.61</v>
      </c>
      <c r="V101">
        <v>4</v>
      </c>
      <c r="W101">
        <v>385.3</v>
      </c>
      <c r="X101">
        <v>86452</v>
      </c>
      <c r="Y101" t="s">
        <v>5528</v>
      </c>
    </row>
    <row r="102" spans="1:25" x14ac:dyDescent="0.3">
      <c r="A102">
        <v>23949</v>
      </c>
      <c r="B102" t="s">
        <v>1329</v>
      </c>
      <c r="C102">
        <v>0.09</v>
      </c>
      <c r="D102">
        <v>11.5</v>
      </c>
      <c r="E102">
        <v>7.19</v>
      </c>
      <c r="F102">
        <v>3192</v>
      </c>
      <c r="G102" t="s">
        <v>5345</v>
      </c>
      <c r="H102" t="s">
        <v>972</v>
      </c>
      <c r="I102" t="s">
        <v>981</v>
      </c>
      <c r="J102" t="s">
        <v>982</v>
      </c>
      <c r="K102" t="s">
        <v>141</v>
      </c>
      <c r="L102" t="s">
        <v>1000</v>
      </c>
      <c r="M102" t="s">
        <v>1156</v>
      </c>
      <c r="N102">
        <v>0.4</v>
      </c>
      <c r="O102" t="s">
        <v>975</v>
      </c>
      <c r="P102" t="s">
        <v>1389</v>
      </c>
      <c r="Q102" t="s">
        <v>1594</v>
      </c>
      <c r="R102">
        <v>53590</v>
      </c>
      <c r="S102" s="4">
        <v>41365</v>
      </c>
      <c r="T102" s="4">
        <v>41366</v>
      </c>
      <c r="U102">
        <v>-33.189</v>
      </c>
      <c r="V102">
        <v>6</v>
      </c>
      <c r="W102">
        <v>69.209999999999994</v>
      </c>
      <c r="X102">
        <v>86452</v>
      </c>
      <c r="Y102" t="s">
        <v>5529</v>
      </c>
    </row>
    <row r="103" spans="1:25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  <c r="Y103" t="s">
        <v>5529</v>
      </c>
    </row>
    <row r="104" spans="1:25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  <c r="Y104" t="s">
        <v>5528</v>
      </c>
    </row>
    <row r="105" spans="1:25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  <c r="Y105" t="s">
        <v>5529</v>
      </c>
    </row>
    <row r="106" spans="1:25" x14ac:dyDescent="0.3">
      <c r="A106">
        <v>23220</v>
      </c>
      <c r="B106" t="s">
        <v>1328</v>
      </c>
      <c r="C106">
        <v>0.04</v>
      </c>
      <c r="D106">
        <v>65.989999999999995</v>
      </c>
      <c r="E106">
        <v>8.8000000000000007</v>
      </c>
      <c r="F106">
        <v>3192</v>
      </c>
      <c r="G106" t="s">
        <v>5345</v>
      </c>
      <c r="H106" t="s">
        <v>971</v>
      </c>
      <c r="I106" t="s">
        <v>981</v>
      </c>
      <c r="J106" t="s">
        <v>983</v>
      </c>
      <c r="K106" t="s">
        <v>140</v>
      </c>
      <c r="L106" t="s">
        <v>1000</v>
      </c>
      <c r="M106" t="s">
        <v>214</v>
      </c>
      <c r="N106">
        <v>0.57999999999999996</v>
      </c>
      <c r="O106" t="s">
        <v>975</v>
      </c>
      <c r="P106" t="s">
        <v>1389</v>
      </c>
      <c r="Q106" t="s">
        <v>1594</v>
      </c>
      <c r="R106">
        <v>53590</v>
      </c>
      <c r="S106" s="4">
        <v>41051</v>
      </c>
      <c r="T106" s="4">
        <v>41053</v>
      </c>
      <c r="U106">
        <v>447.12</v>
      </c>
      <c r="V106">
        <v>18</v>
      </c>
      <c r="W106">
        <v>1001.33</v>
      </c>
      <c r="X106">
        <v>86450</v>
      </c>
      <c r="Y106" t="s">
        <v>5528</v>
      </c>
    </row>
    <row r="107" spans="1:25" x14ac:dyDescent="0.3">
      <c r="A107">
        <v>23219</v>
      </c>
      <c r="B107" t="s">
        <v>1328</v>
      </c>
      <c r="C107">
        <v>0.02</v>
      </c>
      <c r="D107">
        <v>113.98</v>
      </c>
      <c r="E107">
        <v>30</v>
      </c>
      <c r="F107">
        <v>3192</v>
      </c>
      <c r="G107" t="s">
        <v>5345</v>
      </c>
      <c r="H107" t="s">
        <v>973</v>
      </c>
      <c r="I107" t="s">
        <v>981</v>
      </c>
      <c r="J107" t="s">
        <v>984</v>
      </c>
      <c r="K107" t="s">
        <v>988</v>
      </c>
      <c r="L107" t="s">
        <v>1001</v>
      </c>
      <c r="M107" t="s">
        <v>306</v>
      </c>
      <c r="N107">
        <v>0.69</v>
      </c>
      <c r="O107" t="s">
        <v>975</v>
      </c>
      <c r="P107" t="s">
        <v>1389</v>
      </c>
      <c r="Q107" t="s">
        <v>1594</v>
      </c>
      <c r="R107">
        <v>53590</v>
      </c>
      <c r="S107" s="4">
        <v>41051</v>
      </c>
      <c r="T107" s="4">
        <v>41053</v>
      </c>
      <c r="U107">
        <v>182.53</v>
      </c>
      <c r="V107">
        <v>15</v>
      </c>
      <c r="W107">
        <v>1787.57</v>
      </c>
      <c r="X107">
        <v>86450</v>
      </c>
      <c r="Y107" t="s">
        <v>5528</v>
      </c>
    </row>
    <row r="108" spans="1:25" x14ac:dyDescent="0.3">
      <c r="A108">
        <v>22918</v>
      </c>
      <c r="B108" t="s">
        <v>1328</v>
      </c>
      <c r="C108">
        <v>0.04</v>
      </c>
      <c r="D108">
        <v>11.97</v>
      </c>
      <c r="E108">
        <v>4.9800000000000004</v>
      </c>
      <c r="F108">
        <v>3191</v>
      </c>
      <c r="G108" t="s">
        <v>5344</v>
      </c>
      <c r="H108" t="s">
        <v>971</v>
      </c>
      <c r="I108" t="s">
        <v>981</v>
      </c>
      <c r="J108" t="s">
        <v>982</v>
      </c>
      <c r="K108" t="s">
        <v>990</v>
      </c>
      <c r="L108" t="s">
        <v>1000</v>
      </c>
      <c r="M108" t="s">
        <v>518</v>
      </c>
      <c r="N108">
        <v>0.57999999999999996</v>
      </c>
      <c r="O108" t="s">
        <v>975</v>
      </c>
      <c r="P108" t="s">
        <v>1389</v>
      </c>
      <c r="Q108" t="s">
        <v>2193</v>
      </c>
      <c r="R108">
        <v>54481</v>
      </c>
      <c r="S108" s="4">
        <v>41433</v>
      </c>
      <c r="T108" s="4">
        <v>41433</v>
      </c>
      <c r="U108">
        <v>-13.103999999999999</v>
      </c>
      <c r="V108">
        <v>4</v>
      </c>
      <c r="W108">
        <v>50.72</v>
      </c>
      <c r="X108">
        <v>86453</v>
      </c>
      <c r="Y108" t="s">
        <v>5529</v>
      </c>
    </row>
    <row r="109" spans="1:25" x14ac:dyDescent="0.3">
      <c r="A109">
        <v>20190</v>
      </c>
      <c r="B109" t="s">
        <v>1331</v>
      </c>
      <c r="C109">
        <v>0.03</v>
      </c>
      <c r="D109">
        <v>3.78</v>
      </c>
      <c r="E109">
        <v>0.71</v>
      </c>
      <c r="F109">
        <v>3191</v>
      </c>
      <c r="G109" t="s">
        <v>5344</v>
      </c>
      <c r="H109" t="s">
        <v>971</v>
      </c>
      <c r="I109" t="s">
        <v>981</v>
      </c>
      <c r="J109" t="s">
        <v>982</v>
      </c>
      <c r="K109" t="s">
        <v>994</v>
      </c>
      <c r="L109" t="s">
        <v>999</v>
      </c>
      <c r="M109" t="s">
        <v>205</v>
      </c>
      <c r="N109">
        <v>0.39</v>
      </c>
      <c r="O109" t="s">
        <v>975</v>
      </c>
      <c r="P109" t="s">
        <v>1389</v>
      </c>
      <c r="Q109" t="s">
        <v>2193</v>
      </c>
      <c r="R109">
        <v>54481</v>
      </c>
      <c r="S109" s="4">
        <v>41012</v>
      </c>
      <c r="T109" s="4">
        <v>41014</v>
      </c>
      <c r="U109">
        <v>13.034099999999999</v>
      </c>
      <c r="V109">
        <v>5</v>
      </c>
      <c r="W109">
        <v>18.89</v>
      </c>
      <c r="X109">
        <v>86449</v>
      </c>
      <c r="Y109" t="s">
        <v>5528</v>
      </c>
    </row>
    <row r="110" spans="1:25" x14ac:dyDescent="0.3">
      <c r="A110">
        <v>20303</v>
      </c>
      <c r="B110" t="s">
        <v>1327</v>
      </c>
      <c r="C110">
        <v>0.09</v>
      </c>
      <c r="D110">
        <v>35.94</v>
      </c>
      <c r="E110">
        <v>6.66</v>
      </c>
      <c r="F110">
        <v>3191</v>
      </c>
      <c r="G110" t="s">
        <v>5344</v>
      </c>
      <c r="H110" t="s">
        <v>971</v>
      </c>
      <c r="I110" t="s">
        <v>981</v>
      </c>
      <c r="J110" t="s">
        <v>982</v>
      </c>
      <c r="K110" t="s">
        <v>989</v>
      </c>
      <c r="L110" t="s">
        <v>1000</v>
      </c>
      <c r="M110" t="s">
        <v>290</v>
      </c>
      <c r="N110">
        <v>0.4</v>
      </c>
      <c r="O110" t="s">
        <v>975</v>
      </c>
      <c r="P110" t="s">
        <v>1389</v>
      </c>
      <c r="Q110" t="s">
        <v>2193</v>
      </c>
      <c r="R110">
        <v>54481</v>
      </c>
      <c r="S110" s="4">
        <v>40461</v>
      </c>
      <c r="T110" s="4">
        <v>40463</v>
      </c>
      <c r="U110">
        <v>172.56439999999998</v>
      </c>
      <c r="V110">
        <v>9</v>
      </c>
      <c r="W110">
        <v>312.22000000000003</v>
      </c>
      <c r="X110">
        <v>86448</v>
      </c>
      <c r="Y110" t="s">
        <v>5528</v>
      </c>
    </row>
    <row r="111" spans="1:25" x14ac:dyDescent="0.3">
      <c r="A111">
        <v>20127</v>
      </c>
      <c r="B111" t="s">
        <v>1331</v>
      </c>
      <c r="C111">
        <v>0.01</v>
      </c>
      <c r="D111">
        <v>20.99</v>
      </c>
      <c r="E111">
        <v>4.8099999999999996</v>
      </c>
      <c r="F111">
        <v>3191</v>
      </c>
      <c r="G111" t="s">
        <v>5344</v>
      </c>
      <c r="H111" t="s">
        <v>971</v>
      </c>
      <c r="I111" t="s">
        <v>981</v>
      </c>
      <c r="J111" t="s">
        <v>983</v>
      </c>
      <c r="K111" t="s">
        <v>140</v>
      </c>
      <c r="L111" t="s">
        <v>1004</v>
      </c>
      <c r="M111" t="s">
        <v>726</v>
      </c>
      <c r="N111">
        <v>0.57999999999999996</v>
      </c>
      <c r="O111" t="s">
        <v>975</v>
      </c>
      <c r="P111" t="s">
        <v>1389</v>
      </c>
      <c r="Q111" t="s">
        <v>2193</v>
      </c>
      <c r="R111">
        <v>54481</v>
      </c>
      <c r="S111" s="4">
        <v>40255</v>
      </c>
      <c r="T111" s="4">
        <v>40255</v>
      </c>
      <c r="U111">
        <v>-9.1079999999999988</v>
      </c>
      <c r="V111">
        <v>5</v>
      </c>
      <c r="W111">
        <v>93.81</v>
      </c>
      <c r="X111">
        <v>86447</v>
      </c>
      <c r="Y111" t="s">
        <v>5529</v>
      </c>
    </row>
    <row r="112" spans="1:25" x14ac:dyDescent="0.3">
      <c r="A112">
        <v>18114</v>
      </c>
      <c r="B112" t="s">
        <v>1328</v>
      </c>
      <c r="C112">
        <v>0.09</v>
      </c>
      <c r="D112">
        <v>4.9800000000000004</v>
      </c>
      <c r="E112">
        <v>0.49</v>
      </c>
      <c r="F112">
        <v>3190</v>
      </c>
      <c r="G112" t="s">
        <v>5343</v>
      </c>
      <c r="H112" t="s">
        <v>971</v>
      </c>
      <c r="I112" t="s">
        <v>981</v>
      </c>
      <c r="J112" t="s">
        <v>982</v>
      </c>
      <c r="K112" t="s">
        <v>996</v>
      </c>
      <c r="L112" t="s">
        <v>1000</v>
      </c>
      <c r="M112" t="s">
        <v>437</v>
      </c>
      <c r="N112">
        <v>0.39</v>
      </c>
      <c r="O112" t="s">
        <v>975</v>
      </c>
      <c r="P112" t="s">
        <v>1389</v>
      </c>
      <c r="Q112" t="s">
        <v>1464</v>
      </c>
      <c r="R112">
        <v>53081</v>
      </c>
      <c r="S112" s="4">
        <v>41105</v>
      </c>
      <c r="T112" s="4">
        <v>41105</v>
      </c>
      <c r="U112">
        <v>3.46</v>
      </c>
      <c r="V112">
        <v>2</v>
      </c>
      <c r="W112">
        <v>9.34</v>
      </c>
      <c r="X112">
        <v>86451</v>
      </c>
      <c r="Y112" t="s">
        <v>5528</v>
      </c>
    </row>
    <row r="113" spans="1:25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  <c r="Y113" t="s">
        <v>5528</v>
      </c>
    </row>
    <row r="114" spans="1:25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  <c r="Y114" t="s">
        <v>5529</v>
      </c>
    </row>
    <row r="115" spans="1:25" x14ac:dyDescent="0.3">
      <c r="A115">
        <v>25163</v>
      </c>
      <c r="B115" t="s">
        <v>1327</v>
      </c>
      <c r="C115">
        <v>0.04</v>
      </c>
      <c r="D115">
        <v>4</v>
      </c>
      <c r="E115">
        <v>1.3</v>
      </c>
      <c r="F115">
        <v>3184</v>
      </c>
      <c r="G115" t="s">
        <v>5339</v>
      </c>
      <c r="H115" t="s">
        <v>971</v>
      </c>
      <c r="I115" t="s">
        <v>978</v>
      </c>
      <c r="J115" t="s">
        <v>982</v>
      </c>
      <c r="K115" t="s">
        <v>987</v>
      </c>
      <c r="L115" t="s">
        <v>999</v>
      </c>
      <c r="M115" t="s">
        <v>1010</v>
      </c>
      <c r="N115">
        <v>0.37</v>
      </c>
      <c r="O115" t="s">
        <v>975</v>
      </c>
      <c r="P115" t="s">
        <v>1370</v>
      </c>
      <c r="Q115" t="s">
        <v>1592</v>
      </c>
      <c r="R115">
        <v>77642</v>
      </c>
      <c r="S115" s="4">
        <v>41586</v>
      </c>
      <c r="T115" s="4">
        <v>41588</v>
      </c>
      <c r="U115">
        <v>64.581440000000015</v>
      </c>
      <c r="V115">
        <v>25</v>
      </c>
      <c r="W115">
        <v>100.04</v>
      </c>
      <c r="X115">
        <v>90694</v>
      </c>
      <c r="Y115" t="s">
        <v>5528</v>
      </c>
    </row>
    <row r="116" spans="1:25" x14ac:dyDescent="0.3">
      <c r="A116">
        <v>22208</v>
      </c>
      <c r="B116" t="s">
        <v>1328</v>
      </c>
      <c r="C116">
        <v>0.03</v>
      </c>
      <c r="D116">
        <v>160.97999999999999</v>
      </c>
      <c r="E116">
        <v>35.020000000000003</v>
      </c>
      <c r="F116">
        <v>3184</v>
      </c>
      <c r="G116" t="s">
        <v>5339</v>
      </c>
      <c r="H116" t="s">
        <v>973</v>
      </c>
      <c r="I116" t="s">
        <v>978</v>
      </c>
      <c r="J116" t="s">
        <v>984</v>
      </c>
      <c r="K116" t="s">
        <v>995</v>
      </c>
      <c r="L116" t="s">
        <v>1003</v>
      </c>
      <c r="M116" t="s">
        <v>694</v>
      </c>
      <c r="N116">
        <v>0.72</v>
      </c>
      <c r="O116" t="s">
        <v>975</v>
      </c>
      <c r="P116" t="s">
        <v>1370</v>
      </c>
      <c r="Q116" t="s">
        <v>1592</v>
      </c>
      <c r="R116">
        <v>77642</v>
      </c>
      <c r="S116" s="4">
        <v>40836</v>
      </c>
      <c r="T116" s="4">
        <v>40837</v>
      </c>
      <c r="U116">
        <v>436.89879999999999</v>
      </c>
      <c r="V116">
        <v>19</v>
      </c>
      <c r="W116">
        <v>3219.68</v>
      </c>
      <c r="X116">
        <v>90693</v>
      </c>
      <c r="Y116" t="s">
        <v>5528</v>
      </c>
    </row>
    <row r="117" spans="1:25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  <c r="Y117" t="s">
        <v>5529</v>
      </c>
    </row>
    <row r="118" spans="1:25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  <c r="Y118" t="s">
        <v>5528</v>
      </c>
    </row>
    <row r="119" spans="1:25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  <c r="Y119" t="s">
        <v>5528</v>
      </c>
    </row>
    <row r="120" spans="1:25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  <c r="Y120" t="s">
        <v>5529</v>
      </c>
    </row>
    <row r="121" spans="1:25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  <c r="Y121" t="s">
        <v>5528</v>
      </c>
    </row>
    <row r="122" spans="1:25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  <c r="Y122" t="s">
        <v>5529</v>
      </c>
    </row>
    <row r="123" spans="1:25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  <c r="Y123" t="s">
        <v>5528</v>
      </c>
    </row>
    <row r="124" spans="1:25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  <c r="Y124" t="s">
        <v>5528</v>
      </c>
    </row>
    <row r="125" spans="1:25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  <c r="Y125" t="s">
        <v>5528</v>
      </c>
    </row>
    <row r="126" spans="1:25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  <c r="Y126" t="s">
        <v>5529</v>
      </c>
    </row>
    <row r="127" spans="1:25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  <c r="Y127" t="s">
        <v>5528</v>
      </c>
    </row>
    <row r="128" spans="1:25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  <c r="Y128" t="s">
        <v>5529</v>
      </c>
    </row>
    <row r="129" spans="1:25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  <c r="Y129" t="s">
        <v>5529</v>
      </c>
    </row>
    <row r="130" spans="1:25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  <c r="Y130" t="s">
        <v>5528</v>
      </c>
    </row>
    <row r="131" spans="1:25" x14ac:dyDescent="0.3">
      <c r="A131">
        <v>19986</v>
      </c>
      <c r="B131" t="s">
        <v>1329</v>
      </c>
      <c r="C131">
        <v>0.09</v>
      </c>
      <c r="D131">
        <v>4.28</v>
      </c>
      <c r="E131">
        <v>5.74</v>
      </c>
      <c r="F131">
        <v>3183</v>
      </c>
      <c r="G131" t="s">
        <v>5338</v>
      </c>
      <c r="H131" t="s">
        <v>971</v>
      </c>
      <c r="I131" t="s">
        <v>978</v>
      </c>
      <c r="J131" t="s">
        <v>982</v>
      </c>
      <c r="K131" t="s">
        <v>987</v>
      </c>
      <c r="L131" t="s">
        <v>1000</v>
      </c>
      <c r="M131" t="s">
        <v>1033</v>
      </c>
      <c r="N131">
        <v>0.4</v>
      </c>
      <c r="O131" t="s">
        <v>975</v>
      </c>
      <c r="P131" t="s">
        <v>1370</v>
      </c>
      <c r="Q131" t="s">
        <v>2164</v>
      </c>
      <c r="R131">
        <v>75023</v>
      </c>
      <c r="S131" s="4">
        <v>40609</v>
      </c>
      <c r="T131" s="4">
        <v>40611</v>
      </c>
      <c r="U131">
        <v>-148.87</v>
      </c>
      <c r="V131">
        <v>11</v>
      </c>
      <c r="W131">
        <v>47.67</v>
      </c>
      <c r="X131">
        <v>90692</v>
      </c>
      <c r="Y131" t="s">
        <v>5529</v>
      </c>
    </row>
    <row r="132" spans="1:25" x14ac:dyDescent="0.3">
      <c r="A132">
        <v>19985</v>
      </c>
      <c r="B132" t="s">
        <v>1329</v>
      </c>
      <c r="C132">
        <v>0.08</v>
      </c>
      <c r="D132">
        <v>4.28</v>
      </c>
      <c r="E132">
        <v>6.72</v>
      </c>
      <c r="F132">
        <v>3183</v>
      </c>
      <c r="G132" t="s">
        <v>5338</v>
      </c>
      <c r="H132" t="s">
        <v>971</v>
      </c>
      <c r="I132" t="s">
        <v>978</v>
      </c>
      <c r="J132" t="s">
        <v>982</v>
      </c>
      <c r="K132" t="s">
        <v>987</v>
      </c>
      <c r="L132" t="s">
        <v>1000</v>
      </c>
      <c r="M132" t="s">
        <v>716</v>
      </c>
      <c r="N132">
        <v>0.4</v>
      </c>
      <c r="O132" t="s">
        <v>975</v>
      </c>
      <c r="P132" t="s">
        <v>1370</v>
      </c>
      <c r="Q132" t="s">
        <v>2164</v>
      </c>
      <c r="R132">
        <v>75023</v>
      </c>
      <c r="S132" s="4">
        <v>40609</v>
      </c>
      <c r="T132" s="4">
        <v>40610</v>
      </c>
      <c r="U132">
        <v>-69.34</v>
      </c>
      <c r="V132">
        <v>4</v>
      </c>
      <c r="W132">
        <v>18.53</v>
      </c>
      <c r="X132">
        <v>90692</v>
      </c>
      <c r="Y132" t="s">
        <v>5529</v>
      </c>
    </row>
    <row r="133" spans="1:25" x14ac:dyDescent="0.3">
      <c r="A133">
        <v>19984</v>
      </c>
      <c r="B133" t="s">
        <v>1329</v>
      </c>
      <c r="C133">
        <v>0.03</v>
      </c>
      <c r="D133">
        <v>41.94</v>
      </c>
      <c r="E133">
        <v>2.99</v>
      </c>
      <c r="F133">
        <v>3183</v>
      </c>
      <c r="G133" t="s">
        <v>5338</v>
      </c>
      <c r="H133" t="s">
        <v>971</v>
      </c>
      <c r="I133" t="s">
        <v>978</v>
      </c>
      <c r="J133" t="s">
        <v>982</v>
      </c>
      <c r="K133" t="s">
        <v>141</v>
      </c>
      <c r="L133" t="s">
        <v>1000</v>
      </c>
      <c r="M133" t="s">
        <v>1240</v>
      </c>
      <c r="N133">
        <v>0.35</v>
      </c>
      <c r="O133" t="s">
        <v>975</v>
      </c>
      <c r="P133" t="s">
        <v>1370</v>
      </c>
      <c r="Q133" t="s">
        <v>2164</v>
      </c>
      <c r="R133">
        <v>75023</v>
      </c>
      <c r="S133" s="4">
        <v>40609</v>
      </c>
      <c r="T133" s="4">
        <v>40612</v>
      </c>
      <c r="U133">
        <v>60.630299999999998</v>
      </c>
      <c r="V133">
        <v>2</v>
      </c>
      <c r="W133">
        <v>87.87</v>
      </c>
      <c r="X133">
        <v>90692</v>
      </c>
      <c r="Y133" t="s">
        <v>5528</v>
      </c>
    </row>
    <row r="134" spans="1:25" x14ac:dyDescent="0.3">
      <c r="A134">
        <v>25853</v>
      </c>
      <c r="B134" t="s">
        <v>1328</v>
      </c>
      <c r="C134">
        <v>0.1</v>
      </c>
      <c r="D134">
        <v>1.81</v>
      </c>
      <c r="E134">
        <v>1.56</v>
      </c>
      <c r="F134">
        <v>3181</v>
      </c>
      <c r="G134" t="s">
        <v>5337</v>
      </c>
      <c r="H134" t="s">
        <v>971</v>
      </c>
      <c r="I134" t="s">
        <v>981</v>
      </c>
      <c r="J134" t="s">
        <v>982</v>
      </c>
      <c r="K134" t="s">
        <v>994</v>
      </c>
      <c r="L134" t="s">
        <v>999</v>
      </c>
      <c r="M134" t="s">
        <v>455</v>
      </c>
      <c r="N134">
        <v>0.49</v>
      </c>
      <c r="O134" t="s">
        <v>975</v>
      </c>
      <c r="P134" t="s">
        <v>1401</v>
      </c>
      <c r="Q134" t="s">
        <v>1563</v>
      </c>
      <c r="R134">
        <v>55423</v>
      </c>
      <c r="S134" s="4">
        <v>40860</v>
      </c>
      <c r="T134" s="4">
        <v>40861</v>
      </c>
      <c r="U134">
        <v>8.26400000000001</v>
      </c>
      <c r="V134">
        <v>41</v>
      </c>
      <c r="W134">
        <v>68.12</v>
      </c>
      <c r="X134">
        <v>86991</v>
      </c>
      <c r="Y134" t="s">
        <v>5528</v>
      </c>
    </row>
    <row r="135" spans="1:25" x14ac:dyDescent="0.3">
      <c r="A135">
        <v>25852</v>
      </c>
      <c r="B135" t="s">
        <v>1328</v>
      </c>
      <c r="C135">
        <v>0.04</v>
      </c>
      <c r="D135">
        <v>140.97999999999999</v>
      </c>
      <c r="E135">
        <v>36.090000000000003</v>
      </c>
      <c r="F135">
        <v>3181</v>
      </c>
      <c r="G135" t="s">
        <v>5337</v>
      </c>
      <c r="H135" t="s">
        <v>973</v>
      </c>
      <c r="I135" t="s">
        <v>981</v>
      </c>
      <c r="J135" t="s">
        <v>984</v>
      </c>
      <c r="K135" t="s">
        <v>995</v>
      </c>
      <c r="L135" t="s">
        <v>1003</v>
      </c>
      <c r="M135" t="s">
        <v>277</v>
      </c>
      <c r="N135">
        <v>0.77</v>
      </c>
      <c r="O135" t="s">
        <v>975</v>
      </c>
      <c r="P135" t="s">
        <v>1401</v>
      </c>
      <c r="Q135" t="s">
        <v>1563</v>
      </c>
      <c r="R135">
        <v>55423</v>
      </c>
      <c r="S135" s="4">
        <v>40860</v>
      </c>
      <c r="T135" s="4">
        <v>40862</v>
      </c>
      <c r="U135">
        <v>64.060000000000059</v>
      </c>
      <c r="V135">
        <v>7</v>
      </c>
      <c r="W135">
        <v>978.97</v>
      </c>
      <c r="X135">
        <v>86991</v>
      </c>
      <c r="Y135" t="s">
        <v>5528</v>
      </c>
    </row>
    <row r="136" spans="1:25" x14ac:dyDescent="0.3">
      <c r="A136">
        <v>25196</v>
      </c>
      <c r="B136" t="s">
        <v>1329</v>
      </c>
      <c r="C136">
        <v>7.0000000000000007E-2</v>
      </c>
      <c r="D136">
        <v>9.06</v>
      </c>
      <c r="E136">
        <v>9.86</v>
      </c>
      <c r="F136">
        <v>3180</v>
      </c>
      <c r="G136" t="s">
        <v>5336</v>
      </c>
      <c r="H136" t="s">
        <v>971</v>
      </c>
      <c r="I136" t="s">
        <v>981</v>
      </c>
      <c r="J136" t="s">
        <v>982</v>
      </c>
      <c r="K136" t="s">
        <v>987</v>
      </c>
      <c r="L136" t="s">
        <v>1000</v>
      </c>
      <c r="M136" t="s">
        <v>324</v>
      </c>
      <c r="N136">
        <v>0.4</v>
      </c>
      <c r="O136" t="s">
        <v>975</v>
      </c>
      <c r="P136" t="s">
        <v>1401</v>
      </c>
      <c r="Q136" t="s">
        <v>2768</v>
      </c>
      <c r="R136">
        <v>55441</v>
      </c>
      <c r="S136" s="4">
        <v>41551</v>
      </c>
      <c r="T136" s="4">
        <v>41553</v>
      </c>
      <c r="U136">
        <v>-117.86</v>
      </c>
      <c r="V136">
        <v>13</v>
      </c>
      <c r="W136">
        <v>123.43</v>
      </c>
      <c r="X136">
        <v>86995</v>
      </c>
      <c r="Y136" t="s">
        <v>5529</v>
      </c>
    </row>
    <row r="137" spans="1:25" x14ac:dyDescent="0.3">
      <c r="A137">
        <v>25195</v>
      </c>
      <c r="B137" t="s">
        <v>1329</v>
      </c>
      <c r="C137">
        <v>0.1</v>
      </c>
      <c r="D137">
        <v>80.97</v>
      </c>
      <c r="E137">
        <v>33.6</v>
      </c>
      <c r="F137">
        <v>3180</v>
      </c>
      <c r="G137" t="s">
        <v>5336</v>
      </c>
      <c r="H137" t="s">
        <v>973</v>
      </c>
      <c r="I137" t="s">
        <v>981</v>
      </c>
      <c r="J137" t="s">
        <v>983</v>
      </c>
      <c r="K137" t="s">
        <v>997</v>
      </c>
      <c r="L137" t="s">
        <v>1001</v>
      </c>
      <c r="M137" t="s">
        <v>1008</v>
      </c>
      <c r="N137">
        <v>0.37</v>
      </c>
      <c r="O137" t="s">
        <v>975</v>
      </c>
      <c r="P137" t="s">
        <v>1401</v>
      </c>
      <c r="Q137" t="s">
        <v>2768</v>
      </c>
      <c r="R137">
        <v>55441</v>
      </c>
      <c r="S137" s="4">
        <v>41551</v>
      </c>
      <c r="T137" s="4">
        <v>41553</v>
      </c>
      <c r="U137">
        <v>-9.4481999999999999</v>
      </c>
      <c r="V137">
        <v>16</v>
      </c>
      <c r="W137">
        <v>1183.8900000000001</v>
      </c>
      <c r="X137">
        <v>86995</v>
      </c>
      <c r="Y137" t="s">
        <v>5529</v>
      </c>
    </row>
    <row r="138" spans="1:25" x14ac:dyDescent="0.3">
      <c r="A138">
        <v>25202</v>
      </c>
      <c r="B138" t="s">
        <v>1327</v>
      </c>
      <c r="C138">
        <v>0.1</v>
      </c>
      <c r="D138">
        <v>124.49</v>
      </c>
      <c r="E138">
        <v>51.94</v>
      </c>
      <c r="F138">
        <v>3180</v>
      </c>
      <c r="G138" t="s">
        <v>5336</v>
      </c>
      <c r="H138" t="s">
        <v>973</v>
      </c>
      <c r="I138" t="s">
        <v>981</v>
      </c>
      <c r="J138" t="s">
        <v>984</v>
      </c>
      <c r="K138" t="s">
        <v>992</v>
      </c>
      <c r="L138" t="s">
        <v>1003</v>
      </c>
      <c r="M138" t="s">
        <v>36</v>
      </c>
      <c r="N138">
        <v>0.63</v>
      </c>
      <c r="O138" t="s">
        <v>975</v>
      </c>
      <c r="P138" t="s">
        <v>1401</v>
      </c>
      <c r="Q138" t="s">
        <v>2768</v>
      </c>
      <c r="R138">
        <v>55441</v>
      </c>
      <c r="S138" s="4">
        <v>41493</v>
      </c>
      <c r="T138" s="4">
        <v>41494</v>
      </c>
      <c r="U138">
        <v>-290.04652800000002</v>
      </c>
      <c r="V138">
        <v>18</v>
      </c>
      <c r="W138">
        <v>2083.7800000000002</v>
      </c>
      <c r="X138">
        <v>86994</v>
      </c>
      <c r="Y138" t="s">
        <v>5529</v>
      </c>
    </row>
    <row r="139" spans="1:25" x14ac:dyDescent="0.3">
      <c r="A139">
        <v>25201</v>
      </c>
      <c r="B139" t="s">
        <v>1327</v>
      </c>
      <c r="C139">
        <v>0.08</v>
      </c>
      <c r="D139">
        <v>5.89</v>
      </c>
      <c r="E139">
        <v>5.57</v>
      </c>
      <c r="F139">
        <v>3180</v>
      </c>
      <c r="G139" t="s">
        <v>5336</v>
      </c>
      <c r="H139" t="s">
        <v>971</v>
      </c>
      <c r="I139" t="s">
        <v>981</v>
      </c>
      <c r="J139" t="s">
        <v>984</v>
      </c>
      <c r="K139" t="s">
        <v>993</v>
      </c>
      <c r="L139" t="s">
        <v>1000</v>
      </c>
      <c r="M139" t="s">
        <v>1198</v>
      </c>
      <c r="N139">
        <v>0.41</v>
      </c>
      <c r="O139" t="s">
        <v>975</v>
      </c>
      <c r="P139" t="s">
        <v>1401</v>
      </c>
      <c r="Q139" t="s">
        <v>2768</v>
      </c>
      <c r="R139">
        <v>55441</v>
      </c>
      <c r="S139" s="4">
        <v>41493</v>
      </c>
      <c r="T139" s="4">
        <v>41495</v>
      </c>
      <c r="U139">
        <v>-30.723039999999997</v>
      </c>
      <c r="V139">
        <v>18</v>
      </c>
      <c r="W139">
        <v>100.4</v>
      </c>
      <c r="X139">
        <v>86994</v>
      </c>
      <c r="Y139" t="s">
        <v>5529</v>
      </c>
    </row>
    <row r="140" spans="1:25" x14ac:dyDescent="0.3">
      <c r="A140">
        <v>24644</v>
      </c>
      <c r="B140" t="s">
        <v>1328</v>
      </c>
      <c r="C140">
        <v>0.02</v>
      </c>
      <c r="D140">
        <v>19.98</v>
      </c>
      <c r="E140">
        <v>8.68</v>
      </c>
      <c r="F140">
        <v>3179</v>
      </c>
      <c r="G140" t="s">
        <v>5335</v>
      </c>
      <c r="H140" t="s">
        <v>971</v>
      </c>
      <c r="I140" t="s">
        <v>981</v>
      </c>
      <c r="J140" t="s">
        <v>982</v>
      </c>
      <c r="K140" t="s">
        <v>987</v>
      </c>
      <c r="L140" t="s">
        <v>1000</v>
      </c>
      <c r="M140" t="s">
        <v>751</v>
      </c>
      <c r="N140">
        <v>0.37</v>
      </c>
      <c r="O140" t="s">
        <v>975</v>
      </c>
      <c r="P140" t="s">
        <v>1401</v>
      </c>
      <c r="Q140" t="s">
        <v>1530</v>
      </c>
      <c r="R140">
        <v>55060</v>
      </c>
      <c r="S140" s="4">
        <v>41637</v>
      </c>
      <c r="T140" s="4">
        <v>41638</v>
      </c>
      <c r="U140">
        <v>111.50464000000001</v>
      </c>
      <c r="V140">
        <v>12</v>
      </c>
      <c r="W140">
        <v>246.36</v>
      </c>
      <c r="X140">
        <v>86996</v>
      </c>
      <c r="Y140" t="s">
        <v>5528</v>
      </c>
    </row>
    <row r="141" spans="1:25" x14ac:dyDescent="0.3">
      <c r="A141">
        <v>18206</v>
      </c>
      <c r="B141" t="s">
        <v>1327</v>
      </c>
      <c r="C141">
        <v>0.09</v>
      </c>
      <c r="D141">
        <v>100.98</v>
      </c>
      <c r="E141">
        <v>26.22</v>
      </c>
      <c r="F141">
        <v>3179</v>
      </c>
      <c r="G141" t="s">
        <v>5335</v>
      </c>
      <c r="H141" t="s">
        <v>973</v>
      </c>
      <c r="I141" t="s">
        <v>981</v>
      </c>
      <c r="J141" t="s">
        <v>984</v>
      </c>
      <c r="K141" t="s">
        <v>995</v>
      </c>
      <c r="L141" t="s">
        <v>1003</v>
      </c>
      <c r="M141" t="s">
        <v>1055</v>
      </c>
      <c r="N141">
        <v>0.6</v>
      </c>
      <c r="O141" t="s">
        <v>975</v>
      </c>
      <c r="P141" t="s">
        <v>1401</v>
      </c>
      <c r="Q141" t="s">
        <v>1530</v>
      </c>
      <c r="R141">
        <v>55060</v>
      </c>
      <c r="S141" s="4">
        <v>41442</v>
      </c>
      <c r="T141" s="4">
        <v>41444</v>
      </c>
      <c r="U141">
        <v>505.38</v>
      </c>
      <c r="V141">
        <v>18</v>
      </c>
      <c r="W141">
        <v>1796.21</v>
      </c>
      <c r="X141">
        <v>86993</v>
      </c>
      <c r="Y141" t="s">
        <v>5528</v>
      </c>
    </row>
    <row r="142" spans="1:25" x14ac:dyDescent="0.3">
      <c r="A142">
        <v>24645</v>
      </c>
      <c r="B142" t="s">
        <v>1328</v>
      </c>
      <c r="C142">
        <v>0.04</v>
      </c>
      <c r="D142">
        <v>70.89</v>
      </c>
      <c r="E142">
        <v>89.3</v>
      </c>
      <c r="F142">
        <v>3179</v>
      </c>
      <c r="G142" t="s">
        <v>5335</v>
      </c>
      <c r="H142" t="s">
        <v>973</v>
      </c>
      <c r="I142" t="s">
        <v>981</v>
      </c>
      <c r="J142" t="s">
        <v>984</v>
      </c>
      <c r="K142" t="s">
        <v>992</v>
      </c>
      <c r="L142" t="s">
        <v>1003</v>
      </c>
      <c r="M142" t="s">
        <v>247</v>
      </c>
      <c r="N142">
        <v>0.69</v>
      </c>
      <c r="O142" t="s">
        <v>975</v>
      </c>
      <c r="P142" t="s">
        <v>1401</v>
      </c>
      <c r="Q142" t="s">
        <v>1530</v>
      </c>
      <c r="R142">
        <v>55060</v>
      </c>
      <c r="S142" s="4">
        <v>40906</v>
      </c>
      <c r="T142" s="4">
        <v>40907</v>
      </c>
      <c r="U142">
        <v>-465.62400000000002</v>
      </c>
      <c r="V142">
        <v>6</v>
      </c>
      <c r="W142">
        <v>446.6</v>
      </c>
      <c r="X142">
        <v>86992</v>
      </c>
      <c r="Y142" t="s">
        <v>5529</v>
      </c>
    </row>
    <row r="143" spans="1:25" x14ac:dyDescent="0.3">
      <c r="A143">
        <v>23695</v>
      </c>
      <c r="B143" t="s">
        <v>1328</v>
      </c>
      <c r="C143">
        <v>0.08</v>
      </c>
      <c r="D143">
        <v>4.9800000000000004</v>
      </c>
      <c r="E143">
        <v>4.32</v>
      </c>
      <c r="F143">
        <v>3179</v>
      </c>
      <c r="G143" t="s">
        <v>5335</v>
      </c>
      <c r="H143" t="s">
        <v>972</v>
      </c>
      <c r="I143" t="s">
        <v>981</v>
      </c>
      <c r="J143" t="s">
        <v>983</v>
      </c>
      <c r="K143" t="s">
        <v>986</v>
      </c>
      <c r="L143" t="s">
        <v>1002</v>
      </c>
      <c r="M143" t="s">
        <v>112</v>
      </c>
      <c r="N143">
        <v>0.64</v>
      </c>
      <c r="O143" t="s">
        <v>975</v>
      </c>
      <c r="P143" t="s">
        <v>1401</v>
      </c>
      <c r="Q143" t="s">
        <v>1530</v>
      </c>
      <c r="R143">
        <v>55060</v>
      </c>
      <c r="S143" s="4">
        <v>40828</v>
      </c>
      <c r="T143" s="4">
        <v>40829</v>
      </c>
      <c r="U143">
        <v>-22.571999999999999</v>
      </c>
      <c r="V143">
        <v>2</v>
      </c>
      <c r="W143">
        <v>14.53</v>
      </c>
      <c r="X143">
        <v>86990</v>
      </c>
      <c r="Y143" t="s">
        <v>5529</v>
      </c>
    </row>
    <row r="144" spans="1:25" x14ac:dyDescent="0.3">
      <c r="A144">
        <v>21554</v>
      </c>
      <c r="B144" t="s">
        <v>1330</v>
      </c>
      <c r="C144">
        <v>7.0000000000000007E-2</v>
      </c>
      <c r="D144">
        <v>35.44</v>
      </c>
      <c r="E144">
        <v>7.5</v>
      </c>
      <c r="F144">
        <v>3179</v>
      </c>
      <c r="G144" t="s">
        <v>5335</v>
      </c>
      <c r="H144" t="s">
        <v>971</v>
      </c>
      <c r="I144" t="s">
        <v>981</v>
      </c>
      <c r="J144" t="s">
        <v>982</v>
      </c>
      <c r="K144" t="s">
        <v>987</v>
      </c>
      <c r="L144" t="s">
        <v>1000</v>
      </c>
      <c r="M144" t="s">
        <v>146</v>
      </c>
      <c r="N144">
        <v>0.38</v>
      </c>
      <c r="O144" t="s">
        <v>975</v>
      </c>
      <c r="P144" t="s">
        <v>1401</v>
      </c>
      <c r="Q144" t="s">
        <v>1530</v>
      </c>
      <c r="R144">
        <v>55060</v>
      </c>
      <c r="S144" s="4">
        <v>40341</v>
      </c>
      <c r="T144" s="4">
        <v>40348</v>
      </c>
      <c r="U144">
        <v>262.2</v>
      </c>
      <c r="V144">
        <v>11</v>
      </c>
      <c r="W144">
        <v>380</v>
      </c>
      <c r="X144">
        <v>86989</v>
      </c>
      <c r="Y144" t="s">
        <v>5528</v>
      </c>
    </row>
    <row r="145" spans="1:25" x14ac:dyDescent="0.3">
      <c r="A145">
        <v>23955</v>
      </c>
      <c r="B145" t="s">
        <v>1329</v>
      </c>
      <c r="C145">
        <v>0.05</v>
      </c>
      <c r="D145">
        <v>4.84</v>
      </c>
      <c r="E145">
        <v>0.71</v>
      </c>
      <c r="F145">
        <v>3163</v>
      </c>
      <c r="G145" t="s">
        <v>5323</v>
      </c>
      <c r="H145" t="s">
        <v>971</v>
      </c>
      <c r="I145" t="s">
        <v>981</v>
      </c>
      <c r="J145" t="s">
        <v>982</v>
      </c>
      <c r="K145" t="s">
        <v>985</v>
      </c>
      <c r="L145" t="s">
        <v>999</v>
      </c>
      <c r="M145" t="s">
        <v>636</v>
      </c>
      <c r="N145">
        <v>0.52</v>
      </c>
      <c r="O145" t="s">
        <v>975</v>
      </c>
      <c r="P145" t="s">
        <v>1370</v>
      </c>
      <c r="Q145" t="s">
        <v>2164</v>
      </c>
      <c r="R145">
        <v>75023</v>
      </c>
      <c r="S145" s="4">
        <v>41390</v>
      </c>
      <c r="T145" s="4">
        <v>41392</v>
      </c>
      <c r="U145">
        <v>-0.5</v>
      </c>
      <c r="V145">
        <v>1</v>
      </c>
      <c r="W145">
        <v>5.0599999999999996</v>
      </c>
      <c r="X145">
        <v>87102</v>
      </c>
      <c r="Y145" t="s">
        <v>5529</v>
      </c>
    </row>
    <row r="146" spans="1:25" x14ac:dyDescent="0.3">
      <c r="A146">
        <v>23954</v>
      </c>
      <c r="B146" t="s">
        <v>1329</v>
      </c>
      <c r="C146">
        <v>7.0000000000000007E-2</v>
      </c>
      <c r="D146">
        <v>77.510000000000005</v>
      </c>
      <c r="E146">
        <v>4</v>
      </c>
      <c r="F146">
        <v>3163</v>
      </c>
      <c r="G146" t="s">
        <v>5323</v>
      </c>
      <c r="H146" t="s">
        <v>971</v>
      </c>
      <c r="I146" t="s">
        <v>981</v>
      </c>
      <c r="J146" t="s">
        <v>983</v>
      </c>
      <c r="K146" t="s">
        <v>986</v>
      </c>
      <c r="L146" t="s">
        <v>1000</v>
      </c>
      <c r="M146" t="s">
        <v>472</v>
      </c>
      <c r="N146">
        <v>0.76</v>
      </c>
      <c r="O146" t="s">
        <v>975</v>
      </c>
      <c r="P146" t="s">
        <v>1370</v>
      </c>
      <c r="Q146" t="s">
        <v>2164</v>
      </c>
      <c r="R146">
        <v>75023</v>
      </c>
      <c r="S146" s="4">
        <v>41390</v>
      </c>
      <c r="T146" s="4">
        <v>41391</v>
      </c>
      <c r="U146">
        <v>234.03</v>
      </c>
      <c r="V146">
        <v>10</v>
      </c>
      <c r="W146">
        <v>765.09</v>
      </c>
      <c r="X146">
        <v>87102</v>
      </c>
      <c r="Y146" t="s">
        <v>5528</v>
      </c>
    </row>
    <row r="147" spans="1:25" x14ac:dyDescent="0.3">
      <c r="A147">
        <v>24040</v>
      </c>
      <c r="B147" t="s">
        <v>1330</v>
      </c>
      <c r="C147">
        <v>0.1</v>
      </c>
      <c r="D147">
        <v>5.28</v>
      </c>
      <c r="E147">
        <v>2.99</v>
      </c>
      <c r="F147">
        <v>3163</v>
      </c>
      <c r="G147" t="s">
        <v>5323</v>
      </c>
      <c r="H147" t="s">
        <v>971</v>
      </c>
      <c r="I147" t="s">
        <v>981</v>
      </c>
      <c r="J147" t="s">
        <v>982</v>
      </c>
      <c r="K147" t="s">
        <v>141</v>
      </c>
      <c r="L147" t="s">
        <v>1000</v>
      </c>
      <c r="M147" t="s">
        <v>27</v>
      </c>
      <c r="N147">
        <v>0.37</v>
      </c>
      <c r="O147" t="s">
        <v>975</v>
      </c>
      <c r="P147" t="s">
        <v>1370</v>
      </c>
      <c r="Q147" t="s">
        <v>2164</v>
      </c>
      <c r="R147">
        <v>75023</v>
      </c>
      <c r="S147" s="4">
        <v>41321</v>
      </c>
      <c r="T147" s="4">
        <v>41328</v>
      </c>
      <c r="U147">
        <v>-2.8519999999999999</v>
      </c>
      <c r="V147">
        <v>7</v>
      </c>
      <c r="W147">
        <v>36.700000000000003</v>
      </c>
      <c r="X147">
        <v>87101</v>
      </c>
      <c r="Y147" t="s">
        <v>5529</v>
      </c>
    </row>
    <row r="148" spans="1:25" x14ac:dyDescent="0.3">
      <c r="A148">
        <v>20101</v>
      </c>
      <c r="B148" t="s">
        <v>1328</v>
      </c>
      <c r="C148">
        <v>0.05</v>
      </c>
      <c r="D148">
        <v>58.14</v>
      </c>
      <c r="E148">
        <v>36.61</v>
      </c>
      <c r="F148">
        <v>3163</v>
      </c>
      <c r="G148" t="s">
        <v>5323</v>
      </c>
      <c r="H148" t="s">
        <v>973</v>
      </c>
      <c r="I148" t="s">
        <v>981</v>
      </c>
      <c r="J148" t="s">
        <v>984</v>
      </c>
      <c r="K148" t="s">
        <v>995</v>
      </c>
      <c r="L148" t="s">
        <v>1003</v>
      </c>
      <c r="M148" t="s">
        <v>646</v>
      </c>
      <c r="N148">
        <v>0.61</v>
      </c>
      <c r="O148" t="s">
        <v>975</v>
      </c>
      <c r="P148" t="s">
        <v>1370</v>
      </c>
      <c r="Q148" t="s">
        <v>2164</v>
      </c>
      <c r="R148">
        <v>75023</v>
      </c>
      <c r="S148" s="4">
        <v>40584</v>
      </c>
      <c r="T148" s="4">
        <v>40587</v>
      </c>
      <c r="U148">
        <v>-203.9</v>
      </c>
      <c r="V148">
        <v>3</v>
      </c>
      <c r="W148">
        <v>189.94</v>
      </c>
      <c r="X148">
        <v>87099</v>
      </c>
      <c r="Y148" t="s">
        <v>5529</v>
      </c>
    </row>
    <row r="149" spans="1:25" x14ac:dyDescent="0.3">
      <c r="A149">
        <v>18392</v>
      </c>
      <c r="B149" t="s">
        <v>1330</v>
      </c>
      <c r="C149">
        <v>0.1</v>
      </c>
      <c r="D149">
        <v>260.98</v>
      </c>
      <c r="E149">
        <v>41.91</v>
      </c>
      <c r="F149">
        <v>3162</v>
      </c>
      <c r="G149" t="s">
        <v>5322</v>
      </c>
      <c r="H149" t="s">
        <v>973</v>
      </c>
      <c r="I149" t="s">
        <v>981</v>
      </c>
      <c r="J149" t="s">
        <v>984</v>
      </c>
      <c r="K149" t="s">
        <v>995</v>
      </c>
      <c r="L149" t="s">
        <v>1003</v>
      </c>
      <c r="M149" t="s">
        <v>853</v>
      </c>
      <c r="N149">
        <v>0.59</v>
      </c>
      <c r="O149" t="s">
        <v>975</v>
      </c>
      <c r="P149" t="s">
        <v>1370</v>
      </c>
      <c r="Q149" t="s">
        <v>1550</v>
      </c>
      <c r="R149">
        <v>78577</v>
      </c>
      <c r="S149" s="4">
        <v>41393</v>
      </c>
      <c r="T149" s="4">
        <v>41402</v>
      </c>
      <c r="U149">
        <v>98.75</v>
      </c>
      <c r="V149">
        <v>4</v>
      </c>
      <c r="W149">
        <v>960.9</v>
      </c>
      <c r="X149">
        <v>87103</v>
      </c>
      <c r="Y149" t="s">
        <v>5528</v>
      </c>
    </row>
    <row r="150" spans="1:25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  <c r="Y150" t="s">
        <v>5529</v>
      </c>
    </row>
    <row r="151" spans="1:25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  <c r="Y151" t="s">
        <v>5528</v>
      </c>
    </row>
    <row r="152" spans="1:25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  <c r="Y152" t="s">
        <v>5529</v>
      </c>
    </row>
    <row r="153" spans="1:25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  <c r="Y153" t="s">
        <v>5529</v>
      </c>
    </row>
    <row r="154" spans="1:25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  <c r="Y154" t="s">
        <v>5529</v>
      </c>
    </row>
    <row r="155" spans="1:25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  <c r="Y155" t="s">
        <v>5529</v>
      </c>
    </row>
    <row r="156" spans="1:25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  <c r="Y156" t="s">
        <v>5528</v>
      </c>
    </row>
    <row r="157" spans="1:25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  <c r="Y157" t="s">
        <v>5529</v>
      </c>
    </row>
    <row r="158" spans="1:25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  <c r="Y158" t="s">
        <v>5528</v>
      </c>
    </row>
    <row r="159" spans="1:25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  <c r="Y159" t="s">
        <v>5528</v>
      </c>
    </row>
    <row r="160" spans="1:25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  <c r="Y160" t="s">
        <v>5528</v>
      </c>
    </row>
    <row r="161" spans="1:25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  <c r="Y161" t="s">
        <v>5528</v>
      </c>
    </row>
    <row r="162" spans="1:25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  <c r="Y162" t="s">
        <v>5528</v>
      </c>
    </row>
    <row r="163" spans="1:25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  <c r="Y163" t="s">
        <v>5528</v>
      </c>
    </row>
    <row r="164" spans="1:25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  <c r="Y164" t="s">
        <v>5528</v>
      </c>
    </row>
    <row r="165" spans="1:25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  <c r="Y165" t="s">
        <v>5528</v>
      </c>
    </row>
    <row r="166" spans="1:25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  <c r="Y166" t="s">
        <v>5529</v>
      </c>
    </row>
    <row r="167" spans="1:25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  <c r="Y167" t="s">
        <v>5529</v>
      </c>
    </row>
    <row r="168" spans="1:25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  <c r="Y168" t="s">
        <v>5528</v>
      </c>
    </row>
    <row r="169" spans="1:25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  <c r="Y169" t="s">
        <v>5528</v>
      </c>
    </row>
    <row r="170" spans="1:25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  <c r="Y170" t="s">
        <v>5528</v>
      </c>
    </row>
    <row r="171" spans="1:25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  <c r="Y171" t="s">
        <v>5529</v>
      </c>
    </row>
    <row r="172" spans="1:25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  <c r="Y172" t="s">
        <v>5528</v>
      </c>
    </row>
    <row r="173" spans="1:25" x14ac:dyDescent="0.3">
      <c r="A173">
        <v>18228</v>
      </c>
      <c r="B173" t="s">
        <v>1329</v>
      </c>
      <c r="C173">
        <v>0</v>
      </c>
      <c r="D173">
        <v>95.99</v>
      </c>
      <c r="E173">
        <v>4.9000000000000004</v>
      </c>
      <c r="F173">
        <v>3162</v>
      </c>
      <c r="G173" t="s">
        <v>5322</v>
      </c>
      <c r="H173" t="s">
        <v>971</v>
      </c>
      <c r="I173" t="s">
        <v>981</v>
      </c>
      <c r="J173" t="s">
        <v>983</v>
      </c>
      <c r="K173" t="s">
        <v>140</v>
      </c>
      <c r="L173" t="s">
        <v>1000</v>
      </c>
      <c r="M173" t="s">
        <v>1169</v>
      </c>
      <c r="N173">
        <v>0.56000000000000005</v>
      </c>
      <c r="O173" t="s">
        <v>975</v>
      </c>
      <c r="P173" t="s">
        <v>1370</v>
      </c>
      <c r="Q173" t="s">
        <v>1550</v>
      </c>
      <c r="R173">
        <v>78577</v>
      </c>
      <c r="S173" s="4">
        <v>41077</v>
      </c>
      <c r="T173" s="4">
        <v>41078</v>
      </c>
      <c r="U173">
        <v>179.7876</v>
      </c>
      <c r="V173">
        <v>6</v>
      </c>
      <c r="W173">
        <v>518.91999999999996</v>
      </c>
      <c r="X173">
        <v>87100</v>
      </c>
      <c r="Y173" t="s">
        <v>5528</v>
      </c>
    </row>
    <row r="174" spans="1:25" x14ac:dyDescent="0.3">
      <c r="A174">
        <v>25000</v>
      </c>
      <c r="B174" t="s">
        <v>1327</v>
      </c>
      <c r="C174">
        <v>0.03</v>
      </c>
      <c r="D174">
        <v>212.6</v>
      </c>
      <c r="E174">
        <v>52.2</v>
      </c>
      <c r="F174">
        <v>3157</v>
      </c>
      <c r="G174" t="s">
        <v>5319</v>
      </c>
      <c r="H174" t="s">
        <v>973</v>
      </c>
      <c r="I174" t="s">
        <v>980</v>
      </c>
      <c r="J174" t="s">
        <v>984</v>
      </c>
      <c r="K174" t="s">
        <v>992</v>
      </c>
      <c r="L174" t="s">
        <v>1003</v>
      </c>
      <c r="M174" t="s">
        <v>656</v>
      </c>
      <c r="N174">
        <v>0.64</v>
      </c>
      <c r="O174" t="s">
        <v>975</v>
      </c>
      <c r="P174" t="s">
        <v>1418</v>
      </c>
      <c r="Q174" t="s">
        <v>1966</v>
      </c>
      <c r="R174">
        <v>48183</v>
      </c>
      <c r="S174" s="4">
        <v>40927</v>
      </c>
      <c r="T174" s="4">
        <v>40930</v>
      </c>
      <c r="U174">
        <v>-280.87488000000002</v>
      </c>
      <c r="V174">
        <v>1</v>
      </c>
      <c r="W174">
        <v>231.65</v>
      </c>
      <c r="X174">
        <v>86905</v>
      </c>
      <c r="Y174" t="s">
        <v>5529</v>
      </c>
    </row>
    <row r="175" spans="1:25" x14ac:dyDescent="0.3">
      <c r="A175">
        <v>24999</v>
      </c>
      <c r="B175" t="s">
        <v>1327</v>
      </c>
      <c r="C175">
        <v>0.05</v>
      </c>
      <c r="D175">
        <v>114.98</v>
      </c>
      <c r="E175">
        <v>58.72</v>
      </c>
      <c r="F175">
        <v>3157</v>
      </c>
      <c r="G175" t="s">
        <v>5319</v>
      </c>
      <c r="H175" t="s">
        <v>973</v>
      </c>
      <c r="I175" t="s">
        <v>980</v>
      </c>
      <c r="J175" t="s">
        <v>984</v>
      </c>
      <c r="K175" t="s">
        <v>995</v>
      </c>
      <c r="L175" t="s">
        <v>1003</v>
      </c>
      <c r="M175" t="s">
        <v>848</v>
      </c>
      <c r="N175">
        <v>0.76</v>
      </c>
      <c r="O175" t="s">
        <v>975</v>
      </c>
      <c r="P175" t="s">
        <v>1418</v>
      </c>
      <c r="Q175" t="s">
        <v>1966</v>
      </c>
      <c r="R175">
        <v>48183</v>
      </c>
      <c r="S175" s="4">
        <v>40927</v>
      </c>
      <c r="T175" s="4">
        <v>40930</v>
      </c>
      <c r="U175">
        <v>-776.28959999999995</v>
      </c>
      <c r="V175">
        <v>4</v>
      </c>
      <c r="W175">
        <v>478.8</v>
      </c>
      <c r="X175">
        <v>86905</v>
      </c>
      <c r="Y175" t="s">
        <v>5529</v>
      </c>
    </row>
    <row r="176" spans="1:25" x14ac:dyDescent="0.3">
      <c r="A176">
        <v>20358</v>
      </c>
      <c r="B176" t="s">
        <v>1328</v>
      </c>
      <c r="C176">
        <v>0.02</v>
      </c>
      <c r="D176">
        <v>42.98</v>
      </c>
      <c r="E176">
        <v>4.62</v>
      </c>
      <c r="F176">
        <v>3146</v>
      </c>
      <c r="G176" t="s">
        <v>5311</v>
      </c>
      <c r="H176" t="s">
        <v>971</v>
      </c>
      <c r="I176" t="s">
        <v>981</v>
      </c>
      <c r="J176" t="s">
        <v>982</v>
      </c>
      <c r="K176" t="s">
        <v>990</v>
      </c>
      <c r="L176" t="s">
        <v>1000</v>
      </c>
      <c r="M176" t="s">
        <v>949</v>
      </c>
      <c r="N176">
        <v>0.56000000000000005</v>
      </c>
      <c r="O176" t="s">
        <v>975</v>
      </c>
      <c r="P176" t="s">
        <v>1370</v>
      </c>
      <c r="Q176" t="s">
        <v>1550</v>
      </c>
      <c r="R176">
        <v>78577</v>
      </c>
      <c r="S176" s="4">
        <v>41560</v>
      </c>
      <c r="T176" s="4">
        <v>41562</v>
      </c>
      <c r="U176">
        <v>426.44</v>
      </c>
      <c r="V176">
        <v>16</v>
      </c>
      <c r="W176">
        <v>723.48</v>
      </c>
      <c r="X176">
        <v>85856</v>
      </c>
      <c r="Y176" t="s">
        <v>5528</v>
      </c>
    </row>
    <row r="177" spans="1:25" x14ac:dyDescent="0.3">
      <c r="A177">
        <v>23909</v>
      </c>
      <c r="B177" t="s">
        <v>1327</v>
      </c>
      <c r="C177">
        <v>0.08</v>
      </c>
      <c r="D177">
        <v>40.89</v>
      </c>
      <c r="E177">
        <v>18.98</v>
      </c>
      <c r="F177">
        <v>3146</v>
      </c>
      <c r="G177" t="s">
        <v>5311</v>
      </c>
      <c r="H177" t="s">
        <v>971</v>
      </c>
      <c r="I177" t="s">
        <v>981</v>
      </c>
      <c r="J177" t="s">
        <v>984</v>
      </c>
      <c r="K177" t="s">
        <v>993</v>
      </c>
      <c r="L177" t="s">
        <v>1000</v>
      </c>
      <c r="M177" t="s">
        <v>626</v>
      </c>
      <c r="N177">
        <v>0.56999999999999995</v>
      </c>
      <c r="O177" t="s">
        <v>975</v>
      </c>
      <c r="P177" t="s">
        <v>1370</v>
      </c>
      <c r="Q177" t="s">
        <v>1550</v>
      </c>
      <c r="R177">
        <v>78577</v>
      </c>
      <c r="S177" s="4">
        <v>41051</v>
      </c>
      <c r="T177" s="4">
        <v>41052</v>
      </c>
      <c r="U177">
        <v>-1.9499999999999886</v>
      </c>
      <c r="V177">
        <v>9</v>
      </c>
      <c r="W177">
        <v>346.33</v>
      </c>
      <c r="X177">
        <v>85854</v>
      </c>
      <c r="Y177" t="s">
        <v>5529</v>
      </c>
    </row>
    <row r="178" spans="1:25" x14ac:dyDescent="0.3">
      <c r="A178">
        <v>23990</v>
      </c>
      <c r="B178" t="s">
        <v>1328</v>
      </c>
      <c r="C178">
        <v>0.08</v>
      </c>
      <c r="D178">
        <v>6.48</v>
      </c>
      <c r="E178">
        <v>5.74</v>
      </c>
      <c r="F178">
        <v>3146</v>
      </c>
      <c r="G178" t="s">
        <v>5311</v>
      </c>
      <c r="H178" t="s">
        <v>971</v>
      </c>
      <c r="I178" t="s">
        <v>981</v>
      </c>
      <c r="J178" t="s">
        <v>982</v>
      </c>
      <c r="K178" t="s">
        <v>987</v>
      </c>
      <c r="L178" t="s">
        <v>1000</v>
      </c>
      <c r="M178" t="s">
        <v>370</v>
      </c>
      <c r="N178">
        <v>0.37</v>
      </c>
      <c r="O178" t="s">
        <v>975</v>
      </c>
      <c r="P178" t="s">
        <v>1370</v>
      </c>
      <c r="Q178" t="s">
        <v>1550</v>
      </c>
      <c r="R178">
        <v>78577</v>
      </c>
      <c r="S178" s="4">
        <v>40898</v>
      </c>
      <c r="T178" s="4">
        <v>40899</v>
      </c>
      <c r="U178">
        <v>-16.350000000000001</v>
      </c>
      <c r="V178">
        <v>7</v>
      </c>
      <c r="W178">
        <v>47.75</v>
      </c>
      <c r="X178">
        <v>85851</v>
      </c>
      <c r="Y178" t="s">
        <v>5529</v>
      </c>
    </row>
    <row r="179" spans="1:25" x14ac:dyDescent="0.3">
      <c r="A179">
        <v>19194</v>
      </c>
      <c r="B179" t="s">
        <v>1331</v>
      </c>
      <c r="C179">
        <v>7.0000000000000007E-2</v>
      </c>
      <c r="D179">
        <v>3.71</v>
      </c>
      <c r="E179">
        <v>1.93</v>
      </c>
      <c r="F179">
        <v>3146</v>
      </c>
      <c r="G179" t="s">
        <v>5311</v>
      </c>
      <c r="H179" t="s">
        <v>972</v>
      </c>
      <c r="I179" t="s">
        <v>981</v>
      </c>
      <c r="J179" t="s">
        <v>982</v>
      </c>
      <c r="K179" t="s">
        <v>987</v>
      </c>
      <c r="L179" t="s">
        <v>999</v>
      </c>
      <c r="M179" t="s">
        <v>835</v>
      </c>
      <c r="N179">
        <v>0.35</v>
      </c>
      <c r="O179" t="s">
        <v>975</v>
      </c>
      <c r="P179" t="s">
        <v>1370</v>
      </c>
      <c r="Q179" t="s">
        <v>1550</v>
      </c>
      <c r="R179">
        <v>78577</v>
      </c>
      <c r="S179" s="4">
        <v>40182</v>
      </c>
      <c r="T179" s="4">
        <v>40184</v>
      </c>
      <c r="U179">
        <v>6.3308</v>
      </c>
      <c r="V179">
        <v>11</v>
      </c>
      <c r="W179">
        <v>39.64</v>
      </c>
      <c r="X179">
        <v>85850</v>
      </c>
      <c r="Y179" t="s">
        <v>5528</v>
      </c>
    </row>
    <row r="180" spans="1:25" x14ac:dyDescent="0.3">
      <c r="A180">
        <v>19193</v>
      </c>
      <c r="B180" t="s">
        <v>1331</v>
      </c>
      <c r="C180">
        <v>0.03</v>
      </c>
      <c r="D180">
        <v>3.36</v>
      </c>
      <c r="E180">
        <v>6.27</v>
      </c>
      <c r="F180">
        <v>3146</v>
      </c>
      <c r="G180" t="s">
        <v>5311</v>
      </c>
      <c r="H180" t="s">
        <v>971</v>
      </c>
      <c r="I180" t="s">
        <v>981</v>
      </c>
      <c r="J180" t="s">
        <v>982</v>
      </c>
      <c r="K180" t="s">
        <v>141</v>
      </c>
      <c r="L180" t="s">
        <v>1000</v>
      </c>
      <c r="M180" t="s">
        <v>74</v>
      </c>
      <c r="N180">
        <v>0.4</v>
      </c>
      <c r="O180" t="s">
        <v>975</v>
      </c>
      <c r="P180" t="s">
        <v>1370</v>
      </c>
      <c r="Q180" t="s">
        <v>1550</v>
      </c>
      <c r="R180">
        <v>78577</v>
      </c>
      <c r="S180" s="4">
        <v>40182</v>
      </c>
      <c r="T180" s="4">
        <v>40183</v>
      </c>
      <c r="U180">
        <v>-94.258600000000001</v>
      </c>
      <c r="V180">
        <v>4</v>
      </c>
      <c r="W180">
        <v>14.9</v>
      </c>
      <c r="X180">
        <v>85850</v>
      </c>
      <c r="Y180" t="s">
        <v>5529</v>
      </c>
    </row>
    <row r="181" spans="1:25" x14ac:dyDescent="0.3">
      <c r="A181">
        <v>18435</v>
      </c>
      <c r="B181" t="s">
        <v>1330</v>
      </c>
      <c r="C181">
        <v>0.05</v>
      </c>
      <c r="D181">
        <v>55.98</v>
      </c>
      <c r="E181">
        <v>4.8600000000000003</v>
      </c>
      <c r="F181">
        <v>3145</v>
      </c>
      <c r="G181" t="s">
        <v>5310</v>
      </c>
      <c r="H181" t="s">
        <v>972</v>
      </c>
      <c r="I181" t="s">
        <v>981</v>
      </c>
      <c r="J181" t="s">
        <v>982</v>
      </c>
      <c r="K181" t="s">
        <v>987</v>
      </c>
      <c r="L181" t="s">
        <v>1000</v>
      </c>
      <c r="M181" t="s">
        <v>61</v>
      </c>
      <c r="N181">
        <v>0.36</v>
      </c>
      <c r="O181" t="s">
        <v>975</v>
      </c>
      <c r="P181" t="s">
        <v>1370</v>
      </c>
      <c r="Q181" t="s">
        <v>1369</v>
      </c>
      <c r="R181">
        <v>78660</v>
      </c>
      <c r="S181" s="4">
        <v>41344</v>
      </c>
      <c r="T181" s="4">
        <v>41351</v>
      </c>
      <c r="U181">
        <v>77.887199999999993</v>
      </c>
      <c r="V181">
        <v>2</v>
      </c>
      <c r="W181">
        <v>112.88</v>
      </c>
      <c r="X181">
        <v>85855</v>
      </c>
      <c r="Y181" t="s">
        <v>5528</v>
      </c>
    </row>
    <row r="182" spans="1:25" x14ac:dyDescent="0.3">
      <c r="A182">
        <v>18434</v>
      </c>
      <c r="B182" t="s">
        <v>1330</v>
      </c>
      <c r="C182">
        <v>0.08</v>
      </c>
      <c r="D182">
        <v>2550.14</v>
      </c>
      <c r="E182">
        <v>29.7</v>
      </c>
      <c r="F182">
        <v>3145</v>
      </c>
      <c r="G182" t="s">
        <v>5310</v>
      </c>
      <c r="H182" t="s">
        <v>973</v>
      </c>
      <c r="I182" t="s">
        <v>981</v>
      </c>
      <c r="J182" t="s">
        <v>983</v>
      </c>
      <c r="K182" t="s">
        <v>997</v>
      </c>
      <c r="L182" t="s">
        <v>1001</v>
      </c>
      <c r="M182" t="s">
        <v>838</v>
      </c>
      <c r="N182">
        <v>0.56999999999999995</v>
      </c>
      <c r="O182" t="s">
        <v>975</v>
      </c>
      <c r="P182" t="s">
        <v>1370</v>
      </c>
      <c r="Q182" t="s">
        <v>1369</v>
      </c>
      <c r="R182">
        <v>78660</v>
      </c>
      <c r="S182" s="4">
        <v>41344</v>
      </c>
      <c r="T182" s="4">
        <v>41346</v>
      </c>
      <c r="U182">
        <v>-3476.8593000000001</v>
      </c>
      <c r="V182">
        <v>2</v>
      </c>
      <c r="W182">
        <v>4739.18</v>
      </c>
      <c r="X182">
        <v>85855</v>
      </c>
      <c r="Y182" t="s">
        <v>5529</v>
      </c>
    </row>
    <row r="183" spans="1:25" x14ac:dyDescent="0.3">
      <c r="A183">
        <v>18729</v>
      </c>
      <c r="B183" t="s">
        <v>1328</v>
      </c>
      <c r="C183">
        <v>0.05</v>
      </c>
      <c r="D183">
        <v>115.99</v>
      </c>
      <c r="E183">
        <v>5.99</v>
      </c>
      <c r="F183">
        <v>3145</v>
      </c>
      <c r="G183" t="s">
        <v>5310</v>
      </c>
      <c r="H183" t="s">
        <v>972</v>
      </c>
      <c r="I183" t="s">
        <v>981</v>
      </c>
      <c r="J183" t="s">
        <v>983</v>
      </c>
      <c r="K183" t="s">
        <v>140</v>
      </c>
      <c r="L183" t="s">
        <v>1000</v>
      </c>
      <c r="M183" t="s">
        <v>758</v>
      </c>
      <c r="N183">
        <v>0.56999999999999995</v>
      </c>
      <c r="O183" t="s">
        <v>975</v>
      </c>
      <c r="P183" t="s">
        <v>1370</v>
      </c>
      <c r="Q183" t="s">
        <v>1369</v>
      </c>
      <c r="R183">
        <v>78660</v>
      </c>
      <c r="S183" s="4">
        <v>41010</v>
      </c>
      <c r="T183" s="4">
        <v>41012</v>
      </c>
      <c r="U183">
        <v>763.20209999999986</v>
      </c>
      <c r="V183">
        <v>11</v>
      </c>
      <c r="W183">
        <v>1106.0899999999999</v>
      </c>
      <c r="X183">
        <v>85853</v>
      </c>
      <c r="Y183" t="s">
        <v>5528</v>
      </c>
    </row>
    <row r="184" spans="1:25" x14ac:dyDescent="0.3">
      <c r="A184">
        <v>18010</v>
      </c>
      <c r="B184" t="s">
        <v>1331</v>
      </c>
      <c r="C184">
        <v>0.02</v>
      </c>
      <c r="D184">
        <v>115.79</v>
      </c>
      <c r="E184">
        <v>1.99</v>
      </c>
      <c r="F184">
        <v>3145</v>
      </c>
      <c r="G184" t="s">
        <v>5310</v>
      </c>
      <c r="H184" t="s">
        <v>971</v>
      </c>
      <c r="I184" t="s">
        <v>981</v>
      </c>
      <c r="J184" t="s">
        <v>983</v>
      </c>
      <c r="K184" t="s">
        <v>986</v>
      </c>
      <c r="L184" t="s">
        <v>1002</v>
      </c>
      <c r="M184" t="s">
        <v>255</v>
      </c>
      <c r="N184">
        <v>0.49</v>
      </c>
      <c r="O184" t="s">
        <v>975</v>
      </c>
      <c r="P184" t="s">
        <v>1370</v>
      </c>
      <c r="Q184" t="s">
        <v>1369</v>
      </c>
      <c r="R184">
        <v>78660</v>
      </c>
      <c r="S184" s="4">
        <v>40985</v>
      </c>
      <c r="T184" s="4">
        <v>40986</v>
      </c>
      <c r="U184">
        <v>739.90769999999986</v>
      </c>
      <c r="V184">
        <v>9</v>
      </c>
      <c r="W184">
        <v>1072.33</v>
      </c>
      <c r="X184">
        <v>85852</v>
      </c>
      <c r="Y184" t="s">
        <v>5528</v>
      </c>
    </row>
    <row r="185" spans="1:25" x14ac:dyDescent="0.3">
      <c r="A185">
        <v>26039</v>
      </c>
      <c r="B185" t="s">
        <v>1328</v>
      </c>
      <c r="C185">
        <v>0.02</v>
      </c>
      <c r="D185">
        <v>15.42</v>
      </c>
      <c r="E185">
        <v>5.41</v>
      </c>
      <c r="F185">
        <v>3143</v>
      </c>
      <c r="G185" t="s">
        <v>5309</v>
      </c>
      <c r="H185" t="s">
        <v>971</v>
      </c>
      <c r="I185" t="s">
        <v>980</v>
      </c>
      <c r="J185" t="s">
        <v>982</v>
      </c>
      <c r="K185" t="s">
        <v>991</v>
      </c>
      <c r="L185" t="s">
        <v>1000</v>
      </c>
      <c r="M185" t="s">
        <v>574</v>
      </c>
      <c r="N185">
        <v>0.59</v>
      </c>
      <c r="O185" t="s">
        <v>975</v>
      </c>
      <c r="P185" t="s">
        <v>1370</v>
      </c>
      <c r="Q185" t="s">
        <v>1369</v>
      </c>
      <c r="R185">
        <v>78660</v>
      </c>
      <c r="S185" s="4">
        <v>40261</v>
      </c>
      <c r="T185" s="4">
        <v>40262</v>
      </c>
      <c r="U185">
        <v>-16.37</v>
      </c>
      <c r="V185">
        <v>2</v>
      </c>
      <c r="W185">
        <v>33.840000000000003</v>
      </c>
      <c r="X185">
        <v>86368</v>
      </c>
      <c r="Y185" t="s">
        <v>5529</v>
      </c>
    </row>
    <row r="186" spans="1:25" x14ac:dyDescent="0.3">
      <c r="A186">
        <v>25521</v>
      </c>
      <c r="B186" t="s">
        <v>1328</v>
      </c>
      <c r="C186">
        <v>0</v>
      </c>
      <c r="D186">
        <v>4.84</v>
      </c>
      <c r="E186">
        <v>0.71</v>
      </c>
      <c r="F186">
        <v>3142</v>
      </c>
      <c r="G186" t="s">
        <v>5308</v>
      </c>
      <c r="H186" t="s">
        <v>972</v>
      </c>
      <c r="I186" t="s">
        <v>980</v>
      </c>
      <c r="J186" t="s">
        <v>982</v>
      </c>
      <c r="K186" t="s">
        <v>985</v>
      </c>
      <c r="L186" t="s">
        <v>999</v>
      </c>
      <c r="M186" t="s">
        <v>636</v>
      </c>
      <c r="N186">
        <v>0.52</v>
      </c>
      <c r="O186" t="s">
        <v>975</v>
      </c>
      <c r="P186" t="s">
        <v>1370</v>
      </c>
      <c r="Q186" t="s">
        <v>2725</v>
      </c>
      <c r="R186">
        <v>77581</v>
      </c>
      <c r="S186" s="4">
        <v>41441</v>
      </c>
      <c r="T186" s="4">
        <v>41442</v>
      </c>
      <c r="U186">
        <v>15.269699999999998</v>
      </c>
      <c r="V186">
        <v>4</v>
      </c>
      <c r="W186">
        <v>22.13</v>
      </c>
      <c r="X186">
        <v>86372</v>
      </c>
      <c r="Y186" t="s">
        <v>5528</v>
      </c>
    </row>
    <row r="187" spans="1:25" x14ac:dyDescent="0.3">
      <c r="A187">
        <v>24342</v>
      </c>
      <c r="B187" t="s">
        <v>1330</v>
      </c>
      <c r="C187">
        <v>0.04</v>
      </c>
      <c r="D187">
        <v>1.7</v>
      </c>
      <c r="E187">
        <v>1.99</v>
      </c>
      <c r="F187">
        <v>3142</v>
      </c>
      <c r="G187" t="s">
        <v>5308</v>
      </c>
      <c r="H187" t="s">
        <v>971</v>
      </c>
      <c r="I187" t="s">
        <v>980</v>
      </c>
      <c r="J187" t="s">
        <v>983</v>
      </c>
      <c r="K187" t="s">
        <v>986</v>
      </c>
      <c r="L187" t="s">
        <v>1002</v>
      </c>
      <c r="M187" t="s">
        <v>95</v>
      </c>
      <c r="N187">
        <v>0.51</v>
      </c>
      <c r="O187" t="s">
        <v>975</v>
      </c>
      <c r="P187" t="s">
        <v>1370</v>
      </c>
      <c r="Q187" t="s">
        <v>2725</v>
      </c>
      <c r="R187">
        <v>77581</v>
      </c>
      <c r="S187" s="4">
        <v>41032</v>
      </c>
      <c r="T187" s="4">
        <v>41036</v>
      </c>
      <c r="U187">
        <v>-23.69</v>
      </c>
      <c r="V187">
        <v>7</v>
      </c>
      <c r="W187">
        <v>13.04</v>
      </c>
      <c r="X187">
        <v>86371</v>
      </c>
      <c r="Y187" t="s">
        <v>5529</v>
      </c>
    </row>
    <row r="188" spans="1:25" x14ac:dyDescent="0.3">
      <c r="A188">
        <v>24341</v>
      </c>
      <c r="B188" t="s">
        <v>1330</v>
      </c>
      <c r="C188">
        <v>0.1</v>
      </c>
      <c r="D188">
        <v>8.57</v>
      </c>
      <c r="E188">
        <v>6.14</v>
      </c>
      <c r="F188">
        <v>3141</v>
      </c>
      <c r="G188" t="s">
        <v>5307</v>
      </c>
      <c r="H188" t="s">
        <v>971</v>
      </c>
      <c r="I188" t="s">
        <v>980</v>
      </c>
      <c r="J188" t="s">
        <v>982</v>
      </c>
      <c r="K188" t="s">
        <v>142</v>
      </c>
      <c r="L188" t="s">
        <v>1002</v>
      </c>
      <c r="M188" t="s">
        <v>487</v>
      </c>
      <c r="N188">
        <v>0.59</v>
      </c>
      <c r="O188" t="s">
        <v>975</v>
      </c>
      <c r="P188" t="s">
        <v>1370</v>
      </c>
      <c r="Q188" t="s">
        <v>1455</v>
      </c>
      <c r="R188">
        <v>77506</v>
      </c>
      <c r="S188" s="4">
        <v>41032</v>
      </c>
      <c r="T188" s="4">
        <v>41032</v>
      </c>
      <c r="U188">
        <v>-82.54</v>
      </c>
      <c r="V188">
        <v>9</v>
      </c>
      <c r="W188">
        <v>74.010000000000005</v>
      </c>
      <c r="X188">
        <v>86371</v>
      </c>
      <c r="Y188" t="s">
        <v>5529</v>
      </c>
    </row>
    <row r="189" spans="1:25" x14ac:dyDescent="0.3">
      <c r="A189">
        <v>24340</v>
      </c>
      <c r="B189" t="s">
        <v>1330</v>
      </c>
      <c r="C189">
        <v>0.04</v>
      </c>
      <c r="D189">
        <v>6.48</v>
      </c>
      <c r="E189">
        <v>8.4</v>
      </c>
      <c r="F189">
        <v>3141</v>
      </c>
      <c r="G189" t="s">
        <v>5307</v>
      </c>
      <c r="H189" t="s">
        <v>971</v>
      </c>
      <c r="I189" t="s">
        <v>980</v>
      </c>
      <c r="J189" t="s">
        <v>982</v>
      </c>
      <c r="K189" t="s">
        <v>987</v>
      </c>
      <c r="L189" t="s">
        <v>1000</v>
      </c>
      <c r="M189" t="s">
        <v>1226</v>
      </c>
      <c r="N189">
        <v>0.37</v>
      </c>
      <c r="O189" t="s">
        <v>975</v>
      </c>
      <c r="P189" t="s">
        <v>1370</v>
      </c>
      <c r="Q189" t="s">
        <v>1455</v>
      </c>
      <c r="R189">
        <v>77506</v>
      </c>
      <c r="S189" s="4">
        <v>41032</v>
      </c>
      <c r="T189" s="4">
        <v>41034</v>
      </c>
      <c r="U189">
        <v>-72.81</v>
      </c>
      <c r="V189">
        <v>6</v>
      </c>
      <c r="W189">
        <v>42.34</v>
      </c>
      <c r="X189">
        <v>86371</v>
      </c>
      <c r="Y189" t="s">
        <v>5529</v>
      </c>
    </row>
    <row r="190" spans="1:25" x14ac:dyDescent="0.3">
      <c r="A190">
        <v>18102</v>
      </c>
      <c r="B190" t="s">
        <v>1327</v>
      </c>
      <c r="C190">
        <v>0.01</v>
      </c>
      <c r="D190">
        <v>18.97</v>
      </c>
      <c r="E190">
        <v>9.5399999999999991</v>
      </c>
      <c r="F190">
        <v>3141</v>
      </c>
      <c r="G190" t="s">
        <v>5307</v>
      </c>
      <c r="H190" t="s">
        <v>971</v>
      </c>
      <c r="I190" t="s">
        <v>980</v>
      </c>
      <c r="J190" t="s">
        <v>982</v>
      </c>
      <c r="K190" t="s">
        <v>987</v>
      </c>
      <c r="L190" t="s">
        <v>1000</v>
      </c>
      <c r="M190" t="s">
        <v>910</v>
      </c>
      <c r="N190">
        <v>0.37</v>
      </c>
      <c r="O190" t="s">
        <v>975</v>
      </c>
      <c r="P190" t="s">
        <v>1370</v>
      </c>
      <c r="Q190" t="s">
        <v>1455</v>
      </c>
      <c r="R190">
        <v>77506</v>
      </c>
      <c r="S190" s="4">
        <v>40565</v>
      </c>
      <c r="T190" s="4">
        <v>40566</v>
      </c>
      <c r="U190">
        <v>22.359200000000001</v>
      </c>
      <c r="V190">
        <v>6</v>
      </c>
      <c r="W190">
        <v>116.19</v>
      </c>
      <c r="X190">
        <v>86370</v>
      </c>
      <c r="Y190" t="s">
        <v>5528</v>
      </c>
    </row>
    <row r="191" spans="1:25" x14ac:dyDescent="0.3">
      <c r="A191">
        <v>18101</v>
      </c>
      <c r="B191" t="s">
        <v>1327</v>
      </c>
      <c r="C191">
        <v>0.02</v>
      </c>
      <c r="D191">
        <v>120.98</v>
      </c>
      <c r="E191">
        <v>58.64</v>
      </c>
      <c r="F191">
        <v>3141</v>
      </c>
      <c r="G191" t="s">
        <v>5307</v>
      </c>
      <c r="H191" t="s">
        <v>973</v>
      </c>
      <c r="I191" t="s">
        <v>980</v>
      </c>
      <c r="J191" t="s">
        <v>984</v>
      </c>
      <c r="K191" t="s">
        <v>995</v>
      </c>
      <c r="L191" t="s">
        <v>1003</v>
      </c>
      <c r="M191" t="s">
        <v>674</v>
      </c>
      <c r="N191">
        <v>0.75</v>
      </c>
      <c r="O191" t="s">
        <v>975</v>
      </c>
      <c r="P191" t="s">
        <v>1370</v>
      </c>
      <c r="Q191" t="s">
        <v>1455</v>
      </c>
      <c r="R191">
        <v>77506</v>
      </c>
      <c r="S191" s="4">
        <v>40565</v>
      </c>
      <c r="T191" s="4">
        <v>40566</v>
      </c>
      <c r="U191">
        <v>-1430.8360000000002</v>
      </c>
      <c r="V191">
        <v>10</v>
      </c>
      <c r="W191">
        <v>1259.92</v>
      </c>
      <c r="X191">
        <v>86370</v>
      </c>
      <c r="Y191" t="s">
        <v>5529</v>
      </c>
    </row>
    <row r="192" spans="1:25" x14ac:dyDescent="0.3">
      <c r="A192">
        <v>18918</v>
      </c>
      <c r="B192" t="s">
        <v>1330</v>
      </c>
      <c r="C192">
        <v>7.0000000000000007E-2</v>
      </c>
      <c r="D192">
        <v>48.91</v>
      </c>
      <c r="E192">
        <v>35</v>
      </c>
      <c r="F192">
        <v>3141</v>
      </c>
      <c r="G192" t="s">
        <v>5307</v>
      </c>
      <c r="H192" t="s">
        <v>972</v>
      </c>
      <c r="I192" t="s">
        <v>980</v>
      </c>
      <c r="J192" t="s">
        <v>982</v>
      </c>
      <c r="K192" t="s">
        <v>991</v>
      </c>
      <c r="L192" t="s">
        <v>1005</v>
      </c>
      <c r="M192" t="s">
        <v>364</v>
      </c>
      <c r="N192">
        <v>0.83</v>
      </c>
      <c r="O192" t="s">
        <v>975</v>
      </c>
      <c r="P192" t="s">
        <v>1370</v>
      </c>
      <c r="Q192" t="s">
        <v>1455</v>
      </c>
      <c r="R192">
        <v>77506</v>
      </c>
      <c r="S192" s="4">
        <v>40513</v>
      </c>
      <c r="T192" s="4">
        <v>40515</v>
      </c>
      <c r="U192">
        <v>-485.68</v>
      </c>
      <c r="V192">
        <v>15</v>
      </c>
      <c r="W192">
        <v>736.86</v>
      </c>
      <c r="X192">
        <v>86369</v>
      </c>
      <c r="Y192" t="s">
        <v>5529</v>
      </c>
    </row>
    <row r="193" spans="1:25" x14ac:dyDescent="0.3">
      <c r="A193">
        <v>18917</v>
      </c>
      <c r="B193" t="s">
        <v>1330</v>
      </c>
      <c r="C193">
        <v>0.09</v>
      </c>
      <c r="D193">
        <v>6.84</v>
      </c>
      <c r="E193">
        <v>8.3699999999999992</v>
      </c>
      <c r="F193">
        <v>3141</v>
      </c>
      <c r="G193" t="s">
        <v>5307</v>
      </c>
      <c r="H193" t="s">
        <v>971</v>
      </c>
      <c r="I193" t="s">
        <v>980</v>
      </c>
      <c r="J193" t="s">
        <v>982</v>
      </c>
      <c r="K193" t="s">
        <v>142</v>
      </c>
      <c r="L193" t="s">
        <v>1002</v>
      </c>
      <c r="M193" t="s">
        <v>789</v>
      </c>
      <c r="N193">
        <v>0.57999999999999996</v>
      </c>
      <c r="O193" t="s">
        <v>975</v>
      </c>
      <c r="P193" t="s">
        <v>1370</v>
      </c>
      <c r="Q193" t="s">
        <v>1455</v>
      </c>
      <c r="R193">
        <v>77506</v>
      </c>
      <c r="S193" s="4">
        <v>40513</v>
      </c>
      <c r="T193" s="4">
        <v>40520</v>
      </c>
      <c r="U193">
        <v>-88.584999999999994</v>
      </c>
      <c r="V193">
        <v>13</v>
      </c>
      <c r="W193">
        <v>87.1</v>
      </c>
      <c r="X193">
        <v>86369</v>
      </c>
      <c r="Y193" t="s">
        <v>5529</v>
      </c>
    </row>
    <row r="194" spans="1:25" x14ac:dyDescent="0.3">
      <c r="A194">
        <v>25087</v>
      </c>
      <c r="B194" t="s">
        <v>1327</v>
      </c>
      <c r="C194">
        <v>0.09</v>
      </c>
      <c r="D194">
        <v>16.98</v>
      </c>
      <c r="E194">
        <v>12.39</v>
      </c>
      <c r="F194">
        <v>3134</v>
      </c>
      <c r="G194" t="s">
        <v>5301</v>
      </c>
      <c r="H194" t="s">
        <v>971</v>
      </c>
      <c r="I194" t="s">
        <v>981</v>
      </c>
      <c r="J194" t="s">
        <v>982</v>
      </c>
      <c r="K194" t="s">
        <v>989</v>
      </c>
      <c r="L194" t="s">
        <v>1000</v>
      </c>
      <c r="M194" t="s">
        <v>163</v>
      </c>
      <c r="N194">
        <v>0.35</v>
      </c>
      <c r="O194" t="s">
        <v>975</v>
      </c>
      <c r="P194" t="s">
        <v>1360</v>
      </c>
      <c r="Q194" t="s">
        <v>2764</v>
      </c>
      <c r="R194">
        <v>61761</v>
      </c>
      <c r="S194" s="4">
        <v>41516</v>
      </c>
      <c r="T194" s="4">
        <v>41516</v>
      </c>
      <c r="U194">
        <v>-58.859679999999997</v>
      </c>
      <c r="V194">
        <v>22</v>
      </c>
      <c r="W194">
        <v>349.68</v>
      </c>
      <c r="X194">
        <v>86805</v>
      </c>
      <c r="Y194" t="s">
        <v>5529</v>
      </c>
    </row>
    <row r="195" spans="1:25" x14ac:dyDescent="0.3">
      <c r="A195">
        <v>26290</v>
      </c>
      <c r="B195" t="s">
        <v>1331</v>
      </c>
      <c r="C195">
        <v>0.02</v>
      </c>
      <c r="D195">
        <v>280.98</v>
      </c>
      <c r="E195">
        <v>81.98</v>
      </c>
      <c r="F195">
        <v>3134</v>
      </c>
      <c r="G195" t="s">
        <v>5301</v>
      </c>
      <c r="H195" t="s">
        <v>973</v>
      </c>
      <c r="I195" t="s">
        <v>981</v>
      </c>
      <c r="J195" t="s">
        <v>984</v>
      </c>
      <c r="K195" t="s">
        <v>992</v>
      </c>
      <c r="L195" t="s">
        <v>1003</v>
      </c>
      <c r="M195" t="s">
        <v>506</v>
      </c>
      <c r="N195">
        <v>0.78</v>
      </c>
      <c r="O195" t="s">
        <v>975</v>
      </c>
      <c r="P195" t="s">
        <v>1360</v>
      </c>
      <c r="Q195" t="s">
        <v>2764</v>
      </c>
      <c r="R195">
        <v>61761</v>
      </c>
      <c r="S195" s="4">
        <v>41412</v>
      </c>
      <c r="T195" s="4">
        <v>41412</v>
      </c>
      <c r="U195">
        <v>-945.55799999999988</v>
      </c>
      <c r="V195">
        <v>14</v>
      </c>
      <c r="W195">
        <v>3167.58</v>
      </c>
      <c r="X195">
        <v>86803</v>
      </c>
      <c r="Y195" t="s">
        <v>5529</v>
      </c>
    </row>
    <row r="196" spans="1:25" x14ac:dyDescent="0.3">
      <c r="A196">
        <v>26159</v>
      </c>
      <c r="B196" t="s">
        <v>1328</v>
      </c>
      <c r="C196">
        <v>0.03</v>
      </c>
      <c r="D196">
        <v>50.98</v>
      </c>
      <c r="E196">
        <v>13.66</v>
      </c>
      <c r="F196">
        <v>3134</v>
      </c>
      <c r="G196" t="s">
        <v>5301</v>
      </c>
      <c r="H196" t="s">
        <v>971</v>
      </c>
      <c r="I196" t="s">
        <v>981</v>
      </c>
      <c r="J196" t="s">
        <v>982</v>
      </c>
      <c r="K196" t="s">
        <v>990</v>
      </c>
      <c r="L196" t="s">
        <v>1000</v>
      </c>
      <c r="M196" t="s">
        <v>1109</v>
      </c>
      <c r="N196">
        <v>0.57999999999999996</v>
      </c>
      <c r="O196" t="s">
        <v>975</v>
      </c>
      <c r="P196" t="s">
        <v>1360</v>
      </c>
      <c r="Q196" t="s">
        <v>2764</v>
      </c>
      <c r="R196">
        <v>61761</v>
      </c>
      <c r="S196" s="4">
        <v>40916</v>
      </c>
      <c r="T196" s="4">
        <v>40917</v>
      </c>
      <c r="U196">
        <v>211.37119999999999</v>
      </c>
      <c r="V196">
        <v>10</v>
      </c>
      <c r="W196">
        <v>537.86</v>
      </c>
      <c r="X196">
        <v>86799</v>
      </c>
      <c r="Y196" t="s">
        <v>5528</v>
      </c>
    </row>
    <row r="197" spans="1:25" x14ac:dyDescent="0.3">
      <c r="A197">
        <v>26024</v>
      </c>
      <c r="B197" t="s">
        <v>1327</v>
      </c>
      <c r="C197">
        <v>0.1</v>
      </c>
      <c r="D197">
        <v>28.99</v>
      </c>
      <c r="E197">
        <v>8.59</v>
      </c>
      <c r="F197">
        <v>3134</v>
      </c>
      <c r="G197" t="s">
        <v>5301</v>
      </c>
      <c r="H197" t="s">
        <v>971</v>
      </c>
      <c r="I197" t="s">
        <v>981</v>
      </c>
      <c r="J197" t="s">
        <v>983</v>
      </c>
      <c r="K197" t="s">
        <v>140</v>
      </c>
      <c r="L197" t="s">
        <v>1004</v>
      </c>
      <c r="M197" t="s">
        <v>784</v>
      </c>
      <c r="N197">
        <v>0.56000000000000005</v>
      </c>
      <c r="O197" t="s">
        <v>975</v>
      </c>
      <c r="P197" t="s">
        <v>1360</v>
      </c>
      <c r="Q197" t="s">
        <v>2764</v>
      </c>
      <c r="R197">
        <v>61761</v>
      </c>
      <c r="S197" s="4">
        <v>40810</v>
      </c>
      <c r="T197" s="4">
        <v>40812</v>
      </c>
      <c r="U197">
        <v>-71.026999999999987</v>
      </c>
      <c r="V197">
        <v>21</v>
      </c>
      <c r="W197">
        <v>473.64</v>
      </c>
      <c r="X197">
        <v>86798</v>
      </c>
      <c r="Y197" t="s">
        <v>5529</v>
      </c>
    </row>
    <row r="198" spans="1:25" x14ac:dyDescent="0.3">
      <c r="A198">
        <v>21722</v>
      </c>
      <c r="B198" t="s">
        <v>1331</v>
      </c>
      <c r="C198">
        <v>0.04</v>
      </c>
      <c r="D198">
        <v>155.99</v>
      </c>
      <c r="E198">
        <v>8.08</v>
      </c>
      <c r="F198">
        <v>3133</v>
      </c>
      <c r="G198" t="s">
        <v>5300</v>
      </c>
      <c r="H198" t="s">
        <v>971</v>
      </c>
      <c r="I198" t="s">
        <v>981</v>
      </c>
      <c r="J198" t="s">
        <v>983</v>
      </c>
      <c r="K198" t="s">
        <v>140</v>
      </c>
      <c r="L198" t="s">
        <v>1000</v>
      </c>
      <c r="M198" t="s">
        <v>88</v>
      </c>
      <c r="N198">
        <v>0.6</v>
      </c>
      <c r="O198" t="s">
        <v>975</v>
      </c>
      <c r="P198" t="s">
        <v>1360</v>
      </c>
      <c r="Q198" t="s">
        <v>2460</v>
      </c>
      <c r="R198">
        <v>60540</v>
      </c>
      <c r="S198" s="4">
        <v>40425</v>
      </c>
      <c r="T198" s="4">
        <v>40426</v>
      </c>
      <c r="U198">
        <v>1374.9480000000001</v>
      </c>
      <c r="V198">
        <v>22</v>
      </c>
      <c r="W198">
        <v>2800.33</v>
      </c>
      <c r="X198">
        <v>86792</v>
      </c>
      <c r="Y198" t="s">
        <v>5528</v>
      </c>
    </row>
    <row r="199" spans="1:25" x14ac:dyDescent="0.3">
      <c r="A199">
        <v>21721</v>
      </c>
      <c r="B199" t="s">
        <v>1331</v>
      </c>
      <c r="C199">
        <v>0.21</v>
      </c>
      <c r="D199">
        <v>14.98</v>
      </c>
      <c r="E199">
        <v>8.99</v>
      </c>
      <c r="F199">
        <v>3133</v>
      </c>
      <c r="G199" t="s">
        <v>5300</v>
      </c>
      <c r="H199" t="s">
        <v>971</v>
      </c>
      <c r="I199" t="s">
        <v>981</v>
      </c>
      <c r="J199" t="s">
        <v>984</v>
      </c>
      <c r="K199" t="s">
        <v>993</v>
      </c>
      <c r="L199" t="s">
        <v>1002</v>
      </c>
      <c r="M199" t="s">
        <v>637</v>
      </c>
      <c r="N199">
        <v>0.39</v>
      </c>
      <c r="O199" t="s">
        <v>975</v>
      </c>
      <c r="P199" t="s">
        <v>1360</v>
      </c>
      <c r="Q199" t="s">
        <v>2460</v>
      </c>
      <c r="R199">
        <v>60540</v>
      </c>
      <c r="S199" s="4">
        <v>40425</v>
      </c>
      <c r="T199" s="4">
        <v>40426</v>
      </c>
      <c r="U199">
        <v>-17.75</v>
      </c>
      <c r="V199">
        <v>10</v>
      </c>
      <c r="W199">
        <v>153.87</v>
      </c>
      <c r="X199">
        <v>86792</v>
      </c>
      <c r="Y199" t="s">
        <v>5529</v>
      </c>
    </row>
    <row r="200" spans="1:25" x14ac:dyDescent="0.3">
      <c r="A200">
        <v>21720</v>
      </c>
      <c r="B200" t="s">
        <v>1331</v>
      </c>
      <c r="C200">
        <v>0.09</v>
      </c>
      <c r="D200">
        <v>8.4600000000000009</v>
      </c>
      <c r="E200">
        <v>8.99</v>
      </c>
      <c r="F200">
        <v>3133</v>
      </c>
      <c r="G200" t="s">
        <v>5300</v>
      </c>
      <c r="H200" t="s">
        <v>972</v>
      </c>
      <c r="I200" t="s">
        <v>981</v>
      </c>
      <c r="J200" t="s">
        <v>983</v>
      </c>
      <c r="K200" t="s">
        <v>986</v>
      </c>
      <c r="L200" t="s">
        <v>1002</v>
      </c>
      <c r="M200" t="s">
        <v>901</v>
      </c>
      <c r="N200">
        <v>0.79</v>
      </c>
      <c r="O200" t="s">
        <v>975</v>
      </c>
      <c r="P200" t="s">
        <v>1360</v>
      </c>
      <c r="Q200" t="s">
        <v>2460</v>
      </c>
      <c r="R200">
        <v>60540</v>
      </c>
      <c r="S200" s="4">
        <v>40425</v>
      </c>
      <c r="T200" s="4">
        <v>40428</v>
      </c>
      <c r="U200">
        <v>-100.51</v>
      </c>
      <c r="V200">
        <v>5</v>
      </c>
      <c r="W200">
        <v>45.03</v>
      </c>
      <c r="X200">
        <v>86792</v>
      </c>
      <c r="Y200" t="s">
        <v>5529</v>
      </c>
    </row>
    <row r="201" spans="1:25" x14ac:dyDescent="0.3">
      <c r="A201">
        <v>21719</v>
      </c>
      <c r="B201" t="s">
        <v>1331</v>
      </c>
      <c r="C201">
        <v>0.08</v>
      </c>
      <c r="D201">
        <v>5.4</v>
      </c>
      <c r="E201">
        <v>7.78</v>
      </c>
      <c r="F201">
        <v>3133</v>
      </c>
      <c r="G201" t="s">
        <v>5300</v>
      </c>
      <c r="H201" t="s">
        <v>971</v>
      </c>
      <c r="I201" t="s">
        <v>981</v>
      </c>
      <c r="J201" t="s">
        <v>982</v>
      </c>
      <c r="K201" t="s">
        <v>141</v>
      </c>
      <c r="L201" t="s">
        <v>1000</v>
      </c>
      <c r="M201" t="s">
        <v>713</v>
      </c>
      <c r="N201">
        <v>0.37</v>
      </c>
      <c r="O201" t="s">
        <v>975</v>
      </c>
      <c r="P201" t="s">
        <v>1360</v>
      </c>
      <c r="Q201" t="s">
        <v>2460</v>
      </c>
      <c r="R201">
        <v>60540</v>
      </c>
      <c r="S201" s="4">
        <v>40425</v>
      </c>
      <c r="T201" s="4">
        <v>40425</v>
      </c>
      <c r="U201">
        <v>-44.067999999999998</v>
      </c>
      <c r="V201">
        <v>4</v>
      </c>
      <c r="W201">
        <v>25.35</v>
      </c>
      <c r="X201">
        <v>86792</v>
      </c>
      <c r="Y201" t="s">
        <v>5529</v>
      </c>
    </row>
    <row r="202" spans="1:25" x14ac:dyDescent="0.3">
      <c r="A202">
        <v>22460</v>
      </c>
      <c r="B202" t="s">
        <v>1328</v>
      </c>
      <c r="C202">
        <v>0.03</v>
      </c>
      <c r="D202">
        <v>1.81</v>
      </c>
      <c r="E202">
        <v>0.75</v>
      </c>
      <c r="F202">
        <v>3133</v>
      </c>
      <c r="G202" t="s">
        <v>5300</v>
      </c>
      <c r="H202" t="s">
        <v>971</v>
      </c>
      <c r="I202" t="s">
        <v>981</v>
      </c>
      <c r="J202" t="s">
        <v>982</v>
      </c>
      <c r="K202" t="s">
        <v>994</v>
      </c>
      <c r="L202" t="s">
        <v>999</v>
      </c>
      <c r="M202" t="s">
        <v>1123</v>
      </c>
      <c r="N202">
        <v>0.52</v>
      </c>
      <c r="O202" t="s">
        <v>975</v>
      </c>
      <c r="P202" t="s">
        <v>1360</v>
      </c>
      <c r="Q202" t="s">
        <v>2460</v>
      </c>
      <c r="R202">
        <v>60540</v>
      </c>
      <c r="S202" s="4">
        <v>40194</v>
      </c>
      <c r="T202" s="4">
        <v>40195</v>
      </c>
      <c r="U202">
        <v>4.2027999999999999</v>
      </c>
      <c r="V202">
        <v>10</v>
      </c>
      <c r="W202">
        <v>19.14</v>
      </c>
      <c r="X202">
        <v>86789</v>
      </c>
      <c r="Y202" t="s">
        <v>5528</v>
      </c>
    </row>
    <row r="203" spans="1:25" x14ac:dyDescent="0.3">
      <c r="A203">
        <v>22459</v>
      </c>
      <c r="B203" t="s">
        <v>1328</v>
      </c>
      <c r="C203">
        <v>0.1</v>
      </c>
      <c r="D203">
        <v>5.81</v>
      </c>
      <c r="E203">
        <v>8.49</v>
      </c>
      <c r="F203">
        <v>3133</v>
      </c>
      <c r="G203" t="s">
        <v>5300</v>
      </c>
      <c r="H203" t="s">
        <v>971</v>
      </c>
      <c r="I203" t="s">
        <v>981</v>
      </c>
      <c r="J203" t="s">
        <v>982</v>
      </c>
      <c r="K203" t="s">
        <v>141</v>
      </c>
      <c r="L203" t="s">
        <v>1000</v>
      </c>
      <c r="M203" t="s">
        <v>1246</v>
      </c>
      <c r="N203">
        <v>0.39</v>
      </c>
      <c r="O203" t="s">
        <v>975</v>
      </c>
      <c r="P203" t="s">
        <v>1360</v>
      </c>
      <c r="Q203" t="s">
        <v>2460</v>
      </c>
      <c r="R203">
        <v>60540</v>
      </c>
      <c r="S203" s="4">
        <v>40194</v>
      </c>
      <c r="T203" s="4">
        <v>40195</v>
      </c>
      <c r="U203">
        <v>-350.43950000000001</v>
      </c>
      <c r="V203">
        <v>12</v>
      </c>
      <c r="W203">
        <v>64.959999999999994</v>
      </c>
      <c r="X203">
        <v>86789</v>
      </c>
      <c r="Y203" t="s">
        <v>5529</v>
      </c>
    </row>
    <row r="204" spans="1:25" x14ac:dyDescent="0.3">
      <c r="A204">
        <v>21479</v>
      </c>
      <c r="B204" t="s">
        <v>1330</v>
      </c>
      <c r="C204">
        <v>0</v>
      </c>
      <c r="D204">
        <v>140.81</v>
      </c>
      <c r="E204">
        <v>24.49</v>
      </c>
      <c r="F204">
        <v>3132</v>
      </c>
      <c r="G204" t="s">
        <v>5299</v>
      </c>
      <c r="H204" t="s">
        <v>971</v>
      </c>
      <c r="I204" t="s">
        <v>981</v>
      </c>
      <c r="J204" t="s">
        <v>984</v>
      </c>
      <c r="K204" t="s">
        <v>988</v>
      </c>
      <c r="L204" t="s">
        <v>1005</v>
      </c>
      <c r="M204" t="s">
        <v>859</v>
      </c>
      <c r="N204">
        <v>0.56999999999999995</v>
      </c>
      <c r="O204" t="s">
        <v>975</v>
      </c>
      <c r="P204" t="s">
        <v>1360</v>
      </c>
      <c r="Q204" t="s">
        <v>1950</v>
      </c>
      <c r="R204">
        <v>60060</v>
      </c>
      <c r="S204" s="4">
        <v>41453</v>
      </c>
      <c r="T204" s="4">
        <v>41458</v>
      </c>
      <c r="U204">
        <v>904.33199999999999</v>
      </c>
      <c r="V204">
        <v>10</v>
      </c>
      <c r="W204">
        <v>1445.68</v>
      </c>
      <c r="X204">
        <v>86804</v>
      </c>
      <c r="Y204" t="s">
        <v>5528</v>
      </c>
    </row>
    <row r="205" spans="1:25" x14ac:dyDescent="0.3">
      <c r="A205">
        <v>21478</v>
      </c>
      <c r="B205" t="s">
        <v>1330</v>
      </c>
      <c r="C205">
        <v>0.06</v>
      </c>
      <c r="D205">
        <v>216.6</v>
      </c>
      <c r="E205">
        <v>64.2</v>
      </c>
      <c r="F205">
        <v>3132</v>
      </c>
      <c r="G205" t="s">
        <v>5299</v>
      </c>
      <c r="H205" t="s">
        <v>973</v>
      </c>
      <c r="I205" t="s">
        <v>981</v>
      </c>
      <c r="J205" t="s">
        <v>984</v>
      </c>
      <c r="K205" t="s">
        <v>988</v>
      </c>
      <c r="L205" t="s">
        <v>1001</v>
      </c>
      <c r="M205" t="s">
        <v>624</v>
      </c>
      <c r="N205">
        <v>0.59</v>
      </c>
      <c r="O205" t="s">
        <v>975</v>
      </c>
      <c r="P205" t="s">
        <v>1360</v>
      </c>
      <c r="Q205" t="s">
        <v>1950</v>
      </c>
      <c r="R205">
        <v>60060</v>
      </c>
      <c r="S205" s="4">
        <v>41453</v>
      </c>
      <c r="T205" s="4">
        <v>41460</v>
      </c>
      <c r="U205">
        <v>212.00399999999999</v>
      </c>
      <c r="V205">
        <v>18</v>
      </c>
      <c r="W205">
        <v>3689.46</v>
      </c>
      <c r="X205">
        <v>86804</v>
      </c>
      <c r="Y205" t="s">
        <v>5528</v>
      </c>
    </row>
    <row r="206" spans="1:25" x14ac:dyDescent="0.3">
      <c r="A206">
        <v>19727</v>
      </c>
      <c r="B206" t="s">
        <v>1331</v>
      </c>
      <c r="C206">
        <v>0.06</v>
      </c>
      <c r="D206">
        <v>1938.02</v>
      </c>
      <c r="E206">
        <v>13.99</v>
      </c>
      <c r="F206">
        <v>3132</v>
      </c>
      <c r="G206" t="s">
        <v>5299</v>
      </c>
      <c r="H206" t="s">
        <v>971</v>
      </c>
      <c r="I206" t="s">
        <v>981</v>
      </c>
      <c r="J206" t="s">
        <v>983</v>
      </c>
      <c r="K206" t="s">
        <v>997</v>
      </c>
      <c r="L206" t="s">
        <v>1004</v>
      </c>
      <c r="M206" t="s">
        <v>1096</v>
      </c>
      <c r="N206">
        <v>0.38</v>
      </c>
      <c r="O206" t="s">
        <v>975</v>
      </c>
      <c r="P206" t="s">
        <v>1360</v>
      </c>
      <c r="Q206" t="s">
        <v>1950</v>
      </c>
      <c r="R206">
        <v>60060</v>
      </c>
      <c r="S206" s="4">
        <v>41197</v>
      </c>
      <c r="T206" s="4">
        <v>41199</v>
      </c>
      <c r="U206">
        <v>4896.3688000000002</v>
      </c>
      <c r="V206">
        <v>6</v>
      </c>
      <c r="W206">
        <v>11039.74</v>
      </c>
      <c r="X206">
        <v>86801</v>
      </c>
      <c r="Y206" t="s">
        <v>5528</v>
      </c>
    </row>
    <row r="207" spans="1:25" x14ac:dyDescent="0.3">
      <c r="A207">
        <v>19154</v>
      </c>
      <c r="B207" t="s">
        <v>1327</v>
      </c>
      <c r="C207">
        <v>0.04</v>
      </c>
      <c r="D207">
        <v>300.98</v>
      </c>
      <c r="E207">
        <v>64.73</v>
      </c>
      <c r="F207">
        <v>3132</v>
      </c>
      <c r="G207" t="s">
        <v>5299</v>
      </c>
      <c r="H207" t="s">
        <v>973</v>
      </c>
      <c r="I207" t="s">
        <v>981</v>
      </c>
      <c r="J207" t="s">
        <v>984</v>
      </c>
      <c r="K207" t="s">
        <v>988</v>
      </c>
      <c r="L207" t="s">
        <v>1001</v>
      </c>
      <c r="M207" t="s">
        <v>964</v>
      </c>
      <c r="N207">
        <v>0.56000000000000005</v>
      </c>
      <c r="O207" t="s">
        <v>975</v>
      </c>
      <c r="P207" t="s">
        <v>1360</v>
      </c>
      <c r="Q207" t="s">
        <v>1950</v>
      </c>
      <c r="R207">
        <v>60060</v>
      </c>
      <c r="S207" s="4">
        <v>41149</v>
      </c>
      <c r="T207" s="4">
        <v>41150</v>
      </c>
      <c r="U207">
        <v>-139.5472</v>
      </c>
      <c r="V207">
        <v>2</v>
      </c>
      <c r="W207">
        <v>633.36</v>
      </c>
      <c r="X207">
        <v>86800</v>
      </c>
      <c r="Y207" t="s">
        <v>5529</v>
      </c>
    </row>
    <row r="208" spans="1:25" x14ac:dyDescent="0.3">
      <c r="A208">
        <v>21711</v>
      </c>
      <c r="B208" t="s">
        <v>1328</v>
      </c>
      <c r="C208">
        <v>0.05</v>
      </c>
      <c r="D208">
        <v>2.88</v>
      </c>
      <c r="E208">
        <v>0.5</v>
      </c>
      <c r="F208">
        <v>3132</v>
      </c>
      <c r="G208" t="s">
        <v>5299</v>
      </c>
      <c r="H208" t="s">
        <v>971</v>
      </c>
      <c r="I208" t="s">
        <v>981</v>
      </c>
      <c r="J208" t="s">
        <v>982</v>
      </c>
      <c r="K208" t="s">
        <v>996</v>
      </c>
      <c r="L208" t="s">
        <v>1000</v>
      </c>
      <c r="M208" t="s">
        <v>441</v>
      </c>
      <c r="N208">
        <v>0.39</v>
      </c>
      <c r="O208" t="s">
        <v>975</v>
      </c>
      <c r="P208" t="s">
        <v>1360</v>
      </c>
      <c r="Q208" t="s">
        <v>1950</v>
      </c>
      <c r="R208">
        <v>60060</v>
      </c>
      <c r="S208" s="4">
        <v>40595</v>
      </c>
      <c r="T208" s="4">
        <v>40596</v>
      </c>
      <c r="U208">
        <v>6.0995999999999997</v>
      </c>
      <c r="V208">
        <v>3</v>
      </c>
      <c r="W208">
        <v>8.84</v>
      </c>
      <c r="X208">
        <v>86797</v>
      </c>
      <c r="Y208" t="s">
        <v>5528</v>
      </c>
    </row>
    <row r="209" spans="1:25" x14ac:dyDescent="0.3">
      <c r="A209">
        <v>19258</v>
      </c>
      <c r="B209" t="s">
        <v>1328</v>
      </c>
      <c r="C209">
        <v>0.04</v>
      </c>
      <c r="D209">
        <v>62.05</v>
      </c>
      <c r="E209">
        <v>3.99</v>
      </c>
      <c r="F209">
        <v>3132</v>
      </c>
      <c r="G209" t="s">
        <v>5299</v>
      </c>
      <c r="H209" t="s">
        <v>971</v>
      </c>
      <c r="I209" t="s">
        <v>981</v>
      </c>
      <c r="J209" t="s">
        <v>982</v>
      </c>
      <c r="K209" t="s">
        <v>990</v>
      </c>
      <c r="L209" t="s">
        <v>1000</v>
      </c>
      <c r="M209" t="s">
        <v>1067</v>
      </c>
      <c r="N209">
        <v>0.55000000000000004</v>
      </c>
      <c r="O209" t="s">
        <v>975</v>
      </c>
      <c r="P209" t="s">
        <v>1360</v>
      </c>
      <c r="Q209" t="s">
        <v>1950</v>
      </c>
      <c r="R209">
        <v>60060</v>
      </c>
      <c r="S209" s="4">
        <v>40499</v>
      </c>
      <c r="T209" s="4">
        <v>40500</v>
      </c>
      <c r="U209">
        <v>1644.0767999999998</v>
      </c>
      <c r="V209">
        <v>40</v>
      </c>
      <c r="W209">
        <v>2382.7199999999998</v>
      </c>
      <c r="X209">
        <v>86794</v>
      </c>
      <c r="Y209" t="s">
        <v>5528</v>
      </c>
    </row>
    <row r="210" spans="1:25" x14ac:dyDescent="0.3">
      <c r="A210">
        <v>20483</v>
      </c>
      <c r="B210" t="s">
        <v>1327</v>
      </c>
      <c r="C210">
        <v>0.1</v>
      </c>
      <c r="D210">
        <v>180.98</v>
      </c>
      <c r="E210">
        <v>26.2</v>
      </c>
      <c r="F210">
        <v>3132</v>
      </c>
      <c r="G210" t="s">
        <v>5299</v>
      </c>
      <c r="H210" t="s">
        <v>973</v>
      </c>
      <c r="I210" t="s">
        <v>981</v>
      </c>
      <c r="J210" t="s">
        <v>984</v>
      </c>
      <c r="K210" t="s">
        <v>988</v>
      </c>
      <c r="L210" t="s">
        <v>1001</v>
      </c>
      <c r="M210" t="s">
        <v>1229</v>
      </c>
      <c r="N210">
        <v>0.59</v>
      </c>
      <c r="O210" t="s">
        <v>975</v>
      </c>
      <c r="P210" t="s">
        <v>1360</v>
      </c>
      <c r="Q210" t="s">
        <v>1950</v>
      </c>
      <c r="R210">
        <v>60060</v>
      </c>
      <c r="S210" s="4">
        <v>40351</v>
      </c>
      <c r="T210" s="4">
        <v>40352</v>
      </c>
      <c r="U210">
        <v>-64.664000000000001</v>
      </c>
      <c r="V210">
        <v>3</v>
      </c>
      <c r="W210">
        <v>519.41999999999996</v>
      </c>
      <c r="X210">
        <v>86790</v>
      </c>
      <c r="Y210" t="s">
        <v>5529</v>
      </c>
    </row>
    <row r="211" spans="1:25" x14ac:dyDescent="0.3">
      <c r="A211">
        <v>18176</v>
      </c>
      <c r="B211" t="s">
        <v>1331</v>
      </c>
      <c r="C211">
        <v>0.25</v>
      </c>
      <c r="D211">
        <v>71.37</v>
      </c>
      <c r="E211">
        <v>69</v>
      </c>
      <c r="F211">
        <v>3131</v>
      </c>
      <c r="G211" t="s">
        <v>5298</v>
      </c>
      <c r="H211" t="s">
        <v>971</v>
      </c>
      <c r="I211" t="s">
        <v>978</v>
      </c>
      <c r="J211" t="s">
        <v>984</v>
      </c>
      <c r="K211" t="s">
        <v>992</v>
      </c>
      <c r="L211" t="s">
        <v>1005</v>
      </c>
      <c r="M211" t="s">
        <v>1234</v>
      </c>
      <c r="N211">
        <v>0.68</v>
      </c>
      <c r="O211" t="s">
        <v>975</v>
      </c>
      <c r="P211" t="s">
        <v>1360</v>
      </c>
      <c r="Q211" t="s">
        <v>1505</v>
      </c>
      <c r="R211">
        <v>60056</v>
      </c>
      <c r="S211" s="4">
        <v>41319</v>
      </c>
      <c r="T211" s="4">
        <v>41321</v>
      </c>
      <c r="U211">
        <v>-481.041</v>
      </c>
      <c r="V211">
        <v>3</v>
      </c>
      <c r="W211">
        <v>181.03</v>
      </c>
      <c r="X211">
        <v>86802</v>
      </c>
      <c r="Y211" t="s">
        <v>5529</v>
      </c>
    </row>
    <row r="212" spans="1:25" x14ac:dyDescent="0.3">
      <c r="A212">
        <v>18175</v>
      </c>
      <c r="B212" t="s">
        <v>1331</v>
      </c>
      <c r="C212">
        <v>0.04</v>
      </c>
      <c r="D212">
        <v>100.98</v>
      </c>
      <c r="E212">
        <v>26.22</v>
      </c>
      <c r="F212">
        <v>3131</v>
      </c>
      <c r="G212" t="s">
        <v>5298</v>
      </c>
      <c r="H212" t="s">
        <v>973</v>
      </c>
      <c r="I212" t="s">
        <v>978</v>
      </c>
      <c r="J212" t="s">
        <v>984</v>
      </c>
      <c r="K212" t="s">
        <v>995</v>
      </c>
      <c r="L212" t="s">
        <v>1003</v>
      </c>
      <c r="M212" t="s">
        <v>1055</v>
      </c>
      <c r="N212">
        <v>0.6</v>
      </c>
      <c r="O212" t="s">
        <v>975</v>
      </c>
      <c r="P212" t="s">
        <v>1360</v>
      </c>
      <c r="Q212" t="s">
        <v>1505</v>
      </c>
      <c r="R212">
        <v>60056</v>
      </c>
      <c r="S212" s="4">
        <v>41319</v>
      </c>
      <c r="T212" s="4">
        <v>41321</v>
      </c>
      <c r="U212">
        <v>440.72</v>
      </c>
      <c r="V212">
        <v>11</v>
      </c>
      <c r="W212">
        <v>1115.56</v>
      </c>
      <c r="X212">
        <v>86802</v>
      </c>
      <c r="Y212" t="s">
        <v>5528</v>
      </c>
    </row>
    <row r="213" spans="1:25" x14ac:dyDescent="0.3">
      <c r="A213">
        <v>18264</v>
      </c>
      <c r="B213" t="s">
        <v>1329</v>
      </c>
      <c r="C213">
        <v>0.09</v>
      </c>
      <c r="D213">
        <v>4.9800000000000004</v>
      </c>
      <c r="E213">
        <v>4.75</v>
      </c>
      <c r="F213">
        <v>3126</v>
      </c>
      <c r="G213" t="s">
        <v>5295</v>
      </c>
      <c r="H213" t="s">
        <v>971</v>
      </c>
      <c r="I213" t="s">
        <v>981</v>
      </c>
      <c r="J213" t="s">
        <v>982</v>
      </c>
      <c r="K213" t="s">
        <v>987</v>
      </c>
      <c r="L213" t="s">
        <v>1000</v>
      </c>
      <c r="M213" t="s">
        <v>1293</v>
      </c>
      <c r="N213">
        <v>0.36</v>
      </c>
      <c r="O213" t="s">
        <v>975</v>
      </c>
      <c r="P213" t="s">
        <v>1479</v>
      </c>
      <c r="Q213" t="s">
        <v>1572</v>
      </c>
      <c r="R213">
        <v>58554</v>
      </c>
      <c r="S213" s="4">
        <v>41379</v>
      </c>
      <c r="T213" s="4">
        <v>41380</v>
      </c>
      <c r="U213">
        <v>-14.35</v>
      </c>
      <c r="V213">
        <v>1</v>
      </c>
      <c r="W213">
        <v>5.66</v>
      </c>
      <c r="X213">
        <v>87293</v>
      </c>
      <c r="Y213" t="s">
        <v>5529</v>
      </c>
    </row>
    <row r="214" spans="1:25" x14ac:dyDescent="0.3">
      <c r="A214">
        <v>20410</v>
      </c>
      <c r="B214" t="s">
        <v>1330</v>
      </c>
      <c r="C214">
        <v>0.03</v>
      </c>
      <c r="D214">
        <v>294.62</v>
      </c>
      <c r="E214">
        <v>42.52</v>
      </c>
      <c r="F214">
        <v>3126</v>
      </c>
      <c r="G214" t="s">
        <v>5295</v>
      </c>
      <c r="H214" t="s">
        <v>973</v>
      </c>
      <c r="I214" t="s">
        <v>978</v>
      </c>
      <c r="J214" t="s">
        <v>982</v>
      </c>
      <c r="K214" t="s">
        <v>990</v>
      </c>
      <c r="L214" t="s">
        <v>1001</v>
      </c>
      <c r="M214" t="s">
        <v>53</v>
      </c>
      <c r="N214">
        <v>0.56999999999999995</v>
      </c>
      <c r="O214" t="s">
        <v>975</v>
      </c>
      <c r="P214" t="s">
        <v>1479</v>
      </c>
      <c r="Q214" t="s">
        <v>1572</v>
      </c>
      <c r="R214">
        <v>58554</v>
      </c>
      <c r="S214" s="4">
        <v>40602</v>
      </c>
      <c r="T214" s="4">
        <v>40606</v>
      </c>
      <c r="U214">
        <v>1584.6263999999999</v>
      </c>
      <c r="V214">
        <v>8</v>
      </c>
      <c r="W214">
        <v>2296.56</v>
      </c>
      <c r="X214">
        <v>87288</v>
      </c>
      <c r="Y214" t="s">
        <v>5528</v>
      </c>
    </row>
    <row r="215" spans="1:25" x14ac:dyDescent="0.3">
      <c r="A215">
        <v>26136</v>
      </c>
      <c r="B215" t="s">
        <v>1331</v>
      </c>
      <c r="C215">
        <v>0.03</v>
      </c>
      <c r="D215">
        <v>2.16</v>
      </c>
      <c r="E215">
        <v>6.05</v>
      </c>
      <c r="F215">
        <v>3125</v>
      </c>
      <c r="G215" t="s">
        <v>5294</v>
      </c>
      <c r="H215" t="s">
        <v>971</v>
      </c>
      <c r="I215" t="s">
        <v>981</v>
      </c>
      <c r="J215" t="s">
        <v>982</v>
      </c>
      <c r="K215" t="s">
        <v>141</v>
      </c>
      <c r="L215" t="s">
        <v>1000</v>
      </c>
      <c r="M215" t="s">
        <v>381</v>
      </c>
      <c r="N215">
        <v>0.37</v>
      </c>
      <c r="O215" t="s">
        <v>975</v>
      </c>
      <c r="P215" t="s">
        <v>1360</v>
      </c>
      <c r="Q215" t="s">
        <v>1505</v>
      </c>
      <c r="R215">
        <v>60056</v>
      </c>
      <c r="S215" s="4">
        <v>40670</v>
      </c>
      <c r="T215" s="4">
        <v>40670</v>
      </c>
      <c r="U215">
        <v>-119.62299999999999</v>
      </c>
      <c r="V215">
        <v>9</v>
      </c>
      <c r="W215">
        <v>22.64</v>
      </c>
      <c r="X215">
        <v>87289</v>
      </c>
      <c r="Y215" t="s">
        <v>5529</v>
      </c>
    </row>
    <row r="216" spans="1:25" x14ac:dyDescent="0.3">
      <c r="A216">
        <v>25352</v>
      </c>
      <c r="B216" t="s">
        <v>1327</v>
      </c>
      <c r="C216">
        <v>0.08</v>
      </c>
      <c r="D216">
        <v>120.97</v>
      </c>
      <c r="E216">
        <v>26.3</v>
      </c>
      <c r="F216">
        <v>3125</v>
      </c>
      <c r="G216" t="s">
        <v>5294</v>
      </c>
      <c r="H216" t="s">
        <v>973</v>
      </c>
      <c r="I216" t="s">
        <v>978</v>
      </c>
      <c r="J216" t="s">
        <v>983</v>
      </c>
      <c r="K216" t="s">
        <v>997</v>
      </c>
      <c r="L216" t="s">
        <v>1001</v>
      </c>
      <c r="M216" t="s">
        <v>398</v>
      </c>
      <c r="N216">
        <v>0.38</v>
      </c>
      <c r="O216" t="s">
        <v>975</v>
      </c>
      <c r="P216" t="s">
        <v>1360</v>
      </c>
      <c r="Q216" t="s">
        <v>1505</v>
      </c>
      <c r="R216">
        <v>60056</v>
      </c>
      <c r="S216" s="4">
        <v>40183</v>
      </c>
      <c r="T216" s="4">
        <v>40185</v>
      </c>
      <c r="U216">
        <v>-233.840688</v>
      </c>
      <c r="V216">
        <v>2</v>
      </c>
      <c r="W216">
        <v>233.58</v>
      </c>
      <c r="X216">
        <v>87285</v>
      </c>
      <c r="Y216" t="s">
        <v>5529</v>
      </c>
    </row>
    <row r="217" spans="1:25" x14ac:dyDescent="0.3">
      <c r="A217">
        <v>24125</v>
      </c>
      <c r="B217" t="s">
        <v>1327</v>
      </c>
      <c r="C217">
        <v>0.04</v>
      </c>
      <c r="D217">
        <v>23.99</v>
      </c>
      <c r="E217">
        <v>6.71</v>
      </c>
      <c r="F217">
        <v>3124</v>
      </c>
      <c r="G217" t="s">
        <v>5293</v>
      </c>
      <c r="H217" t="s">
        <v>971</v>
      </c>
      <c r="I217" t="s">
        <v>981</v>
      </c>
      <c r="J217" t="s">
        <v>982</v>
      </c>
      <c r="K217" t="s">
        <v>989</v>
      </c>
      <c r="L217" t="s">
        <v>1000</v>
      </c>
      <c r="M217" t="s">
        <v>587</v>
      </c>
      <c r="N217">
        <v>0.35</v>
      </c>
      <c r="O217" t="s">
        <v>975</v>
      </c>
      <c r="P217" t="s">
        <v>1360</v>
      </c>
      <c r="Q217" t="s">
        <v>2711</v>
      </c>
      <c r="R217">
        <v>61265</v>
      </c>
      <c r="S217" s="4">
        <v>41371</v>
      </c>
      <c r="T217" s="4">
        <v>41374</v>
      </c>
      <c r="U217">
        <v>86.118899999999996</v>
      </c>
      <c r="V217">
        <v>5</v>
      </c>
      <c r="W217">
        <v>124.81</v>
      </c>
      <c r="X217">
        <v>87292</v>
      </c>
      <c r="Y217" t="s">
        <v>5528</v>
      </c>
    </row>
    <row r="218" spans="1:25" x14ac:dyDescent="0.3">
      <c r="A218">
        <v>24671</v>
      </c>
      <c r="B218" t="s">
        <v>1327</v>
      </c>
      <c r="C218">
        <v>0.02</v>
      </c>
      <c r="D218">
        <v>3.29</v>
      </c>
      <c r="E218">
        <v>1.35</v>
      </c>
      <c r="F218">
        <v>3124</v>
      </c>
      <c r="G218" t="s">
        <v>5293</v>
      </c>
      <c r="H218" t="s">
        <v>971</v>
      </c>
      <c r="I218" t="s">
        <v>981</v>
      </c>
      <c r="J218" t="s">
        <v>982</v>
      </c>
      <c r="K218" t="s">
        <v>994</v>
      </c>
      <c r="L218" t="s">
        <v>999</v>
      </c>
      <c r="M218" t="s">
        <v>160</v>
      </c>
      <c r="N218">
        <v>0.4</v>
      </c>
      <c r="O218" t="s">
        <v>975</v>
      </c>
      <c r="P218" t="s">
        <v>1360</v>
      </c>
      <c r="Q218" t="s">
        <v>2711</v>
      </c>
      <c r="R218">
        <v>61265</v>
      </c>
      <c r="S218" s="4">
        <v>41069</v>
      </c>
      <c r="T218" s="4">
        <v>41071</v>
      </c>
      <c r="U218">
        <v>25.944000000000003</v>
      </c>
      <c r="V218">
        <v>17</v>
      </c>
      <c r="W218">
        <v>57.02</v>
      </c>
      <c r="X218">
        <v>87290</v>
      </c>
      <c r="Y218" t="s">
        <v>5528</v>
      </c>
    </row>
    <row r="219" spans="1:25" x14ac:dyDescent="0.3">
      <c r="A219">
        <v>24670</v>
      </c>
      <c r="B219" t="s">
        <v>1327</v>
      </c>
      <c r="C219">
        <v>0.05</v>
      </c>
      <c r="D219">
        <v>5.85</v>
      </c>
      <c r="E219">
        <v>2.27</v>
      </c>
      <c r="F219">
        <v>3124</v>
      </c>
      <c r="G219" t="s">
        <v>5293</v>
      </c>
      <c r="H219" t="s">
        <v>971</v>
      </c>
      <c r="I219" t="s">
        <v>981</v>
      </c>
      <c r="J219" t="s">
        <v>982</v>
      </c>
      <c r="K219" t="s">
        <v>985</v>
      </c>
      <c r="L219" t="s">
        <v>999</v>
      </c>
      <c r="M219" t="s">
        <v>817</v>
      </c>
      <c r="N219">
        <v>0.56000000000000005</v>
      </c>
      <c r="O219" t="s">
        <v>975</v>
      </c>
      <c r="P219" t="s">
        <v>1360</v>
      </c>
      <c r="Q219" t="s">
        <v>2711</v>
      </c>
      <c r="R219">
        <v>61265</v>
      </c>
      <c r="S219" s="4">
        <v>41069</v>
      </c>
      <c r="T219" s="4">
        <v>41071</v>
      </c>
      <c r="U219">
        <v>-0.97599999999999998</v>
      </c>
      <c r="V219">
        <v>7</v>
      </c>
      <c r="W219">
        <v>42.9</v>
      </c>
      <c r="X219">
        <v>87290</v>
      </c>
      <c r="Y219" t="s">
        <v>5529</v>
      </c>
    </row>
    <row r="220" spans="1:25" x14ac:dyDescent="0.3">
      <c r="A220">
        <v>24669</v>
      </c>
      <c r="B220" t="s">
        <v>1327</v>
      </c>
      <c r="C220">
        <v>0.08</v>
      </c>
      <c r="D220">
        <v>3.58</v>
      </c>
      <c r="E220">
        <v>5.47</v>
      </c>
      <c r="F220">
        <v>3124</v>
      </c>
      <c r="G220" t="s">
        <v>5293</v>
      </c>
      <c r="H220" t="s">
        <v>971</v>
      </c>
      <c r="I220" t="s">
        <v>981</v>
      </c>
      <c r="J220" t="s">
        <v>982</v>
      </c>
      <c r="K220" t="s">
        <v>141</v>
      </c>
      <c r="L220" t="s">
        <v>1000</v>
      </c>
      <c r="M220" t="s">
        <v>1162</v>
      </c>
      <c r="N220">
        <v>0.37</v>
      </c>
      <c r="O220" t="s">
        <v>975</v>
      </c>
      <c r="P220" t="s">
        <v>1360</v>
      </c>
      <c r="Q220" t="s">
        <v>2711</v>
      </c>
      <c r="R220">
        <v>61265</v>
      </c>
      <c r="S220" s="4">
        <v>41069</v>
      </c>
      <c r="T220" s="4">
        <v>41071</v>
      </c>
      <c r="U220">
        <v>-133.53800000000001</v>
      </c>
      <c r="V220">
        <v>18</v>
      </c>
      <c r="W220">
        <v>64.540000000000006</v>
      </c>
      <c r="X220">
        <v>87290</v>
      </c>
      <c r="Y220" t="s">
        <v>5529</v>
      </c>
    </row>
    <row r="221" spans="1:25" x14ac:dyDescent="0.3">
      <c r="A221">
        <v>25060</v>
      </c>
      <c r="B221" t="s">
        <v>1329</v>
      </c>
      <c r="C221">
        <v>0.05</v>
      </c>
      <c r="D221">
        <v>120.98</v>
      </c>
      <c r="E221">
        <v>9.07</v>
      </c>
      <c r="F221">
        <v>3124</v>
      </c>
      <c r="G221" t="s">
        <v>5293</v>
      </c>
      <c r="H221" t="s">
        <v>971</v>
      </c>
      <c r="I221" t="s">
        <v>978</v>
      </c>
      <c r="J221" t="s">
        <v>982</v>
      </c>
      <c r="K221" t="s">
        <v>141</v>
      </c>
      <c r="L221" t="s">
        <v>1000</v>
      </c>
      <c r="M221" t="s">
        <v>100</v>
      </c>
      <c r="N221">
        <v>0.35</v>
      </c>
      <c r="O221" t="s">
        <v>975</v>
      </c>
      <c r="P221" t="s">
        <v>1360</v>
      </c>
      <c r="Q221" t="s">
        <v>2711</v>
      </c>
      <c r="R221">
        <v>61265</v>
      </c>
      <c r="S221" s="4">
        <v>40328</v>
      </c>
      <c r="T221" s="4">
        <v>40329</v>
      </c>
      <c r="U221">
        <v>881.04719999999998</v>
      </c>
      <c r="V221">
        <v>11</v>
      </c>
      <c r="W221">
        <v>1276.8800000000001</v>
      </c>
      <c r="X221">
        <v>87286</v>
      </c>
      <c r="Y221" t="s">
        <v>5528</v>
      </c>
    </row>
    <row r="222" spans="1:25" x14ac:dyDescent="0.3">
      <c r="A222">
        <v>22447</v>
      </c>
      <c r="B222" t="s">
        <v>1331</v>
      </c>
      <c r="C222">
        <v>0.04</v>
      </c>
      <c r="D222">
        <v>15.51</v>
      </c>
      <c r="E222">
        <v>17.78</v>
      </c>
      <c r="F222">
        <v>3123</v>
      </c>
      <c r="G222" t="s">
        <v>5292</v>
      </c>
      <c r="H222" t="s">
        <v>972</v>
      </c>
      <c r="I222" t="s">
        <v>981</v>
      </c>
      <c r="J222" t="s">
        <v>982</v>
      </c>
      <c r="K222" t="s">
        <v>991</v>
      </c>
      <c r="L222" t="s">
        <v>1000</v>
      </c>
      <c r="M222" t="s">
        <v>1030</v>
      </c>
      <c r="N222">
        <v>0.59</v>
      </c>
      <c r="O222" t="s">
        <v>975</v>
      </c>
      <c r="P222" t="s">
        <v>1360</v>
      </c>
      <c r="Q222" t="s">
        <v>2547</v>
      </c>
      <c r="R222">
        <v>60160</v>
      </c>
      <c r="S222" s="4">
        <v>41533</v>
      </c>
      <c r="T222" s="4">
        <v>41535</v>
      </c>
      <c r="U222">
        <v>-301.92560000000003</v>
      </c>
      <c r="V222">
        <v>15</v>
      </c>
      <c r="W222">
        <v>244.77</v>
      </c>
      <c r="X222">
        <v>87295</v>
      </c>
      <c r="Y222" t="s">
        <v>5529</v>
      </c>
    </row>
    <row r="223" spans="1:25" x14ac:dyDescent="0.3">
      <c r="A223">
        <v>22446</v>
      </c>
      <c r="B223" t="s">
        <v>1331</v>
      </c>
      <c r="C223">
        <v>0.02</v>
      </c>
      <c r="D223">
        <v>5.68</v>
      </c>
      <c r="E223">
        <v>1.46</v>
      </c>
      <c r="F223">
        <v>3123</v>
      </c>
      <c r="G223" t="s">
        <v>5292</v>
      </c>
      <c r="H223" t="s">
        <v>971</v>
      </c>
      <c r="I223" t="s">
        <v>981</v>
      </c>
      <c r="J223" t="s">
        <v>982</v>
      </c>
      <c r="K223" t="s">
        <v>987</v>
      </c>
      <c r="L223" t="s">
        <v>999</v>
      </c>
      <c r="M223" t="s">
        <v>9</v>
      </c>
      <c r="N223">
        <v>0.39</v>
      </c>
      <c r="O223" t="s">
        <v>975</v>
      </c>
      <c r="P223" t="s">
        <v>1360</v>
      </c>
      <c r="Q223" t="s">
        <v>2547</v>
      </c>
      <c r="R223">
        <v>60160</v>
      </c>
      <c r="S223" s="4">
        <v>41533</v>
      </c>
      <c r="T223" s="4">
        <v>41536</v>
      </c>
      <c r="U223">
        <v>25.3584</v>
      </c>
      <c r="V223">
        <v>8</v>
      </c>
      <c r="W223">
        <v>47.98</v>
      </c>
      <c r="X223">
        <v>87295</v>
      </c>
      <c r="Y223" t="s">
        <v>5528</v>
      </c>
    </row>
    <row r="224" spans="1:25" x14ac:dyDescent="0.3">
      <c r="A224">
        <v>24067</v>
      </c>
      <c r="B224" t="s">
        <v>1331</v>
      </c>
      <c r="C224">
        <v>0.05</v>
      </c>
      <c r="D224">
        <v>896.99</v>
      </c>
      <c r="E224">
        <v>19.989999999999998</v>
      </c>
      <c r="F224">
        <v>3123</v>
      </c>
      <c r="G224" t="s">
        <v>5292</v>
      </c>
      <c r="H224" t="s">
        <v>971</v>
      </c>
      <c r="I224" t="s">
        <v>978</v>
      </c>
      <c r="J224" t="s">
        <v>982</v>
      </c>
      <c r="K224" t="s">
        <v>141</v>
      </c>
      <c r="L224" t="s">
        <v>1000</v>
      </c>
      <c r="M224" t="s">
        <v>480</v>
      </c>
      <c r="N224">
        <v>0.38</v>
      </c>
      <c r="O224" t="s">
        <v>975</v>
      </c>
      <c r="P224" t="s">
        <v>1360</v>
      </c>
      <c r="Q224" t="s">
        <v>2547</v>
      </c>
      <c r="R224">
        <v>60160</v>
      </c>
      <c r="S224" s="4">
        <v>41424</v>
      </c>
      <c r="T224" s="4">
        <v>41426</v>
      </c>
      <c r="U224">
        <v>232.44099999999997</v>
      </c>
      <c r="V224">
        <v>1</v>
      </c>
      <c r="W224">
        <v>877.71</v>
      </c>
      <c r="X224">
        <v>87294</v>
      </c>
      <c r="Y224" t="s">
        <v>5528</v>
      </c>
    </row>
    <row r="225" spans="1:25" x14ac:dyDescent="0.3">
      <c r="A225">
        <v>24097</v>
      </c>
      <c r="B225" t="s">
        <v>1329</v>
      </c>
      <c r="C225">
        <v>0.02</v>
      </c>
      <c r="D225">
        <v>6.68</v>
      </c>
      <c r="E225">
        <v>5.2</v>
      </c>
      <c r="F225">
        <v>3123</v>
      </c>
      <c r="G225" t="s">
        <v>5292</v>
      </c>
      <c r="H225" t="s">
        <v>971</v>
      </c>
      <c r="I225" t="s">
        <v>978</v>
      </c>
      <c r="J225" t="s">
        <v>982</v>
      </c>
      <c r="K225" t="s">
        <v>987</v>
      </c>
      <c r="L225" t="s">
        <v>1000</v>
      </c>
      <c r="M225" t="s">
        <v>385</v>
      </c>
      <c r="N225">
        <v>0.37</v>
      </c>
      <c r="O225" t="s">
        <v>975</v>
      </c>
      <c r="P225" t="s">
        <v>1360</v>
      </c>
      <c r="Q225" t="s">
        <v>2547</v>
      </c>
      <c r="R225">
        <v>60160</v>
      </c>
      <c r="S225" s="4">
        <v>41319</v>
      </c>
      <c r="T225" s="4">
        <v>41321</v>
      </c>
      <c r="U225">
        <v>-33.69</v>
      </c>
      <c r="V225">
        <v>8</v>
      </c>
      <c r="W225">
        <v>56.29</v>
      </c>
      <c r="X225">
        <v>87291</v>
      </c>
      <c r="Y225" t="s">
        <v>5529</v>
      </c>
    </row>
    <row r="226" spans="1:25" x14ac:dyDescent="0.3">
      <c r="A226">
        <v>23764</v>
      </c>
      <c r="B226" t="s">
        <v>1330</v>
      </c>
      <c r="C226">
        <v>0.02</v>
      </c>
      <c r="D226">
        <v>7.1</v>
      </c>
      <c r="E226">
        <v>6.05</v>
      </c>
      <c r="F226">
        <v>3123</v>
      </c>
      <c r="G226" t="s">
        <v>5292</v>
      </c>
      <c r="H226" t="s">
        <v>971</v>
      </c>
      <c r="I226" t="s">
        <v>978</v>
      </c>
      <c r="J226" t="s">
        <v>982</v>
      </c>
      <c r="K226" t="s">
        <v>141</v>
      </c>
      <c r="L226" t="s">
        <v>1000</v>
      </c>
      <c r="M226" t="s">
        <v>766</v>
      </c>
      <c r="N226">
        <v>0.39</v>
      </c>
      <c r="O226" t="s">
        <v>975</v>
      </c>
      <c r="P226" t="s">
        <v>1360</v>
      </c>
      <c r="Q226" t="s">
        <v>2547</v>
      </c>
      <c r="R226">
        <v>60160</v>
      </c>
      <c r="S226" s="4">
        <v>40366</v>
      </c>
      <c r="T226" s="4">
        <v>40368</v>
      </c>
      <c r="U226">
        <v>-48.875</v>
      </c>
      <c r="V226">
        <v>8</v>
      </c>
      <c r="W226">
        <v>61.5</v>
      </c>
      <c r="X226">
        <v>87287</v>
      </c>
      <c r="Y226" t="s">
        <v>5529</v>
      </c>
    </row>
    <row r="227" spans="1:25" x14ac:dyDescent="0.3">
      <c r="A227">
        <v>1524</v>
      </c>
      <c r="B227" t="s">
        <v>1329</v>
      </c>
      <c r="C227">
        <v>0</v>
      </c>
      <c r="D227">
        <v>1.1399999999999999</v>
      </c>
      <c r="E227">
        <v>0.7</v>
      </c>
      <c r="F227">
        <v>3106</v>
      </c>
      <c r="G227" t="s">
        <v>5280</v>
      </c>
      <c r="H227" t="s">
        <v>972</v>
      </c>
      <c r="I227" t="s">
        <v>978</v>
      </c>
      <c r="J227" t="s">
        <v>982</v>
      </c>
      <c r="K227" t="s">
        <v>994</v>
      </c>
      <c r="L227" t="s">
        <v>999</v>
      </c>
      <c r="M227" t="s">
        <v>1223</v>
      </c>
      <c r="N227">
        <v>0.38</v>
      </c>
      <c r="O227" t="s">
        <v>975</v>
      </c>
      <c r="P227" t="s">
        <v>1370</v>
      </c>
      <c r="Q227" t="s">
        <v>1347</v>
      </c>
      <c r="R227">
        <v>77041</v>
      </c>
      <c r="S227" s="4">
        <v>41618</v>
      </c>
      <c r="T227" s="4">
        <v>41620</v>
      </c>
      <c r="U227">
        <v>2.81</v>
      </c>
      <c r="V227">
        <v>28</v>
      </c>
      <c r="W227">
        <v>41.9</v>
      </c>
      <c r="X227">
        <v>10982</v>
      </c>
      <c r="Y227" t="s">
        <v>5528</v>
      </c>
    </row>
    <row r="228" spans="1:25" x14ac:dyDescent="0.3">
      <c r="A228">
        <v>1523</v>
      </c>
      <c r="B228" t="s">
        <v>1329</v>
      </c>
      <c r="C228">
        <v>0.05</v>
      </c>
      <c r="D228">
        <v>122.99</v>
      </c>
      <c r="E228">
        <v>19.989999999999998</v>
      </c>
      <c r="F228">
        <v>3106</v>
      </c>
      <c r="G228" t="s">
        <v>5280</v>
      </c>
      <c r="H228" t="s">
        <v>971</v>
      </c>
      <c r="I228" t="s">
        <v>978</v>
      </c>
      <c r="J228" t="s">
        <v>982</v>
      </c>
      <c r="K228" t="s">
        <v>141</v>
      </c>
      <c r="L228" t="s">
        <v>1000</v>
      </c>
      <c r="M228" t="s">
        <v>1314</v>
      </c>
      <c r="N228">
        <v>0.37</v>
      </c>
      <c r="O228" t="s">
        <v>975</v>
      </c>
      <c r="P228" t="s">
        <v>1370</v>
      </c>
      <c r="Q228" t="s">
        <v>1347</v>
      </c>
      <c r="R228">
        <v>77041</v>
      </c>
      <c r="S228" s="4">
        <v>41618</v>
      </c>
      <c r="T228" s="4">
        <v>41620</v>
      </c>
      <c r="U228">
        <v>1236.3589999999999</v>
      </c>
      <c r="V228">
        <v>60</v>
      </c>
      <c r="W228">
        <v>7330.82</v>
      </c>
      <c r="X228">
        <v>10982</v>
      </c>
      <c r="Y228" t="s">
        <v>5528</v>
      </c>
    </row>
    <row r="229" spans="1:25" x14ac:dyDescent="0.3">
      <c r="A229">
        <v>1522</v>
      </c>
      <c r="B229" t="s">
        <v>1329</v>
      </c>
      <c r="C229">
        <v>0.02</v>
      </c>
      <c r="D229">
        <v>18.940000000000001</v>
      </c>
      <c r="E229">
        <v>1.49</v>
      </c>
      <c r="F229">
        <v>3106</v>
      </c>
      <c r="G229" t="s">
        <v>5280</v>
      </c>
      <c r="H229" t="s">
        <v>971</v>
      </c>
      <c r="I229" t="s">
        <v>978</v>
      </c>
      <c r="J229" t="s">
        <v>982</v>
      </c>
      <c r="K229" t="s">
        <v>141</v>
      </c>
      <c r="L229" t="s">
        <v>1000</v>
      </c>
      <c r="M229" t="s">
        <v>550</v>
      </c>
      <c r="N229">
        <v>0.35</v>
      </c>
      <c r="O229" t="s">
        <v>975</v>
      </c>
      <c r="P229" t="s">
        <v>1370</v>
      </c>
      <c r="Q229" t="s">
        <v>1347</v>
      </c>
      <c r="R229">
        <v>77041</v>
      </c>
      <c r="S229" s="4">
        <v>41618</v>
      </c>
      <c r="T229" s="4">
        <v>41619</v>
      </c>
      <c r="U229">
        <v>225.19900000000001</v>
      </c>
      <c r="V229">
        <v>58</v>
      </c>
      <c r="W229">
        <v>1076.54</v>
      </c>
      <c r="X229">
        <v>10982</v>
      </c>
      <c r="Y229" t="s">
        <v>5528</v>
      </c>
    </row>
    <row r="230" spans="1:25" x14ac:dyDescent="0.3">
      <c r="A230">
        <v>862</v>
      </c>
      <c r="B230" t="s">
        <v>1328</v>
      </c>
      <c r="C230">
        <v>0.01</v>
      </c>
      <c r="D230">
        <v>65.989999999999995</v>
      </c>
      <c r="E230">
        <v>3.99</v>
      </c>
      <c r="F230">
        <v>3106</v>
      </c>
      <c r="G230" t="s">
        <v>5280</v>
      </c>
      <c r="H230" t="s">
        <v>971</v>
      </c>
      <c r="I230" t="s">
        <v>978</v>
      </c>
      <c r="J230" t="s">
        <v>983</v>
      </c>
      <c r="K230" t="s">
        <v>140</v>
      </c>
      <c r="L230" t="s">
        <v>1000</v>
      </c>
      <c r="M230" t="s">
        <v>281</v>
      </c>
      <c r="N230">
        <v>0.59</v>
      </c>
      <c r="O230" t="s">
        <v>975</v>
      </c>
      <c r="P230" t="s">
        <v>1370</v>
      </c>
      <c r="Q230" t="s">
        <v>1347</v>
      </c>
      <c r="R230">
        <v>77041</v>
      </c>
      <c r="S230" s="4">
        <v>41010</v>
      </c>
      <c r="T230" s="4">
        <v>41012</v>
      </c>
      <c r="U230">
        <v>590.31899999999996</v>
      </c>
      <c r="V230">
        <v>49</v>
      </c>
      <c r="W230">
        <v>2720.99</v>
      </c>
      <c r="X230">
        <v>6180</v>
      </c>
      <c r="Y230" t="s">
        <v>5528</v>
      </c>
    </row>
    <row r="231" spans="1:25" x14ac:dyDescent="0.3">
      <c r="A231">
        <v>6021</v>
      </c>
      <c r="B231" t="s">
        <v>1328</v>
      </c>
      <c r="C231">
        <v>0.08</v>
      </c>
      <c r="D231">
        <v>5.28</v>
      </c>
      <c r="E231">
        <v>2.99</v>
      </c>
      <c r="F231">
        <v>3106</v>
      </c>
      <c r="G231" t="s">
        <v>5280</v>
      </c>
      <c r="H231" t="s">
        <v>971</v>
      </c>
      <c r="I231" t="s">
        <v>978</v>
      </c>
      <c r="J231" t="s">
        <v>982</v>
      </c>
      <c r="K231" t="s">
        <v>141</v>
      </c>
      <c r="L231" t="s">
        <v>1000</v>
      </c>
      <c r="M231" t="s">
        <v>27</v>
      </c>
      <c r="N231">
        <v>0.37</v>
      </c>
      <c r="O231" t="s">
        <v>975</v>
      </c>
      <c r="P231" t="s">
        <v>1370</v>
      </c>
      <c r="Q231" t="s">
        <v>1347</v>
      </c>
      <c r="R231">
        <v>77041</v>
      </c>
      <c r="S231" s="4">
        <v>40709</v>
      </c>
      <c r="T231" s="4">
        <v>40709</v>
      </c>
      <c r="U231">
        <v>-8.3260000000000005</v>
      </c>
      <c r="V231">
        <v>44</v>
      </c>
      <c r="W231">
        <v>222.55</v>
      </c>
      <c r="X231">
        <v>42658</v>
      </c>
      <c r="Y231" t="s">
        <v>5529</v>
      </c>
    </row>
    <row r="232" spans="1:25" x14ac:dyDescent="0.3">
      <c r="A232">
        <v>89</v>
      </c>
      <c r="B232" t="s">
        <v>1331</v>
      </c>
      <c r="C232">
        <v>0.04</v>
      </c>
      <c r="D232">
        <v>125.99</v>
      </c>
      <c r="E232">
        <v>4.2</v>
      </c>
      <c r="F232">
        <v>3106</v>
      </c>
      <c r="G232" t="s">
        <v>5280</v>
      </c>
      <c r="H232" t="s">
        <v>971</v>
      </c>
      <c r="I232" t="s">
        <v>978</v>
      </c>
      <c r="J232" t="s">
        <v>983</v>
      </c>
      <c r="K232" t="s">
        <v>140</v>
      </c>
      <c r="L232" t="s">
        <v>1000</v>
      </c>
      <c r="M232" t="s">
        <v>599</v>
      </c>
      <c r="N232">
        <v>0.59</v>
      </c>
      <c r="O232" t="s">
        <v>975</v>
      </c>
      <c r="P232" t="s">
        <v>1370</v>
      </c>
      <c r="Q232" t="s">
        <v>1347</v>
      </c>
      <c r="R232">
        <v>77041</v>
      </c>
      <c r="S232" s="4">
        <v>40441</v>
      </c>
      <c r="T232" s="4">
        <v>40443</v>
      </c>
      <c r="U232">
        <v>510.48900000000003</v>
      </c>
      <c r="V232">
        <v>47</v>
      </c>
      <c r="W232">
        <v>4976.92</v>
      </c>
      <c r="X232">
        <v>548</v>
      </c>
      <c r="Y232" t="s">
        <v>5528</v>
      </c>
    </row>
    <row r="233" spans="1:25" x14ac:dyDescent="0.3">
      <c r="A233">
        <v>88</v>
      </c>
      <c r="B233" t="s">
        <v>1331</v>
      </c>
      <c r="C233">
        <v>0.02</v>
      </c>
      <c r="D233">
        <v>6.48</v>
      </c>
      <c r="E233">
        <v>5.9</v>
      </c>
      <c r="F233">
        <v>3106</v>
      </c>
      <c r="G233" t="s">
        <v>5280</v>
      </c>
      <c r="H233" t="s">
        <v>971</v>
      </c>
      <c r="I233" t="s">
        <v>978</v>
      </c>
      <c r="J233" t="s">
        <v>982</v>
      </c>
      <c r="K233" t="s">
        <v>987</v>
      </c>
      <c r="L233" t="s">
        <v>1000</v>
      </c>
      <c r="M233" t="s">
        <v>1320</v>
      </c>
      <c r="N233">
        <v>0.37</v>
      </c>
      <c r="O233" t="s">
        <v>975</v>
      </c>
      <c r="P233" t="s">
        <v>1370</v>
      </c>
      <c r="Q233" t="s">
        <v>1347</v>
      </c>
      <c r="R233">
        <v>77041</v>
      </c>
      <c r="S233" s="4">
        <v>40441</v>
      </c>
      <c r="T233" s="4">
        <v>40442</v>
      </c>
      <c r="U233">
        <v>-50.64</v>
      </c>
      <c r="V233">
        <v>53</v>
      </c>
      <c r="W233">
        <v>370.91</v>
      </c>
      <c r="X233">
        <v>548</v>
      </c>
      <c r="Y233" t="s">
        <v>5529</v>
      </c>
    </row>
    <row r="234" spans="1:25" x14ac:dyDescent="0.3">
      <c r="A234">
        <v>87</v>
      </c>
      <c r="B234" t="s">
        <v>1331</v>
      </c>
      <c r="C234">
        <v>0.04</v>
      </c>
      <c r="D234">
        <v>3.08</v>
      </c>
      <c r="E234">
        <v>0.99</v>
      </c>
      <c r="F234">
        <v>3106</v>
      </c>
      <c r="G234" t="s">
        <v>5280</v>
      </c>
      <c r="H234" t="s">
        <v>971</v>
      </c>
      <c r="I234" t="s">
        <v>978</v>
      </c>
      <c r="J234" t="s">
        <v>982</v>
      </c>
      <c r="K234" t="s">
        <v>996</v>
      </c>
      <c r="L234" t="s">
        <v>1000</v>
      </c>
      <c r="M234" t="s">
        <v>432</v>
      </c>
      <c r="N234">
        <v>0.37</v>
      </c>
      <c r="O234" t="s">
        <v>975</v>
      </c>
      <c r="P234" t="s">
        <v>1370</v>
      </c>
      <c r="Q234" t="s">
        <v>1347</v>
      </c>
      <c r="R234">
        <v>77041</v>
      </c>
      <c r="S234" s="4">
        <v>40441</v>
      </c>
      <c r="T234" s="4">
        <v>40442</v>
      </c>
      <c r="U234">
        <v>36.020000000000003</v>
      </c>
      <c r="V234">
        <v>75</v>
      </c>
      <c r="W234">
        <v>236.87</v>
      </c>
      <c r="X234">
        <v>548</v>
      </c>
      <c r="Y234" t="s">
        <v>5528</v>
      </c>
    </row>
    <row r="235" spans="1:25" x14ac:dyDescent="0.3">
      <c r="A235">
        <v>20912</v>
      </c>
      <c r="B235" t="s">
        <v>1328</v>
      </c>
      <c r="C235">
        <v>0.05</v>
      </c>
      <c r="D235">
        <v>5.84</v>
      </c>
      <c r="E235">
        <v>1.2</v>
      </c>
      <c r="F235">
        <v>3089</v>
      </c>
      <c r="G235" t="s">
        <v>5267</v>
      </c>
      <c r="H235" t="s">
        <v>971</v>
      </c>
      <c r="I235" t="s">
        <v>981</v>
      </c>
      <c r="J235" t="s">
        <v>982</v>
      </c>
      <c r="K235" t="s">
        <v>985</v>
      </c>
      <c r="L235" t="s">
        <v>999</v>
      </c>
      <c r="M235" t="s">
        <v>51</v>
      </c>
      <c r="N235">
        <v>0.55000000000000004</v>
      </c>
      <c r="O235" t="s">
        <v>975</v>
      </c>
      <c r="P235" t="s">
        <v>1410</v>
      </c>
      <c r="Q235" t="s">
        <v>1575</v>
      </c>
      <c r="R235">
        <v>66209</v>
      </c>
      <c r="S235" s="4">
        <v>40905</v>
      </c>
      <c r="T235" s="4">
        <v>40907</v>
      </c>
      <c r="U235">
        <v>50.699999999999996</v>
      </c>
      <c r="V235">
        <v>16</v>
      </c>
      <c r="W235">
        <v>92</v>
      </c>
      <c r="X235">
        <v>91220</v>
      </c>
      <c r="Y235" t="s">
        <v>5528</v>
      </c>
    </row>
    <row r="236" spans="1:25" x14ac:dyDescent="0.3">
      <c r="A236">
        <v>21085</v>
      </c>
      <c r="B236" t="s">
        <v>1330</v>
      </c>
      <c r="C236">
        <v>7.0000000000000007E-2</v>
      </c>
      <c r="D236">
        <v>49.43</v>
      </c>
      <c r="E236">
        <v>19.989999999999998</v>
      </c>
      <c r="F236">
        <v>3089</v>
      </c>
      <c r="G236" t="s">
        <v>5267</v>
      </c>
      <c r="H236" t="s">
        <v>971</v>
      </c>
      <c r="I236" t="s">
        <v>981</v>
      </c>
      <c r="J236" t="s">
        <v>982</v>
      </c>
      <c r="K236" t="s">
        <v>990</v>
      </c>
      <c r="L236" t="s">
        <v>1000</v>
      </c>
      <c r="M236" t="s">
        <v>635</v>
      </c>
      <c r="N236">
        <v>0.56999999999999995</v>
      </c>
      <c r="O236" t="s">
        <v>975</v>
      </c>
      <c r="P236" t="s">
        <v>1410</v>
      </c>
      <c r="Q236" t="s">
        <v>1575</v>
      </c>
      <c r="R236">
        <v>66209</v>
      </c>
      <c r="S236" s="4">
        <v>40383</v>
      </c>
      <c r="T236" s="4">
        <v>40388</v>
      </c>
      <c r="U236">
        <v>-122.77</v>
      </c>
      <c r="V236">
        <v>6</v>
      </c>
      <c r="W236">
        <v>281.82</v>
      </c>
      <c r="X236">
        <v>91219</v>
      </c>
      <c r="Y236" t="s">
        <v>5529</v>
      </c>
    </row>
    <row r="237" spans="1:25" x14ac:dyDescent="0.3">
      <c r="A237">
        <v>23256</v>
      </c>
      <c r="B237" t="s">
        <v>1327</v>
      </c>
      <c r="C237">
        <v>0.03</v>
      </c>
      <c r="D237">
        <v>10.98</v>
      </c>
      <c r="E237">
        <v>3.37</v>
      </c>
      <c r="F237">
        <v>3069</v>
      </c>
      <c r="G237" t="s">
        <v>5252</v>
      </c>
      <c r="H237" t="s">
        <v>971</v>
      </c>
      <c r="I237" t="s">
        <v>980</v>
      </c>
      <c r="J237" t="s">
        <v>982</v>
      </c>
      <c r="K237" t="s">
        <v>142</v>
      </c>
      <c r="L237" t="s">
        <v>1002</v>
      </c>
      <c r="M237" t="s">
        <v>1160</v>
      </c>
      <c r="N237">
        <v>0.56999999999999995</v>
      </c>
      <c r="O237" t="s">
        <v>975</v>
      </c>
      <c r="P237" t="s">
        <v>1401</v>
      </c>
      <c r="Q237" t="s">
        <v>2363</v>
      </c>
      <c r="R237">
        <v>55128</v>
      </c>
      <c r="S237" s="4">
        <v>41489</v>
      </c>
      <c r="T237" s="4">
        <v>41491</v>
      </c>
      <c r="U237">
        <v>9.48752</v>
      </c>
      <c r="V237">
        <v>9</v>
      </c>
      <c r="W237">
        <v>101.47</v>
      </c>
      <c r="X237">
        <v>88195</v>
      </c>
      <c r="Y237" t="s">
        <v>5528</v>
      </c>
    </row>
    <row r="238" spans="1:25" x14ac:dyDescent="0.3">
      <c r="A238">
        <v>25516</v>
      </c>
      <c r="B238" t="s">
        <v>1328</v>
      </c>
      <c r="C238">
        <v>0.09</v>
      </c>
      <c r="D238">
        <v>35.99</v>
      </c>
      <c r="E238">
        <v>1.1000000000000001</v>
      </c>
      <c r="F238">
        <v>3069</v>
      </c>
      <c r="G238" t="s">
        <v>5252</v>
      </c>
      <c r="H238" t="s">
        <v>971</v>
      </c>
      <c r="I238" t="s">
        <v>980</v>
      </c>
      <c r="J238" t="s">
        <v>983</v>
      </c>
      <c r="K238" t="s">
        <v>140</v>
      </c>
      <c r="L238" t="s">
        <v>1000</v>
      </c>
      <c r="M238" t="s">
        <v>1068</v>
      </c>
      <c r="N238">
        <v>0.55000000000000004</v>
      </c>
      <c r="O238" t="s">
        <v>975</v>
      </c>
      <c r="P238" t="s">
        <v>1401</v>
      </c>
      <c r="Q238" t="s">
        <v>2363</v>
      </c>
      <c r="R238">
        <v>55128</v>
      </c>
      <c r="S238" s="4">
        <v>41411</v>
      </c>
      <c r="T238" s="4">
        <v>41413</v>
      </c>
      <c r="U238">
        <v>46.512</v>
      </c>
      <c r="V238">
        <v>5</v>
      </c>
      <c r="W238">
        <v>150.33000000000001</v>
      </c>
      <c r="X238">
        <v>88194</v>
      </c>
      <c r="Y238" t="s">
        <v>5528</v>
      </c>
    </row>
    <row r="239" spans="1:25" x14ac:dyDescent="0.3">
      <c r="A239">
        <v>25515</v>
      </c>
      <c r="B239" t="s">
        <v>1328</v>
      </c>
      <c r="C239">
        <v>0.08</v>
      </c>
      <c r="D239">
        <v>3.36</v>
      </c>
      <c r="E239">
        <v>6.27</v>
      </c>
      <c r="F239">
        <v>3069</v>
      </c>
      <c r="G239" t="s">
        <v>5252</v>
      </c>
      <c r="H239" t="s">
        <v>971</v>
      </c>
      <c r="I239" t="s">
        <v>980</v>
      </c>
      <c r="J239" t="s">
        <v>982</v>
      </c>
      <c r="K239" t="s">
        <v>141</v>
      </c>
      <c r="L239" t="s">
        <v>1000</v>
      </c>
      <c r="M239" t="s">
        <v>74</v>
      </c>
      <c r="N239">
        <v>0.4</v>
      </c>
      <c r="O239" t="s">
        <v>975</v>
      </c>
      <c r="P239" t="s">
        <v>1401</v>
      </c>
      <c r="Q239" t="s">
        <v>2363</v>
      </c>
      <c r="R239">
        <v>55128</v>
      </c>
      <c r="S239" s="4">
        <v>41411</v>
      </c>
      <c r="T239" s="4">
        <v>41413</v>
      </c>
      <c r="U239">
        <v>-159.73500000000001</v>
      </c>
      <c r="V239">
        <v>11</v>
      </c>
      <c r="W239">
        <v>37.450000000000003</v>
      </c>
      <c r="X239">
        <v>88194</v>
      </c>
      <c r="Y239" t="s">
        <v>5529</v>
      </c>
    </row>
    <row r="240" spans="1:25" x14ac:dyDescent="0.3">
      <c r="A240">
        <v>22213</v>
      </c>
      <c r="B240" t="s">
        <v>1331</v>
      </c>
      <c r="C240">
        <v>0.09</v>
      </c>
      <c r="D240">
        <v>1.82</v>
      </c>
      <c r="E240">
        <v>0.83</v>
      </c>
      <c r="F240">
        <v>3069</v>
      </c>
      <c r="G240" t="s">
        <v>5252</v>
      </c>
      <c r="H240" t="s">
        <v>971</v>
      </c>
      <c r="I240" t="s">
        <v>980</v>
      </c>
      <c r="J240" t="s">
        <v>982</v>
      </c>
      <c r="K240" t="s">
        <v>985</v>
      </c>
      <c r="L240" t="s">
        <v>999</v>
      </c>
      <c r="M240" t="s">
        <v>560</v>
      </c>
      <c r="N240">
        <v>0.56999999999999995</v>
      </c>
      <c r="O240" t="s">
        <v>975</v>
      </c>
      <c r="P240" t="s">
        <v>1401</v>
      </c>
      <c r="Q240" t="s">
        <v>2363</v>
      </c>
      <c r="R240">
        <v>55128</v>
      </c>
      <c r="S240" s="4">
        <v>40404</v>
      </c>
      <c r="T240" s="4">
        <v>40405</v>
      </c>
      <c r="U240">
        <v>-6.734</v>
      </c>
      <c r="V240">
        <v>22</v>
      </c>
      <c r="W240">
        <v>36.82</v>
      </c>
      <c r="X240">
        <v>88192</v>
      </c>
      <c r="Y240" t="s">
        <v>5529</v>
      </c>
    </row>
    <row r="241" spans="1:25" x14ac:dyDescent="0.3">
      <c r="A241">
        <v>21028</v>
      </c>
      <c r="B241" t="s">
        <v>1327</v>
      </c>
      <c r="C241">
        <v>0.01</v>
      </c>
      <c r="D241">
        <v>15.68</v>
      </c>
      <c r="E241">
        <v>3.73</v>
      </c>
      <c r="F241">
        <v>3069</v>
      </c>
      <c r="G241" t="s">
        <v>5252</v>
      </c>
      <c r="H241" t="s">
        <v>971</v>
      </c>
      <c r="I241" t="s">
        <v>980</v>
      </c>
      <c r="J241" t="s">
        <v>984</v>
      </c>
      <c r="K241" t="s">
        <v>993</v>
      </c>
      <c r="L241" t="s">
        <v>1002</v>
      </c>
      <c r="M241" t="s">
        <v>1279</v>
      </c>
      <c r="N241">
        <v>0.46</v>
      </c>
      <c r="O241" t="s">
        <v>975</v>
      </c>
      <c r="P241" t="s">
        <v>1401</v>
      </c>
      <c r="Q241" t="s">
        <v>2363</v>
      </c>
      <c r="R241">
        <v>55128</v>
      </c>
      <c r="S241" s="4">
        <v>40330</v>
      </c>
      <c r="T241" s="4">
        <v>40332</v>
      </c>
      <c r="U241">
        <v>138.49679999999998</v>
      </c>
      <c r="V241">
        <v>12</v>
      </c>
      <c r="W241">
        <v>200.72</v>
      </c>
      <c r="X241">
        <v>88191</v>
      </c>
      <c r="Y241" t="s">
        <v>5528</v>
      </c>
    </row>
    <row r="242" spans="1:25" x14ac:dyDescent="0.3">
      <c r="A242">
        <v>21027</v>
      </c>
      <c r="B242" t="s">
        <v>1327</v>
      </c>
      <c r="C242">
        <v>0.03</v>
      </c>
      <c r="D242">
        <v>120.98</v>
      </c>
      <c r="E242">
        <v>30</v>
      </c>
      <c r="F242">
        <v>3069</v>
      </c>
      <c r="G242" t="s">
        <v>5252</v>
      </c>
      <c r="H242" t="s">
        <v>973</v>
      </c>
      <c r="I242" t="s">
        <v>980</v>
      </c>
      <c r="J242" t="s">
        <v>984</v>
      </c>
      <c r="K242" t="s">
        <v>988</v>
      </c>
      <c r="L242" t="s">
        <v>1001</v>
      </c>
      <c r="M242" t="s">
        <v>171</v>
      </c>
      <c r="N242">
        <v>0.64</v>
      </c>
      <c r="O242" t="s">
        <v>975</v>
      </c>
      <c r="P242" t="s">
        <v>1401</v>
      </c>
      <c r="Q242" t="s">
        <v>2363</v>
      </c>
      <c r="R242">
        <v>55128</v>
      </c>
      <c r="S242" s="4">
        <v>40330</v>
      </c>
      <c r="T242" s="4">
        <v>40332</v>
      </c>
      <c r="U242">
        <v>638.02800000000002</v>
      </c>
      <c r="V242">
        <v>15</v>
      </c>
      <c r="W242">
        <v>1894.45</v>
      </c>
      <c r="X242">
        <v>88191</v>
      </c>
      <c r="Y242" t="s">
        <v>5528</v>
      </c>
    </row>
    <row r="243" spans="1:25" x14ac:dyDescent="0.3">
      <c r="A243">
        <v>18489</v>
      </c>
      <c r="B243" t="s">
        <v>1327</v>
      </c>
      <c r="C243">
        <v>0.03</v>
      </c>
      <c r="D243">
        <v>9.48</v>
      </c>
      <c r="E243">
        <v>7.29</v>
      </c>
      <c r="F243">
        <v>3068</v>
      </c>
      <c r="G243" t="s">
        <v>5251</v>
      </c>
      <c r="H243" t="s">
        <v>971</v>
      </c>
      <c r="I243" t="s">
        <v>980</v>
      </c>
      <c r="J243" t="s">
        <v>984</v>
      </c>
      <c r="K243" t="s">
        <v>993</v>
      </c>
      <c r="L243" t="s">
        <v>1002</v>
      </c>
      <c r="M243" t="s">
        <v>864</v>
      </c>
      <c r="N243">
        <v>0.45</v>
      </c>
      <c r="O243" t="s">
        <v>975</v>
      </c>
      <c r="P243" t="s">
        <v>1401</v>
      </c>
      <c r="Q243" t="s">
        <v>1692</v>
      </c>
      <c r="R243">
        <v>56560</v>
      </c>
      <c r="S243" s="4">
        <v>41093</v>
      </c>
      <c r="T243" s="4">
        <v>41093</v>
      </c>
      <c r="U243">
        <v>-36.47</v>
      </c>
      <c r="V243">
        <v>11</v>
      </c>
      <c r="W243">
        <v>108.64</v>
      </c>
      <c r="X243">
        <v>88193</v>
      </c>
      <c r="Y243" t="s">
        <v>5529</v>
      </c>
    </row>
    <row r="244" spans="1:25" x14ac:dyDescent="0.3">
      <c r="A244">
        <v>18488</v>
      </c>
      <c r="B244" t="s">
        <v>1327</v>
      </c>
      <c r="C244">
        <v>0.04</v>
      </c>
      <c r="D244">
        <v>15.98</v>
      </c>
      <c r="E244">
        <v>4</v>
      </c>
      <c r="F244">
        <v>3068</v>
      </c>
      <c r="G244" t="s">
        <v>5251</v>
      </c>
      <c r="H244" t="s">
        <v>972</v>
      </c>
      <c r="I244" t="s">
        <v>980</v>
      </c>
      <c r="J244" t="s">
        <v>983</v>
      </c>
      <c r="K244" t="s">
        <v>986</v>
      </c>
      <c r="L244" t="s">
        <v>1000</v>
      </c>
      <c r="M244" t="s">
        <v>841</v>
      </c>
      <c r="N244">
        <v>0.37</v>
      </c>
      <c r="O244" t="s">
        <v>975</v>
      </c>
      <c r="P244" t="s">
        <v>1401</v>
      </c>
      <c r="Q244" t="s">
        <v>1692</v>
      </c>
      <c r="R244">
        <v>56560</v>
      </c>
      <c r="S244" s="4">
        <v>41093</v>
      </c>
      <c r="T244" s="4">
        <v>41094</v>
      </c>
      <c r="U244">
        <v>-5.57</v>
      </c>
      <c r="V244">
        <v>2</v>
      </c>
      <c r="W244">
        <v>36.5</v>
      </c>
      <c r="X244">
        <v>88193</v>
      </c>
      <c r="Y244" t="s">
        <v>5529</v>
      </c>
    </row>
    <row r="245" spans="1:25" x14ac:dyDescent="0.3">
      <c r="A245">
        <v>26357</v>
      </c>
      <c r="B245" t="s">
        <v>1331</v>
      </c>
      <c r="C245">
        <v>0.09</v>
      </c>
      <c r="D245">
        <v>2.62</v>
      </c>
      <c r="E245">
        <v>0.8</v>
      </c>
      <c r="F245">
        <v>3046</v>
      </c>
      <c r="G245" t="s">
        <v>5235</v>
      </c>
      <c r="H245" t="s">
        <v>972</v>
      </c>
      <c r="I245" t="s">
        <v>979</v>
      </c>
      <c r="J245" t="s">
        <v>982</v>
      </c>
      <c r="K245" t="s">
        <v>994</v>
      </c>
      <c r="L245" t="s">
        <v>999</v>
      </c>
      <c r="M245" t="s">
        <v>28</v>
      </c>
      <c r="N245">
        <v>0.39</v>
      </c>
      <c r="O245" t="s">
        <v>975</v>
      </c>
      <c r="P245" t="s">
        <v>1410</v>
      </c>
      <c r="Q245" t="s">
        <v>1575</v>
      </c>
      <c r="R245">
        <v>66209</v>
      </c>
      <c r="S245" s="4">
        <v>40709</v>
      </c>
      <c r="T245" s="4">
        <v>40711</v>
      </c>
      <c r="U245">
        <v>16.787699999999997</v>
      </c>
      <c r="V245">
        <v>9</v>
      </c>
      <c r="W245">
        <v>24.33</v>
      </c>
      <c r="X245">
        <v>86107</v>
      </c>
      <c r="Y245" t="s">
        <v>5528</v>
      </c>
    </row>
    <row r="246" spans="1:25" x14ac:dyDescent="0.3">
      <c r="A246">
        <v>24415</v>
      </c>
      <c r="B246" t="s">
        <v>1327</v>
      </c>
      <c r="C246">
        <v>0.05</v>
      </c>
      <c r="D246">
        <v>120.98</v>
      </c>
      <c r="E246">
        <v>30</v>
      </c>
      <c r="F246">
        <v>3046</v>
      </c>
      <c r="G246" t="s">
        <v>5235</v>
      </c>
      <c r="H246" t="s">
        <v>973</v>
      </c>
      <c r="I246" t="s">
        <v>979</v>
      </c>
      <c r="J246" t="s">
        <v>984</v>
      </c>
      <c r="K246" t="s">
        <v>988</v>
      </c>
      <c r="L246" t="s">
        <v>1001</v>
      </c>
      <c r="M246" t="s">
        <v>171</v>
      </c>
      <c r="N246">
        <v>0.64</v>
      </c>
      <c r="O246" t="s">
        <v>975</v>
      </c>
      <c r="P246" t="s">
        <v>1410</v>
      </c>
      <c r="Q246" t="s">
        <v>1575</v>
      </c>
      <c r="R246">
        <v>66209</v>
      </c>
      <c r="S246" s="4">
        <v>40402</v>
      </c>
      <c r="T246" s="4">
        <v>40404</v>
      </c>
      <c r="U246">
        <v>-78.759200000000007</v>
      </c>
      <c r="V246">
        <v>2</v>
      </c>
      <c r="W246">
        <v>251.06</v>
      </c>
      <c r="X246">
        <v>86103</v>
      </c>
      <c r="Y246" t="s">
        <v>5529</v>
      </c>
    </row>
    <row r="247" spans="1:25" x14ac:dyDescent="0.3">
      <c r="A247">
        <v>21474</v>
      </c>
      <c r="B247" t="s">
        <v>1327</v>
      </c>
      <c r="C247">
        <v>0.09</v>
      </c>
      <c r="D247">
        <v>180.98</v>
      </c>
      <c r="E247">
        <v>26.2</v>
      </c>
      <c r="F247">
        <v>3045</v>
      </c>
      <c r="G247" t="s">
        <v>5234</v>
      </c>
      <c r="H247" t="s">
        <v>973</v>
      </c>
      <c r="I247" t="s">
        <v>979</v>
      </c>
      <c r="J247" t="s">
        <v>984</v>
      </c>
      <c r="K247" t="s">
        <v>988</v>
      </c>
      <c r="L247" t="s">
        <v>1001</v>
      </c>
      <c r="M247" t="s">
        <v>1229</v>
      </c>
      <c r="N247">
        <v>0.59</v>
      </c>
      <c r="O247" t="s">
        <v>975</v>
      </c>
      <c r="P247" t="s">
        <v>1410</v>
      </c>
      <c r="Q247" t="s">
        <v>2416</v>
      </c>
      <c r="R247">
        <v>66048</v>
      </c>
      <c r="S247" s="4">
        <v>41614</v>
      </c>
      <c r="T247" s="4">
        <v>41617</v>
      </c>
      <c r="U247">
        <v>-70.885919999999999</v>
      </c>
      <c r="V247">
        <v>2</v>
      </c>
      <c r="W247">
        <v>366.61</v>
      </c>
      <c r="X247">
        <v>86117</v>
      </c>
      <c r="Y247" t="s">
        <v>5529</v>
      </c>
    </row>
    <row r="248" spans="1:25" x14ac:dyDescent="0.3">
      <c r="A248">
        <v>22209</v>
      </c>
      <c r="B248" t="s">
        <v>1328</v>
      </c>
      <c r="C248">
        <v>0.06</v>
      </c>
      <c r="D248">
        <v>120.98</v>
      </c>
      <c r="E248">
        <v>9.07</v>
      </c>
      <c r="F248">
        <v>3045</v>
      </c>
      <c r="G248" t="s">
        <v>5234</v>
      </c>
      <c r="H248" t="s">
        <v>971</v>
      </c>
      <c r="I248" t="s">
        <v>979</v>
      </c>
      <c r="J248" t="s">
        <v>982</v>
      </c>
      <c r="K248" t="s">
        <v>141</v>
      </c>
      <c r="L248" t="s">
        <v>1000</v>
      </c>
      <c r="M248" t="s">
        <v>100</v>
      </c>
      <c r="N248">
        <v>0.35</v>
      </c>
      <c r="O248" t="s">
        <v>975</v>
      </c>
      <c r="P248" t="s">
        <v>1410</v>
      </c>
      <c r="Q248" t="s">
        <v>2416</v>
      </c>
      <c r="R248">
        <v>66048</v>
      </c>
      <c r="S248" s="4">
        <v>41356</v>
      </c>
      <c r="T248" s="4">
        <v>41358</v>
      </c>
      <c r="U248">
        <v>665.40839999999992</v>
      </c>
      <c r="V248">
        <v>8</v>
      </c>
      <c r="W248">
        <v>964.36</v>
      </c>
      <c r="X248">
        <v>86114</v>
      </c>
      <c r="Y248" t="s">
        <v>5528</v>
      </c>
    </row>
    <row r="249" spans="1:25" x14ac:dyDescent="0.3">
      <c r="A249">
        <v>21370</v>
      </c>
      <c r="B249" t="s">
        <v>1327</v>
      </c>
      <c r="C249">
        <v>0</v>
      </c>
      <c r="D249">
        <v>5.58</v>
      </c>
      <c r="E249">
        <v>0.7</v>
      </c>
      <c r="F249">
        <v>3045</v>
      </c>
      <c r="G249" t="s">
        <v>5234</v>
      </c>
      <c r="H249" t="s">
        <v>972</v>
      </c>
      <c r="I249" t="s">
        <v>981</v>
      </c>
      <c r="J249" t="s">
        <v>982</v>
      </c>
      <c r="K249" t="s">
        <v>985</v>
      </c>
      <c r="L249" t="s">
        <v>999</v>
      </c>
      <c r="M249" t="s">
        <v>80</v>
      </c>
      <c r="N249">
        <v>0.6</v>
      </c>
      <c r="O249" t="s">
        <v>975</v>
      </c>
      <c r="P249" t="s">
        <v>1410</v>
      </c>
      <c r="Q249" t="s">
        <v>2416</v>
      </c>
      <c r="R249">
        <v>66048</v>
      </c>
      <c r="S249" s="4">
        <v>40983</v>
      </c>
      <c r="T249" s="4">
        <v>40984</v>
      </c>
      <c r="U249">
        <v>54.992999999999995</v>
      </c>
      <c r="V249">
        <v>13</v>
      </c>
      <c r="W249">
        <v>79.7</v>
      </c>
      <c r="X249">
        <v>86111</v>
      </c>
      <c r="Y249" t="s">
        <v>5528</v>
      </c>
    </row>
    <row r="250" spans="1:25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  <c r="Y250" t="s">
        <v>5528</v>
      </c>
    </row>
    <row r="251" spans="1:25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  <c r="Y251" t="s">
        <v>5529</v>
      </c>
    </row>
    <row r="252" spans="1:25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  <c r="Y252" t="s">
        <v>5529</v>
      </c>
    </row>
    <row r="253" spans="1:25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  <c r="Y253" t="s">
        <v>5529</v>
      </c>
    </row>
    <row r="254" spans="1:25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  <c r="Y254" t="s">
        <v>5529</v>
      </c>
    </row>
    <row r="255" spans="1:25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  <c r="Y255" t="s">
        <v>5529</v>
      </c>
    </row>
    <row r="256" spans="1:25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  <c r="Y256" t="s">
        <v>5528</v>
      </c>
    </row>
    <row r="257" spans="1:25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  <c r="Y257" t="s">
        <v>5528</v>
      </c>
    </row>
    <row r="258" spans="1:25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  <c r="Y258" t="s">
        <v>5529</v>
      </c>
    </row>
    <row r="259" spans="1:25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  <c r="Y259" t="s">
        <v>5528</v>
      </c>
    </row>
    <row r="260" spans="1:25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  <c r="Y260" t="s">
        <v>5528</v>
      </c>
    </row>
    <row r="261" spans="1:25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  <c r="Y261" t="s">
        <v>5528</v>
      </c>
    </row>
    <row r="262" spans="1:25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  <c r="Y262" t="s">
        <v>5528</v>
      </c>
    </row>
    <row r="263" spans="1:25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  <c r="Y263" t="s">
        <v>5528</v>
      </c>
    </row>
    <row r="264" spans="1:25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  <c r="Y264" t="s">
        <v>5529</v>
      </c>
    </row>
    <row r="265" spans="1:25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  <c r="Y265" t="s">
        <v>5529</v>
      </c>
    </row>
    <row r="266" spans="1:25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  <c r="Y266" t="s">
        <v>5528</v>
      </c>
    </row>
    <row r="267" spans="1:25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  <c r="Y267" t="s">
        <v>5528</v>
      </c>
    </row>
    <row r="268" spans="1:25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  <c r="Y268" t="s">
        <v>5528</v>
      </c>
    </row>
    <row r="269" spans="1:25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  <c r="Y269" t="s">
        <v>5528</v>
      </c>
    </row>
    <row r="270" spans="1:25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  <c r="Y270" t="s">
        <v>5528</v>
      </c>
    </row>
    <row r="271" spans="1:25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  <c r="Y271" t="s">
        <v>5529</v>
      </c>
    </row>
    <row r="272" spans="1:25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  <c r="Y272" t="s">
        <v>5528</v>
      </c>
    </row>
    <row r="273" spans="1:25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  <c r="Y273" t="s">
        <v>5528</v>
      </c>
    </row>
    <row r="274" spans="1:25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  <c r="Y274" t="s">
        <v>5528</v>
      </c>
    </row>
    <row r="275" spans="1:25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  <c r="Y275" t="s">
        <v>5528</v>
      </c>
    </row>
    <row r="276" spans="1:25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  <c r="Y276" t="s">
        <v>5528</v>
      </c>
    </row>
    <row r="277" spans="1:25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  <c r="Y277" t="s">
        <v>5529</v>
      </c>
    </row>
    <row r="278" spans="1:25" x14ac:dyDescent="0.3">
      <c r="A278">
        <v>22718</v>
      </c>
      <c r="B278" t="s">
        <v>1330</v>
      </c>
      <c r="C278">
        <v>0.06</v>
      </c>
      <c r="D278">
        <v>4.28</v>
      </c>
      <c r="E278">
        <v>4.79</v>
      </c>
      <c r="F278">
        <v>3045</v>
      </c>
      <c r="G278" t="s">
        <v>5234</v>
      </c>
      <c r="H278" t="s">
        <v>971</v>
      </c>
      <c r="I278" t="s">
        <v>981</v>
      </c>
      <c r="J278" t="s">
        <v>982</v>
      </c>
      <c r="K278" t="s">
        <v>987</v>
      </c>
      <c r="L278" t="s">
        <v>1000</v>
      </c>
      <c r="M278" t="s">
        <v>1194</v>
      </c>
      <c r="N278">
        <v>0.4</v>
      </c>
      <c r="O278" t="s">
        <v>975</v>
      </c>
      <c r="P278" t="s">
        <v>1410</v>
      </c>
      <c r="Q278" t="s">
        <v>2416</v>
      </c>
      <c r="R278">
        <v>66048</v>
      </c>
      <c r="S278" s="4">
        <v>40822</v>
      </c>
      <c r="T278" s="4">
        <v>40824</v>
      </c>
      <c r="U278">
        <v>-101.9088</v>
      </c>
      <c r="V278">
        <v>19</v>
      </c>
      <c r="W278">
        <v>84.72</v>
      </c>
      <c r="X278">
        <v>86109</v>
      </c>
      <c r="Y278" t="s">
        <v>5529</v>
      </c>
    </row>
    <row r="279" spans="1:25" x14ac:dyDescent="0.3">
      <c r="A279">
        <v>21475</v>
      </c>
      <c r="B279" t="s">
        <v>1327</v>
      </c>
      <c r="C279">
        <v>0</v>
      </c>
      <c r="D279">
        <v>6.48</v>
      </c>
      <c r="E279">
        <v>5.19</v>
      </c>
      <c r="F279">
        <v>3045</v>
      </c>
      <c r="G279" t="s">
        <v>5234</v>
      </c>
      <c r="H279" t="s">
        <v>971</v>
      </c>
      <c r="I279" t="s">
        <v>979</v>
      </c>
      <c r="J279" t="s">
        <v>982</v>
      </c>
      <c r="K279" t="s">
        <v>987</v>
      </c>
      <c r="L279" t="s">
        <v>1000</v>
      </c>
      <c r="M279" t="s">
        <v>824</v>
      </c>
      <c r="N279">
        <v>0.37</v>
      </c>
      <c r="O279" t="s">
        <v>975</v>
      </c>
      <c r="P279" t="s">
        <v>1410</v>
      </c>
      <c r="Q279" t="s">
        <v>2416</v>
      </c>
      <c r="R279">
        <v>66048</v>
      </c>
      <c r="S279" s="4">
        <v>40518</v>
      </c>
      <c r="T279" s="4">
        <v>40519</v>
      </c>
      <c r="U279">
        <v>-14.074999999999999</v>
      </c>
      <c r="V279">
        <v>12</v>
      </c>
      <c r="W279">
        <v>84.04</v>
      </c>
      <c r="X279">
        <v>86104</v>
      </c>
      <c r="Y279" t="s">
        <v>5529</v>
      </c>
    </row>
    <row r="280" spans="1:25" x14ac:dyDescent="0.3">
      <c r="A280">
        <v>21369</v>
      </c>
      <c r="B280" t="s">
        <v>1327</v>
      </c>
      <c r="C280">
        <v>0.1</v>
      </c>
      <c r="D280">
        <v>140.81</v>
      </c>
      <c r="E280">
        <v>24.49</v>
      </c>
      <c r="F280">
        <v>3044</v>
      </c>
      <c r="G280" t="s">
        <v>5233</v>
      </c>
      <c r="H280" t="s">
        <v>971</v>
      </c>
      <c r="I280" t="s">
        <v>981</v>
      </c>
      <c r="J280" t="s">
        <v>984</v>
      </c>
      <c r="K280" t="s">
        <v>988</v>
      </c>
      <c r="L280" t="s">
        <v>1005</v>
      </c>
      <c r="M280" t="s">
        <v>859</v>
      </c>
      <c r="N280">
        <v>0.56999999999999995</v>
      </c>
      <c r="O280" t="s">
        <v>975</v>
      </c>
      <c r="P280" t="s">
        <v>1410</v>
      </c>
      <c r="Q280" t="s">
        <v>2071</v>
      </c>
      <c r="R280">
        <v>66044</v>
      </c>
      <c r="S280" s="4">
        <v>40983</v>
      </c>
      <c r="T280" s="4">
        <v>40984</v>
      </c>
      <c r="U280">
        <v>-164.59</v>
      </c>
      <c r="V280">
        <v>1</v>
      </c>
      <c r="W280">
        <v>143.76</v>
      </c>
      <c r="X280">
        <v>86111</v>
      </c>
      <c r="Y280" t="s">
        <v>5529</v>
      </c>
    </row>
    <row r="281" spans="1:25" x14ac:dyDescent="0.3">
      <c r="A281">
        <v>21368</v>
      </c>
      <c r="B281" t="s">
        <v>1327</v>
      </c>
      <c r="C281">
        <v>0.1</v>
      </c>
      <c r="D281">
        <v>4.91</v>
      </c>
      <c r="E281">
        <v>4.97</v>
      </c>
      <c r="F281">
        <v>3044</v>
      </c>
      <c r="G281" t="s">
        <v>5233</v>
      </c>
      <c r="H281" t="s">
        <v>971</v>
      </c>
      <c r="I281" t="s">
        <v>981</v>
      </c>
      <c r="J281" t="s">
        <v>982</v>
      </c>
      <c r="K281" t="s">
        <v>141</v>
      </c>
      <c r="L281" t="s">
        <v>1000</v>
      </c>
      <c r="M281" t="s">
        <v>531</v>
      </c>
      <c r="N281">
        <v>0.38</v>
      </c>
      <c r="O281" t="s">
        <v>975</v>
      </c>
      <c r="P281" t="s">
        <v>1410</v>
      </c>
      <c r="Q281" t="s">
        <v>2071</v>
      </c>
      <c r="R281">
        <v>66044</v>
      </c>
      <c r="S281" s="4">
        <v>40983</v>
      </c>
      <c r="T281" s="4">
        <v>40984</v>
      </c>
      <c r="U281">
        <v>-98.313499999999991</v>
      </c>
      <c r="V281">
        <v>10</v>
      </c>
      <c r="W281">
        <v>47.34</v>
      </c>
      <c r="X281">
        <v>86111</v>
      </c>
      <c r="Y281" t="s">
        <v>5529</v>
      </c>
    </row>
    <row r="282" spans="1:25" x14ac:dyDescent="0.3">
      <c r="A282">
        <v>20635</v>
      </c>
      <c r="B282" t="s">
        <v>1331</v>
      </c>
      <c r="C282">
        <v>0.01</v>
      </c>
      <c r="D282">
        <v>208.16</v>
      </c>
      <c r="E282">
        <v>68.02</v>
      </c>
      <c r="F282">
        <v>3043</v>
      </c>
      <c r="G282" t="s">
        <v>5232</v>
      </c>
      <c r="H282" t="s">
        <v>973</v>
      </c>
      <c r="I282" t="s">
        <v>981</v>
      </c>
      <c r="J282" t="s">
        <v>982</v>
      </c>
      <c r="K282" t="s">
        <v>990</v>
      </c>
      <c r="L282" t="s">
        <v>1001</v>
      </c>
      <c r="M282" t="s">
        <v>158</v>
      </c>
      <c r="N282">
        <v>0.57999999999999996</v>
      </c>
      <c r="O282" t="s">
        <v>975</v>
      </c>
      <c r="P282" t="s">
        <v>1410</v>
      </c>
      <c r="Q282" t="s">
        <v>1959</v>
      </c>
      <c r="R282">
        <v>66104</v>
      </c>
      <c r="S282" s="4">
        <v>41450</v>
      </c>
      <c r="T282" s="4">
        <v>41452</v>
      </c>
      <c r="U282">
        <v>229.76400000000001</v>
      </c>
      <c r="V282">
        <v>6</v>
      </c>
      <c r="W282">
        <v>1347.03</v>
      </c>
      <c r="X282">
        <v>86116</v>
      </c>
      <c r="Y282" t="s">
        <v>5528</v>
      </c>
    </row>
    <row r="283" spans="1:25" x14ac:dyDescent="0.3">
      <c r="A283">
        <v>21043</v>
      </c>
      <c r="B283" t="s">
        <v>1329</v>
      </c>
      <c r="C283">
        <v>0.08</v>
      </c>
      <c r="D283">
        <v>3.14</v>
      </c>
      <c r="E283">
        <v>1.92</v>
      </c>
      <c r="F283">
        <v>3043</v>
      </c>
      <c r="G283" t="s">
        <v>5232</v>
      </c>
      <c r="H283" t="s">
        <v>971</v>
      </c>
      <c r="I283" t="s">
        <v>981</v>
      </c>
      <c r="J283" t="s">
        <v>982</v>
      </c>
      <c r="K283" t="s">
        <v>142</v>
      </c>
      <c r="L283" t="s">
        <v>999</v>
      </c>
      <c r="M283" t="s">
        <v>295</v>
      </c>
      <c r="N283">
        <v>0.84</v>
      </c>
      <c r="O283" t="s">
        <v>975</v>
      </c>
      <c r="P283" t="s">
        <v>1410</v>
      </c>
      <c r="Q283" t="s">
        <v>1959</v>
      </c>
      <c r="R283">
        <v>66104</v>
      </c>
      <c r="S283" s="4">
        <v>41369</v>
      </c>
      <c r="T283" s="4">
        <v>41369</v>
      </c>
      <c r="U283">
        <v>-47.75</v>
      </c>
      <c r="V283">
        <v>7</v>
      </c>
      <c r="W283">
        <v>20.74</v>
      </c>
      <c r="X283">
        <v>86115</v>
      </c>
      <c r="Y283" t="s">
        <v>5529</v>
      </c>
    </row>
    <row r="284" spans="1:25" x14ac:dyDescent="0.3">
      <c r="A284">
        <v>21042</v>
      </c>
      <c r="B284" t="s">
        <v>1329</v>
      </c>
      <c r="C284">
        <v>0.05</v>
      </c>
      <c r="D284">
        <v>3.69</v>
      </c>
      <c r="E284">
        <v>0.5</v>
      </c>
      <c r="F284">
        <v>3043</v>
      </c>
      <c r="G284" t="s">
        <v>5232</v>
      </c>
      <c r="H284" t="s">
        <v>971</v>
      </c>
      <c r="I284" t="s">
        <v>981</v>
      </c>
      <c r="J284" t="s">
        <v>982</v>
      </c>
      <c r="K284" t="s">
        <v>996</v>
      </c>
      <c r="L284" t="s">
        <v>1000</v>
      </c>
      <c r="M284" t="s">
        <v>1266</v>
      </c>
      <c r="N284">
        <v>0.38</v>
      </c>
      <c r="O284" t="s">
        <v>975</v>
      </c>
      <c r="P284" t="s">
        <v>1410</v>
      </c>
      <c r="Q284" t="s">
        <v>1959</v>
      </c>
      <c r="R284">
        <v>66104</v>
      </c>
      <c r="S284" s="4">
        <v>41369</v>
      </c>
      <c r="T284" s="4">
        <v>41371</v>
      </c>
      <c r="U284">
        <v>29.6907</v>
      </c>
      <c r="V284">
        <v>12</v>
      </c>
      <c r="W284">
        <v>43.03</v>
      </c>
      <c r="X284">
        <v>86115</v>
      </c>
      <c r="Y284" t="s">
        <v>5528</v>
      </c>
    </row>
    <row r="285" spans="1:25" x14ac:dyDescent="0.3">
      <c r="A285">
        <v>21154</v>
      </c>
      <c r="B285" t="s">
        <v>1330</v>
      </c>
      <c r="C285">
        <v>0.05</v>
      </c>
      <c r="D285">
        <v>73.98</v>
      </c>
      <c r="E285">
        <v>14.52</v>
      </c>
      <c r="F285">
        <v>3043</v>
      </c>
      <c r="G285" t="s">
        <v>5232</v>
      </c>
      <c r="H285" t="s">
        <v>971</v>
      </c>
      <c r="I285" t="s">
        <v>979</v>
      </c>
      <c r="J285" t="s">
        <v>983</v>
      </c>
      <c r="K285" t="s">
        <v>986</v>
      </c>
      <c r="L285" t="s">
        <v>1000</v>
      </c>
      <c r="M285" t="s">
        <v>1216</v>
      </c>
      <c r="N285">
        <v>0.65</v>
      </c>
      <c r="O285" t="s">
        <v>975</v>
      </c>
      <c r="P285" t="s">
        <v>1410</v>
      </c>
      <c r="Q285" t="s">
        <v>1959</v>
      </c>
      <c r="R285">
        <v>66104</v>
      </c>
      <c r="S285" s="4">
        <v>40648</v>
      </c>
      <c r="T285" s="4">
        <v>40653</v>
      </c>
      <c r="U285">
        <v>-243.02</v>
      </c>
      <c r="V285">
        <v>1</v>
      </c>
      <c r="W285">
        <v>73.19</v>
      </c>
      <c r="X285">
        <v>86106</v>
      </c>
      <c r="Y285" t="s">
        <v>5529</v>
      </c>
    </row>
    <row r="286" spans="1:25" x14ac:dyDescent="0.3">
      <c r="A286">
        <v>20259</v>
      </c>
      <c r="B286" t="s">
        <v>1330</v>
      </c>
      <c r="C286">
        <v>0</v>
      </c>
      <c r="D286">
        <v>111.03</v>
      </c>
      <c r="E286">
        <v>8.64</v>
      </c>
      <c r="F286">
        <v>3043</v>
      </c>
      <c r="G286" t="s">
        <v>5232</v>
      </c>
      <c r="H286" t="s">
        <v>971</v>
      </c>
      <c r="I286" t="s">
        <v>981</v>
      </c>
      <c r="J286" t="s">
        <v>982</v>
      </c>
      <c r="K286" t="s">
        <v>991</v>
      </c>
      <c r="L286" t="s">
        <v>1000</v>
      </c>
      <c r="M286" t="s">
        <v>754</v>
      </c>
      <c r="N286">
        <v>0.78</v>
      </c>
      <c r="O286" t="s">
        <v>975</v>
      </c>
      <c r="P286" t="s">
        <v>1410</v>
      </c>
      <c r="Q286" t="s">
        <v>1959</v>
      </c>
      <c r="R286">
        <v>66104</v>
      </c>
      <c r="S286" s="4">
        <v>40601</v>
      </c>
      <c r="T286" s="4">
        <v>40606</v>
      </c>
      <c r="U286">
        <v>506.86</v>
      </c>
      <c r="V286">
        <v>10</v>
      </c>
      <c r="W286">
        <v>1134.67</v>
      </c>
      <c r="X286">
        <v>86105</v>
      </c>
      <c r="Y286" t="s">
        <v>5528</v>
      </c>
    </row>
    <row r="287" spans="1:25" x14ac:dyDescent="0.3">
      <c r="A287">
        <v>20258</v>
      </c>
      <c r="B287" t="s">
        <v>1330</v>
      </c>
      <c r="C287">
        <v>0.08</v>
      </c>
      <c r="D287">
        <v>48.91</v>
      </c>
      <c r="E287">
        <v>5.81</v>
      </c>
      <c r="F287">
        <v>3043</v>
      </c>
      <c r="G287" t="s">
        <v>5232</v>
      </c>
      <c r="H287" t="s">
        <v>971</v>
      </c>
      <c r="I287" t="s">
        <v>981</v>
      </c>
      <c r="J287" t="s">
        <v>982</v>
      </c>
      <c r="K287" t="s">
        <v>987</v>
      </c>
      <c r="L287" t="s">
        <v>1000</v>
      </c>
      <c r="M287" t="s">
        <v>623</v>
      </c>
      <c r="N287">
        <v>0.38</v>
      </c>
      <c r="O287" t="s">
        <v>975</v>
      </c>
      <c r="P287" t="s">
        <v>1410</v>
      </c>
      <c r="Q287" t="s">
        <v>1959</v>
      </c>
      <c r="R287">
        <v>66104</v>
      </c>
      <c r="S287" s="4">
        <v>40601</v>
      </c>
      <c r="T287" s="4">
        <v>40608</v>
      </c>
      <c r="U287">
        <v>126.5046</v>
      </c>
      <c r="V287">
        <v>4</v>
      </c>
      <c r="W287">
        <v>183.34</v>
      </c>
      <c r="X287">
        <v>86105</v>
      </c>
      <c r="Y287" t="s">
        <v>5528</v>
      </c>
    </row>
    <row r="288" spans="1:25" x14ac:dyDescent="0.3">
      <c r="A288">
        <v>20257</v>
      </c>
      <c r="B288" t="s">
        <v>1330</v>
      </c>
      <c r="C288">
        <v>0.06</v>
      </c>
      <c r="D288">
        <v>130.97999999999999</v>
      </c>
      <c r="E288">
        <v>54.74</v>
      </c>
      <c r="F288">
        <v>3043</v>
      </c>
      <c r="G288" t="s">
        <v>5232</v>
      </c>
      <c r="H288" t="s">
        <v>973</v>
      </c>
      <c r="I288" t="s">
        <v>981</v>
      </c>
      <c r="J288" t="s">
        <v>984</v>
      </c>
      <c r="K288" t="s">
        <v>995</v>
      </c>
      <c r="L288" t="s">
        <v>1003</v>
      </c>
      <c r="M288" t="s">
        <v>955</v>
      </c>
      <c r="N288">
        <v>0.69</v>
      </c>
      <c r="O288" t="s">
        <v>975</v>
      </c>
      <c r="P288" t="s">
        <v>1410</v>
      </c>
      <c r="Q288" t="s">
        <v>1959</v>
      </c>
      <c r="R288">
        <v>66104</v>
      </c>
      <c r="S288" s="4">
        <v>40601</v>
      </c>
      <c r="T288" s="4">
        <v>40603</v>
      </c>
      <c r="U288">
        <v>-801.09</v>
      </c>
      <c r="V288">
        <v>7</v>
      </c>
      <c r="W288">
        <v>876.04</v>
      </c>
      <c r="X288">
        <v>86105</v>
      </c>
      <c r="Y288" t="s">
        <v>5529</v>
      </c>
    </row>
    <row r="289" spans="1:25" x14ac:dyDescent="0.3">
      <c r="A289">
        <v>19440</v>
      </c>
      <c r="B289" t="s">
        <v>1330</v>
      </c>
      <c r="C289">
        <v>0.08</v>
      </c>
      <c r="D289">
        <v>179.99</v>
      </c>
      <c r="E289">
        <v>19.989999999999998</v>
      </c>
      <c r="F289">
        <v>3042</v>
      </c>
      <c r="G289" t="s">
        <v>5231</v>
      </c>
      <c r="H289" t="s">
        <v>971</v>
      </c>
      <c r="I289" t="s">
        <v>981</v>
      </c>
      <c r="J289" t="s">
        <v>983</v>
      </c>
      <c r="K289" t="s">
        <v>986</v>
      </c>
      <c r="L289" t="s">
        <v>1000</v>
      </c>
      <c r="M289" t="s">
        <v>1253</v>
      </c>
      <c r="N289">
        <v>0.48</v>
      </c>
      <c r="O289" t="s">
        <v>975</v>
      </c>
      <c r="P289" t="s">
        <v>1410</v>
      </c>
      <c r="Q289" t="s">
        <v>2027</v>
      </c>
      <c r="R289">
        <v>67501</v>
      </c>
      <c r="S289" s="4">
        <v>41279</v>
      </c>
      <c r="T289" s="4">
        <v>41286</v>
      </c>
      <c r="U289">
        <v>167.49639999999999</v>
      </c>
      <c r="V289">
        <v>4</v>
      </c>
      <c r="W289">
        <v>714.88</v>
      </c>
      <c r="X289">
        <v>86113</v>
      </c>
      <c r="Y289" t="s">
        <v>5528</v>
      </c>
    </row>
    <row r="290" spans="1:25" x14ac:dyDescent="0.3">
      <c r="A290">
        <v>19791</v>
      </c>
      <c r="B290" t="s">
        <v>1329</v>
      </c>
      <c r="C290">
        <v>0</v>
      </c>
      <c r="D290">
        <v>35.89</v>
      </c>
      <c r="E290">
        <v>14.72</v>
      </c>
      <c r="F290">
        <v>3042</v>
      </c>
      <c r="G290" t="s">
        <v>5231</v>
      </c>
      <c r="H290" t="s">
        <v>971</v>
      </c>
      <c r="I290" t="s">
        <v>979</v>
      </c>
      <c r="J290" t="s">
        <v>982</v>
      </c>
      <c r="K290" t="s">
        <v>989</v>
      </c>
      <c r="L290" t="s">
        <v>1000</v>
      </c>
      <c r="M290" t="s">
        <v>641</v>
      </c>
      <c r="N290">
        <v>0.4</v>
      </c>
      <c r="O290" t="s">
        <v>975</v>
      </c>
      <c r="P290" t="s">
        <v>1410</v>
      </c>
      <c r="Q290" t="s">
        <v>2027</v>
      </c>
      <c r="R290">
        <v>67501</v>
      </c>
      <c r="S290" s="4">
        <v>41267</v>
      </c>
      <c r="T290" s="4">
        <v>41268</v>
      </c>
      <c r="U290">
        <v>161.89500000000001</v>
      </c>
      <c r="V290">
        <v>10</v>
      </c>
      <c r="W290">
        <v>380.62</v>
      </c>
      <c r="X290">
        <v>86112</v>
      </c>
      <c r="Y290" t="s">
        <v>5528</v>
      </c>
    </row>
    <row r="291" spans="1:25" x14ac:dyDescent="0.3">
      <c r="A291">
        <v>19397</v>
      </c>
      <c r="B291" t="s">
        <v>1331</v>
      </c>
      <c r="C291">
        <v>0.1</v>
      </c>
      <c r="D291">
        <v>280.98</v>
      </c>
      <c r="E291">
        <v>35.67</v>
      </c>
      <c r="F291">
        <v>3042</v>
      </c>
      <c r="G291" t="s">
        <v>5231</v>
      </c>
      <c r="H291" t="s">
        <v>973</v>
      </c>
      <c r="I291" t="s">
        <v>981</v>
      </c>
      <c r="J291" t="s">
        <v>984</v>
      </c>
      <c r="K291" t="s">
        <v>992</v>
      </c>
      <c r="L291" t="s">
        <v>1003</v>
      </c>
      <c r="M291" t="s">
        <v>506</v>
      </c>
      <c r="N291">
        <v>0.66</v>
      </c>
      <c r="O291" t="s">
        <v>975</v>
      </c>
      <c r="P291" t="s">
        <v>1410</v>
      </c>
      <c r="Q291" t="s">
        <v>2027</v>
      </c>
      <c r="R291">
        <v>67501</v>
      </c>
      <c r="S291" s="4">
        <v>40910</v>
      </c>
      <c r="T291" s="4">
        <v>40910</v>
      </c>
      <c r="U291">
        <v>410.05039999999997</v>
      </c>
      <c r="V291">
        <v>7</v>
      </c>
      <c r="W291">
        <v>1869.09</v>
      </c>
      <c r="X291">
        <v>86110</v>
      </c>
      <c r="Y291" t="s">
        <v>5528</v>
      </c>
    </row>
    <row r="292" spans="1:25" x14ac:dyDescent="0.3">
      <c r="A292">
        <v>19396</v>
      </c>
      <c r="B292" t="s">
        <v>1331</v>
      </c>
      <c r="C292">
        <v>0.02</v>
      </c>
      <c r="D292">
        <v>160.97999999999999</v>
      </c>
      <c r="E292">
        <v>30</v>
      </c>
      <c r="F292">
        <v>3042</v>
      </c>
      <c r="G292" t="s">
        <v>5231</v>
      </c>
      <c r="H292" t="s">
        <v>973</v>
      </c>
      <c r="I292" t="s">
        <v>981</v>
      </c>
      <c r="J292" t="s">
        <v>984</v>
      </c>
      <c r="K292" t="s">
        <v>988</v>
      </c>
      <c r="L292" t="s">
        <v>1001</v>
      </c>
      <c r="M292" t="s">
        <v>830</v>
      </c>
      <c r="N292">
        <v>0.62</v>
      </c>
      <c r="O292" t="s">
        <v>975</v>
      </c>
      <c r="P292" t="s">
        <v>1410</v>
      </c>
      <c r="Q292" t="s">
        <v>2027</v>
      </c>
      <c r="R292">
        <v>67501</v>
      </c>
      <c r="S292" s="4">
        <v>40910</v>
      </c>
      <c r="T292" s="4">
        <v>40912</v>
      </c>
      <c r="U292">
        <v>-121.892</v>
      </c>
      <c r="V292">
        <v>1</v>
      </c>
      <c r="W292">
        <v>192.49</v>
      </c>
      <c r="X292">
        <v>86110</v>
      </c>
      <c r="Y292" t="s">
        <v>5529</v>
      </c>
    </row>
    <row r="293" spans="1:25" x14ac:dyDescent="0.3">
      <c r="A293">
        <v>19395</v>
      </c>
      <c r="B293" t="s">
        <v>1331</v>
      </c>
      <c r="C293">
        <v>0.08</v>
      </c>
      <c r="D293">
        <v>355.98</v>
      </c>
      <c r="E293">
        <v>58.92</v>
      </c>
      <c r="F293">
        <v>3042</v>
      </c>
      <c r="G293" t="s">
        <v>5231</v>
      </c>
      <c r="H293" t="s">
        <v>973</v>
      </c>
      <c r="I293" t="s">
        <v>981</v>
      </c>
      <c r="J293" t="s">
        <v>984</v>
      </c>
      <c r="K293" t="s">
        <v>988</v>
      </c>
      <c r="L293" t="s">
        <v>1001</v>
      </c>
      <c r="M293" t="s">
        <v>809</v>
      </c>
      <c r="N293">
        <v>0.64</v>
      </c>
      <c r="O293" t="s">
        <v>975</v>
      </c>
      <c r="P293" t="s">
        <v>1410</v>
      </c>
      <c r="Q293" t="s">
        <v>2027</v>
      </c>
      <c r="R293">
        <v>67501</v>
      </c>
      <c r="S293" s="4">
        <v>40910</v>
      </c>
      <c r="T293" s="4">
        <v>40912</v>
      </c>
      <c r="U293">
        <v>78.910799999999995</v>
      </c>
      <c r="V293">
        <v>4</v>
      </c>
      <c r="W293">
        <v>1350.94</v>
      </c>
      <c r="X293">
        <v>86110</v>
      </c>
      <c r="Y293" t="s">
        <v>5528</v>
      </c>
    </row>
    <row r="294" spans="1:25" x14ac:dyDescent="0.3">
      <c r="A294">
        <v>20256</v>
      </c>
      <c r="B294" t="s">
        <v>1330</v>
      </c>
      <c r="C294">
        <v>0.09</v>
      </c>
      <c r="D294">
        <v>7.31</v>
      </c>
      <c r="E294">
        <v>0.49</v>
      </c>
      <c r="F294">
        <v>3042</v>
      </c>
      <c r="G294" t="s">
        <v>5231</v>
      </c>
      <c r="H294" t="s">
        <v>971</v>
      </c>
      <c r="I294" t="s">
        <v>981</v>
      </c>
      <c r="J294" t="s">
        <v>982</v>
      </c>
      <c r="K294" t="s">
        <v>996</v>
      </c>
      <c r="L294" t="s">
        <v>1000</v>
      </c>
      <c r="M294" t="s">
        <v>47</v>
      </c>
      <c r="N294">
        <v>0.38</v>
      </c>
      <c r="O294" t="s">
        <v>975</v>
      </c>
      <c r="P294" t="s">
        <v>1410</v>
      </c>
      <c r="Q294" t="s">
        <v>2027</v>
      </c>
      <c r="R294">
        <v>67501</v>
      </c>
      <c r="S294" s="4">
        <v>40601</v>
      </c>
      <c r="T294" s="4">
        <v>40603</v>
      </c>
      <c r="U294">
        <v>-7.86</v>
      </c>
      <c r="V294">
        <v>1</v>
      </c>
      <c r="W294">
        <v>6.65</v>
      </c>
      <c r="X294">
        <v>86105</v>
      </c>
      <c r="Y294" t="s">
        <v>5529</v>
      </c>
    </row>
    <row r="295" spans="1:25" x14ac:dyDescent="0.3">
      <c r="A295">
        <v>20049</v>
      </c>
      <c r="B295" t="s">
        <v>1328</v>
      </c>
      <c r="C295">
        <v>7.0000000000000007E-2</v>
      </c>
      <c r="D295">
        <v>14.48</v>
      </c>
      <c r="E295">
        <v>6.46</v>
      </c>
      <c r="F295">
        <v>3042</v>
      </c>
      <c r="G295" t="s">
        <v>5231</v>
      </c>
      <c r="H295" t="s">
        <v>971</v>
      </c>
      <c r="I295" t="s">
        <v>979</v>
      </c>
      <c r="J295" t="s">
        <v>982</v>
      </c>
      <c r="K295" t="s">
        <v>141</v>
      </c>
      <c r="L295" t="s">
        <v>1000</v>
      </c>
      <c r="M295" t="s">
        <v>1252</v>
      </c>
      <c r="N295">
        <v>0.38</v>
      </c>
      <c r="O295" t="s">
        <v>975</v>
      </c>
      <c r="P295" t="s">
        <v>1410</v>
      </c>
      <c r="Q295" t="s">
        <v>2027</v>
      </c>
      <c r="R295">
        <v>67501</v>
      </c>
      <c r="S295" s="4">
        <v>40213</v>
      </c>
      <c r="T295" s="4">
        <v>40214</v>
      </c>
      <c r="U295">
        <v>67.864000000000004</v>
      </c>
      <c r="V295">
        <v>12</v>
      </c>
      <c r="W295">
        <v>171.33</v>
      </c>
      <c r="X295">
        <v>86101</v>
      </c>
      <c r="Y295" t="s">
        <v>5528</v>
      </c>
    </row>
    <row r="296" spans="1:25" x14ac:dyDescent="0.3">
      <c r="A296">
        <v>18045</v>
      </c>
      <c r="B296" t="s">
        <v>1328</v>
      </c>
      <c r="C296">
        <v>0.04</v>
      </c>
      <c r="D296">
        <v>140.99</v>
      </c>
      <c r="E296">
        <v>4.2</v>
      </c>
      <c r="F296">
        <v>3041</v>
      </c>
      <c r="G296" t="s">
        <v>5230</v>
      </c>
      <c r="H296" t="s">
        <v>971</v>
      </c>
      <c r="I296" t="s">
        <v>979</v>
      </c>
      <c r="J296" t="s">
        <v>983</v>
      </c>
      <c r="K296" t="s">
        <v>140</v>
      </c>
      <c r="L296" t="s">
        <v>1000</v>
      </c>
      <c r="M296" t="s">
        <v>1064</v>
      </c>
      <c r="N296">
        <v>0.59</v>
      </c>
      <c r="O296" t="s">
        <v>975</v>
      </c>
      <c r="P296" t="s">
        <v>1410</v>
      </c>
      <c r="Q296" t="s">
        <v>1409</v>
      </c>
      <c r="R296">
        <v>67846</v>
      </c>
      <c r="S296" s="4">
        <v>40722</v>
      </c>
      <c r="T296" s="4">
        <v>40723</v>
      </c>
      <c r="U296">
        <v>1500.336</v>
      </c>
      <c r="V296">
        <v>18</v>
      </c>
      <c r="W296">
        <v>2174.4</v>
      </c>
      <c r="X296">
        <v>86108</v>
      </c>
      <c r="Y296" t="s">
        <v>5528</v>
      </c>
    </row>
    <row r="297" spans="1:25" x14ac:dyDescent="0.3">
      <c r="A297">
        <v>19382</v>
      </c>
      <c r="B297" t="s">
        <v>1329</v>
      </c>
      <c r="C297">
        <v>0.02</v>
      </c>
      <c r="D297">
        <v>3.68</v>
      </c>
      <c r="E297">
        <v>1.32</v>
      </c>
      <c r="F297">
        <v>3041</v>
      </c>
      <c r="G297" t="s">
        <v>5230</v>
      </c>
      <c r="H297" t="s">
        <v>971</v>
      </c>
      <c r="I297" t="s">
        <v>981</v>
      </c>
      <c r="J297" t="s">
        <v>982</v>
      </c>
      <c r="K297" t="s">
        <v>142</v>
      </c>
      <c r="L297" t="s">
        <v>999</v>
      </c>
      <c r="M297" t="s">
        <v>594</v>
      </c>
      <c r="N297">
        <v>0.83</v>
      </c>
      <c r="O297" t="s">
        <v>975</v>
      </c>
      <c r="P297" t="s">
        <v>1410</v>
      </c>
      <c r="Q297" t="s">
        <v>1409</v>
      </c>
      <c r="R297">
        <v>67846</v>
      </c>
      <c r="S297" s="4">
        <v>40313</v>
      </c>
      <c r="T297" s="4">
        <v>40315</v>
      </c>
      <c r="U297">
        <v>-20.65</v>
      </c>
      <c r="V297">
        <v>8</v>
      </c>
      <c r="W297">
        <v>29.93</v>
      </c>
      <c r="X297">
        <v>86102</v>
      </c>
      <c r="Y297" t="s">
        <v>5529</v>
      </c>
    </row>
    <row r="298" spans="1:25" x14ac:dyDescent="0.3">
      <c r="A298">
        <v>19381</v>
      </c>
      <c r="B298" t="s">
        <v>1329</v>
      </c>
      <c r="C298">
        <v>0.08</v>
      </c>
      <c r="D298">
        <v>73.98</v>
      </c>
      <c r="E298">
        <v>4</v>
      </c>
      <c r="F298">
        <v>3041</v>
      </c>
      <c r="G298" t="s">
        <v>5230</v>
      </c>
      <c r="H298" t="s">
        <v>971</v>
      </c>
      <c r="I298" t="s">
        <v>981</v>
      </c>
      <c r="J298" t="s">
        <v>983</v>
      </c>
      <c r="K298" t="s">
        <v>986</v>
      </c>
      <c r="L298" t="s">
        <v>1000</v>
      </c>
      <c r="M298" t="s">
        <v>337</v>
      </c>
      <c r="N298">
        <v>0.77</v>
      </c>
      <c r="O298" t="s">
        <v>975</v>
      </c>
      <c r="P298" t="s">
        <v>1410</v>
      </c>
      <c r="Q298" t="s">
        <v>1409</v>
      </c>
      <c r="R298">
        <v>67846</v>
      </c>
      <c r="S298" s="4">
        <v>40313</v>
      </c>
      <c r="T298" s="4">
        <v>40316</v>
      </c>
      <c r="U298">
        <v>97.159999999999926</v>
      </c>
      <c r="V298">
        <v>17</v>
      </c>
      <c r="W298">
        <v>1181.67</v>
      </c>
      <c r="X298">
        <v>86102</v>
      </c>
      <c r="Y298" t="s">
        <v>5528</v>
      </c>
    </row>
    <row r="299" spans="1:25" x14ac:dyDescent="0.3">
      <c r="A299">
        <v>23985</v>
      </c>
      <c r="B299" t="s">
        <v>1327</v>
      </c>
      <c r="C299">
        <v>0.08</v>
      </c>
      <c r="D299">
        <v>5.98</v>
      </c>
      <c r="E299">
        <v>5.15</v>
      </c>
      <c r="F299">
        <v>3036</v>
      </c>
      <c r="G299" t="s">
        <v>5227</v>
      </c>
      <c r="H299" t="s">
        <v>971</v>
      </c>
      <c r="I299" t="s">
        <v>978</v>
      </c>
      <c r="J299" t="s">
        <v>982</v>
      </c>
      <c r="K299" t="s">
        <v>987</v>
      </c>
      <c r="L299" t="s">
        <v>1000</v>
      </c>
      <c r="M299" t="s">
        <v>278</v>
      </c>
      <c r="N299">
        <v>0.36</v>
      </c>
      <c r="O299" t="s">
        <v>975</v>
      </c>
      <c r="P299" t="s">
        <v>1479</v>
      </c>
      <c r="Q299" t="s">
        <v>1572</v>
      </c>
      <c r="R299">
        <v>58554</v>
      </c>
      <c r="S299" s="4">
        <v>40564</v>
      </c>
      <c r="T299" s="4">
        <v>40566</v>
      </c>
      <c r="U299">
        <v>-31.272799999999997</v>
      </c>
      <c r="V299">
        <v>3</v>
      </c>
      <c r="W299">
        <v>18.850000000000001</v>
      </c>
      <c r="X299">
        <v>89131</v>
      </c>
      <c r="Y299" t="s">
        <v>5529</v>
      </c>
    </row>
    <row r="300" spans="1:25" x14ac:dyDescent="0.3">
      <c r="A300">
        <v>22201</v>
      </c>
      <c r="B300" t="s">
        <v>1331</v>
      </c>
      <c r="C300">
        <v>0.08</v>
      </c>
      <c r="D300">
        <v>178.47</v>
      </c>
      <c r="E300">
        <v>19.989999999999998</v>
      </c>
      <c r="F300">
        <v>3036</v>
      </c>
      <c r="G300" t="s">
        <v>5227</v>
      </c>
      <c r="H300" t="s">
        <v>971</v>
      </c>
      <c r="I300" t="s">
        <v>978</v>
      </c>
      <c r="J300" t="s">
        <v>982</v>
      </c>
      <c r="K300" t="s">
        <v>991</v>
      </c>
      <c r="L300" t="s">
        <v>1000</v>
      </c>
      <c r="M300" t="s">
        <v>933</v>
      </c>
      <c r="N300">
        <v>0.55000000000000004</v>
      </c>
      <c r="O300" t="s">
        <v>975</v>
      </c>
      <c r="P300" t="s">
        <v>1479</v>
      </c>
      <c r="Q300" t="s">
        <v>1572</v>
      </c>
      <c r="R300">
        <v>58554</v>
      </c>
      <c r="S300" s="4">
        <v>40434</v>
      </c>
      <c r="T300" s="4">
        <v>40437</v>
      </c>
      <c r="U300">
        <v>2267.2199999999998</v>
      </c>
      <c r="V300">
        <v>22</v>
      </c>
      <c r="W300">
        <v>3802.01</v>
      </c>
      <c r="X300">
        <v>89130</v>
      </c>
      <c r="Y300" t="s">
        <v>5528</v>
      </c>
    </row>
    <row r="301" spans="1:25" x14ac:dyDescent="0.3">
      <c r="A301">
        <v>19851</v>
      </c>
      <c r="B301" t="s">
        <v>1329</v>
      </c>
      <c r="C301">
        <v>0.02</v>
      </c>
      <c r="D301">
        <v>12.98</v>
      </c>
      <c r="E301">
        <v>3.14</v>
      </c>
      <c r="F301">
        <v>3036</v>
      </c>
      <c r="G301" t="s">
        <v>5227</v>
      </c>
      <c r="H301" t="s">
        <v>971</v>
      </c>
      <c r="I301" t="s">
        <v>978</v>
      </c>
      <c r="J301" t="s">
        <v>982</v>
      </c>
      <c r="K301" t="s">
        <v>142</v>
      </c>
      <c r="L301" t="s">
        <v>1002</v>
      </c>
      <c r="M301" t="s">
        <v>429</v>
      </c>
      <c r="N301">
        <v>0.6</v>
      </c>
      <c r="O301" t="s">
        <v>975</v>
      </c>
      <c r="P301" t="s">
        <v>1479</v>
      </c>
      <c r="Q301" t="s">
        <v>1572</v>
      </c>
      <c r="R301">
        <v>58554</v>
      </c>
      <c r="S301" s="4">
        <v>40375</v>
      </c>
      <c r="T301" s="4">
        <v>40378</v>
      </c>
      <c r="U301">
        <v>75.010000000000005</v>
      </c>
      <c r="V301">
        <v>14</v>
      </c>
      <c r="W301">
        <v>184.4</v>
      </c>
      <c r="X301">
        <v>89129</v>
      </c>
      <c r="Y301" t="s">
        <v>5528</v>
      </c>
    </row>
    <row r="302" spans="1:25" x14ac:dyDescent="0.3">
      <c r="A302">
        <v>19850</v>
      </c>
      <c r="B302" t="s">
        <v>1329</v>
      </c>
      <c r="C302">
        <v>0.05</v>
      </c>
      <c r="D302">
        <v>35.44</v>
      </c>
      <c r="E302">
        <v>7.5</v>
      </c>
      <c r="F302">
        <v>3036</v>
      </c>
      <c r="G302" t="s">
        <v>5227</v>
      </c>
      <c r="H302" t="s">
        <v>971</v>
      </c>
      <c r="I302" t="s">
        <v>978</v>
      </c>
      <c r="J302" t="s">
        <v>982</v>
      </c>
      <c r="K302" t="s">
        <v>987</v>
      </c>
      <c r="L302" t="s">
        <v>1000</v>
      </c>
      <c r="M302" t="s">
        <v>146</v>
      </c>
      <c r="N302">
        <v>0.38</v>
      </c>
      <c r="O302" t="s">
        <v>975</v>
      </c>
      <c r="P302" t="s">
        <v>1479</v>
      </c>
      <c r="Q302" t="s">
        <v>1572</v>
      </c>
      <c r="R302">
        <v>58554</v>
      </c>
      <c r="S302" s="4">
        <v>40375</v>
      </c>
      <c r="T302" s="4">
        <v>40377</v>
      </c>
      <c r="U302">
        <v>165.88979999999998</v>
      </c>
      <c r="V302">
        <v>7</v>
      </c>
      <c r="W302">
        <v>240.42</v>
      </c>
      <c r="X302">
        <v>89129</v>
      </c>
      <c r="Y302" t="s">
        <v>5528</v>
      </c>
    </row>
    <row r="303" spans="1:25" x14ac:dyDescent="0.3">
      <c r="A303">
        <v>19849</v>
      </c>
      <c r="B303" t="s">
        <v>1329</v>
      </c>
      <c r="C303">
        <v>0.02</v>
      </c>
      <c r="D303">
        <v>12.99</v>
      </c>
      <c r="E303">
        <v>14.37</v>
      </c>
      <c r="F303">
        <v>3036</v>
      </c>
      <c r="G303" t="s">
        <v>5227</v>
      </c>
      <c r="H303" t="s">
        <v>971</v>
      </c>
      <c r="I303" t="s">
        <v>978</v>
      </c>
      <c r="J303" t="s">
        <v>984</v>
      </c>
      <c r="K303" t="s">
        <v>993</v>
      </c>
      <c r="L303" t="s">
        <v>1005</v>
      </c>
      <c r="M303" t="s">
        <v>1139</v>
      </c>
      <c r="N303">
        <v>0.73</v>
      </c>
      <c r="O303" t="s">
        <v>975</v>
      </c>
      <c r="P303" t="s">
        <v>1479</v>
      </c>
      <c r="Q303" t="s">
        <v>1572</v>
      </c>
      <c r="R303">
        <v>58554</v>
      </c>
      <c r="S303" s="4">
        <v>40375</v>
      </c>
      <c r="T303" s="4">
        <v>40377</v>
      </c>
      <c r="U303">
        <v>-159.86000000000001</v>
      </c>
      <c r="V303">
        <v>5</v>
      </c>
      <c r="W303">
        <v>67.64</v>
      </c>
      <c r="X303">
        <v>89129</v>
      </c>
      <c r="Y303" t="s">
        <v>5529</v>
      </c>
    </row>
    <row r="304" spans="1:25" x14ac:dyDescent="0.3">
      <c r="A304">
        <v>19848</v>
      </c>
      <c r="B304" t="s">
        <v>1329</v>
      </c>
      <c r="C304">
        <v>0.04</v>
      </c>
      <c r="D304">
        <v>21.66</v>
      </c>
      <c r="E304">
        <v>13.99</v>
      </c>
      <c r="F304">
        <v>3035</v>
      </c>
      <c r="G304" t="s">
        <v>5226</v>
      </c>
      <c r="H304" t="s">
        <v>971</v>
      </c>
      <c r="I304" t="s">
        <v>978</v>
      </c>
      <c r="J304" t="s">
        <v>982</v>
      </c>
      <c r="K304" t="s">
        <v>990</v>
      </c>
      <c r="L304" t="s">
        <v>1004</v>
      </c>
      <c r="M304" t="s">
        <v>1159</v>
      </c>
      <c r="N304">
        <v>0.52</v>
      </c>
      <c r="O304" t="s">
        <v>975</v>
      </c>
      <c r="P304" t="s">
        <v>1360</v>
      </c>
      <c r="Q304" t="s">
        <v>1881</v>
      </c>
      <c r="R304">
        <v>60148</v>
      </c>
      <c r="S304" s="4">
        <v>41471</v>
      </c>
      <c r="T304" s="4">
        <v>41472</v>
      </c>
      <c r="U304">
        <v>-191.16432</v>
      </c>
      <c r="V304">
        <v>16</v>
      </c>
      <c r="W304">
        <v>347.44</v>
      </c>
      <c r="X304">
        <v>89133</v>
      </c>
      <c r="Y304" t="s">
        <v>5529</v>
      </c>
    </row>
    <row r="305" spans="1:25" x14ac:dyDescent="0.3">
      <c r="A305">
        <v>18951</v>
      </c>
      <c r="B305" t="s">
        <v>1330</v>
      </c>
      <c r="C305">
        <v>0.04</v>
      </c>
      <c r="D305">
        <v>6.35</v>
      </c>
      <c r="E305">
        <v>1.02</v>
      </c>
      <c r="F305">
        <v>3035</v>
      </c>
      <c r="G305" t="s">
        <v>5226</v>
      </c>
      <c r="H305" t="s">
        <v>971</v>
      </c>
      <c r="I305" t="s">
        <v>978</v>
      </c>
      <c r="J305" t="s">
        <v>982</v>
      </c>
      <c r="K305" t="s">
        <v>987</v>
      </c>
      <c r="L305" t="s">
        <v>999</v>
      </c>
      <c r="M305" t="s">
        <v>195</v>
      </c>
      <c r="N305">
        <v>0.39</v>
      </c>
      <c r="O305" t="s">
        <v>975</v>
      </c>
      <c r="P305" t="s">
        <v>1360</v>
      </c>
      <c r="Q305" t="s">
        <v>1881</v>
      </c>
      <c r="R305">
        <v>60148</v>
      </c>
      <c r="S305" s="4">
        <v>40193</v>
      </c>
      <c r="T305" s="4">
        <v>40198</v>
      </c>
      <c r="U305">
        <v>52.170899999999996</v>
      </c>
      <c r="V305">
        <v>12</v>
      </c>
      <c r="W305">
        <v>75.61</v>
      </c>
      <c r="X305">
        <v>89128</v>
      </c>
      <c r="Y305" t="s">
        <v>5528</v>
      </c>
    </row>
    <row r="306" spans="1:25" x14ac:dyDescent="0.3">
      <c r="A306">
        <v>18950</v>
      </c>
      <c r="B306" t="s">
        <v>1330</v>
      </c>
      <c r="C306">
        <v>0.01</v>
      </c>
      <c r="D306">
        <v>4.9800000000000004</v>
      </c>
      <c r="E306">
        <v>4.75</v>
      </c>
      <c r="F306">
        <v>3035</v>
      </c>
      <c r="G306" t="s">
        <v>5226</v>
      </c>
      <c r="H306" t="s">
        <v>971</v>
      </c>
      <c r="I306" t="s">
        <v>978</v>
      </c>
      <c r="J306" t="s">
        <v>982</v>
      </c>
      <c r="K306" t="s">
        <v>987</v>
      </c>
      <c r="L306" t="s">
        <v>1000</v>
      </c>
      <c r="M306" t="s">
        <v>1293</v>
      </c>
      <c r="N306">
        <v>0.36</v>
      </c>
      <c r="O306" t="s">
        <v>975</v>
      </c>
      <c r="P306" t="s">
        <v>1360</v>
      </c>
      <c r="Q306" t="s">
        <v>1881</v>
      </c>
      <c r="R306">
        <v>60148</v>
      </c>
      <c r="S306" s="4">
        <v>40193</v>
      </c>
      <c r="T306" s="4">
        <v>40198</v>
      </c>
      <c r="U306">
        <v>-75.900400000000005</v>
      </c>
      <c r="V306">
        <v>10</v>
      </c>
      <c r="W306">
        <v>52.93</v>
      </c>
      <c r="X306">
        <v>89128</v>
      </c>
      <c r="Y306" t="s">
        <v>5529</v>
      </c>
    </row>
    <row r="307" spans="1:25" x14ac:dyDescent="0.3">
      <c r="A307">
        <v>18839</v>
      </c>
      <c r="B307" t="s">
        <v>1327</v>
      </c>
      <c r="C307">
        <v>7.0000000000000007E-2</v>
      </c>
      <c r="D307">
        <v>11.48</v>
      </c>
      <c r="E307">
        <v>5.43</v>
      </c>
      <c r="F307">
        <v>3034</v>
      </c>
      <c r="G307" t="s">
        <v>5225</v>
      </c>
      <c r="H307" t="s">
        <v>971</v>
      </c>
      <c r="I307" t="s">
        <v>978</v>
      </c>
      <c r="J307" t="s">
        <v>982</v>
      </c>
      <c r="K307" t="s">
        <v>987</v>
      </c>
      <c r="L307" t="s">
        <v>1000</v>
      </c>
      <c r="M307" t="s">
        <v>132</v>
      </c>
      <c r="N307">
        <v>0.36</v>
      </c>
      <c r="O307" t="s">
        <v>975</v>
      </c>
      <c r="P307" t="s">
        <v>1360</v>
      </c>
      <c r="Q307" t="s">
        <v>1840</v>
      </c>
      <c r="R307">
        <v>60438</v>
      </c>
      <c r="S307" s="4">
        <v>41294</v>
      </c>
      <c r="T307" s="4">
        <v>41294</v>
      </c>
      <c r="U307">
        <v>2.7587999999999999</v>
      </c>
      <c r="V307">
        <v>5</v>
      </c>
      <c r="W307">
        <v>54.81</v>
      </c>
      <c r="X307">
        <v>89132</v>
      </c>
      <c r="Y307" t="s">
        <v>5528</v>
      </c>
    </row>
    <row r="308" spans="1:25" x14ac:dyDescent="0.3">
      <c r="A308">
        <v>20766</v>
      </c>
      <c r="B308" t="s">
        <v>1328</v>
      </c>
      <c r="C308">
        <v>0.05</v>
      </c>
      <c r="D308">
        <v>19.98</v>
      </c>
      <c r="E308">
        <v>4</v>
      </c>
      <c r="F308">
        <v>3023</v>
      </c>
      <c r="G308" t="s">
        <v>5217</v>
      </c>
      <c r="H308" t="s">
        <v>971</v>
      </c>
      <c r="I308" t="s">
        <v>981</v>
      </c>
      <c r="J308" t="s">
        <v>983</v>
      </c>
      <c r="K308" t="s">
        <v>986</v>
      </c>
      <c r="L308" t="s">
        <v>1000</v>
      </c>
      <c r="M308" t="s">
        <v>1131</v>
      </c>
      <c r="N308">
        <v>0.68</v>
      </c>
      <c r="O308" t="s">
        <v>975</v>
      </c>
      <c r="P308" t="s">
        <v>1479</v>
      </c>
      <c r="Q308" t="s">
        <v>2310</v>
      </c>
      <c r="R308">
        <v>58701</v>
      </c>
      <c r="S308" s="4">
        <v>41304</v>
      </c>
      <c r="T308" s="4">
        <v>41305</v>
      </c>
      <c r="U308">
        <v>23.020399999999999</v>
      </c>
      <c r="V308">
        <v>11</v>
      </c>
      <c r="W308">
        <v>224.54</v>
      </c>
      <c r="X308">
        <v>91139</v>
      </c>
      <c r="Y308" t="s">
        <v>5528</v>
      </c>
    </row>
    <row r="309" spans="1:25" x14ac:dyDescent="0.3">
      <c r="A309">
        <v>25753</v>
      </c>
      <c r="B309" t="s">
        <v>1328</v>
      </c>
      <c r="C309">
        <v>0.09</v>
      </c>
      <c r="D309">
        <v>125.99</v>
      </c>
      <c r="E309">
        <v>8.99</v>
      </c>
      <c r="F309">
        <v>3009</v>
      </c>
      <c r="G309" t="s">
        <v>5206</v>
      </c>
      <c r="H309" t="s">
        <v>971</v>
      </c>
      <c r="I309" t="s">
        <v>978</v>
      </c>
      <c r="J309" t="s">
        <v>983</v>
      </c>
      <c r="K309" t="s">
        <v>140</v>
      </c>
      <c r="L309" t="s">
        <v>1000</v>
      </c>
      <c r="M309" t="s">
        <v>397</v>
      </c>
      <c r="N309">
        <v>0.59</v>
      </c>
      <c r="O309" t="s">
        <v>975</v>
      </c>
      <c r="P309" t="s">
        <v>1401</v>
      </c>
      <c r="Q309" t="s">
        <v>1692</v>
      </c>
      <c r="R309">
        <v>56560</v>
      </c>
      <c r="S309" s="4">
        <v>41360</v>
      </c>
      <c r="T309" s="4">
        <v>41361</v>
      </c>
      <c r="U309">
        <v>653.59559999999999</v>
      </c>
      <c r="V309">
        <v>9</v>
      </c>
      <c r="W309">
        <v>947.24</v>
      </c>
      <c r="X309">
        <v>89416</v>
      </c>
      <c r="Y309" t="s">
        <v>5528</v>
      </c>
    </row>
    <row r="310" spans="1:25" x14ac:dyDescent="0.3">
      <c r="A310">
        <v>25752</v>
      </c>
      <c r="B310" t="s">
        <v>1328</v>
      </c>
      <c r="C310">
        <v>0.05</v>
      </c>
      <c r="D310">
        <v>39.979999999999997</v>
      </c>
      <c r="E310">
        <v>7.12</v>
      </c>
      <c r="F310">
        <v>3009</v>
      </c>
      <c r="G310" t="s">
        <v>5206</v>
      </c>
      <c r="H310" t="s">
        <v>971</v>
      </c>
      <c r="I310" t="s">
        <v>978</v>
      </c>
      <c r="J310" t="s">
        <v>983</v>
      </c>
      <c r="K310" t="s">
        <v>986</v>
      </c>
      <c r="L310" t="s">
        <v>1000</v>
      </c>
      <c r="M310" t="s">
        <v>957</v>
      </c>
      <c r="N310">
        <v>0.67</v>
      </c>
      <c r="O310" t="s">
        <v>975</v>
      </c>
      <c r="P310" t="s">
        <v>1401</v>
      </c>
      <c r="Q310" t="s">
        <v>1692</v>
      </c>
      <c r="R310">
        <v>56560</v>
      </c>
      <c r="S310" s="4">
        <v>41360</v>
      </c>
      <c r="T310" s="4">
        <v>41361</v>
      </c>
      <c r="U310">
        <v>-26.49</v>
      </c>
      <c r="V310">
        <v>8</v>
      </c>
      <c r="W310">
        <v>305.69</v>
      </c>
      <c r="X310">
        <v>89416</v>
      </c>
      <c r="Y310" t="s">
        <v>5529</v>
      </c>
    </row>
    <row r="311" spans="1:25" x14ac:dyDescent="0.3">
      <c r="A311">
        <v>25751</v>
      </c>
      <c r="B311" t="s">
        <v>1328</v>
      </c>
      <c r="C311">
        <v>0.06</v>
      </c>
      <c r="D311">
        <v>5.58</v>
      </c>
      <c r="E311">
        <v>2.99</v>
      </c>
      <c r="F311">
        <v>3009</v>
      </c>
      <c r="G311" t="s">
        <v>5206</v>
      </c>
      <c r="H311" t="s">
        <v>971</v>
      </c>
      <c r="I311" t="s">
        <v>978</v>
      </c>
      <c r="J311" t="s">
        <v>982</v>
      </c>
      <c r="K311" t="s">
        <v>141</v>
      </c>
      <c r="L311" t="s">
        <v>1000</v>
      </c>
      <c r="M311" t="s">
        <v>862</v>
      </c>
      <c r="N311">
        <v>0.37</v>
      </c>
      <c r="O311" t="s">
        <v>975</v>
      </c>
      <c r="P311" t="s">
        <v>1401</v>
      </c>
      <c r="Q311" t="s">
        <v>1692</v>
      </c>
      <c r="R311">
        <v>56560</v>
      </c>
      <c r="S311" s="4">
        <v>41360</v>
      </c>
      <c r="T311" s="4">
        <v>41362</v>
      </c>
      <c r="U311">
        <v>-1.84</v>
      </c>
      <c r="V311">
        <v>3</v>
      </c>
      <c r="W311">
        <v>17.37</v>
      </c>
      <c r="X311">
        <v>89416</v>
      </c>
      <c r="Y311" t="s">
        <v>5529</v>
      </c>
    </row>
    <row r="312" spans="1:25" x14ac:dyDescent="0.3">
      <c r="A312">
        <v>18984</v>
      </c>
      <c r="B312" t="s">
        <v>1330</v>
      </c>
      <c r="C312">
        <v>0.01</v>
      </c>
      <c r="D312">
        <v>27.75</v>
      </c>
      <c r="E312">
        <v>19.989999999999998</v>
      </c>
      <c r="F312">
        <v>3008</v>
      </c>
      <c r="G312" t="s">
        <v>5205</v>
      </c>
      <c r="H312" t="s">
        <v>971</v>
      </c>
      <c r="I312" t="s">
        <v>978</v>
      </c>
      <c r="J312" t="s">
        <v>982</v>
      </c>
      <c r="K312" t="s">
        <v>991</v>
      </c>
      <c r="L312" t="s">
        <v>1000</v>
      </c>
      <c r="M312" t="s">
        <v>816</v>
      </c>
      <c r="N312">
        <v>0.67</v>
      </c>
      <c r="O312" t="s">
        <v>975</v>
      </c>
      <c r="P312" t="s">
        <v>1401</v>
      </c>
      <c r="Q312" t="s">
        <v>1894</v>
      </c>
      <c r="R312">
        <v>55343</v>
      </c>
      <c r="S312" s="4">
        <v>41404</v>
      </c>
      <c r="T312" s="4">
        <v>41406</v>
      </c>
      <c r="U312">
        <v>-386.02</v>
      </c>
      <c r="V312">
        <v>12</v>
      </c>
      <c r="W312">
        <v>352.82</v>
      </c>
      <c r="X312">
        <v>89417</v>
      </c>
      <c r="Y312" t="s">
        <v>5529</v>
      </c>
    </row>
    <row r="313" spans="1:25" x14ac:dyDescent="0.3">
      <c r="A313">
        <v>18983</v>
      </c>
      <c r="B313" t="s">
        <v>1330</v>
      </c>
      <c r="C313">
        <v>0.01</v>
      </c>
      <c r="D313">
        <v>159.99</v>
      </c>
      <c r="E313">
        <v>5.5</v>
      </c>
      <c r="F313">
        <v>3008</v>
      </c>
      <c r="G313" t="s">
        <v>5205</v>
      </c>
      <c r="H313" t="s">
        <v>971</v>
      </c>
      <c r="I313" t="s">
        <v>978</v>
      </c>
      <c r="J313" t="s">
        <v>983</v>
      </c>
      <c r="K313" t="s">
        <v>986</v>
      </c>
      <c r="L313" t="s">
        <v>1000</v>
      </c>
      <c r="M313" t="s">
        <v>235</v>
      </c>
      <c r="N313">
        <v>0.49</v>
      </c>
      <c r="O313" t="s">
        <v>975</v>
      </c>
      <c r="P313" t="s">
        <v>1401</v>
      </c>
      <c r="Q313" t="s">
        <v>1894</v>
      </c>
      <c r="R313">
        <v>55343</v>
      </c>
      <c r="S313" s="4">
        <v>41404</v>
      </c>
      <c r="T313" s="4">
        <v>41406</v>
      </c>
      <c r="U313">
        <v>1092.8910000000001</v>
      </c>
      <c r="V313">
        <v>10</v>
      </c>
      <c r="W313">
        <v>1583.9</v>
      </c>
      <c r="X313">
        <v>89417</v>
      </c>
      <c r="Y313" t="s">
        <v>5528</v>
      </c>
    </row>
    <row r="314" spans="1:25" x14ac:dyDescent="0.3">
      <c r="A314">
        <v>18982</v>
      </c>
      <c r="B314" t="s">
        <v>1330</v>
      </c>
      <c r="C314">
        <v>0.05</v>
      </c>
      <c r="D314">
        <v>14.27</v>
      </c>
      <c r="E314">
        <v>7.27</v>
      </c>
      <c r="F314">
        <v>3008</v>
      </c>
      <c r="G314" t="s">
        <v>5205</v>
      </c>
      <c r="H314" t="s">
        <v>971</v>
      </c>
      <c r="I314" t="s">
        <v>978</v>
      </c>
      <c r="J314" t="s">
        <v>982</v>
      </c>
      <c r="K314" t="s">
        <v>141</v>
      </c>
      <c r="L314" t="s">
        <v>1000</v>
      </c>
      <c r="M314" t="s">
        <v>649</v>
      </c>
      <c r="N314">
        <v>0.38</v>
      </c>
      <c r="O314" t="s">
        <v>975</v>
      </c>
      <c r="P314" t="s">
        <v>1401</v>
      </c>
      <c r="Q314" t="s">
        <v>1894</v>
      </c>
      <c r="R314">
        <v>55343</v>
      </c>
      <c r="S314" s="4">
        <v>41404</v>
      </c>
      <c r="T314" s="4">
        <v>41406</v>
      </c>
      <c r="U314">
        <v>-12.765000000000001</v>
      </c>
      <c r="V314">
        <v>3</v>
      </c>
      <c r="W314">
        <v>44.62</v>
      </c>
      <c r="X314">
        <v>89417</v>
      </c>
      <c r="Y314" t="s">
        <v>5529</v>
      </c>
    </row>
    <row r="315" spans="1:25" x14ac:dyDescent="0.3">
      <c r="A315">
        <v>24908</v>
      </c>
      <c r="B315" t="s">
        <v>1327</v>
      </c>
      <c r="C315">
        <v>0.01</v>
      </c>
      <c r="D315">
        <v>12.28</v>
      </c>
      <c r="E315">
        <v>6.47</v>
      </c>
      <c r="F315">
        <v>3008</v>
      </c>
      <c r="G315" t="s">
        <v>5205</v>
      </c>
      <c r="H315" t="s">
        <v>971</v>
      </c>
      <c r="I315" t="s">
        <v>978</v>
      </c>
      <c r="J315" t="s">
        <v>982</v>
      </c>
      <c r="K315" t="s">
        <v>987</v>
      </c>
      <c r="L315" t="s">
        <v>1000</v>
      </c>
      <c r="M315" t="s">
        <v>246</v>
      </c>
      <c r="N315">
        <v>0.38</v>
      </c>
      <c r="O315" t="s">
        <v>975</v>
      </c>
      <c r="P315" t="s">
        <v>1401</v>
      </c>
      <c r="Q315" t="s">
        <v>1894</v>
      </c>
      <c r="R315">
        <v>55343</v>
      </c>
      <c r="S315" s="4">
        <v>40523</v>
      </c>
      <c r="T315" s="4">
        <v>40524</v>
      </c>
      <c r="U315">
        <v>47.61</v>
      </c>
      <c r="V315">
        <v>12</v>
      </c>
      <c r="W315">
        <v>160.66</v>
      </c>
      <c r="X315">
        <v>89415</v>
      </c>
      <c r="Y315" t="s">
        <v>5528</v>
      </c>
    </row>
    <row r="316" spans="1:25" x14ac:dyDescent="0.3">
      <c r="A316">
        <v>23627</v>
      </c>
      <c r="B316" t="s">
        <v>1331</v>
      </c>
      <c r="C316">
        <v>0.05</v>
      </c>
      <c r="D316">
        <v>9.99</v>
      </c>
      <c r="E316">
        <v>4.78</v>
      </c>
      <c r="F316">
        <v>3008</v>
      </c>
      <c r="G316" t="s">
        <v>5205</v>
      </c>
      <c r="H316" t="s">
        <v>971</v>
      </c>
      <c r="I316" t="s">
        <v>978</v>
      </c>
      <c r="J316" t="s">
        <v>982</v>
      </c>
      <c r="K316" t="s">
        <v>987</v>
      </c>
      <c r="L316" t="s">
        <v>1000</v>
      </c>
      <c r="M316" t="s">
        <v>411</v>
      </c>
      <c r="N316">
        <v>0.4</v>
      </c>
      <c r="O316" t="s">
        <v>975</v>
      </c>
      <c r="P316" t="s">
        <v>1401</v>
      </c>
      <c r="Q316" t="s">
        <v>1894</v>
      </c>
      <c r="R316">
        <v>55343</v>
      </c>
      <c r="S316" s="4">
        <v>40427</v>
      </c>
      <c r="T316" s="4">
        <v>40428</v>
      </c>
      <c r="U316">
        <v>41.3</v>
      </c>
      <c r="V316">
        <v>20</v>
      </c>
      <c r="W316">
        <v>203.37</v>
      </c>
      <c r="X316">
        <v>89414</v>
      </c>
      <c r="Y316" t="s">
        <v>5528</v>
      </c>
    </row>
    <row r="317" spans="1:25" x14ac:dyDescent="0.3">
      <c r="A317">
        <v>23449</v>
      </c>
      <c r="B317" t="s">
        <v>1330</v>
      </c>
      <c r="C317">
        <v>0.02</v>
      </c>
      <c r="D317">
        <v>23.99</v>
      </c>
      <c r="E317">
        <v>6.3</v>
      </c>
      <c r="F317">
        <v>3001</v>
      </c>
      <c r="G317" t="s">
        <v>5200</v>
      </c>
      <c r="H317" t="s">
        <v>971</v>
      </c>
      <c r="I317" t="s">
        <v>981</v>
      </c>
      <c r="J317" t="s">
        <v>983</v>
      </c>
      <c r="K317" t="s">
        <v>997</v>
      </c>
      <c r="L317" t="s">
        <v>1004</v>
      </c>
      <c r="M317" t="s">
        <v>1259</v>
      </c>
      <c r="N317">
        <v>0.38</v>
      </c>
      <c r="O317" t="s">
        <v>975</v>
      </c>
      <c r="P317" t="s">
        <v>1418</v>
      </c>
      <c r="Q317" t="s">
        <v>1570</v>
      </c>
      <c r="R317">
        <v>48060</v>
      </c>
      <c r="S317" s="4">
        <v>41294</v>
      </c>
      <c r="T317" s="4">
        <v>41298</v>
      </c>
      <c r="U317">
        <v>129.1164</v>
      </c>
      <c r="V317">
        <v>8</v>
      </c>
      <c r="W317">
        <v>199.29</v>
      </c>
      <c r="X317">
        <v>87051</v>
      </c>
      <c r="Y317" t="s">
        <v>5528</v>
      </c>
    </row>
    <row r="318" spans="1:25" x14ac:dyDescent="0.3">
      <c r="A318">
        <v>22486</v>
      </c>
      <c r="B318" t="s">
        <v>1328</v>
      </c>
      <c r="C318">
        <v>0.05</v>
      </c>
      <c r="D318">
        <v>7.59</v>
      </c>
      <c r="E318">
        <v>4</v>
      </c>
      <c r="F318">
        <v>3001</v>
      </c>
      <c r="G318" t="s">
        <v>5200</v>
      </c>
      <c r="H318" t="s">
        <v>971</v>
      </c>
      <c r="I318" t="s">
        <v>980</v>
      </c>
      <c r="J318" t="s">
        <v>984</v>
      </c>
      <c r="K318" t="s">
        <v>993</v>
      </c>
      <c r="L318" t="s">
        <v>999</v>
      </c>
      <c r="M318" t="s">
        <v>1255</v>
      </c>
      <c r="N318">
        <v>0.42</v>
      </c>
      <c r="O318" t="s">
        <v>975</v>
      </c>
      <c r="P318" t="s">
        <v>1418</v>
      </c>
      <c r="Q318" t="s">
        <v>1570</v>
      </c>
      <c r="R318">
        <v>48060</v>
      </c>
      <c r="S318" s="4">
        <v>41117</v>
      </c>
      <c r="T318" s="4">
        <v>41119</v>
      </c>
      <c r="U318">
        <v>40.58</v>
      </c>
      <c r="V318">
        <v>16</v>
      </c>
      <c r="W318">
        <v>123.65</v>
      </c>
      <c r="X318">
        <v>87050</v>
      </c>
      <c r="Y318" t="s">
        <v>5528</v>
      </c>
    </row>
    <row r="319" spans="1:25" x14ac:dyDescent="0.3">
      <c r="A319">
        <v>23175</v>
      </c>
      <c r="B319" t="s">
        <v>1328</v>
      </c>
      <c r="C319">
        <v>7.0000000000000007E-2</v>
      </c>
      <c r="D319">
        <v>65.989999999999995</v>
      </c>
      <c r="E319">
        <v>5.26</v>
      </c>
      <c r="F319">
        <v>3001</v>
      </c>
      <c r="G319" t="s">
        <v>5200</v>
      </c>
      <c r="H319" t="s">
        <v>972</v>
      </c>
      <c r="I319" t="s">
        <v>981</v>
      </c>
      <c r="J319" t="s">
        <v>983</v>
      </c>
      <c r="K319" t="s">
        <v>140</v>
      </c>
      <c r="L319" t="s">
        <v>1000</v>
      </c>
      <c r="M319" t="s">
        <v>208</v>
      </c>
      <c r="N319">
        <v>0.59</v>
      </c>
      <c r="O319" t="s">
        <v>975</v>
      </c>
      <c r="P319" t="s">
        <v>1418</v>
      </c>
      <c r="Q319" t="s">
        <v>1570</v>
      </c>
      <c r="R319">
        <v>48060</v>
      </c>
      <c r="S319" s="4">
        <v>40891</v>
      </c>
      <c r="T319" s="4">
        <v>40893</v>
      </c>
      <c r="U319">
        <v>340.07849999999996</v>
      </c>
      <c r="V319">
        <v>13</v>
      </c>
      <c r="W319">
        <v>717.97</v>
      </c>
      <c r="X319">
        <v>87047</v>
      </c>
      <c r="Y319" t="s">
        <v>5528</v>
      </c>
    </row>
    <row r="320" spans="1:25" x14ac:dyDescent="0.3">
      <c r="A320">
        <v>23174</v>
      </c>
      <c r="B320" t="s">
        <v>1328</v>
      </c>
      <c r="C320">
        <v>0</v>
      </c>
      <c r="D320">
        <v>34.229999999999997</v>
      </c>
      <c r="E320">
        <v>5.0199999999999996</v>
      </c>
      <c r="F320">
        <v>3001</v>
      </c>
      <c r="G320" t="s">
        <v>5200</v>
      </c>
      <c r="H320" t="s">
        <v>971</v>
      </c>
      <c r="I320" t="s">
        <v>981</v>
      </c>
      <c r="J320" t="s">
        <v>984</v>
      </c>
      <c r="K320" t="s">
        <v>993</v>
      </c>
      <c r="L320" t="s">
        <v>1000</v>
      </c>
      <c r="M320" t="s">
        <v>118</v>
      </c>
      <c r="N320">
        <v>0.55000000000000004</v>
      </c>
      <c r="O320" t="s">
        <v>975</v>
      </c>
      <c r="P320" t="s">
        <v>1418</v>
      </c>
      <c r="Q320" t="s">
        <v>1570</v>
      </c>
      <c r="R320">
        <v>48060</v>
      </c>
      <c r="S320" s="4">
        <v>40891</v>
      </c>
      <c r="T320" s="4">
        <v>40893</v>
      </c>
      <c r="U320">
        <v>78.011399999999995</v>
      </c>
      <c r="V320">
        <v>3</v>
      </c>
      <c r="W320">
        <v>113.06</v>
      </c>
      <c r="X320">
        <v>87047</v>
      </c>
      <c r="Y320" t="s">
        <v>5528</v>
      </c>
    </row>
    <row r="321" spans="1:25" x14ac:dyDescent="0.3">
      <c r="A321">
        <v>25875</v>
      </c>
      <c r="B321" t="s">
        <v>1331</v>
      </c>
      <c r="C321">
        <v>0.1</v>
      </c>
      <c r="D321">
        <v>5.8</v>
      </c>
      <c r="E321">
        <v>5.59</v>
      </c>
      <c r="F321">
        <v>3001</v>
      </c>
      <c r="G321" t="s">
        <v>5200</v>
      </c>
      <c r="H321" t="s">
        <v>971</v>
      </c>
      <c r="I321" t="s">
        <v>980</v>
      </c>
      <c r="J321" t="s">
        <v>982</v>
      </c>
      <c r="K321" t="s">
        <v>141</v>
      </c>
      <c r="L321" t="s">
        <v>1000</v>
      </c>
      <c r="M321" t="s">
        <v>116</v>
      </c>
      <c r="N321">
        <v>0.4</v>
      </c>
      <c r="O321" t="s">
        <v>975</v>
      </c>
      <c r="P321" t="s">
        <v>1418</v>
      </c>
      <c r="Q321" t="s">
        <v>1570</v>
      </c>
      <c r="R321">
        <v>48060</v>
      </c>
      <c r="S321" s="4">
        <v>40649</v>
      </c>
      <c r="T321" s="4">
        <v>40651</v>
      </c>
      <c r="U321">
        <v>-75.394000000000005</v>
      </c>
      <c r="V321">
        <v>6</v>
      </c>
      <c r="W321">
        <v>33.97</v>
      </c>
      <c r="X321">
        <v>87044</v>
      </c>
      <c r="Y321" t="s">
        <v>5529</v>
      </c>
    </row>
    <row r="322" spans="1:25" x14ac:dyDescent="0.3">
      <c r="A322">
        <v>23836</v>
      </c>
      <c r="B322" t="s">
        <v>1329</v>
      </c>
      <c r="C322">
        <v>0.03</v>
      </c>
      <c r="D322">
        <v>5.4</v>
      </c>
      <c r="E322">
        <v>7.78</v>
      </c>
      <c r="F322">
        <v>3001</v>
      </c>
      <c r="G322" t="s">
        <v>5200</v>
      </c>
      <c r="H322" t="s">
        <v>971</v>
      </c>
      <c r="I322" t="s">
        <v>980</v>
      </c>
      <c r="J322" t="s">
        <v>982</v>
      </c>
      <c r="K322" t="s">
        <v>141</v>
      </c>
      <c r="L322" t="s">
        <v>1000</v>
      </c>
      <c r="M322" t="s">
        <v>713</v>
      </c>
      <c r="N322">
        <v>0.37</v>
      </c>
      <c r="O322" t="s">
        <v>975</v>
      </c>
      <c r="P322" t="s">
        <v>1418</v>
      </c>
      <c r="Q322" t="s">
        <v>1570</v>
      </c>
      <c r="R322">
        <v>48060</v>
      </c>
      <c r="S322" s="4">
        <v>40438</v>
      </c>
      <c r="T322" s="4">
        <v>40440</v>
      </c>
      <c r="U322">
        <v>-237.54400000000001</v>
      </c>
      <c r="V322">
        <v>21</v>
      </c>
      <c r="W322">
        <v>117.87</v>
      </c>
      <c r="X322">
        <v>87043</v>
      </c>
      <c r="Y322" t="s">
        <v>5529</v>
      </c>
    </row>
    <row r="323" spans="1:25" x14ac:dyDescent="0.3">
      <c r="A323">
        <v>22478</v>
      </c>
      <c r="B323" t="s">
        <v>1327</v>
      </c>
      <c r="C323">
        <v>0.05</v>
      </c>
      <c r="D323">
        <v>348.21</v>
      </c>
      <c r="E323">
        <v>84.84</v>
      </c>
      <c r="F323">
        <v>3000</v>
      </c>
      <c r="G323" t="s">
        <v>5199</v>
      </c>
      <c r="H323" t="s">
        <v>973</v>
      </c>
      <c r="I323" t="s">
        <v>981</v>
      </c>
      <c r="J323" t="s">
        <v>984</v>
      </c>
      <c r="K323" t="s">
        <v>992</v>
      </c>
      <c r="L323" t="s">
        <v>1003</v>
      </c>
      <c r="M323" t="s">
        <v>473</v>
      </c>
      <c r="N323">
        <v>0.66</v>
      </c>
      <c r="O323" t="s">
        <v>975</v>
      </c>
      <c r="P323" t="s">
        <v>1418</v>
      </c>
      <c r="Q323" t="s">
        <v>2428</v>
      </c>
      <c r="R323">
        <v>48342</v>
      </c>
      <c r="S323" s="4">
        <v>41532</v>
      </c>
      <c r="T323" s="4">
        <v>41532</v>
      </c>
      <c r="U323">
        <v>298.00440000000003</v>
      </c>
      <c r="V323">
        <v>20</v>
      </c>
      <c r="W323">
        <v>6791.82</v>
      </c>
      <c r="X323">
        <v>87054</v>
      </c>
      <c r="Y323" t="s">
        <v>5528</v>
      </c>
    </row>
    <row r="324" spans="1:25" x14ac:dyDescent="0.3">
      <c r="A324">
        <v>22477</v>
      </c>
      <c r="B324" t="s">
        <v>1327</v>
      </c>
      <c r="C324">
        <v>0.03</v>
      </c>
      <c r="D324">
        <v>10.98</v>
      </c>
      <c r="E324">
        <v>3.37</v>
      </c>
      <c r="F324">
        <v>3000</v>
      </c>
      <c r="G324" t="s">
        <v>5199</v>
      </c>
      <c r="H324" t="s">
        <v>972</v>
      </c>
      <c r="I324" t="s">
        <v>981</v>
      </c>
      <c r="J324" t="s">
        <v>982</v>
      </c>
      <c r="K324" t="s">
        <v>142</v>
      </c>
      <c r="L324" t="s">
        <v>1002</v>
      </c>
      <c r="M324" t="s">
        <v>1160</v>
      </c>
      <c r="N324">
        <v>0.56999999999999995</v>
      </c>
      <c r="O324" t="s">
        <v>975</v>
      </c>
      <c r="P324" t="s">
        <v>1418</v>
      </c>
      <c r="Q324" t="s">
        <v>2428</v>
      </c>
      <c r="R324">
        <v>48342</v>
      </c>
      <c r="S324" s="4">
        <v>41532</v>
      </c>
      <c r="T324" s="4">
        <v>41532</v>
      </c>
      <c r="U324">
        <v>22.420800000000003</v>
      </c>
      <c r="V324">
        <v>15</v>
      </c>
      <c r="W324">
        <v>166.53</v>
      </c>
      <c r="X324">
        <v>87054</v>
      </c>
      <c r="Y324" t="s">
        <v>5528</v>
      </c>
    </row>
    <row r="325" spans="1:25" x14ac:dyDescent="0.3">
      <c r="A325">
        <v>21498</v>
      </c>
      <c r="B325" t="s">
        <v>1330</v>
      </c>
      <c r="C325">
        <v>0.01</v>
      </c>
      <c r="D325">
        <v>100.98</v>
      </c>
      <c r="E325">
        <v>57.38</v>
      </c>
      <c r="F325">
        <v>3000</v>
      </c>
      <c r="G325" t="s">
        <v>5199</v>
      </c>
      <c r="H325" t="s">
        <v>973</v>
      </c>
      <c r="I325" t="s">
        <v>980</v>
      </c>
      <c r="J325" t="s">
        <v>984</v>
      </c>
      <c r="K325" t="s">
        <v>995</v>
      </c>
      <c r="L325" t="s">
        <v>1003</v>
      </c>
      <c r="M325" t="s">
        <v>1137</v>
      </c>
      <c r="N325">
        <v>0.78</v>
      </c>
      <c r="O325" t="s">
        <v>975</v>
      </c>
      <c r="P325" t="s">
        <v>1418</v>
      </c>
      <c r="Q325" t="s">
        <v>2428</v>
      </c>
      <c r="R325">
        <v>48342</v>
      </c>
      <c r="S325" s="4">
        <v>41481</v>
      </c>
      <c r="T325" s="4">
        <v>41483</v>
      </c>
      <c r="U325">
        <v>-1041.6864</v>
      </c>
      <c r="V325">
        <v>11</v>
      </c>
      <c r="W325">
        <v>1174.3800000000001</v>
      </c>
      <c r="X325">
        <v>87053</v>
      </c>
      <c r="Y325" t="s">
        <v>5529</v>
      </c>
    </row>
    <row r="326" spans="1:25" x14ac:dyDescent="0.3">
      <c r="A326">
        <v>22485</v>
      </c>
      <c r="B326" t="s">
        <v>1328</v>
      </c>
      <c r="C326">
        <v>0.08</v>
      </c>
      <c r="D326">
        <v>89.99</v>
      </c>
      <c r="E326">
        <v>42</v>
      </c>
      <c r="F326">
        <v>3000</v>
      </c>
      <c r="G326" t="s">
        <v>5199</v>
      </c>
      <c r="H326" t="s">
        <v>973</v>
      </c>
      <c r="I326" t="s">
        <v>980</v>
      </c>
      <c r="J326" t="s">
        <v>984</v>
      </c>
      <c r="K326" t="s">
        <v>988</v>
      </c>
      <c r="L326" t="s">
        <v>1001</v>
      </c>
      <c r="M326" t="s">
        <v>150</v>
      </c>
      <c r="N326">
        <v>0.66</v>
      </c>
      <c r="O326" t="s">
        <v>975</v>
      </c>
      <c r="P326" t="s">
        <v>1418</v>
      </c>
      <c r="Q326" t="s">
        <v>2428</v>
      </c>
      <c r="R326">
        <v>48342</v>
      </c>
      <c r="S326" s="4">
        <v>41117</v>
      </c>
      <c r="T326" s="4">
        <v>41118</v>
      </c>
      <c r="U326">
        <v>-304.47000000000003</v>
      </c>
      <c r="V326">
        <v>4</v>
      </c>
      <c r="W326">
        <v>367.27</v>
      </c>
      <c r="X326">
        <v>87050</v>
      </c>
      <c r="Y326" t="s">
        <v>5529</v>
      </c>
    </row>
    <row r="327" spans="1:25" x14ac:dyDescent="0.3">
      <c r="A327">
        <v>21687</v>
      </c>
      <c r="B327" t="s">
        <v>1328</v>
      </c>
      <c r="C327">
        <v>0.01</v>
      </c>
      <c r="D327">
        <v>85.99</v>
      </c>
      <c r="E327">
        <v>2.5</v>
      </c>
      <c r="F327">
        <v>3000</v>
      </c>
      <c r="G327" t="s">
        <v>5199</v>
      </c>
      <c r="H327" t="s">
        <v>971</v>
      </c>
      <c r="I327" t="s">
        <v>981</v>
      </c>
      <c r="J327" t="s">
        <v>983</v>
      </c>
      <c r="K327" t="s">
        <v>140</v>
      </c>
      <c r="L327" t="s">
        <v>1000</v>
      </c>
      <c r="M327" t="s">
        <v>1256</v>
      </c>
      <c r="N327">
        <v>0.35</v>
      </c>
      <c r="O327" t="s">
        <v>975</v>
      </c>
      <c r="P327" t="s">
        <v>1418</v>
      </c>
      <c r="Q327" t="s">
        <v>2428</v>
      </c>
      <c r="R327">
        <v>48342</v>
      </c>
      <c r="S327" s="4">
        <v>40739</v>
      </c>
      <c r="T327" s="4">
        <v>40741</v>
      </c>
      <c r="U327">
        <v>399.42719999999997</v>
      </c>
      <c r="V327">
        <v>8</v>
      </c>
      <c r="W327">
        <v>578.88</v>
      </c>
      <c r="X327">
        <v>87045</v>
      </c>
      <c r="Y327" t="s">
        <v>5528</v>
      </c>
    </row>
    <row r="328" spans="1:25" x14ac:dyDescent="0.3">
      <c r="A328">
        <v>21499</v>
      </c>
      <c r="B328" t="s">
        <v>1330</v>
      </c>
      <c r="C328">
        <v>0.01</v>
      </c>
      <c r="D328">
        <v>10.14</v>
      </c>
      <c r="E328">
        <v>2.27</v>
      </c>
      <c r="F328">
        <v>3000</v>
      </c>
      <c r="G328" t="s">
        <v>5199</v>
      </c>
      <c r="H328" t="s">
        <v>971</v>
      </c>
      <c r="I328" t="s">
        <v>980</v>
      </c>
      <c r="J328" t="s">
        <v>982</v>
      </c>
      <c r="K328" t="s">
        <v>987</v>
      </c>
      <c r="L328" t="s">
        <v>999</v>
      </c>
      <c r="M328" t="s">
        <v>1136</v>
      </c>
      <c r="N328">
        <v>0.36</v>
      </c>
      <c r="O328" t="s">
        <v>975</v>
      </c>
      <c r="P328" t="s">
        <v>1418</v>
      </c>
      <c r="Q328" t="s">
        <v>2428</v>
      </c>
      <c r="R328">
        <v>48342</v>
      </c>
      <c r="S328" s="4">
        <v>40385</v>
      </c>
      <c r="T328" s="4">
        <v>40387</v>
      </c>
      <c r="U328">
        <v>28.151999999999997</v>
      </c>
      <c r="V328">
        <v>4</v>
      </c>
      <c r="W328">
        <v>40.799999999999997</v>
      </c>
      <c r="X328">
        <v>87042</v>
      </c>
      <c r="Y328" t="s">
        <v>5528</v>
      </c>
    </row>
    <row r="329" spans="1:25" x14ac:dyDescent="0.3">
      <c r="A329">
        <v>20864</v>
      </c>
      <c r="B329" t="s">
        <v>1330</v>
      </c>
      <c r="C329">
        <v>0.04</v>
      </c>
      <c r="D329">
        <v>1.88</v>
      </c>
      <c r="E329">
        <v>1.49</v>
      </c>
      <c r="F329">
        <v>2999</v>
      </c>
      <c r="G329" t="s">
        <v>5198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826</v>
      </c>
      <c r="N329">
        <v>0.37</v>
      </c>
      <c r="O329" t="s">
        <v>975</v>
      </c>
      <c r="P329" t="s">
        <v>1418</v>
      </c>
      <c r="Q329" t="s">
        <v>1766</v>
      </c>
      <c r="R329">
        <v>48237</v>
      </c>
      <c r="S329" s="4">
        <v>41600</v>
      </c>
      <c r="T329" s="4">
        <v>41604</v>
      </c>
      <c r="U329">
        <v>4.1994320000000016</v>
      </c>
      <c r="V329">
        <v>20</v>
      </c>
      <c r="W329">
        <v>39.97</v>
      </c>
      <c r="X329">
        <v>87056</v>
      </c>
      <c r="Y329" t="s">
        <v>5528</v>
      </c>
    </row>
    <row r="330" spans="1:25" x14ac:dyDescent="0.3">
      <c r="A330">
        <v>20890</v>
      </c>
      <c r="B330" t="s">
        <v>1329</v>
      </c>
      <c r="C330">
        <v>0.05</v>
      </c>
      <c r="D330">
        <v>3.28</v>
      </c>
      <c r="E330">
        <v>3.97</v>
      </c>
      <c r="F330">
        <v>2999</v>
      </c>
      <c r="G330" t="s">
        <v>5198</v>
      </c>
      <c r="H330" t="s">
        <v>971</v>
      </c>
      <c r="I330" t="s">
        <v>980</v>
      </c>
      <c r="J330" t="s">
        <v>982</v>
      </c>
      <c r="K330" t="s">
        <v>985</v>
      </c>
      <c r="L330" t="s">
        <v>999</v>
      </c>
      <c r="M330" t="s">
        <v>274</v>
      </c>
      <c r="N330">
        <v>0.56000000000000005</v>
      </c>
      <c r="O330" t="s">
        <v>975</v>
      </c>
      <c r="P330" t="s">
        <v>1418</v>
      </c>
      <c r="Q330" t="s">
        <v>1766</v>
      </c>
      <c r="R330">
        <v>48237</v>
      </c>
      <c r="S330" s="4">
        <v>41374</v>
      </c>
      <c r="T330" s="4">
        <v>41375</v>
      </c>
      <c r="U330">
        <v>-15.42</v>
      </c>
      <c r="V330">
        <v>1</v>
      </c>
      <c r="W330">
        <v>4.03</v>
      </c>
      <c r="X330">
        <v>87052</v>
      </c>
      <c r="Y330" t="s">
        <v>5529</v>
      </c>
    </row>
    <row r="331" spans="1:25" x14ac:dyDescent="0.3">
      <c r="A331">
        <v>18658</v>
      </c>
      <c r="B331" t="s">
        <v>1331</v>
      </c>
      <c r="C331">
        <v>0</v>
      </c>
      <c r="D331">
        <v>14.03</v>
      </c>
      <c r="E331">
        <v>9.3699999999999992</v>
      </c>
      <c r="F331">
        <v>2999</v>
      </c>
      <c r="G331" t="s">
        <v>5198</v>
      </c>
      <c r="H331" t="s">
        <v>972</v>
      </c>
      <c r="I331" t="s">
        <v>981</v>
      </c>
      <c r="J331" t="s">
        <v>982</v>
      </c>
      <c r="K331" t="s">
        <v>991</v>
      </c>
      <c r="L331" t="s">
        <v>1000</v>
      </c>
      <c r="M331" t="s">
        <v>355</v>
      </c>
      <c r="N331">
        <v>0.56000000000000005</v>
      </c>
      <c r="O331" t="s">
        <v>975</v>
      </c>
      <c r="P331" t="s">
        <v>1418</v>
      </c>
      <c r="Q331" t="s">
        <v>1766</v>
      </c>
      <c r="R331">
        <v>48237</v>
      </c>
      <c r="S331" s="4">
        <v>40965</v>
      </c>
      <c r="T331" s="4">
        <v>40965</v>
      </c>
      <c r="U331">
        <v>-80.2</v>
      </c>
      <c r="V331">
        <v>6</v>
      </c>
      <c r="W331">
        <v>88.46</v>
      </c>
      <c r="X331">
        <v>87049</v>
      </c>
      <c r="Y331" t="s">
        <v>5529</v>
      </c>
    </row>
    <row r="332" spans="1:25" x14ac:dyDescent="0.3">
      <c r="A332">
        <v>18657</v>
      </c>
      <c r="B332" t="s">
        <v>1331</v>
      </c>
      <c r="C332">
        <v>0.08</v>
      </c>
      <c r="D332">
        <v>7.28</v>
      </c>
      <c r="E332">
        <v>3.52</v>
      </c>
      <c r="F332">
        <v>2999</v>
      </c>
      <c r="G332" t="s">
        <v>5198</v>
      </c>
      <c r="H332" t="s">
        <v>971</v>
      </c>
      <c r="I332" t="s">
        <v>981</v>
      </c>
      <c r="J332" t="s">
        <v>983</v>
      </c>
      <c r="K332" t="s">
        <v>986</v>
      </c>
      <c r="L332" t="s">
        <v>1002</v>
      </c>
      <c r="M332" t="s">
        <v>1269</v>
      </c>
      <c r="N332">
        <v>0.68</v>
      </c>
      <c r="O332" t="s">
        <v>975</v>
      </c>
      <c r="P332" t="s">
        <v>1418</v>
      </c>
      <c r="Q332" t="s">
        <v>1766</v>
      </c>
      <c r="R332">
        <v>48237</v>
      </c>
      <c r="S332" s="4">
        <v>40965</v>
      </c>
      <c r="T332" s="4">
        <v>40966</v>
      </c>
      <c r="U332">
        <v>-39.74</v>
      </c>
      <c r="V332">
        <v>3</v>
      </c>
      <c r="W332">
        <v>21.87</v>
      </c>
      <c r="X332">
        <v>87049</v>
      </c>
      <c r="Y332" t="s">
        <v>5529</v>
      </c>
    </row>
    <row r="333" spans="1:25" x14ac:dyDescent="0.3">
      <c r="A333">
        <v>19223</v>
      </c>
      <c r="B333" t="s">
        <v>1327</v>
      </c>
      <c r="C333">
        <v>0</v>
      </c>
      <c r="D333">
        <v>85.99</v>
      </c>
      <c r="E333">
        <v>2.79</v>
      </c>
      <c r="F333">
        <v>2999</v>
      </c>
      <c r="G333" t="s">
        <v>5198</v>
      </c>
      <c r="H333" t="s">
        <v>971</v>
      </c>
      <c r="I333" t="s">
        <v>981</v>
      </c>
      <c r="J333" t="s">
        <v>983</v>
      </c>
      <c r="K333" t="s">
        <v>140</v>
      </c>
      <c r="L333" t="s">
        <v>1000</v>
      </c>
      <c r="M333" t="s">
        <v>1295</v>
      </c>
      <c r="N333">
        <v>0.57999999999999996</v>
      </c>
      <c r="O333" t="s">
        <v>975</v>
      </c>
      <c r="P333" t="s">
        <v>1418</v>
      </c>
      <c r="Q333" t="s">
        <v>1766</v>
      </c>
      <c r="R333">
        <v>48237</v>
      </c>
      <c r="S333" s="4">
        <v>40859</v>
      </c>
      <c r="T333" s="4">
        <v>40860</v>
      </c>
      <c r="U333">
        <v>397.72260000000006</v>
      </c>
      <c r="V333">
        <v>15</v>
      </c>
      <c r="W333">
        <v>1118.3</v>
      </c>
      <c r="X333">
        <v>87046</v>
      </c>
      <c r="Y333" t="s">
        <v>5528</v>
      </c>
    </row>
    <row r="334" spans="1:25" x14ac:dyDescent="0.3">
      <c r="A334">
        <v>19222</v>
      </c>
      <c r="B334" t="s">
        <v>1327</v>
      </c>
      <c r="C334">
        <v>0.08</v>
      </c>
      <c r="D334">
        <v>195.99</v>
      </c>
      <c r="E334">
        <v>4.2</v>
      </c>
      <c r="F334">
        <v>2999</v>
      </c>
      <c r="G334" t="s">
        <v>5198</v>
      </c>
      <c r="H334" t="s">
        <v>971</v>
      </c>
      <c r="I334" t="s">
        <v>981</v>
      </c>
      <c r="J334" t="s">
        <v>983</v>
      </c>
      <c r="K334" t="s">
        <v>140</v>
      </c>
      <c r="L334" t="s">
        <v>1000</v>
      </c>
      <c r="M334" t="s">
        <v>1236</v>
      </c>
      <c r="N334">
        <v>0.6</v>
      </c>
      <c r="O334" t="s">
        <v>975</v>
      </c>
      <c r="P334" t="s">
        <v>1418</v>
      </c>
      <c r="Q334" t="s">
        <v>1766</v>
      </c>
      <c r="R334">
        <v>48237</v>
      </c>
      <c r="S334" s="4">
        <v>40859</v>
      </c>
      <c r="T334" s="4">
        <v>40861</v>
      </c>
      <c r="U334">
        <v>35.358400000000046</v>
      </c>
      <c r="V334">
        <v>12</v>
      </c>
      <c r="W334">
        <v>1839.17</v>
      </c>
      <c r="X334">
        <v>87046</v>
      </c>
      <c r="Y334" t="s">
        <v>5528</v>
      </c>
    </row>
    <row r="335" spans="1:25" x14ac:dyDescent="0.3">
      <c r="A335">
        <v>19221</v>
      </c>
      <c r="B335" t="s">
        <v>1327</v>
      </c>
      <c r="C335">
        <v>0.06</v>
      </c>
      <c r="D335">
        <v>140.81</v>
      </c>
      <c r="E335">
        <v>24.49</v>
      </c>
      <c r="F335">
        <v>2999</v>
      </c>
      <c r="G335" t="s">
        <v>5198</v>
      </c>
      <c r="H335" t="s">
        <v>971</v>
      </c>
      <c r="I335" t="s">
        <v>981</v>
      </c>
      <c r="J335" t="s">
        <v>984</v>
      </c>
      <c r="K335" t="s">
        <v>988</v>
      </c>
      <c r="L335" t="s">
        <v>1005</v>
      </c>
      <c r="M335" t="s">
        <v>859</v>
      </c>
      <c r="N335">
        <v>0.56999999999999995</v>
      </c>
      <c r="O335" t="s">
        <v>975</v>
      </c>
      <c r="P335" t="s">
        <v>1418</v>
      </c>
      <c r="Q335" t="s">
        <v>1766</v>
      </c>
      <c r="R335">
        <v>48237</v>
      </c>
      <c r="S335" s="4">
        <v>40859</v>
      </c>
      <c r="T335" s="4">
        <v>40860</v>
      </c>
      <c r="U335">
        <v>30.890000000000015</v>
      </c>
      <c r="V335">
        <v>3</v>
      </c>
      <c r="W335">
        <v>441.43</v>
      </c>
      <c r="X335">
        <v>87046</v>
      </c>
      <c r="Y335" t="s">
        <v>5528</v>
      </c>
    </row>
    <row r="336" spans="1:25" x14ac:dyDescent="0.3">
      <c r="A336">
        <v>20891</v>
      </c>
      <c r="B336" t="s">
        <v>1329</v>
      </c>
      <c r="C336">
        <v>0.03</v>
      </c>
      <c r="D336">
        <v>10.98</v>
      </c>
      <c r="E336">
        <v>3.37</v>
      </c>
      <c r="F336">
        <v>2999</v>
      </c>
      <c r="G336" t="s">
        <v>5198</v>
      </c>
      <c r="H336" t="s">
        <v>971</v>
      </c>
      <c r="I336" t="s">
        <v>980</v>
      </c>
      <c r="J336" t="s">
        <v>982</v>
      </c>
      <c r="K336" t="s">
        <v>142</v>
      </c>
      <c r="L336" t="s">
        <v>1002</v>
      </c>
      <c r="M336" t="s">
        <v>1160</v>
      </c>
      <c r="N336">
        <v>0.56999999999999995</v>
      </c>
      <c r="O336" t="s">
        <v>975</v>
      </c>
      <c r="P336" t="s">
        <v>1418</v>
      </c>
      <c r="Q336" t="s">
        <v>1766</v>
      </c>
      <c r="R336">
        <v>48237</v>
      </c>
      <c r="S336" s="4">
        <v>40278</v>
      </c>
      <c r="T336" s="4">
        <v>40279</v>
      </c>
      <c r="U336">
        <v>11.82</v>
      </c>
      <c r="V336">
        <v>5</v>
      </c>
      <c r="W336">
        <v>56.19</v>
      </c>
      <c r="X336">
        <v>87041</v>
      </c>
      <c r="Y336" t="s">
        <v>5528</v>
      </c>
    </row>
    <row r="337" spans="1:25" x14ac:dyDescent="0.3">
      <c r="A337">
        <v>18594</v>
      </c>
      <c r="B337" t="s">
        <v>1327</v>
      </c>
      <c r="C337">
        <v>0.04</v>
      </c>
      <c r="D337">
        <v>7.1</v>
      </c>
      <c r="E337">
        <v>6.05</v>
      </c>
      <c r="F337">
        <v>2998</v>
      </c>
      <c r="G337" t="s">
        <v>5197</v>
      </c>
      <c r="H337" t="s">
        <v>971</v>
      </c>
      <c r="I337" t="s">
        <v>981</v>
      </c>
      <c r="J337" t="s">
        <v>982</v>
      </c>
      <c r="K337" t="s">
        <v>141</v>
      </c>
      <c r="L337" t="s">
        <v>1000</v>
      </c>
      <c r="M337" t="s">
        <v>766</v>
      </c>
      <c r="N337">
        <v>0.39</v>
      </c>
      <c r="O337" t="s">
        <v>975</v>
      </c>
      <c r="P337" t="s">
        <v>1418</v>
      </c>
      <c r="Q337" t="s">
        <v>1545</v>
      </c>
      <c r="R337">
        <v>48375</v>
      </c>
      <c r="S337" s="4">
        <v>41553</v>
      </c>
      <c r="T337" s="4">
        <v>41555</v>
      </c>
      <c r="U337">
        <v>-42.457999999999998</v>
      </c>
      <c r="V337">
        <v>8</v>
      </c>
      <c r="W337">
        <v>59.19</v>
      </c>
      <c r="X337">
        <v>87055</v>
      </c>
      <c r="Y337" t="s">
        <v>5529</v>
      </c>
    </row>
    <row r="338" spans="1:25" x14ac:dyDescent="0.3">
      <c r="A338">
        <v>18223</v>
      </c>
      <c r="B338" t="s">
        <v>1328</v>
      </c>
      <c r="C338">
        <v>0.08</v>
      </c>
      <c r="D338">
        <v>11.97</v>
      </c>
      <c r="E338">
        <v>5.81</v>
      </c>
      <c r="F338">
        <v>2998</v>
      </c>
      <c r="G338" t="s">
        <v>5197</v>
      </c>
      <c r="H338" t="s">
        <v>971</v>
      </c>
      <c r="I338" t="s">
        <v>981</v>
      </c>
      <c r="J338" t="s">
        <v>982</v>
      </c>
      <c r="K338" t="s">
        <v>985</v>
      </c>
      <c r="L338" t="s">
        <v>1002</v>
      </c>
      <c r="M338" t="s">
        <v>273</v>
      </c>
      <c r="N338">
        <v>0.6</v>
      </c>
      <c r="O338" t="s">
        <v>975</v>
      </c>
      <c r="P338" t="s">
        <v>1418</v>
      </c>
      <c r="Q338" t="s">
        <v>1545</v>
      </c>
      <c r="R338">
        <v>48375</v>
      </c>
      <c r="S338" s="4">
        <v>40917</v>
      </c>
      <c r="T338" s="4">
        <v>40919</v>
      </c>
      <c r="U338">
        <v>-92.020399999999995</v>
      </c>
      <c r="V338">
        <v>8</v>
      </c>
      <c r="W338">
        <v>90.53</v>
      </c>
      <c r="X338">
        <v>87048</v>
      </c>
      <c r="Y338" t="s">
        <v>5529</v>
      </c>
    </row>
    <row r="339" spans="1:25" x14ac:dyDescent="0.3">
      <c r="A339">
        <v>18222</v>
      </c>
      <c r="B339" t="s">
        <v>1328</v>
      </c>
      <c r="C339">
        <v>0</v>
      </c>
      <c r="D339">
        <v>420.98</v>
      </c>
      <c r="E339">
        <v>19.989999999999998</v>
      </c>
      <c r="F339">
        <v>2998</v>
      </c>
      <c r="G339" t="s">
        <v>5197</v>
      </c>
      <c r="H339" t="s">
        <v>971</v>
      </c>
      <c r="I339" t="s">
        <v>981</v>
      </c>
      <c r="J339" t="s">
        <v>982</v>
      </c>
      <c r="K339" t="s">
        <v>141</v>
      </c>
      <c r="L339" t="s">
        <v>1000</v>
      </c>
      <c r="M339" t="s">
        <v>11</v>
      </c>
      <c r="N339">
        <v>0.35</v>
      </c>
      <c r="O339" t="s">
        <v>975</v>
      </c>
      <c r="P339" t="s">
        <v>1418</v>
      </c>
      <c r="Q339" t="s">
        <v>1545</v>
      </c>
      <c r="R339">
        <v>48375</v>
      </c>
      <c r="S339" s="4">
        <v>40917</v>
      </c>
      <c r="T339" s="4">
        <v>40920</v>
      </c>
      <c r="U339">
        <v>-25.482619999999997</v>
      </c>
      <c r="V339">
        <v>1</v>
      </c>
      <c r="W339">
        <v>442.03</v>
      </c>
      <c r="X339">
        <v>87048</v>
      </c>
      <c r="Y339" t="s">
        <v>5529</v>
      </c>
    </row>
    <row r="340" spans="1:25" x14ac:dyDescent="0.3">
      <c r="A340">
        <v>23943</v>
      </c>
      <c r="B340" t="s">
        <v>1329</v>
      </c>
      <c r="C340">
        <v>0</v>
      </c>
      <c r="D340">
        <v>9.77</v>
      </c>
      <c r="E340">
        <v>6.02</v>
      </c>
      <c r="F340">
        <v>2996</v>
      </c>
      <c r="G340" t="s">
        <v>5196</v>
      </c>
      <c r="H340" t="s">
        <v>971</v>
      </c>
      <c r="I340" t="s">
        <v>979</v>
      </c>
      <c r="J340" t="s">
        <v>984</v>
      </c>
      <c r="K340" t="s">
        <v>993</v>
      </c>
      <c r="L340" t="s">
        <v>1004</v>
      </c>
      <c r="M340" t="s">
        <v>953</v>
      </c>
      <c r="N340">
        <v>0.48</v>
      </c>
      <c r="O340" t="s">
        <v>975</v>
      </c>
      <c r="P340" t="s">
        <v>1418</v>
      </c>
      <c r="Q340" t="s">
        <v>1545</v>
      </c>
      <c r="R340">
        <v>48375</v>
      </c>
      <c r="S340" s="4">
        <v>41424</v>
      </c>
      <c r="T340" s="4">
        <v>41427</v>
      </c>
      <c r="U340">
        <v>8.42</v>
      </c>
      <c r="V340">
        <v>12</v>
      </c>
      <c r="W340">
        <v>125</v>
      </c>
      <c r="X340">
        <v>88919</v>
      </c>
      <c r="Y340" t="s">
        <v>5528</v>
      </c>
    </row>
    <row r="341" spans="1:25" x14ac:dyDescent="0.3">
      <c r="A341">
        <v>23942</v>
      </c>
      <c r="B341" t="s">
        <v>1329</v>
      </c>
      <c r="C341">
        <v>0.03</v>
      </c>
      <c r="D341">
        <v>28.99</v>
      </c>
      <c r="E341">
        <v>8.59</v>
      </c>
      <c r="F341">
        <v>2995</v>
      </c>
      <c r="G341" t="s">
        <v>5195</v>
      </c>
      <c r="H341" t="s">
        <v>971</v>
      </c>
      <c r="I341" t="s">
        <v>979</v>
      </c>
      <c r="J341" t="s">
        <v>983</v>
      </c>
      <c r="K341" t="s">
        <v>140</v>
      </c>
      <c r="L341" t="s">
        <v>1004</v>
      </c>
      <c r="M341" t="s">
        <v>784</v>
      </c>
      <c r="N341">
        <v>0.56000000000000005</v>
      </c>
      <c r="O341" t="s">
        <v>975</v>
      </c>
      <c r="P341" t="s">
        <v>1418</v>
      </c>
      <c r="Q341" t="s">
        <v>2188</v>
      </c>
      <c r="R341">
        <v>49442</v>
      </c>
      <c r="S341" s="4">
        <v>41424</v>
      </c>
      <c r="T341" s="4">
        <v>41425</v>
      </c>
      <c r="U341">
        <v>47.420999999999999</v>
      </c>
      <c r="V341">
        <v>16</v>
      </c>
      <c r="W341">
        <v>392.47</v>
      </c>
      <c r="X341">
        <v>88919</v>
      </c>
      <c r="Y341" t="s">
        <v>5528</v>
      </c>
    </row>
    <row r="342" spans="1:25" x14ac:dyDescent="0.3">
      <c r="A342">
        <v>23680</v>
      </c>
      <c r="B342" t="s">
        <v>1330</v>
      </c>
      <c r="C342">
        <v>0</v>
      </c>
      <c r="D342">
        <v>4.9800000000000004</v>
      </c>
      <c r="E342">
        <v>4.72</v>
      </c>
      <c r="F342">
        <v>2995</v>
      </c>
      <c r="G342" t="s">
        <v>5195</v>
      </c>
      <c r="H342" t="s">
        <v>971</v>
      </c>
      <c r="I342" t="s">
        <v>979</v>
      </c>
      <c r="J342" t="s">
        <v>982</v>
      </c>
      <c r="K342" t="s">
        <v>987</v>
      </c>
      <c r="L342" t="s">
        <v>1000</v>
      </c>
      <c r="M342" t="s">
        <v>1</v>
      </c>
      <c r="N342">
        <v>0.36</v>
      </c>
      <c r="O342" t="s">
        <v>975</v>
      </c>
      <c r="P342" t="s">
        <v>1418</v>
      </c>
      <c r="Q342" t="s">
        <v>2188</v>
      </c>
      <c r="R342">
        <v>49442</v>
      </c>
      <c r="S342" s="4">
        <v>41191</v>
      </c>
      <c r="T342" s="4">
        <v>41196</v>
      </c>
      <c r="U342">
        <v>-7.2576000000000001</v>
      </c>
      <c r="V342">
        <v>1</v>
      </c>
      <c r="W342">
        <v>9.75</v>
      </c>
      <c r="X342">
        <v>88917</v>
      </c>
      <c r="Y342" t="s">
        <v>5529</v>
      </c>
    </row>
    <row r="343" spans="1:25" x14ac:dyDescent="0.3">
      <c r="A343">
        <v>23679</v>
      </c>
      <c r="B343" t="s">
        <v>1330</v>
      </c>
      <c r="C343">
        <v>0.01</v>
      </c>
      <c r="D343">
        <v>31.78</v>
      </c>
      <c r="E343">
        <v>1.99</v>
      </c>
      <c r="F343">
        <v>2995</v>
      </c>
      <c r="G343" t="s">
        <v>5195</v>
      </c>
      <c r="H343" t="s">
        <v>971</v>
      </c>
      <c r="I343" t="s">
        <v>979</v>
      </c>
      <c r="J343" t="s">
        <v>983</v>
      </c>
      <c r="K343" t="s">
        <v>986</v>
      </c>
      <c r="L343" t="s">
        <v>1002</v>
      </c>
      <c r="M343" t="s">
        <v>748</v>
      </c>
      <c r="N343">
        <v>0.42</v>
      </c>
      <c r="O343" t="s">
        <v>975</v>
      </c>
      <c r="P343" t="s">
        <v>1418</v>
      </c>
      <c r="Q343" t="s">
        <v>2188</v>
      </c>
      <c r="R343">
        <v>49442</v>
      </c>
      <c r="S343" s="4">
        <v>41191</v>
      </c>
      <c r="T343" s="4">
        <v>41195</v>
      </c>
      <c r="U343">
        <v>492.35639999999995</v>
      </c>
      <c r="V343">
        <v>21</v>
      </c>
      <c r="W343">
        <v>713.56</v>
      </c>
      <c r="X343">
        <v>88917</v>
      </c>
      <c r="Y343" t="s">
        <v>5528</v>
      </c>
    </row>
    <row r="344" spans="1:25" x14ac:dyDescent="0.3">
      <c r="A344">
        <v>23678</v>
      </c>
      <c r="B344" t="s">
        <v>1330</v>
      </c>
      <c r="C344">
        <v>0.1</v>
      </c>
      <c r="D344">
        <v>10.89</v>
      </c>
      <c r="E344">
        <v>4.5</v>
      </c>
      <c r="F344">
        <v>2995</v>
      </c>
      <c r="G344" t="s">
        <v>5195</v>
      </c>
      <c r="H344" t="s">
        <v>971</v>
      </c>
      <c r="I344" t="s">
        <v>979</v>
      </c>
      <c r="J344" t="s">
        <v>982</v>
      </c>
      <c r="K344" t="s">
        <v>990</v>
      </c>
      <c r="L344" t="s">
        <v>1000</v>
      </c>
      <c r="M344" t="s">
        <v>1130</v>
      </c>
      <c r="N344">
        <v>0.59</v>
      </c>
      <c r="O344" t="s">
        <v>975</v>
      </c>
      <c r="P344" t="s">
        <v>1418</v>
      </c>
      <c r="Q344" t="s">
        <v>2188</v>
      </c>
      <c r="R344">
        <v>49442</v>
      </c>
      <c r="S344" s="4">
        <v>41191</v>
      </c>
      <c r="T344" s="4">
        <v>41198</v>
      </c>
      <c r="U344">
        <v>-23.392800000000001</v>
      </c>
      <c r="V344">
        <v>5</v>
      </c>
      <c r="W344">
        <v>54.69</v>
      </c>
      <c r="X344">
        <v>88917</v>
      </c>
      <c r="Y344" t="s">
        <v>5529</v>
      </c>
    </row>
    <row r="345" spans="1:25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  <c r="Y345" t="s">
        <v>5528</v>
      </c>
    </row>
    <row r="346" spans="1:25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  <c r="Y346" t="s">
        <v>5529</v>
      </c>
    </row>
    <row r="347" spans="1:25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  <c r="Y347" t="s">
        <v>5528</v>
      </c>
    </row>
    <row r="348" spans="1:25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  <c r="Y348" t="s">
        <v>5529</v>
      </c>
    </row>
    <row r="349" spans="1:25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  <c r="Y349" t="s">
        <v>5528</v>
      </c>
    </row>
    <row r="350" spans="1:25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  <c r="Y350" t="s">
        <v>5528</v>
      </c>
    </row>
    <row r="351" spans="1:25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  <c r="Y351" t="s">
        <v>5528</v>
      </c>
    </row>
    <row r="352" spans="1:25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  <c r="Y352" t="s">
        <v>5529</v>
      </c>
    </row>
    <row r="353" spans="1:25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  <c r="Y353" t="s">
        <v>5528</v>
      </c>
    </row>
    <row r="354" spans="1:25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  <c r="Y354" t="s">
        <v>5528</v>
      </c>
    </row>
    <row r="355" spans="1:25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  <c r="Y355" t="s">
        <v>5528</v>
      </c>
    </row>
    <row r="356" spans="1:25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  <c r="Y356" t="s">
        <v>5528</v>
      </c>
    </row>
    <row r="357" spans="1:25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  <c r="Y357" t="s">
        <v>5529</v>
      </c>
    </row>
    <row r="358" spans="1:25" x14ac:dyDescent="0.3">
      <c r="A358">
        <v>21896</v>
      </c>
      <c r="B358" t="s">
        <v>1327</v>
      </c>
      <c r="C358">
        <v>0</v>
      </c>
      <c r="D358">
        <v>3.69</v>
      </c>
      <c r="E358">
        <v>2.5</v>
      </c>
      <c r="F358">
        <v>2995</v>
      </c>
      <c r="G358" t="s">
        <v>5195</v>
      </c>
      <c r="H358" t="s">
        <v>971</v>
      </c>
      <c r="I358" t="s">
        <v>979</v>
      </c>
      <c r="J358" t="s">
        <v>982</v>
      </c>
      <c r="K358" t="s">
        <v>989</v>
      </c>
      <c r="L358" t="s">
        <v>1000</v>
      </c>
      <c r="M358" t="s">
        <v>1317</v>
      </c>
      <c r="N358">
        <v>0.39</v>
      </c>
      <c r="O358" t="s">
        <v>975</v>
      </c>
      <c r="P358" t="s">
        <v>1418</v>
      </c>
      <c r="Q358" t="s">
        <v>2188</v>
      </c>
      <c r="R358">
        <v>49442</v>
      </c>
      <c r="S358" s="4">
        <v>41167</v>
      </c>
      <c r="T358" s="4">
        <v>41169</v>
      </c>
      <c r="U358">
        <v>-11.39</v>
      </c>
      <c r="V358">
        <v>23</v>
      </c>
      <c r="W358">
        <v>88.64</v>
      </c>
      <c r="X358">
        <v>88916</v>
      </c>
      <c r="Y358" t="s">
        <v>5529</v>
      </c>
    </row>
    <row r="359" spans="1:25" x14ac:dyDescent="0.3">
      <c r="A359">
        <v>20087</v>
      </c>
      <c r="B359" t="s">
        <v>1328</v>
      </c>
      <c r="C359">
        <v>0</v>
      </c>
      <c r="D359">
        <v>100.98</v>
      </c>
      <c r="E359">
        <v>35.840000000000003</v>
      </c>
      <c r="F359">
        <v>2995</v>
      </c>
      <c r="G359" t="s">
        <v>5195</v>
      </c>
      <c r="H359" t="s">
        <v>973</v>
      </c>
      <c r="I359" t="s">
        <v>979</v>
      </c>
      <c r="J359" t="s">
        <v>984</v>
      </c>
      <c r="K359" t="s">
        <v>995</v>
      </c>
      <c r="L359" t="s">
        <v>1003</v>
      </c>
      <c r="M359" t="s">
        <v>771</v>
      </c>
      <c r="N359">
        <v>0.62</v>
      </c>
      <c r="O359" t="s">
        <v>975</v>
      </c>
      <c r="P359" t="s">
        <v>1418</v>
      </c>
      <c r="Q359" t="s">
        <v>2188</v>
      </c>
      <c r="R359">
        <v>49442</v>
      </c>
      <c r="S359" s="4">
        <v>41057</v>
      </c>
      <c r="T359" s="4">
        <v>41058</v>
      </c>
      <c r="U359">
        <v>-144.87</v>
      </c>
      <c r="V359">
        <v>2</v>
      </c>
      <c r="W359">
        <v>215.93</v>
      </c>
      <c r="X359">
        <v>88915</v>
      </c>
      <c r="Y359" t="s">
        <v>5529</v>
      </c>
    </row>
    <row r="360" spans="1:25" x14ac:dyDescent="0.3">
      <c r="A360">
        <v>19644</v>
      </c>
      <c r="B360" t="s">
        <v>1328</v>
      </c>
      <c r="C360">
        <v>0</v>
      </c>
      <c r="D360">
        <v>12.44</v>
      </c>
      <c r="E360">
        <v>6.27</v>
      </c>
      <c r="F360">
        <v>2994</v>
      </c>
      <c r="G360" t="s">
        <v>5194</v>
      </c>
      <c r="H360" t="s">
        <v>971</v>
      </c>
      <c r="I360" t="s">
        <v>979</v>
      </c>
      <c r="J360" t="s">
        <v>982</v>
      </c>
      <c r="K360" t="s">
        <v>991</v>
      </c>
      <c r="L360" t="s">
        <v>1004</v>
      </c>
      <c r="M360" t="s">
        <v>372</v>
      </c>
      <c r="N360">
        <v>0.56999999999999995</v>
      </c>
      <c r="O360" t="s">
        <v>975</v>
      </c>
      <c r="P360" t="s">
        <v>1418</v>
      </c>
      <c r="Q360" t="s">
        <v>1653</v>
      </c>
      <c r="R360">
        <v>48858</v>
      </c>
      <c r="S360" s="4">
        <v>41506</v>
      </c>
      <c r="T360" s="4">
        <v>41507</v>
      </c>
      <c r="U360">
        <v>-15.310640000000003</v>
      </c>
      <c r="V360">
        <v>10</v>
      </c>
      <c r="W360">
        <v>127.7</v>
      </c>
      <c r="X360">
        <v>88920</v>
      </c>
      <c r="Y360" t="s">
        <v>5529</v>
      </c>
    </row>
    <row r="361" spans="1:25" x14ac:dyDescent="0.3">
      <c r="A361">
        <v>18766</v>
      </c>
      <c r="B361" t="s">
        <v>1329</v>
      </c>
      <c r="C361">
        <v>0.09</v>
      </c>
      <c r="D361">
        <v>8.74</v>
      </c>
      <c r="E361">
        <v>8.2899999999999991</v>
      </c>
      <c r="F361">
        <v>2994</v>
      </c>
      <c r="G361" t="s">
        <v>5194</v>
      </c>
      <c r="H361" t="s">
        <v>971</v>
      </c>
      <c r="I361" t="s">
        <v>979</v>
      </c>
      <c r="J361" t="s">
        <v>982</v>
      </c>
      <c r="K361" t="s">
        <v>989</v>
      </c>
      <c r="L361" t="s">
        <v>1000</v>
      </c>
      <c r="M361" t="s">
        <v>820</v>
      </c>
      <c r="N361">
        <v>0.38</v>
      </c>
      <c r="O361" t="s">
        <v>975</v>
      </c>
      <c r="P361" t="s">
        <v>1418</v>
      </c>
      <c r="Q361" t="s">
        <v>1653</v>
      </c>
      <c r="R361">
        <v>48858</v>
      </c>
      <c r="S361" s="4">
        <v>41357</v>
      </c>
      <c r="T361" s="4">
        <v>41359</v>
      </c>
      <c r="U361">
        <v>-149.46</v>
      </c>
      <c r="V361">
        <v>11</v>
      </c>
      <c r="W361">
        <v>93.16</v>
      </c>
      <c r="X361">
        <v>88918</v>
      </c>
      <c r="Y361" t="s">
        <v>5529</v>
      </c>
    </row>
    <row r="362" spans="1:25" x14ac:dyDescent="0.3">
      <c r="A362">
        <v>25746</v>
      </c>
      <c r="B362" t="s">
        <v>1327</v>
      </c>
      <c r="C362">
        <v>0</v>
      </c>
      <c r="D362">
        <v>14.98</v>
      </c>
      <c r="E362">
        <v>7.69</v>
      </c>
      <c r="F362">
        <v>2992</v>
      </c>
      <c r="G362" t="s">
        <v>5193</v>
      </c>
      <c r="H362" t="s">
        <v>971</v>
      </c>
      <c r="I362" t="s">
        <v>978</v>
      </c>
      <c r="J362" t="s">
        <v>982</v>
      </c>
      <c r="K362" t="s">
        <v>991</v>
      </c>
      <c r="L362" t="s">
        <v>1000</v>
      </c>
      <c r="M362" t="s">
        <v>665</v>
      </c>
      <c r="N362">
        <v>0.56999999999999995</v>
      </c>
      <c r="O362" t="s">
        <v>975</v>
      </c>
      <c r="P362" t="s">
        <v>1389</v>
      </c>
      <c r="Q362" t="s">
        <v>1464</v>
      </c>
      <c r="R362">
        <v>53081</v>
      </c>
      <c r="S362" s="4">
        <v>41349</v>
      </c>
      <c r="T362" s="4">
        <v>41351</v>
      </c>
      <c r="U362">
        <v>-30.71</v>
      </c>
      <c r="V362">
        <v>3</v>
      </c>
      <c r="W362">
        <v>48.51</v>
      </c>
      <c r="X362">
        <v>91467</v>
      </c>
      <c r="Y362" t="s">
        <v>5529</v>
      </c>
    </row>
    <row r="363" spans="1:25" x14ac:dyDescent="0.3">
      <c r="A363">
        <v>25745</v>
      </c>
      <c r="B363" t="s">
        <v>1327</v>
      </c>
      <c r="C363">
        <v>7.0000000000000007E-2</v>
      </c>
      <c r="D363">
        <v>3.52</v>
      </c>
      <c r="E363">
        <v>6.83</v>
      </c>
      <c r="F363">
        <v>2992</v>
      </c>
      <c r="G363" t="s">
        <v>5193</v>
      </c>
      <c r="H363" t="s">
        <v>971</v>
      </c>
      <c r="I363" t="s">
        <v>978</v>
      </c>
      <c r="J363" t="s">
        <v>982</v>
      </c>
      <c r="K363" t="s">
        <v>141</v>
      </c>
      <c r="L363" t="s">
        <v>1000</v>
      </c>
      <c r="M363" t="s">
        <v>810</v>
      </c>
      <c r="N363">
        <v>0.38</v>
      </c>
      <c r="O363" t="s">
        <v>975</v>
      </c>
      <c r="P363" t="s">
        <v>1389</v>
      </c>
      <c r="Q363" t="s">
        <v>1464</v>
      </c>
      <c r="R363">
        <v>53081</v>
      </c>
      <c r="S363" s="4">
        <v>41349</v>
      </c>
      <c r="T363" s="4">
        <v>41351</v>
      </c>
      <c r="U363">
        <v>-167.417</v>
      </c>
      <c r="V363">
        <v>8</v>
      </c>
      <c r="W363">
        <v>28.95</v>
      </c>
      <c r="X363">
        <v>91467</v>
      </c>
      <c r="Y363" t="s">
        <v>5529</v>
      </c>
    </row>
    <row r="364" spans="1:25" x14ac:dyDescent="0.3">
      <c r="A364">
        <v>22476</v>
      </c>
      <c r="B364" t="s">
        <v>1330</v>
      </c>
      <c r="C364">
        <v>0</v>
      </c>
      <c r="D364">
        <v>5.28</v>
      </c>
      <c r="E364">
        <v>6.26</v>
      </c>
      <c r="F364">
        <v>2992</v>
      </c>
      <c r="G364" t="s">
        <v>5193</v>
      </c>
      <c r="H364" t="s">
        <v>971</v>
      </c>
      <c r="I364" t="s">
        <v>978</v>
      </c>
      <c r="J364" t="s">
        <v>982</v>
      </c>
      <c r="K364" t="s">
        <v>987</v>
      </c>
      <c r="L364" t="s">
        <v>1000</v>
      </c>
      <c r="M364" t="s">
        <v>1025</v>
      </c>
      <c r="N364">
        <v>0.4</v>
      </c>
      <c r="O364" t="s">
        <v>975</v>
      </c>
      <c r="P364" t="s">
        <v>1389</v>
      </c>
      <c r="Q364" t="s">
        <v>1464</v>
      </c>
      <c r="R364">
        <v>53081</v>
      </c>
      <c r="S364" s="4">
        <v>40490</v>
      </c>
      <c r="T364" s="4">
        <v>40497</v>
      </c>
      <c r="U364">
        <v>25.058000000000035</v>
      </c>
      <c r="V364">
        <v>36</v>
      </c>
      <c r="W364">
        <v>203.05</v>
      </c>
      <c r="X364">
        <v>91466</v>
      </c>
      <c r="Y364" t="s">
        <v>5528</v>
      </c>
    </row>
    <row r="365" spans="1:25" x14ac:dyDescent="0.3">
      <c r="A365">
        <v>22475</v>
      </c>
      <c r="B365" t="s">
        <v>1330</v>
      </c>
      <c r="C365">
        <v>0.06</v>
      </c>
      <c r="D365">
        <v>205.99</v>
      </c>
      <c r="E365">
        <v>8.99</v>
      </c>
      <c r="F365">
        <v>2991</v>
      </c>
      <c r="G365" t="s">
        <v>5192</v>
      </c>
      <c r="H365" t="s">
        <v>971</v>
      </c>
      <c r="I365" t="s">
        <v>978</v>
      </c>
      <c r="J365" t="s">
        <v>983</v>
      </c>
      <c r="K365" t="s">
        <v>140</v>
      </c>
      <c r="L365" t="s">
        <v>1000</v>
      </c>
      <c r="M365" t="s">
        <v>1020</v>
      </c>
      <c r="N365">
        <v>0.56000000000000005</v>
      </c>
      <c r="O365" t="s">
        <v>975</v>
      </c>
      <c r="P365" t="s">
        <v>1389</v>
      </c>
      <c r="Q365" t="s">
        <v>2548</v>
      </c>
      <c r="R365">
        <v>53402</v>
      </c>
      <c r="S365" s="4">
        <v>41586</v>
      </c>
      <c r="T365" s="4">
        <v>41593</v>
      </c>
      <c r="U365">
        <v>5314.8077999999996</v>
      </c>
      <c r="V365">
        <v>45</v>
      </c>
      <c r="W365">
        <v>7702.62</v>
      </c>
      <c r="X365">
        <v>91468</v>
      </c>
      <c r="Y365" t="s">
        <v>5528</v>
      </c>
    </row>
    <row r="366" spans="1:25" x14ac:dyDescent="0.3">
      <c r="A366">
        <v>22474</v>
      </c>
      <c r="B366" t="s">
        <v>1330</v>
      </c>
      <c r="C366">
        <v>0.06</v>
      </c>
      <c r="D366">
        <v>205.99</v>
      </c>
      <c r="E366">
        <v>8.99</v>
      </c>
      <c r="F366">
        <v>2991</v>
      </c>
      <c r="G366" t="s">
        <v>5192</v>
      </c>
      <c r="H366" t="s">
        <v>971</v>
      </c>
      <c r="I366" t="s">
        <v>978</v>
      </c>
      <c r="J366" t="s">
        <v>983</v>
      </c>
      <c r="K366" t="s">
        <v>140</v>
      </c>
      <c r="L366" t="s">
        <v>1000</v>
      </c>
      <c r="M366" t="s">
        <v>706</v>
      </c>
      <c r="N366">
        <v>0.6</v>
      </c>
      <c r="O366" t="s">
        <v>975</v>
      </c>
      <c r="P366" t="s">
        <v>1389</v>
      </c>
      <c r="Q366" t="s">
        <v>2548</v>
      </c>
      <c r="R366">
        <v>53402</v>
      </c>
      <c r="S366" s="4">
        <v>41586</v>
      </c>
      <c r="T366" s="4">
        <v>41593</v>
      </c>
      <c r="U366">
        <v>32.066496000000008</v>
      </c>
      <c r="V366">
        <v>13</v>
      </c>
      <c r="W366">
        <v>2289.39</v>
      </c>
      <c r="X366">
        <v>91468</v>
      </c>
      <c r="Y366" t="s">
        <v>5528</v>
      </c>
    </row>
    <row r="367" spans="1:25" x14ac:dyDescent="0.3">
      <c r="A367">
        <v>22473</v>
      </c>
      <c r="B367" t="s">
        <v>1330</v>
      </c>
      <c r="C367">
        <v>0.05</v>
      </c>
      <c r="D367">
        <v>70.97</v>
      </c>
      <c r="E367">
        <v>3.5</v>
      </c>
      <c r="F367">
        <v>2991</v>
      </c>
      <c r="G367" t="s">
        <v>5192</v>
      </c>
      <c r="H367" t="s">
        <v>971</v>
      </c>
      <c r="I367" t="s">
        <v>978</v>
      </c>
      <c r="J367" t="s">
        <v>982</v>
      </c>
      <c r="K367" t="s">
        <v>990</v>
      </c>
      <c r="L367" t="s">
        <v>1000</v>
      </c>
      <c r="M367" t="s">
        <v>382</v>
      </c>
      <c r="N367">
        <v>0.59</v>
      </c>
      <c r="O367" t="s">
        <v>975</v>
      </c>
      <c r="P367" t="s">
        <v>1389</v>
      </c>
      <c r="Q367" t="s">
        <v>2548</v>
      </c>
      <c r="R367">
        <v>53402</v>
      </c>
      <c r="S367" s="4">
        <v>40490</v>
      </c>
      <c r="T367" s="4">
        <v>40495</v>
      </c>
      <c r="U367">
        <v>18.218000000000018</v>
      </c>
      <c r="V367">
        <v>2</v>
      </c>
      <c r="W367">
        <v>141.59</v>
      </c>
      <c r="X367">
        <v>91466</v>
      </c>
      <c r="Y367" t="s">
        <v>5528</v>
      </c>
    </row>
    <row r="368" spans="1:25" x14ac:dyDescent="0.3">
      <c r="A368">
        <v>26313</v>
      </c>
      <c r="B368" t="s">
        <v>1328</v>
      </c>
      <c r="C368">
        <v>7.0000000000000007E-2</v>
      </c>
      <c r="D368">
        <v>11.58</v>
      </c>
      <c r="E368">
        <v>6.97</v>
      </c>
      <c r="F368">
        <v>2989</v>
      </c>
      <c r="G368" t="s">
        <v>5191</v>
      </c>
      <c r="H368" t="s">
        <v>971</v>
      </c>
      <c r="I368" t="s">
        <v>978</v>
      </c>
      <c r="J368" t="s">
        <v>982</v>
      </c>
      <c r="K368" t="s">
        <v>989</v>
      </c>
      <c r="L368" t="s">
        <v>1000</v>
      </c>
      <c r="M368" t="s">
        <v>92</v>
      </c>
      <c r="N368">
        <v>0.35</v>
      </c>
      <c r="O368" t="s">
        <v>975</v>
      </c>
      <c r="P368" t="s">
        <v>1410</v>
      </c>
      <c r="Q368" t="s">
        <v>1409</v>
      </c>
      <c r="R368">
        <v>67846</v>
      </c>
      <c r="S368" s="4">
        <v>40867</v>
      </c>
      <c r="T368" s="4">
        <v>40868</v>
      </c>
      <c r="U368">
        <v>1.804</v>
      </c>
      <c r="V368">
        <v>29</v>
      </c>
      <c r="W368">
        <v>340.12</v>
      </c>
      <c r="X368">
        <v>91183</v>
      </c>
      <c r="Y368" t="s">
        <v>5528</v>
      </c>
    </row>
    <row r="369" spans="1:25" x14ac:dyDescent="0.3">
      <c r="A369">
        <v>24239</v>
      </c>
      <c r="B369" t="s">
        <v>1330</v>
      </c>
      <c r="C369">
        <v>0.04</v>
      </c>
      <c r="D369">
        <v>3.95</v>
      </c>
      <c r="E369">
        <v>2</v>
      </c>
      <c r="F369">
        <v>2988</v>
      </c>
      <c r="G369" t="s">
        <v>5190</v>
      </c>
      <c r="H369" t="s">
        <v>971</v>
      </c>
      <c r="I369" t="s">
        <v>978</v>
      </c>
      <c r="J369" t="s">
        <v>982</v>
      </c>
      <c r="K369" t="s">
        <v>994</v>
      </c>
      <c r="L369" t="s">
        <v>999</v>
      </c>
      <c r="M369" t="s">
        <v>497</v>
      </c>
      <c r="N369">
        <v>0.53</v>
      </c>
      <c r="O369" t="s">
        <v>975</v>
      </c>
      <c r="P369" t="s">
        <v>1410</v>
      </c>
      <c r="Q369" t="s">
        <v>2469</v>
      </c>
      <c r="R369">
        <v>67801</v>
      </c>
      <c r="S369" s="4">
        <v>41337</v>
      </c>
      <c r="T369" s="4">
        <v>41341</v>
      </c>
      <c r="U369">
        <v>-6.33</v>
      </c>
      <c r="V369">
        <v>3</v>
      </c>
      <c r="W369">
        <v>12.67</v>
      </c>
      <c r="X369">
        <v>91185</v>
      </c>
      <c r="Y369" t="s">
        <v>5529</v>
      </c>
    </row>
    <row r="370" spans="1:25" x14ac:dyDescent="0.3">
      <c r="A370">
        <v>25558</v>
      </c>
      <c r="B370" t="s">
        <v>1330</v>
      </c>
      <c r="C370">
        <v>0.02</v>
      </c>
      <c r="D370">
        <v>28.48</v>
      </c>
      <c r="E370">
        <v>1.99</v>
      </c>
      <c r="F370">
        <v>2988</v>
      </c>
      <c r="G370" t="s">
        <v>5190</v>
      </c>
      <c r="H370" t="s">
        <v>971</v>
      </c>
      <c r="I370" t="s">
        <v>978</v>
      </c>
      <c r="J370" t="s">
        <v>983</v>
      </c>
      <c r="K370" t="s">
        <v>986</v>
      </c>
      <c r="L370" t="s">
        <v>1002</v>
      </c>
      <c r="M370" t="s">
        <v>15</v>
      </c>
      <c r="N370">
        <v>0.4</v>
      </c>
      <c r="O370" t="s">
        <v>975</v>
      </c>
      <c r="P370" t="s">
        <v>1410</v>
      </c>
      <c r="Q370" t="s">
        <v>2469</v>
      </c>
      <c r="R370">
        <v>67801</v>
      </c>
      <c r="S370" s="4">
        <v>40978</v>
      </c>
      <c r="T370" s="4">
        <v>40980</v>
      </c>
      <c r="U370">
        <v>-83.18</v>
      </c>
      <c r="V370">
        <v>1</v>
      </c>
      <c r="W370">
        <v>28.75</v>
      </c>
      <c r="X370">
        <v>91184</v>
      </c>
      <c r="Y370" t="s">
        <v>5529</v>
      </c>
    </row>
    <row r="371" spans="1:25" x14ac:dyDescent="0.3">
      <c r="A371">
        <v>23348</v>
      </c>
      <c r="B371" t="s">
        <v>1330</v>
      </c>
      <c r="C371">
        <v>0.08</v>
      </c>
      <c r="D371">
        <v>125.99</v>
      </c>
      <c r="E371">
        <v>7.69</v>
      </c>
      <c r="F371">
        <v>2988</v>
      </c>
      <c r="G371" t="s">
        <v>5190</v>
      </c>
      <c r="H371" t="s">
        <v>971</v>
      </c>
      <c r="I371" t="s">
        <v>978</v>
      </c>
      <c r="J371" t="s">
        <v>983</v>
      </c>
      <c r="K371" t="s">
        <v>140</v>
      </c>
      <c r="L371" t="s">
        <v>1000</v>
      </c>
      <c r="M371" t="s">
        <v>822</v>
      </c>
      <c r="N371">
        <v>0.59</v>
      </c>
      <c r="O371" t="s">
        <v>975</v>
      </c>
      <c r="P371" t="s">
        <v>1410</v>
      </c>
      <c r="Q371" t="s">
        <v>2469</v>
      </c>
      <c r="R371">
        <v>67801</v>
      </c>
      <c r="S371" s="4">
        <v>40744</v>
      </c>
      <c r="T371" s="4">
        <v>40751</v>
      </c>
      <c r="U371">
        <v>453.654</v>
      </c>
      <c r="V371">
        <v>8</v>
      </c>
      <c r="W371">
        <v>843.37</v>
      </c>
      <c r="X371">
        <v>91182</v>
      </c>
      <c r="Y371" t="s">
        <v>5528</v>
      </c>
    </row>
    <row r="372" spans="1:25" x14ac:dyDescent="0.3">
      <c r="A372">
        <v>23347</v>
      </c>
      <c r="B372" t="s">
        <v>1330</v>
      </c>
      <c r="C372">
        <v>0.06</v>
      </c>
      <c r="D372">
        <v>4.9800000000000004</v>
      </c>
      <c r="E372">
        <v>0.8</v>
      </c>
      <c r="F372">
        <v>2988</v>
      </c>
      <c r="G372" t="s">
        <v>5190</v>
      </c>
      <c r="H372" t="s">
        <v>971</v>
      </c>
      <c r="I372" t="s">
        <v>978</v>
      </c>
      <c r="J372" t="s">
        <v>982</v>
      </c>
      <c r="K372" t="s">
        <v>987</v>
      </c>
      <c r="L372" t="s">
        <v>999</v>
      </c>
      <c r="M372" t="s">
        <v>529</v>
      </c>
      <c r="N372">
        <v>0.36</v>
      </c>
      <c r="O372" t="s">
        <v>975</v>
      </c>
      <c r="P372" t="s">
        <v>1410</v>
      </c>
      <c r="Q372" t="s">
        <v>2469</v>
      </c>
      <c r="R372">
        <v>67801</v>
      </c>
      <c r="S372" s="4">
        <v>40744</v>
      </c>
      <c r="T372" s="4">
        <v>40748</v>
      </c>
      <c r="U372">
        <v>26.013000000000002</v>
      </c>
      <c r="V372">
        <v>8</v>
      </c>
      <c r="W372">
        <v>37.700000000000003</v>
      </c>
      <c r="X372">
        <v>91182</v>
      </c>
      <c r="Y372" t="s">
        <v>5528</v>
      </c>
    </row>
    <row r="373" spans="1:25" x14ac:dyDescent="0.3">
      <c r="A373">
        <v>21783</v>
      </c>
      <c r="B373" t="s">
        <v>1328</v>
      </c>
      <c r="C373">
        <v>0.09</v>
      </c>
      <c r="D373">
        <v>15.31</v>
      </c>
      <c r="E373">
        <v>8.7799999999999994</v>
      </c>
      <c r="F373">
        <v>2988</v>
      </c>
      <c r="G373" t="s">
        <v>5190</v>
      </c>
      <c r="H373" t="s">
        <v>972</v>
      </c>
      <c r="I373" t="s">
        <v>978</v>
      </c>
      <c r="J373" t="s">
        <v>982</v>
      </c>
      <c r="K373" t="s">
        <v>991</v>
      </c>
      <c r="L373" t="s">
        <v>1000</v>
      </c>
      <c r="M373" t="s">
        <v>250</v>
      </c>
      <c r="N373">
        <v>0.56999999999999995</v>
      </c>
      <c r="O373" t="s">
        <v>975</v>
      </c>
      <c r="P373" t="s">
        <v>1410</v>
      </c>
      <c r="Q373" t="s">
        <v>2469</v>
      </c>
      <c r="R373">
        <v>67801</v>
      </c>
      <c r="S373" s="4">
        <v>40719</v>
      </c>
      <c r="T373" s="4">
        <v>40721</v>
      </c>
      <c r="U373">
        <v>-125.952</v>
      </c>
      <c r="V373">
        <v>18</v>
      </c>
      <c r="W373">
        <v>266.55</v>
      </c>
      <c r="X373">
        <v>91181</v>
      </c>
      <c r="Y373" t="s">
        <v>5529</v>
      </c>
    </row>
    <row r="374" spans="1:25" x14ac:dyDescent="0.3">
      <c r="A374">
        <v>21782</v>
      </c>
      <c r="B374" t="s">
        <v>1328</v>
      </c>
      <c r="C374">
        <v>0.04</v>
      </c>
      <c r="D374">
        <v>40.99</v>
      </c>
      <c r="E374">
        <v>5.86</v>
      </c>
      <c r="F374">
        <v>2988</v>
      </c>
      <c r="G374" t="s">
        <v>5190</v>
      </c>
      <c r="H374" t="s">
        <v>971</v>
      </c>
      <c r="I374" t="s">
        <v>978</v>
      </c>
      <c r="J374" t="s">
        <v>982</v>
      </c>
      <c r="K374" t="s">
        <v>987</v>
      </c>
      <c r="L374" t="s">
        <v>1000</v>
      </c>
      <c r="M374" t="s">
        <v>670</v>
      </c>
      <c r="N374">
        <v>0.36</v>
      </c>
      <c r="O374" t="s">
        <v>975</v>
      </c>
      <c r="P374" t="s">
        <v>1410</v>
      </c>
      <c r="Q374" t="s">
        <v>2469</v>
      </c>
      <c r="R374">
        <v>67801</v>
      </c>
      <c r="S374" s="4">
        <v>40719</v>
      </c>
      <c r="T374" s="4">
        <v>40721</v>
      </c>
      <c r="U374">
        <v>514.65719999999999</v>
      </c>
      <c r="V374">
        <v>18</v>
      </c>
      <c r="W374">
        <v>745.88</v>
      </c>
      <c r="X374">
        <v>91181</v>
      </c>
      <c r="Y374" t="s">
        <v>5528</v>
      </c>
    </row>
    <row r="375" spans="1:25" x14ac:dyDescent="0.3">
      <c r="A375">
        <v>21781</v>
      </c>
      <c r="B375" t="s">
        <v>1328</v>
      </c>
      <c r="C375">
        <v>0</v>
      </c>
      <c r="D375">
        <v>599.99</v>
      </c>
      <c r="E375">
        <v>24.49</v>
      </c>
      <c r="F375">
        <v>2988</v>
      </c>
      <c r="G375" t="s">
        <v>5190</v>
      </c>
      <c r="H375" t="s">
        <v>971</v>
      </c>
      <c r="I375" t="s">
        <v>978</v>
      </c>
      <c r="J375" t="s">
        <v>983</v>
      </c>
      <c r="K375" t="s">
        <v>143</v>
      </c>
      <c r="L375" t="s">
        <v>1005</v>
      </c>
      <c r="M375" t="s">
        <v>1186</v>
      </c>
      <c r="N375">
        <v>0.44</v>
      </c>
      <c r="O375" t="s">
        <v>975</v>
      </c>
      <c r="P375" t="s">
        <v>1410</v>
      </c>
      <c r="Q375" t="s">
        <v>2469</v>
      </c>
      <c r="R375">
        <v>67801</v>
      </c>
      <c r="S375" s="4">
        <v>40719</v>
      </c>
      <c r="T375" s="4">
        <v>40721</v>
      </c>
      <c r="U375">
        <v>-508.55200000000002</v>
      </c>
      <c r="V375">
        <v>17</v>
      </c>
      <c r="W375">
        <v>10301.83</v>
      </c>
      <c r="X375">
        <v>91181</v>
      </c>
      <c r="Y375" t="s">
        <v>5529</v>
      </c>
    </row>
    <row r="376" spans="1:25" x14ac:dyDescent="0.3">
      <c r="A376">
        <v>20815</v>
      </c>
      <c r="B376" t="s">
        <v>1331</v>
      </c>
      <c r="C376">
        <v>0.06</v>
      </c>
      <c r="D376">
        <v>3.58</v>
      </c>
      <c r="E376">
        <v>5.47</v>
      </c>
      <c r="F376">
        <v>2987</v>
      </c>
      <c r="G376" t="s">
        <v>5189</v>
      </c>
      <c r="H376" t="s">
        <v>971</v>
      </c>
      <c r="I376" t="s">
        <v>978</v>
      </c>
      <c r="J376" t="s">
        <v>982</v>
      </c>
      <c r="K376" t="s">
        <v>141</v>
      </c>
      <c r="L376" t="s">
        <v>1000</v>
      </c>
      <c r="M376" t="s">
        <v>1162</v>
      </c>
      <c r="N376">
        <v>0.37</v>
      </c>
      <c r="O376" t="s">
        <v>975</v>
      </c>
      <c r="P376" t="s">
        <v>1366</v>
      </c>
      <c r="Q376" t="s">
        <v>2326</v>
      </c>
      <c r="R376">
        <v>50265</v>
      </c>
      <c r="S376" s="4">
        <v>41453</v>
      </c>
      <c r="T376" s="4">
        <v>41455</v>
      </c>
      <c r="U376">
        <v>-146.6848</v>
      </c>
      <c r="V376">
        <v>17</v>
      </c>
      <c r="W376">
        <v>59.23</v>
      </c>
      <c r="X376">
        <v>91186</v>
      </c>
      <c r="Y376" t="s">
        <v>5529</v>
      </c>
    </row>
    <row r="377" spans="1:25" x14ac:dyDescent="0.3">
      <c r="A377">
        <v>21784</v>
      </c>
      <c r="B377" t="s">
        <v>1328</v>
      </c>
      <c r="C377">
        <v>0.01</v>
      </c>
      <c r="D377">
        <v>18.97</v>
      </c>
      <c r="E377">
        <v>9.0299999999999994</v>
      </c>
      <c r="F377">
        <v>2987</v>
      </c>
      <c r="G377" t="s">
        <v>5189</v>
      </c>
      <c r="H377" t="s">
        <v>971</v>
      </c>
      <c r="I377" t="s">
        <v>978</v>
      </c>
      <c r="J377" t="s">
        <v>982</v>
      </c>
      <c r="K377" t="s">
        <v>987</v>
      </c>
      <c r="L377" t="s">
        <v>1000</v>
      </c>
      <c r="M377" t="s">
        <v>659</v>
      </c>
      <c r="N377">
        <v>0.37</v>
      </c>
      <c r="O377" t="s">
        <v>975</v>
      </c>
      <c r="P377" t="s">
        <v>1366</v>
      </c>
      <c r="Q377" t="s">
        <v>2326</v>
      </c>
      <c r="R377">
        <v>50265</v>
      </c>
      <c r="S377" s="4">
        <v>40719</v>
      </c>
      <c r="T377" s="4">
        <v>40720</v>
      </c>
      <c r="U377">
        <v>-16.96</v>
      </c>
      <c r="V377">
        <v>1</v>
      </c>
      <c r="W377">
        <v>24.42</v>
      </c>
      <c r="X377">
        <v>91181</v>
      </c>
      <c r="Y377" t="s">
        <v>5529</v>
      </c>
    </row>
    <row r="378" spans="1:25" x14ac:dyDescent="0.3">
      <c r="A378">
        <v>20817</v>
      </c>
      <c r="B378" t="s">
        <v>1331</v>
      </c>
      <c r="C378">
        <v>0.1</v>
      </c>
      <c r="D378">
        <v>5.78</v>
      </c>
      <c r="E378">
        <v>7.96</v>
      </c>
      <c r="F378">
        <v>2987</v>
      </c>
      <c r="G378" t="s">
        <v>5189</v>
      </c>
      <c r="H378" t="s">
        <v>971</v>
      </c>
      <c r="I378" t="s">
        <v>978</v>
      </c>
      <c r="J378" t="s">
        <v>982</v>
      </c>
      <c r="K378" t="s">
        <v>987</v>
      </c>
      <c r="L378" t="s">
        <v>1000</v>
      </c>
      <c r="M378" t="s">
        <v>607</v>
      </c>
      <c r="N378">
        <v>0.36</v>
      </c>
      <c r="O378" t="s">
        <v>975</v>
      </c>
      <c r="P378" t="s">
        <v>1366</v>
      </c>
      <c r="Q378" t="s">
        <v>2326</v>
      </c>
      <c r="R378">
        <v>50265</v>
      </c>
      <c r="S378" s="4">
        <v>40357</v>
      </c>
      <c r="T378" s="4">
        <v>40357</v>
      </c>
      <c r="U378">
        <v>-57.823999999999998</v>
      </c>
      <c r="V378">
        <v>6</v>
      </c>
      <c r="W378">
        <v>35.96</v>
      </c>
      <c r="X378">
        <v>91180</v>
      </c>
      <c r="Y378" t="s">
        <v>5529</v>
      </c>
    </row>
    <row r="379" spans="1:25" x14ac:dyDescent="0.3">
      <c r="A379">
        <v>20816</v>
      </c>
      <c r="B379" t="s">
        <v>1331</v>
      </c>
      <c r="C379">
        <v>0.09</v>
      </c>
      <c r="D379">
        <v>100.98</v>
      </c>
      <c r="E379">
        <v>35.840000000000003</v>
      </c>
      <c r="F379">
        <v>2987</v>
      </c>
      <c r="G379" t="s">
        <v>5189</v>
      </c>
      <c r="H379" t="s">
        <v>973</v>
      </c>
      <c r="I379" t="s">
        <v>978</v>
      </c>
      <c r="J379" t="s">
        <v>984</v>
      </c>
      <c r="K379" t="s">
        <v>995</v>
      </c>
      <c r="L379" t="s">
        <v>1003</v>
      </c>
      <c r="M379" t="s">
        <v>771</v>
      </c>
      <c r="N379">
        <v>0.62</v>
      </c>
      <c r="O379" t="s">
        <v>975</v>
      </c>
      <c r="P379" t="s">
        <v>1366</v>
      </c>
      <c r="Q379" t="s">
        <v>2326</v>
      </c>
      <c r="R379">
        <v>50265</v>
      </c>
      <c r="S379" s="4">
        <v>40357</v>
      </c>
      <c r="T379" s="4">
        <v>40357</v>
      </c>
      <c r="U379">
        <v>-103.624</v>
      </c>
      <c r="V379">
        <v>17</v>
      </c>
      <c r="W379">
        <v>1700.38</v>
      </c>
      <c r="X379">
        <v>91180</v>
      </c>
      <c r="Y379" t="s">
        <v>5529</v>
      </c>
    </row>
    <row r="380" spans="1:25" x14ac:dyDescent="0.3">
      <c r="A380">
        <v>24806</v>
      </c>
      <c r="B380" t="s">
        <v>1331</v>
      </c>
      <c r="C380">
        <v>0.1</v>
      </c>
      <c r="D380">
        <v>370.98</v>
      </c>
      <c r="E380">
        <v>99</v>
      </c>
      <c r="F380">
        <v>2985</v>
      </c>
      <c r="G380" t="s">
        <v>5188</v>
      </c>
      <c r="H380" t="s">
        <v>973</v>
      </c>
      <c r="I380" t="s">
        <v>981</v>
      </c>
      <c r="J380" t="s">
        <v>982</v>
      </c>
      <c r="K380" t="s">
        <v>991</v>
      </c>
      <c r="L380" t="s">
        <v>1001</v>
      </c>
      <c r="M380" t="s">
        <v>75</v>
      </c>
      <c r="N380">
        <v>0.65</v>
      </c>
      <c r="O380" t="s">
        <v>975</v>
      </c>
      <c r="P380" t="s">
        <v>1401</v>
      </c>
      <c r="Q380" t="s">
        <v>1894</v>
      </c>
      <c r="R380">
        <v>55343</v>
      </c>
      <c r="S380" s="4">
        <v>41276</v>
      </c>
      <c r="T380" s="4">
        <v>41279</v>
      </c>
      <c r="U380">
        <v>-648.01160000000004</v>
      </c>
      <c r="V380">
        <v>9</v>
      </c>
      <c r="W380">
        <v>3122.93</v>
      </c>
      <c r="X380">
        <v>88777</v>
      </c>
      <c r="Y380" t="s">
        <v>5529</v>
      </c>
    </row>
    <row r="381" spans="1:25" x14ac:dyDescent="0.3">
      <c r="A381">
        <v>24279</v>
      </c>
      <c r="B381" t="s">
        <v>1331</v>
      </c>
      <c r="C381">
        <v>7.0000000000000007E-2</v>
      </c>
      <c r="D381">
        <v>17.48</v>
      </c>
      <c r="E381">
        <v>1.99</v>
      </c>
      <c r="F381">
        <v>2984</v>
      </c>
      <c r="G381" t="s">
        <v>5187</v>
      </c>
      <c r="H381" t="s">
        <v>971</v>
      </c>
      <c r="I381" t="s">
        <v>981</v>
      </c>
      <c r="J381" t="s">
        <v>983</v>
      </c>
      <c r="K381" t="s">
        <v>986</v>
      </c>
      <c r="L381" t="s">
        <v>1002</v>
      </c>
      <c r="M381" t="s">
        <v>5</v>
      </c>
      <c r="N381">
        <v>0.45</v>
      </c>
      <c r="O381" t="s">
        <v>975</v>
      </c>
      <c r="P381" t="s">
        <v>1401</v>
      </c>
      <c r="Q381" t="s">
        <v>2370</v>
      </c>
      <c r="R381">
        <v>55345</v>
      </c>
      <c r="S381" s="4">
        <v>41556</v>
      </c>
      <c r="T381" s="4">
        <v>41557</v>
      </c>
      <c r="U381">
        <v>35.33</v>
      </c>
      <c r="V381">
        <v>7</v>
      </c>
      <c r="W381">
        <v>121.62</v>
      </c>
      <c r="X381">
        <v>88780</v>
      </c>
      <c r="Y381" t="s">
        <v>5528</v>
      </c>
    </row>
    <row r="382" spans="1:25" x14ac:dyDescent="0.3">
      <c r="A382">
        <v>21361</v>
      </c>
      <c r="B382" t="s">
        <v>1329</v>
      </c>
      <c r="C382">
        <v>0.1</v>
      </c>
      <c r="D382">
        <v>40.98</v>
      </c>
      <c r="E382">
        <v>1.99</v>
      </c>
      <c r="F382">
        <v>2984</v>
      </c>
      <c r="G382" t="s">
        <v>5187</v>
      </c>
      <c r="H382" t="s">
        <v>971</v>
      </c>
      <c r="I382" t="s">
        <v>981</v>
      </c>
      <c r="J382" t="s">
        <v>983</v>
      </c>
      <c r="K382" t="s">
        <v>986</v>
      </c>
      <c r="L382" t="s">
        <v>1002</v>
      </c>
      <c r="M382" t="s">
        <v>390</v>
      </c>
      <c r="N382">
        <v>0.44</v>
      </c>
      <c r="O382" t="s">
        <v>975</v>
      </c>
      <c r="P382" t="s">
        <v>1401</v>
      </c>
      <c r="Q382" t="s">
        <v>2370</v>
      </c>
      <c r="R382">
        <v>55345</v>
      </c>
      <c r="S382" s="4">
        <v>41472</v>
      </c>
      <c r="T382" s="4">
        <v>41474</v>
      </c>
      <c r="U382">
        <v>-59.161440000000006</v>
      </c>
      <c r="V382">
        <v>2</v>
      </c>
      <c r="W382">
        <v>79.66</v>
      </c>
      <c r="X382">
        <v>88779</v>
      </c>
      <c r="Y382" t="s">
        <v>5529</v>
      </c>
    </row>
    <row r="383" spans="1:25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  <c r="Y383" t="s">
        <v>5528</v>
      </c>
    </row>
    <row r="384" spans="1:25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  <c r="Y384" t="s">
        <v>5528</v>
      </c>
    </row>
    <row r="385" spans="1:25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  <c r="Y385" t="s">
        <v>5528</v>
      </c>
    </row>
    <row r="386" spans="1:25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  <c r="Y386" t="s">
        <v>5528</v>
      </c>
    </row>
    <row r="387" spans="1:25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  <c r="Y387" t="s">
        <v>5529</v>
      </c>
    </row>
    <row r="388" spans="1:25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  <c r="Y388" t="s">
        <v>5529</v>
      </c>
    </row>
    <row r="389" spans="1:25" x14ac:dyDescent="0.3">
      <c r="A389">
        <v>22425</v>
      </c>
      <c r="B389" t="s">
        <v>1331</v>
      </c>
      <c r="C389">
        <v>0.09</v>
      </c>
      <c r="D389">
        <v>162.93</v>
      </c>
      <c r="E389">
        <v>19.989999999999998</v>
      </c>
      <c r="F389">
        <v>2984</v>
      </c>
      <c r="G389" t="s">
        <v>5187</v>
      </c>
      <c r="H389" t="s">
        <v>971</v>
      </c>
      <c r="I389" t="s">
        <v>981</v>
      </c>
      <c r="J389" t="s">
        <v>982</v>
      </c>
      <c r="K389" t="s">
        <v>989</v>
      </c>
      <c r="L389" t="s">
        <v>1000</v>
      </c>
      <c r="M389" t="s">
        <v>1113</v>
      </c>
      <c r="N389">
        <v>0.39</v>
      </c>
      <c r="O389" t="s">
        <v>975</v>
      </c>
      <c r="P389" t="s">
        <v>1401</v>
      </c>
      <c r="Q389" t="s">
        <v>2370</v>
      </c>
      <c r="R389">
        <v>55345</v>
      </c>
      <c r="S389" s="4">
        <v>41284</v>
      </c>
      <c r="T389" s="4">
        <v>41286</v>
      </c>
      <c r="U389">
        <v>952.23449999999991</v>
      </c>
      <c r="V389">
        <v>9</v>
      </c>
      <c r="W389">
        <v>1380.05</v>
      </c>
      <c r="X389">
        <v>88778</v>
      </c>
      <c r="Y389" t="s">
        <v>5528</v>
      </c>
    </row>
    <row r="390" spans="1:25" x14ac:dyDescent="0.3">
      <c r="A390">
        <v>21842</v>
      </c>
      <c r="B390" t="s">
        <v>1331</v>
      </c>
      <c r="C390">
        <v>7.0000000000000007E-2</v>
      </c>
      <c r="D390">
        <v>9.77</v>
      </c>
      <c r="E390">
        <v>6.02</v>
      </c>
      <c r="F390">
        <v>2984</v>
      </c>
      <c r="G390" t="s">
        <v>5187</v>
      </c>
      <c r="H390" t="s">
        <v>971</v>
      </c>
      <c r="I390" t="s">
        <v>981</v>
      </c>
      <c r="J390" t="s">
        <v>984</v>
      </c>
      <c r="K390" t="s">
        <v>993</v>
      </c>
      <c r="L390" t="s">
        <v>1004</v>
      </c>
      <c r="M390" t="s">
        <v>953</v>
      </c>
      <c r="N390">
        <v>0.48</v>
      </c>
      <c r="O390" t="s">
        <v>975</v>
      </c>
      <c r="P390" t="s">
        <v>1401</v>
      </c>
      <c r="Q390" t="s">
        <v>2370</v>
      </c>
      <c r="R390">
        <v>55345</v>
      </c>
      <c r="S390" s="4">
        <v>40885</v>
      </c>
      <c r="T390" s="4">
        <v>40887</v>
      </c>
      <c r="U390">
        <v>-15.58</v>
      </c>
      <c r="V390">
        <v>6</v>
      </c>
      <c r="W390">
        <v>59.28</v>
      </c>
      <c r="X390">
        <v>88776</v>
      </c>
      <c r="Y390" t="s">
        <v>5529</v>
      </c>
    </row>
    <row r="391" spans="1:25" x14ac:dyDescent="0.3">
      <c r="A391">
        <v>24280</v>
      </c>
      <c r="B391" t="s">
        <v>1331</v>
      </c>
      <c r="C391">
        <v>0.03</v>
      </c>
      <c r="D391">
        <v>65.989999999999995</v>
      </c>
      <c r="E391">
        <v>8.99</v>
      </c>
      <c r="F391">
        <v>2984</v>
      </c>
      <c r="G391" t="s">
        <v>5187</v>
      </c>
      <c r="H391" t="s">
        <v>971</v>
      </c>
      <c r="I391" t="s">
        <v>981</v>
      </c>
      <c r="J391" t="s">
        <v>983</v>
      </c>
      <c r="K391" t="s">
        <v>140</v>
      </c>
      <c r="L391" t="s">
        <v>1000</v>
      </c>
      <c r="M391" t="s">
        <v>727</v>
      </c>
      <c r="N391">
        <v>0.6</v>
      </c>
      <c r="O391" t="s">
        <v>975</v>
      </c>
      <c r="P391" t="s">
        <v>1401</v>
      </c>
      <c r="Q391" t="s">
        <v>2370</v>
      </c>
      <c r="R391">
        <v>55345</v>
      </c>
      <c r="S391" s="4">
        <v>40825</v>
      </c>
      <c r="T391" s="4">
        <v>40825</v>
      </c>
      <c r="U391">
        <v>53.513639999999995</v>
      </c>
      <c r="V391">
        <v>11</v>
      </c>
      <c r="W391">
        <v>607.98</v>
      </c>
      <c r="X391">
        <v>88775</v>
      </c>
      <c r="Y391" t="s">
        <v>5528</v>
      </c>
    </row>
    <row r="392" spans="1:25" x14ac:dyDescent="0.3">
      <c r="A392">
        <v>21074</v>
      </c>
      <c r="B392" t="s">
        <v>1331</v>
      </c>
      <c r="C392">
        <v>0.1</v>
      </c>
      <c r="D392">
        <v>18.989999999999998</v>
      </c>
      <c r="E392">
        <v>5.23</v>
      </c>
      <c r="F392">
        <v>2984</v>
      </c>
      <c r="G392" t="s">
        <v>5187</v>
      </c>
      <c r="H392" t="s">
        <v>971</v>
      </c>
      <c r="I392" t="s">
        <v>981</v>
      </c>
      <c r="J392" t="s">
        <v>982</v>
      </c>
      <c r="K392" t="s">
        <v>141</v>
      </c>
      <c r="L392" t="s">
        <v>1000</v>
      </c>
      <c r="M392" t="s">
        <v>317</v>
      </c>
      <c r="N392">
        <v>0.37</v>
      </c>
      <c r="O392" t="s">
        <v>975</v>
      </c>
      <c r="P392" t="s">
        <v>1401</v>
      </c>
      <c r="Q392" t="s">
        <v>2370</v>
      </c>
      <c r="R392">
        <v>55345</v>
      </c>
      <c r="S392" s="4">
        <v>40776</v>
      </c>
      <c r="T392" s="4">
        <v>40778</v>
      </c>
      <c r="U392">
        <v>167.18819999999999</v>
      </c>
      <c r="V392">
        <v>14</v>
      </c>
      <c r="W392">
        <v>246.35</v>
      </c>
      <c r="X392">
        <v>88774</v>
      </c>
      <c r="Y392" t="s">
        <v>5528</v>
      </c>
    </row>
    <row r="393" spans="1:25" x14ac:dyDescent="0.3">
      <c r="A393">
        <v>22889</v>
      </c>
      <c r="B393" t="s">
        <v>1330</v>
      </c>
      <c r="C393">
        <v>0.05</v>
      </c>
      <c r="D393">
        <v>30.98</v>
      </c>
      <c r="E393">
        <v>8.99</v>
      </c>
      <c r="F393">
        <v>2984</v>
      </c>
      <c r="G393" t="s">
        <v>5187</v>
      </c>
      <c r="H393" t="s">
        <v>971</v>
      </c>
      <c r="I393" t="s">
        <v>981</v>
      </c>
      <c r="J393" t="s">
        <v>982</v>
      </c>
      <c r="K393" t="s">
        <v>985</v>
      </c>
      <c r="L393" t="s">
        <v>1002</v>
      </c>
      <c r="M393" t="s">
        <v>664</v>
      </c>
      <c r="N393">
        <v>0.57999999999999996</v>
      </c>
      <c r="O393" t="s">
        <v>975</v>
      </c>
      <c r="P393" t="s">
        <v>1401</v>
      </c>
      <c r="Q393" t="s">
        <v>2370</v>
      </c>
      <c r="R393">
        <v>55345</v>
      </c>
      <c r="S393" s="4">
        <v>40602</v>
      </c>
      <c r="T393" s="4">
        <v>40604</v>
      </c>
      <c r="U393">
        <v>14.61</v>
      </c>
      <c r="V393">
        <v>4</v>
      </c>
      <c r="W393">
        <v>129.71</v>
      </c>
      <c r="X393">
        <v>88772</v>
      </c>
      <c r="Y393" t="s">
        <v>5528</v>
      </c>
    </row>
    <row r="394" spans="1:25" x14ac:dyDescent="0.3">
      <c r="A394">
        <v>18713</v>
      </c>
      <c r="B394" t="s">
        <v>1331</v>
      </c>
      <c r="C394">
        <v>0</v>
      </c>
      <c r="D394">
        <v>2.88</v>
      </c>
      <c r="E394">
        <v>0.7</v>
      </c>
      <c r="F394">
        <v>2983</v>
      </c>
      <c r="G394" t="s">
        <v>5186</v>
      </c>
      <c r="H394" t="s">
        <v>971</v>
      </c>
      <c r="I394" t="s">
        <v>981</v>
      </c>
      <c r="J394" t="s">
        <v>982</v>
      </c>
      <c r="K394" t="s">
        <v>985</v>
      </c>
      <c r="L394" t="s">
        <v>999</v>
      </c>
      <c r="M394" t="s">
        <v>325</v>
      </c>
      <c r="N394">
        <v>0.56000000000000005</v>
      </c>
      <c r="O394" t="s">
        <v>975</v>
      </c>
      <c r="P394" t="s">
        <v>1401</v>
      </c>
      <c r="Q394" t="s">
        <v>1761</v>
      </c>
      <c r="R394">
        <v>55407</v>
      </c>
      <c r="S394" s="4">
        <v>40768</v>
      </c>
      <c r="T394" s="4">
        <v>40770</v>
      </c>
      <c r="U394">
        <v>-1.1492</v>
      </c>
      <c r="V394">
        <v>2</v>
      </c>
      <c r="W394">
        <v>6.4</v>
      </c>
      <c r="X394">
        <v>88773</v>
      </c>
      <c r="Y394" t="s">
        <v>5529</v>
      </c>
    </row>
    <row r="395" spans="1:25" x14ac:dyDescent="0.3">
      <c r="A395">
        <v>18133</v>
      </c>
      <c r="B395" t="s">
        <v>1329</v>
      </c>
      <c r="C395">
        <v>0.01</v>
      </c>
      <c r="D395">
        <v>5.84</v>
      </c>
      <c r="E395">
        <v>0.83</v>
      </c>
      <c r="F395">
        <v>2979</v>
      </c>
      <c r="G395" t="s">
        <v>5183</v>
      </c>
      <c r="H395" t="s">
        <v>971</v>
      </c>
      <c r="I395" t="s">
        <v>981</v>
      </c>
      <c r="J395" t="s">
        <v>982</v>
      </c>
      <c r="K395" t="s">
        <v>985</v>
      </c>
      <c r="L395" t="s">
        <v>999</v>
      </c>
      <c r="M395" t="s">
        <v>925</v>
      </c>
      <c r="N395">
        <v>0.49</v>
      </c>
      <c r="O395" t="s">
        <v>975</v>
      </c>
      <c r="P395" t="s">
        <v>1479</v>
      </c>
      <c r="Q395" t="s">
        <v>1478</v>
      </c>
      <c r="R395">
        <v>58601</v>
      </c>
      <c r="S395" s="4">
        <v>40343</v>
      </c>
      <c r="T395" s="4">
        <v>40345</v>
      </c>
      <c r="U395">
        <v>16.091999999999999</v>
      </c>
      <c r="V395">
        <v>4</v>
      </c>
      <c r="W395">
        <v>23.89</v>
      </c>
      <c r="X395">
        <v>86546</v>
      </c>
      <c r="Y395" t="s">
        <v>5528</v>
      </c>
    </row>
    <row r="396" spans="1:25" x14ac:dyDescent="0.3">
      <c r="A396">
        <v>18170</v>
      </c>
      <c r="B396" t="s">
        <v>1331</v>
      </c>
      <c r="C396">
        <v>0.03</v>
      </c>
      <c r="D396">
        <v>40.98</v>
      </c>
      <c r="E396">
        <v>7.47</v>
      </c>
      <c r="F396">
        <v>2979</v>
      </c>
      <c r="G396" t="s">
        <v>5183</v>
      </c>
      <c r="H396" t="s">
        <v>971</v>
      </c>
      <c r="I396" t="s">
        <v>981</v>
      </c>
      <c r="J396" t="s">
        <v>982</v>
      </c>
      <c r="K396" t="s">
        <v>141</v>
      </c>
      <c r="L396" t="s">
        <v>1000</v>
      </c>
      <c r="M396" t="s">
        <v>788</v>
      </c>
      <c r="N396">
        <v>0.37</v>
      </c>
      <c r="O396" t="s">
        <v>975</v>
      </c>
      <c r="P396" t="s">
        <v>1479</v>
      </c>
      <c r="Q396" t="s">
        <v>1478</v>
      </c>
      <c r="R396">
        <v>58601</v>
      </c>
      <c r="S396" s="4">
        <v>40235</v>
      </c>
      <c r="T396" s="4">
        <v>40236</v>
      </c>
      <c r="U396">
        <v>170.79569999999998</v>
      </c>
      <c r="V396">
        <v>6</v>
      </c>
      <c r="W396">
        <v>247.53</v>
      </c>
      <c r="X396">
        <v>86545</v>
      </c>
      <c r="Y396" t="s">
        <v>5528</v>
      </c>
    </row>
    <row r="397" spans="1:25" x14ac:dyDescent="0.3">
      <c r="A397">
        <v>18169</v>
      </c>
      <c r="B397" t="s">
        <v>1331</v>
      </c>
      <c r="C397">
        <v>0.02</v>
      </c>
      <c r="D397">
        <v>5.34</v>
      </c>
      <c r="E397">
        <v>2.99</v>
      </c>
      <c r="F397">
        <v>2979</v>
      </c>
      <c r="G397" t="s">
        <v>5183</v>
      </c>
      <c r="H397" t="s">
        <v>971</v>
      </c>
      <c r="I397" t="s">
        <v>981</v>
      </c>
      <c r="J397" t="s">
        <v>982</v>
      </c>
      <c r="K397" t="s">
        <v>141</v>
      </c>
      <c r="L397" t="s">
        <v>1000</v>
      </c>
      <c r="M397" t="s">
        <v>323</v>
      </c>
      <c r="N397">
        <v>0.38</v>
      </c>
      <c r="O397" t="s">
        <v>975</v>
      </c>
      <c r="P397" t="s">
        <v>1479</v>
      </c>
      <c r="Q397" t="s">
        <v>1478</v>
      </c>
      <c r="R397">
        <v>58601</v>
      </c>
      <c r="S397" s="4">
        <v>40235</v>
      </c>
      <c r="T397" s="4">
        <v>40237</v>
      </c>
      <c r="U397">
        <v>5.2955000000000005</v>
      </c>
      <c r="V397">
        <v>6</v>
      </c>
      <c r="W397">
        <v>34.729999999999997</v>
      </c>
      <c r="X397">
        <v>86545</v>
      </c>
      <c r="Y397" t="s">
        <v>5528</v>
      </c>
    </row>
    <row r="398" spans="1:25" x14ac:dyDescent="0.3">
      <c r="A398">
        <v>20182</v>
      </c>
      <c r="B398" t="s">
        <v>1331</v>
      </c>
      <c r="C398">
        <v>0.09</v>
      </c>
      <c r="D398">
        <v>2.94</v>
      </c>
      <c r="E398">
        <v>0.7</v>
      </c>
      <c r="F398">
        <v>2979</v>
      </c>
      <c r="G398" t="s">
        <v>5183</v>
      </c>
      <c r="H398" t="s">
        <v>971</v>
      </c>
      <c r="I398" t="s">
        <v>981</v>
      </c>
      <c r="J398" t="s">
        <v>982</v>
      </c>
      <c r="K398" t="s">
        <v>985</v>
      </c>
      <c r="L398" t="s">
        <v>999</v>
      </c>
      <c r="M398" t="s">
        <v>801</v>
      </c>
      <c r="N398">
        <v>0.57999999999999996</v>
      </c>
      <c r="O398" t="s">
        <v>975</v>
      </c>
      <c r="P398" t="s">
        <v>1479</v>
      </c>
      <c r="Q398" t="s">
        <v>1478</v>
      </c>
      <c r="R398">
        <v>58601</v>
      </c>
      <c r="S398" s="4">
        <v>40205</v>
      </c>
      <c r="T398" s="4">
        <v>40206</v>
      </c>
      <c r="U398">
        <v>6.3840000000000003</v>
      </c>
      <c r="V398">
        <v>9</v>
      </c>
      <c r="W398">
        <v>25.22</v>
      </c>
      <c r="X398">
        <v>86544</v>
      </c>
      <c r="Y398" t="s">
        <v>5528</v>
      </c>
    </row>
    <row r="399" spans="1:25" x14ac:dyDescent="0.3">
      <c r="A399">
        <v>24500</v>
      </c>
      <c r="B399" t="s">
        <v>1331</v>
      </c>
      <c r="C399">
        <v>0</v>
      </c>
      <c r="D399">
        <v>699.99</v>
      </c>
      <c r="E399">
        <v>24.49</v>
      </c>
      <c r="F399">
        <v>2977</v>
      </c>
      <c r="G399" t="s">
        <v>5182</v>
      </c>
      <c r="H399" t="s">
        <v>971</v>
      </c>
      <c r="I399" t="s">
        <v>979</v>
      </c>
      <c r="J399" t="s">
        <v>983</v>
      </c>
      <c r="K399" t="s">
        <v>143</v>
      </c>
      <c r="L399" t="s">
        <v>1005</v>
      </c>
      <c r="M399" t="s">
        <v>1189</v>
      </c>
      <c r="N399">
        <v>0.41</v>
      </c>
      <c r="O399" t="s">
        <v>975</v>
      </c>
      <c r="P399" t="s">
        <v>1389</v>
      </c>
      <c r="Q399" t="s">
        <v>2334</v>
      </c>
      <c r="R399">
        <v>54901</v>
      </c>
      <c r="S399" s="4">
        <v>41617</v>
      </c>
      <c r="T399" s="4">
        <v>41619</v>
      </c>
      <c r="U399">
        <v>6027.7502999999997</v>
      </c>
      <c r="V399">
        <v>12</v>
      </c>
      <c r="W399">
        <v>8735.8700000000008</v>
      </c>
      <c r="X399">
        <v>89052</v>
      </c>
      <c r="Y399" t="s">
        <v>5528</v>
      </c>
    </row>
    <row r="400" spans="1:25" x14ac:dyDescent="0.3">
      <c r="A400">
        <v>24499</v>
      </c>
      <c r="B400" t="s">
        <v>1331</v>
      </c>
      <c r="C400">
        <v>0.04</v>
      </c>
      <c r="D400">
        <v>28.48</v>
      </c>
      <c r="E400">
        <v>1.99</v>
      </c>
      <c r="F400">
        <v>2977</v>
      </c>
      <c r="G400" t="s">
        <v>5182</v>
      </c>
      <c r="H400" t="s">
        <v>971</v>
      </c>
      <c r="I400" t="s">
        <v>979</v>
      </c>
      <c r="J400" t="s">
        <v>983</v>
      </c>
      <c r="K400" t="s">
        <v>986</v>
      </c>
      <c r="L400" t="s">
        <v>1002</v>
      </c>
      <c r="M400" t="s">
        <v>15</v>
      </c>
      <c r="N400">
        <v>0.4</v>
      </c>
      <c r="O400" t="s">
        <v>975</v>
      </c>
      <c r="P400" t="s">
        <v>1389</v>
      </c>
      <c r="Q400" t="s">
        <v>2334</v>
      </c>
      <c r="R400">
        <v>54901</v>
      </c>
      <c r="S400" s="4">
        <v>41617</v>
      </c>
      <c r="T400" s="4">
        <v>41618</v>
      </c>
      <c r="U400">
        <v>-17.680319999999995</v>
      </c>
      <c r="V400">
        <v>2</v>
      </c>
      <c r="W400">
        <v>57.42</v>
      </c>
      <c r="X400">
        <v>89052</v>
      </c>
      <c r="Y400" t="s">
        <v>5529</v>
      </c>
    </row>
    <row r="401" spans="1:25" x14ac:dyDescent="0.3">
      <c r="A401">
        <v>25552</v>
      </c>
      <c r="B401" t="s">
        <v>1329</v>
      </c>
      <c r="C401">
        <v>7.0000000000000007E-2</v>
      </c>
      <c r="D401">
        <v>8.85</v>
      </c>
      <c r="E401">
        <v>5.6</v>
      </c>
      <c r="F401">
        <v>2977</v>
      </c>
      <c r="G401" t="s">
        <v>5182</v>
      </c>
      <c r="H401" t="s">
        <v>971</v>
      </c>
      <c r="I401" t="s">
        <v>979</v>
      </c>
      <c r="J401" t="s">
        <v>982</v>
      </c>
      <c r="K401" t="s">
        <v>141</v>
      </c>
      <c r="L401" t="s">
        <v>1000</v>
      </c>
      <c r="M401" t="s">
        <v>490</v>
      </c>
      <c r="N401">
        <v>0.36</v>
      </c>
      <c r="O401" t="s">
        <v>975</v>
      </c>
      <c r="P401" t="s">
        <v>1389</v>
      </c>
      <c r="Q401" t="s">
        <v>2334</v>
      </c>
      <c r="R401">
        <v>54901</v>
      </c>
      <c r="S401" s="4">
        <v>41477</v>
      </c>
      <c r="T401" s="4">
        <v>41478</v>
      </c>
      <c r="U401">
        <v>-7.8345359999999991</v>
      </c>
      <c r="V401">
        <v>16</v>
      </c>
      <c r="W401">
        <v>144.21</v>
      </c>
      <c r="X401">
        <v>89050</v>
      </c>
      <c r="Y401" t="s">
        <v>5529</v>
      </c>
    </row>
    <row r="402" spans="1:25" x14ac:dyDescent="0.3">
      <c r="A402">
        <v>20881</v>
      </c>
      <c r="B402" t="s">
        <v>1330</v>
      </c>
      <c r="C402">
        <v>0.08</v>
      </c>
      <c r="D402">
        <v>442.14</v>
      </c>
      <c r="E402">
        <v>14.7</v>
      </c>
      <c r="F402">
        <v>2977</v>
      </c>
      <c r="G402" t="s">
        <v>5182</v>
      </c>
      <c r="H402" t="s">
        <v>973</v>
      </c>
      <c r="I402" t="s">
        <v>979</v>
      </c>
      <c r="J402" t="s">
        <v>983</v>
      </c>
      <c r="K402" t="s">
        <v>997</v>
      </c>
      <c r="L402" t="s">
        <v>1001</v>
      </c>
      <c r="M402" t="s">
        <v>642</v>
      </c>
      <c r="N402">
        <v>0.56000000000000005</v>
      </c>
      <c r="O402" t="s">
        <v>975</v>
      </c>
      <c r="P402" t="s">
        <v>1389</v>
      </c>
      <c r="Q402" t="s">
        <v>2334</v>
      </c>
      <c r="R402">
        <v>54901</v>
      </c>
      <c r="S402" s="4">
        <v>41239</v>
      </c>
      <c r="T402" s="4">
        <v>41246</v>
      </c>
      <c r="U402">
        <v>473.68200000000002</v>
      </c>
      <c r="V402">
        <v>11</v>
      </c>
      <c r="W402">
        <v>3717.79</v>
      </c>
      <c r="X402">
        <v>89049</v>
      </c>
      <c r="Y402" t="s">
        <v>5528</v>
      </c>
    </row>
    <row r="403" spans="1:25" x14ac:dyDescent="0.3">
      <c r="A403">
        <v>20854</v>
      </c>
      <c r="B403" t="s">
        <v>1329</v>
      </c>
      <c r="C403">
        <v>0.02</v>
      </c>
      <c r="D403">
        <v>71.37</v>
      </c>
      <c r="E403">
        <v>69</v>
      </c>
      <c r="F403">
        <v>2977</v>
      </c>
      <c r="G403" t="s">
        <v>5182</v>
      </c>
      <c r="H403" t="s">
        <v>971</v>
      </c>
      <c r="I403" t="s">
        <v>979</v>
      </c>
      <c r="J403" t="s">
        <v>984</v>
      </c>
      <c r="K403" t="s">
        <v>992</v>
      </c>
      <c r="L403" t="s">
        <v>1005</v>
      </c>
      <c r="M403" t="s">
        <v>1234</v>
      </c>
      <c r="N403">
        <v>0.68</v>
      </c>
      <c r="O403" t="s">
        <v>975</v>
      </c>
      <c r="P403" t="s">
        <v>1389</v>
      </c>
      <c r="Q403" t="s">
        <v>2334</v>
      </c>
      <c r="R403">
        <v>54901</v>
      </c>
      <c r="S403" s="4">
        <v>40825</v>
      </c>
      <c r="T403" s="4">
        <v>40827</v>
      </c>
      <c r="U403">
        <v>-1894.7390399999999</v>
      </c>
      <c r="V403">
        <v>18</v>
      </c>
      <c r="W403">
        <v>1302.6099999999999</v>
      </c>
      <c r="X403">
        <v>89048</v>
      </c>
      <c r="Y403" t="s">
        <v>5529</v>
      </c>
    </row>
    <row r="404" spans="1:25" x14ac:dyDescent="0.3">
      <c r="A404">
        <v>20853</v>
      </c>
      <c r="B404" t="s">
        <v>1329</v>
      </c>
      <c r="C404">
        <v>0.02</v>
      </c>
      <c r="D404">
        <v>40.99</v>
      </c>
      <c r="E404">
        <v>5.86</v>
      </c>
      <c r="F404">
        <v>2977</v>
      </c>
      <c r="G404" t="s">
        <v>5182</v>
      </c>
      <c r="H404" t="s">
        <v>971</v>
      </c>
      <c r="I404" t="s">
        <v>979</v>
      </c>
      <c r="J404" t="s">
        <v>982</v>
      </c>
      <c r="K404" t="s">
        <v>987</v>
      </c>
      <c r="L404" t="s">
        <v>1000</v>
      </c>
      <c r="M404" t="s">
        <v>670</v>
      </c>
      <c r="N404">
        <v>0.36</v>
      </c>
      <c r="O404" t="s">
        <v>975</v>
      </c>
      <c r="P404" t="s">
        <v>1389</v>
      </c>
      <c r="Q404" t="s">
        <v>2334</v>
      </c>
      <c r="R404">
        <v>54901</v>
      </c>
      <c r="S404" s="4">
        <v>40825</v>
      </c>
      <c r="T404" s="4">
        <v>40827</v>
      </c>
      <c r="U404">
        <v>397.63319999999993</v>
      </c>
      <c r="V404">
        <v>14</v>
      </c>
      <c r="W404">
        <v>576.28</v>
      </c>
      <c r="X404">
        <v>89048</v>
      </c>
      <c r="Y404" t="s">
        <v>5528</v>
      </c>
    </row>
    <row r="405" spans="1:25" x14ac:dyDescent="0.3">
      <c r="A405">
        <v>20852</v>
      </c>
      <c r="B405" t="s">
        <v>1329</v>
      </c>
      <c r="C405">
        <v>0.05</v>
      </c>
      <c r="D405">
        <v>284.98</v>
      </c>
      <c r="E405">
        <v>69.55</v>
      </c>
      <c r="F405">
        <v>2977</v>
      </c>
      <c r="G405" t="s">
        <v>5182</v>
      </c>
      <c r="H405" t="s">
        <v>973</v>
      </c>
      <c r="I405" t="s">
        <v>979</v>
      </c>
      <c r="J405" t="s">
        <v>984</v>
      </c>
      <c r="K405" t="s">
        <v>988</v>
      </c>
      <c r="L405" t="s">
        <v>1001</v>
      </c>
      <c r="M405" t="s">
        <v>332</v>
      </c>
      <c r="N405">
        <v>0.6</v>
      </c>
      <c r="O405" t="s">
        <v>975</v>
      </c>
      <c r="P405" t="s">
        <v>1389</v>
      </c>
      <c r="Q405" t="s">
        <v>2334</v>
      </c>
      <c r="R405">
        <v>54901</v>
      </c>
      <c r="S405" s="4">
        <v>40825</v>
      </c>
      <c r="T405" s="4">
        <v>40826</v>
      </c>
      <c r="U405">
        <v>-176.66640000000001</v>
      </c>
      <c r="V405">
        <v>1</v>
      </c>
      <c r="W405">
        <v>361.94</v>
      </c>
      <c r="X405">
        <v>89048</v>
      </c>
      <c r="Y405" t="s">
        <v>5529</v>
      </c>
    </row>
    <row r="406" spans="1:25" x14ac:dyDescent="0.3">
      <c r="A406">
        <v>18798</v>
      </c>
      <c r="B406" t="s">
        <v>1330</v>
      </c>
      <c r="C406">
        <v>0.09</v>
      </c>
      <c r="D406">
        <v>14.98</v>
      </c>
      <c r="E406">
        <v>7.69</v>
      </c>
      <c r="F406">
        <v>2976</v>
      </c>
      <c r="G406" t="s">
        <v>5181</v>
      </c>
      <c r="H406" t="s">
        <v>972</v>
      </c>
      <c r="I406" t="s">
        <v>979</v>
      </c>
      <c r="J406" t="s">
        <v>982</v>
      </c>
      <c r="K406" t="s">
        <v>991</v>
      </c>
      <c r="L406" t="s">
        <v>1000</v>
      </c>
      <c r="M406" t="s">
        <v>665</v>
      </c>
      <c r="N406">
        <v>0.56999999999999995</v>
      </c>
      <c r="O406" t="s">
        <v>975</v>
      </c>
      <c r="P406" t="s">
        <v>1389</v>
      </c>
      <c r="Q406" t="s">
        <v>1823</v>
      </c>
      <c r="R406">
        <v>53154</v>
      </c>
      <c r="S406" s="4">
        <v>41484</v>
      </c>
      <c r="T406" s="4">
        <v>41489</v>
      </c>
      <c r="U406">
        <v>-110.75327999999999</v>
      </c>
      <c r="V406">
        <v>14</v>
      </c>
      <c r="W406">
        <v>195.96</v>
      </c>
      <c r="X406">
        <v>89051</v>
      </c>
      <c r="Y406" t="s">
        <v>5529</v>
      </c>
    </row>
    <row r="407" spans="1:25" x14ac:dyDescent="0.3">
      <c r="A407">
        <v>18797</v>
      </c>
      <c r="B407" t="s">
        <v>1330</v>
      </c>
      <c r="C407">
        <v>0.01</v>
      </c>
      <c r="D407">
        <v>4.13</v>
      </c>
      <c r="E407">
        <v>0.99</v>
      </c>
      <c r="F407">
        <v>2976</v>
      </c>
      <c r="G407" t="s">
        <v>5181</v>
      </c>
      <c r="H407" t="s">
        <v>971</v>
      </c>
      <c r="I407" t="s">
        <v>979</v>
      </c>
      <c r="J407" t="s">
        <v>982</v>
      </c>
      <c r="K407" t="s">
        <v>996</v>
      </c>
      <c r="L407" t="s">
        <v>1000</v>
      </c>
      <c r="M407" t="s">
        <v>912</v>
      </c>
      <c r="N407">
        <v>0.39</v>
      </c>
      <c r="O407" t="s">
        <v>975</v>
      </c>
      <c r="P407" t="s">
        <v>1389</v>
      </c>
      <c r="Q407" t="s">
        <v>1823</v>
      </c>
      <c r="R407">
        <v>53154</v>
      </c>
      <c r="S407" s="4">
        <v>41484</v>
      </c>
      <c r="T407" s="4">
        <v>41489</v>
      </c>
      <c r="U407">
        <v>-3.8395199999999998</v>
      </c>
      <c r="V407">
        <v>1</v>
      </c>
      <c r="W407">
        <v>4.63</v>
      </c>
      <c r="X407">
        <v>89051</v>
      </c>
      <c r="Y407" t="s">
        <v>5529</v>
      </c>
    </row>
    <row r="408" spans="1:25" x14ac:dyDescent="0.3">
      <c r="A408">
        <v>19599</v>
      </c>
      <c r="B408" t="s">
        <v>1328</v>
      </c>
      <c r="C408">
        <v>0.01</v>
      </c>
      <c r="D408">
        <v>35.99</v>
      </c>
      <c r="E408">
        <v>0.99</v>
      </c>
      <c r="F408">
        <v>2976</v>
      </c>
      <c r="G408" t="s">
        <v>5181</v>
      </c>
      <c r="H408" t="s">
        <v>971</v>
      </c>
      <c r="I408" t="s">
        <v>979</v>
      </c>
      <c r="J408" t="s">
        <v>983</v>
      </c>
      <c r="K408" t="s">
        <v>140</v>
      </c>
      <c r="L408" t="s">
        <v>1002</v>
      </c>
      <c r="M408" t="s">
        <v>1227</v>
      </c>
      <c r="N408">
        <v>0.35</v>
      </c>
      <c r="O408" t="s">
        <v>975</v>
      </c>
      <c r="P408" t="s">
        <v>1389</v>
      </c>
      <c r="Q408" t="s">
        <v>1823</v>
      </c>
      <c r="R408">
        <v>53154</v>
      </c>
      <c r="S408" s="4">
        <v>40504</v>
      </c>
      <c r="T408" s="4">
        <v>40505</v>
      </c>
      <c r="U408">
        <v>882.48239999999998</v>
      </c>
      <c r="V408">
        <v>41</v>
      </c>
      <c r="W408">
        <v>1278.96</v>
      </c>
      <c r="X408">
        <v>89047</v>
      </c>
      <c r="Y408" t="s">
        <v>5528</v>
      </c>
    </row>
    <row r="409" spans="1:25" x14ac:dyDescent="0.3">
      <c r="A409">
        <v>24771</v>
      </c>
      <c r="B409" t="s">
        <v>1331</v>
      </c>
      <c r="C409">
        <v>0.01</v>
      </c>
      <c r="D409">
        <v>60.22</v>
      </c>
      <c r="E409">
        <v>3.5</v>
      </c>
      <c r="F409">
        <v>2974</v>
      </c>
      <c r="G409" t="s">
        <v>5180</v>
      </c>
      <c r="H409" t="s">
        <v>971</v>
      </c>
      <c r="I409" t="s">
        <v>978</v>
      </c>
      <c r="J409" t="s">
        <v>982</v>
      </c>
      <c r="K409" t="s">
        <v>990</v>
      </c>
      <c r="L409" t="s">
        <v>1000</v>
      </c>
      <c r="M409" t="s">
        <v>417</v>
      </c>
      <c r="N409">
        <v>0.56999999999999995</v>
      </c>
      <c r="O409" t="s">
        <v>975</v>
      </c>
      <c r="P409" t="s">
        <v>1389</v>
      </c>
      <c r="Q409" t="s">
        <v>1823</v>
      </c>
      <c r="R409">
        <v>53154</v>
      </c>
      <c r="S409" s="4">
        <v>41598</v>
      </c>
      <c r="T409" s="4">
        <v>41600</v>
      </c>
      <c r="U409">
        <v>1686.5876999999998</v>
      </c>
      <c r="V409">
        <v>41</v>
      </c>
      <c r="W409">
        <v>2444.33</v>
      </c>
      <c r="X409">
        <v>87192</v>
      </c>
      <c r="Y409" t="s">
        <v>5528</v>
      </c>
    </row>
    <row r="410" spans="1:25" x14ac:dyDescent="0.3">
      <c r="A410">
        <v>23640</v>
      </c>
      <c r="B410" t="s">
        <v>1328</v>
      </c>
      <c r="C410">
        <v>0.04</v>
      </c>
      <c r="D410">
        <v>3.38</v>
      </c>
      <c r="E410">
        <v>1.0900000000000001</v>
      </c>
      <c r="F410">
        <v>2973</v>
      </c>
      <c r="G410" t="s">
        <v>5179</v>
      </c>
      <c r="H410" t="s">
        <v>971</v>
      </c>
      <c r="I410" t="s">
        <v>978</v>
      </c>
      <c r="J410" t="s">
        <v>982</v>
      </c>
      <c r="K410" t="s">
        <v>987</v>
      </c>
      <c r="L410" t="s">
        <v>999</v>
      </c>
      <c r="M410" t="s">
        <v>1144</v>
      </c>
      <c r="N410">
        <v>0.39</v>
      </c>
      <c r="O410" t="s">
        <v>975</v>
      </c>
      <c r="P410" t="s">
        <v>1389</v>
      </c>
      <c r="Q410" t="s">
        <v>2355</v>
      </c>
      <c r="R410">
        <v>53151</v>
      </c>
      <c r="S410" s="4">
        <v>41350</v>
      </c>
      <c r="T410" s="4">
        <v>41352</v>
      </c>
      <c r="U410">
        <v>13.6137</v>
      </c>
      <c r="V410">
        <v>6</v>
      </c>
      <c r="W410">
        <v>19.73</v>
      </c>
      <c r="X410">
        <v>87191</v>
      </c>
      <c r="Y410" t="s">
        <v>5528</v>
      </c>
    </row>
    <row r="411" spans="1:25" x14ac:dyDescent="0.3">
      <c r="A411">
        <v>20969</v>
      </c>
      <c r="B411" t="s">
        <v>1329</v>
      </c>
      <c r="C411">
        <v>0.02</v>
      </c>
      <c r="D411">
        <v>10.98</v>
      </c>
      <c r="E411">
        <v>3.37</v>
      </c>
      <c r="F411">
        <v>2973</v>
      </c>
      <c r="G411" t="s">
        <v>5179</v>
      </c>
      <c r="H411" t="s">
        <v>972</v>
      </c>
      <c r="I411" t="s">
        <v>978</v>
      </c>
      <c r="J411" t="s">
        <v>982</v>
      </c>
      <c r="K411" t="s">
        <v>142</v>
      </c>
      <c r="L411" t="s">
        <v>1002</v>
      </c>
      <c r="M411" t="s">
        <v>1160</v>
      </c>
      <c r="N411">
        <v>0.56999999999999995</v>
      </c>
      <c r="O411" t="s">
        <v>975</v>
      </c>
      <c r="P411" t="s">
        <v>1389</v>
      </c>
      <c r="Q411" t="s">
        <v>2355</v>
      </c>
      <c r="R411">
        <v>53151</v>
      </c>
      <c r="S411" s="4">
        <v>40697</v>
      </c>
      <c r="T411" s="4">
        <v>40699</v>
      </c>
      <c r="U411">
        <v>11.82</v>
      </c>
      <c r="V411">
        <v>6</v>
      </c>
      <c r="W411">
        <v>70.5</v>
      </c>
      <c r="X411">
        <v>87188</v>
      </c>
      <c r="Y411" t="s">
        <v>5528</v>
      </c>
    </row>
    <row r="412" spans="1:25" x14ac:dyDescent="0.3">
      <c r="A412">
        <v>24770</v>
      </c>
      <c r="B412" t="s">
        <v>1331</v>
      </c>
      <c r="C412">
        <v>0.1</v>
      </c>
      <c r="D412">
        <v>442.14</v>
      </c>
      <c r="E412">
        <v>14.7</v>
      </c>
      <c r="F412">
        <v>2973</v>
      </c>
      <c r="G412" t="s">
        <v>5179</v>
      </c>
      <c r="H412" t="s">
        <v>973</v>
      </c>
      <c r="I412" t="s">
        <v>978</v>
      </c>
      <c r="J412" t="s">
        <v>983</v>
      </c>
      <c r="K412" t="s">
        <v>997</v>
      </c>
      <c r="L412" t="s">
        <v>1001</v>
      </c>
      <c r="M412" t="s">
        <v>642</v>
      </c>
      <c r="N412">
        <v>0.56000000000000005</v>
      </c>
      <c r="O412" t="s">
        <v>975</v>
      </c>
      <c r="P412" t="s">
        <v>1389</v>
      </c>
      <c r="Q412" t="s">
        <v>2355</v>
      </c>
      <c r="R412">
        <v>53151</v>
      </c>
      <c r="S412" s="4">
        <v>40502</v>
      </c>
      <c r="T412" s="4">
        <v>40503</v>
      </c>
      <c r="U412">
        <v>137.68794000000014</v>
      </c>
      <c r="V412">
        <v>6</v>
      </c>
      <c r="W412">
        <v>2411.4299999999998</v>
      </c>
      <c r="X412">
        <v>87187</v>
      </c>
      <c r="Y412" t="s">
        <v>5528</v>
      </c>
    </row>
    <row r="413" spans="1:25" x14ac:dyDescent="0.3">
      <c r="A413">
        <v>21097</v>
      </c>
      <c r="B413" t="s">
        <v>1327</v>
      </c>
      <c r="C413">
        <v>0.08</v>
      </c>
      <c r="D413">
        <v>125.99</v>
      </c>
      <c r="E413">
        <v>7.69</v>
      </c>
      <c r="F413">
        <v>2973</v>
      </c>
      <c r="G413" t="s">
        <v>5179</v>
      </c>
      <c r="H413" t="s">
        <v>971</v>
      </c>
      <c r="I413" t="s">
        <v>978</v>
      </c>
      <c r="J413" t="s">
        <v>983</v>
      </c>
      <c r="K413" t="s">
        <v>140</v>
      </c>
      <c r="L413" t="s">
        <v>1000</v>
      </c>
      <c r="M413" t="s">
        <v>890</v>
      </c>
      <c r="N413">
        <v>0.57999999999999996</v>
      </c>
      <c r="O413" t="s">
        <v>975</v>
      </c>
      <c r="P413" t="s">
        <v>1389</v>
      </c>
      <c r="Q413" t="s">
        <v>2355</v>
      </c>
      <c r="R413">
        <v>53151</v>
      </c>
      <c r="S413" s="4">
        <v>40464</v>
      </c>
      <c r="T413" s="4">
        <v>40466</v>
      </c>
      <c r="U413">
        <v>1269.3819599999999</v>
      </c>
      <c r="V413">
        <v>23</v>
      </c>
      <c r="W413">
        <v>2424.6799999999998</v>
      </c>
      <c r="X413">
        <v>87186</v>
      </c>
      <c r="Y413" t="s">
        <v>5528</v>
      </c>
    </row>
    <row r="414" spans="1:25" x14ac:dyDescent="0.3">
      <c r="A414">
        <v>21096</v>
      </c>
      <c r="B414" t="s">
        <v>1327</v>
      </c>
      <c r="C414">
        <v>0.01</v>
      </c>
      <c r="D414">
        <v>30.97</v>
      </c>
      <c r="E414">
        <v>4</v>
      </c>
      <c r="F414">
        <v>2973</v>
      </c>
      <c r="G414" t="s">
        <v>5179</v>
      </c>
      <c r="H414" t="s">
        <v>971</v>
      </c>
      <c r="I414" t="s">
        <v>978</v>
      </c>
      <c r="J414" t="s">
        <v>983</v>
      </c>
      <c r="K414" t="s">
        <v>986</v>
      </c>
      <c r="L414" t="s">
        <v>1000</v>
      </c>
      <c r="M414" t="s">
        <v>196</v>
      </c>
      <c r="N414">
        <v>0.74</v>
      </c>
      <c r="O414" t="s">
        <v>975</v>
      </c>
      <c r="P414" t="s">
        <v>1389</v>
      </c>
      <c r="Q414" t="s">
        <v>2355</v>
      </c>
      <c r="R414">
        <v>53151</v>
      </c>
      <c r="S414" s="4">
        <v>40464</v>
      </c>
      <c r="T414" s="4">
        <v>40466</v>
      </c>
      <c r="U414">
        <v>17.102799999999998</v>
      </c>
      <c r="V414">
        <v>17</v>
      </c>
      <c r="W414">
        <v>523.05999999999995</v>
      </c>
      <c r="X414">
        <v>87186</v>
      </c>
      <c r="Y414" t="s">
        <v>5528</v>
      </c>
    </row>
    <row r="415" spans="1:25" x14ac:dyDescent="0.3">
      <c r="A415">
        <v>19354</v>
      </c>
      <c r="B415" t="s">
        <v>1331</v>
      </c>
      <c r="C415">
        <v>0</v>
      </c>
      <c r="D415">
        <v>1.76</v>
      </c>
      <c r="E415">
        <v>0.7</v>
      </c>
      <c r="F415">
        <v>2972</v>
      </c>
      <c r="G415" t="s">
        <v>5178</v>
      </c>
      <c r="H415" t="s">
        <v>971</v>
      </c>
      <c r="I415" t="s">
        <v>978</v>
      </c>
      <c r="J415" t="s">
        <v>982</v>
      </c>
      <c r="K415" t="s">
        <v>985</v>
      </c>
      <c r="L415" t="s">
        <v>999</v>
      </c>
      <c r="M415" t="s">
        <v>1105</v>
      </c>
      <c r="N415">
        <v>0.56000000000000005</v>
      </c>
      <c r="O415" t="s">
        <v>975</v>
      </c>
      <c r="P415" t="s">
        <v>1389</v>
      </c>
      <c r="Q415" t="s">
        <v>1561</v>
      </c>
      <c r="R415">
        <v>54956</v>
      </c>
      <c r="S415" s="4">
        <v>41156</v>
      </c>
      <c r="T415" s="4">
        <v>41158</v>
      </c>
      <c r="U415">
        <v>0.1</v>
      </c>
      <c r="V415">
        <v>9</v>
      </c>
      <c r="W415">
        <v>16.98</v>
      </c>
      <c r="X415">
        <v>87190</v>
      </c>
      <c r="Y415" t="s">
        <v>5528</v>
      </c>
    </row>
    <row r="416" spans="1:25" x14ac:dyDescent="0.3">
      <c r="A416">
        <v>18243</v>
      </c>
      <c r="B416" t="s">
        <v>1329</v>
      </c>
      <c r="C416">
        <v>0.09</v>
      </c>
      <c r="D416">
        <v>6.78</v>
      </c>
      <c r="E416">
        <v>6.18</v>
      </c>
      <c r="F416">
        <v>2972</v>
      </c>
      <c r="G416" t="s">
        <v>5178</v>
      </c>
      <c r="H416" t="s">
        <v>971</v>
      </c>
      <c r="I416" t="s">
        <v>978</v>
      </c>
      <c r="J416" t="s">
        <v>982</v>
      </c>
      <c r="K416" t="s">
        <v>987</v>
      </c>
      <c r="L416" t="s">
        <v>1000</v>
      </c>
      <c r="M416" t="s">
        <v>900</v>
      </c>
      <c r="N416">
        <v>0.39</v>
      </c>
      <c r="O416" t="s">
        <v>975</v>
      </c>
      <c r="P416" t="s">
        <v>1389</v>
      </c>
      <c r="Q416" t="s">
        <v>1561</v>
      </c>
      <c r="R416">
        <v>54956</v>
      </c>
      <c r="S416" s="4">
        <v>41140</v>
      </c>
      <c r="T416" s="4">
        <v>41141</v>
      </c>
      <c r="U416">
        <v>-32.344000000000001</v>
      </c>
      <c r="V416">
        <v>12</v>
      </c>
      <c r="W416">
        <v>81.569999999999993</v>
      </c>
      <c r="X416">
        <v>87189</v>
      </c>
      <c r="Y416" t="s">
        <v>5529</v>
      </c>
    </row>
    <row r="417" spans="1:25" x14ac:dyDescent="0.3">
      <c r="A417">
        <v>24027</v>
      </c>
      <c r="B417" t="s">
        <v>1328</v>
      </c>
      <c r="C417">
        <v>0.03</v>
      </c>
      <c r="D417">
        <v>6.48</v>
      </c>
      <c r="E417">
        <v>8.73</v>
      </c>
      <c r="F417">
        <v>2966</v>
      </c>
      <c r="G417" t="s">
        <v>5174</v>
      </c>
      <c r="H417" t="s">
        <v>971</v>
      </c>
      <c r="I417" t="s">
        <v>979</v>
      </c>
      <c r="J417" t="s">
        <v>982</v>
      </c>
      <c r="K417" t="s">
        <v>987</v>
      </c>
      <c r="L417" t="s">
        <v>1000</v>
      </c>
      <c r="M417" t="s">
        <v>198</v>
      </c>
      <c r="N417">
        <v>0.37</v>
      </c>
      <c r="O417" t="s">
        <v>975</v>
      </c>
      <c r="P417" t="s">
        <v>1401</v>
      </c>
      <c r="Q417" t="s">
        <v>1761</v>
      </c>
      <c r="R417">
        <v>55407</v>
      </c>
      <c r="S417" s="4">
        <v>41263</v>
      </c>
      <c r="T417" s="4">
        <v>41264</v>
      </c>
      <c r="U417">
        <v>-101.155</v>
      </c>
      <c r="V417">
        <v>21</v>
      </c>
      <c r="W417">
        <v>139.01</v>
      </c>
      <c r="X417">
        <v>88625</v>
      </c>
      <c r="Y417" t="s">
        <v>5529</v>
      </c>
    </row>
    <row r="418" spans="1:25" x14ac:dyDescent="0.3">
      <c r="A418">
        <v>24026</v>
      </c>
      <c r="B418" t="s">
        <v>1328</v>
      </c>
      <c r="C418">
        <v>0.08</v>
      </c>
      <c r="D418">
        <v>5.98</v>
      </c>
      <c r="E418">
        <v>7.5</v>
      </c>
      <c r="F418">
        <v>2966</v>
      </c>
      <c r="G418" t="s">
        <v>5174</v>
      </c>
      <c r="H418" t="s">
        <v>971</v>
      </c>
      <c r="I418" t="s">
        <v>979</v>
      </c>
      <c r="J418" t="s">
        <v>982</v>
      </c>
      <c r="K418" t="s">
        <v>987</v>
      </c>
      <c r="L418" t="s">
        <v>1000</v>
      </c>
      <c r="M418" t="s">
        <v>1057</v>
      </c>
      <c r="N418">
        <v>0.4</v>
      </c>
      <c r="O418" t="s">
        <v>975</v>
      </c>
      <c r="P418" t="s">
        <v>1401</v>
      </c>
      <c r="Q418" t="s">
        <v>1761</v>
      </c>
      <c r="R418">
        <v>55407</v>
      </c>
      <c r="S418" s="4">
        <v>41263</v>
      </c>
      <c r="T418" s="4">
        <v>41265</v>
      </c>
      <c r="U418">
        <v>-84.334999999999994</v>
      </c>
      <c r="V418">
        <v>21</v>
      </c>
      <c r="W418">
        <v>127.46</v>
      </c>
      <c r="X418">
        <v>88625</v>
      </c>
      <c r="Y418" t="s">
        <v>5529</v>
      </c>
    </row>
    <row r="419" spans="1:25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  <c r="Y419" t="s">
        <v>5529</v>
      </c>
    </row>
    <row r="420" spans="1:25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  <c r="Y420" t="s">
        <v>5528</v>
      </c>
    </row>
    <row r="421" spans="1:25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  <c r="Y421" t="s">
        <v>5528</v>
      </c>
    </row>
    <row r="422" spans="1:25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  <c r="Y422" t="s">
        <v>5528</v>
      </c>
    </row>
    <row r="423" spans="1:25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  <c r="Y423" t="s">
        <v>5528</v>
      </c>
    </row>
    <row r="424" spans="1:25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  <c r="Y424" t="s">
        <v>5528</v>
      </c>
    </row>
    <row r="425" spans="1:25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  <c r="Y425" t="s">
        <v>5528</v>
      </c>
    </row>
    <row r="426" spans="1:25" x14ac:dyDescent="0.3">
      <c r="A426">
        <v>18638</v>
      </c>
      <c r="B426" t="s">
        <v>1328</v>
      </c>
      <c r="C426">
        <v>0.05</v>
      </c>
      <c r="D426">
        <v>6.54</v>
      </c>
      <c r="E426">
        <v>5.27</v>
      </c>
      <c r="F426">
        <v>2966</v>
      </c>
      <c r="G426" t="s">
        <v>5174</v>
      </c>
      <c r="H426" t="s">
        <v>971</v>
      </c>
      <c r="I426" t="s">
        <v>979</v>
      </c>
      <c r="J426" t="s">
        <v>982</v>
      </c>
      <c r="K426" t="s">
        <v>141</v>
      </c>
      <c r="L426" t="s">
        <v>1000</v>
      </c>
      <c r="M426" t="s">
        <v>648</v>
      </c>
      <c r="N426">
        <v>0.36</v>
      </c>
      <c r="O426" t="s">
        <v>975</v>
      </c>
      <c r="P426" t="s">
        <v>1401</v>
      </c>
      <c r="Q426" t="s">
        <v>1761</v>
      </c>
      <c r="R426">
        <v>55407</v>
      </c>
      <c r="S426" s="4">
        <v>40596</v>
      </c>
      <c r="T426" s="4">
        <v>40597</v>
      </c>
      <c r="U426">
        <v>-79.418999999999997</v>
      </c>
      <c r="V426">
        <v>13</v>
      </c>
      <c r="W426">
        <v>84.56</v>
      </c>
      <c r="X426">
        <v>88624</v>
      </c>
      <c r="Y426" t="s">
        <v>5529</v>
      </c>
    </row>
    <row r="427" spans="1:25" x14ac:dyDescent="0.3">
      <c r="A427">
        <v>25508</v>
      </c>
      <c r="B427" t="s">
        <v>1328</v>
      </c>
      <c r="C427">
        <v>0.03</v>
      </c>
      <c r="D427">
        <v>80.98</v>
      </c>
      <c r="E427">
        <v>35</v>
      </c>
      <c r="F427">
        <v>2958</v>
      </c>
      <c r="G427" t="s">
        <v>5169</v>
      </c>
      <c r="H427" t="s">
        <v>971</v>
      </c>
      <c r="I427" t="s">
        <v>981</v>
      </c>
      <c r="J427" t="s">
        <v>982</v>
      </c>
      <c r="K427" t="s">
        <v>991</v>
      </c>
      <c r="L427" t="s">
        <v>1005</v>
      </c>
      <c r="M427" t="s">
        <v>1247</v>
      </c>
      <c r="N427">
        <v>0.81</v>
      </c>
      <c r="O427" t="s">
        <v>975</v>
      </c>
      <c r="P427" t="s">
        <v>1389</v>
      </c>
      <c r="Q427" t="s">
        <v>1561</v>
      </c>
      <c r="R427">
        <v>54956</v>
      </c>
      <c r="S427" s="4">
        <v>41373</v>
      </c>
      <c r="T427" s="4">
        <v>41374</v>
      </c>
      <c r="U427">
        <v>-297.02</v>
      </c>
      <c r="V427">
        <v>2</v>
      </c>
      <c r="W427">
        <v>167.42</v>
      </c>
      <c r="X427">
        <v>90268</v>
      </c>
      <c r="Y427" t="s">
        <v>5529</v>
      </c>
    </row>
    <row r="428" spans="1:25" x14ac:dyDescent="0.3">
      <c r="A428">
        <v>25370</v>
      </c>
      <c r="B428" t="s">
        <v>1327</v>
      </c>
      <c r="C428">
        <v>0.08</v>
      </c>
      <c r="D428">
        <v>10.23</v>
      </c>
      <c r="E428">
        <v>4.68</v>
      </c>
      <c r="F428">
        <v>2958</v>
      </c>
      <c r="G428" t="s">
        <v>5169</v>
      </c>
      <c r="H428" t="s">
        <v>972</v>
      </c>
      <c r="I428" t="s">
        <v>981</v>
      </c>
      <c r="J428" t="s">
        <v>982</v>
      </c>
      <c r="K428" t="s">
        <v>142</v>
      </c>
      <c r="L428" t="s">
        <v>1002</v>
      </c>
      <c r="M428" t="s">
        <v>871</v>
      </c>
      <c r="N428">
        <v>0.59</v>
      </c>
      <c r="O428" t="s">
        <v>975</v>
      </c>
      <c r="P428" t="s">
        <v>1389</v>
      </c>
      <c r="Q428" t="s">
        <v>1561</v>
      </c>
      <c r="R428">
        <v>54956</v>
      </c>
      <c r="S428" s="4">
        <v>41279</v>
      </c>
      <c r="T428" s="4">
        <v>41282</v>
      </c>
      <c r="U428">
        <v>-39.270800000000001</v>
      </c>
      <c r="V428">
        <v>5</v>
      </c>
      <c r="W428">
        <v>50.63</v>
      </c>
      <c r="X428">
        <v>90267</v>
      </c>
      <c r="Y428" t="s">
        <v>5529</v>
      </c>
    </row>
    <row r="429" spans="1:25" x14ac:dyDescent="0.3">
      <c r="A429">
        <v>25709</v>
      </c>
      <c r="B429" t="s">
        <v>1330</v>
      </c>
      <c r="C429">
        <v>0.06</v>
      </c>
      <c r="D429">
        <v>20.99</v>
      </c>
      <c r="E429">
        <v>0.99</v>
      </c>
      <c r="F429">
        <v>2958</v>
      </c>
      <c r="G429" t="s">
        <v>5169</v>
      </c>
      <c r="H429" t="s">
        <v>971</v>
      </c>
      <c r="I429" t="s">
        <v>981</v>
      </c>
      <c r="J429" t="s">
        <v>983</v>
      </c>
      <c r="K429" t="s">
        <v>140</v>
      </c>
      <c r="L429" t="s">
        <v>999</v>
      </c>
      <c r="M429" t="s">
        <v>675</v>
      </c>
      <c r="N429">
        <v>0.37</v>
      </c>
      <c r="O429" t="s">
        <v>975</v>
      </c>
      <c r="P429" t="s">
        <v>1389</v>
      </c>
      <c r="Q429" t="s">
        <v>1561</v>
      </c>
      <c r="R429">
        <v>54956</v>
      </c>
      <c r="S429" s="4">
        <v>40444</v>
      </c>
      <c r="T429" s="4">
        <v>40449</v>
      </c>
      <c r="U429">
        <v>224.96069999999997</v>
      </c>
      <c r="V429">
        <v>18</v>
      </c>
      <c r="W429">
        <v>326.02999999999997</v>
      </c>
      <c r="X429">
        <v>90265</v>
      </c>
      <c r="Y429" t="s">
        <v>5528</v>
      </c>
    </row>
    <row r="430" spans="1:25" x14ac:dyDescent="0.3">
      <c r="A430">
        <v>21817</v>
      </c>
      <c r="B430" t="s">
        <v>1327</v>
      </c>
      <c r="C430">
        <v>0.01</v>
      </c>
      <c r="D430">
        <v>70.89</v>
      </c>
      <c r="E430">
        <v>89.3</v>
      </c>
      <c r="F430">
        <v>2957</v>
      </c>
      <c r="G430" t="s">
        <v>5168</v>
      </c>
      <c r="H430" t="s">
        <v>973</v>
      </c>
      <c r="I430" t="s">
        <v>981</v>
      </c>
      <c r="J430" t="s">
        <v>984</v>
      </c>
      <c r="K430" t="s">
        <v>992</v>
      </c>
      <c r="L430" t="s">
        <v>1003</v>
      </c>
      <c r="M430" t="s">
        <v>247</v>
      </c>
      <c r="N430">
        <v>0.72</v>
      </c>
      <c r="O430" t="s">
        <v>975</v>
      </c>
      <c r="P430" t="s">
        <v>1389</v>
      </c>
      <c r="Q430" t="s">
        <v>2062</v>
      </c>
      <c r="R430">
        <v>53209</v>
      </c>
      <c r="S430" s="4">
        <v>41480</v>
      </c>
      <c r="T430" s="4">
        <v>41480</v>
      </c>
      <c r="U430">
        <v>-2427.1220160000003</v>
      </c>
      <c r="V430">
        <v>16</v>
      </c>
      <c r="W430">
        <v>1244.48</v>
      </c>
      <c r="X430">
        <v>90269</v>
      </c>
      <c r="Y430" t="s">
        <v>5529</v>
      </c>
    </row>
    <row r="431" spans="1:25" x14ac:dyDescent="0.3">
      <c r="A431">
        <v>21816</v>
      </c>
      <c r="B431" t="s">
        <v>1327</v>
      </c>
      <c r="C431">
        <v>0.02</v>
      </c>
      <c r="D431">
        <v>500.98</v>
      </c>
      <c r="E431">
        <v>26</v>
      </c>
      <c r="F431">
        <v>2957</v>
      </c>
      <c r="G431" t="s">
        <v>5168</v>
      </c>
      <c r="H431" t="s">
        <v>973</v>
      </c>
      <c r="I431" t="s">
        <v>981</v>
      </c>
      <c r="J431" t="s">
        <v>984</v>
      </c>
      <c r="K431" t="s">
        <v>988</v>
      </c>
      <c r="L431" t="s">
        <v>1001</v>
      </c>
      <c r="M431" t="s">
        <v>1260</v>
      </c>
      <c r="N431">
        <v>0.6</v>
      </c>
      <c r="O431" t="s">
        <v>975</v>
      </c>
      <c r="P431" t="s">
        <v>1389</v>
      </c>
      <c r="Q431" t="s">
        <v>2062</v>
      </c>
      <c r="R431">
        <v>53209</v>
      </c>
      <c r="S431" s="4">
        <v>41480</v>
      </c>
      <c r="T431" s="4">
        <v>41480</v>
      </c>
      <c r="U431">
        <v>858.4864</v>
      </c>
      <c r="V431">
        <v>4</v>
      </c>
      <c r="W431">
        <v>2022.76</v>
      </c>
      <c r="X431">
        <v>90269</v>
      </c>
      <c r="Y431" t="s">
        <v>5528</v>
      </c>
    </row>
    <row r="432" spans="1:25" x14ac:dyDescent="0.3">
      <c r="A432">
        <v>25369</v>
      </c>
      <c r="B432" t="s">
        <v>1327</v>
      </c>
      <c r="C432">
        <v>0.08</v>
      </c>
      <c r="D432">
        <v>119.99</v>
      </c>
      <c r="E432">
        <v>56.14</v>
      </c>
      <c r="F432">
        <v>2957</v>
      </c>
      <c r="G432" t="s">
        <v>5168</v>
      </c>
      <c r="H432" t="s">
        <v>973</v>
      </c>
      <c r="I432" t="s">
        <v>981</v>
      </c>
      <c r="J432" t="s">
        <v>983</v>
      </c>
      <c r="K432" t="s">
        <v>997</v>
      </c>
      <c r="L432" t="s">
        <v>1003</v>
      </c>
      <c r="M432" t="s">
        <v>872</v>
      </c>
      <c r="N432">
        <v>0.39</v>
      </c>
      <c r="O432" t="s">
        <v>975</v>
      </c>
      <c r="P432" t="s">
        <v>1389</v>
      </c>
      <c r="Q432" t="s">
        <v>2062</v>
      </c>
      <c r="R432">
        <v>53209</v>
      </c>
      <c r="S432" s="4">
        <v>41279</v>
      </c>
      <c r="T432" s="4">
        <v>41279</v>
      </c>
      <c r="U432">
        <v>254.82040000000001</v>
      </c>
      <c r="V432">
        <v>14</v>
      </c>
      <c r="W432">
        <v>1389.37</v>
      </c>
      <c r="X432">
        <v>90267</v>
      </c>
      <c r="Y432" t="s">
        <v>5528</v>
      </c>
    </row>
    <row r="433" spans="1:25" x14ac:dyDescent="0.3">
      <c r="A433">
        <v>19532</v>
      </c>
      <c r="B433" t="s">
        <v>1329</v>
      </c>
      <c r="C433">
        <v>0.03</v>
      </c>
      <c r="D433">
        <v>23.99</v>
      </c>
      <c r="E433">
        <v>6.71</v>
      </c>
      <c r="F433">
        <v>2957</v>
      </c>
      <c r="G433" t="s">
        <v>5168</v>
      </c>
      <c r="H433" t="s">
        <v>971</v>
      </c>
      <c r="I433" t="s">
        <v>981</v>
      </c>
      <c r="J433" t="s">
        <v>982</v>
      </c>
      <c r="K433" t="s">
        <v>989</v>
      </c>
      <c r="L433" t="s">
        <v>1000</v>
      </c>
      <c r="M433" t="s">
        <v>587</v>
      </c>
      <c r="N433">
        <v>0.35</v>
      </c>
      <c r="O433" t="s">
        <v>975</v>
      </c>
      <c r="P433" t="s">
        <v>1389</v>
      </c>
      <c r="Q433" t="s">
        <v>2062</v>
      </c>
      <c r="R433">
        <v>53209</v>
      </c>
      <c r="S433" s="4">
        <v>41205</v>
      </c>
      <c r="T433" s="4">
        <v>41205</v>
      </c>
      <c r="U433">
        <v>358.44119999999998</v>
      </c>
      <c r="V433">
        <v>22</v>
      </c>
      <c r="W433">
        <v>551.14</v>
      </c>
      <c r="X433">
        <v>90266</v>
      </c>
      <c r="Y433" t="s">
        <v>5528</v>
      </c>
    </row>
    <row r="434" spans="1:25" x14ac:dyDescent="0.3">
      <c r="A434">
        <v>24817</v>
      </c>
      <c r="B434" t="s">
        <v>1328</v>
      </c>
      <c r="C434">
        <v>0.1</v>
      </c>
      <c r="D434">
        <v>37.94</v>
      </c>
      <c r="E434">
        <v>5.08</v>
      </c>
      <c r="F434">
        <v>2957</v>
      </c>
      <c r="G434" t="s">
        <v>5168</v>
      </c>
      <c r="H434" t="s">
        <v>972</v>
      </c>
      <c r="I434" t="s">
        <v>981</v>
      </c>
      <c r="J434" t="s">
        <v>982</v>
      </c>
      <c r="K434" t="s">
        <v>987</v>
      </c>
      <c r="L434" t="s">
        <v>999</v>
      </c>
      <c r="M434" t="s">
        <v>1082</v>
      </c>
      <c r="N434">
        <v>0.38</v>
      </c>
      <c r="O434" t="s">
        <v>975</v>
      </c>
      <c r="P434" t="s">
        <v>1389</v>
      </c>
      <c r="Q434" t="s">
        <v>2062</v>
      </c>
      <c r="R434">
        <v>53209</v>
      </c>
      <c r="S434" s="4">
        <v>40270</v>
      </c>
      <c r="T434" s="4">
        <v>40272</v>
      </c>
      <c r="U434">
        <v>95.054399999999987</v>
      </c>
      <c r="V434">
        <v>4</v>
      </c>
      <c r="W434">
        <v>137.76</v>
      </c>
      <c r="X434">
        <v>90264</v>
      </c>
      <c r="Y434" t="s">
        <v>5528</v>
      </c>
    </row>
    <row r="435" spans="1:25" x14ac:dyDescent="0.3">
      <c r="A435">
        <v>25194</v>
      </c>
      <c r="B435" t="s">
        <v>1330</v>
      </c>
      <c r="C435">
        <v>7.0000000000000007E-2</v>
      </c>
      <c r="D435">
        <v>18.7</v>
      </c>
      <c r="E435">
        <v>8.99</v>
      </c>
      <c r="F435">
        <v>2955</v>
      </c>
      <c r="G435" t="s">
        <v>5167</v>
      </c>
      <c r="H435" t="s">
        <v>971</v>
      </c>
      <c r="I435" t="s">
        <v>980</v>
      </c>
      <c r="J435" t="s">
        <v>984</v>
      </c>
      <c r="K435" t="s">
        <v>993</v>
      </c>
      <c r="L435" t="s">
        <v>1002</v>
      </c>
      <c r="M435" t="s">
        <v>476</v>
      </c>
      <c r="N435">
        <v>0.47</v>
      </c>
      <c r="O435" t="s">
        <v>975</v>
      </c>
      <c r="P435" t="s">
        <v>1401</v>
      </c>
      <c r="Q435" t="s">
        <v>1761</v>
      </c>
      <c r="R435">
        <v>55407</v>
      </c>
      <c r="S435" s="4">
        <v>41573</v>
      </c>
      <c r="T435" s="4">
        <v>41578</v>
      </c>
      <c r="U435">
        <v>51.47</v>
      </c>
      <c r="V435">
        <v>20</v>
      </c>
      <c r="W435">
        <v>362.98</v>
      </c>
      <c r="X435">
        <v>86431</v>
      </c>
      <c r="Y435" t="s">
        <v>5528</v>
      </c>
    </row>
    <row r="436" spans="1:25" x14ac:dyDescent="0.3">
      <c r="A436">
        <v>22771</v>
      </c>
      <c r="B436" t="s">
        <v>1329</v>
      </c>
      <c r="C436">
        <v>0.09</v>
      </c>
      <c r="D436">
        <v>5.85</v>
      </c>
      <c r="E436">
        <v>2.27</v>
      </c>
      <c r="F436">
        <v>2955</v>
      </c>
      <c r="G436" t="s">
        <v>5167</v>
      </c>
      <c r="H436" t="s">
        <v>971</v>
      </c>
      <c r="I436" t="s">
        <v>980</v>
      </c>
      <c r="J436" t="s">
        <v>982</v>
      </c>
      <c r="K436" t="s">
        <v>985</v>
      </c>
      <c r="L436" t="s">
        <v>999</v>
      </c>
      <c r="M436" t="s">
        <v>817</v>
      </c>
      <c r="N436">
        <v>0.56000000000000005</v>
      </c>
      <c r="O436" t="s">
        <v>975</v>
      </c>
      <c r="P436" t="s">
        <v>1401</v>
      </c>
      <c r="Q436" t="s">
        <v>1761</v>
      </c>
      <c r="R436">
        <v>55407</v>
      </c>
      <c r="S436" s="4">
        <v>41537</v>
      </c>
      <c r="T436" s="4">
        <v>41538</v>
      </c>
      <c r="U436">
        <v>-11.168800000000001</v>
      </c>
      <c r="V436">
        <v>8</v>
      </c>
      <c r="W436">
        <v>44.15</v>
      </c>
      <c r="X436">
        <v>86430</v>
      </c>
      <c r="Y436" t="s">
        <v>5529</v>
      </c>
    </row>
    <row r="437" spans="1:25" x14ac:dyDescent="0.3">
      <c r="A437">
        <v>22770</v>
      </c>
      <c r="B437" t="s">
        <v>1329</v>
      </c>
      <c r="C437">
        <v>0</v>
      </c>
      <c r="D437">
        <v>35.89</v>
      </c>
      <c r="E437">
        <v>14.72</v>
      </c>
      <c r="F437">
        <v>2955</v>
      </c>
      <c r="G437" t="s">
        <v>5167</v>
      </c>
      <c r="H437" t="s">
        <v>971</v>
      </c>
      <c r="I437" t="s">
        <v>980</v>
      </c>
      <c r="J437" t="s">
        <v>982</v>
      </c>
      <c r="K437" t="s">
        <v>989</v>
      </c>
      <c r="L437" t="s">
        <v>1000</v>
      </c>
      <c r="M437" t="s">
        <v>641</v>
      </c>
      <c r="N437">
        <v>0.4</v>
      </c>
      <c r="O437" t="s">
        <v>975</v>
      </c>
      <c r="P437" t="s">
        <v>1401</v>
      </c>
      <c r="Q437" t="s">
        <v>1761</v>
      </c>
      <c r="R437">
        <v>55407</v>
      </c>
      <c r="S437" s="4">
        <v>41537</v>
      </c>
      <c r="T437" s="4">
        <v>41539</v>
      </c>
      <c r="U437">
        <v>-12.907599999999999</v>
      </c>
      <c r="V437">
        <v>3</v>
      </c>
      <c r="W437">
        <v>116.11</v>
      </c>
      <c r="X437">
        <v>86430</v>
      </c>
      <c r="Y437" t="s">
        <v>5529</v>
      </c>
    </row>
    <row r="438" spans="1:25" x14ac:dyDescent="0.3">
      <c r="A438">
        <v>18108</v>
      </c>
      <c r="B438" t="s">
        <v>1331</v>
      </c>
      <c r="C438">
        <v>0.05</v>
      </c>
      <c r="D438">
        <v>1.76</v>
      </c>
      <c r="E438">
        <v>0.7</v>
      </c>
      <c r="F438">
        <v>2954</v>
      </c>
      <c r="G438" t="s">
        <v>5166</v>
      </c>
      <c r="H438" t="s">
        <v>971</v>
      </c>
      <c r="I438" t="s">
        <v>980</v>
      </c>
      <c r="J438" t="s">
        <v>982</v>
      </c>
      <c r="K438" t="s">
        <v>985</v>
      </c>
      <c r="L438" t="s">
        <v>999</v>
      </c>
      <c r="M438" t="s">
        <v>254</v>
      </c>
      <c r="N438">
        <v>0.56000000000000005</v>
      </c>
      <c r="O438" t="s">
        <v>975</v>
      </c>
      <c r="P438" t="s">
        <v>1401</v>
      </c>
      <c r="Q438" t="s">
        <v>1461</v>
      </c>
      <c r="R438">
        <v>55119</v>
      </c>
      <c r="S438" s="4">
        <v>41160</v>
      </c>
      <c r="T438" s="4">
        <v>41162</v>
      </c>
      <c r="U438">
        <v>0.82</v>
      </c>
      <c r="V438">
        <v>20</v>
      </c>
      <c r="W438">
        <v>35.78</v>
      </c>
      <c r="X438">
        <v>86429</v>
      </c>
      <c r="Y438" t="s">
        <v>5528</v>
      </c>
    </row>
    <row r="439" spans="1:25" x14ac:dyDescent="0.3">
      <c r="A439">
        <v>21113</v>
      </c>
      <c r="B439" t="s">
        <v>1328</v>
      </c>
      <c r="C439">
        <v>0.01</v>
      </c>
      <c r="D439">
        <v>80.98</v>
      </c>
      <c r="E439">
        <v>35</v>
      </c>
      <c r="F439">
        <v>2954</v>
      </c>
      <c r="G439" t="s">
        <v>5166</v>
      </c>
      <c r="H439" t="s">
        <v>971</v>
      </c>
      <c r="I439" t="s">
        <v>980</v>
      </c>
      <c r="J439" t="s">
        <v>982</v>
      </c>
      <c r="K439" t="s">
        <v>991</v>
      </c>
      <c r="L439" t="s">
        <v>1005</v>
      </c>
      <c r="M439" t="s">
        <v>968</v>
      </c>
      <c r="N439">
        <v>0.83</v>
      </c>
      <c r="O439" t="s">
        <v>975</v>
      </c>
      <c r="P439" t="s">
        <v>1401</v>
      </c>
      <c r="Q439" t="s">
        <v>1461</v>
      </c>
      <c r="R439">
        <v>55119</v>
      </c>
      <c r="S439" s="4">
        <v>40593</v>
      </c>
      <c r="T439" s="4">
        <v>40594</v>
      </c>
      <c r="U439">
        <v>-849.18</v>
      </c>
      <c r="V439">
        <v>9</v>
      </c>
      <c r="W439">
        <v>738.01</v>
      </c>
      <c r="X439">
        <v>86428</v>
      </c>
      <c r="Y439" t="s">
        <v>5529</v>
      </c>
    </row>
    <row r="440" spans="1:25" x14ac:dyDescent="0.3">
      <c r="A440">
        <v>21112</v>
      </c>
      <c r="B440" t="s">
        <v>1328</v>
      </c>
      <c r="C440">
        <v>0.08</v>
      </c>
      <c r="D440">
        <v>119.99</v>
      </c>
      <c r="E440">
        <v>56.14</v>
      </c>
      <c r="F440">
        <v>2954</v>
      </c>
      <c r="G440" t="s">
        <v>5166</v>
      </c>
      <c r="H440" t="s">
        <v>973</v>
      </c>
      <c r="I440" t="s">
        <v>980</v>
      </c>
      <c r="J440" t="s">
        <v>983</v>
      </c>
      <c r="K440" t="s">
        <v>997</v>
      </c>
      <c r="L440" t="s">
        <v>1003</v>
      </c>
      <c r="M440" t="s">
        <v>872</v>
      </c>
      <c r="N440">
        <v>0.39</v>
      </c>
      <c r="O440" t="s">
        <v>975</v>
      </c>
      <c r="P440" t="s">
        <v>1401</v>
      </c>
      <c r="Q440" t="s">
        <v>1461</v>
      </c>
      <c r="R440">
        <v>55119</v>
      </c>
      <c r="S440" s="4">
        <v>40593</v>
      </c>
      <c r="T440" s="4">
        <v>40595</v>
      </c>
      <c r="U440">
        <v>40.76</v>
      </c>
      <c r="V440">
        <v>8</v>
      </c>
      <c r="W440">
        <v>949.72</v>
      </c>
      <c r="X440">
        <v>86428</v>
      </c>
      <c r="Y440" t="s">
        <v>5528</v>
      </c>
    </row>
    <row r="441" spans="1:25" x14ac:dyDescent="0.3">
      <c r="A441">
        <v>21111</v>
      </c>
      <c r="B441" t="s">
        <v>1328</v>
      </c>
      <c r="C441">
        <v>0.04</v>
      </c>
      <c r="D441">
        <v>39.24</v>
      </c>
      <c r="E441">
        <v>1.99</v>
      </c>
      <c r="F441">
        <v>2954</v>
      </c>
      <c r="G441" t="s">
        <v>5166</v>
      </c>
      <c r="H441" t="s">
        <v>971</v>
      </c>
      <c r="I441" t="s">
        <v>980</v>
      </c>
      <c r="J441" t="s">
        <v>983</v>
      </c>
      <c r="K441" t="s">
        <v>986</v>
      </c>
      <c r="L441" t="s">
        <v>1002</v>
      </c>
      <c r="M441" t="s">
        <v>363</v>
      </c>
      <c r="N441">
        <v>0.51</v>
      </c>
      <c r="O441" t="s">
        <v>975</v>
      </c>
      <c r="P441" t="s">
        <v>1401</v>
      </c>
      <c r="Q441" t="s">
        <v>1461</v>
      </c>
      <c r="R441">
        <v>55119</v>
      </c>
      <c r="S441" s="4">
        <v>40593</v>
      </c>
      <c r="T441" s="4">
        <v>40594</v>
      </c>
      <c r="U441">
        <v>-74.849999999999994</v>
      </c>
      <c r="V441">
        <v>1</v>
      </c>
      <c r="W441">
        <v>38.42</v>
      </c>
      <c r="X441">
        <v>86428</v>
      </c>
      <c r="Y441" t="s">
        <v>5529</v>
      </c>
    </row>
    <row r="442" spans="1:25" x14ac:dyDescent="0.3">
      <c r="A442">
        <v>21200</v>
      </c>
      <c r="B442" t="s">
        <v>1330</v>
      </c>
      <c r="C442">
        <v>0.09</v>
      </c>
      <c r="D442">
        <v>12.22</v>
      </c>
      <c r="E442">
        <v>2.85</v>
      </c>
      <c r="F442">
        <v>2954</v>
      </c>
      <c r="G442" t="s">
        <v>5166</v>
      </c>
      <c r="H442" t="s">
        <v>971</v>
      </c>
      <c r="I442" t="s">
        <v>980</v>
      </c>
      <c r="J442" t="s">
        <v>984</v>
      </c>
      <c r="K442" t="s">
        <v>993</v>
      </c>
      <c r="L442" t="s">
        <v>1002</v>
      </c>
      <c r="M442" t="s">
        <v>877</v>
      </c>
      <c r="N442">
        <v>0.55000000000000004</v>
      </c>
      <c r="O442" t="s">
        <v>975</v>
      </c>
      <c r="P442" t="s">
        <v>1401</v>
      </c>
      <c r="Q442" t="s">
        <v>1461</v>
      </c>
      <c r="R442">
        <v>55119</v>
      </c>
      <c r="S442" s="4">
        <v>40530</v>
      </c>
      <c r="T442" s="4">
        <v>40537</v>
      </c>
      <c r="U442">
        <v>70.676699999999997</v>
      </c>
      <c r="V442">
        <v>9</v>
      </c>
      <c r="W442">
        <v>102.43</v>
      </c>
      <c r="X442">
        <v>86427</v>
      </c>
      <c r="Y442" t="s">
        <v>5528</v>
      </c>
    </row>
    <row r="443" spans="1:25" x14ac:dyDescent="0.3">
      <c r="A443">
        <v>25053</v>
      </c>
      <c r="B443" t="s">
        <v>1328</v>
      </c>
      <c r="C443">
        <v>0.03</v>
      </c>
      <c r="D443">
        <v>20.95</v>
      </c>
      <c r="E443">
        <v>4</v>
      </c>
      <c r="F443">
        <v>2951</v>
      </c>
      <c r="G443" t="s">
        <v>5164</v>
      </c>
      <c r="H443" t="s">
        <v>971</v>
      </c>
      <c r="I443" t="s">
        <v>981</v>
      </c>
      <c r="J443" t="s">
        <v>983</v>
      </c>
      <c r="K443" t="s">
        <v>986</v>
      </c>
      <c r="L443" t="s">
        <v>1000</v>
      </c>
      <c r="M443" t="s">
        <v>488</v>
      </c>
      <c r="N443">
        <v>0.6</v>
      </c>
      <c r="O443" t="s">
        <v>975</v>
      </c>
      <c r="P443" t="s">
        <v>1410</v>
      </c>
      <c r="Q443" t="s">
        <v>2484</v>
      </c>
      <c r="R443">
        <v>67601</v>
      </c>
      <c r="S443" s="4">
        <v>41501</v>
      </c>
      <c r="T443" s="4">
        <v>41503</v>
      </c>
      <c r="U443">
        <v>53.631280000000004</v>
      </c>
      <c r="V443">
        <v>11</v>
      </c>
      <c r="W443">
        <v>241.19</v>
      </c>
      <c r="X443">
        <v>91402</v>
      </c>
      <c r="Y443" t="s">
        <v>5528</v>
      </c>
    </row>
    <row r="444" spans="1:25" x14ac:dyDescent="0.3">
      <c r="A444">
        <v>23380</v>
      </c>
      <c r="B444" t="s">
        <v>1331</v>
      </c>
      <c r="C444">
        <v>7.0000000000000007E-2</v>
      </c>
      <c r="D444">
        <v>1.88</v>
      </c>
      <c r="E444">
        <v>1.49</v>
      </c>
      <c r="F444">
        <v>2951</v>
      </c>
      <c r="G444" t="s">
        <v>5164</v>
      </c>
      <c r="H444" t="s">
        <v>971</v>
      </c>
      <c r="I444" t="s">
        <v>981</v>
      </c>
      <c r="J444" t="s">
        <v>982</v>
      </c>
      <c r="K444" t="s">
        <v>141</v>
      </c>
      <c r="L444" t="s">
        <v>1000</v>
      </c>
      <c r="M444" t="s">
        <v>826</v>
      </c>
      <c r="N444">
        <v>0.37</v>
      </c>
      <c r="O444" t="s">
        <v>975</v>
      </c>
      <c r="P444" t="s">
        <v>1410</v>
      </c>
      <c r="Q444" t="s">
        <v>2484</v>
      </c>
      <c r="R444">
        <v>67601</v>
      </c>
      <c r="S444" s="4">
        <v>41228</v>
      </c>
      <c r="T444" s="4">
        <v>41230</v>
      </c>
      <c r="U444">
        <v>4.1308000000000042</v>
      </c>
      <c r="V444">
        <v>33</v>
      </c>
      <c r="W444">
        <v>60.11</v>
      </c>
      <c r="X444">
        <v>91401</v>
      </c>
      <c r="Y444" t="s">
        <v>5528</v>
      </c>
    </row>
    <row r="445" spans="1:25" x14ac:dyDescent="0.3">
      <c r="A445">
        <v>21910</v>
      </c>
      <c r="B445" t="s">
        <v>1330</v>
      </c>
      <c r="C445">
        <v>0.03</v>
      </c>
      <c r="D445">
        <v>16.989999999999998</v>
      </c>
      <c r="E445">
        <v>8.99</v>
      </c>
      <c r="F445">
        <v>2951</v>
      </c>
      <c r="G445" t="s">
        <v>5164</v>
      </c>
      <c r="H445" t="s">
        <v>971</v>
      </c>
      <c r="I445" t="s">
        <v>981</v>
      </c>
      <c r="J445" t="s">
        <v>982</v>
      </c>
      <c r="K445" t="s">
        <v>985</v>
      </c>
      <c r="L445" t="s">
        <v>1002</v>
      </c>
      <c r="M445" t="s">
        <v>940</v>
      </c>
      <c r="N445">
        <v>0.56000000000000005</v>
      </c>
      <c r="O445" t="s">
        <v>975</v>
      </c>
      <c r="P445" t="s">
        <v>1410</v>
      </c>
      <c r="Q445" t="s">
        <v>2484</v>
      </c>
      <c r="R445">
        <v>67601</v>
      </c>
      <c r="S445" s="4">
        <v>40793</v>
      </c>
      <c r="T445" s="4">
        <v>40800</v>
      </c>
      <c r="U445">
        <v>-70.540000000000006</v>
      </c>
      <c r="V445">
        <v>20</v>
      </c>
      <c r="W445">
        <v>353.47</v>
      </c>
      <c r="X445">
        <v>91399</v>
      </c>
      <c r="Y445" t="s">
        <v>5529</v>
      </c>
    </row>
    <row r="446" spans="1:25" x14ac:dyDescent="0.3">
      <c r="A446">
        <v>25052</v>
      </c>
      <c r="B446" t="s">
        <v>1328</v>
      </c>
      <c r="C446">
        <v>0.03</v>
      </c>
      <c r="D446">
        <v>89.99</v>
      </c>
      <c r="E446">
        <v>42</v>
      </c>
      <c r="F446">
        <v>2951</v>
      </c>
      <c r="G446" t="s">
        <v>5164</v>
      </c>
      <c r="H446" t="s">
        <v>973</v>
      </c>
      <c r="I446" t="s">
        <v>981</v>
      </c>
      <c r="J446" t="s">
        <v>984</v>
      </c>
      <c r="K446" t="s">
        <v>988</v>
      </c>
      <c r="L446" t="s">
        <v>1001</v>
      </c>
      <c r="M446" t="s">
        <v>150</v>
      </c>
      <c r="N446">
        <v>0.66</v>
      </c>
      <c r="O446" t="s">
        <v>975</v>
      </c>
      <c r="P446" t="s">
        <v>1410</v>
      </c>
      <c r="Q446" t="s">
        <v>2484</v>
      </c>
      <c r="R446">
        <v>67601</v>
      </c>
      <c r="S446" s="4">
        <v>40405</v>
      </c>
      <c r="T446" s="4">
        <v>40408</v>
      </c>
      <c r="U446">
        <v>-230.9528</v>
      </c>
      <c r="V446">
        <v>19</v>
      </c>
      <c r="W446">
        <v>1809.75</v>
      </c>
      <c r="X446">
        <v>91397</v>
      </c>
      <c r="Y446" t="s">
        <v>5529</v>
      </c>
    </row>
    <row r="447" spans="1:25" x14ac:dyDescent="0.3">
      <c r="A447">
        <v>25051</v>
      </c>
      <c r="B447" t="s">
        <v>1328</v>
      </c>
      <c r="C447">
        <v>7.0000000000000007E-2</v>
      </c>
      <c r="D447">
        <v>42.98</v>
      </c>
      <c r="E447">
        <v>4.62</v>
      </c>
      <c r="F447">
        <v>2951</v>
      </c>
      <c r="G447" t="s">
        <v>5164</v>
      </c>
      <c r="H447" t="s">
        <v>972</v>
      </c>
      <c r="I447" t="s">
        <v>981</v>
      </c>
      <c r="J447" t="s">
        <v>982</v>
      </c>
      <c r="K447" t="s">
        <v>990</v>
      </c>
      <c r="L447" t="s">
        <v>1000</v>
      </c>
      <c r="M447" t="s">
        <v>949</v>
      </c>
      <c r="N447">
        <v>0.56000000000000005</v>
      </c>
      <c r="O447" t="s">
        <v>975</v>
      </c>
      <c r="P447" t="s">
        <v>1410</v>
      </c>
      <c r="Q447" t="s">
        <v>2484</v>
      </c>
      <c r="R447">
        <v>67601</v>
      </c>
      <c r="S447" s="4">
        <v>40405</v>
      </c>
      <c r="T447" s="4">
        <v>40407</v>
      </c>
      <c r="U447">
        <v>565.38599999999997</v>
      </c>
      <c r="V447">
        <v>19</v>
      </c>
      <c r="W447">
        <v>819.4</v>
      </c>
      <c r="X447">
        <v>91397</v>
      </c>
      <c r="Y447" t="s">
        <v>5528</v>
      </c>
    </row>
    <row r="448" spans="1:25" x14ac:dyDescent="0.3">
      <c r="A448">
        <v>23742</v>
      </c>
      <c r="B448" t="s">
        <v>1329</v>
      </c>
      <c r="C448">
        <v>7.0000000000000007E-2</v>
      </c>
      <c r="D448">
        <v>6.48</v>
      </c>
      <c r="E448">
        <v>6.22</v>
      </c>
      <c r="F448">
        <v>2945</v>
      </c>
      <c r="G448" t="s">
        <v>5160</v>
      </c>
      <c r="H448" t="s">
        <v>971</v>
      </c>
      <c r="I448" t="s">
        <v>981</v>
      </c>
      <c r="J448" t="s">
        <v>982</v>
      </c>
      <c r="K448" t="s">
        <v>987</v>
      </c>
      <c r="L448" t="s">
        <v>1000</v>
      </c>
      <c r="M448" t="s">
        <v>1237</v>
      </c>
      <c r="N448">
        <v>0.37</v>
      </c>
      <c r="O448" t="s">
        <v>975</v>
      </c>
      <c r="P448" t="s">
        <v>1418</v>
      </c>
      <c r="Q448" t="s">
        <v>1653</v>
      </c>
      <c r="R448">
        <v>48858</v>
      </c>
      <c r="S448" s="4">
        <v>41456</v>
      </c>
      <c r="T448" s="4">
        <v>41456</v>
      </c>
      <c r="U448">
        <v>-51.208799999999997</v>
      </c>
      <c r="V448">
        <v>7</v>
      </c>
      <c r="W448">
        <v>45.21</v>
      </c>
      <c r="X448">
        <v>90313</v>
      </c>
      <c r="Y448" t="s">
        <v>5529</v>
      </c>
    </row>
    <row r="449" spans="1:25" x14ac:dyDescent="0.3">
      <c r="A449">
        <v>25032</v>
      </c>
      <c r="B449" t="s">
        <v>1328</v>
      </c>
      <c r="C449">
        <v>0.1</v>
      </c>
      <c r="D449">
        <v>6.23</v>
      </c>
      <c r="E449">
        <v>6.97</v>
      </c>
      <c r="F449">
        <v>2945</v>
      </c>
      <c r="G449" t="s">
        <v>5160</v>
      </c>
      <c r="H449" t="s">
        <v>972</v>
      </c>
      <c r="I449" t="s">
        <v>981</v>
      </c>
      <c r="J449" t="s">
        <v>982</v>
      </c>
      <c r="K449" t="s">
        <v>141</v>
      </c>
      <c r="L449" t="s">
        <v>1000</v>
      </c>
      <c r="M449" t="s">
        <v>45</v>
      </c>
      <c r="N449">
        <v>0.36</v>
      </c>
      <c r="O449" t="s">
        <v>975</v>
      </c>
      <c r="P449" t="s">
        <v>1418</v>
      </c>
      <c r="Q449" t="s">
        <v>1653</v>
      </c>
      <c r="R449">
        <v>48858</v>
      </c>
      <c r="S449" s="4">
        <v>40930</v>
      </c>
      <c r="T449" s="4">
        <v>40931</v>
      </c>
      <c r="U449">
        <v>-15.0443</v>
      </c>
      <c r="V449">
        <v>1</v>
      </c>
      <c r="W449">
        <v>9.69</v>
      </c>
      <c r="X449">
        <v>90312</v>
      </c>
      <c r="Y449" t="s">
        <v>5529</v>
      </c>
    </row>
    <row r="450" spans="1:25" x14ac:dyDescent="0.3">
      <c r="A450">
        <v>24578</v>
      </c>
      <c r="B450" t="s">
        <v>1329</v>
      </c>
      <c r="C450">
        <v>0.09</v>
      </c>
      <c r="D450">
        <v>8.33</v>
      </c>
      <c r="E450">
        <v>1.99</v>
      </c>
      <c r="F450">
        <v>2945</v>
      </c>
      <c r="G450" t="s">
        <v>5160</v>
      </c>
      <c r="H450" t="s">
        <v>971</v>
      </c>
      <c r="I450" t="s">
        <v>981</v>
      </c>
      <c r="J450" t="s">
        <v>983</v>
      </c>
      <c r="K450" t="s">
        <v>986</v>
      </c>
      <c r="L450" t="s">
        <v>1002</v>
      </c>
      <c r="M450" t="s">
        <v>1037</v>
      </c>
      <c r="N450">
        <v>0.52</v>
      </c>
      <c r="O450" t="s">
        <v>975</v>
      </c>
      <c r="P450" t="s">
        <v>1418</v>
      </c>
      <c r="Q450" t="s">
        <v>1653</v>
      </c>
      <c r="R450">
        <v>48858</v>
      </c>
      <c r="S450" s="4">
        <v>40890</v>
      </c>
      <c r="T450" s="4">
        <v>40891</v>
      </c>
      <c r="U450">
        <v>14.730000000000008</v>
      </c>
      <c r="V450">
        <v>11</v>
      </c>
      <c r="W450">
        <v>90.17</v>
      </c>
      <c r="X450">
        <v>90311</v>
      </c>
      <c r="Y450" t="s">
        <v>5528</v>
      </c>
    </row>
    <row r="451" spans="1:25" x14ac:dyDescent="0.3">
      <c r="A451">
        <v>26240</v>
      </c>
      <c r="B451" t="s">
        <v>1328</v>
      </c>
      <c r="C451">
        <v>7.0000000000000007E-2</v>
      </c>
      <c r="D451">
        <v>6.48</v>
      </c>
      <c r="E451">
        <v>5.94</v>
      </c>
      <c r="F451">
        <v>2945</v>
      </c>
      <c r="G451" t="s">
        <v>5160</v>
      </c>
      <c r="H451" t="s">
        <v>971</v>
      </c>
      <c r="I451" t="s">
        <v>981</v>
      </c>
      <c r="J451" t="s">
        <v>982</v>
      </c>
      <c r="K451" t="s">
        <v>987</v>
      </c>
      <c r="L451" t="s">
        <v>1000</v>
      </c>
      <c r="M451" t="s">
        <v>13</v>
      </c>
      <c r="N451">
        <v>0.37</v>
      </c>
      <c r="O451" t="s">
        <v>975</v>
      </c>
      <c r="P451" t="s">
        <v>1418</v>
      </c>
      <c r="Q451" t="s">
        <v>1653</v>
      </c>
      <c r="R451">
        <v>48858</v>
      </c>
      <c r="S451" s="4">
        <v>40674</v>
      </c>
      <c r="T451" s="4">
        <v>40676</v>
      </c>
      <c r="U451">
        <v>-60.17</v>
      </c>
      <c r="V451">
        <v>8</v>
      </c>
      <c r="W451">
        <v>50.28</v>
      </c>
      <c r="X451">
        <v>90310</v>
      </c>
      <c r="Y451" t="s">
        <v>5529</v>
      </c>
    </row>
    <row r="452" spans="1:25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  <c r="Y452" t="s">
        <v>5529</v>
      </c>
    </row>
    <row r="453" spans="1:25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  <c r="Y453" t="s">
        <v>5529</v>
      </c>
    </row>
    <row r="454" spans="1:25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  <c r="Y454" t="s">
        <v>5529</v>
      </c>
    </row>
    <row r="455" spans="1:25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  <c r="Y455" t="s">
        <v>5528</v>
      </c>
    </row>
    <row r="456" spans="1:25" x14ac:dyDescent="0.3">
      <c r="A456">
        <v>19575</v>
      </c>
      <c r="B456" t="s">
        <v>1330</v>
      </c>
      <c r="C456">
        <v>0.04</v>
      </c>
      <c r="D456">
        <v>4.55</v>
      </c>
      <c r="E456">
        <v>1.49</v>
      </c>
      <c r="F456">
        <v>2944</v>
      </c>
      <c r="G456" t="s">
        <v>5159</v>
      </c>
      <c r="H456" t="s">
        <v>971</v>
      </c>
      <c r="I456" t="s">
        <v>981</v>
      </c>
      <c r="J456" t="s">
        <v>982</v>
      </c>
      <c r="K456" t="s">
        <v>141</v>
      </c>
      <c r="L456" t="s">
        <v>1000</v>
      </c>
      <c r="M456" t="s">
        <v>234</v>
      </c>
      <c r="N456">
        <v>0.35</v>
      </c>
      <c r="O456" t="s">
        <v>975</v>
      </c>
      <c r="P456" t="s">
        <v>1418</v>
      </c>
      <c r="Q456" t="s">
        <v>2075</v>
      </c>
      <c r="R456">
        <v>48640</v>
      </c>
      <c r="S456" s="4">
        <v>40426</v>
      </c>
      <c r="T456" s="4">
        <v>40428</v>
      </c>
      <c r="U456">
        <v>28.288</v>
      </c>
      <c r="V456">
        <v>13</v>
      </c>
      <c r="W456">
        <v>59.75</v>
      </c>
      <c r="X456">
        <v>90309</v>
      </c>
      <c r="Y456" t="s">
        <v>5528</v>
      </c>
    </row>
    <row r="457" spans="1:25" x14ac:dyDescent="0.3">
      <c r="A457">
        <v>5565</v>
      </c>
      <c r="B457" t="s">
        <v>1328</v>
      </c>
      <c r="C457">
        <v>0.1</v>
      </c>
      <c r="D457">
        <v>10.98</v>
      </c>
      <c r="E457">
        <v>5.14</v>
      </c>
      <c r="F457">
        <v>2920</v>
      </c>
      <c r="G457" t="s">
        <v>5139</v>
      </c>
      <c r="H457" t="s">
        <v>971</v>
      </c>
      <c r="I457" t="s">
        <v>978</v>
      </c>
      <c r="J457" t="s">
        <v>982</v>
      </c>
      <c r="K457" t="s">
        <v>141</v>
      </c>
      <c r="L457" t="s">
        <v>1000</v>
      </c>
      <c r="M457" t="s">
        <v>10</v>
      </c>
      <c r="N457">
        <v>0.36</v>
      </c>
      <c r="O457" t="s">
        <v>975</v>
      </c>
      <c r="P457" t="s">
        <v>1360</v>
      </c>
      <c r="Q457" t="s">
        <v>1341</v>
      </c>
      <c r="R457">
        <v>60603</v>
      </c>
      <c r="S457" s="4">
        <v>41625</v>
      </c>
      <c r="T457" s="4">
        <v>41627</v>
      </c>
      <c r="U457">
        <v>23.298500000000001</v>
      </c>
      <c r="V457">
        <v>56</v>
      </c>
      <c r="W457">
        <v>607.94000000000005</v>
      </c>
      <c r="X457">
        <v>39399</v>
      </c>
      <c r="Y457" t="s">
        <v>5528</v>
      </c>
    </row>
    <row r="458" spans="1:25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  <c r="Y458" t="s">
        <v>5529</v>
      </c>
    </row>
    <row r="459" spans="1:25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  <c r="Y459" t="s">
        <v>5528</v>
      </c>
    </row>
    <row r="460" spans="1:25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  <c r="Y460" t="s">
        <v>5529</v>
      </c>
    </row>
    <row r="461" spans="1:25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  <c r="Y461" t="s">
        <v>5528</v>
      </c>
    </row>
    <row r="462" spans="1:25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  <c r="Y462" t="s">
        <v>5529</v>
      </c>
    </row>
    <row r="463" spans="1:25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  <c r="Y463" t="s">
        <v>5529</v>
      </c>
    </row>
    <row r="464" spans="1:25" x14ac:dyDescent="0.3">
      <c r="A464">
        <v>1391</v>
      </c>
      <c r="B464" t="s">
        <v>1329</v>
      </c>
      <c r="C464">
        <v>0.02</v>
      </c>
      <c r="D464">
        <v>20.28</v>
      </c>
      <c r="E464">
        <v>6.68</v>
      </c>
      <c r="F464">
        <v>2920</v>
      </c>
      <c r="G464" t="s">
        <v>5139</v>
      </c>
      <c r="H464" t="s">
        <v>971</v>
      </c>
      <c r="I464" t="s">
        <v>978</v>
      </c>
      <c r="J464" t="s">
        <v>984</v>
      </c>
      <c r="K464" t="s">
        <v>993</v>
      </c>
      <c r="L464" t="s">
        <v>1000</v>
      </c>
      <c r="M464" t="s">
        <v>737</v>
      </c>
      <c r="N464">
        <v>0.53</v>
      </c>
      <c r="O464" t="s">
        <v>975</v>
      </c>
      <c r="P464" t="s">
        <v>1360</v>
      </c>
      <c r="Q464" t="s">
        <v>1341</v>
      </c>
      <c r="R464">
        <v>60603</v>
      </c>
      <c r="S464" s="4">
        <v>40762</v>
      </c>
      <c r="T464" s="4">
        <v>40763</v>
      </c>
      <c r="U464">
        <v>245</v>
      </c>
      <c r="V464">
        <v>88</v>
      </c>
      <c r="W464">
        <v>1900.85</v>
      </c>
      <c r="X464">
        <v>10081</v>
      </c>
      <c r="Y464" t="s">
        <v>5528</v>
      </c>
    </row>
    <row r="465" spans="1:25" x14ac:dyDescent="0.3">
      <c r="A465">
        <v>8310</v>
      </c>
      <c r="B465" t="s">
        <v>1328</v>
      </c>
      <c r="C465">
        <v>0.05</v>
      </c>
      <c r="D465">
        <v>535.64</v>
      </c>
      <c r="E465">
        <v>14.7</v>
      </c>
      <c r="F465">
        <v>2920</v>
      </c>
      <c r="G465" t="s">
        <v>5139</v>
      </c>
      <c r="H465" t="s">
        <v>973</v>
      </c>
      <c r="I465" t="s">
        <v>978</v>
      </c>
      <c r="J465" t="s">
        <v>983</v>
      </c>
      <c r="K465" t="s">
        <v>997</v>
      </c>
      <c r="L465" t="s">
        <v>1001</v>
      </c>
      <c r="M465" t="s">
        <v>335</v>
      </c>
      <c r="N465">
        <v>0.59</v>
      </c>
      <c r="O465" t="s">
        <v>975</v>
      </c>
      <c r="P465" t="s">
        <v>1360</v>
      </c>
      <c r="Q465" t="s">
        <v>1341</v>
      </c>
      <c r="R465">
        <v>60603</v>
      </c>
      <c r="S465" s="4">
        <v>40519</v>
      </c>
      <c r="T465" s="4">
        <v>40521</v>
      </c>
      <c r="U465">
        <v>-1220.9144999999999</v>
      </c>
      <c r="V465">
        <v>2</v>
      </c>
      <c r="W465">
        <v>1068.5999999999999</v>
      </c>
      <c r="X465">
        <v>59365</v>
      </c>
      <c r="Y465" t="s">
        <v>5529</v>
      </c>
    </row>
    <row r="466" spans="1:25" x14ac:dyDescent="0.3">
      <c r="A466">
        <v>25503</v>
      </c>
      <c r="B466" t="s">
        <v>1327</v>
      </c>
      <c r="C466">
        <v>0</v>
      </c>
      <c r="D466">
        <v>179.29</v>
      </c>
      <c r="E466">
        <v>56.2</v>
      </c>
      <c r="F466">
        <v>2917</v>
      </c>
      <c r="G466" t="s">
        <v>5136</v>
      </c>
      <c r="H466" t="s">
        <v>973</v>
      </c>
      <c r="I466" t="s">
        <v>978</v>
      </c>
      <c r="J466" t="s">
        <v>984</v>
      </c>
      <c r="K466" t="s">
        <v>992</v>
      </c>
      <c r="L466" t="s">
        <v>1003</v>
      </c>
      <c r="M466" t="s">
        <v>511</v>
      </c>
      <c r="N466">
        <v>0.71</v>
      </c>
      <c r="O466" t="s">
        <v>975</v>
      </c>
      <c r="P466" t="s">
        <v>1366</v>
      </c>
      <c r="Q466" t="s">
        <v>2326</v>
      </c>
      <c r="R466">
        <v>50265</v>
      </c>
      <c r="S466" s="4">
        <v>41577</v>
      </c>
      <c r="T466" s="4">
        <v>41579</v>
      </c>
      <c r="U466">
        <v>-234.59400000000002</v>
      </c>
      <c r="V466">
        <v>3</v>
      </c>
      <c r="W466">
        <v>609.24</v>
      </c>
      <c r="X466">
        <v>86142</v>
      </c>
      <c r="Y466" t="s">
        <v>5529</v>
      </c>
    </row>
    <row r="467" spans="1:25" x14ac:dyDescent="0.3">
      <c r="A467">
        <v>25502</v>
      </c>
      <c r="B467" t="s">
        <v>1327</v>
      </c>
      <c r="C467">
        <v>0.1</v>
      </c>
      <c r="D467">
        <v>22.98</v>
      </c>
      <c r="E467">
        <v>7.58</v>
      </c>
      <c r="F467">
        <v>2917</v>
      </c>
      <c r="G467" t="s">
        <v>5136</v>
      </c>
      <c r="H467" t="s">
        <v>971</v>
      </c>
      <c r="I467" t="s">
        <v>978</v>
      </c>
      <c r="J467" t="s">
        <v>984</v>
      </c>
      <c r="K467" t="s">
        <v>993</v>
      </c>
      <c r="L467" t="s">
        <v>1000</v>
      </c>
      <c r="M467" t="s">
        <v>87</v>
      </c>
      <c r="N467">
        <v>0.51</v>
      </c>
      <c r="O467" t="s">
        <v>975</v>
      </c>
      <c r="P467" t="s">
        <v>1366</v>
      </c>
      <c r="Q467" t="s">
        <v>2326</v>
      </c>
      <c r="R467">
        <v>50265</v>
      </c>
      <c r="S467" s="4">
        <v>41577</v>
      </c>
      <c r="T467" s="4">
        <v>41579</v>
      </c>
      <c r="U467">
        <v>109.16</v>
      </c>
      <c r="V467">
        <v>18</v>
      </c>
      <c r="W467">
        <v>379.9</v>
      </c>
      <c r="X467">
        <v>86142</v>
      </c>
      <c r="Y467" t="s">
        <v>5528</v>
      </c>
    </row>
    <row r="468" spans="1:25" x14ac:dyDescent="0.3">
      <c r="A468">
        <v>25079</v>
      </c>
      <c r="B468" t="s">
        <v>1328</v>
      </c>
      <c r="C468">
        <v>0.05</v>
      </c>
      <c r="D468">
        <v>65.989999999999995</v>
      </c>
      <c r="E468">
        <v>19.989999999999998</v>
      </c>
      <c r="F468">
        <v>2916</v>
      </c>
      <c r="G468" t="s">
        <v>5135</v>
      </c>
      <c r="H468" t="s">
        <v>971</v>
      </c>
      <c r="I468" t="s">
        <v>978</v>
      </c>
      <c r="J468" t="s">
        <v>983</v>
      </c>
      <c r="K468" t="s">
        <v>140</v>
      </c>
      <c r="L468" t="s">
        <v>1000</v>
      </c>
      <c r="M468" t="s">
        <v>610</v>
      </c>
      <c r="N468">
        <v>0.59</v>
      </c>
      <c r="O468" t="s">
        <v>975</v>
      </c>
      <c r="P468" t="s">
        <v>1366</v>
      </c>
      <c r="Q468" t="s">
        <v>2496</v>
      </c>
      <c r="R468">
        <v>50701</v>
      </c>
      <c r="S468" s="4">
        <v>41599</v>
      </c>
      <c r="T468" s="4">
        <v>41601</v>
      </c>
      <c r="U468">
        <v>86.456656000000038</v>
      </c>
      <c r="V468">
        <v>25</v>
      </c>
      <c r="W468">
        <v>1373.99</v>
      </c>
      <c r="X468">
        <v>86143</v>
      </c>
      <c r="Y468" t="s">
        <v>5528</v>
      </c>
    </row>
    <row r="469" spans="1:25" x14ac:dyDescent="0.3">
      <c r="A469">
        <v>22813</v>
      </c>
      <c r="B469" t="s">
        <v>1330</v>
      </c>
      <c r="C469">
        <v>0.08</v>
      </c>
      <c r="D469">
        <v>52.71</v>
      </c>
      <c r="E469">
        <v>2.5</v>
      </c>
      <c r="F469">
        <v>2916</v>
      </c>
      <c r="G469" t="s">
        <v>5135</v>
      </c>
      <c r="H469" t="s">
        <v>971</v>
      </c>
      <c r="I469" t="s">
        <v>978</v>
      </c>
      <c r="J469" t="s">
        <v>982</v>
      </c>
      <c r="K469" t="s">
        <v>989</v>
      </c>
      <c r="L469" t="s">
        <v>1000</v>
      </c>
      <c r="M469" t="s">
        <v>969</v>
      </c>
      <c r="N469">
        <v>0.36</v>
      </c>
      <c r="O469" t="s">
        <v>975</v>
      </c>
      <c r="P469" t="s">
        <v>1366</v>
      </c>
      <c r="Q469" t="s">
        <v>2496</v>
      </c>
      <c r="R469">
        <v>50701</v>
      </c>
      <c r="S469" s="4">
        <v>41555</v>
      </c>
      <c r="T469" s="4">
        <v>41555</v>
      </c>
      <c r="U469">
        <v>16.23</v>
      </c>
      <c r="V469">
        <v>2</v>
      </c>
      <c r="W469">
        <v>103.78</v>
      </c>
      <c r="X469">
        <v>86141</v>
      </c>
      <c r="Y469" t="s">
        <v>5528</v>
      </c>
    </row>
    <row r="470" spans="1:25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  <c r="Y470" t="s">
        <v>5528</v>
      </c>
    </row>
    <row r="471" spans="1:25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  <c r="Y471" t="s">
        <v>5528</v>
      </c>
    </row>
    <row r="472" spans="1:25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  <c r="Y472" t="s">
        <v>5529</v>
      </c>
    </row>
    <row r="473" spans="1:25" x14ac:dyDescent="0.3">
      <c r="A473">
        <v>22034</v>
      </c>
      <c r="B473" t="s">
        <v>1327</v>
      </c>
      <c r="C473">
        <v>0.02</v>
      </c>
      <c r="D473">
        <v>205.99</v>
      </c>
      <c r="E473">
        <v>3</v>
      </c>
      <c r="F473">
        <v>2916</v>
      </c>
      <c r="G473" t="s">
        <v>5135</v>
      </c>
      <c r="H473" t="s">
        <v>971</v>
      </c>
      <c r="I473" t="s">
        <v>978</v>
      </c>
      <c r="J473" t="s">
        <v>983</v>
      </c>
      <c r="K473" t="s">
        <v>140</v>
      </c>
      <c r="L473" t="s">
        <v>1000</v>
      </c>
      <c r="M473" t="s">
        <v>718</v>
      </c>
      <c r="N473">
        <v>0.57999999999999996</v>
      </c>
      <c r="O473" t="s">
        <v>975</v>
      </c>
      <c r="P473" t="s">
        <v>1366</v>
      </c>
      <c r="Q473" t="s">
        <v>2496</v>
      </c>
      <c r="R473">
        <v>50701</v>
      </c>
      <c r="S473" s="4">
        <v>40851</v>
      </c>
      <c r="T473" s="4">
        <v>40853</v>
      </c>
      <c r="U473">
        <v>1946.7954000000004</v>
      </c>
      <c r="V473">
        <v>19</v>
      </c>
      <c r="W473">
        <v>3455.81</v>
      </c>
      <c r="X473">
        <v>86138</v>
      </c>
      <c r="Y473" t="s">
        <v>5528</v>
      </c>
    </row>
    <row r="474" spans="1:25" x14ac:dyDescent="0.3">
      <c r="A474">
        <v>22033</v>
      </c>
      <c r="B474" t="s">
        <v>1327</v>
      </c>
      <c r="C474">
        <v>0</v>
      </c>
      <c r="D474">
        <v>8.34</v>
      </c>
      <c r="E474">
        <v>4.82</v>
      </c>
      <c r="F474">
        <v>2916</v>
      </c>
      <c r="G474" t="s">
        <v>5135</v>
      </c>
      <c r="H474" t="s">
        <v>972</v>
      </c>
      <c r="I474" t="s">
        <v>978</v>
      </c>
      <c r="J474" t="s">
        <v>982</v>
      </c>
      <c r="K474" t="s">
        <v>987</v>
      </c>
      <c r="L474" t="s">
        <v>1000</v>
      </c>
      <c r="M474" t="s">
        <v>1161</v>
      </c>
      <c r="N474">
        <v>0.4</v>
      </c>
      <c r="O474" t="s">
        <v>975</v>
      </c>
      <c r="P474" t="s">
        <v>1366</v>
      </c>
      <c r="Q474" t="s">
        <v>2496</v>
      </c>
      <c r="R474">
        <v>50701</v>
      </c>
      <c r="S474" s="4">
        <v>40851</v>
      </c>
      <c r="T474" s="4">
        <v>40854</v>
      </c>
      <c r="U474">
        <v>57.09</v>
      </c>
      <c r="V474">
        <v>31</v>
      </c>
      <c r="W474">
        <v>289.55</v>
      </c>
      <c r="X474">
        <v>86138</v>
      </c>
      <c r="Y474" t="s">
        <v>5528</v>
      </c>
    </row>
    <row r="475" spans="1:25" x14ac:dyDescent="0.3">
      <c r="A475">
        <v>21799</v>
      </c>
      <c r="B475" t="s">
        <v>1329</v>
      </c>
      <c r="C475">
        <v>0</v>
      </c>
      <c r="D475">
        <v>10.4</v>
      </c>
      <c r="E475">
        <v>5.4</v>
      </c>
      <c r="F475">
        <v>2915</v>
      </c>
      <c r="G475" t="s">
        <v>5134</v>
      </c>
      <c r="H475" t="s">
        <v>971</v>
      </c>
      <c r="I475" t="s">
        <v>978</v>
      </c>
      <c r="J475" t="s">
        <v>984</v>
      </c>
      <c r="K475" t="s">
        <v>993</v>
      </c>
      <c r="L475" t="s">
        <v>1002</v>
      </c>
      <c r="M475" t="s">
        <v>1268</v>
      </c>
      <c r="N475">
        <v>0.51</v>
      </c>
      <c r="O475" t="s">
        <v>975</v>
      </c>
      <c r="P475" t="s">
        <v>1366</v>
      </c>
      <c r="Q475" t="s">
        <v>1416</v>
      </c>
      <c r="R475">
        <v>50322</v>
      </c>
      <c r="S475" s="4">
        <v>40955</v>
      </c>
      <c r="T475" s="4">
        <v>40956</v>
      </c>
      <c r="U475">
        <v>9.2528999999999986</v>
      </c>
      <c r="V475">
        <v>1</v>
      </c>
      <c r="W475">
        <v>13.41</v>
      </c>
      <c r="X475">
        <v>86140</v>
      </c>
      <c r="Y475" t="s">
        <v>5528</v>
      </c>
    </row>
    <row r="476" spans="1:25" x14ac:dyDescent="0.3">
      <c r="A476">
        <v>21798</v>
      </c>
      <c r="B476" t="s">
        <v>1329</v>
      </c>
      <c r="C476">
        <v>0.01</v>
      </c>
      <c r="D476">
        <v>5.98</v>
      </c>
      <c r="E476">
        <v>2.5</v>
      </c>
      <c r="F476">
        <v>2915</v>
      </c>
      <c r="G476" t="s">
        <v>5134</v>
      </c>
      <c r="H476" t="s">
        <v>971</v>
      </c>
      <c r="I476" t="s">
        <v>978</v>
      </c>
      <c r="J476" t="s">
        <v>982</v>
      </c>
      <c r="K476" t="s">
        <v>989</v>
      </c>
      <c r="L476" t="s">
        <v>1000</v>
      </c>
      <c r="M476" t="s">
        <v>918</v>
      </c>
      <c r="N476">
        <v>0.36</v>
      </c>
      <c r="O476" t="s">
        <v>975</v>
      </c>
      <c r="P476" t="s">
        <v>1366</v>
      </c>
      <c r="Q476" t="s">
        <v>1416</v>
      </c>
      <c r="R476">
        <v>50322</v>
      </c>
      <c r="S476" s="4">
        <v>40955</v>
      </c>
      <c r="T476" s="4">
        <v>40956</v>
      </c>
      <c r="U476">
        <v>39.630000000000003</v>
      </c>
      <c r="V476">
        <v>10</v>
      </c>
      <c r="W476">
        <v>60.47</v>
      </c>
      <c r="X476">
        <v>86140</v>
      </c>
      <c r="Y476" t="s">
        <v>5528</v>
      </c>
    </row>
    <row r="477" spans="1:25" x14ac:dyDescent="0.3">
      <c r="A477">
        <v>18835</v>
      </c>
      <c r="B477" t="s">
        <v>1329</v>
      </c>
      <c r="C477">
        <v>0.1</v>
      </c>
      <c r="D477">
        <v>499.99</v>
      </c>
      <c r="E477">
        <v>24.49</v>
      </c>
      <c r="F477">
        <v>2915</v>
      </c>
      <c r="G477" t="s">
        <v>5134</v>
      </c>
      <c r="H477" t="s">
        <v>972</v>
      </c>
      <c r="I477" t="s">
        <v>978</v>
      </c>
      <c r="J477" t="s">
        <v>983</v>
      </c>
      <c r="K477" t="s">
        <v>143</v>
      </c>
      <c r="L477" t="s">
        <v>1005</v>
      </c>
      <c r="M477" t="s">
        <v>463</v>
      </c>
      <c r="N477">
        <v>0.36</v>
      </c>
      <c r="O477" t="s">
        <v>975</v>
      </c>
      <c r="P477" t="s">
        <v>1366</v>
      </c>
      <c r="Q477" t="s">
        <v>1416</v>
      </c>
      <c r="R477">
        <v>50322</v>
      </c>
      <c r="S477" s="4">
        <v>40868</v>
      </c>
      <c r="T477" s="4">
        <v>40869</v>
      </c>
      <c r="U477">
        <v>75.858000000000061</v>
      </c>
      <c r="V477">
        <v>34</v>
      </c>
      <c r="W477">
        <v>16243.17</v>
      </c>
      <c r="X477">
        <v>86139</v>
      </c>
      <c r="Y477" t="s">
        <v>5528</v>
      </c>
    </row>
    <row r="478" spans="1:25" x14ac:dyDescent="0.3">
      <c r="A478">
        <v>22032</v>
      </c>
      <c r="B478" t="s">
        <v>1327</v>
      </c>
      <c r="C478">
        <v>0.08</v>
      </c>
      <c r="D478">
        <v>17.670000000000002</v>
      </c>
      <c r="E478">
        <v>8.99</v>
      </c>
      <c r="F478">
        <v>2915</v>
      </c>
      <c r="G478" t="s">
        <v>5134</v>
      </c>
      <c r="H478" t="s">
        <v>972</v>
      </c>
      <c r="I478" t="s">
        <v>978</v>
      </c>
      <c r="J478" t="s">
        <v>984</v>
      </c>
      <c r="K478" t="s">
        <v>993</v>
      </c>
      <c r="L478" t="s">
        <v>1002</v>
      </c>
      <c r="M478" t="s">
        <v>1146</v>
      </c>
      <c r="N478">
        <v>0.47</v>
      </c>
      <c r="O478" t="s">
        <v>975</v>
      </c>
      <c r="P478" t="s">
        <v>1366</v>
      </c>
      <c r="Q478" t="s">
        <v>1416</v>
      </c>
      <c r="R478">
        <v>50322</v>
      </c>
      <c r="S478" s="4">
        <v>40851</v>
      </c>
      <c r="T478" s="4">
        <v>40853</v>
      </c>
      <c r="U478">
        <v>112.992</v>
      </c>
      <c r="V478">
        <v>20</v>
      </c>
      <c r="W478">
        <v>359.83</v>
      </c>
      <c r="X478">
        <v>86138</v>
      </c>
      <c r="Y478" t="s">
        <v>5528</v>
      </c>
    </row>
    <row r="479" spans="1:25" x14ac:dyDescent="0.3">
      <c r="A479">
        <v>21362</v>
      </c>
      <c r="B479" t="s">
        <v>1328</v>
      </c>
      <c r="C479">
        <v>7.0000000000000007E-2</v>
      </c>
      <c r="D479">
        <v>297.64</v>
      </c>
      <c r="E479">
        <v>14.7</v>
      </c>
      <c r="F479">
        <v>2915</v>
      </c>
      <c r="G479" t="s">
        <v>5134</v>
      </c>
      <c r="H479" t="s">
        <v>973</v>
      </c>
      <c r="I479" t="s">
        <v>978</v>
      </c>
      <c r="J479" t="s">
        <v>983</v>
      </c>
      <c r="K479" t="s">
        <v>997</v>
      </c>
      <c r="L479" t="s">
        <v>1001</v>
      </c>
      <c r="M479" t="s">
        <v>485</v>
      </c>
      <c r="N479">
        <v>0.56999999999999995</v>
      </c>
      <c r="O479" t="s">
        <v>975</v>
      </c>
      <c r="P479" t="s">
        <v>1366</v>
      </c>
      <c r="Q479" t="s">
        <v>1416</v>
      </c>
      <c r="R479">
        <v>50322</v>
      </c>
      <c r="S479" s="4">
        <v>40749</v>
      </c>
      <c r="T479" s="4">
        <v>40752</v>
      </c>
      <c r="U479">
        <v>935.80000000000052</v>
      </c>
      <c r="V479">
        <v>7</v>
      </c>
      <c r="W479">
        <v>1937.64</v>
      </c>
      <c r="X479">
        <v>86137</v>
      </c>
      <c r="Y479" t="s">
        <v>5528</v>
      </c>
    </row>
    <row r="480" spans="1:25" x14ac:dyDescent="0.3">
      <c r="A480">
        <v>18051</v>
      </c>
      <c r="B480" t="s">
        <v>1328</v>
      </c>
      <c r="C480">
        <v>0.06</v>
      </c>
      <c r="D480">
        <v>193.17</v>
      </c>
      <c r="E480">
        <v>19.989999999999998</v>
      </c>
      <c r="F480">
        <v>2915</v>
      </c>
      <c r="G480" t="s">
        <v>5134</v>
      </c>
      <c r="H480" t="s">
        <v>971</v>
      </c>
      <c r="I480" t="s">
        <v>978</v>
      </c>
      <c r="J480" t="s">
        <v>982</v>
      </c>
      <c r="K480" t="s">
        <v>991</v>
      </c>
      <c r="L480" t="s">
        <v>1000</v>
      </c>
      <c r="M480" t="s">
        <v>928</v>
      </c>
      <c r="N480">
        <v>0.71</v>
      </c>
      <c r="O480" t="s">
        <v>975</v>
      </c>
      <c r="P480" t="s">
        <v>1366</v>
      </c>
      <c r="Q480" t="s">
        <v>1416</v>
      </c>
      <c r="R480">
        <v>50322</v>
      </c>
      <c r="S480" s="4">
        <v>40739</v>
      </c>
      <c r="T480" s="4">
        <v>40740</v>
      </c>
      <c r="U480">
        <v>489.02</v>
      </c>
      <c r="V480">
        <v>11</v>
      </c>
      <c r="W480">
        <v>2003.66</v>
      </c>
      <c r="X480">
        <v>86136</v>
      </c>
      <c r="Y480" t="s">
        <v>5528</v>
      </c>
    </row>
    <row r="481" spans="1:25" x14ac:dyDescent="0.3">
      <c r="A481">
        <v>24821</v>
      </c>
      <c r="B481" t="s">
        <v>1329</v>
      </c>
      <c r="C481">
        <v>0.06</v>
      </c>
      <c r="D481">
        <v>6.48</v>
      </c>
      <c r="E481">
        <v>7.49</v>
      </c>
      <c r="F481">
        <v>2913</v>
      </c>
      <c r="G481" t="s">
        <v>5133</v>
      </c>
      <c r="H481" t="s">
        <v>971</v>
      </c>
      <c r="I481" t="s">
        <v>978</v>
      </c>
      <c r="J481" t="s">
        <v>982</v>
      </c>
      <c r="K481" t="s">
        <v>987</v>
      </c>
      <c r="L481" t="s">
        <v>1000</v>
      </c>
      <c r="M481" t="s">
        <v>1244</v>
      </c>
      <c r="N481">
        <v>0.37</v>
      </c>
      <c r="O481" t="s">
        <v>975</v>
      </c>
      <c r="P481" t="s">
        <v>1479</v>
      </c>
      <c r="Q481" t="s">
        <v>2310</v>
      </c>
      <c r="R481">
        <v>58701</v>
      </c>
      <c r="S481" s="4">
        <v>41609</v>
      </c>
      <c r="T481" s="4">
        <v>41611</v>
      </c>
      <c r="U481">
        <v>-54.095999999999989</v>
      </c>
      <c r="V481">
        <v>24</v>
      </c>
      <c r="W481">
        <v>161.71</v>
      </c>
      <c r="X481">
        <v>87405</v>
      </c>
      <c r="Y481" t="s">
        <v>5529</v>
      </c>
    </row>
    <row r="482" spans="1:25" x14ac:dyDescent="0.3">
      <c r="A482">
        <v>24820</v>
      </c>
      <c r="B482" t="s">
        <v>1329</v>
      </c>
      <c r="C482">
        <v>7.0000000000000007E-2</v>
      </c>
      <c r="D482">
        <v>28.53</v>
      </c>
      <c r="E482">
        <v>1.49</v>
      </c>
      <c r="F482">
        <v>2913</v>
      </c>
      <c r="G482" t="s">
        <v>5133</v>
      </c>
      <c r="H482" t="s">
        <v>971</v>
      </c>
      <c r="I482" t="s">
        <v>978</v>
      </c>
      <c r="J482" t="s">
        <v>982</v>
      </c>
      <c r="K482" t="s">
        <v>141</v>
      </c>
      <c r="L482" t="s">
        <v>1000</v>
      </c>
      <c r="M482" t="s">
        <v>944</v>
      </c>
      <c r="N482">
        <v>0.38</v>
      </c>
      <c r="O482" t="s">
        <v>975</v>
      </c>
      <c r="P482" t="s">
        <v>1479</v>
      </c>
      <c r="Q482" t="s">
        <v>2310</v>
      </c>
      <c r="R482">
        <v>58701</v>
      </c>
      <c r="S482" s="4">
        <v>41609</v>
      </c>
      <c r="T482" s="4">
        <v>41610</v>
      </c>
      <c r="U482">
        <v>169.7124</v>
      </c>
      <c r="V482">
        <v>9</v>
      </c>
      <c r="W482">
        <v>245.96</v>
      </c>
      <c r="X482">
        <v>87405</v>
      </c>
      <c r="Y482" t="s">
        <v>5528</v>
      </c>
    </row>
    <row r="483" spans="1:25" x14ac:dyDescent="0.3">
      <c r="A483">
        <v>23633</v>
      </c>
      <c r="B483" t="s">
        <v>1331</v>
      </c>
      <c r="C483">
        <v>0.01</v>
      </c>
      <c r="D483">
        <v>2.88</v>
      </c>
      <c r="E483">
        <v>0.99</v>
      </c>
      <c r="F483">
        <v>2913</v>
      </c>
      <c r="G483" t="s">
        <v>5133</v>
      </c>
      <c r="H483" t="s">
        <v>971</v>
      </c>
      <c r="I483" t="s">
        <v>978</v>
      </c>
      <c r="J483" t="s">
        <v>982</v>
      </c>
      <c r="K483" t="s">
        <v>996</v>
      </c>
      <c r="L483" t="s">
        <v>1000</v>
      </c>
      <c r="M483" t="s">
        <v>39</v>
      </c>
      <c r="N483">
        <v>0.36</v>
      </c>
      <c r="O483" t="s">
        <v>975</v>
      </c>
      <c r="P483" t="s">
        <v>1479</v>
      </c>
      <c r="Q483" t="s">
        <v>2310</v>
      </c>
      <c r="R483">
        <v>58701</v>
      </c>
      <c r="S483" s="4">
        <v>41327</v>
      </c>
      <c r="T483" s="4">
        <v>41328</v>
      </c>
      <c r="U483">
        <v>0.35000000000000053</v>
      </c>
      <c r="V483">
        <v>1</v>
      </c>
      <c r="W483">
        <v>3.25</v>
      </c>
      <c r="X483">
        <v>87403</v>
      </c>
      <c r="Y483" t="s">
        <v>5528</v>
      </c>
    </row>
    <row r="484" spans="1:25" x14ac:dyDescent="0.3">
      <c r="A484">
        <v>24633</v>
      </c>
      <c r="B484" t="s">
        <v>1328</v>
      </c>
      <c r="C484">
        <v>0.05</v>
      </c>
      <c r="D484">
        <v>217.85</v>
      </c>
      <c r="E484">
        <v>29.1</v>
      </c>
      <c r="F484">
        <v>2913</v>
      </c>
      <c r="G484" t="s">
        <v>5133</v>
      </c>
      <c r="H484" t="s">
        <v>973</v>
      </c>
      <c r="I484" t="s">
        <v>978</v>
      </c>
      <c r="J484" t="s">
        <v>984</v>
      </c>
      <c r="K484" t="s">
        <v>992</v>
      </c>
      <c r="L484" t="s">
        <v>1003</v>
      </c>
      <c r="M484" t="s">
        <v>586</v>
      </c>
      <c r="N484">
        <v>0.68</v>
      </c>
      <c r="O484" t="s">
        <v>975</v>
      </c>
      <c r="P484" t="s">
        <v>1479</v>
      </c>
      <c r="Q484" t="s">
        <v>2310</v>
      </c>
      <c r="R484">
        <v>58701</v>
      </c>
      <c r="S484" s="4">
        <v>41281</v>
      </c>
      <c r="T484" s="4">
        <v>41281</v>
      </c>
      <c r="U484">
        <v>665.41800000000001</v>
      </c>
      <c r="V484">
        <v>9</v>
      </c>
      <c r="W484">
        <v>1963.93</v>
      </c>
      <c r="X484">
        <v>87402</v>
      </c>
      <c r="Y484" t="s">
        <v>5528</v>
      </c>
    </row>
    <row r="485" spans="1:25" x14ac:dyDescent="0.3">
      <c r="A485">
        <v>24632</v>
      </c>
      <c r="B485" t="s">
        <v>1328</v>
      </c>
      <c r="C485">
        <v>0.03</v>
      </c>
      <c r="D485">
        <v>2.67</v>
      </c>
      <c r="E485">
        <v>0.86</v>
      </c>
      <c r="F485">
        <v>2913</v>
      </c>
      <c r="G485" t="s">
        <v>5133</v>
      </c>
      <c r="H485" t="s">
        <v>971</v>
      </c>
      <c r="I485" t="s">
        <v>978</v>
      </c>
      <c r="J485" t="s">
        <v>982</v>
      </c>
      <c r="K485" t="s">
        <v>985</v>
      </c>
      <c r="L485" t="s">
        <v>999</v>
      </c>
      <c r="M485" t="s">
        <v>939</v>
      </c>
      <c r="N485">
        <v>0.56999999999999995</v>
      </c>
      <c r="O485" t="s">
        <v>975</v>
      </c>
      <c r="P485" t="s">
        <v>1479</v>
      </c>
      <c r="Q485" t="s">
        <v>2310</v>
      </c>
      <c r="R485">
        <v>58701</v>
      </c>
      <c r="S485" s="4">
        <v>41281</v>
      </c>
      <c r="T485" s="4">
        <v>41282</v>
      </c>
      <c r="U485">
        <v>-0.65720000000000001</v>
      </c>
      <c r="V485">
        <v>5</v>
      </c>
      <c r="W485">
        <v>13.18</v>
      </c>
      <c r="X485">
        <v>87402</v>
      </c>
      <c r="Y485" t="s">
        <v>5529</v>
      </c>
    </row>
    <row r="486" spans="1:25" x14ac:dyDescent="0.3">
      <c r="A486">
        <v>24631</v>
      </c>
      <c r="B486" t="s">
        <v>1328</v>
      </c>
      <c r="C486">
        <v>0.01</v>
      </c>
      <c r="D486">
        <v>6.48</v>
      </c>
      <c r="E486">
        <v>8.4</v>
      </c>
      <c r="F486">
        <v>2913</v>
      </c>
      <c r="G486" t="s">
        <v>5133</v>
      </c>
      <c r="H486" t="s">
        <v>971</v>
      </c>
      <c r="I486" t="s">
        <v>978</v>
      </c>
      <c r="J486" t="s">
        <v>982</v>
      </c>
      <c r="K486" t="s">
        <v>987</v>
      </c>
      <c r="L486" t="s">
        <v>1000</v>
      </c>
      <c r="M486" t="s">
        <v>1226</v>
      </c>
      <c r="N486">
        <v>0.37</v>
      </c>
      <c r="O486" t="s">
        <v>975</v>
      </c>
      <c r="P486" t="s">
        <v>1479</v>
      </c>
      <c r="Q486" t="s">
        <v>2310</v>
      </c>
      <c r="R486">
        <v>58701</v>
      </c>
      <c r="S486" s="4">
        <v>40550</v>
      </c>
      <c r="T486" s="4">
        <v>40551</v>
      </c>
      <c r="U486">
        <v>-114.762</v>
      </c>
      <c r="V486">
        <v>5</v>
      </c>
      <c r="W486">
        <v>35.04</v>
      </c>
      <c r="X486">
        <v>87397</v>
      </c>
      <c r="Y486" t="s">
        <v>5529</v>
      </c>
    </row>
    <row r="487" spans="1:25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  <c r="Y487" t="s">
        <v>5528</v>
      </c>
    </row>
    <row r="488" spans="1:25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  <c r="Y488" t="s">
        <v>5528</v>
      </c>
    </row>
    <row r="489" spans="1:25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  <c r="Y489" t="s">
        <v>5528</v>
      </c>
    </row>
    <row r="490" spans="1:25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  <c r="Y490" t="s">
        <v>5529</v>
      </c>
    </row>
    <row r="491" spans="1:25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  <c r="Y491" t="s">
        <v>5528</v>
      </c>
    </row>
    <row r="492" spans="1:25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  <c r="Y492" t="s">
        <v>5529</v>
      </c>
    </row>
    <row r="493" spans="1:25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  <c r="Y493" t="s">
        <v>5528</v>
      </c>
    </row>
    <row r="494" spans="1:25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  <c r="Y494" t="s">
        <v>5529</v>
      </c>
    </row>
    <row r="495" spans="1:25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  <c r="Y495" t="s">
        <v>5528</v>
      </c>
    </row>
    <row r="496" spans="1:25" x14ac:dyDescent="0.3">
      <c r="A496">
        <v>22325</v>
      </c>
      <c r="B496" t="s">
        <v>1327</v>
      </c>
      <c r="C496">
        <v>0.05</v>
      </c>
      <c r="D496">
        <v>175.99</v>
      </c>
      <c r="E496">
        <v>8.99</v>
      </c>
      <c r="F496">
        <v>2912</v>
      </c>
      <c r="G496" t="s">
        <v>5132</v>
      </c>
      <c r="H496" t="s">
        <v>971</v>
      </c>
      <c r="I496" t="s">
        <v>978</v>
      </c>
      <c r="J496" t="s">
        <v>983</v>
      </c>
      <c r="K496" t="s">
        <v>140</v>
      </c>
      <c r="L496" t="s">
        <v>1000</v>
      </c>
      <c r="M496" t="s">
        <v>739</v>
      </c>
      <c r="N496">
        <v>0.56999999999999995</v>
      </c>
      <c r="O496" t="s">
        <v>975</v>
      </c>
      <c r="P496" t="s">
        <v>1479</v>
      </c>
      <c r="Q496" t="s">
        <v>2399</v>
      </c>
      <c r="R496">
        <v>58201</v>
      </c>
      <c r="S496" s="4">
        <v>41179</v>
      </c>
      <c r="T496" s="4">
        <v>41180</v>
      </c>
      <c r="U496">
        <v>1836.4590000000001</v>
      </c>
      <c r="V496">
        <v>21</v>
      </c>
      <c r="W496">
        <v>3163.41</v>
      </c>
      <c r="X496">
        <v>87401</v>
      </c>
      <c r="Y496" t="s">
        <v>5528</v>
      </c>
    </row>
    <row r="497" spans="1:25" x14ac:dyDescent="0.3">
      <c r="A497">
        <v>21291</v>
      </c>
      <c r="B497" t="s">
        <v>1327</v>
      </c>
      <c r="C497">
        <v>0.06</v>
      </c>
      <c r="D497">
        <v>55.48</v>
      </c>
      <c r="E497">
        <v>14.3</v>
      </c>
      <c r="F497">
        <v>2912</v>
      </c>
      <c r="G497" t="s">
        <v>5132</v>
      </c>
      <c r="H497" t="s">
        <v>971</v>
      </c>
      <c r="I497" t="s">
        <v>978</v>
      </c>
      <c r="J497" t="s">
        <v>982</v>
      </c>
      <c r="K497" t="s">
        <v>987</v>
      </c>
      <c r="L497" t="s">
        <v>1000</v>
      </c>
      <c r="M497" t="s">
        <v>1174</v>
      </c>
      <c r="N497">
        <v>0.37</v>
      </c>
      <c r="O497" t="s">
        <v>975</v>
      </c>
      <c r="P497" t="s">
        <v>1479</v>
      </c>
      <c r="Q497" t="s">
        <v>2399</v>
      </c>
      <c r="R497">
        <v>58201</v>
      </c>
      <c r="S497" s="4">
        <v>40296</v>
      </c>
      <c r="T497" s="4">
        <v>40298</v>
      </c>
      <c r="U497">
        <v>443.02139999999991</v>
      </c>
      <c r="V497">
        <v>12</v>
      </c>
      <c r="W497">
        <v>642.05999999999995</v>
      </c>
      <c r="X497">
        <v>87396</v>
      </c>
      <c r="Y497" t="s">
        <v>5528</v>
      </c>
    </row>
    <row r="498" spans="1:25" x14ac:dyDescent="0.3">
      <c r="A498">
        <v>21290</v>
      </c>
      <c r="B498" t="s">
        <v>1327</v>
      </c>
      <c r="C498">
        <v>0.04</v>
      </c>
      <c r="D498">
        <v>4.13</v>
      </c>
      <c r="E498">
        <v>0.99</v>
      </c>
      <c r="F498">
        <v>2912</v>
      </c>
      <c r="G498" t="s">
        <v>5132</v>
      </c>
      <c r="H498" t="s">
        <v>972</v>
      </c>
      <c r="I498" t="s">
        <v>978</v>
      </c>
      <c r="J498" t="s">
        <v>982</v>
      </c>
      <c r="K498" t="s">
        <v>996</v>
      </c>
      <c r="L498" t="s">
        <v>1000</v>
      </c>
      <c r="M498" t="s">
        <v>912</v>
      </c>
      <c r="N498">
        <v>0.39</v>
      </c>
      <c r="O498" t="s">
        <v>975</v>
      </c>
      <c r="P498" t="s">
        <v>1479</v>
      </c>
      <c r="Q498" t="s">
        <v>2399</v>
      </c>
      <c r="R498">
        <v>58201</v>
      </c>
      <c r="S498" s="4">
        <v>40296</v>
      </c>
      <c r="T498" s="4">
        <v>40298</v>
      </c>
      <c r="U498">
        <v>22.307699999999997</v>
      </c>
      <c r="V498">
        <v>7</v>
      </c>
      <c r="W498">
        <v>32.33</v>
      </c>
      <c r="X498">
        <v>87396</v>
      </c>
      <c r="Y498" t="s">
        <v>5528</v>
      </c>
    </row>
    <row r="499" spans="1:25" x14ac:dyDescent="0.3">
      <c r="A499">
        <v>19533</v>
      </c>
      <c r="B499" t="s">
        <v>1328</v>
      </c>
      <c r="C499">
        <v>0.09</v>
      </c>
      <c r="D499">
        <v>3.28</v>
      </c>
      <c r="E499">
        <v>5</v>
      </c>
      <c r="F499">
        <v>2911</v>
      </c>
      <c r="G499" t="s">
        <v>5131</v>
      </c>
      <c r="H499" t="s">
        <v>971</v>
      </c>
      <c r="I499" t="s">
        <v>978</v>
      </c>
      <c r="J499" t="s">
        <v>982</v>
      </c>
      <c r="K499" t="s">
        <v>985</v>
      </c>
      <c r="L499" t="s">
        <v>999</v>
      </c>
      <c r="M499" t="s">
        <v>204</v>
      </c>
      <c r="N499">
        <v>0.56000000000000005</v>
      </c>
      <c r="O499" t="s">
        <v>975</v>
      </c>
      <c r="P499" t="s">
        <v>1479</v>
      </c>
      <c r="Q499" t="s">
        <v>2035</v>
      </c>
      <c r="R499">
        <v>58103</v>
      </c>
      <c r="S499" s="4">
        <v>41449</v>
      </c>
      <c r="T499" s="4">
        <v>41450</v>
      </c>
      <c r="U499">
        <v>-10.064</v>
      </c>
      <c r="V499">
        <v>1</v>
      </c>
      <c r="W499">
        <v>4.83</v>
      </c>
      <c r="X499">
        <v>87404</v>
      </c>
      <c r="Y499" t="s">
        <v>5529</v>
      </c>
    </row>
    <row r="500" spans="1:25" x14ac:dyDescent="0.3">
      <c r="A500">
        <v>19430</v>
      </c>
      <c r="B500" t="s">
        <v>1327</v>
      </c>
      <c r="C500">
        <v>0.09</v>
      </c>
      <c r="D500">
        <v>22.01</v>
      </c>
      <c r="E500">
        <v>5.53</v>
      </c>
      <c r="F500">
        <v>2911</v>
      </c>
      <c r="G500" t="s">
        <v>5131</v>
      </c>
      <c r="H500" t="s">
        <v>971</v>
      </c>
      <c r="I500" t="s">
        <v>978</v>
      </c>
      <c r="J500" t="s">
        <v>982</v>
      </c>
      <c r="K500" t="s">
        <v>985</v>
      </c>
      <c r="L500" t="s">
        <v>1002</v>
      </c>
      <c r="M500" t="s">
        <v>1250</v>
      </c>
      <c r="N500">
        <v>0.59</v>
      </c>
      <c r="O500" t="s">
        <v>975</v>
      </c>
      <c r="P500" t="s">
        <v>1479</v>
      </c>
      <c r="Q500" t="s">
        <v>2035</v>
      </c>
      <c r="R500">
        <v>58103</v>
      </c>
      <c r="S500" s="4">
        <v>41082</v>
      </c>
      <c r="T500" s="4">
        <v>41085</v>
      </c>
      <c r="U500">
        <v>-7.8239999999999998</v>
      </c>
      <c r="V500">
        <v>6</v>
      </c>
      <c r="W500">
        <v>124.79</v>
      </c>
      <c r="X500">
        <v>87400</v>
      </c>
      <c r="Y500" t="s">
        <v>5529</v>
      </c>
    </row>
    <row r="501" spans="1:25" x14ac:dyDescent="0.3">
      <c r="A501">
        <v>19429</v>
      </c>
      <c r="B501" t="s">
        <v>1327</v>
      </c>
      <c r="C501">
        <v>0.08</v>
      </c>
      <c r="D501">
        <v>110.98</v>
      </c>
      <c r="E501">
        <v>13.99</v>
      </c>
      <c r="F501">
        <v>2911</v>
      </c>
      <c r="G501" t="s">
        <v>5131</v>
      </c>
      <c r="H501" t="s">
        <v>971</v>
      </c>
      <c r="I501" t="s">
        <v>978</v>
      </c>
      <c r="J501" t="s">
        <v>984</v>
      </c>
      <c r="K501" t="s">
        <v>993</v>
      </c>
      <c r="L501" t="s">
        <v>1004</v>
      </c>
      <c r="M501" t="s">
        <v>783</v>
      </c>
      <c r="N501">
        <v>0.69</v>
      </c>
      <c r="O501" t="s">
        <v>975</v>
      </c>
      <c r="P501" t="s">
        <v>1479</v>
      </c>
      <c r="Q501" t="s">
        <v>2035</v>
      </c>
      <c r="R501">
        <v>58103</v>
      </c>
      <c r="S501" s="4">
        <v>41082</v>
      </c>
      <c r="T501" s="4">
        <v>41083</v>
      </c>
      <c r="U501">
        <v>-143.01600000000002</v>
      </c>
      <c r="V501">
        <v>1</v>
      </c>
      <c r="W501">
        <v>112.16</v>
      </c>
      <c r="X501">
        <v>87400</v>
      </c>
      <c r="Y501" t="s">
        <v>5529</v>
      </c>
    </row>
    <row r="502" spans="1:25" x14ac:dyDescent="0.3">
      <c r="A502">
        <v>20885</v>
      </c>
      <c r="B502" t="s">
        <v>1327</v>
      </c>
      <c r="C502">
        <v>0.1</v>
      </c>
      <c r="D502">
        <v>3.85</v>
      </c>
      <c r="E502">
        <v>0.7</v>
      </c>
      <c r="F502">
        <v>2911</v>
      </c>
      <c r="G502" t="s">
        <v>5131</v>
      </c>
      <c r="H502" t="s">
        <v>971</v>
      </c>
      <c r="I502" t="s">
        <v>978</v>
      </c>
      <c r="J502" t="s">
        <v>982</v>
      </c>
      <c r="K502" t="s">
        <v>985</v>
      </c>
      <c r="L502" t="s">
        <v>999</v>
      </c>
      <c r="M502" t="s">
        <v>537</v>
      </c>
      <c r="N502">
        <v>0.44</v>
      </c>
      <c r="O502" t="s">
        <v>975</v>
      </c>
      <c r="P502" t="s">
        <v>1479</v>
      </c>
      <c r="Q502" t="s">
        <v>2035</v>
      </c>
      <c r="R502">
        <v>58103</v>
      </c>
      <c r="S502" s="4">
        <v>40918</v>
      </c>
      <c r="T502" s="4">
        <v>40919</v>
      </c>
      <c r="U502">
        <v>6.9767999999999999</v>
      </c>
      <c r="V502">
        <v>3</v>
      </c>
      <c r="W502">
        <v>11.4</v>
      </c>
      <c r="X502">
        <v>87399</v>
      </c>
      <c r="Y502" t="s">
        <v>5528</v>
      </c>
    </row>
    <row r="503" spans="1:25" x14ac:dyDescent="0.3">
      <c r="A503">
        <v>20884</v>
      </c>
      <c r="B503" t="s">
        <v>1327</v>
      </c>
      <c r="C503">
        <v>0.06</v>
      </c>
      <c r="D503">
        <v>4.28</v>
      </c>
      <c r="E503">
        <v>4.79</v>
      </c>
      <c r="F503">
        <v>2911</v>
      </c>
      <c r="G503" t="s">
        <v>5131</v>
      </c>
      <c r="H503" t="s">
        <v>971</v>
      </c>
      <c r="I503" t="s">
        <v>978</v>
      </c>
      <c r="J503" t="s">
        <v>982</v>
      </c>
      <c r="K503" t="s">
        <v>987</v>
      </c>
      <c r="L503" t="s">
        <v>1000</v>
      </c>
      <c r="M503" t="s">
        <v>1194</v>
      </c>
      <c r="N503">
        <v>0.4</v>
      </c>
      <c r="O503" t="s">
        <v>975</v>
      </c>
      <c r="P503" t="s">
        <v>1479</v>
      </c>
      <c r="Q503" t="s">
        <v>2035</v>
      </c>
      <c r="R503">
        <v>58103</v>
      </c>
      <c r="S503" s="4">
        <v>40918</v>
      </c>
      <c r="T503" s="4">
        <v>40919</v>
      </c>
      <c r="U503">
        <v>-12.858799999999999</v>
      </c>
      <c r="V503">
        <v>1</v>
      </c>
      <c r="W503">
        <v>5.9</v>
      </c>
      <c r="X503">
        <v>87399</v>
      </c>
      <c r="Y503" t="s">
        <v>5529</v>
      </c>
    </row>
    <row r="504" spans="1:25" x14ac:dyDescent="0.3">
      <c r="A504">
        <v>20883</v>
      </c>
      <c r="B504" t="s">
        <v>1327</v>
      </c>
      <c r="C504">
        <v>0.08</v>
      </c>
      <c r="D504">
        <v>12.58</v>
      </c>
      <c r="E504">
        <v>5.16</v>
      </c>
      <c r="F504">
        <v>2911</v>
      </c>
      <c r="G504" t="s">
        <v>5131</v>
      </c>
      <c r="H504" t="s">
        <v>971</v>
      </c>
      <c r="I504" t="s">
        <v>978</v>
      </c>
      <c r="J504" t="s">
        <v>984</v>
      </c>
      <c r="K504" t="s">
        <v>993</v>
      </c>
      <c r="L504" t="s">
        <v>1000</v>
      </c>
      <c r="M504" t="s">
        <v>86</v>
      </c>
      <c r="N504">
        <v>0.43</v>
      </c>
      <c r="O504" t="s">
        <v>975</v>
      </c>
      <c r="P504" t="s">
        <v>1479</v>
      </c>
      <c r="Q504" t="s">
        <v>2035</v>
      </c>
      <c r="R504">
        <v>58103</v>
      </c>
      <c r="S504" s="4">
        <v>40918</v>
      </c>
      <c r="T504" s="4">
        <v>40920</v>
      </c>
      <c r="U504">
        <v>55.913199999999996</v>
      </c>
      <c r="V504">
        <v>10</v>
      </c>
      <c r="W504">
        <v>119.53</v>
      </c>
      <c r="X504">
        <v>87399</v>
      </c>
      <c r="Y504" t="s">
        <v>5528</v>
      </c>
    </row>
    <row r="505" spans="1:25" x14ac:dyDescent="0.3">
      <c r="A505">
        <v>20882</v>
      </c>
      <c r="B505" t="s">
        <v>1327</v>
      </c>
      <c r="C505">
        <v>0.06</v>
      </c>
      <c r="D505">
        <v>5.53</v>
      </c>
      <c r="E505">
        <v>6.98</v>
      </c>
      <c r="F505">
        <v>2911</v>
      </c>
      <c r="G505" t="s">
        <v>5131</v>
      </c>
      <c r="H505" t="s">
        <v>971</v>
      </c>
      <c r="I505" t="s">
        <v>978</v>
      </c>
      <c r="J505" t="s">
        <v>982</v>
      </c>
      <c r="K505" t="s">
        <v>141</v>
      </c>
      <c r="L505" t="s">
        <v>1000</v>
      </c>
      <c r="M505" t="s">
        <v>1191</v>
      </c>
      <c r="N505">
        <v>0.39</v>
      </c>
      <c r="O505" t="s">
        <v>975</v>
      </c>
      <c r="P505" t="s">
        <v>1479</v>
      </c>
      <c r="Q505" t="s">
        <v>2035</v>
      </c>
      <c r="R505">
        <v>58103</v>
      </c>
      <c r="S505" s="4">
        <v>40918</v>
      </c>
      <c r="T505" s="4">
        <v>40921</v>
      </c>
      <c r="U505">
        <v>-72.326719999999995</v>
      </c>
      <c r="V505">
        <v>3</v>
      </c>
      <c r="W505">
        <v>17.5</v>
      </c>
      <c r="X505">
        <v>87399</v>
      </c>
      <c r="Y505" t="s">
        <v>5529</v>
      </c>
    </row>
    <row r="506" spans="1:25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  <c r="Y506" t="s">
        <v>5529</v>
      </c>
    </row>
    <row r="507" spans="1:25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  <c r="Y507" t="s">
        <v>5528</v>
      </c>
    </row>
    <row r="508" spans="1:25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  <c r="Y508" t="s">
        <v>5529</v>
      </c>
    </row>
    <row r="509" spans="1:25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  <c r="Y509" t="s">
        <v>5528</v>
      </c>
    </row>
    <row r="510" spans="1:25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  <c r="Y510" t="s">
        <v>5529</v>
      </c>
    </row>
    <row r="511" spans="1:25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  <c r="Y511" t="s">
        <v>5529</v>
      </c>
    </row>
    <row r="512" spans="1:25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  <c r="Y512" t="s">
        <v>5528</v>
      </c>
    </row>
    <row r="513" spans="1:25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  <c r="Y513" t="s">
        <v>5529</v>
      </c>
    </row>
    <row r="514" spans="1:25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  <c r="Y514" t="s">
        <v>5528</v>
      </c>
    </row>
    <row r="515" spans="1:25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  <c r="Y515" t="s">
        <v>5528</v>
      </c>
    </row>
    <row r="516" spans="1:25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  <c r="Y516" t="s">
        <v>5528</v>
      </c>
    </row>
    <row r="517" spans="1:25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  <c r="Y517" t="s">
        <v>5529</v>
      </c>
    </row>
    <row r="518" spans="1:25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  <c r="Y518" t="s">
        <v>5529</v>
      </c>
    </row>
    <row r="519" spans="1:25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  <c r="Y519" t="s">
        <v>5529</v>
      </c>
    </row>
    <row r="520" spans="1:25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  <c r="Y520" t="s">
        <v>5529</v>
      </c>
    </row>
    <row r="521" spans="1:25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  <c r="Y521" t="s">
        <v>5529</v>
      </c>
    </row>
    <row r="522" spans="1:25" x14ac:dyDescent="0.3">
      <c r="A522">
        <v>19428</v>
      </c>
      <c r="B522" t="s">
        <v>1327</v>
      </c>
      <c r="C522">
        <v>0.03</v>
      </c>
      <c r="D522">
        <v>320.98</v>
      </c>
      <c r="E522">
        <v>24.49</v>
      </c>
      <c r="F522">
        <v>2910</v>
      </c>
      <c r="G522" t="s">
        <v>5130</v>
      </c>
      <c r="H522" t="s">
        <v>971</v>
      </c>
      <c r="I522" t="s">
        <v>978</v>
      </c>
      <c r="J522" t="s">
        <v>984</v>
      </c>
      <c r="K522" t="s">
        <v>988</v>
      </c>
      <c r="L522" t="s">
        <v>1005</v>
      </c>
      <c r="M522" t="s">
        <v>1018</v>
      </c>
      <c r="N522">
        <v>0.55000000000000004</v>
      </c>
      <c r="O522" t="s">
        <v>975</v>
      </c>
      <c r="P522" t="s">
        <v>1479</v>
      </c>
      <c r="Q522" t="s">
        <v>1591</v>
      </c>
      <c r="R522">
        <v>58501</v>
      </c>
      <c r="S522" s="4">
        <v>41082</v>
      </c>
      <c r="T522" s="4">
        <v>41083</v>
      </c>
      <c r="U522">
        <v>2169.8015999999998</v>
      </c>
      <c r="V522">
        <v>10</v>
      </c>
      <c r="W522">
        <v>3144.64</v>
      </c>
      <c r="X522">
        <v>87400</v>
      </c>
      <c r="Y522" t="s">
        <v>5528</v>
      </c>
    </row>
    <row r="523" spans="1:25" x14ac:dyDescent="0.3">
      <c r="A523">
        <v>18288</v>
      </c>
      <c r="B523" t="s">
        <v>1328</v>
      </c>
      <c r="C523">
        <v>0.03</v>
      </c>
      <c r="D523">
        <v>5.0199999999999996</v>
      </c>
      <c r="E523">
        <v>5.14</v>
      </c>
      <c r="F523">
        <v>2910</v>
      </c>
      <c r="G523" t="s">
        <v>5130</v>
      </c>
      <c r="H523" t="s">
        <v>971</v>
      </c>
      <c r="I523" t="s">
        <v>978</v>
      </c>
      <c r="J523" t="s">
        <v>983</v>
      </c>
      <c r="K523" t="s">
        <v>986</v>
      </c>
      <c r="L523" t="s">
        <v>1002</v>
      </c>
      <c r="M523" t="s">
        <v>1294</v>
      </c>
      <c r="N523">
        <v>0.79</v>
      </c>
      <c r="O523" t="s">
        <v>975</v>
      </c>
      <c r="P523" t="s">
        <v>1479</v>
      </c>
      <c r="Q523" t="s">
        <v>1591</v>
      </c>
      <c r="R523">
        <v>58501</v>
      </c>
      <c r="S523" s="4">
        <v>40714</v>
      </c>
      <c r="T523" s="4">
        <v>40716</v>
      </c>
      <c r="U523">
        <v>-151.01600000000002</v>
      </c>
      <c r="V523">
        <v>16</v>
      </c>
      <c r="W523">
        <v>81.430000000000007</v>
      </c>
      <c r="X523">
        <v>87398</v>
      </c>
      <c r="Y523" t="s">
        <v>5529</v>
      </c>
    </row>
    <row r="524" spans="1:25" x14ac:dyDescent="0.3">
      <c r="A524">
        <v>24656</v>
      </c>
      <c r="B524" t="s">
        <v>1331</v>
      </c>
      <c r="C524">
        <v>0.04</v>
      </c>
      <c r="D524">
        <v>55.99</v>
      </c>
      <c r="E524">
        <v>3.3</v>
      </c>
      <c r="F524">
        <v>2897</v>
      </c>
      <c r="G524" t="s">
        <v>5122</v>
      </c>
      <c r="H524" t="s">
        <v>971</v>
      </c>
      <c r="I524" t="s">
        <v>978</v>
      </c>
      <c r="J524" t="s">
        <v>983</v>
      </c>
      <c r="K524" t="s">
        <v>140</v>
      </c>
      <c r="L524" t="s">
        <v>1002</v>
      </c>
      <c r="M524" t="s">
        <v>1275</v>
      </c>
      <c r="N524">
        <v>0.59</v>
      </c>
      <c r="O524" t="s">
        <v>975</v>
      </c>
      <c r="P524" t="s">
        <v>1401</v>
      </c>
      <c r="Q524" t="s">
        <v>2236</v>
      </c>
      <c r="R524">
        <v>55369</v>
      </c>
      <c r="S524" s="4">
        <v>41159</v>
      </c>
      <c r="T524" s="4">
        <v>41159</v>
      </c>
      <c r="U524">
        <v>29.798999999999999</v>
      </c>
      <c r="V524">
        <v>8</v>
      </c>
      <c r="W524">
        <v>380.12</v>
      </c>
      <c r="X524">
        <v>86929</v>
      </c>
      <c r="Y524" t="s">
        <v>5528</v>
      </c>
    </row>
    <row r="525" spans="1:25" x14ac:dyDescent="0.3">
      <c r="A525">
        <v>22144</v>
      </c>
      <c r="B525" t="s">
        <v>1327</v>
      </c>
      <c r="C525">
        <v>0.09</v>
      </c>
      <c r="D525">
        <v>1.7</v>
      </c>
      <c r="E525">
        <v>1.99</v>
      </c>
      <c r="F525">
        <v>2897</v>
      </c>
      <c r="G525" t="s">
        <v>5122</v>
      </c>
      <c r="H525" t="s">
        <v>971</v>
      </c>
      <c r="I525" t="s">
        <v>978</v>
      </c>
      <c r="J525" t="s">
        <v>983</v>
      </c>
      <c r="K525" t="s">
        <v>986</v>
      </c>
      <c r="L525" t="s">
        <v>1002</v>
      </c>
      <c r="M525" t="s">
        <v>95</v>
      </c>
      <c r="N525">
        <v>0.51</v>
      </c>
      <c r="O525" t="s">
        <v>975</v>
      </c>
      <c r="P525" t="s">
        <v>1401</v>
      </c>
      <c r="Q525" t="s">
        <v>2236</v>
      </c>
      <c r="R525">
        <v>55369</v>
      </c>
      <c r="S525" s="4">
        <v>40921</v>
      </c>
      <c r="T525" s="4">
        <v>40923</v>
      </c>
      <c r="U525">
        <v>-41.564800000000005</v>
      </c>
      <c r="V525">
        <v>6</v>
      </c>
      <c r="W525">
        <v>10.17</v>
      </c>
      <c r="X525">
        <v>86928</v>
      </c>
      <c r="Y525" t="s">
        <v>5529</v>
      </c>
    </row>
    <row r="526" spans="1:25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  <c r="Y526" t="s">
        <v>5528</v>
      </c>
    </row>
    <row r="527" spans="1:25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  <c r="Y527" t="s">
        <v>5529</v>
      </c>
    </row>
    <row r="528" spans="1:25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  <c r="Y528" t="s">
        <v>5528</v>
      </c>
    </row>
    <row r="529" spans="1:25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  <c r="Y529" t="s">
        <v>5528</v>
      </c>
    </row>
    <row r="530" spans="1:25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  <c r="Y530" t="s">
        <v>5529</v>
      </c>
    </row>
    <row r="531" spans="1:25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  <c r="Y531" t="s">
        <v>5528</v>
      </c>
    </row>
    <row r="532" spans="1:25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  <c r="Y532" t="s">
        <v>5529</v>
      </c>
    </row>
    <row r="533" spans="1:25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  <c r="Y533" t="s">
        <v>5529</v>
      </c>
    </row>
    <row r="534" spans="1:25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  <c r="Y534" t="s">
        <v>5529</v>
      </c>
    </row>
    <row r="535" spans="1:25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  <c r="Y535" t="s">
        <v>5528</v>
      </c>
    </row>
    <row r="536" spans="1:25" x14ac:dyDescent="0.3">
      <c r="A536">
        <v>20305</v>
      </c>
      <c r="B536" t="s">
        <v>1327</v>
      </c>
      <c r="C536">
        <v>0</v>
      </c>
      <c r="D536">
        <v>6.48</v>
      </c>
      <c r="E536">
        <v>10.050000000000001</v>
      </c>
      <c r="F536">
        <v>2897</v>
      </c>
      <c r="G536" t="s">
        <v>5122</v>
      </c>
      <c r="H536" t="s">
        <v>971</v>
      </c>
      <c r="I536" t="s">
        <v>978</v>
      </c>
      <c r="J536" t="s">
        <v>982</v>
      </c>
      <c r="K536" t="s">
        <v>987</v>
      </c>
      <c r="L536" t="s">
        <v>1000</v>
      </c>
      <c r="M536" t="s">
        <v>449</v>
      </c>
      <c r="N536">
        <v>0.37</v>
      </c>
      <c r="O536" t="s">
        <v>975</v>
      </c>
      <c r="P536" t="s">
        <v>1401</v>
      </c>
      <c r="Q536" t="s">
        <v>2236</v>
      </c>
      <c r="R536">
        <v>55369</v>
      </c>
      <c r="S536" s="4">
        <v>40222</v>
      </c>
      <c r="T536" s="4">
        <v>40224</v>
      </c>
      <c r="U536">
        <v>-38.72</v>
      </c>
      <c r="V536">
        <v>2</v>
      </c>
      <c r="W536">
        <v>16.309999999999999</v>
      </c>
      <c r="X536">
        <v>86926</v>
      </c>
      <c r="Y536" t="s">
        <v>5529</v>
      </c>
    </row>
    <row r="537" spans="1:25" x14ac:dyDescent="0.3">
      <c r="A537">
        <v>20304</v>
      </c>
      <c r="B537" t="s">
        <v>1327</v>
      </c>
      <c r="C537">
        <v>0.05</v>
      </c>
      <c r="D537">
        <v>80.97</v>
      </c>
      <c r="E537">
        <v>30.06</v>
      </c>
      <c r="F537">
        <v>2897</v>
      </c>
      <c r="G537" t="s">
        <v>5122</v>
      </c>
      <c r="H537" t="s">
        <v>973</v>
      </c>
      <c r="I537" t="s">
        <v>978</v>
      </c>
      <c r="J537" t="s">
        <v>983</v>
      </c>
      <c r="K537" t="s">
        <v>997</v>
      </c>
      <c r="L537" t="s">
        <v>1003</v>
      </c>
      <c r="M537" t="s">
        <v>1221</v>
      </c>
      <c r="N537">
        <v>0.4</v>
      </c>
      <c r="O537" t="s">
        <v>975</v>
      </c>
      <c r="P537" t="s">
        <v>1401</v>
      </c>
      <c r="Q537" t="s">
        <v>2236</v>
      </c>
      <c r="R537">
        <v>55369</v>
      </c>
      <c r="S537" s="4">
        <v>40222</v>
      </c>
      <c r="T537" s="4">
        <v>40223</v>
      </c>
      <c r="U537">
        <v>565.17999999999995</v>
      </c>
      <c r="V537">
        <v>11</v>
      </c>
      <c r="W537">
        <v>904.25</v>
      </c>
      <c r="X537">
        <v>86926</v>
      </c>
      <c r="Y537" t="s">
        <v>5528</v>
      </c>
    </row>
    <row r="538" spans="1:25" x14ac:dyDescent="0.3">
      <c r="A538">
        <v>18194</v>
      </c>
      <c r="B538" t="s">
        <v>1331</v>
      </c>
      <c r="C538">
        <v>0.05</v>
      </c>
      <c r="D538">
        <v>218.75</v>
      </c>
      <c r="E538">
        <v>69.64</v>
      </c>
      <c r="F538">
        <v>2896</v>
      </c>
      <c r="G538" t="s">
        <v>5121</v>
      </c>
      <c r="H538" t="s">
        <v>973</v>
      </c>
      <c r="I538" t="s">
        <v>981</v>
      </c>
      <c r="J538" t="s">
        <v>984</v>
      </c>
      <c r="K538" t="s">
        <v>992</v>
      </c>
      <c r="L538" t="s">
        <v>1003</v>
      </c>
      <c r="M538" t="s">
        <v>215</v>
      </c>
      <c r="N538">
        <v>0.77</v>
      </c>
      <c r="O538" t="s">
        <v>975</v>
      </c>
      <c r="P538" t="s">
        <v>1401</v>
      </c>
      <c r="Q538" t="s">
        <v>1524</v>
      </c>
      <c r="R538">
        <v>56001</v>
      </c>
      <c r="S538" s="4">
        <v>41425</v>
      </c>
      <c r="T538" s="4">
        <v>41426</v>
      </c>
      <c r="U538">
        <v>-277.29000000000002</v>
      </c>
      <c r="V538">
        <v>3</v>
      </c>
      <c r="W538">
        <v>544.58000000000004</v>
      </c>
      <c r="X538">
        <v>86932</v>
      </c>
      <c r="Y538" t="s">
        <v>5529</v>
      </c>
    </row>
    <row r="539" spans="1:25" x14ac:dyDescent="0.3">
      <c r="A539">
        <v>18193</v>
      </c>
      <c r="B539" t="s">
        <v>1331</v>
      </c>
      <c r="C539">
        <v>0</v>
      </c>
      <c r="D539">
        <v>130.97999999999999</v>
      </c>
      <c r="E539">
        <v>54.74</v>
      </c>
      <c r="F539">
        <v>2896</v>
      </c>
      <c r="G539" t="s">
        <v>5121</v>
      </c>
      <c r="H539" t="s">
        <v>973</v>
      </c>
      <c r="I539" t="s">
        <v>981</v>
      </c>
      <c r="J539" t="s">
        <v>984</v>
      </c>
      <c r="K539" t="s">
        <v>995</v>
      </c>
      <c r="L539" t="s">
        <v>1003</v>
      </c>
      <c r="M539" t="s">
        <v>955</v>
      </c>
      <c r="N539">
        <v>0.69</v>
      </c>
      <c r="O539" t="s">
        <v>975</v>
      </c>
      <c r="P539" t="s">
        <v>1401</v>
      </c>
      <c r="Q539" t="s">
        <v>1524</v>
      </c>
      <c r="R539">
        <v>56001</v>
      </c>
      <c r="S539" s="4">
        <v>41425</v>
      </c>
      <c r="T539" s="4">
        <v>41425</v>
      </c>
      <c r="U539">
        <v>-305.98</v>
      </c>
      <c r="V539">
        <v>9</v>
      </c>
      <c r="W539">
        <v>1291.3699999999999</v>
      </c>
      <c r="X539">
        <v>86932</v>
      </c>
      <c r="Y539" t="s">
        <v>5529</v>
      </c>
    </row>
    <row r="540" spans="1:25" x14ac:dyDescent="0.3">
      <c r="A540">
        <v>19469</v>
      </c>
      <c r="B540" t="s">
        <v>1327</v>
      </c>
      <c r="C540">
        <v>0.05</v>
      </c>
      <c r="D540">
        <v>27.42</v>
      </c>
      <c r="E540">
        <v>19.46</v>
      </c>
      <c r="F540">
        <v>2896</v>
      </c>
      <c r="G540" t="s">
        <v>5121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48</v>
      </c>
      <c r="N540">
        <v>0.44</v>
      </c>
      <c r="O540" t="s">
        <v>975</v>
      </c>
      <c r="P540" t="s">
        <v>1401</v>
      </c>
      <c r="Q540" t="s">
        <v>1524</v>
      </c>
      <c r="R540">
        <v>56001</v>
      </c>
      <c r="S540" s="4">
        <v>41317</v>
      </c>
      <c r="T540" s="4">
        <v>41319</v>
      </c>
      <c r="U540">
        <v>-40.98</v>
      </c>
      <c r="V540">
        <v>7</v>
      </c>
      <c r="W540">
        <v>194.87</v>
      </c>
      <c r="X540">
        <v>86931</v>
      </c>
      <c r="Y540" t="s">
        <v>5529</v>
      </c>
    </row>
    <row r="541" spans="1:25" x14ac:dyDescent="0.3">
      <c r="A541">
        <v>19468</v>
      </c>
      <c r="B541" t="s">
        <v>1327</v>
      </c>
      <c r="C541">
        <v>0.05</v>
      </c>
      <c r="D541">
        <v>15.98</v>
      </c>
      <c r="E541">
        <v>8.99</v>
      </c>
      <c r="F541">
        <v>2896</v>
      </c>
      <c r="G541" t="s">
        <v>5121</v>
      </c>
      <c r="H541" t="s">
        <v>971</v>
      </c>
      <c r="I541" t="s">
        <v>978</v>
      </c>
      <c r="J541" t="s">
        <v>983</v>
      </c>
      <c r="K541" t="s">
        <v>986</v>
      </c>
      <c r="L541" t="s">
        <v>1002</v>
      </c>
      <c r="M541" t="s">
        <v>20</v>
      </c>
      <c r="N541">
        <v>0.64</v>
      </c>
      <c r="O541" t="s">
        <v>975</v>
      </c>
      <c r="P541" t="s">
        <v>1401</v>
      </c>
      <c r="Q541" t="s">
        <v>1524</v>
      </c>
      <c r="R541">
        <v>56001</v>
      </c>
      <c r="S541" s="4">
        <v>41317</v>
      </c>
      <c r="T541" s="4">
        <v>41318</v>
      </c>
      <c r="U541">
        <v>-147.51</v>
      </c>
      <c r="V541">
        <v>7</v>
      </c>
      <c r="W541">
        <v>112.85</v>
      </c>
      <c r="X541">
        <v>86931</v>
      </c>
      <c r="Y541" t="s">
        <v>5529</v>
      </c>
    </row>
    <row r="542" spans="1:25" x14ac:dyDescent="0.3">
      <c r="A542">
        <v>19196</v>
      </c>
      <c r="B542" t="s">
        <v>1331</v>
      </c>
      <c r="C542">
        <v>0.09</v>
      </c>
      <c r="D542">
        <v>55.99</v>
      </c>
      <c r="E542">
        <v>5</v>
      </c>
      <c r="F542">
        <v>2896</v>
      </c>
      <c r="G542" t="s">
        <v>5121</v>
      </c>
      <c r="H542" t="s">
        <v>971</v>
      </c>
      <c r="I542" t="s">
        <v>978</v>
      </c>
      <c r="J542" t="s">
        <v>983</v>
      </c>
      <c r="K542" t="s">
        <v>140</v>
      </c>
      <c r="L542" t="s">
        <v>1002</v>
      </c>
      <c r="M542" t="s">
        <v>427</v>
      </c>
      <c r="N542">
        <v>0.83</v>
      </c>
      <c r="O542" t="s">
        <v>975</v>
      </c>
      <c r="P542" t="s">
        <v>1401</v>
      </c>
      <c r="Q542" t="s">
        <v>1524</v>
      </c>
      <c r="R542">
        <v>56001</v>
      </c>
      <c r="S542" s="4">
        <v>41204</v>
      </c>
      <c r="T542" s="4">
        <v>41204</v>
      </c>
      <c r="U542">
        <v>-329.74128000000002</v>
      </c>
      <c r="V542">
        <v>2</v>
      </c>
      <c r="W542">
        <v>88.32</v>
      </c>
      <c r="X542">
        <v>86930</v>
      </c>
      <c r="Y542" t="s">
        <v>5529</v>
      </c>
    </row>
    <row r="543" spans="1:25" x14ac:dyDescent="0.3">
      <c r="A543">
        <v>18198</v>
      </c>
      <c r="B543" t="s">
        <v>1331</v>
      </c>
      <c r="C543">
        <v>0</v>
      </c>
      <c r="D543">
        <v>22.84</v>
      </c>
      <c r="E543">
        <v>16.920000000000002</v>
      </c>
      <c r="F543">
        <v>2896</v>
      </c>
      <c r="G543" t="s">
        <v>5121</v>
      </c>
      <c r="H543" t="s">
        <v>971</v>
      </c>
      <c r="I543" t="s">
        <v>978</v>
      </c>
      <c r="J543" t="s">
        <v>982</v>
      </c>
      <c r="K543" t="s">
        <v>987</v>
      </c>
      <c r="L543" t="s">
        <v>1000</v>
      </c>
      <c r="M543" t="s">
        <v>113</v>
      </c>
      <c r="N543">
        <v>0.39</v>
      </c>
      <c r="O543" t="s">
        <v>975</v>
      </c>
      <c r="P543" t="s">
        <v>1401</v>
      </c>
      <c r="Q543" t="s">
        <v>1524</v>
      </c>
      <c r="R543">
        <v>56001</v>
      </c>
      <c r="S543" s="4">
        <v>40433</v>
      </c>
      <c r="T543" s="4">
        <v>40435</v>
      </c>
      <c r="U543">
        <v>-83.75</v>
      </c>
      <c r="V543">
        <v>15</v>
      </c>
      <c r="W543">
        <v>370.62</v>
      </c>
      <c r="X543">
        <v>86927</v>
      </c>
      <c r="Y543" t="s">
        <v>5529</v>
      </c>
    </row>
    <row r="544" spans="1:25" x14ac:dyDescent="0.3">
      <c r="A544">
        <v>19909</v>
      </c>
      <c r="B544" t="s">
        <v>1330</v>
      </c>
      <c r="C544">
        <v>0.02</v>
      </c>
      <c r="D544">
        <v>880.98</v>
      </c>
      <c r="E544">
        <v>44.55</v>
      </c>
      <c r="F544">
        <v>2896</v>
      </c>
      <c r="G544" t="s">
        <v>5121</v>
      </c>
      <c r="H544" t="s">
        <v>973</v>
      </c>
      <c r="I544" t="s">
        <v>978</v>
      </c>
      <c r="J544" t="s">
        <v>984</v>
      </c>
      <c r="K544" t="s">
        <v>995</v>
      </c>
      <c r="L544" t="s">
        <v>1003</v>
      </c>
      <c r="M544" t="s">
        <v>90</v>
      </c>
      <c r="N544">
        <v>0.62</v>
      </c>
      <c r="O544" t="s">
        <v>975</v>
      </c>
      <c r="P544" t="s">
        <v>1401</v>
      </c>
      <c r="Q544" t="s">
        <v>1524</v>
      </c>
      <c r="R544">
        <v>56001</v>
      </c>
      <c r="S544" s="4">
        <v>40200</v>
      </c>
      <c r="T544" s="4">
        <v>40204</v>
      </c>
      <c r="U544">
        <v>4861.0637999999999</v>
      </c>
      <c r="V544">
        <v>8</v>
      </c>
      <c r="W544">
        <v>7045.02</v>
      </c>
      <c r="X544">
        <v>86925</v>
      </c>
      <c r="Y544" t="s">
        <v>5528</v>
      </c>
    </row>
    <row r="545" spans="1:25" x14ac:dyDescent="0.3">
      <c r="A545">
        <v>21594</v>
      </c>
      <c r="B545" t="s">
        <v>1331</v>
      </c>
      <c r="C545">
        <v>0.09</v>
      </c>
      <c r="D545">
        <v>5.08</v>
      </c>
      <c r="E545">
        <v>3.63</v>
      </c>
      <c r="F545">
        <v>2894</v>
      </c>
      <c r="G545" t="s">
        <v>5120</v>
      </c>
      <c r="H545" t="s">
        <v>971</v>
      </c>
      <c r="I545" t="s">
        <v>981</v>
      </c>
      <c r="J545" t="s">
        <v>984</v>
      </c>
      <c r="K545" t="s">
        <v>993</v>
      </c>
      <c r="L545" t="s">
        <v>999</v>
      </c>
      <c r="M545" t="s">
        <v>669</v>
      </c>
      <c r="N545">
        <v>0.51</v>
      </c>
      <c r="O545" t="s">
        <v>975</v>
      </c>
      <c r="P545" t="s">
        <v>1418</v>
      </c>
      <c r="Q545" t="s">
        <v>2075</v>
      </c>
      <c r="R545">
        <v>48640</v>
      </c>
      <c r="S545" s="4">
        <v>41423</v>
      </c>
      <c r="T545" s="4">
        <v>41424</v>
      </c>
      <c r="U545">
        <v>-36.6</v>
      </c>
      <c r="V545">
        <v>7</v>
      </c>
      <c r="W545">
        <v>35.130000000000003</v>
      </c>
      <c r="X545">
        <v>90024</v>
      </c>
      <c r="Y545" t="s">
        <v>5529</v>
      </c>
    </row>
    <row r="546" spans="1:25" x14ac:dyDescent="0.3">
      <c r="A546">
        <v>21590</v>
      </c>
      <c r="B546" t="s">
        <v>1330</v>
      </c>
      <c r="C546">
        <v>0.06</v>
      </c>
      <c r="D546">
        <v>145.97999999999999</v>
      </c>
      <c r="E546">
        <v>51.92</v>
      </c>
      <c r="F546">
        <v>2894</v>
      </c>
      <c r="G546" t="s">
        <v>5120</v>
      </c>
      <c r="H546" t="s">
        <v>973</v>
      </c>
      <c r="I546" t="s">
        <v>978</v>
      </c>
      <c r="J546" t="s">
        <v>984</v>
      </c>
      <c r="K546" t="s">
        <v>992</v>
      </c>
      <c r="L546" t="s">
        <v>1003</v>
      </c>
      <c r="M546" t="s">
        <v>201</v>
      </c>
      <c r="N546">
        <v>0.69</v>
      </c>
      <c r="O546" t="s">
        <v>975</v>
      </c>
      <c r="P546" t="s">
        <v>1418</v>
      </c>
      <c r="Q546" t="s">
        <v>2075</v>
      </c>
      <c r="R546">
        <v>48640</v>
      </c>
      <c r="S546" s="4">
        <v>41122</v>
      </c>
      <c r="T546" s="4">
        <v>41127</v>
      </c>
      <c r="U546">
        <v>-302.86152000000004</v>
      </c>
      <c r="V546">
        <v>18</v>
      </c>
      <c r="W546">
        <v>2570.04</v>
      </c>
      <c r="X546">
        <v>90017</v>
      </c>
      <c r="Y546" t="s">
        <v>5529</v>
      </c>
    </row>
    <row r="547" spans="1:25" x14ac:dyDescent="0.3">
      <c r="A547">
        <v>24707</v>
      </c>
      <c r="B547" t="s">
        <v>1330</v>
      </c>
      <c r="C547">
        <v>0.08</v>
      </c>
      <c r="D547">
        <v>167.27</v>
      </c>
      <c r="E547">
        <v>35</v>
      </c>
      <c r="F547">
        <v>2894</v>
      </c>
      <c r="G547" t="s">
        <v>5120</v>
      </c>
      <c r="H547" t="s">
        <v>971</v>
      </c>
      <c r="I547" t="s">
        <v>981</v>
      </c>
      <c r="J547" t="s">
        <v>982</v>
      </c>
      <c r="K547" t="s">
        <v>991</v>
      </c>
      <c r="L547" t="s">
        <v>1005</v>
      </c>
      <c r="M547" t="s">
        <v>697</v>
      </c>
      <c r="N547">
        <v>0.85</v>
      </c>
      <c r="O547" t="s">
        <v>975</v>
      </c>
      <c r="P547" t="s">
        <v>1418</v>
      </c>
      <c r="Q547" t="s">
        <v>2075</v>
      </c>
      <c r="R547">
        <v>48640</v>
      </c>
      <c r="S547" s="4">
        <v>40709</v>
      </c>
      <c r="T547" s="4">
        <v>40709</v>
      </c>
      <c r="U547">
        <v>-119.52799999999999</v>
      </c>
      <c r="V547">
        <v>1</v>
      </c>
      <c r="W547">
        <v>195.04</v>
      </c>
      <c r="X547">
        <v>90013</v>
      </c>
      <c r="Y547" t="s">
        <v>5529</v>
      </c>
    </row>
    <row r="548" spans="1:25" x14ac:dyDescent="0.3">
      <c r="A548">
        <v>20777</v>
      </c>
      <c r="B548" t="s">
        <v>1330</v>
      </c>
      <c r="C548">
        <v>0.05</v>
      </c>
      <c r="D548">
        <v>4.1399999999999997</v>
      </c>
      <c r="E548">
        <v>6.6</v>
      </c>
      <c r="F548">
        <v>2894</v>
      </c>
      <c r="G548" t="s">
        <v>5120</v>
      </c>
      <c r="H548" t="s">
        <v>971</v>
      </c>
      <c r="I548" t="s">
        <v>980</v>
      </c>
      <c r="J548" t="s">
        <v>984</v>
      </c>
      <c r="K548" t="s">
        <v>993</v>
      </c>
      <c r="L548" t="s">
        <v>1000</v>
      </c>
      <c r="M548" t="s">
        <v>566</v>
      </c>
      <c r="N548">
        <v>0.49</v>
      </c>
      <c r="O548" t="s">
        <v>975</v>
      </c>
      <c r="P548" t="s">
        <v>1418</v>
      </c>
      <c r="Q548" t="s">
        <v>2075</v>
      </c>
      <c r="R548">
        <v>48640</v>
      </c>
      <c r="S548" s="4">
        <v>40600</v>
      </c>
      <c r="T548" s="4">
        <v>40602</v>
      </c>
      <c r="U548">
        <v>-172.4</v>
      </c>
      <c r="V548">
        <v>11</v>
      </c>
      <c r="W548">
        <v>45.42</v>
      </c>
      <c r="X548">
        <v>90012</v>
      </c>
      <c r="Y548" t="s">
        <v>5529</v>
      </c>
    </row>
    <row r="549" spans="1:25" x14ac:dyDescent="0.3">
      <c r="A549">
        <v>21593</v>
      </c>
      <c r="B549" t="s">
        <v>1331</v>
      </c>
      <c r="C549">
        <v>0.04</v>
      </c>
      <c r="D549">
        <v>42.98</v>
      </c>
      <c r="E549">
        <v>4.62</v>
      </c>
      <c r="F549">
        <v>2893</v>
      </c>
      <c r="G549" t="s">
        <v>5119</v>
      </c>
      <c r="H549" t="s">
        <v>972</v>
      </c>
      <c r="I549" t="s">
        <v>981</v>
      </c>
      <c r="J549" t="s">
        <v>982</v>
      </c>
      <c r="K549" t="s">
        <v>990</v>
      </c>
      <c r="L549" t="s">
        <v>1000</v>
      </c>
      <c r="M549" t="s">
        <v>949</v>
      </c>
      <c r="N549">
        <v>0.56000000000000005</v>
      </c>
      <c r="O549" t="s">
        <v>975</v>
      </c>
      <c r="P549" t="s">
        <v>1418</v>
      </c>
      <c r="Q549" t="s">
        <v>2139</v>
      </c>
      <c r="R549">
        <v>48071</v>
      </c>
      <c r="S549" s="4">
        <v>41423</v>
      </c>
      <c r="T549" s="4">
        <v>41424</v>
      </c>
      <c r="U549">
        <v>145.47999999999999</v>
      </c>
      <c r="V549">
        <v>5</v>
      </c>
      <c r="W549">
        <v>226.1</v>
      </c>
      <c r="X549">
        <v>90024</v>
      </c>
      <c r="Y549" t="s">
        <v>5528</v>
      </c>
    </row>
    <row r="550" spans="1:25" x14ac:dyDescent="0.3">
      <c r="A550">
        <v>24948</v>
      </c>
      <c r="B550" t="s">
        <v>1329</v>
      </c>
      <c r="C550">
        <v>0.05</v>
      </c>
      <c r="D550">
        <v>28.48</v>
      </c>
      <c r="E550">
        <v>1.99</v>
      </c>
      <c r="F550">
        <v>2893</v>
      </c>
      <c r="G550" t="s">
        <v>5119</v>
      </c>
      <c r="H550" t="s">
        <v>971</v>
      </c>
      <c r="I550" t="s">
        <v>980</v>
      </c>
      <c r="J550" t="s">
        <v>983</v>
      </c>
      <c r="K550" t="s">
        <v>986</v>
      </c>
      <c r="L550" t="s">
        <v>1002</v>
      </c>
      <c r="M550" t="s">
        <v>15</v>
      </c>
      <c r="N550">
        <v>0.4</v>
      </c>
      <c r="O550" t="s">
        <v>975</v>
      </c>
      <c r="P550" t="s">
        <v>1418</v>
      </c>
      <c r="Q550" t="s">
        <v>2139</v>
      </c>
      <c r="R550">
        <v>48071</v>
      </c>
      <c r="S550" s="4">
        <v>41356</v>
      </c>
      <c r="T550" s="4">
        <v>41358</v>
      </c>
      <c r="U550">
        <v>-67.22</v>
      </c>
      <c r="V550">
        <v>1</v>
      </c>
      <c r="W550">
        <v>28.95</v>
      </c>
      <c r="X550">
        <v>90022</v>
      </c>
      <c r="Y550" t="s">
        <v>5529</v>
      </c>
    </row>
    <row r="551" spans="1:25" x14ac:dyDescent="0.3">
      <c r="A551">
        <v>24947</v>
      </c>
      <c r="B551" t="s">
        <v>1329</v>
      </c>
      <c r="C551">
        <v>0.06</v>
      </c>
      <c r="D551">
        <v>10.89</v>
      </c>
      <c r="E551">
        <v>4.5</v>
      </c>
      <c r="F551">
        <v>2893</v>
      </c>
      <c r="G551" t="s">
        <v>5119</v>
      </c>
      <c r="H551" t="s">
        <v>971</v>
      </c>
      <c r="I551" t="s">
        <v>980</v>
      </c>
      <c r="J551" t="s">
        <v>982</v>
      </c>
      <c r="K551" t="s">
        <v>990</v>
      </c>
      <c r="L551" t="s">
        <v>1000</v>
      </c>
      <c r="M551" t="s">
        <v>1130</v>
      </c>
      <c r="N551">
        <v>0.59</v>
      </c>
      <c r="O551" t="s">
        <v>975</v>
      </c>
      <c r="P551" t="s">
        <v>1418</v>
      </c>
      <c r="Q551" t="s">
        <v>2139</v>
      </c>
      <c r="R551">
        <v>48071</v>
      </c>
      <c r="S551" s="4">
        <v>41356</v>
      </c>
      <c r="T551" s="4">
        <v>41357</v>
      </c>
      <c r="U551">
        <v>-44.13</v>
      </c>
      <c r="V551">
        <v>10</v>
      </c>
      <c r="W551">
        <v>103.52</v>
      </c>
      <c r="X551">
        <v>90022</v>
      </c>
      <c r="Y551" t="s">
        <v>5529</v>
      </c>
    </row>
    <row r="552" spans="1:25" x14ac:dyDescent="0.3">
      <c r="A552">
        <v>24087</v>
      </c>
      <c r="B552" t="s">
        <v>1327</v>
      </c>
      <c r="C552">
        <v>0.01</v>
      </c>
      <c r="D552">
        <v>165.98</v>
      </c>
      <c r="E552">
        <v>19.989999999999998</v>
      </c>
      <c r="F552">
        <v>2893</v>
      </c>
      <c r="G552" t="s">
        <v>5119</v>
      </c>
      <c r="H552" t="s">
        <v>971</v>
      </c>
      <c r="I552" t="s">
        <v>980</v>
      </c>
      <c r="J552" t="s">
        <v>982</v>
      </c>
      <c r="K552" t="s">
        <v>141</v>
      </c>
      <c r="L552" t="s">
        <v>1000</v>
      </c>
      <c r="M552" t="s">
        <v>1148</v>
      </c>
      <c r="N552">
        <v>0.4</v>
      </c>
      <c r="O552" t="s">
        <v>975</v>
      </c>
      <c r="P552" t="s">
        <v>1418</v>
      </c>
      <c r="Q552" t="s">
        <v>2139</v>
      </c>
      <c r="R552">
        <v>48071</v>
      </c>
      <c r="S552" s="4">
        <v>41164</v>
      </c>
      <c r="T552" s="4">
        <v>41165</v>
      </c>
      <c r="U552">
        <v>1569.0323999999998</v>
      </c>
      <c r="V552">
        <v>13</v>
      </c>
      <c r="W552">
        <v>2273.96</v>
      </c>
      <c r="X552">
        <v>90018</v>
      </c>
      <c r="Y552" t="s">
        <v>5528</v>
      </c>
    </row>
    <row r="553" spans="1:25" x14ac:dyDescent="0.3">
      <c r="A553">
        <v>21488</v>
      </c>
      <c r="B553" t="s">
        <v>1329</v>
      </c>
      <c r="C553">
        <v>0.08</v>
      </c>
      <c r="D553">
        <v>124.49</v>
      </c>
      <c r="E553">
        <v>51.94</v>
      </c>
      <c r="F553">
        <v>2893</v>
      </c>
      <c r="G553" t="s">
        <v>5119</v>
      </c>
      <c r="H553" t="s">
        <v>973</v>
      </c>
      <c r="I553" t="s">
        <v>979</v>
      </c>
      <c r="J553" t="s">
        <v>984</v>
      </c>
      <c r="K553" t="s">
        <v>992</v>
      </c>
      <c r="L553" t="s">
        <v>1003</v>
      </c>
      <c r="M553" t="s">
        <v>36</v>
      </c>
      <c r="N553">
        <v>0.63</v>
      </c>
      <c r="O553" t="s">
        <v>975</v>
      </c>
      <c r="P553" t="s">
        <v>1418</v>
      </c>
      <c r="Q553" t="s">
        <v>2139</v>
      </c>
      <c r="R553">
        <v>48071</v>
      </c>
      <c r="S553" s="4">
        <v>40740</v>
      </c>
      <c r="T553" s="4">
        <v>40742</v>
      </c>
      <c r="U553">
        <v>-818.76600000000008</v>
      </c>
      <c r="V553">
        <v>14</v>
      </c>
      <c r="W553">
        <v>1619.59</v>
      </c>
      <c r="X553">
        <v>90014</v>
      </c>
      <c r="Y553" t="s">
        <v>5529</v>
      </c>
    </row>
    <row r="554" spans="1:25" x14ac:dyDescent="0.3">
      <c r="A554">
        <v>21515</v>
      </c>
      <c r="B554" t="s">
        <v>1327</v>
      </c>
      <c r="C554">
        <v>7.0000000000000007E-2</v>
      </c>
      <c r="D554">
        <v>4.9800000000000004</v>
      </c>
      <c r="E554">
        <v>4.7</v>
      </c>
      <c r="F554">
        <v>2893</v>
      </c>
      <c r="G554" t="s">
        <v>5119</v>
      </c>
      <c r="H554" t="s">
        <v>971</v>
      </c>
      <c r="I554" t="s">
        <v>980</v>
      </c>
      <c r="J554" t="s">
        <v>982</v>
      </c>
      <c r="K554" t="s">
        <v>987</v>
      </c>
      <c r="L554" t="s">
        <v>1000</v>
      </c>
      <c r="M554" t="s">
        <v>639</v>
      </c>
      <c r="N554">
        <v>0.38</v>
      </c>
      <c r="O554" t="s">
        <v>975</v>
      </c>
      <c r="P554" t="s">
        <v>1418</v>
      </c>
      <c r="Q554" t="s">
        <v>2139</v>
      </c>
      <c r="R554">
        <v>48071</v>
      </c>
      <c r="S554" s="4">
        <v>40413</v>
      </c>
      <c r="T554" s="4">
        <v>40414</v>
      </c>
      <c r="U554">
        <v>-21.684000000000001</v>
      </c>
      <c r="V554">
        <v>9</v>
      </c>
      <c r="W554">
        <v>45.05</v>
      </c>
      <c r="X554">
        <v>90011</v>
      </c>
      <c r="Y554" t="s">
        <v>5529</v>
      </c>
    </row>
    <row r="555" spans="1:25" x14ac:dyDescent="0.3">
      <c r="A555">
        <v>21514</v>
      </c>
      <c r="B555" t="s">
        <v>1327</v>
      </c>
      <c r="C555">
        <v>0.1</v>
      </c>
      <c r="D555">
        <v>209.37</v>
      </c>
      <c r="E555">
        <v>69</v>
      </c>
      <c r="F555">
        <v>2892</v>
      </c>
      <c r="G555" t="s">
        <v>5118</v>
      </c>
      <c r="H555" t="s">
        <v>971</v>
      </c>
      <c r="I555" t="s">
        <v>980</v>
      </c>
      <c r="J555" t="s">
        <v>984</v>
      </c>
      <c r="K555" t="s">
        <v>992</v>
      </c>
      <c r="L555" t="s">
        <v>1005</v>
      </c>
      <c r="M555" t="s">
        <v>189</v>
      </c>
      <c r="N555">
        <v>0.79</v>
      </c>
      <c r="O555" t="s">
        <v>975</v>
      </c>
      <c r="P555" t="s">
        <v>1418</v>
      </c>
      <c r="Q555" t="s">
        <v>1789</v>
      </c>
      <c r="R555">
        <v>48154</v>
      </c>
      <c r="S555" s="4">
        <v>40413</v>
      </c>
      <c r="T555" s="4">
        <v>40415</v>
      </c>
      <c r="U555">
        <v>-165.59492040000003</v>
      </c>
      <c r="V555">
        <v>11</v>
      </c>
      <c r="W555">
        <v>2125.12</v>
      </c>
      <c r="X555">
        <v>90011</v>
      </c>
      <c r="Y555" t="s">
        <v>5529</v>
      </c>
    </row>
    <row r="556" spans="1:25" x14ac:dyDescent="0.3">
      <c r="A556">
        <v>24949</v>
      </c>
      <c r="B556" t="s">
        <v>1329</v>
      </c>
      <c r="C556">
        <v>0.02</v>
      </c>
      <c r="D556">
        <v>2.88</v>
      </c>
      <c r="E556">
        <v>1.49</v>
      </c>
      <c r="F556">
        <v>2891</v>
      </c>
      <c r="G556" t="s">
        <v>5117</v>
      </c>
      <c r="H556" t="s">
        <v>971</v>
      </c>
      <c r="I556" t="s">
        <v>980</v>
      </c>
      <c r="J556" t="s">
        <v>982</v>
      </c>
      <c r="K556" t="s">
        <v>141</v>
      </c>
      <c r="L556" t="s">
        <v>1000</v>
      </c>
      <c r="M556" t="s">
        <v>961</v>
      </c>
      <c r="N556">
        <v>0.36</v>
      </c>
      <c r="O556" t="s">
        <v>975</v>
      </c>
      <c r="P556" t="s">
        <v>1366</v>
      </c>
      <c r="Q556" t="s">
        <v>2010</v>
      </c>
      <c r="R556">
        <v>51106</v>
      </c>
      <c r="S556" s="4">
        <v>41356</v>
      </c>
      <c r="T556" s="4">
        <v>41358</v>
      </c>
      <c r="U556">
        <v>10.914</v>
      </c>
      <c r="V556">
        <v>11</v>
      </c>
      <c r="W556">
        <v>32.340000000000003</v>
      </c>
      <c r="X556">
        <v>90022</v>
      </c>
      <c r="Y556" t="s">
        <v>5528</v>
      </c>
    </row>
    <row r="557" spans="1:25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  <c r="Y557" t="s">
        <v>5528</v>
      </c>
    </row>
    <row r="558" spans="1:25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  <c r="Y558" t="s">
        <v>5529</v>
      </c>
    </row>
    <row r="559" spans="1:25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  <c r="Y559" t="s">
        <v>5528</v>
      </c>
    </row>
    <row r="560" spans="1:25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  <c r="Y560" t="s">
        <v>5528</v>
      </c>
    </row>
    <row r="561" spans="1:25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  <c r="Y561" t="s">
        <v>5528</v>
      </c>
    </row>
    <row r="562" spans="1:25" x14ac:dyDescent="0.3">
      <c r="A562">
        <v>26117</v>
      </c>
      <c r="B562" t="s">
        <v>1328</v>
      </c>
      <c r="C562">
        <v>0.08</v>
      </c>
      <c r="D562">
        <v>26.31</v>
      </c>
      <c r="E562">
        <v>5.89</v>
      </c>
      <c r="F562">
        <v>2891</v>
      </c>
      <c r="G562" t="s">
        <v>5117</v>
      </c>
      <c r="H562" t="s">
        <v>972</v>
      </c>
      <c r="I562" t="s">
        <v>980</v>
      </c>
      <c r="J562" t="s">
        <v>983</v>
      </c>
      <c r="K562" t="s">
        <v>986</v>
      </c>
      <c r="L562" t="s">
        <v>1000</v>
      </c>
      <c r="M562" t="s">
        <v>1164</v>
      </c>
      <c r="N562">
        <v>0.75</v>
      </c>
      <c r="O562" t="s">
        <v>975</v>
      </c>
      <c r="P562" t="s">
        <v>1366</v>
      </c>
      <c r="Q562" t="s">
        <v>2010</v>
      </c>
      <c r="R562">
        <v>51106</v>
      </c>
      <c r="S562" s="4">
        <v>41273</v>
      </c>
      <c r="T562" s="4">
        <v>41274</v>
      </c>
      <c r="U562">
        <v>-32.664999999999999</v>
      </c>
      <c r="V562">
        <v>24</v>
      </c>
      <c r="W562">
        <v>634.9</v>
      </c>
      <c r="X562">
        <v>90021</v>
      </c>
      <c r="Y562" t="s">
        <v>5529</v>
      </c>
    </row>
    <row r="563" spans="1:25" x14ac:dyDescent="0.3">
      <c r="A563">
        <v>19339</v>
      </c>
      <c r="B563" t="s">
        <v>1330</v>
      </c>
      <c r="C563">
        <v>0.02</v>
      </c>
      <c r="D563">
        <v>5.4</v>
      </c>
      <c r="E563">
        <v>7.78</v>
      </c>
      <c r="F563">
        <v>2891</v>
      </c>
      <c r="G563" t="s">
        <v>5117</v>
      </c>
      <c r="H563" t="s">
        <v>971</v>
      </c>
      <c r="I563" t="s">
        <v>980</v>
      </c>
      <c r="J563" t="s">
        <v>982</v>
      </c>
      <c r="K563" t="s">
        <v>141</v>
      </c>
      <c r="L563" t="s">
        <v>1000</v>
      </c>
      <c r="M563" t="s">
        <v>713</v>
      </c>
      <c r="N563">
        <v>0.37</v>
      </c>
      <c r="O563" t="s">
        <v>975</v>
      </c>
      <c r="P563" t="s">
        <v>1366</v>
      </c>
      <c r="Q563" t="s">
        <v>2010</v>
      </c>
      <c r="R563">
        <v>51106</v>
      </c>
      <c r="S563" s="4">
        <v>41113</v>
      </c>
      <c r="T563" s="4">
        <v>41113</v>
      </c>
      <c r="U563">
        <v>-73.14</v>
      </c>
      <c r="V563">
        <v>5</v>
      </c>
      <c r="W563">
        <v>30.03</v>
      </c>
      <c r="X563">
        <v>90016</v>
      </c>
      <c r="Y563" t="s">
        <v>5529</v>
      </c>
    </row>
    <row r="564" spans="1:25" x14ac:dyDescent="0.3">
      <c r="A564">
        <v>22894</v>
      </c>
      <c r="B564" t="s">
        <v>1329</v>
      </c>
      <c r="C564">
        <v>0.1</v>
      </c>
      <c r="D564">
        <v>60.98</v>
      </c>
      <c r="E564">
        <v>19.989999999999998</v>
      </c>
      <c r="F564">
        <v>2891</v>
      </c>
      <c r="G564" t="s">
        <v>5117</v>
      </c>
      <c r="H564" t="s">
        <v>971</v>
      </c>
      <c r="I564" t="s">
        <v>981</v>
      </c>
      <c r="J564" t="s">
        <v>982</v>
      </c>
      <c r="K564" t="s">
        <v>989</v>
      </c>
      <c r="L564" t="s">
        <v>1000</v>
      </c>
      <c r="M564" t="s">
        <v>228</v>
      </c>
      <c r="N564">
        <v>0.38</v>
      </c>
      <c r="O564" t="s">
        <v>975</v>
      </c>
      <c r="P564" t="s">
        <v>1366</v>
      </c>
      <c r="Q564" t="s">
        <v>2010</v>
      </c>
      <c r="R564">
        <v>51106</v>
      </c>
      <c r="S564" s="4">
        <v>40852</v>
      </c>
      <c r="T564" s="4">
        <v>40854</v>
      </c>
      <c r="U564">
        <v>1299.694</v>
      </c>
      <c r="V564">
        <v>37</v>
      </c>
      <c r="W564">
        <v>2210.29</v>
      </c>
      <c r="X564">
        <v>90015</v>
      </c>
      <c r="Y564" t="s">
        <v>5528</v>
      </c>
    </row>
    <row r="565" spans="1:25" x14ac:dyDescent="0.3">
      <c r="A565">
        <v>24261</v>
      </c>
      <c r="B565" t="s">
        <v>1328</v>
      </c>
      <c r="C565">
        <v>0.1</v>
      </c>
      <c r="D565">
        <v>154.13</v>
      </c>
      <c r="E565">
        <v>69</v>
      </c>
      <c r="F565">
        <v>2890</v>
      </c>
      <c r="G565" t="s">
        <v>5116</v>
      </c>
      <c r="H565" t="s">
        <v>971</v>
      </c>
      <c r="I565" t="s">
        <v>981</v>
      </c>
      <c r="J565" t="s">
        <v>984</v>
      </c>
      <c r="K565" t="s">
        <v>992</v>
      </c>
      <c r="L565" t="s">
        <v>1005</v>
      </c>
      <c r="M565" t="s">
        <v>1036</v>
      </c>
      <c r="N565">
        <v>0.68</v>
      </c>
      <c r="O565" t="s">
        <v>975</v>
      </c>
      <c r="P565" t="s">
        <v>1366</v>
      </c>
      <c r="Q565" t="s">
        <v>2053</v>
      </c>
      <c r="R565">
        <v>50401</v>
      </c>
      <c r="S565" s="4">
        <v>41393</v>
      </c>
      <c r="T565" s="4">
        <v>41394</v>
      </c>
      <c r="U565">
        <v>-1640.511</v>
      </c>
      <c r="V565">
        <v>12</v>
      </c>
      <c r="W565">
        <v>1714.8</v>
      </c>
      <c r="X565">
        <v>90023</v>
      </c>
      <c r="Y565" t="s">
        <v>5529</v>
      </c>
    </row>
    <row r="566" spans="1:25" x14ac:dyDescent="0.3">
      <c r="A566">
        <v>26116</v>
      </c>
      <c r="B566" t="s">
        <v>1328</v>
      </c>
      <c r="C566">
        <v>0.04</v>
      </c>
      <c r="D566">
        <v>5.81</v>
      </c>
      <c r="E566">
        <v>3.37</v>
      </c>
      <c r="F566">
        <v>2890</v>
      </c>
      <c r="G566" t="s">
        <v>5116</v>
      </c>
      <c r="H566" t="s">
        <v>971</v>
      </c>
      <c r="I566" t="s">
        <v>980</v>
      </c>
      <c r="J566" t="s">
        <v>982</v>
      </c>
      <c r="K566" t="s">
        <v>994</v>
      </c>
      <c r="L566" t="s">
        <v>999</v>
      </c>
      <c r="M566" t="s">
        <v>148</v>
      </c>
      <c r="N566">
        <v>0.54</v>
      </c>
      <c r="O566" t="s">
        <v>975</v>
      </c>
      <c r="P566" t="s">
        <v>1366</v>
      </c>
      <c r="Q566" t="s">
        <v>2053</v>
      </c>
      <c r="R566">
        <v>50401</v>
      </c>
      <c r="S566" s="4">
        <v>41273</v>
      </c>
      <c r="T566" s="4">
        <v>41274</v>
      </c>
      <c r="U566">
        <v>-16.03</v>
      </c>
      <c r="V566">
        <v>20</v>
      </c>
      <c r="W566">
        <v>119.93</v>
      </c>
      <c r="X566">
        <v>90021</v>
      </c>
      <c r="Y566" t="s">
        <v>5529</v>
      </c>
    </row>
    <row r="567" spans="1:25" x14ac:dyDescent="0.3">
      <c r="A567">
        <v>24248</v>
      </c>
      <c r="B567" t="s">
        <v>1330</v>
      </c>
      <c r="C567">
        <v>0.1</v>
      </c>
      <c r="D567">
        <v>40.97</v>
      </c>
      <c r="E567">
        <v>8.99</v>
      </c>
      <c r="F567">
        <v>2890</v>
      </c>
      <c r="G567" t="s">
        <v>5116</v>
      </c>
      <c r="H567" t="s">
        <v>972</v>
      </c>
      <c r="I567" t="s">
        <v>981</v>
      </c>
      <c r="J567" t="s">
        <v>982</v>
      </c>
      <c r="K567" t="s">
        <v>985</v>
      </c>
      <c r="L567" t="s">
        <v>1002</v>
      </c>
      <c r="M567" t="s">
        <v>1080</v>
      </c>
      <c r="N567">
        <v>0.59</v>
      </c>
      <c r="O567" t="s">
        <v>975</v>
      </c>
      <c r="P567" t="s">
        <v>1366</v>
      </c>
      <c r="Q567" t="s">
        <v>2053</v>
      </c>
      <c r="R567">
        <v>50401</v>
      </c>
      <c r="S567" s="4">
        <v>41232</v>
      </c>
      <c r="T567" s="4">
        <v>41239</v>
      </c>
      <c r="U567">
        <v>400.73</v>
      </c>
      <c r="V567">
        <v>42</v>
      </c>
      <c r="W567">
        <v>1619.18</v>
      </c>
      <c r="X567">
        <v>90020</v>
      </c>
      <c r="Y567" t="s">
        <v>5528</v>
      </c>
    </row>
    <row r="568" spans="1:25" x14ac:dyDescent="0.3">
      <c r="A568">
        <v>24247</v>
      </c>
      <c r="B568" t="s">
        <v>1330</v>
      </c>
      <c r="C568">
        <v>0.08</v>
      </c>
      <c r="D568">
        <v>6.48</v>
      </c>
      <c r="E568">
        <v>5.84</v>
      </c>
      <c r="F568">
        <v>2890</v>
      </c>
      <c r="G568" t="s">
        <v>5116</v>
      </c>
      <c r="H568" t="s">
        <v>971</v>
      </c>
      <c r="I568" t="s">
        <v>981</v>
      </c>
      <c r="J568" t="s">
        <v>982</v>
      </c>
      <c r="K568" t="s">
        <v>987</v>
      </c>
      <c r="L568" t="s">
        <v>1000</v>
      </c>
      <c r="M568" t="s">
        <v>408</v>
      </c>
      <c r="N568">
        <v>0.37</v>
      </c>
      <c r="O568" t="s">
        <v>975</v>
      </c>
      <c r="P568" t="s">
        <v>1366</v>
      </c>
      <c r="Q568" t="s">
        <v>2053</v>
      </c>
      <c r="R568">
        <v>50401</v>
      </c>
      <c r="S568" s="4">
        <v>41232</v>
      </c>
      <c r="T568" s="4">
        <v>41237</v>
      </c>
      <c r="U568">
        <v>7.7440000000000069</v>
      </c>
      <c r="V568">
        <v>14</v>
      </c>
      <c r="W568">
        <v>94.11</v>
      </c>
      <c r="X568">
        <v>90020</v>
      </c>
      <c r="Y568" t="s">
        <v>5528</v>
      </c>
    </row>
    <row r="569" spans="1:25" x14ac:dyDescent="0.3">
      <c r="A569">
        <v>20463</v>
      </c>
      <c r="B569" t="s">
        <v>1331</v>
      </c>
      <c r="C569">
        <v>0.02</v>
      </c>
      <c r="D569">
        <v>15.31</v>
      </c>
      <c r="E569">
        <v>8.7799999999999994</v>
      </c>
      <c r="F569">
        <v>2890</v>
      </c>
      <c r="G569" t="s">
        <v>5116</v>
      </c>
      <c r="H569" t="s">
        <v>971</v>
      </c>
      <c r="I569" t="s">
        <v>980</v>
      </c>
      <c r="J569" t="s">
        <v>982</v>
      </c>
      <c r="K569" t="s">
        <v>991</v>
      </c>
      <c r="L569" t="s">
        <v>1000</v>
      </c>
      <c r="M569" t="s">
        <v>250</v>
      </c>
      <c r="N569">
        <v>0.56999999999999995</v>
      </c>
      <c r="O569" t="s">
        <v>975</v>
      </c>
      <c r="P569" t="s">
        <v>1366</v>
      </c>
      <c r="Q569" t="s">
        <v>2053</v>
      </c>
      <c r="R569">
        <v>50401</v>
      </c>
      <c r="S569" s="4">
        <v>41223</v>
      </c>
      <c r="T569" s="4">
        <v>41225</v>
      </c>
      <c r="U569">
        <v>14.00800000000001</v>
      </c>
      <c r="V569">
        <v>31</v>
      </c>
      <c r="W569">
        <v>509.68</v>
      </c>
      <c r="X569">
        <v>90019</v>
      </c>
      <c r="Y569" t="s">
        <v>5528</v>
      </c>
    </row>
    <row r="570" spans="1:25" x14ac:dyDescent="0.3">
      <c r="A570">
        <v>24706</v>
      </c>
      <c r="B570" t="s">
        <v>1330</v>
      </c>
      <c r="C570">
        <v>0.05</v>
      </c>
      <c r="D570">
        <v>25.38</v>
      </c>
      <c r="E570">
        <v>8.99</v>
      </c>
      <c r="F570">
        <v>2890</v>
      </c>
      <c r="G570" t="s">
        <v>5116</v>
      </c>
      <c r="H570" t="s">
        <v>971</v>
      </c>
      <c r="I570" t="s">
        <v>981</v>
      </c>
      <c r="J570" t="s">
        <v>984</v>
      </c>
      <c r="K570" t="s">
        <v>993</v>
      </c>
      <c r="L570" t="s">
        <v>1002</v>
      </c>
      <c r="M570" t="s">
        <v>123</v>
      </c>
      <c r="N570">
        <v>0.5</v>
      </c>
      <c r="O570" t="s">
        <v>975</v>
      </c>
      <c r="P570" t="s">
        <v>1366</v>
      </c>
      <c r="Q570" t="s">
        <v>2053</v>
      </c>
      <c r="R570">
        <v>50401</v>
      </c>
      <c r="S570" s="4">
        <v>40709</v>
      </c>
      <c r="T570" s="4">
        <v>40714</v>
      </c>
      <c r="U570">
        <v>259.34399999999999</v>
      </c>
      <c r="V570">
        <v>16</v>
      </c>
      <c r="W570">
        <v>408.41</v>
      </c>
      <c r="X570">
        <v>90013</v>
      </c>
      <c r="Y570" t="s">
        <v>5528</v>
      </c>
    </row>
    <row r="571" spans="1:25" x14ac:dyDescent="0.3">
      <c r="A571">
        <v>23617</v>
      </c>
      <c r="B571" t="s">
        <v>1329</v>
      </c>
      <c r="C571">
        <v>0.02</v>
      </c>
      <c r="D571">
        <v>3.15</v>
      </c>
      <c r="E571">
        <v>0.5</v>
      </c>
      <c r="F571">
        <v>2889</v>
      </c>
      <c r="G571" t="s">
        <v>5115</v>
      </c>
      <c r="H571" t="s">
        <v>971</v>
      </c>
      <c r="I571" t="s">
        <v>981</v>
      </c>
      <c r="J571" t="s">
        <v>982</v>
      </c>
      <c r="K571" t="s">
        <v>996</v>
      </c>
      <c r="L571" t="s">
        <v>1000</v>
      </c>
      <c r="M571" t="s">
        <v>805</v>
      </c>
      <c r="N571">
        <v>0.37</v>
      </c>
      <c r="O571" t="s">
        <v>975</v>
      </c>
      <c r="P571" t="s">
        <v>1366</v>
      </c>
      <c r="Q571" t="s">
        <v>1613</v>
      </c>
      <c r="R571">
        <v>50158</v>
      </c>
      <c r="S571" s="4">
        <v>41537</v>
      </c>
      <c r="T571" s="4">
        <v>41538</v>
      </c>
      <c r="U571">
        <v>33.727199999999996</v>
      </c>
      <c r="V571">
        <v>15</v>
      </c>
      <c r="W571">
        <v>48.88</v>
      </c>
      <c r="X571">
        <v>90025</v>
      </c>
      <c r="Y571" t="s">
        <v>5528</v>
      </c>
    </row>
    <row r="572" spans="1:25" x14ac:dyDescent="0.3">
      <c r="A572">
        <v>23616</v>
      </c>
      <c r="B572" t="s">
        <v>1329</v>
      </c>
      <c r="C572">
        <v>0.02</v>
      </c>
      <c r="D572">
        <v>8.85</v>
      </c>
      <c r="E572">
        <v>5.6</v>
      </c>
      <c r="F572">
        <v>2889</v>
      </c>
      <c r="G572" t="s">
        <v>5115</v>
      </c>
      <c r="H572" t="s">
        <v>971</v>
      </c>
      <c r="I572" t="s">
        <v>981</v>
      </c>
      <c r="J572" t="s">
        <v>982</v>
      </c>
      <c r="K572" t="s">
        <v>141</v>
      </c>
      <c r="L572" t="s">
        <v>1000</v>
      </c>
      <c r="M572" t="s">
        <v>490</v>
      </c>
      <c r="N572">
        <v>0.36</v>
      </c>
      <c r="O572" t="s">
        <v>975</v>
      </c>
      <c r="P572" t="s">
        <v>1366</v>
      </c>
      <c r="Q572" t="s">
        <v>1613</v>
      </c>
      <c r="R572">
        <v>50158</v>
      </c>
      <c r="S572" s="4">
        <v>41537</v>
      </c>
      <c r="T572" s="4">
        <v>41539</v>
      </c>
      <c r="U572">
        <v>5.4161999999999999</v>
      </c>
      <c r="V572">
        <v>16</v>
      </c>
      <c r="W572">
        <v>152.76</v>
      </c>
      <c r="X572">
        <v>90025</v>
      </c>
      <c r="Y572" t="s">
        <v>5528</v>
      </c>
    </row>
    <row r="573" spans="1:25" x14ac:dyDescent="0.3">
      <c r="A573">
        <v>23615</v>
      </c>
      <c r="B573" t="s">
        <v>1329</v>
      </c>
      <c r="C573">
        <v>0.04</v>
      </c>
      <c r="D573">
        <v>4.0599999999999996</v>
      </c>
      <c r="E573">
        <v>6.89</v>
      </c>
      <c r="F573">
        <v>2889</v>
      </c>
      <c r="G573" t="s">
        <v>5115</v>
      </c>
      <c r="H573" t="s">
        <v>971</v>
      </c>
      <c r="I573" t="s">
        <v>981</v>
      </c>
      <c r="J573" t="s">
        <v>982</v>
      </c>
      <c r="K573" t="s">
        <v>990</v>
      </c>
      <c r="L573" t="s">
        <v>1000</v>
      </c>
      <c r="M573" t="s">
        <v>232</v>
      </c>
      <c r="N573">
        <v>0.6</v>
      </c>
      <c r="O573" t="s">
        <v>975</v>
      </c>
      <c r="P573" t="s">
        <v>1366</v>
      </c>
      <c r="Q573" t="s">
        <v>1613</v>
      </c>
      <c r="R573">
        <v>50158</v>
      </c>
      <c r="S573" s="4">
        <v>41537</v>
      </c>
      <c r="T573" s="4">
        <v>41539</v>
      </c>
      <c r="U573">
        <v>-87.179200000000009</v>
      </c>
      <c r="V573">
        <v>10</v>
      </c>
      <c r="W573">
        <v>43.38</v>
      </c>
      <c r="X573">
        <v>90025</v>
      </c>
      <c r="Y573" t="s">
        <v>5529</v>
      </c>
    </row>
    <row r="574" spans="1:25" x14ac:dyDescent="0.3">
      <c r="A574">
        <v>24246</v>
      </c>
      <c r="B574" t="s">
        <v>1330</v>
      </c>
      <c r="C574">
        <v>0.09</v>
      </c>
      <c r="D574">
        <v>8.01</v>
      </c>
      <c r="E574">
        <v>2.87</v>
      </c>
      <c r="F574">
        <v>2889</v>
      </c>
      <c r="G574" t="s">
        <v>5115</v>
      </c>
      <c r="H574" t="s">
        <v>971</v>
      </c>
      <c r="I574" t="s">
        <v>981</v>
      </c>
      <c r="J574" t="s">
        <v>982</v>
      </c>
      <c r="K574" t="s">
        <v>987</v>
      </c>
      <c r="L574" t="s">
        <v>999</v>
      </c>
      <c r="M574" t="s">
        <v>650</v>
      </c>
      <c r="N574">
        <v>0.4</v>
      </c>
      <c r="O574" t="s">
        <v>975</v>
      </c>
      <c r="P574" t="s">
        <v>1366</v>
      </c>
      <c r="Q574" t="s">
        <v>1613</v>
      </c>
      <c r="R574">
        <v>50158</v>
      </c>
      <c r="S574" s="4">
        <v>41232</v>
      </c>
      <c r="T574" s="4">
        <v>41241</v>
      </c>
      <c r="U574">
        <v>106.59000000000002</v>
      </c>
      <c r="V574">
        <v>33</v>
      </c>
      <c r="W574">
        <v>255</v>
      </c>
      <c r="X574">
        <v>90020</v>
      </c>
      <c r="Y574" t="s">
        <v>5528</v>
      </c>
    </row>
    <row r="575" spans="1:25" x14ac:dyDescent="0.3">
      <c r="A575">
        <v>22893</v>
      </c>
      <c r="B575" t="s">
        <v>1329</v>
      </c>
      <c r="C575">
        <v>0.1</v>
      </c>
      <c r="D575">
        <v>41.71</v>
      </c>
      <c r="E575">
        <v>4.5</v>
      </c>
      <c r="F575">
        <v>2889</v>
      </c>
      <c r="G575" t="s">
        <v>5115</v>
      </c>
      <c r="H575" t="s">
        <v>971</v>
      </c>
      <c r="I575" t="s">
        <v>981</v>
      </c>
      <c r="J575" t="s">
        <v>982</v>
      </c>
      <c r="K575" t="s">
        <v>990</v>
      </c>
      <c r="L575" t="s">
        <v>1000</v>
      </c>
      <c r="M575" t="s">
        <v>621</v>
      </c>
      <c r="N575">
        <v>0.56000000000000005</v>
      </c>
      <c r="O575" t="s">
        <v>975</v>
      </c>
      <c r="P575" t="s">
        <v>1366</v>
      </c>
      <c r="Q575" t="s">
        <v>1613</v>
      </c>
      <c r="R575">
        <v>50158</v>
      </c>
      <c r="S575" s="4">
        <v>40852</v>
      </c>
      <c r="T575" s="4">
        <v>40852</v>
      </c>
      <c r="U575">
        <v>587.75200000000018</v>
      </c>
      <c r="V575">
        <v>25</v>
      </c>
      <c r="W575">
        <v>998.66</v>
      </c>
      <c r="X575">
        <v>90015</v>
      </c>
      <c r="Y575" t="s">
        <v>5528</v>
      </c>
    </row>
    <row r="576" spans="1:25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  <c r="Y576" t="s">
        <v>5528</v>
      </c>
    </row>
    <row r="577" spans="1:25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  <c r="Y577" t="s">
        <v>5529</v>
      </c>
    </row>
    <row r="578" spans="1:25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  <c r="Y578" t="s">
        <v>5528</v>
      </c>
    </row>
    <row r="579" spans="1:25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  <c r="Y579" t="s">
        <v>5529</v>
      </c>
    </row>
    <row r="580" spans="1:25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  <c r="Y580" t="s">
        <v>5528</v>
      </c>
    </row>
    <row r="581" spans="1:25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  <c r="Y581" t="s">
        <v>5529</v>
      </c>
    </row>
    <row r="582" spans="1:25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  <c r="Y582" t="s">
        <v>5528</v>
      </c>
    </row>
    <row r="583" spans="1:25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  <c r="Y583" t="s">
        <v>5529</v>
      </c>
    </row>
    <row r="584" spans="1:25" x14ac:dyDescent="0.3">
      <c r="A584">
        <v>24705</v>
      </c>
      <c r="B584" t="s">
        <v>1330</v>
      </c>
      <c r="C584">
        <v>0.08</v>
      </c>
      <c r="D584">
        <v>2.88</v>
      </c>
      <c r="E584">
        <v>0.5</v>
      </c>
      <c r="F584">
        <v>2889</v>
      </c>
      <c r="G584" t="s">
        <v>5115</v>
      </c>
      <c r="H584" t="s">
        <v>971</v>
      </c>
      <c r="I584" t="s">
        <v>981</v>
      </c>
      <c r="J584" t="s">
        <v>982</v>
      </c>
      <c r="K584" t="s">
        <v>996</v>
      </c>
      <c r="L584" t="s">
        <v>1000</v>
      </c>
      <c r="M584" t="s">
        <v>91</v>
      </c>
      <c r="N584">
        <v>0.39</v>
      </c>
      <c r="O584" t="s">
        <v>975</v>
      </c>
      <c r="P584" t="s">
        <v>1366</v>
      </c>
      <c r="Q584" t="s">
        <v>1613</v>
      </c>
      <c r="R584">
        <v>50158</v>
      </c>
      <c r="S584" s="4">
        <v>40709</v>
      </c>
      <c r="T584" s="4">
        <v>40714</v>
      </c>
      <c r="U584">
        <v>26.751300000000001</v>
      </c>
      <c r="V584">
        <v>14</v>
      </c>
      <c r="W584">
        <v>38.770000000000003</v>
      </c>
      <c r="X584">
        <v>90013</v>
      </c>
      <c r="Y584" t="s">
        <v>5528</v>
      </c>
    </row>
    <row r="585" spans="1:25" x14ac:dyDescent="0.3">
      <c r="A585">
        <v>21759</v>
      </c>
      <c r="B585" t="s">
        <v>1330</v>
      </c>
      <c r="C585">
        <v>0</v>
      </c>
      <c r="D585">
        <v>2.66</v>
      </c>
      <c r="E585">
        <v>6.35</v>
      </c>
      <c r="F585">
        <v>2874</v>
      </c>
      <c r="G585" t="s">
        <v>5103</v>
      </c>
      <c r="H585" t="s">
        <v>971</v>
      </c>
      <c r="I585" t="s">
        <v>979</v>
      </c>
      <c r="J585" t="s">
        <v>982</v>
      </c>
      <c r="K585" t="s">
        <v>989</v>
      </c>
      <c r="L585" t="s">
        <v>1000</v>
      </c>
      <c r="M585" t="s">
        <v>680</v>
      </c>
      <c r="N585">
        <v>0.36</v>
      </c>
      <c r="O585" t="s">
        <v>975</v>
      </c>
      <c r="P585" t="s">
        <v>1517</v>
      </c>
      <c r="Q585" t="s">
        <v>1983</v>
      </c>
      <c r="R585">
        <v>68128</v>
      </c>
      <c r="S585" s="4">
        <v>41437</v>
      </c>
      <c r="T585" s="4">
        <v>41441</v>
      </c>
      <c r="U585">
        <v>-71.215999999999994</v>
      </c>
      <c r="V585">
        <v>8</v>
      </c>
      <c r="W585">
        <v>24.55</v>
      </c>
      <c r="X585">
        <v>89878</v>
      </c>
      <c r="Y585" t="s">
        <v>5529</v>
      </c>
    </row>
    <row r="586" spans="1:25" x14ac:dyDescent="0.3">
      <c r="A586">
        <v>23420</v>
      </c>
      <c r="B586" t="s">
        <v>1331</v>
      </c>
      <c r="C586">
        <v>7.0000000000000007E-2</v>
      </c>
      <c r="D586">
        <v>85.99</v>
      </c>
      <c r="E586">
        <v>0.99</v>
      </c>
      <c r="F586">
        <v>2874</v>
      </c>
      <c r="G586" t="s">
        <v>5103</v>
      </c>
      <c r="H586" t="s">
        <v>971</v>
      </c>
      <c r="I586" t="s">
        <v>979</v>
      </c>
      <c r="J586" t="s">
        <v>983</v>
      </c>
      <c r="K586" t="s">
        <v>140</v>
      </c>
      <c r="L586" t="s">
        <v>999</v>
      </c>
      <c r="M586" t="s">
        <v>768</v>
      </c>
      <c r="N586">
        <v>0.85</v>
      </c>
      <c r="O586" t="s">
        <v>975</v>
      </c>
      <c r="P586" t="s">
        <v>1517</v>
      </c>
      <c r="Q586" t="s">
        <v>1983</v>
      </c>
      <c r="R586">
        <v>68128</v>
      </c>
      <c r="S586" s="4">
        <v>41263</v>
      </c>
      <c r="T586" s="4">
        <v>41264</v>
      </c>
      <c r="U586">
        <v>-56.529000000000003</v>
      </c>
      <c r="V586">
        <v>18</v>
      </c>
      <c r="W586">
        <v>1272.49</v>
      </c>
      <c r="X586">
        <v>89877</v>
      </c>
      <c r="Y586" t="s">
        <v>5529</v>
      </c>
    </row>
    <row r="587" spans="1:25" x14ac:dyDescent="0.3">
      <c r="A587">
        <v>22676</v>
      </c>
      <c r="B587" t="s">
        <v>1331</v>
      </c>
      <c r="C587">
        <v>0.08</v>
      </c>
      <c r="D587">
        <v>5.28</v>
      </c>
      <c r="E587">
        <v>5.66</v>
      </c>
      <c r="F587">
        <v>2874</v>
      </c>
      <c r="G587" t="s">
        <v>5103</v>
      </c>
      <c r="H587" t="s">
        <v>972</v>
      </c>
      <c r="I587" t="s">
        <v>978</v>
      </c>
      <c r="J587" t="s">
        <v>982</v>
      </c>
      <c r="K587" t="s">
        <v>987</v>
      </c>
      <c r="L587" t="s">
        <v>1000</v>
      </c>
      <c r="M587" t="s">
        <v>423</v>
      </c>
      <c r="N587">
        <v>0.4</v>
      </c>
      <c r="O587" t="s">
        <v>975</v>
      </c>
      <c r="P587" t="s">
        <v>1517</v>
      </c>
      <c r="Q587" t="s">
        <v>1983</v>
      </c>
      <c r="R587">
        <v>68128</v>
      </c>
      <c r="S587" s="4">
        <v>40718</v>
      </c>
      <c r="T587" s="4">
        <v>40719</v>
      </c>
      <c r="U587">
        <v>-40.016000000000005</v>
      </c>
      <c r="V587">
        <v>7</v>
      </c>
      <c r="W587">
        <v>39.869999999999997</v>
      </c>
      <c r="X587">
        <v>89875</v>
      </c>
      <c r="Y587" t="s">
        <v>5529</v>
      </c>
    </row>
    <row r="588" spans="1:25" x14ac:dyDescent="0.3">
      <c r="A588">
        <v>19247</v>
      </c>
      <c r="B588" t="s">
        <v>1331</v>
      </c>
      <c r="C588">
        <v>0.09</v>
      </c>
      <c r="D588">
        <v>65.989999999999995</v>
      </c>
      <c r="E588">
        <v>8.99</v>
      </c>
      <c r="F588">
        <v>2874</v>
      </c>
      <c r="G588" t="s">
        <v>5103</v>
      </c>
      <c r="H588" t="s">
        <v>971</v>
      </c>
      <c r="I588" t="s">
        <v>978</v>
      </c>
      <c r="J588" t="s">
        <v>983</v>
      </c>
      <c r="K588" t="s">
        <v>140</v>
      </c>
      <c r="L588" t="s">
        <v>1000</v>
      </c>
      <c r="M588" t="s">
        <v>479</v>
      </c>
      <c r="N588">
        <v>0.57999999999999996</v>
      </c>
      <c r="O588" t="s">
        <v>975</v>
      </c>
      <c r="P588" t="s">
        <v>1517</v>
      </c>
      <c r="Q588" t="s">
        <v>1983</v>
      </c>
      <c r="R588">
        <v>68128</v>
      </c>
      <c r="S588" s="4">
        <v>40351</v>
      </c>
      <c r="T588" s="4">
        <v>40353</v>
      </c>
      <c r="U588">
        <v>141.7824</v>
      </c>
      <c r="V588">
        <v>12</v>
      </c>
      <c r="W588">
        <v>633.85</v>
      </c>
      <c r="X588">
        <v>89874</v>
      </c>
      <c r="Y588" t="s">
        <v>5528</v>
      </c>
    </row>
    <row r="589" spans="1:25" x14ac:dyDescent="0.3">
      <c r="A589">
        <v>19246</v>
      </c>
      <c r="B589" t="s">
        <v>1331</v>
      </c>
      <c r="C589">
        <v>0.03</v>
      </c>
      <c r="D589">
        <v>304.99</v>
      </c>
      <c r="E589">
        <v>19.989999999999998</v>
      </c>
      <c r="F589">
        <v>2874</v>
      </c>
      <c r="G589" t="s">
        <v>5103</v>
      </c>
      <c r="H589" t="s">
        <v>971</v>
      </c>
      <c r="I589" t="s">
        <v>978</v>
      </c>
      <c r="J589" t="s">
        <v>982</v>
      </c>
      <c r="K589" t="s">
        <v>141</v>
      </c>
      <c r="L589" t="s">
        <v>1000</v>
      </c>
      <c r="M589" t="s">
        <v>109</v>
      </c>
      <c r="N589">
        <v>0.4</v>
      </c>
      <c r="O589" t="s">
        <v>975</v>
      </c>
      <c r="P589" t="s">
        <v>1517</v>
      </c>
      <c r="Q589" t="s">
        <v>1983</v>
      </c>
      <c r="R589">
        <v>68128</v>
      </c>
      <c r="S589" s="4">
        <v>40351</v>
      </c>
      <c r="T589" s="4">
        <v>40353</v>
      </c>
      <c r="U589">
        <v>4033.6089000000002</v>
      </c>
      <c r="V589">
        <v>19</v>
      </c>
      <c r="W589">
        <v>5845.81</v>
      </c>
      <c r="X589">
        <v>89874</v>
      </c>
      <c r="Y589" t="s">
        <v>5528</v>
      </c>
    </row>
    <row r="590" spans="1:25" x14ac:dyDescent="0.3">
      <c r="A590">
        <v>21768</v>
      </c>
      <c r="B590" t="s">
        <v>1330</v>
      </c>
      <c r="C590">
        <v>0.05</v>
      </c>
      <c r="D590">
        <v>4.84</v>
      </c>
      <c r="E590">
        <v>0.71</v>
      </c>
      <c r="F590">
        <v>2874</v>
      </c>
      <c r="G590" t="s">
        <v>5103</v>
      </c>
      <c r="H590" t="s">
        <v>971</v>
      </c>
      <c r="I590" t="s">
        <v>978</v>
      </c>
      <c r="J590" t="s">
        <v>982</v>
      </c>
      <c r="K590" t="s">
        <v>985</v>
      </c>
      <c r="L590" t="s">
        <v>999</v>
      </c>
      <c r="M590" t="s">
        <v>636</v>
      </c>
      <c r="N590">
        <v>0.52</v>
      </c>
      <c r="O590" t="s">
        <v>975</v>
      </c>
      <c r="P590" t="s">
        <v>1517</v>
      </c>
      <c r="Q590" t="s">
        <v>1983</v>
      </c>
      <c r="R590">
        <v>68128</v>
      </c>
      <c r="S590" s="4">
        <v>40274</v>
      </c>
      <c r="T590" s="4">
        <v>40283</v>
      </c>
      <c r="U590">
        <v>13.448099999999998</v>
      </c>
      <c r="V590">
        <v>4</v>
      </c>
      <c r="W590">
        <v>19.489999999999998</v>
      </c>
      <c r="X590">
        <v>89873</v>
      </c>
      <c r="Y590" t="s">
        <v>5528</v>
      </c>
    </row>
    <row r="591" spans="1:25" x14ac:dyDescent="0.3">
      <c r="A591">
        <v>24768</v>
      </c>
      <c r="B591" t="s">
        <v>1329</v>
      </c>
      <c r="C591">
        <v>0.01</v>
      </c>
      <c r="D591">
        <v>65.989999999999995</v>
      </c>
      <c r="E591">
        <v>19.989999999999998</v>
      </c>
      <c r="F591">
        <v>2866</v>
      </c>
      <c r="G591" t="s">
        <v>5096</v>
      </c>
      <c r="H591" t="s">
        <v>971</v>
      </c>
      <c r="I591" t="s">
        <v>981</v>
      </c>
      <c r="J591" t="s">
        <v>983</v>
      </c>
      <c r="K591" t="s">
        <v>140</v>
      </c>
      <c r="L591" t="s">
        <v>1000</v>
      </c>
      <c r="M591" t="s">
        <v>692</v>
      </c>
      <c r="N591">
        <v>0.59</v>
      </c>
      <c r="O591" t="s">
        <v>975</v>
      </c>
      <c r="P591" t="s">
        <v>1370</v>
      </c>
      <c r="Q591" t="s">
        <v>1455</v>
      </c>
      <c r="R591">
        <v>77506</v>
      </c>
      <c r="S591" s="4">
        <v>40874</v>
      </c>
      <c r="T591" s="4">
        <v>40875</v>
      </c>
      <c r="U591">
        <v>104.00940000000001</v>
      </c>
      <c r="V591">
        <v>40</v>
      </c>
      <c r="W591">
        <v>2280.11</v>
      </c>
      <c r="X591">
        <v>90873</v>
      </c>
      <c r="Y591" t="s">
        <v>5528</v>
      </c>
    </row>
    <row r="592" spans="1:25" x14ac:dyDescent="0.3">
      <c r="A592">
        <v>21731</v>
      </c>
      <c r="B592" t="s">
        <v>1328</v>
      </c>
      <c r="C592">
        <v>0.02</v>
      </c>
      <c r="D592">
        <v>65.989999999999995</v>
      </c>
      <c r="E592">
        <v>4.99</v>
      </c>
      <c r="F592">
        <v>2865</v>
      </c>
      <c r="G592" t="s">
        <v>5095</v>
      </c>
      <c r="H592" t="s">
        <v>971</v>
      </c>
      <c r="I592" t="s">
        <v>981</v>
      </c>
      <c r="J592" t="s">
        <v>983</v>
      </c>
      <c r="K592" t="s">
        <v>140</v>
      </c>
      <c r="L592" t="s">
        <v>1000</v>
      </c>
      <c r="M592" t="s">
        <v>935</v>
      </c>
      <c r="N592">
        <v>0.56999999999999995</v>
      </c>
      <c r="O592" t="s">
        <v>975</v>
      </c>
      <c r="P592" t="s">
        <v>1370</v>
      </c>
      <c r="Q592" t="s">
        <v>1349</v>
      </c>
      <c r="R592">
        <v>75460</v>
      </c>
      <c r="S592" s="4">
        <v>41627</v>
      </c>
      <c r="T592" s="4">
        <v>41628</v>
      </c>
      <c r="U592">
        <v>631.14300000000003</v>
      </c>
      <c r="V592">
        <v>16</v>
      </c>
      <c r="W592">
        <v>914.7</v>
      </c>
      <c r="X592">
        <v>90874</v>
      </c>
      <c r="Y592" t="s">
        <v>5528</v>
      </c>
    </row>
    <row r="593" spans="1:25" x14ac:dyDescent="0.3">
      <c r="A593">
        <v>24767</v>
      </c>
      <c r="B593" t="s">
        <v>1329</v>
      </c>
      <c r="C593">
        <v>0.09</v>
      </c>
      <c r="D593">
        <v>35.99</v>
      </c>
      <c r="E593">
        <v>5.99</v>
      </c>
      <c r="F593">
        <v>2865</v>
      </c>
      <c r="G593" t="s">
        <v>5095</v>
      </c>
      <c r="H593" t="s">
        <v>971</v>
      </c>
      <c r="I593" t="s">
        <v>981</v>
      </c>
      <c r="J593" t="s">
        <v>983</v>
      </c>
      <c r="K593" t="s">
        <v>140</v>
      </c>
      <c r="L593" t="s">
        <v>999</v>
      </c>
      <c r="M593" t="s">
        <v>12</v>
      </c>
      <c r="N593">
        <v>0.38</v>
      </c>
      <c r="O593" t="s">
        <v>975</v>
      </c>
      <c r="P593" t="s">
        <v>1370</v>
      </c>
      <c r="Q593" t="s">
        <v>1349</v>
      </c>
      <c r="R593">
        <v>75460</v>
      </c>
      <c r="S593" s="4">
        <v>40874</v>
      </c>
      <c r="T593" s="4">
        <v>40874</v>
      </c>
      <c r="U593">
        <v>602.31479999999988</v>
      </c>
      <c r="V593">
        <v>30</v>
      </c>
      <c r="W593">
        <v>872.92</v>
      </c>
      <c r="X593">
        <v>90873</v>
      </c>
      <c r="Y593" t="s">
        <v>5528</v>
      </c>
    </row>
    <row r="594" spans="1:25" x14ac:dyDescent="0.3">
      <c r="A594">
        <v>24766</v>
      </c>
      <c r="B594" t="s">
        <v>1329</v>
      </c>
      <c r="C594">
        <v>7.0000000000000007E-2</v>
      </c>
      <c r="D594">
        <v>115.99</v>
      </c>
      <c r="E594">
        <v>2.5</v>
      </c>
      <c r="F594">
        <v>2865</v>
      </c>
      <c r="G594" t="s">
        <v>5095</v>
      </c>
      <c r="H594" t="s">
        <v>971</v>
      </c>
      <c r="I594" t="s">
        <v>981</v>
      </c>
      <c r="J594" t="s">
        <v>983</v>
      </c>
      <c r="K594" t="s">
        <v>140</v>
      </c>
      <c r="L594" t="s">
        <v>1000</v>
      </c>
      <c r="M594" t="s">
        <v>730</v>
      </c>
      <c r="N594">
        <v>0.56999999999999995</v>
      </c>
      <c r="O594" t="s">
        <v>975</v>
      </c>
      <c r="P594" t="s">
        <v>1370</v>
      </c>
      <c r="Q594" t="s">
        <v>1349</v>
      </c>
      <c r="R594">
        <v>75460</v>
      </c>
      <c r="S594" s="4">
        <v>40874</v>
      </c>
      <c r="T594" s="4">
        <v>40875</v>
      </c>
      <c r="U594">
        <v>1871.1792</v>
      </c>
      <c r="V594">
        <v>30</v>
      </c>
      <c r="W594">
        <v>2860.73</v>
      </c>
      <c r="X594">
        <v>90873</v>
      </c>
      <c r="Y594" t="s">
        <v>5528</v>
      </c>
    </row>
    <row r="595" spans="1:25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  <c r="Y595" t="s">
        <v>5529</v>
      </c>
    </row>
    <row r="596" spans="1:25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  <c r="Y596" t="s">
        <v>5528</v>
      </c>
    </row>
    <row r="597" spans="1:25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  <c r="Y597" t="s">
        <v>5529</v>
      </c>
    </row>
    <row r="598" spans="1:25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  <c r="Y598" t="s">
        <v>5528</v>
      </c>
    </row>
    <row r="599" spans="1:25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  <c r="Y599" t="s">
        <v>5529</v>
      </c>
    </row>
    <row r="600" spans="1:25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  <c r="Y600" t="s">
        <v>5529</v>
      </c>
    </row>
    <row r="601" spans="1:25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  <c r="Y601" t="s">
        <v>5528</v>
      </c>
    </row>
    <row r="602" spans="1:25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  <c r="Y602" t="s">
        <v>5528</v>
      </c>
    </row>
    <row r="603" spans="1:25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  <c r="Y603" t="s">
        <v>5529</v>
      </c>
    </row>
    <row r="604" spans="1:25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  <c r="Y604" t="s">
        <v>5529</v>
      </c>
    </row>
    <row r="605" spans="1:25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  <c r="Y605" t="s">
        <v>5529</v>
      </c>
    </row>
    <row r="606" spans="1:25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  <c r="Y606" t="s">
        <v>5529</v>
      </c>
    </row>
    <row r="607" spans="1:25" x14ac:dyDescent="0.3">
      <c r="A607">
        <v>20223</v>
      </c>
      <c r="B607" t="s">
        <v>1327</v>
      </c>
      <c r="C607">
        <v>0.06</v>
      </c>
      <c r="D607">
        <v>4</v>
      </c>
      <c r="E607">
        <v>1.3</v>
      </c>
      <c r="F607">
        <v>2865</v>
      </c>
      <c r="G607" t="s">
        <v>5095</v>
      </c>
      <c r="H607" t="s">
        <v>971</v>
      </c>
      <c r="I607" t="s">
        <v>981</v>
      </c>
      <c r="J607" t="s">
        <v>982</v>
      </c>
      <c r="K607" t="s">
        <v>987</v>
      </c>
      <c r="L607" t="s">
        <v>999</v>
      </c>
      <c r="M607" t="s">
        <v>1010</v>
      </c>
      <c r="N607">
        <v>0.37</v>
      </c>
      <c r="O607" t="s">
        <v>975</v>
      </c>
      <c r="P607" t="s">
        <v>1370</v>
      </c>
      <c r="Q607" t="s">
        <v>1349</v>
      </c>
      <c r="R607">
        <v>75460</v>
      </c>
      <c r="S607" s="4">
        <v>40744</v>
      </c>
      <c r="T607" s="4">
        <v>40745</v>
      </c>
      <c r="U607">
        <v>8.07</v>
      </c>
      <c r="V607">
        <v>4</v>
      </c>
      <c r="W607">
        <v>15.71</v>
      </c>
      <c r="X607">
        <v>90872</v>
      </c>
      <c r="Y607" t="s">
        <v>5528</v>
      </c>
    </row>
    <row r="608" spans="1:25" x14ac:dyDescent="0.3">
      <c r="A608">
        <v>23137</v>
      </c>
      <c r="B608" t="s">
        <v>1331</v>
      </c>
      <c r="C608">
        <v>0.04</v>
      </c>
      <c r="D608">
        <v>33.29</v>
      </c>
      <c r="E608">
        <v>8.74</v>
      </c>
      <c r="F608">
        <v>2865</v>
      </c>
      <c r="G608" t="s">
        <v>5095</v>
      </c>
      <c r="H608" t="s">
        <v>971</v>
      </c>
      <c r="I608" t="s">
        <v>981</v>
      </c>
      <c r="J608" t="s">
        <v>982</v>
      </c>
      <c r="K608" t="s">
        <v>991</v>
      </c>
      <c r="L608" t="s">
        <v>1000</v>
      </c>
      <c r="M608" t="s">
        <v>465</v>
      </c>
      <c r="N608">
        <v>0.61</v>
      </c>
      <c r="O608" t="s">
        <v>975</v>
      </c>
      <c r="P608" t="s">
        <v>1370</v>
      </c>
      <c r="Q608" t="s">
        <v>1349</v>
      </c>
      <c r="R608">
        <v>75460</v>
      </c>
      <c r="S608" s="4">
        <v>40232</v>
      </c>
      <c r="T608" s="4">
        <v>40233</v>
      </c>
      <c r="U608">
        <v>87.03</v>
      </c>
      <c r="V608">
        <v>8</v>
      </c>
      <c r="W608">
        <v>273.33999999999997</v>
      </c>
      <c r="X608">
        <v>90871</v>
      </c>
      <c r="Y608" t="s">
        <v>5528</v>
      </c>
    </row>
    <row r="609" spans="1:25" x14ac:dyDescent="0.3">
      <c r="A609">
        <v>23136</v>
      </c>
      <c r="B609" t="s">
        <v>1331</v>
      </c>
      <c r="C609">
        <v>0.01</v>
      </c>
      <c r="D609">
        <v>13.79</v>
      </c>
      <c r="E609">
        <v>8.7799999999999994</v>
      </c>
      <c r="F609">
        <v>2865</v>
      </c>
      <c r="G609" t="s">
        <v>5095</v>
      </c>
      <c r="H609" t="s">
        <v>971</v>
      </c>
      <c r="I609" t="s">
        <v>981</v>
      </c>
      <c r="J609" t="s">
        <v>984</v>
      </c>
      <c r="K609" t="s">
        <v>993</v>
      </c>
      <c r="L609" t="s">
        <v>1000</v>
      </c>
      <c r="M609" t="s">
        <v>1012</v>
      </c>
      <c r="N609">
        <v>0.43</v>
      </c>
      <c r="O609" t="s">
        <v>975</v>
      </c>
      <c r="P609" t="s">
        <v>1370</v>
      </c>
      <c r="Q609" t="s">
        <v>1349</v>
      </c>
      <c r="R609">
        <v>75460</v>
      </c>
      <c r="S609" s="4">
        <v>40232</v>
      </c>
      <c r="T609" s="4">
        <v>40234</v>
      </c>
      <c r="U609">
        <v>-36.770000000000003</v>
      </c>
      <c r="V609">
        <v>4</v>
      </c>
      <c r="W609">
        <v>56.68</v>
      </c>
      <c r="X609">
        <v>90871</v>
      </c>
      <c r="Y609" t="s">
        <v>5529</v>
      </c>
    </row>
    <row r="610" spans="1:25" x14ac:dyDescent="0.3">
      <c r="A610">
        <v>20222</v>
      </c>
      <c r="B610" t="s">
        <v>1327</v>
      </c>
      <c r="C610">
        <v>0.04</v>
      </c>
      <c r="D610">
        <v>449.99</v>
      </c>
      <c r="E610">
        <v>49</v>
      </c>
      <c r="F610">
        <v>2864</v>
      </c>
      <c r="G610" t="s">
        <v>5094</v>
      </c>
      <c r="H610" t="s">
        <v>973</v>
      </c>
      <c r="I610" t="s">
        <v>981</v>
      </c>
      <c r="J610" t="s">
        <v>983</v>
      </c>
      <c r="K610" t="s">
        <v>143</v>
      </c>
      <c r="L610" t="s">
        <v>1001</v>
      </c>
      <c r="M610" t="s">
        <v>898</v>
      </c>
      <c r="N610">
        <v>0.38</v>
      </c>
      <c r="O610" t="s">
        <v>975</v>
      </c>
      <c r="P610" t="s">
        <v>1370</v>
      </c>
      <c r="Q610" t="s">
        <v>2224</v>
      </c>
      <c r="R610">
        <v>79762</v>
      </c>
      <c r="S610" s="4">
        <v>40744</v>
      </c>
      <c r="T610" s="4">
        <v>40744</v>
      </c>
      <c r="U610">
        <v>1200.2049999999999</v>
      </c>
      <c r="V610">
        <v>5</v>
      </c>
      <c r="W610">
        <v>2311.15</v>
      </c>
      <c r="X610">
        <v>90872</v>
      </c>
      <c r="Y610" t="s">
        <v>5528</v>
      </c>
    </row>
    <row r="611" spans="1:25" x14ac:dyDescent="0.3">
      <c r="A611">
        <v>25932</v>
      </c>
      <c r="B611" t="s">
        <v>1327</v>
      </c>
      <c r="C611">
        <v>0</v>
      </c>
      <c r="D611">
        <v>12.22</v>
      </c>
      <c r="E611">
        <v>2.85</v>
      </c>
      <c r="F611">
        <v>2862</v>
      </c>
      <c r="G611" t="s">
        <v>5093</v>
      </c>
      <c r="H611" t="s">
        <v>971</v>
      </c>
      <c r="I611" t="s">
        <v>981</v>
      </c>
      <c r="J611" t="s">
        <v>984</v>
      </c>
      <c r="K611" t="s">
        <v>993</v>
      </c>
      <c r="L611" t="s">
        <v>1002</v>
      </c>
      <c r="M611" t="s">
        <v>877</v>
      </c>
      <c r="N611">
        <v>0.55000000000000004</v>
      </c>
      <c r="O611" t="s">
        <v>975</v>
      </c>
      <c r="P611" t="s">
        <v>1517</v>
      </c>
      <c r="Q611" t="s">
        <v>1983</v>
      </c>
      <c r="R611">
        <v>68128</v>
      </c>
      <c r="S611" s="4">
        <v>40279</v>
      </c>
      <c r="T611" s="4">
        <v>40280</v>
      </c>
      <c r="U611">
        <v>76.389899999999983</v>
      </c>
      <c r="V611">
        <v>9</v>
      </c>
      <c r="W611">
        <v>110.71</v>
      </c>
      <c r="X611">
        <v>88278</v>
      </c>
      <c r="Y611" t="s">
        <v>5528</v>
      </c>
    </row>
    <row r="612" spans="1:25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  <c r="Y612" t="s">
        <v>5528</v>
      </c>
    </row>
    <row r="613" spans="1:25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  <c r="Y613" t="s">
        <v>5528</v>
      </c>
    </row>
    <row r="614" spans="1:25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  <c r="Y614" t="s">
        <v>5529</v>
      </c>
    </row>
    <row r="615" spans="1:25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  <c r="Y615" t="s">
        <v>5529</v>
      </c>
    </row>
    <row r="616" spans="1:25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  <c r="Y616" t="s">
        <v>5528</v>
      </c>
    </row>
    <row r="617" spans="1:25" x14ac:dyDescent="0.3">
      <c r="A617">
        <v>25458</v>
      </c>
      <c r="B617" t="s">
        <v>1327</v>
      </c>
      <c r="C617">
        <v>0.06</v>
      </c>
      <c r="D617">
        <v>6.48</v>
      </c>
      <c r="E617">
        <v>8.73</v>
      </c>
      <c r="F617">
        <v>2861</v>
      </c>
      <c r="G617" t="s">
        <v>5092</v>
      </c>
      <c r="H617" t="s">
        <v>971</v>
      </c>
      <c r="I617" t="s">
        <v>981</v>
      </c>
      <c r="J617" t="s">
        <v>982</v>
      </c>
      <c r="K617" t="s">
        <v>987</v>
      </c>
      <c r="L617" t="s">
        <v>1000</v>
      </c>
      <c r="M617" t="s">
        <v>198</v>
      </c>
      <c r="N617">
        <v>0.37</v>
      </c>
      <c r="O617" t="s">
        <v>975</v>
      </c>
      <c r="P617" t="s">
        <v>1410</v>
      </c>
      <c r="Q617" t="s">
        <v>2484</v>
      </c>
      <c r="R617">
        <v>67601</v>
      </c>
      <c r="S617" s="4">
        <v>41612</v>
      </c>
      <c r="T617" s="4">
        <v>41615</v>
      </c>
      <c r="U617">
        <v>-62.341439999999992</v>
      </c>
      <c r="V617">
        <v>18</v>
      </c>
      <c r="W617">
        <v>114.01</v>
      </c>
      <c r="X617">
        <v>88295</v>
      </c>
      <c r="Y617" t="s">
        <v>5529</v>
      </c>
    </row>
    <row r="618" spans="1:25" x14ac:dyDescent="0.3">
      <c r="A618">
        <v>25298</v>
      </c>
      <c r="B618" t="s">
        <v>1327</v>
      </c>
      <c r="C618">
        <v>0.03</v>
      </c>
      <c r="D618">
        <v>699.99</v>
      </c>
      <c r="E618">
        <v>24.49</v>
      </c>
      <c r="F618">
        <v>2861</v>
      </c>
      <c r="G618" t="s">
        <v>5092</v>
      </c>
      <c r="H618" t="s">
        <v>971</v>
      </c>
      <c r="I618" t="s">
        <v>981</v>
      </c>
      <c r="J618" t="s">
        <v>983</v>
      </c>
      <c r="K618" t="s">
        <v>143</v>
      </c>
      <c r="L618" t="s">
        <v>1005</v>
      </c>
      <c r="M618" t="s">
        <v>1189</v>
      </c>
      <c r="N618">
        <v>0.41</v>
      </c>
      <c r="O618" t="s">
        <v>975</v>
      </c>
      <c r="P618" t="s">
        <v>1410</v>
      </c>
      <c r="Q618" t="s">
        <v>2484</v>
      </c>
      <c r="R618">
        <v>67601</v>
      </c>
      <c r="S618" s="4">
        <v>41605</v>
      </c>
      <c r="T618" s="4">
        <v>41608</v>
      </c>
      <c r="U618">
        <v>2059.1902400000008</v>
      </c>
      <c r="V618">
        <v>26</v>
      </c>
      <c r="W618">
        <v>18712.97</v>
      </c>
      <c r="X618">
        <v>88294</v>
      </c>
      <c r="Y618" t="s">
        <v>5528</v>
      </c>
    </row>
    <row r="619" spans="1:25" x14ac:dyDescent="0.3">
      <c r="A619">
        <v>25797</v>
      </c>
      <c r="B619" t="s">
        <v>1329</v>
      </c>
      <c r="C619">
        <v>0.1</v>
      </c>
      <c r="D619">
        <v>65.989999999999995</v>
      </c>
      <c r="E619">
        <v>3.99</v>
      </c>
      <c r="F619">
        <v>2861</v>
      </c>
      <c r="G619" t="s">
        <v>5092</v>
      </c>
      <c r="H619" t="s">
        <v>972</v>
      </c>
      <c r="I619" t="s">
        <v>981</v>
      </c>
      <c r="J619" t="s">
        <v>983</v>
      </c>
      <c r="K619" t="s">
        <v>140</v>
      </c>
      <c r="L619" t="s">
        <v>1000</v>
      </c>
      <c r="M619" t="s">
        <v>281</v>
      </c>
      <c r="N619">
        <v>0.59</v>
      </c>
      <c r="O619" t="s">
        <v>975</v>
      </c>
      <c r="P619" t="s">
        <v>1410</v>
      </c>
      <c r="Q619" t="s">
        <v>2484</v>
      </c>
      <c r="R619">
        <v>67601</v>
      </c>
      <c r="S619" s="4">
        <v>41588</v>
      </c>
      <c r="T619" s="4">
        <v>41590</v>
      </c>
      <c r="U619">
        <v>45.3675</v>
      </c>
      <c r="V619">
        <v>1</v>
      </c>
      <c r="W619">
        <v>65.75</v>
      </c>
      <c r="X619">
        <v>88293</v>
      </c>
      <c r="Y619" t="s">
        <v>5528</v>
      </c>
    </row>
    <row r="620" spans="1:25" x14ac:dyDescent="0.3">
      <c r="A620">
        <v>25796</v>
      </c>
      <c r="B620" t="s">
        <v>1329</v>
      </c>
      <c r="C620">
        <v>0.06</v>
      </c>
      <c r="D620">
        <v>51.75</v>
      </c>
      <c r="E620">
        <v>19.989999999999998</v>
      </c>
      <c r="F620">
        <v>2861</v>
      </c>
      <c r="G620" t="s">
        <v>5092</v>
      </c>
      <c r="H620" t="s">
        <v>971</v>
      </c>
      <c r="I620" t="s">
        <v>981</v>
      </c>
      <c r="J620" t="s">
        <v>984</v>
      </c>
      <c r="K620" t="s">
        <v>993</v>
      </c>
      <c r="L620" t="s">
        <v>1000</v>
      </c>
      <c r="M620" t="s">
        <v>17</v>
      </c>
      <c r="N620">
        <v>0.55000000000000004</v>
      </c>
      <c r="O620" t="s">
        <v>975</v>
      </c>
      <c r="P620" t="s">
        <v>1410</v>
      </c>
      <c r="Q620" t="s">
        <v>2484</v>
      </c>
      <c r="R620">
        <v>67601</v>
      </c>
      <c r="S620" s="4">
        <v>41588</v>
      </c>
      <c r="T620" s="4">
        <v>41589</v>
      </c>
      <c r="U620">
        <v>186.0309</v>
      </c>
      <c r="V620">
        <v>5</v>
      </c>
      <c r="W620">
        <v>269.61</v>
      </c>
      <c r="X620">
        <v>88293</v>
      </c>
      <c r="Y620" t="s">
        <v>5528</v>
      </c>
    </row>
    <row r="621" spans="1:25" x14ac:dyDescent="0.3">
      <c r="A621">
        <v>23596</v>
      </c>
      <c r="B621" t="s">
        <v>1327</v>
      </c>
      <c r="C621">
        <v>0.03</v>
      </c>
      <c r="D621">
        <v>7.28</v>
      </c>
      <c r="E621">
        <v>3.52</v>
      </c>
      <c r="F621">
        <v>2861</v>
      </c>
      <c r="G621" t="s">
        <v>5092</v>
      </c>
      <c r="H621" t="s">
        <v>971</v>
      </c>
      <c r="I621" t="s">
        <v>981</v>
      </c>
      <c r="J621" t="s">
        <v>983</v>
      </c>
      <c r="K621" t="s">
        <v>986</v>
      </c>
      <c r="L621" t="s">
        <v>1002</v>
      </c>
      <c r="M621" t="s">
        <v>1269</v>
      </c>
      <c r="N621">
        <v>0.68</v>
      </c>
      <c r="O621" t="s">
        <v>975</v>
      </c>
      <c r="P621" t="s">
        <v>1410</v>
      </c>
      <c r="Q621" t="s">
        <v>2484</v>
      </c>
      <c r="R621">
        <v>67601</v>
      </c>
      <c r="S621" s="4">
        <v>41356</v>
      </c>
      <c r="T621" s="4">
        <v>41356</v>
      </c>
      <c r="U621">
        <v>-72.430000000000007</v>
      </c>
      <c r="V621">
        <v>9</v>
      </c>
      <c r="W621">
        <v>65.099999999999994</v>
      </c>
      <c r="X621">
        <v>88290</v>
      </c>
      <c r="Y621" t="s">
        <v>5529</v>
      </c>
    </row>
    <row r="622" spans="1:25" x14ac:dyDescent="0.3">
      <c r="A622">
        <v>25243</v>
      </c>
      <c r="B622" t="s">
        <v>1330</v>
      </c>
      <c r="C622">
        <v>0.08</v>
      </c>
      <c r="D622">
        <v>3.98</v>
      </c>
      <c r="E622">
        <v>2.97</v>
      </c>
      <c r="F622">
        <v>2861</v>
      </c>
      <c r="G622" t="s">
        <v>5092</v>
      </c>
      <c r="H622" t="s">
        <v>971</v>
      </c>
      <c r="I622" t="s">
        <v>981</v>
      </c>
      <c r="J622" t="s">
        <v>982</v>
      </c>
      <c r="K622" t="s">
        <v>987</v>
      </c>
      <c r="L622" t="s">
        <v>999</v>
      </c>
      <c r="M622" t="s">
        <v>302</v>
      </c>
      <c r="N622">
        <v>0.35</v>
      </c>
      <c r="O622" t="s">
        <v>975</v>
      </c>
      <c r="P622" t="s">
        <v>1410</v>
      </c>
      <c r="Q622" t="s">
        <v>2484</v>
      </c>
      <c r="R622">
        <v>67601</v>
      </c>
      <c r="S622" s="4">
        <v>41275</v>
      </c>
      <c r="T622" s="4">
        <v>41280</v>
      </c>
      <c r="U622">
        <v>-47.405199999999994</v>
      </c>
      <c r="V622">
        <v>14</v>
      </c>
      <c r="W622">
        <v>52.61</v>
      </c>
      <c r="X622">
        <v>88287</v>
      </c>
      <c r="Y622" t="s">
        <v>5529</v>
      </c>
    </row>
    <row r="623" spans="1:25" x14ac:dyDescent="0.3">
      <c r="A623">
        <v>25242</v>
      </c>
      <c r="B623" t="s">
        <v>1330</v>
      </c>
      <c r="C623">
        <v>0.03</v>
      </c>
      <c r="D623">
        <v>49.99</v>
      </c>
      <c r="E623">
        <v>19.989999999999998</v>
      </c>
      <c r="F623">
        <v>2861</v>
      </c>
      <c r="G623" t="s">
        <v>5092</v>
      </c>
      <c r="H623" t="s">
        <v>971</v>
      </c>
      <c r="I623" t="s">
        <v>981</v>
      </c>
      <c r="J623" t="s">
        <v>983</v>
      </c>
      <c r="K623" t="s">
        <v>986</v>
      </c>
      <c r="L623" t="s">
        <v>1000</v>
      </c>
      <c r="M623" t="s">
        <v>1077</v>
      </c>
      <c r="N623">
        <v>0.41</v>
      </c>
      <c r="O623" t="s">
        <v>975</v>
      </c>
      <c r="P623" t="s">
        <v>1410</v>
      </c>
      <c r="Q623" t="s">
        <v>2484</v>
      </c>
      <c r="R623">
        <v>67601</v>
      </c>
      <c r="S623" s="4">
        <v>41275</v>
      </c>
      <c r="T623" s="4">
        <v>41282</v>
      </c>
      <c r="U623">
        <v>253.05720000000002</v>
      </c>
      <c r="V623">
        <v>12</v>
      </c>
      <c r="W623">
        <v>627.95000000000005</v>
      </c>
      <c r="X623">
        <v>88287</v>
      </c>
      <c r="Y623" t="s">
        <v>5528</v>
      </c>
    </row>
    <row r="624" spans="1:25" x14ac:dyDescent="0.3">
      <c r="A624">
        <v>23238</v>
      </c>
      <c r="B624" t="s">
        <v>1328</v>
      </c>
      <c r="C624">
        <v>0.05</v>
      </c>
      <c r="D624">
        <v>20.99</v>
      </c>
      <c r="E624">
        <v>4.8099999999999996</v>
      </c>
      <c r="F624">
        <v>2861</v>
      </c>
      <c r="G624" t="s">
        <v>5092</v>
      </c>
      <c r="H624" t="s">
        <v>971</v>
      </c>
      <c r="I624" t="s">
        <v>981</v>
      </c>
      <c r="J624" t="s">
        <v>983</v>
      </c>
      <c r="K624" t="s">
        <v>140</v>
      </c>
      <c r="L624" t="s">
        <v>1004</v>
      </c>
      <c r="M624" t="s">
        <v>726</v>
      </c>
      <c r="N624">
        <v>0.57999999999999996</v>
      </c>
      <c r="O624" t="s">
        <v>975</v>
      </c>
      <c r="P624" t="s">
        <v>1410</v>
      </c>
      <c r="Q624" t="s">
        <v>2484</v>
      </c>
      <c r="R624">
        <v>67601</v>
      </c>
      <c r="S624" s="4">
        <v>40418</v>
      </c>
      <c r="T624" s="4">
        <v>40419</v>
      </c>
      <c r="U624">
        <v>4.9017600000000003</v>
      </c>
      <c r="V624">
        <v>11</v>
      </c>
      <c r="W624">
        <v>199.43</v>
      </c>
      <c r="X624">
        <v>88280</v>
      </c>
      <c r="Y624" t="s">
        <v>5528</v>
      </c>
    </row>
    <row r="625" spans="1:25" x14ac:dyDescent="0.3">
      <c r="A625">
        <v>22075</v>
      </c>
      <c r="B625" t="s">
        <v>1328</v>
      </c>
      <c r="C625">
        <v>0.05</v>
      </c>
      <c r="D625">
        <v>19.84</v>
      </c>
      <c r="E625">
        <v>4.0999999999999996</v>
      </c>
      <c r="F625">
        <v>2860</v>
      </c>
      <c r="G625" t="s">
        <v>5091</v>
      </c>
      <c r="H625" t="s">
        <v>971</v>
      </c>
      <c r="I625" t="s">
        <v>981</v>
      </c>
      <c r="J625" t="s">
        <v>982</v>
      </c>
      <c r="K625" t="s">
        <v>985</v>
      </c>
      <c r="L625" t="s">
        <v>999</v>
      </c>
      <c r="M625" t="s">
        <v>311</v>
      </c>
      <c r="N625">
        <v>0.44</v>
      </c>
      <c r="O625" t="s">
        <v>975</v>
      </c>
      <c r="P625" t="s">
        <v>1360</v>
      </c>
      <c r="Q625" t="s">
        <v>2480</v>
      </c>
      <c r="R625">
        <v>62040</v>
      </c>
      <c r="S625" s="4">
        <v>41276</v>
      </c>
      <c r="T625" s="4">
        <v>41277</v>
      </c>
      <c r="U625">
        <v>18.696000000000002</v>
      </c>
      <c r="V625">
        <v>3</v>
      </c>
      <c r="W625">
        <v>57.77</v>
      </c>
      <c r="X625">
        <v>88288</v>
      </c>
      <c r="Y625" t="s">
        <v>5528</v>
      </c>
    </row>
    <row r="626" spans="1:25" x14ac:dyDescent="0.3">
      <c r="A626">
        <v>21892</v>
      </c>
      <c r="B626" t="s">
        <v>1331</v>
      </c>
      <c r="C626">
        <v>7.0000000000000007E-2</v>
      </c>
      <c r="D626">
        <v>140.97999999999999</v>
      </c>
      <c r="E626">
        <v>36.090000000000003</v>
      </c>
      <c r="F626">
        <v>2860</v>
      </c>
      <c r="G626" t="s">
        <v>5091</v>
      </c>
      <c r="H626" t="s">
        <v>973</v>
      </c>
      <c r="I626" t="s">
        <v>981</v>
      </c>
      <c r="J626" t="s">
        <v>984</v>
      </c>
      <c r="K626" t="s">
        <v>995</v>
      </c>
      <c r="L626" t="s">
        <v>1003</v>
      </c>
      <c r="M626" t="s">
        <v>277</v>
      </c>
      <c r="N626">
        <v>0.77</v>
      </c>
      <c r="O626" t="s">
        <v>975</v>
      </c>
      <c r="P626" t="s">
        <v>1360</v>
      </c>
      <c r="Q626" t="s">
        <v>2480</v>
      </c>
      <c r="R626">
        <v>62040</v>
      </c>
      <c r="S626" s="4">
        <v>41154</v>
      </c>
      <c r="T626" s="4">
        <v>41156</v>
      </c>
      <c r="U626">
        <v>-393.96</v>
      </c>
      <c r="V626">
        <v>17</v>
      </c>
      <c r="W626">
        <v>2402.96</v>
      </c>
      <c r="X626">
        <v>88286</v>
      </c>
      <c r="Y626" t="s">
        <v>5529</v>
      </c>
    </row>
    <row r="627" spans="1:25" x14ac:dyDescent="0.3">
      <c r="A627">
        <v>21891</v>
      </c>
      <c r="B627" t="s">
        <v>1331</v>
      </c>
      <c r="C627">
        <v>0.02</v>
      </c>
      <c r="D627">
        <v>223.98</v>
      </c>
      <c r="E627">
        <v>15.01</v>
      </c>
      <c r="F627">
        <v>2860</v>
      </c>
      <c r="G627" t="s">
        <v>5091</v>
      </c>
      <c r="H627" t="s">
        <v>971</v>
      </c>
      <c r="I627" t="s">
        <v>981</v>
      </c>
      <c r="J627" t="s">
        <v>982</v>
      </c>
      <c r="K627" t="s">
        <v>141</v>
      </c>
      <c r="L627" t="s">
        <v>1000</v>
      </c>
      <c r="M627" t="s">
        <v>166</v>
      </c>
      <c r="N627">
        <v>0.38</v>
      </c>
      <c r="O627" t="s">
        <v>975</v>
      </c>
      <c r="P627" t="s">
        <v>1360</v>
      </c>
      <c r="Q627" t="s">
        <v>2480</v>
      </c>
      <c r="R627">
        <v>62040</v>
      </c>
      <c r="S627" s="4">
        <v>41154</v>
      </c>
      <c r="T627" s="4">
        <v>41156</v>
      </c>
      <c r="U627">
        <v>-105.14450000000001</v>
      </c>
      <c r="V627">
        <v>1</v>
      </c>
      <c r="W627">
        <v>232.67</v>
      </c>
      <c r="X627">
        <v>88286</v>
      </c>
      <c r="Y627" t="s">
        <v>5529</v>
      </c>
    </row>
    <row r="628" spans="1:25" x14ac:dyDescent="0.3">
      <c r="A628">
        <v>22437</v>
      </c>
      <c r="B628" t="s">
        <v>1331</v>
      </c>
      <c r="C628">
        <v>0.02</v>
      </c>
      <c r="D628">
        <v>28.53</v>
      </c>
      <c r="E628">
        <v>1.49</v>
      </c>
      <c r="F628">
        <v>2860</v>
      </c>
      <c r="G628" t="s">
        <v>5091</v>
      </c>
      <c r="H628" t="s">
        <v>971</v>
      </c>
      <c r="I628" t="s">
        <v>981</v>
      </c>
      <c r="J628" t="s">
        <v>982</v>
      </c>
      <c r="K628" t="s">
        <v>141</v>
      </c>
      <c r="L628" t="s">
        <v>1000</v>
      </c>
      <c r="M628" t="s">
        <v>944</v>
      </c>
      <c r="N628">
        <v>0.38</v>
      </c>
      <c r="O628" t="s">
        <v>975</v>
      </c>
      <c r="P628" t="s">
        <v>1360</v>
      </c>
      <c r="Q628" t="s">
        <v>2480</v>
      </c>
      <c r="R628">
        <v>62040</v>
      </c>
      <c r="S628" s="4">
        <v>41101</v>
      </c>
      <c r="T628" s="4">
        <v>41101</v>
      </c>
      <c r="U628">
        <v>99.353099999999998</v>
      </c>
      <c r="V628">
        <v>5</v>
      </c>
      <c r="W628">
        <v>143.99</v>
      </c>
      <c r="X628">
        <v>88285</v>
      </c>
      <c r="Y628" t="s">
        <v>5528</v>
      </c>
    </row>
    <row r="629" spans="1:25" x14ac:dyDescent="0.3">
      <c r="A629">
        <v>22651</v>
      </c>
      <c r="B629" t="s">
        <v>1328</v>
      </c>
      <c r="C629">
        <v>0.08</v>
      </c>
      <c r="D629">
        <v>150.97999999999999</v>
      </c>
      <c r="E629">
        <v>66.27</v>
      </c>
      <c r="F629">
        <v>2860</v>
      </c>
      <c r="G629" t="s">
        <v>5091</v>
      </c>
      <c r="H629" t="s">
        <v>973</v>
      </c>
      <c r="I629" t="s">
        <v>981</v>
      </c>
      <c r="J629" t="s">
        <v>984</v>
      </c>
      <c r="K629" t="s">
        <v>995</v>
      </c>
      <c r="L629" t="s">
        <v>1003</v>
      </c>
      <c r="M629" t="s">
        <v>869</v>
      </c>
      <c r="N629">
        <v>0.65</v>
      </c>
      <c r="O629" t="s">
        <v>975</v>
      </c>
      <c r="P629" t="s">
        <v>1360</v>
      </c>
      <c r="Q629" t="s">
        <v>2480</v>
      </c>
      <c r="R629">
        <v>62040</v>
      </c>
      <c r="S629" s="4">
        <v>40871</v>
      </c>
      <c r="T629" s="4">
        <v>40873</v>
      </c>
      <c r="U629">
        <v>199.33400000000017</v>
      </c>
      <c r="V629">
        <v>35</v>
      </c>
      <c r="W629">
        <v>5161.2</v>
      </c>
      <c r="X629">
        <v>88284</v>
      </c>
      <c r="Y629" t="s">
        <v>5528</v>
      </c>
    </row>
    <row r="630" spans="1:25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  <c r="Y630" t="s">
        <v>5529</v>
      </c>
    </row>
    <row r="631" spans="1:25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  <c r="Y631" t="s">
        <v>5529</v>
      </c>
    </row>
    <row r="632" spans="1:25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  <c r="Y632" t="s">
        <v>5528</v>
      </c>
    </row>
    <row r="633" spans="1:25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  <c r="Y633" t="s">
        <v>5529</v>
      </c>
    </row>
    <row r="634" spans="1:25" x14ac:dyDescent="0.3">
      <c r="A634">
        <v>20224</v>
      </c>
      <c r="B634" t="s">
        <v>1327</v>
      </c>
      <c r="C634">
        <v>0</v>
      </c>
      <c r="D634">
        <v>2.88</v>
      </c>
      <c r="E634">
        <v>0.99</v>
      </c>
      <c r="F634">
        <v>2851</v>
      </c>
      <c r="G634" t="s">
        <v>5084</v>
      </c>
      <c r="H634" t="s">
        <v>972</v>
      </c>
      <c r="I634" t="s">
        <v>980</v>
      </c>
      <c r="J634" t="s">
        <v>982</v>
      </c>
      <c r="K634" t="s">
        <v>996</v>
      </c>
      <c r="L634" t="s">
        <v>1000</v>
      </c>
      <c r="M634" t="s">
        <v>614</v>
      </c>
      <c r="N634">
        <v>0.36</v>
      </c>
      <c r="O634" t="s">
        <v>975</v>
      </c>
      <c r="P634" t="s">
        <v>1370</v>
      </c>
      <c r="Q634" t="s">
        <v>2224</v>
      </c>
      <c r="R634">
        <v>79762</v>
      </c>
      <c r="S634" s="4">
        <v>40927</v>
      </c>
      <c r="T634" s="4">
        <v>40928</v>
      </c>
      <c r="U634">
        <v>9.7082999999999995</v>
      </c>
      <c r="V634">
        <v>3</v>
      </c>
      <c r="W634">
        <v>14.07</v>
      </c>
      <c r="X634">
        <v>86456</v>
      </c>
      <c r="Y634" t="s">
        <v>5528</v>
      </c>
    </row>
    <row r="635" spans="1:25" x14ac:dyDescent="0.3">
      <c r="A635">
        <v>23622</v>
      </c>
      <c r="B635" t="s">
        <v>1330</v>
      </c>
      <c r="C635">
        <v>0.05</v>
      </c>
      <c r="D635">
        <v>115.99</v>
      </c>
      <c r="E635">
        <v>8.99</v>
      </c>
      <c r="F635">
        <v>2851</v>
      </c>
      <c r="G635" t="s">
        <v>5084</v>
      </c>
      <c r="H635" t="s">
        <v>971</v>
      </c>
      <c r="I635" t="s">
        <v>980</v>
      </c>
      <c r="J635" t="s">
        <v>983</v>
      </c>
      <c r="K635" t="s">
        <v>140</v>
      </c>
      <c r="L635" t="s">
        <v>1000</v>
      </c>
      <c r="M635" t="s">
        <v>180</v>
      </c>
      <c r="N635">
        <v>0.57999999999999996</v>
      </c>
      <c r="O635" t="s">
        <v>975</v>
      </c>
      <c r="P635" t="s">
        <v>1370</v>
      </c>
      <c r="Q635" t="s">
        <v>2224</v>
      </c>
      <c r="R635">
        <v>79762</v>
      </c>
      <c r="S635" s="4">
        <v>40277</v>
      </c>
      <c r="T635" s="4">
        <v>40281</v>
      </c>
      <c r="U635">
        <v>719.35259999999994</v>
      </c>
      <c r="V635">
        <v>11</v>
      </c>
      <c r="W635">
        <v>1042.54</v>
      </c>
      <c r="X635">
        <v>86454</v>
      </c>
      <c r="Y635" t="s">
        <v>5528</v>
      </c>
    </row>
    <row r="636" spans="1:25" x14ac:dyDescent="0.3">
      <c r="A636">
        <v>19241</v>
      </c>
      <c r="B636" t="s">
        <v>1330</v>
      </c>
      <c r="C636">
        <v>0.05</v>
      </c>
      <c r="D636">
        <v>35.99</v>
      </c>
      <c r="E636">
        <v>0.99</v>
      </c>
      <c r="F636">
        <v>2850</v>
      </c>
      <c r="G636" t="s">
        <v>5083</v>
      </c>
      <c r="H636" t="s">
        <v>971</v>
      </c>
      <c r="I636" t="s">
        <v>980</v>
      </c>
      <c r="J636" t="s">
        <v>983</v>
      </c>
      <c r="K636" t="s">
        <v>140</v>
      </c>
      <c r="L636" t="s">
        <v>1002</v>
      </c>
      <c r="M636" t="s">
        <v>1227</v>
      </c>
      <c r="N636">
        <v>0.35</v>
      </c>
      <c r="O636" t="s">
        <v>975</v>
      </c>
      <c r="P636" t="s">
        <v>1458</v>
      </c>
      <c r="Q636" t="s">
        <v>1465</v>
      </c>
      <c r="R636">
        <v>46321</v>
      </c>
      <c r="S636" s="4">
        <v>41154</v>
      </c>
      <c r="T636" s="4">
        <v>41163</v>
      </c>
      <c r="U636">
        <v>321.85049999999995</v>
      </c>
      <c r="V636">
        <v>15</v>
      </c>
      <c r="W636">
        <v>466.45</v>
      </c>
      <c r="X636">
        <v>86458</v>
      </c>
      <c r="Y636" t="s">
        <v>5528</v>
      </c>
    </row>
    <row r="637" spans="1:25" x14ac:dyDescent="0.3">
      <c r="A637">
        <v>19264</v>
      </c>
      <c r="B637" t="s">
        <v>1328</v>
      </c>
      <c r="C637">
        <v>0.1</v>
      </c>
      <c r="D637">
        <v>180.98</v>
      </c>
      <c r="E637">
        <v>55.24</v>
      </c>
      <c r="F637">
        <v>2850</v>
      </c>
      <c r="G637" t="s">
        <v>5083</v>
      </c>
      <c r="H637" t="s">
        <v>973</v>
      </c>
      <c r="I637" t="s">
        <v>980</v>
      </c>
      <c r="J637" t="s">
        <v>982</v>
      </c>
      <c r="K637" t="s">
        <v>990</v>
      </c>
      <c r="L637" t="s">
        <v>1001</v>
      </c>
      <c r="M637" t="s">
        <v>548</v>
      </c>
      <c r="N637">
        <v>0.56999999999999995</v>
      </c>
      <c r="O637" t="s">
        <v>975</v>
      </c>
      <c r="P637" t="s">
        <v>1458</v>
      </c>
      <c r="Q637" t="s">
        <v>1465</v>
      </c>
      <c r="R637">
        <v>46321</v>
      </c>
      <c r="S637" s="4">
        <v>41013</v>
      </c>
      <c r="T637" s="4">
        <v>41015</v>
      </c>
      <c r="U637">
        <v>-86.68</v>
      </c>
      <c r="V637">
        <v>10</v>
      </c>
      <c r="W637">
        <v>1660.45</v>
      </c>
      <c r="X637">
        <v>86457</v>
      </c>
      <c r="Y637" t="s">
        <v>5529</v>
      </c>
    </row>
    <row r="638" spans="1:25" x14ac:dyDescent="0.3">
      <c r="A638">
        <v>18115</v>
      </c>
      <c r="B638" t="s">
        <v>1328</v>
      </c>
      <c r="C638">
        <v>0.02</v>
      </c>
      <c r="D638">
        <v>115.99</v>
      </c>
      <c r="E638">
        <v>56.14</v>
      </c>
      <c r="F638">
        <v>2850</v>
      </c>
      <c r="G638" t="s">
        <v>5083</v>
      </c>
      <c r="H638" t="s">
        <v>973</v>
      </c>
      <c r="I638" t="s">
        <v>980</v>
      </c>
      <c r="J638" t="s">
        <v>983</v>
      </c>
      <c r="K638" t="s">
        <v>997</v>
      </c>
      <c r="L638" t="s">
        <v>1001</v>
      </c>
      <c r="M638" t="s">
        <v>52</v>
      </c>
      <c r="N638">
        <v>0.4</v>
      </c>
      <c r="O638" t="s">
        <v>975</v>
      </c>
      <c r="P638" t="s">
        <v>1458</v>
      </c>
      <c r="Q638" t="s">
        <v>1465</v>
      </c>
      <c r="R638">
        <v>46321</v>
      </c>
      <c r="S638" s="4">
        <v>40695</v>
      </c>
      <c r="T638" s="4">
        <v>40696</v>
      </c>
      <c r="U638">
        <v>4.9800000000000066</v>
      </c>
      <c r="V638">
        <v>14</v>
      </c>
      <c r="W638">
        <v>1612.63</v>
      </c>
      <c r="X638">
        <v>86455</v>
      </c>
      <c r="Y638" t="s">
        <v>5528</v>
      </c>
    </row>
    <row r="639" spans="1:25" x14ac:dyDescent="0.3">
      <c r="A639">
        <v>19338</v>
      </c>
      <c r="B639" t="s">
        <v>1330</v>
      </c>
      <c r="C639">
        <v>0.03</v>
      </c>
      <c r="D639">
        <v>128.24</v>
      </c>
      <c r="E639">
        <v>12.65</v>
      </c>
      <c r="F639">
        <v>2837</v>
      </c>
      <c r="G639" t="s">
        <v>5073</v>
      </c>
      <c r="H639" t="s">
        <v>971</v>
      </c>
      <c r="I639" t="s">
        <v>978</v>
      </c>
      <c r="J639" t="s">
        <v>984</v>
      </c>
      <c r="K639" t="s">
        <v>988</v>
      </c>
      <c r="L639" t="s">
        <v>1004</v>
      </c>
      <c r="M639" t="s">
        <v>103</v>
      </c>
      <c r="O639" t="s">
        <v>975</v>
      </c>
      <c r="P639" t="s">
        <v>1381</v>
      </c>
      <c r="Q639" t="s">
        <v>1965</v>
      </c>
      <c r="R639">
        <v>74133</v>
      </c>
      <c r="S639" s="4">
        <v>41559</v>
      </c>
      <c r="T639" s="4">
        <v>41566</v>
      </c>
      <c r="U639">
        <v>1019.7</v>
      </c>
      <c r="V639">
        <v>14</v>
      </c>
      <c r="W639">
        <v>1887.63</v>
      </c>
      <c r="X639">
        <v>89804</v>
      </c>
      <c r="Y639" t="s">
        <v>5528</v>
      </c>
    </row>
    <row r="640" spans="1:25" x14ac:dyDescent="0.3">
      <c r="A640">
        <v>19939</v>
      </c>
      <c r="B640" t="s">
        <v>1328</v>
      </c>
      <c r="C640">
        <v>0.05</v>
      </c>
      <c r="D640">
        <v>35.99</v>
      </c>
      <c r="E640">
        <v>1.25</v>
      </c>
      <c r="F640">
        <v>2837</v>
      </c>
      <c r="G640" t="s">
        <v>5073</v>
      </c>
      <c r="H640" t="s">
        <v>971</v>
      </c>
      <c r="I640" t="s">
        <v>978</v>
      </c>
      <c r="J640" t="s">
        <v>983</v>
      </c>
      <c r="K640" t="s">
        <v>140</v>
      </c>
      <c r="L640" t="s">
        <v>1002</v>
      </c>
      <c r="M640" t="s">
        <v>833</v>
      </c>
      <c r="N640">
        <v>0.36</v>
      </c>
      <c r="O640" t="s">
        <v>975</v>
      </c>
      <c r="P640" t="s">
        <v>1381</v>
      </c>
      <c r="Q640" t="s">
        <v>1965</v>
      </c>
      <c r="R640">
        <v>74133</v>
      </c>
      <c r="S640" s="4">
        <v>41374</v>
      </c>
      <c r="T640" s="4">
        <v>41375</v>
      </c>
      <c r="U640">
        <v>276.32429999999999</v>
      </c>
      <c r="V640">
        <v>13</v>
      </c>
      <c r="W640">
        <v>400.47</v>
      </c>
      <c r="X640">
        <v>89803</v>
      </c>
      <c r="Y640" t="s">
        <v>5528</v>
      </c>
    </row>
    <row r="641" spans="1:25" x14ac:dyDescent="0.3">
      <c r="A641">
        <v>19938</v>
      </c>
      <c r="B641" t="s">
        <v>1328</v>
      </c>
      <c r="C641">
        <v>0.04</v>
      </c>
      <c r="D641">
        <v>2.94</v>
      </c>
      <c r="E641">
        <v>0.81</v>
      </c>
      <c r="F641">
        <v>2837</v>
      </c>
      <c r="G641" t="s">
        <v>5073</v>
      </c>
      <c r="H641" t="s">
        <v>971</v>
      </c>
      <c r="I641" t="s">
        <v>978</v>
      </c>
      <c r="J641" t="s">
        <v>982</v>
      </c>
      <c r="K641" t="s">
        <v>985</v>
      </c>
      <c r="L641" t="s">
        <v>999</v>
      </c>
      <c r="M641" t="s">
        <v>1124</v>
      </c>
      <c r="N641">
        <v>0.4</v>
      </c>
      <c r="O641" t="s">
        <v>975</v>
      </c>
      <c r="P641" t="s">
        <v>1381</v>
      </c>
      <c r="Q641" t="s">
        <v>1965</v>
      </c>
      <c r="R641">
        <v>74133</v>
      </c>
      <c r="S641" s="4">
        <v>41374</v>
      </c>
      <c r="T641" s="4">
        <v>41375</v>
      </c>
      <c r="U641">
        <v>15.876899999999999</v>
      </c>
      <c r="V641">
        <v>8</v>
      </c>
      <c r="W641">
        <v>23.01</v>
      </c>
      <c r="X641">
        <v>89803</v>
      </c>
      <c r="Y641" t="s">
        <v>5528</v>
      </c>
    </row>
    <row r="642" spans="1:25" x14ac:dyDescent="0.3">
      <c r="A642">
        <v>21906</v>
      </c>
      <c r="B642" t="s">
        <v>1330</v>
      </c>
      <c r="C642">
        <v>0.04</v>
      </c>
      <c r="D642">
        <v>4.9800000000000004</v>
      </c>
      <c r="E642">
        <v>5.49</v>
      </c>
      <c r="F642">
        <v>2837</v>
      </c>
      <c r="G642" t="s">
        <v>5073</v>
      </c>
      <c r="H642" t="s">
        <v>971</v>
      </c>
      <c r="I642" t="s">
        <v>978</v>
      </c>
      <c r="J642" t="s">
        <v>982</v>
      </c>
      <c r="K642" t="s">
        <v>987</v>
      </c>
      <c r="L642" t="s">
        <v>1000</v>
      </c>
      <c r="M642" t="s">
        <v>778</v>
      </c>
      <c r="N642">
        <v>0.38</v>
      </c>
      <c r="O642" t="s">
        <v>975</v>
      </c>
      <c r="P642" t="s">
        <v>1381</v>
      </c>
      <c r="Q642" t="s">
        <v>1965</v>
      </c>
      <c r="R642">
        <v>74133</v>
      </c>
      <c r="S642" s="4">
        <v>41089</v>
      </c>
      <c r="T642" s="4">
        <v>41091</v>
      </c>
      <c r="U642">
        <v>-58.736000000000004</v>
      </c>
      <c r="V642">
        <v>11</v>
      </c>
      <c r="W642">
        <v>55.35</v>
      </c>
      <c r="X642">
        <v>89802</v>
      </c>
      <c r="Y642" t="s">
        <v>5529</v>
      </c>
    </row>
    <row r="643" spans="1:25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  <c r="Y643" t="s">
        <v>5528</v>
      </c>
    </row>
    <row r="644" spans="1:25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  <c r="Y644" t="s">
        <v>5528</v>
      </c>
    </row>
    <row r="645" spans="1:25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  <c r="Y645" t="s">
        <v>5528</v>
      </c>
    </row>
    <row r="646" spans="1:25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  <c r="Y646" t="s">
        <v>5528</v>
      </c>
    </row>
    <row r="647" spans="1:25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  <c r="Y647" t="s">
        <v>5529</v>
      </c>
    </row>
    <row r="648" spans="1:25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  <c r="Y648" t="s">
        <v>5529</v>
      </c>
    </row>
    <row r="649" spans="1:25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  <c r="Y649" t="s">
        <v>5528</v>
      </c>
    </row>
    <row r="650" spans="1:25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  <c r="Y650" t="s">
        <v>5528</v>
      </c>
    </row>
    <row r="651" spans="1:25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  <c r="Y651" t="s">
        <v>5528</v>
      </c>
    </row>
    <row r="652" spans="1:25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  <c r="Y652" t="s">
        <v>5528</v>
      </c>
    </row>
    <row r="653" spans="1:25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  <c r="Y653" t="s">
        <v>5529</v>
      </c>
    </row>
    <row r="654" spans="1:25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  <c r="Y654" t="s">
        <v>5529</v>
      </c>
    </row>
    <row r="655" spans="1:25" x14ac:dyDescent="0.3">
      <c r="A655">
        <v>19192</v>
      </c>
      <c r="B655" t="s">
        <v>1327</v>
      </c>
      <c r="C655">
        <v>0.1</v>
      </c>
      <c r="D655">
        <v>80.97</v>
      </c>
      <c r="E655">
        <v>33.6</v>
      </c>
      <c r="F655">
        <v>2837</v>
      </c>
      <c r="G655" t="s">
        <v>5073</v>
      </c>
      <c r="H655" t="s">
        <v>973</v>
      </c>
      <c r="I655" t="s">
        <v>978</v>
      </c>
      <c r="J655" t="s">
        <v>983</v>
      </c>
      <c r="K655" t="s">
        <v>997</v>
      </c>
      <c r="L655" t="s">
        <v>1001</v>
      </c>
      <c r="M655" t="s">
        <v>1008</v>
      </c>
      <c r="N655">
        <v>0.37</v>
      </c>
      <c r="O655" t="s">
        <v>975</v>
      </c>
      <c r="P655" t="s">
        <v>1381</v>
      </c>
      <c r="Q655" t="s">
        <v>1965</v>
      </c>
      <c r="R655">
        <v>74133</v>
      </c>
      <c r="S655" s="4">
        <v>40245</v>
      </c>
      <c r="T655" s="4">
        <v>40248</v>
      </c>
      <c r="U655">
        <v>-149.4573</v>
      </c>
      <c r="V655">
        <v>3</v>
      </c>
      <c r="W655">
        <v>232.16</v>
      </c>
      <c r="X655">
        <v>89801</v>
      </c>
      <c r="Y655" t="s">
        <v>5529</v>
      </c>
    </row>
    <row r="656" spans="1:25" x14ac:dyDescent="0.3">
      <c r="A656">
        <v>19191</v>
      </c>
      <c r="B656" t="s">
        <v>1327</v>
      </c>
      <c r="C656">
        <v>7.0000000000000007E-2</v>
      </c>
      <c r="D656">
        <v>51.98</v>
      </c>
      <c r="E656">
        <v>10.17</v>
      </c>
      <c r="F656">
        <v>2837</v>
      </c>
      <c r="G656" t="s">
        <v>5073</v>
      </c>
      <c r="H656" t="s">
        <v>971</v>
      </c>
      <c r="I656" t="s">
        <v>978</v>
      </c>
      <c r="J656" t="s">
        <v>983</v>
      </c>
      <c r="K656" t="s">
        <v>997</v>
      </c>
      <c r="L656" t="s">
        <v>1004</v>
      </c>
      <c r="M656" t="s">
        <v>819</v>
      </c>
      <c r="N656">
        <v>0.37</v>
      </c>
      <c r="O656" t="s">
        <v>975</v>
      </c>
      <c r="P656" t="s">
        <v>1381</v>
      </c>
      <c r="Q656" t="s">
        <v>1965</v>
      </c>
      <c r="R656">
        <v>74133</v>
      </c>
      <c r="S656" s="4">
        <v>40245</v>
      </c>
      <c r="T656" s="4">
        <v>40247</v>
      </c>
      <c r="U656">
        <v>439.78529999999995</v>
      </c>
      <c r="V656">
        <v>13</v>
      </c>
      <c r="W656">
        <v>637.37</v>
      </c>
      <c r="X656">
        <v>89801</v>
      </c>
      <c r="Y656" t="s">
        <v>5528</v>
      </c>
    </row>
    <row r="657" spans="1:25" x14ac:dyDescent="0.3">
      <c r="A657">
        <v>25509</v>
      </c>
      <c r="B657" t="s">
        <v>1328</v>
      </c>
      <c r="C657">
        <v>0.03</v>
      </c>
      <c r="D657">
        <v>5.18</v>
      </c>
      <c r="E657">
        <v>5.74</v>
      </c>
      <c r="F657">
        <v>2835</v>
      </c>
      <c r="G657" t="s">
        <v>5072</v>
      </c>
      <c r="H657" t="s">
        <v>972</v>
      </c>
      <c r="I657" t="s">
        <v>979</v>
      </c>
      <c r="J657" t="s">
        <v>982</v>
      </c>
      <c r="K657" t="s">
        <v>141</v>
      </c>
      <c r="L657" t="s">
        <v>1000</v>
      </c>
      <c r="M657" t="s">
        <v>251</v>
      </c>
      <c r="N657">
        <v>0.36</v>
      </c>
      <c r="O657" t="s">
        <v>975</v>
      </c>
      <c r="P657" t="s">
        <v>1401</v>
      </c>
      <c r="Q657" t="s">
        <v>1524</v>
      </c>
      <c r="R657">
        <v>56001</v>
      </c>
      <c r="S657" s="4">
        <v>41465</v>
      </c>
      <c r="T657" s="4">
        <v>41466</v>
      </c>
      <c r="U657">
        <v>-16.371767999999999</v>
      </c>
      <c r="V657">
        <v>3</v>
      </c>
      <c r="W657">
        <v>20.85</v>
      </c>
      <c r="X657">
        <v>91034</v>
      </c>
      <c r="Y657" t="s">
        <v>5529</v>
      </c>
    </row>
    <row r="658" spans="1:25" x14ac:dyDescent="0.3">
      <c r="A658">
        <v>24376</v>
      </c>
      <c r="B658" t="s">
        <v>1330</v>
      </c>
      <c r="C658">
        <v>0.04</v>
      </c>
      <c r="D658">
        <v>55.99</v>
      </c>
      <c r="E658">
        <v>5</v>
      </c>
      <c r="F658">
        <v>2835</v>
      </c>
      <c r="G658" t="s">
        <v>5072</v>
      </c>
      <c r="H658" t="s">
        <v>971</v>
      </c>
      <c r="I658" t="s">
        <v>979</v>
      </c>
      <c r="J658" t="s">
        <v>983</v>
      </c>
      <c r="K658" t="s">
        <v>140</v>
      </c>
      <c r="L658" t="s">
        <v>1002</v>
      </c>
      <c r="M658" t="s">
        <v>267</v>
      </c>
      <c r="N658">
        <v>0.8</v>
      </c>
      <c r="O658" t="s">
        <v>975</v>
      </c>
      <c r="P658" t="s">
        <v>1401</v>
      </c>
      <c r="Q658" t="s">
        <v>1524</v>
      </c>
      <c r="R658">
        <v>56001</v>
      </c>
      <c r="S658" s="4">
        <v>40874</v>
      </c>
      <c r="T658" s="4">
        <v>40879</v>
      </c>
      <c r="U658">
        <v>25.399000000000029</v>
      </c>
      <c r="V658">
        <v>20</v>
      </c>
      <c r="W658">
        <v>962.99</v>
      </c>
      <c r="X658">
        <v>91032</v>
      </c>
      <c r="Y658" t="s">
        <v>5528</v>
      </c>
    </row>
    <row r="659" spans="1:25" x14ac:dyDescent="0.3">
      <c r="A659">
        <v>21742</v>
      </c>
      <c r="B659" t="s">
        <v>1327</v>
      </c>
      <c r="C659">
        <v>0.05</v>
      </c>
      <c r="D659">
        <v>20.98</v>
      </c>
      <c r="E659">
        <v>1.49</v>
      </c>
      <c r="F659">
        <v>2834</v>
      </c>
      <c r="G659" t="s">
        <v>5071</v>
      </c>
      <c r="H659" t="s">
        <v>971</v>
      </c>
      <c r="I659" t="s">
        <v>979</v>
      </c>
      <c r="J659" t="s">
        <v>982</v>
      </c>
      <c r="K659" t="s">
        <v>141</v>
      </c>
      <c r="L659" t="s">
        <v>1000</v>
      </c>
      <c r="M659" t="s">
        <v>193</v>
      </c>
      <c r="N659">
        <v>0.35</v>
      </c>
      <c r="O659" t="s">
        <v>975</v>
      </c>
      <c r="P659" t="s">
        <v>1401</v>
      </c>
      <c r="Q659" t="s">
        <v>2323</v>
      </c>
      <c r="R659">
        <v>55044</v>
      </c>
      <c r="S659" s="4">
        <v>41635</v>
      </c>
      <c r="T659" s="4">
        <v>41636</v>
      </c>
      <c r="U659">
        <v>294.57479999999998</v>
      </c>
      <c r="V659">
        <v>21</v>
      </c>
      <c r="W659">
        <v>426.92</v>
      </c>
      <c r="X659">
        <v>91035</v>
      </c>
      <c r="Y659" t="s">
        <v>5528</v>
      </c>
    </row>
    <row r="660" spans="1:25" x14ac:dyDescent="0.3">
      <c r="A660">
        <v>21741</v>
      </c>
      <c r="B660" t="s">
        <v>1327</v>
      </c>
      <c r="C660">
        <v>0.08</v>
      </c>
      <c r="D660">
        <v>3.48</v>
      </c>
      <c r="E660">
        <v>49</v>
      </c>
      <c r="F660">
        <v>2834</v>
      </c>
      <c r="G660" t="s">
        <v>5071</v>
      </c>
      <c r="H660" t="s">
        <v>971</v>
      </c>
      <c r="I660" t="s">
        <v>979</v>
      </c>
      <c r="J660" t="s">
        <v>982</v>
      </c>
      <c r="K660" t="s">
        <v>990</v>
      </c>
      <c r="L660" t="s">
        <v>1005</v>
      </c>
      <c r="M660" t="s">
        <v>580</v>
      </c>
      <c r="N660">
        <v>0.59</v>
      </c>
      <c r="O660" t="s">
        <v>975</v>
      </c>
      <c r="P660" t="s">
        <v>1401</v>
      </c>
      <c r="Q660" t="s">
        <v>2323</v>
      </c>
      <c r="R660">
        <v>55044</v>
      </c>
      <c r="S660" s="4">
        <v>41635</v>
      </c>
      <c r="T660" s="4">
        <v>41637</v>
      </c>
      <c r="U660">
        <v>-159.56975999999997</v>
      </c>
      <c r="V660">
        <v>6</v>
      </c>
      <c r="W660">
        <v>47.28</v>
      </c>
      <c r="X660">
        <v>91035</v>
      </c>
      <c r="Y660" t="s">
        <v>5529</v>
      </c>
    </row>
    <row r="661" spans="1:25" x14ac:dyDescent="0.3">
      <c r="A661">
        <v>21740</v>
      </c>
      <c r="B661" t="s">
        <v>1327</v>
      </c>
      <c r="C661">
        <v>0.02</v>
      </c>
      <c r="D661">
        <v>4.37</v>
      </c>
      <c r="E661">
        <v>5.15</v>
      </c>
      <c r="F661">
        <v>2834</v>
      </c>
      <c r="G661" t="s">
        <v>5071</v>
      </c>
      <c r="H661" t="s">
        <v>971</v>
      </c>
      <c r="I661" t="s">
        <v>979</v>
      </c>
      <c r="J661" t="s">
        <v>982</v>
      </c>
      <c r="K661" t="s">
        <v>990</v>
      </c>
      <c r="L661" t="s">
        <v>1000</v>
      </c>
      <c r="M661" t="s">
        <v>478</v>
      </c>
      <c r="N661">
        <v>0.59</v>
      </c>
      <c r="O661" t="s">
        <v>975</v>
      </c>
      <c r="P661" t="s">
        <v>1401</v>
      </c>
      <c r="Q661" t="s">
        <v>2323</v>
      </c>
      <c r="R661">
        <v>55044</v>
      </c>
      <c r="S661" s="4">
        <v>41635</v>
      </c>
      <c r="T661" s="4">
        <v>41635</v>
      </c>
      <c r="U661">
        <v>-40.850879999999989</v>
      </c>
      <c r="V661">
        <v>19</v>
      </c>
      <c r="W661">
        <v>88.89</v>
      </c>
      <c r="X661">
        <v>91035</v>
      </c>
      <c r="Y661" t="s">
        <v>5529</v>
      </c>
    </row>
    <row r="662" spans="1:25" x14ac:dyDescent="0.3">
      <c r="A662">
        <v>20805</v>
      </c>
      <c r="B662" t="s">
        <v>1330</v>
      </c>
      <c r="C662">
        <v>0.01</v>
      </c>
      <c r="D662">
        <v>20.89</v>
      </c>
      <c r="E662">
        <v>11.52</v>
      </c>
      <c r="F662">
        <v>2834</v>
      </c>
      <c r="G662" t="s">
        <v>5071</v>
      </c>
      <c r="H662" t="s">
        <v>971</v>
      </c>
      <c r="I662" t="s">
        <v>979</v>
      </c>
      <c r="J662" t="s">
        <v>982</v>
      </c>
      <c r="K662" t="s">
        <v>991</v>
      </c>
      <c r="L662" t="s">
        <v>1000</v>
      </c>
      <c r="M662" t="s">
        <v>454</v>
      </c>
      <c r="N662">
        <v>0.83</v>
      </c>
      <c r="O662" t="s">
        <v>975</v>
      </c>
      <c r="P662" t="s">
        <v>1401</v>
      </c>
      <c r="Q662" t="s">
        <v>2323</v>
      </c>
      <c r="R662">
        <v>55044</v>
      </c>
      <c r="S662" s="4">
        <v>41305</v>
      </c>
      <c r="T662" s="4">
        <v>41310</v>
      </c>
      <c r="U662">
        <v>-274.73439999999999</v>
      </c>
      <c r="V662">
        <v>7</v>
      </c>
      <c r="W662">
        <v>149.58000000000001</v>
      </c>
      <c r="X662">
        <v>91033</v>
      </c>
      <c r="Y662" t="s">
        <v>5529</v>
      </c>
    </row>
    <row r="663" spans="1:25" x14ac:dyDescent="0.3">
      <c r="A663">
        <v>22650</v>
      </c>
      <c r="B663" t="s">
        <v>1330</v>
      </c>
      <c r="C663">
        <v>0</v>
      </c>
      <c r="D663">
        <v>400.97</v>
      </c>
      <c r="E663">
        <v>48.26</v>
      </c>
      <c r="F663">
        <v>2834</v>
      </c>
      <c r="G663" t="s">
        <v>5071</v>
      </c>
      <c r="H663" t="s">
        <v>973</v>
      </c>
      <c r="I663" t="s">
        <v>979</v>
      </c>
      <c r="J663" t="s">
        <v>983</v>
      </c>
      <c r="K663" t="s">
        <v>997</v>
      </c>
      <c r="L663" t="s">
        <v>1003</v>
      </c>
      <c r="M663" t="s">
        <v>585</v>
      </c>
      <c r="N663">
        <v>0.36</v>
      </c>
      <c r="O663" t="s">
        <v>975</v>
      </c>
      <c r="P663" t="s">
        <v>1401</v>
      </c>
      <c r="Q663" t="s">
        <v>2323</v>
      </c>
      <c r="R663">
        <v>55044</v>
      </c>
      <c r="S663" s="4">
        <v>40713</v>
      </c>
      <c r="T663" s="4">
        <v>40720</v>
      </c>
      <c r="U663">
        <v>2226.0365999999999</v>
      </c>
      <c r="V663">
        <v>8</v>
      </c>
      <c r="W663">
        <v>3226.14</v>
      </c>
      <c r="X663">
        <v>91031</v>
      </c>
      <c r="Y663" t="s">
        <v>5528</v>
      </c>
    </row>
    <row r="664" spans="1:25" x14ac:dyDescent="0.3">
      <c r="A664">
        <v>20595</v>
      </c>
      <c r="B664" t="s">
        <v>1329</v>
      </c>
      <c r="C664">
        <v>0.08</v>
      </c>
      <c r="D664">
        <v>65.989999999999995</v>
      </c>
      <c r="E664">
        <v>8.99</v>
      </c>
      <c r="F664">
        <v>2833</v>
      </c>
      <c r="G664" t="s">
        <v>5070</v>
      </c>
      <c r="H664" t="s">
        <v>971</v>
      </c>
      <c r="I664" t="s">
        <v>979</v>
      </c>
      <c r="J664" t="s">
        <v>983</v>
      </c>
      <c r="K664" t="s">
        <v>140</v>
      </c>
      <c r="L664" t="s">
        <v>1000</v>
      </c>
      <c r="M664" t="s">
        <v>110</v>
      </c>
      <c r="N664">
        <v>0.56000000000000005</v>
      </c>
      <c r="O664" t="s">
        <v>975</v>
      </c>
      <c r="P664" t="s">
        <v>1401</v>
      </c>
      <c r="Q664" t="s">
        <v>2276</v>
      </c>
      <c r="R664">
        <v>55076</v>
      </c>
      <c r="S664" s="4">
        <v>40446</v>
      </c>
      <c r="T664" s="4">
        <v>40447</v>
      </c>
      <c r="U664">
        <v>206.352</v>
      </c>
      <c r="V664">
        <v>15</v>
      </c>
      <c r="W664">
        <v>808.61</v>
      </c>
      <c r="X664">
        <v>91030</v>
      </c>
      <c r="Y664" t="s">
        <v>5528</v>
      </c>
    </row>
    <row r="665" spans="1:25" x14ac:dyDescent="0.3">
      <c r="A665">
        <v>20594</v>
      </c>
      <c r="B665" t="s">
        <v>1329</v>
      </c>
      <c r="C665">
        <v>0.03</v>
      </c>
      <c r="D665">
        <v>140.97999999999999</v>
      </c>
      <c r="E665">
        <v>36.090000000000003</v>
      </c>
      <c r="F665">
        <v>2833</v>
      </c>
      <c r="G665" t="s">
        <v>5070</v>
      </c>
      <c r="H665" t="s">
        <v>973</v>
      </c>
      <c r="I665" t="s">
        <v>979</v>
      </c>
      <c r="J665" t="s">
        <v>984</v>
      </c>
      <c r="K665" t="s">
        <v>995</v>
      </c>
      <c r="L665" t="s">
        <v>1003</v>
      </c>
      <c r="M665" t="s">
        <v>277</v>
      </c>
      <c r="N665">
        <v>0.77</v>
      </c>
      <c r="O665" t="s">
        <v>975</v>
      </c>
      <c r="P665" t="s">
        <v>1401</v>
      </c>
      <c r="Q665" t="s">
        <v>2276</v>
      </c>
      <c r="R665">
        <v>55076</v>
      </c>
      <c r="S665" s="4">
        <v>40446</v>
      </c>
      <c r="T665" s="4">
        <v>40448</v>
      </c>
      <c r="U665">
        <v>-221.5</v>
      </c>
      <c r="V665">
        <v>4</v>
      </c>
      <c r="W665">
        <v>608.80999999999995</v>
      </c>
      <c r="X665">
        <v>91030</v>
      </c>
      <c r="Y665" t="s">
        <v>5529</v>
      </c>
    </row>
    <row r="666" spans="1:25" x14ac:dyDescent="0.3">
      <c r="A666">
        <v>24747</v>
      </c>
      <c r="B666" t="s">
        <v>1329</v>
      </c>
      <c r="C666">
        <v>0.04</v>
      </c>
      <c r="D666">
        <v>236.97</v>
      </c>
      <c r="E666">
        <v>59.24</v>
      </c>
      <c r="F666">
        <v>2820</v>
      </c>
      <c r="G666" t="s">
        <v>5062</v>
      </c>
      <c r="H666" t="s">
        <v>973</v>
      </c>
      <c r="I666" t="s">
        <v>978</v>
      </c>
      <c r="J666" t="s">
        <v>984</v>
      </c>
      <c r="K666" t="s">
        <v>992</v>
      </c>
      <c r="L666" t="s">
        <v>1003</v>
      </c>
      <c r="M666" t="s">
        <v>279</v>
      </c>
      <c r="N666">
        <v>0.61</v>
      </c>
      <c r="O666" t="s">
        <v>975</v>
      </c>
      <c r="P666" t="s">
        <v>2808</v>
      </c>
      <c r="Q666" t="s">
        <v>1654</v>
      </c>
      <c r="R666">
        <v>63129</v>
      </c>
      <c r="S666" s="4">
        <v>41469</v>
      </c>
      <c r="T666" s="4">
        <v>41469</v>
      </c>
      <c r="U666">
        <v>264.55808000000002</v>
      </c>
      <c r="V666">
        <v>4</v>
      </c>
      <c r="W666">
        <v>780.17</v>
      </c>
      <c r="X666">
        <v>87904</v>
      </c>
      <c r="Y666" t="s">
        <v>5528</v>
      </c>
    </row>
    <row r="667" spans="1:25" x14ac:dyDescent="0.3">
      <c r="A667">
        <v>18423</v>
      </c>
      <c r="B667" t="s">
        <v>1327</v>
      </c>
      <c r="C667">
        <v>0</v>
      </c>
      <c r="D667">
        <v>225.02</v>
      </c>
      <c r="E667">
        <v>28.66</v>
      </c>
      <c r="F667">
        <v>2820</v>
      </c>
      <c r="G667" t="s">
        <v>5062</v>
      </c>
      <c r="H667" t="s">
        <v>973</v>
      </c>
      <c r="I667" t="s">
        <v>978</v>
      </c>
      <c r="J667" t="s">
        <v>982</v>
      </c>
      <c r="K667" t="s">
        <v>991</v>
      </c>
      <c r="L667" t="s">
        <v>1001</v>
      </c>
      <c r="M667" t="s">
        <v>638</v>
      </c>
      <c r="N667">
        <v>0.72</v>
      </c>
      <c r="O667" t="s">
        <v>975</v>
      </c>
      <c r="P667" t="s">
        <v>2808</v>
      </c>
      <c r="Q667" t="s">
        <v>1654</v>
      </c>
      <c r="R667">
        <v>63129</v>
      </c>
      <c r="S667" s="4">
        <v>41160</v>
      </c>
      <c r="T667" s="4">
        <v>41161</v>
      </c>
      <c r="U667">
        <v>299.88</v>
      </c>
      <c r="V667">
        <v>10</v>
      </c>
      <c r="W667">
        <v>2263.85</v>
      </c>
      <c r="X667">
        <v>87902</v>
      </c>
      <c r="Y667" t="s">
        <v>5528</v>
      </c>
    </row>
    <row r="668" spans="1:25" x14ac:dyDescent="0.3">
      <c r="A668">
        <v>18422</v>
      </c>
      <c r="B668" t="s">
        <v>1327</v>
      </c>
      <c r="C668">
        <v>0.08</v>
      </c>
      <c r="D668">
        <v>20.97</v>
      </c>
      <c r="E668">
        <v>6.5</v>
      </c>
      <c r="F668">
        <v>2820</v>
      </c>
      <c r="G668" t="s">
        <v>5062</v>
      </c>
      <c r="H668" t="s">
        <v>971</v>
      </c>
      <c r="I668" t="s">
        <v>978</v>
      </c>
      <c r="J668" t="s">
        <v>983</v>
      </c>
      <c r="K668" t="s">
        <v>986</v>
      </c>
      <c r="L668" t="s">
        <v>1000</v>
      </c>
      <c r="M668" t="s">
        <v>673</v>
      </c>
      <c r="N668">
        <v>0.78</v>
      </c>
      <c r="O668" t="s">
        <v>975</v>
      </c>
      <c r="P668" t="s">
        <v>2808</v>
      </c>
      <c r="Q668" t="s">
        <v>1654</v>
      </c>
      <c r="R668">
        <v>63129</v>
      </c>
      <c r="S668" s="4">
        <v>41160</v>
      </c>
      <c r="T668" s="4">
        <v>41161</v>
      </c>
      <c r="U668">
        <v>-135.97999999999999</v>
      </c>
      <c r="V668">
        <v>8</v>
      </c>
      <c r="W668">
        <v>168.2</v>
      </c>
      <c r="X668">
        <v>87902</v>
      </c>
      <c r="Y668" t="s">
        <v>5529</v>
      </c>
    </row>
    <row r="669" spans="1:25" x14ac:dyDescent="0.3">
      <c r="A669">
        <v>22647</v>
      </c>
      <c r="B669" t="s">
        <v>1327</v>
      </c>
      <c r="C669">
        <v>0.02</v>
      </c>
      <c r="D669">
        <v>9.99</v>
      </c>
      <c r="E669">
        <v>11.59</v>
      </c>
      <c r="F669">
        <v>2820</v>
      </c>
      <c r="G669" t="s">
        <v>5062</v>
      </c>
      <c r="H669" t="s">
        <v>971</v>
      </c>
      <c r="I669" t="s">
        <v>978</v>
      </c>
      <c r="J669" t="s">
        <v>982</v>
      </c>
      <c r="K669" t="s">
        <v>987</v>
      </c>
      <c r="L669" t="s">
        <v>1000</v>
      </c>
      <c r="M669" t="s">
        <v>175</v>
      </c>
      <c r="N669">
        <v>0.4</v>
      </c>
      <c r="O669" t="s">
        <v>975</v>
      </c>
      <c r="P669" t="s">
        <v>2808</v>
      </c>
      <c r="Q669" t="s">
        <v>1654</v>
      </c>
      <c r="R669">
        <v>63129</v>
      </c>
      <c r="S669" s="4">
        <v>40933</v>
      </c>
      <c r="T669" s="4">
        <v>40935</v>
      </c>
      <c r="U669">
        <v>-159.57560000000001</v>
      </c>
      <c r="V669">
        <v>7</v>
      </c>
      <c r="W669">
        <v>77.39</v>
      </c>
      <c r="X669">
        <v>87901</v>
      </c>
      <c r="Y669" t="s">
        <v>5529</v>
      </c>
    </row>
    <row r="670" spans="1:25" x14ac:dyDescent="0.3">
      <c r="A670">
        <v>24746</v>
      </c>
      <c r="B670" t="s">
        <v>1329</v>
      </c>
      <c r="C670">
        <v>0.1</v>
      </c>
      <c r="D670">
        <v>22.01</v>
      </c>
      <c r="E670">
        <v>5.53</v>
      </c>
      <c r="F670">
        <v>2820</v>
      </c>
      <c r="G670" t="s">
        <v>5062</v>
      </c>
      <c r="H670" t="s">
        <v>971</v>
      </c>
      <c r="I670" t="s">
        <v>978</v>
      </c>
      <c r="J670" t="s">
        <v>982</v>
      </c>
      <c r="K670" t="s">
        <v>985</v>
      </c>
      <c r="L670" t="s">
        <v>1002</v>
      </c>
      <c r="M670" t="s">
        <v>1250</v>
      </c>
      <c r="N670">
        <v>0.59</v>
      </c>
      <c r="O670" t="s">
        <v>975</v>
      </c>
      <c r="P670" t="s">
        <v>2808</v>
      </c>
      <c r="Q670" t="s">
        <v>1654</v>
      </c>
      <c r="R670">
        <v>63129</v>
      </c>
      <c r="S670" s="4">
        <v>40373</v>
      </c>
      <c r="T670" s="4">
        <v>40374</v>
      </c>
      <c r="U670">
        <v>31.59</v>
      </c>
      <c r="V670">
        <v>14</v>
      </c>
      <c r="W670">
        <v>281.75</v>
      </c>
      <c r="X670">
        <v>87900</v>
      </c>
      <c r="Y670" t="s">
        <v>5528</v>
      </c>
    </row>
    <row r="671" spans="1:25" x14ac:dyDescent="0.3">
      <c r="A671">
        <v>24373</v>
      </c>
      <c r="B671" t="s">
        <v>1330</v>
      </c>
      <c r="C671">
        <v>0.08</v>
      </c>
      <c r="D671">
        <v>6.48</v>
      </c>
      <c r="E671">
        <v>2.74</v>
      </c>
      <c r="F671">
        <v>2820</v>
      </c>
      <c r="G671" t="s">
        <v>5062</v>
      </c>
      <c r="H671" t="s">
        <v>971</v>
      </c>
      <c r="I671" t="s">
        <v>978</v>
      </c>
      <c r="J671" t="s">
        <v>983</v>
      </c>
      <c r="K671" t="s">
        <v>986</v>
      </c>
      <c r="L671" t="s">
        <v>1002</v>
      </c>
      <c r="M671" t="s">
        <v>806</v>
      </c>
      <c r="N671">
        <v>0.71</v>
      </c>
      <c r="O671" t="s">
        <v>975</v>
      </c>
      <c r="P671" t="s">
        <v>2808</v>
      </c>
      <c r="Q671" t="s">
        <v>1654</v>
      </c>
      <c r="R671">
        <v>63129</v>
      </c>
      <c r="S671" s="4">
        <v>40308</v>
      </c>
      <c r="T671" s="4">
        <v>40310</v>
      </c>
      <c r="U671">
        <v>-82.64</v>
      </c>
      <c r="V671">
        <v>18</v>
      </c>
      <c r="W671">
        <v>113.68</v>
      </c>
      <c r="X671">
        <v>87899</v>
      </c>
      <c r="Y671" t="s">
        <v>5529</v>
      </c>
    </row>
    <row r="672" spans="1:25" x14ac:dyDescent="0.3">
      <c r="A672">
        <v>24659</v>
      </c>
      <c r="B672" t="s">
        <v>1328</v>
      </c>
      <c r="C672">
        <v>0.08</v>
      </c>
      <c r="D672">
        <v>3.69</v>
      </c>
      <c r="E672">
        <v>0.5</v>
      </c>
      <c r="F672">
        <v>2796</v>
      </c>
      <c r="G672" t="s">
        <v>5044</v>
      </c>
      <c r="H672" t="s">
        <v>971</v>
      </c>
      <c r="I672" t="s">
        <v>981</v>
      </c>
      <c r="J672" t="s">
        <v>982</v>
      </c>
      <c r="K672" t="s">
        <v>996</v>
      </c>
      <c r="L672" t="s">
        <v>1000</v>
      </c>
      <c r="M672" t="s">
        <v>620</v>
      </c>
      <c r="N672">
        <v>0.38</v>
      </c>
      <c r="O672" t="s">
        <v>975</v>
      </c>
      <c r="P672" t="s">
        <v>1366</v>
      </c>
      <c r="Q672" t="s">
        <v>2010</v>
      </c>
      <c r="R672">
        <v>51106</v>
      </c>
      <c r="S672" s="4">
        <v>41015</v>
      </c>
      <c r="T672" s="4">
        <v>41016</v>
      </c>
      <c r="U672">
        <v>2.2799999999999998</v>
      </c>
      <c r="V672">
        <v>2</v>
      </c>
      <c r="W672">
        <v>7.02</v>
      </c>
      <c r="X672">
        <v>87561</v>
      </c>
      <c r="Y672" t="s">
        <v>5528</v>
      </c>
    </row>
    <row r="673" spans="1:25" x14ac:dyDescent="0.3">
      <c r="A673">
        <v>24658</v>
      </c>
      <c r="B673" t="s">
        <v>1328</v>
      </c>
      <c r="C673">
        <v>0.06</v>
      </c>
      <c r="D673">
        <v>3.8</v>
      </c>
      <c r="E673">
        <v>1.49</v>
      </c>
      <c r="F673">
        <v>2796</v>
      </c>
      <c r="G673" t="s">
        <v>5044</v>
      </c>
      <c r="H673" t="s">
        <v>971</v>
      </c>
      <c r="I673" t="s">
        <v>981</v>
      </c>
      <c r="J673" t="s">
        <v>982</v>
      </c>
      <c r="K673" t="s">
        <v>141</v>
      </c>
      <c r="L673" t="s">
        <v>1000</v>
      </c>
      <c r="M673" t="s">
        <v>1039</v>
      </c>
      <c r="N673">
        <v>0.38</v>
      </c>
      <c r="O673" t="s">
        <v>975</v>
      </c>
      <c r="P673" t="s">
        <v>1366</v>
      </c>
      <c r="Q673" t="s">
        <v>2010</v>
      </c>
      <c r="R673">
        <v>51106</v>
      </c>
      <c r="S673" s="4">
        <v>41015</v>
      </c>
      <c r="T673" s="4">
        <v>41015</v>
      </c>
      <c r="U673">
        <v>-0.17249999999999938</v>
      </c>
      <c r="V673">
        <v>2</v>
      </c>
      <c r="W673">
        <v>8</v>
      </c>
      <c r="X673">
        <v>87561</v>
      </c>
      <c r="Y673" t="s">
        <v>5529</v>
      </c>
    </row>
    <row r="674" spans="1:25" x14ac:dyDescent="0.3">
      <c r="A674">
        <v>25235</v>
      </c>
      <c r="B674" t="s">
        <v>1331</v>
      </c>
      <c r="C674">
        <v>0.01</v>
      </c>
      <c r="D674">
        <v>110.98</v>
      </c>
      <c r="E674">
        <v>30</v>
      </c>
      <c r="F674">
        <v>2796</v>
      </c>
      <c r="G674" t="s">
        <v>5044</v>
      </c>
      <c r="H674" t="s">
        <v>973</v>
      </c>
      <c r="I674" t="s">
        <v>981</v>
      </c>
      <c r="J674" t="s">
        <v>984</v>
      </c>
      <c r="K674" t="s">
        <v>988</v>
      </c>
      <c r="L674" t="s">
        <v>1001</v>
      </c>
      <c r="M674" t="s">
        <v>343</v>
      </c>
      <c r="N674">
        <v>0.71</v>
      </c>
      <c r="O674" t="s">
        <v>975</v>
      </c>
      <c r="P674" t="s">
        <v>1366</v>
      </c>
      <c r="Q674" t="s">
        <v>2010</v>
      </c>
      <c r="R674">
        <v>51106</v>
      </c>
      <c r="S674" s="4">
        <v>40833</v>
      </c>
      <c r="T674" s="4">
        <v>40834</v>
      </c>
      <c r="U674">
        <v>161.95679999999999</v>
      </c>
      <c r="V674">
        <v>22</v>
      </c>
      <c r="W674">
        <v>2575.9299999999998</v>
      </c>
      <c r="X674">
        <v>87558</v>
      </c>
      <c r="Y674" t="s">
        <v>5528</v>
      </c>
    </row>
    <row r="675" spans="1:25" x14ac:dyDescent="0.3">
      <c r="A675">
        <v>23351</v>
      </c>
      <c r="B675" t="s">
        <v>1328</v>
      </c>
      <c r="C675">
        <v>0.02</v>
      </c>
      <c r="D675">
        <v>30.44</v>
      </c>
      <c r="E675">
        <v>1.49</v>
      </c>
      <c r="F675">
        <v>2796</v>
      </c>
      <c r="G675" t="s">
        <v>5044</v>
      </c>
      <c r="H675" t="s">
        <v>971</v>
      </c>
      <c r="I675" t="s">
        <v>981</v>
      </c>
      <c r="J675" t="s">
        <v>982</v>
      </c>
      <c r="K675" t="s">
        <v>141</v>
      </c>
      <c r="L675" t="s">
        <v>1000</v>
      </c>
      <c r="M675" t="s">
        <v>951</v>
      </c>
      <c r="N675">
        <v>0.37</v>
      </c>
      <c r="O675" t="s">
        <v>975</v>
      </c>
      <c r="P675" t="s">
        <v>1366</v>
      </c>
      <c r="Q675" t="s">
        <v>2010</v>
      </c>
      <c r="R675">
        <v>51106</v>
      </c>
      <c r="S675" s="4">
        <v>40199</v>
      </c>
      <c r="T675" s="4">
        <v>40201</v>
      </c>
      <c r="U675">
        <v>266.76089999999999</v>
      </c>
      <c r="V675">
        <v>12</v>
      </c>
      <c r="W675">
        <v>386.61</v>
      </c>
      <c r="X675">
        <v>87553</v>
      </c>
      <c r="Y675" t="s">
        <v>5528</v>
      </c>
    </row>
    <row r="676" spans="1:25" x14ac:dyDescent="0.3">
      <c r="A676">
        <v>20513</v>
      </c>
      <c r="B676" t="s">
        <v>1329</v>
      </c>
      <c r="C676">
        <v>0</v>
      </c>
      <c r="D676">
        <v>7.59</v>
      </c>
      <c r="E676">
        <v>4</v>
      </c>
      <c r="F676">
        <v>2795</v>
      </c>
      <c r="G676" t="s">
        <v>5043</v>
      </c>
      <c r="H676" t="s">
        <v>971</v>
      </c>
      <c r="I676" t="s">
        <v>981</v>
      </c>
      <c r="J676" t="s">
        <v>984</v>
      </c>
      <c r="K676" t="s">
        <v>993</v>
      </c>
      <c r="L676" t="s">
        <v>999</v>
      </c>
      <c r="M676" t="s">
        <v>1255</v>
      </c>
      <c r="N676">
        <v>0.42</v>
      </c>
      <c r="O676" t="s">
        <v>975</v>
      </c>
      <c r="P676" t="s">
        <v>1366</v>
      </c>
      <c r="Q676" t="s">
        <v>2053</v>
      </c>
      <c r="R676">
        <v>50401</v>
      </c>
      <c r="S676" s="4">
        <v>41583</v>
      </c>
      <c r="T676" s="4">
        <v>41584</v>
      </c>
      <c r="U676">
        <v>67.070080000000004</v>
      </c>
      <c r="V676">
        <v>18</v>
      </c>
      <c r="W676">
        <v>140.22</v>
      </c>
      <c r="X676">
        <v>87568</v>
      </c>
      <c r="Y676" t="s">
        <v>5528</v>
      </c>
    </row>
    <row r="677" spans="1:25" x14ac:dyDescent="0.3">
      <c r="A677">
        <v>21204</v>
      </c>
      <c r="B677" t="s">
        <v>1329</v>
      </c>
      <c r="C677">
        <v>0</v>
      </c>
      <c r="D677">
        <v>12.44</v>
      </c>
      <c r="E677">
        <v>6.27</v>
      </c>
      <c r="F677">
        <v>2795</v>
      </c>
      <c r="G677" t="s">
        <v>5043</v>
      </c>
      <c r="H677" t="s">
        <v>971</v>
      </c>
      <c r="I677" t="s">
        <v>980</v>
      </c>
      <c r="J677" t="s">
        <v>982</v>
      </c>
      <c r="K677" t="s">
        <v>991</v>
      </c>
      <c r="L677" t="s">
        <v>1004</v>
      </c>
      <c r="M677" t="s">
        <v>372</v>
      </c>
      <c r="N677">
        <v>0.56999999999999995</v>
      </c>
      <c r="O677" t="s">
        <v>975</v>
      </c>
      <c r="P677" t="s">
        <v>1366</v>
      </c>
      <c r="Q677" t="s">
        <v>2053</v>
      </c>
      <c r="R677">
        <v>50401</v>
      </c>
      <c r="S677" s="4">
        <v>41548</v>
      </c>
      <c r="T677" s="4">
        <v>41549</v>
      </c>
      <c r="U677">
        <v>-27.92</v>
      </c>
      <c r="V677">
        <v>9</v>
      </c>
      <c r="W677">
        <v>118.64</v>
      </c>
      <c r="X677">
        <v>87566</v>
      </c>
      <c r="Y677" t="s">
        <v>5529</v>
      </c>
    </row>
    <row r="678" spans="1:25" x14ac:dyDescent="0.3">
      <c r="A678">
        <v>20145</v>
      </c>
      <c r="B678" t="s">
        <v>1327</v>
      </c>
      <c r="C678">
        <v>0.04</v>
      </c>
      <c r="D678">
        <v>29.89</v>
      </c>
      <c r="E678">
        <v>1.99</v>
      </c>
      <c r="F678">
        <v>2795</v>
      </c>
      <c r="G678" t="s">
        <v>5043</v>
      </c>
      <c r="H678" t="s">
        <v>972</v>
      </c>
      <c r="I678" t="s">
        <v>980</v>
      </c>
      <c r="J678" t="s">
        <v>983</v>
      </c>
      <c r="K678" t="s">
        <v>986</v>
      </c>
      <c r="L678" t="s">
        <v>1002</v>
      </c>
      <c r="M678" t="s">
        <v>253</v>
      </c>
      <c r="N678">
        <v>0.5</v>
      </c>
      <c r="O678" t="s">
        <v>975</v>
      </c>
      <c r="P678" t="s">
        <v>1366</v>
      </c>
      <c r="Q678" t="s">
        <v>2053</v>
      </c>
      <c r="R678">
        <v>50401</v>
      </c>
      <c r="S678" s="4">
        <v>41391</v>
      </c>
      <c r="T678" s="4">
        <v>41391</v>
      </c>
      <c r="U678">
        <v>185.36159999999998</v>
      </c>
      <c r="V678">
        <v>9</v>
      </c>
      <c r="W678">
        <v>268.64</v>
      </c>
      <c r="X678">
        <v>87564</v>
      </c>
      <c r="Y678" t="s">
        <v>5528</v>
      </c>
    </row>
    <row r="679" spans="1:25" x14ac:dyDescent="0.3">
      <c r="A679">
        <v>19488</v>
      </c>
      <c r="B679" t="s">
        <v>1330</v>
      </c>
      <c r="C679">
        <v>7.0000000000000007E-2</v>
      </c>
      <c r="D679">
        <v>195.99</v>
      </c>
      <c r="E679">
        <v>8.99</v>
      </c>
      <c r="F679">
        <v>2795</v>
      </c>
      <c r="G679" t="s">
        <v>5043</v>
      </c>
      <c r="H679" t="s">
        <v>971</v>
      </c>
      <c r="I679" t="s">
        <v>981</v>
      </c>
      <c r="J679" t="s">
        <v>983</v>
      </c>
      <c r="K679" t="s">
        <v>140</v>
      </c>
      <c r="L679" t="s">
        <v>1000</v>
      </c>
      <c r="M679" t="s">
        <v>619</v>
      </c>
      <c r="N679">
        <v>0.57999999999999996</v>
      </c>
      <c r="O679" t="s">
        <v>975</v>
      </c>
      <c r="P679" t="s">
        <v>1366</v>
      </c>
      <c r="Q679" t="s">
        <v>2053</v>
      </c>
      <c r="R679">
        <v>50401</v>
      </c>
      <c r="S679" s="4">
        <v>40385</v>
      </c>
      <c r="T679" s="4">
        <v>40385</v>
      </c>
      <c r="U679">
        <v>-457.16</v>
      </c>
      <c r="V679">
        <v>2</v>
      </c>
      <c r="W679">
        <v>328.45</v>
      </c>
      <c r="X679">
        <v>87556</v>
      </c>
      <c r="Y679" t="s">
        <v>5529</v>
      </c>
    </row>
    <row r="680" spans="1:25" x14ac:dyDescent="0.3">
      <c r="A680">
        <v>19487</v>
      </c>
      <c r="B680" t="s">
        <v>1330</v>
      </c>
      <c r="C680">
        <v>0.05</v>
      </c>
      <c r="D680">
        <v>200.99</v>
      </c>
      <c r="E680">
        <v>4.2</v>
      </c>
      <c r="F680">
        <v>2795</v>
      </c>
      <c r="G680" t="s">
        <v>5043</v>
      </c>
      <c r="H680" t="s">
        <v>971</v>
      </c>
      <c r="I680" t="s">
        <v>981</v>
      </c>
      <c r="J680" t="s">
        <v>983</v>
      </c>
      <c r="K680" t="s">
        <v>140</v>
      </c>
      <c r="L680" t="s">
        <v>1000</v>
      </c>
      <c r="M680" t="s">
        <v>1145</v>
      </c>
      <c r="N680">
        <v>0.59</v>
      </c>
      <c r="O680" t="s">
        <v>975</v>
      </c>
      <c r="P680" t="s">
        <v>1366</v>
      </c>
      <c r="Q680" t="s">
        <v>2053</v>
      </c>
      <c r="R680">
        <v>50401</v>
      </c>
      <c r="S680" s="4">
        <v>40385</v>
      </c>
      <c r="T680" s="4">
        <v>40389</v>
      </c>
      <c r="U680">
        <v>1630.5251999999998</v>
      </c>
      <c r="V680">
        <v>14</v>
      </c>
      <c r="W680">
        <v>2363.08</v>
      </c>
      <c r="X680">
        <v>87556</v>
      </c>
      <c r="Y680" t="s">
        <v>5528</v>
      </c>
    </row>
    <row r="681" spans="1:25" x14ac:dyDescent="0.3">
      <c r="A681">
        <v>19486</v>
      </c>
      <c r="B681" t="s">
        <v>1330</v>
      </c>
      <c r="C681">
        <v>0.04</v>
      </c>
      <c r="D681">
        <v>3.57</v>
      </c>
      <c r="E681">
        <v>4.17</v>
      </c>
      <c r="F681">
        <v>2795</v>
      </c>
      <c r="G681" t="s">
        <v>5043</v>
      </c>
      <c r="H681" t="s">
        <v>971</v>
      </c>
      <c r="I681" t="s">
        <v>981</v>
      </c>
      <c r="J681" t="s">
        <v>982</v>
      </c>
      <c r="K681" t="s">
        <v>985</v>
      </c>
      <c r="L681" t="s">
        <v>1002</v>
      </c>
      <c r="M681" t="s">
        <v>43</v>
      </c>
      <c r="N681">
        <v>0.59</v>
      </c>
      <c r="O681" t="s">
        <v>975</v>
      </c>
      <c r="P681" t="s">
        <v>1366</v>
      </c>
      <c r="Q681" t="s">
        <v>2053</v>
      </c>
      <c r="R681">
        <v>50401</v>
      </c>
      <c r="S681" s="4">
        <v>40385</v>
      </c>
      <c r="T681" s="4">
        <v>40387</v>
      </c>
      <c r="U681">
        <v>-69.91</v>
      </c>
      <c r="V681">
        <v>8</v>
      </c>
      <c r="W681">
        <v>30.9</v>
      </c>
      <c r="X681">
        <v>87556</v>
      </c>
      <c r="Y681" t="s">
        <v>5529</v>
      </c>
    </row>
    <row r="682" spans="1:25" x14ac:dyDescent="0.3">
      <c r="A682">
        <v>18353</v>
      </c>
      <c r="B682" t="s">
        <v>1331</v>
      </c>
      <c r="C682">
        <v>0.04</v>
      </c>
      <c r="D682">
        <v>39.479999999999997</v>
      </c>
      <c r="E682">
        <v>1.99</v>
      </c>
      <c r="F682">
        <v>2794</v>
      </c>
      <c r="G682" t="s">
        <v>5042</v>
      </c>
      <c r="H682" t="s">
        <v>971</v>
      </c>
      <c r="I682" t="s">
        <v>980</v>
      </c>
      <c r="J682" t="s">
        <v>983</v>
      </c>
      <c r="K682" t="s">
        <v>986</v>
      </c>
      <c r="L682" t="s">
        <v>1002</v>
      </c>
      <c r="M682" t="s">
        <v>452</v>
      </c>
      <c r="N682">
        <v>0.54</v>
      </c>
      <c r="O682" t="s">
        <v>975</v>
      </c>
      <c r="P682" t="s">
        <v>1366</v>
      </c>
      <c r="Q682" t="s">
        <v>1613</v>
      </c>
      <c r="R682">
        <v>50158</v>
      </c>
      <c r="S682" s="4">
        <v>41083</v>
      </c>
      <c r="T682" s="4">
        <v>41085</v>
      </c>
      <c r="U682">
        <v>320.09789999999998</v>
      </c>
      <c r="V682">
        <v>12</v>
      </c>
      <c r="W682">
        <v>463.91</v>
      </c>
      <c r="X682">
        <v>87562</v>
      </c>
      <c r="Y682" t="s">
        <v>5528</v>
      </c>
    </row>
    <row r="683" spans="1:25" x14ac:dyDescent="0.3">
      <c r="A683">
        <v>18431</v>
      </c>
      <c r="B683" t="s">
        <v>1330</v>
      </c>
      <c r="C683">
        <v>0.1</v>
      </c>
      <c r="D683">
        <v>64.98</v>
      </c>
      <c r="E683">
        <v>6.88</v>
      </c>
      <c r="F683">
        <v>2794</v>
      </c>
      <c r="G683" t="s">
        <v>5042</v>
      </c>
      <c r="H683" t="s">
        <v>971</v>
      </c>
      <c r="I683" t="s">
        <v>980</v>
      </c>
      <c r="J683" t="s">
        <v>982</v>
      </c>
      <c r="K683" t="s">
        <v>991</v>
      </c>
      <c r="L683" t="s">
        <v>1000</v>
      </c>
      <c r="M683" t="s">
        <v>210</v>
      </c>
      <c r="N683">
        <v>0.73</v>
      </c>
      <c r="O683" t="s">
        <v>975</v>
      </c>
      <c r="P683" t="s">
        <v>1366</v>
      </c>
      <c r="Q683" t="s">
        <v>1613</v>
      </c>
      <c r="R683">
        <v>50158</v>
      </c>
      <c r="S683" s="4">
        <v>40930</v>
      </c>
      <c r="T683" s="4">
        <v>40932</v>
      </c>
      <c r="U683">
        <v>135.02160000000001</v>
      </c>
      <c r="V683">
        <v>10</v>
      </c>
      <c r="W683">
        <v>633.63</v>
      </c>
      <c r="X683">
        <v>87560</v>
      </c>
      <c r="Y683" t="s">
        <v>5528</v>
      </c>
    </row>
    <row r="684" spans="1:25" x14ac:dyDescent="0.3">
      <c r="A684">
        <v>18334</v>
      </c>
      <c r="B684" t="s">
        <v>1328</v>
      </c>
      <c r="C684">
        <v>0.04</v>
      </c>
      <c r="D684">
        <v>20.98</v>
      </c>
      <c r="E684">
        <v>5.42</v>
      </c>
      <c r="F684">
        <v>2794</v>
      </c>
      <c r="G684" t="s">
        <v>5042</v>
      </c>
      <c r="H684" t="s">
        <v>971</v>
      </c>
      <c r="I684" t="s">
        <v>981</v>
      </c>
      <c r="J684" t="s">
        <v>982</v>
      </c>
      <c r="K684" t="s">
        <v>991</v>
      </c>
      <c r="L684" t="s">
        <v>1000</v>
      </c>
      <c r="M684" t="s">
        <v>414</v>
      </c>
      <c r="N684">
        <v>0.66</v>
      </c>
      <c r="O684" t="s">
        <v>975</v>
      </c>
      <c r="P684" t="s">
        <v>1366</v>
      </c>
      <c r="Q684" t="s">
        <v>1613</v>
      </c>
      <c r="R684">
        <v>50158</v>
      </c>
      <c r="S684" s="4">
        <v>40596</v>
      </c>
      <c r="T684" s="4">
        <v>40598</v>
      </c>
      <c r="U684">
        <v>52.53</v>
      </c>
      <c r="V684">
        <v>10</v>
      </c>
      <c r="W684">
        <v>216.9</v>
      </c>
      <c r="X684">
        <v>87557</v>
      </c>
      <c r="Y684" t="s">
        <v>5528</v>
      </c>
    </row>
    <row r="685" spans="1:25" x14ac:dyDescent="0.3">
      <c r="A685">
        <v>18333</v>
      </c>
      <c r="B685" t="s">
        <v>1328</v>
      </c>
      <c r="C685">
        <v>0</v>
      </c>
      <c r="D685">
        <v>90.98</v>
      </c>
      <c r="E685">
        <v>30</v>
      </c>
      <c r="F685">
        <v>2794</v>
      </c>
      <c r="G685" t="s">
        <v>5042</v>
      </c>
      <c r="H685" t="s">
        <v>973</v>
      </c>
      <c r="I685" t="s">
        <v>981</v>
      </c>
      <c r="J685" t="s">
        <v>984</v>
      </c>
      <c r="K685" t="s">
        <v>988</v>
      </c>
      <c r="L685" t="s">
        <v>1001</v>
      </c>
      <c r="M685" t="s">
        <v>790</v>
      </c>
      <c r="N685">
        <v>0.61</v>
      </c>
      <c r="O685" t="s">
        <v>975</v>
      </c>
      <c r="P685" t="s">
        <v>1366</v>
      </c>
      <c r="Q685" t="s">
        <v>1613</v>
      </c>
      <c r="R685">
        <v>50158</v>
      </c>
      <c r="S685" s="4">
        <v>40596</v>
      </c>
      <c r="T685" s="4">
        <v>40597</v>
      </c>
      <c r="U685">
        <v>205.83</v>
      </c>
      <c r="V685">
        <v>12</v>
      </c>
      <c r="W685">
        <v>1120.94</v>
      </c>
      <c r="X685">
        <v>87557</v>
      </c>
      <c r="Y685" t="s">
        <v>5528</v>
      </c>
    </row>
    <row r="686" spans="1:25" x14ac:dyDescent="0.3">
      <c r="A686">
        <v>18895</v>
      </c>
      <c r="B686" t="s">
        <v>1327</v>
      </c>
      <c r="C686">
        <v>7.0000000000000007E-2</v>
      </c>
      <c r="D686">
        <v>4.76</v>
      </c>
      <c r="E686">
        <v>0.88</v>
      </c>
      <c r="F686">
        <v>2794</v>
      </c>
      <c r="G686" t="s">
        <v>5042</v>
      </c>
      <c r="H686" t="s">
        <v>971</v>
      </c>
      <c r="I686" t="s">
        <v>981</v>
      </c>
      <c r="J686" t="s">
        <v>982</v>
      </c>
      <c r="K686" t="s">
        <v>987</v>
      </c>
      <c r="L686" t="s">
        <v>999</v>
      </c>
      <c r="M686" t="s">
        <v>466</v>
      </c>
      <c r="N686">
        <v>0.39</v>
      </c>
      <c r="O686" t="s">
        <v>975</v>
      </c>
      <c r="P686" t="s">
        <v>1366</v>
      </c>
      <c r="Q686" t="s">
        <v>1613</v>
      </c>
      <c r="R686">
        <v>50158</v>
      </c>
      <c r="S686" s="4">
        <v>40336</v>
      </c>
      <c r="T686" s="4">
        <v>40336</v>
      </c>
      <c r="U686">
        <v>15.8148</v>
      </c>
      <c r="V686">
        <v>5</v>
      </c>
      <c r="W686">
        <v>22.92</v>
      </c>
      <c r="X686">
        <v>87555</v>
      </c>
      <c r="Y686" t="s">
        <v>5528</v>
      </c>
    </row>
    <row r="687" spans="1:25" x14ac:dyDescent="0.3">
      <c r="A687">
        <v>18361</v>
      </c>
      <c r="B687" t="s">
        <v>1328</v>
      </c>
      <c r="C687">
        <v>0.06</v>
      </c>
      <c r="D687">
        <v>2.61</v>
      </c>
      <c r="E687">
        <v>0.5</v>
      </c>
      <c r="F687">
        <v>2794</v>
      </c>
      <c r="G687" t="s">
        <v>5042</v>
      </c>
      <c r="H687" t="s">
        <v>971</v>
      </c>
      <c r="I687" t="s">
        <v>981</v>
      </c>
      <c r="J687" t="s">
        <v>982</v>
      </c>
      <c r="K687" t="s">
        <v>996</v>
      </c>
      <c r="L687" t="s">
        <v>1000</v>
      </c>
      <c r="M687" t="s">
        <v>1085</v>
      </c>
      <c r="N687">
        <v>0.39</v>
      </c>
      <c r="O687" t="s">
        <v>975</v>
      </c>
      <c r="P687" t="s">
        <v>1366</v>
      </c>
      <c r="Q687" t="s">
        <v>1613</v>
      </c>
      <c r="R687">
        <v>50158</v>
      </c>
      <c r="S687" s="4">
        <v>40257</v>
      </c>
      <c r="T687" s="4">
        <v>40259</v>
      </c>
      <c r="U687">
        <v>3.5948999999999995</v>
      </c>
      <c r="V687">
        <v>2</v>
      </c>
      <c r="W687">
        <v>5.21</v>
      </c>
      <c r="X687">
        <v>87554</v>
      </c>
      <c r="Y687" t="s">
        <v>5528</v>
      </c>
    </row>
    <row r="688" spans="1:25" x14ac:dyDescent="0.3">
      <c r="A688">
        <v>23180</v>
      </c>
      <c r="B688" t="s">
        <v>1330</v>
      </c>
      <c r="C688">
        <v>0.01</v>
      </c>
      <c r="D688">
        <v>170.98</v>
      </c>
      <c r="E688">
        <v>35.89</v>
      </c>
      <c r="F688">
        <v>2792</v>
      </c>
      <c r="G688" t="s">
        <v>5041</v>
      </c>
      <c r="H688" t="s">
        <v>973</v>
      </c>
      <c r="I688" t="s">
        <v>981</v>
      </c>
      <c r="J688" t="s">
        <v>984</v>
      </c>
      <c r="K688" t="s">
        <v>995</v>
      </c>
      <c r="L688" t="s">
        <v>1003</v>
      </c>
      <c r="M688" t="s">
        <v>136</v>
      </c>
      <c r="N688">
        <v>0.66</v>
      </c>
      <c r="O688" t="s">
        <v>975</v>
      </c>
      <c r="P688" t="s">
        <v>1418</v>
      </c>
      <c r="Q688" t="s">
        <v>2075</v>
      </c>
      <c r="R688">
        <v>48640</v>
      </c>
      <c r="S688" s="4">
        <v>41632</v>
      </c>
      <c r="T688" s="4">
        <v>41634</v>
      </c>
      <c r="U688">
        <v>-14.434559999999998</v>
      </c>
      <c r="V688">
        <v>6</v>
      </c>
      <c r="W688">
        <v>1055.51</v>
      </c>
      <c r="X688">
        <v>88765</v>
      </c>
      <c r="Y688" t="s">
        <v>5529</v>
      </c>
    </row>
    <row r="689" spans="1:25" x14ac:dyDescent="0.3">
      <c r="A689">
        <v>22899</v>
      </c>
      <c r="B689" t="s">
        <v>1330</v>
      </c>
      <c r="C689">
        <v>0.04</v>
      </c>
      <c r="D689">
        <v>2.08</v>
      </c>
      <c r="E689">
        <v>1.49</v>
      </c>
      <c r="F689">
        <v>2792</v>
      </c>
      <c r="G689" t="s">
        <v>5041</v>
      </c>
      <c r="H689" t="s">
        <v>971</v>
      </c>
      <c r="I689" t="s">
        <v>981</v>
      </c>
      <c r="J689" t="s">
        <v>982</v>
      </c>
      <c r="K689" t="s">
        <v>141</v>
      </c>
      <c r="L689" t="s">
        <v>1000</v>
      </c>
      <c r="M689" t="s">
        <v>368</v>
      </c>
      <c r="N689">
        <v>0.38</v>
      </c>
      <c r="O689" t="s">
        <v>975</v>
      </c>
      <c r="P689" t="s">
        <v>1418</v>
      </c>
      <c r="Q689" t="s">
        <v>2075</v>
      </c>
      <c r="R689">
        <v>48640</v>
      </c>
      <c r="S689" s="4">
        <v>41522</v>
      </c>
      <c r="T689" s="4">
        <v>41526</v>
      </c>
      <c r="U689">
        <v>-10.07216</v>
      </c>
      <c r="V689">
        <v>14</v>
      </c>
      <c r="W689">
        <v>29.04</v>
      </c>
      <c r="X689">
        <v>88763</v>
      </c>
      <c r="Y689" t="s">
        <v>5529</v>
      </c>
    </row>
    <row r="690" spans="1:25" x14ac:dyDescent="0.3">
      <c r="A690">
        <v>22220</v>
      </c>
      <c r="B690" t="s">
        <v>1331</v>
      </c>
      <c r="C690">
        <v>0.03</v>
      </c>
      <c r="D690">
        <v>37.700000000000003</v>
      </c>
      <c r="E690">
        <v>2.99</v>
      </c>
      <c r="F690">
        <v>2792</v>
      </c>
      <c r="G690" t="s">
        <v>5041</v>
      </c>
      <c r="H690" t="s">
        <v>971</v>
      </c>
      <c r="I690" t="s">
        <v>981</v>
      </c>
      <c r="J690" t="s">
        <v>982</v>
      </c>
      <c r="K690" t="s">
        <v>141</v>
      </c>
      <c r="L690" t="s">
        <v>1000</v>
      </c>
      <c r="M690" t="s">
        <v>1290</v>
      </c>
      <c r="N690">
        <v>0.35</v>
      </c>
      <c r="O690" t="s">
        <v>975</v>
      </c>
      <c r="P690" t="s">
        <v>1418</v>
      </c>
      <c r="Q690" t="s">
        <v>2075</v>
      </c>
      <c r="R690">
        <v>48640</v>
      </c>
      <c r="S690" s="4">
        <v>41093</v>
      </c>
      <c r="T690" s="4">
        <v>41093</v>
      </c>
      <c r="U690">
        <v>356.7921</v>
      </c>
      <c r="V690">
        <v>14</v>
      </c>
      <c r="W690">
        <v>517.09</v>
      </c>
      <c r="X690">
        <v>88761</v>
      </c>
      <c r="Y690" t="s">
        <v>5528</v>
      </c>
    </row>
    <row r="691" spans="1:25" x14ac:dyDescent="0.3">
      <c r="A691">
        <v>22093</v>
      </c>
      <c r="B691" t="s">
        <v>1327</v>
      </c>
      <c r="C691">
        <v>0.02</v>
      </c>
      <c r="D691">
        <v>40.99</v>
      </c>
      <c r="E691">
        <v>17.48</v>
      </c>
      <c r="F691">
        <v>2792</v>
      </c>
      <c r="G691" t="s">
        <v>5041</v>
      </c>
      <c r="H691" t="s">
        <v>972</v>
      </c>
      <c r="I691" t="s">
        <v>981</v>
      </c>
      <c r="J691" t="s">
        <v>982</v>
      </c>
      <c r="K691" t="s">
        <v>987</v>
      </c>
      <c r="L691" t="s">
        <v>1000</v>
      </c>
      <c r="M691" t="s">
        <v>192</v>
      </c>
      <c r="N691">
        <v>0.36</v>
      </c>
      <c r="O691" t="s">
        <v>975</v>
      </c>
      <c r="P691" t="s">
        <v>1418</v>
      </c>
      <c r="Q691" t="s">
        <v>2075</v>
      </c>
      <c r="R691">
        <v>48640</v>
      </c>
      <c r="S691" s="4">
        <v>40563</v>
      </c>
      <c r="T691" s="4">
        <v>40565</v>
      </c>
      <c r="U691">
        <v>-31.384399999999999</v>
      </c>
      <c r="V691">
        <v>1</v>
      </c>
      <c r="W691">
        <v>43.57</v>
      </c>
      <c r="X691">
        <v>88759</v>
      </c>
      <c r="Y691" t="s">
        <v>5529</v>
      </c>
    </row>
    <row r="692" spans="1:25" x14ac:dyDescent="0.3">
      <c r="A692">
        <v>20630</v>
      </c>
      <c r="B692" t="s">
        <v>1330</v>
      </c>
      <c r="C692">
        <v>7.0000000000000007E-2</v>
      </c>
      <c r="D692">
        <v>9.7100000000000009</v>
      </c>
      <c r="E692">
        <v>9.4499999999999993</v>
      </c>
      <c r="F692">
        <v>2791</v>
      </c>
      <c r="G692" t="s">
        <v>5040</v>
      </c>
      <c r="H692" t="s">
        <v>971</v>
      </c>
      <c r="I692" t="s">
        <v>981</v>
      </c>
      <c r="J692" t="s">
        <v>982</v>
      </c>
      <c r="K692" t="s">
        <v>991</v>
      </c>
      <c r="L692" t="s">
        <v>1000</v>
      </c>
      <c r="M692" t="s">
        <v>533</v>
      </c>
      <c r="N692">
        <v>0.6</v>
      </c>
      <c r="O692" t="s">
        <v>975</v>
      </c>
      <c r="P692" t="s">
        <v>1418</v>
      </c>
      <c r="Q692" t="s">
        <v>2139</v>
      </c>
      <c r="R692">
        <v>48071</v>
      </c>
      <c r="S692" s="4">
        <v>41375</v>
      </c>
      <c r="T692" s="4">
        <v>41382</v>
      </c>
      <c r="U692">
        <v>-191.09</v>
      </c>
      <c r="V692">
        <v>7</v>
      </c>
      <c r="W692">
        <v>65.489999999999995</v>
      </c>
      <c r="X692">
        <v>88762</v>
      </c>
      <c r="Y692" t="s">
        <v>5529</v>
      </c>
    </row>
    <row r="693" spans="1:25" x14ac:dyDescent="0.3">
      <c r="A693">
        <v>20629</v>
      </c>
      <c r="B693" t="s">
        <v>1330</v>
      </c>
      <c r="C693">
        <v>0.08</v>
      </c>
      <c r="D693">
        <v>150.97999999999999</v>
      </c>
      <c r="E693">
        <v>13.99</v>
      </c>
      <c r="F693">
        <v>2791</v>
      </c>
      <c r="G693" t="s">
        <v>5040</v>
      </c>
      <c r="H693" t="s">
        <v>971</v>
      </c>
      <c r="I693" t="s">
        <v>981</v>
      </c>
      <c r="J693" t="s">
        <v>983</v>
      </c>
      <c r="K693" t="s">
        <v>997</v>
      </c>
      <c r="L693" t="s">
        <v>1004</v>
      </c>
      <c r="M693" t="s">
        <v>122</v>
      </c>
      <c r="N693">
        <v>0.38</v>
      </c>
      <c r="O693" t="s">
        <v>975</v>
      </c>
      <c r="P693" t="s">
        <v>1418</v>
      </c>
      <c r="Q693" t="s">
        <v>2139</v>
      </c>
      <c r="R693">
        <v>48071</v>
      </c>
      <c r="S693" s="4">
        <v>41375</v>
      </c>
      <c r="T693" s="4">
        <v>41377</v>
      </c>
      <c r="U693">
        <v>828.07589999999982</v>
      </c>
      <c r="V693">
        <v>8</v>
      </c>
      <c r="W693">
        <v>1200.1099999999999</v>
      </c>
      <c r="X693">
        <v>88762</v>
      </c>
      <c r="Y693" t="s">
        <v>5528</v>
      </c>
    </row>
    <row r="694" spans="1:25" x14ac:dyDescent="0.3">
      <c r="A694">
        <v>20393</v>
      </c>
      <c r="B694" t="s">
        <v>1331</v>
      </c>
      <c r="C694">
        <v>0.01</v>
      </c>
      <c r="D694">
        <v>65.989999999999995</v>
      </c>
      <c r="E694">
        <v>7.69</v>
      </c>
      <c r="F694">
        <v>2791</v>
      </c>
      <c r="G694" t="s">
        <v>5040</v>
      </c>
      <c r="H694" t="s">
        <v>971</v>
      </c>
      <c r="I694" t="s">
        <v>981</v>
      </c>
      <c r="J694" t="s">
        <v>983</v>
      </c>
      <c r="K694" t="s">
        <v>140</v>
      </c>
      <c r="L694" t="s">
        <v>1000</v>
      </c>
      <c r="M694" t="s">
        <v>556</v>
      </c>
      <c r="N694">
        <v>0.59</v>
      </c>
      <c r="O694" t="s">
        <v>975</v>
      </c>
      <c r="P694" t="s">
        <v>1418</v>
      </c>
      <c r="Q694" t="s">
        <v>2139</v>
      </c>
      <c r="R694">
        <v>48071</v>
      </c>
      <c r="S694" s="4">
        <v>40743</v>
      </c>
      <c r="T694" s="4">
        <v>40745</v>
      </c>
      <c r="U694">
        <v>497.93159999999995</v>
      </c>
      <c r="V694">
        <v>12</v>
      </c>
      <c r="W694">
        <v>721.64</v>
      </c>
      <c r="X694">
        <v>88760</v>
      </c>
      <c r="Y694" t="s">
        <v>5528</v>
      </c>
    </row>
    <row r="695" spans="1:25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  <c r="Y695" t="s">
        <v>5528</v>
      </c>
    </row>
    <row r="696" spans="1:25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  <c r="Y696" t="s">
        <v>5528</v>
      </c>
    </row>
    <row r="697" spans="1:25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  <c r="Y697" t="s">
        <v>5528</v>
      </c>
    </row>
    <row r="698" spans="1:25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  <c r="Y698" t="s">
        <v>5528</v>
      </c>
    </row>
    <row r="699" spans="1:25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  <c r="Y699" t="s">
        <v>5528</v>
      </c>
    </row>
    <row r="700" spans="1:25" x14ac:dyDescent="0.3">
      <c r="A700">
        <v>22092</v>
      </c>
      <c r="B700" t="s">
        <v>1327</v>
      </c>
      <c r="C700">
        <v>0.04</v>
      </c>
      <c r="D700">
        <v>8.3699999999999992</v>
      </c>
      <c r="E700">
        <v>10.16</v>
      </c>
      <c r="F700">
        <v>2791</v>
      </c>
      <c r="G700" t="s">
        <v>5040</v>
      </c>
      <c r="H700" t="s">
        <v>972</v>
      </c>
      <c r="I700" t="s">
        <v>981</v>
      </c>
      <c r="J700" t="s">
        <v>984</v>
      </c>
      <c r="K700" t="s">
        <v>993</v>
      </c>
      <c r="L700" t="s">
        <v>1005</v>
      </c>
      <c r="M700" t="s">
        <v>729</v>
      </c>
      <c r="N700">
        <v>0.59</v>
      </c>
      <c r="O700" t="s">
        <v>975</v>
      </c>
      <c r="P700" t="s">
        <v>1418</v>
      </c>
      <c r="Q700" t="s">
        <v>2139</v>
      </c>
      <c r="R700">
        <v>48071</v>
      </c>
      <c r="S700" s="4">
        <v>40563</v>
      </c>
      <c r="T700" s="4">
        <v>40565</v>
      </c>
      <c r="U700">
        <v>-324.19799999999998</v>
      </c>
      <c r="V700">
        <v>12</v>
      </c>
      <c r="W700">
        <v>111.63</v>
      </c>
      <c r="X700">
        <v>88759</v>
      </c>
      <c r="Y700" t="s">
        <v>5529</v>
      </c>
    </row>
    <row r="701" spans="1:25" x14ac:dyDescent="0.3">
      <c r="A701">
        <v>22091</v>
      </c>
      <c r="B701" t="s">
        <v>1327</v>
      </c>
      <c r="C701">
        <v>0.03</v>
      </c>
      <c r="D701">
        <v>56.96</v>
      </c>
      <c r="E701">
        <v>13.22</v>
      </c>
      <c r="F701">
        <v>2791</v>
      </c>
      <c r="G701" t="s">
        <v>5040</v>
      </c>
      <c r="H701" t="s">
        <v>971</v>
      </c>
      <c r="I701" t="s">
        <v>981</v>
      </c>
      <c r="J701" t="s">
        <v>982</v>
      </c>
      <c r="K701" t="s">
        <v>990</v>
      </c>
      <c r="L701" t="s">
        <v>1000</v>
      </c>
      <c r="M701" t="s">
        <v>1065</v>
      </c>
      <c r="N701">
        <v>0.56000000000000005</v>
      </c>
      <c r="O701" t="s">
        <v>975</v>
      </c>
      <c r="P701" t="s">
        <v>1418</v>
      </c>
      <c r="Q701" t="s">
        <v>2139</v>
      </c>
      <c r="R701">
        <v>48071</v>
      </c>
      <c r="S701" s="4">
        <v>40563</v>
      </c>
      <c r="T701" s="4">
        <v>40564</v>
      </c>
      <c r="U701">
        <v>-7.8987999999999996</v>
      </c>
      <c r="V701">
        <v>2</v>
      </c>
      <c r="W701">
        <v>117.12</v>
      </c>
      <c r="X701">
        <v>88759</v>
      </c>
      <c r="Y701" t="s">
        <v>5529</v>
      </c>
    </row>
    <row r="702" spans="1:25" x14ac:dyDescent="0.3">
      <c r="A702">
        <v>19860</v>
      </c>
      <c r="B702" t="s">
        <v>1331</v>
      </c>
      <c r="C702">
        <v>0.09</v>
      </c>
      <c r="D702">
        <v>2.88</v>
      </c>
      <c r="E702">
        <v>0.7</v>
      </c>
      <c r="F702">
        <v>2791</v>
      </c>
      <c r="G702" t="s">
        <v>5040</v>
      </c>
      <c r="H702" t="s">
        <v>971</v>
      </c>
      <c r="I702" t="s">
        <v>981</v>
      </c>
      <c r="J702" t="s">
        <v>982</v>
      </c>
      <c r="K702" t="s">
        <v>985</v>
      </c>
      <c r="L702" t="s">
        <v>999</v>
      </c>
      <c r="M702" t="s">
        <v>325</v>
      </c>
      <c r="N702">
        <v>0.56000000000000005</v>
      </c>
      <c r="O702" t="s">
        <v>975</v>
      </c>
      <c r="P702" t="s">
        <v>1418</v>
      </c>
      <c r="Q702" t="s">
        <v>2139</v>
      </c>
      <c r="R702">
        <v>48071</v>
      </c>
      <c r="S702" s="4">
        <v>40374</v>
      </c>
      <c r="T702" s="4">
        <v>40374</v>
      </c>
      <c r="U702">
        <v>4.8499999999999996</v>
      </c>
      <c r="V702">
        <v>7</v>
      </c>
      <c r="W702">
        <v>19.29</v>
      </c>
      <c r="X702">
        <v>88758</v>
      </c>
      <c r="Y702" t="s">
        <v>5528</v>
      </c>
    </row>
    <row r="703" spans="1:25" x14ac:dyDescent="0.3">
      <c r="A703">
        <v>18710</v>
      </c>
      <c r="B703" t="s">
        <v>1328</v>
      </c>
      <c r="C703">
        <v>0</v>
      </c>
      <c r="D703">
        <v>142.86000000000001</v>
      </c>
      <c r="E703">
        <v>19.989999999999998</v>
      </c>
      <c r="F703">
        <v>2790</v>
      </c>
      <c r="G703" t="s">
        <v>5039</v>
      </c>
      <c r="H703" t="s">
        <v>971</v>
      </c>
      <c r="I703" t="s">
        <v>981</v>
      </c>
      <c r="J703" t="s">
        <v>982</v>
      </c>
      <c r="K703" t="s">
        <v>991</v>
      </c>
      <c r="L703" t="s">
        <v>1000</v>
      </c>
      <c r="M703" t="s">
        <v>1232</v>
      </c>
      <c r="N703">
        <v>0.56000000000000005</v>
      </c>
      <c r="O703" t="s">
        <v>975</v>
      </c>
      <c r="P703" t="s">
        <v>1418</v>
      </c>
      <c r="Q703" t="s">
        <v>1789</v>
      </c>
      <c r="R703">
        <v>48154</v>
      </c>
      <c r="S703" s="4">
        <v>41530</v>
      </c>
      <c r="T703" s="4">
        <v>41531</v>
      </c>
      <c r="U703">
        <v>1101.9456</v>
      </c>
      <c r="V703">
        <v>16</v>
      </c>
      <c r="W703">
        <v>2296.42</v>
      </c>
      <c r="X703">
        <v>88764</v>
      </c>
      <c r="Y703" t="s">
        <v>5528</v>
      </c>
    </row>
    <row r="704" spans="1:25" x14ac:dyDescent="0.3">
      <c r="A704">
        <v>25258</v>
      </c>
      <c r="B704" t="s">
        <v>1330</v>
      </c>
      <c r="C704">
        <v>0.01</v>
      </c>
      <c r="D704">
        <v>8.0399999999999991</v>
      </c>
      <c r="E704">
        <v>8.94</v>
      </c>
      <c r="F704">
        <v>2788</v>
      </c>
      <c r="G704" t="s">
        <v>5038</v>
      </c>
      <c r="H704" t="s">
        <v>972</v>
      </c>
      <c r="I704" t="s">
        <v>980</v>
      </c>
      <c r="J704" t="s">
        <v>982</v>
      </c>
      <c r="K704" t="s">
        <v>141</v>
      </c>
      <c r="L704" t="s">
        <v>1000</v>
      </c>
      <c r="M704" t="s">
        <v>1007</v>
      </c>
      <c r="N704">
        <v>0.4</v>
      </c>
      <c r="O704" t="s">
        <v>975</v>
      </c>
      <c r="P704" t="s">
        <v>2808</v>
      </c>
      <c r="Q704" t="s">
        <v>1654</v>
      </c>
      <c r="R704">
        <v>63129</v>
      </c>
      <c r="S704" s="4">
        <v>40748</v>
      </c>
      <c r="T704" s="4">
        <v>40755</v>
      </c>
      <c r="U704">
        <v>-177.03100000000001</v>
      </c>
      <c r="V704">
        <v>13</v>
      </c>
      <c r="W704">
        <v>115.36</v>
      </c>
      <c r="X704">
        <v>91317</v>
      </c>
      <c r="Y704" t="s">
        <v>5529</v>
      </c>
    </row>
    <row r="705" spans="1:25" x14ac:dyDescent="0.3">
      <c r="A705">
        <v>25114</v>
      </c>
      <c r="B705" t="s">
        <v>1328</v>
      </c>
      <c r="C705">
        <v>0.02</v>
      </c>
      <c r="D705">
        <v>6.68</v>
      </c>
      <c r="E705">
        <v>6.93</v>
      </c>
      <c r="F705">
        <v>2785</v>
      </c>
      <c r="G705" t="s">
        <v>5036</v>
      </c>
      <c r="H705" t="s">
        <v>972</v>
      </c>
      <c r="I705" t="s">
        <v>981</v>
      </c>
      <c r="J705" t="s">
        <v>982</v>
      </c>
      <c r="K705" t="s">
        <v>987</v>
      </c>
      <c r="L705" t="s">
        <v>1000</v>
      </c>
      <c r="M705" t="s">
        <v>185</v>
      </c>
      <c r="N705">
        <v>0.37</v>
      </c>
      <c r="O705" t="s">
        <v>975</v>
      </c>
      <c r="P705" t="s">
        <v>1381</v>
      </c>
      <c r="Q705" t="s">
        <v>2722</v>
      </c>
      <c r="R705">
        <v>74074</v>
      </c>
      <c r="S705" s="4">
        <v>41467</v>
      </c>
      <c r="T705" s="4">
        <v>41469</v>
      </c>
      <c r="U705">
        <v>-40.757279999999994</v>
      </c>
      <c r="V705">
        <v>6</v>
      </c>
      <c r="W705">
        <v>45.35</v>
      </c>
      <c r="X705">
        <v>86986</v>
      </c>
      <c r="Y705" t="s">
        <v>5529</v>
      </c>
    </row>
    <row r="706" spans="1:25" x14ac:dyDescent="0.3">
      <c r="A706">
        <v>25436</v>
      </c>
      <c r="B706" t="s">
        <v>1329</v>
      </c>
      <c r="C706">
        <v>0.03</v>
      </c>
      <c r="D706">
        <v>55.99</v>
      </c>
      <c r="E706">
        <v>5</v>
      </c>
      <c r="F706">
        <v>2785</v>
      </c>
      <c r="G706" t="s">
        <v>5036</v>
      </c>
      <c r="H706" t="s">
        <v>971</v>
      </c>
      <c r="I706" t="s">
        <v>981</v>
      </c>
      <c r="J706" t="s">
        <v>983</v>
      </c>
      <c r="K706" t="s">
        <v>140</v>
      </c>
      <c r="L706" t="s">
        <v>1002</v>
      </c>
      <c r="M706" t="s">
        <v>267</v>
      </c>
      <c r="N706">
        <v>0.8</v>
      </c>
      <c r="O706" t="s">
        <v>975</v>
      </c>
      <c r="P706" t="s">
        <v>1381</v>
      </c>
      <c r="Q706" t="s">
        <v>2722</v>
      </c>
      <c r="R706">
        <v>74074</v>
      </c>
      <c r="S706" s="4">
        <v>41406</v>
      </c>
      <c r="T706" s="4">
        <v>41407</v>
      </c>
      <c r="U706">
        <v>74.51100000000001</v>
      </c>
      <c r="V706">
        <v>15</v>
      </c>
      <c r="W706">
        <v>735.39</v>
      </c>
      <c r="X706">
        <v>86985</v>
      </c>
      <c r="Y706" t="s">
        <v>5528</v>
      </c>
    </row>
    <row r="707" spans="1:25" x14ac:dyDescent="0.3">
      <c r="A707">
        <v>25435</v>
      </c>
      <c r="B707" t="s">
        <v>1329</v>
      </c>
      <c r="C707">
        <v>0.09</v>
      </c>
      <c r="D707">
        <v>20.28</v>
      </c>
      <c r="E707">
        <v>14.39</v>
      </c>
      <c r="F707">
        <v>2785</v>
      </c>
      <c r="G707" t="s">
        <v>5036</v>
      </c>
      <c r="H707" t="s">
        <v>971</v>
      </c>
      <c r="I707" t="s">
        <v>981</v>
      </c>
      <c r="J707" t="s">
        <v>984</v>
      </c>
      <c r="K707" t="s">
        <v>993</v>
      </c>
      <c r="L707" t="s">
        <v>1000</v>
      </c>
      <c r="M707" t="s">
        <v>124</v>
      </c>
      <c r="N707">
        <v>0.47</v>
      </c>
      <c r="O707" t="s">
        <v>975</v>
      </c>
      <c r="P707" t="s">
        <v>1381</v>
      </c>
      <c r="Q707" t="s">
        <v>2722</v>
      </c>
      <c r="R707">
        <v>74074</v>
      </c>
      <c r="S707" s="4">
        <v>41406</v>
      </c>
      <c r="T707" s="4">
        <v>41407</v>
      </c>
      <c r="U707">
        <v>12.4</v>
      </c>
      <c r="V707">
        <v>3</v>
      </c>
      <c r="W707">
        <v>62.38</v>
      </c>
      <c r="X707">
        <v>86985</v>
      </c>
      <c r="Y707" t="s">
        <v>5528</v>
      </c>
    </row>
    <row r="708" spans="1:25" x14ac:dyDescent="0.3">
      <c r="A708">
        <v>24384</v>
      </c>
      <c r="B708" t="s">
        <v>1328</v>
      </c>
      <c r="C708">
        <v>7.0000000000000007E-2</v>
      </c>
      <c r="D708">
        <v>599.99</v>
      </c>
      <c r="E708">
        <v>24.49</v>
      </c>
      <c r="F708">
        <v>2785</v>
      </c>
      <c r="G708" t="s">
        <v>5036</v>
      </c>
      <c r="H708" t="s">
        <v>972</v>
      </c>
      <c r="I708" t="s">
        <v>981</v>
      </c>
      <c r="J708" t="s">
        <v>983</v>
      </c>
      <c r="K708" t="s">
        <v>143</v>
      </c>
      <c r="L708" t="s">
        <v>1005</v>
      </c>
      <c r="M708" t="s">
        <v>145</v>
      </c>
      <c r="N708">
        <v>0.37</v>
      </c>
      <c r="O708" t="s">
        <v>975</v>
      </c>
      <c r="P708" t="s">
        <v>1381</v>
      </c>
      <c r="Q708" t="s">
        <v>2722</v>
      </c>
      <c r="R708">
        <v>74074</v>
      </c>
      <c r="S708" s="4">
        <v>40815</v>
      </c>
      <c r="T708" s="4">
        <v>40817</v>
      </c>
      <c r="U708">
        <v>7690.6088999999993</v>
      </c>
      <c r="V708">
        <v>19</v>
      </c>
      <c r="W708">
        <v>11145.81</v>
      </c>
      <c r="X708">
        <v>86982</v>
      </c>
      <c r="Y708" t="s">
        <v>5528</v>
      </c>
    </row>
    <row r="709" spans="1:25" x14ac:dyDescent="0.3">
      <c r="A709">
        <v>24383</v>
      </c>
      <c r="B709" t="s">
        <v>1328</v>
      </c>
      <c r="C709">
        <v>0.05</v>
      </c>
      <c r="D709">
        <v>880.98</v>
      </c>
      <c r="E709">
        <v>44.55</v>
      </c>
      <c r="F709">
        <v>2785</v>
      </c>
      <c r="G709" t="s">
        <v>5036</v>
      </c>
      <c r="H709" t="s">
        <v>973</v>
      </c>
      <c r="I709" t="s">
        <v>981</v>
      </c>
      <c r="J709" t="s">
        <v>984</v>
      </c>
      <c r="K709" t="s">
        <v>995</v>
      </c>
      <c r="L709" t="s">
        <v>1003</v>
      </c>
      <c r="M709" t="s">
        <v>90</v>
      </c>
      <c r="N709">
        <v>0.62</v>
      </c>
      <c r="O709" t="s">
        <v>975</v>
      </c>
      <c r="P709" t="s">
        <v>1381</v>
      </c>
      <c r="Q709" t="s">
        <v>2722</v>
      </c>
      <c r="R709">
        <v>74074</v>
      </c>
      <c r="S709" s="4">
        <v>40815</v>
      </c>
      <c r="T709" s="4">
        <v>40816</v>
      </c>
      <c r="U709">
        <v>1034.54</v>
      </c>
      <c r="V709">
        <v>5</v>
      </c>
      <c r="W709">
        <v>4352.04</v>
      </c>
      <c r="X709">
        <v>86982</v>
      </c>
      <c r="Y709" t="s">
        <v>5528</v>
      </c>
    </row>
    <row r="710" spans="1:25" x14ac:dyDescent="0.3">
      <c r="A710">
        <v>24318</v>
      </c>
      <c r="B710" t="s">
        <v>1330</v>
      </c>
      <c r="C710">
        <v>7.0000000000000007E-2</v>
      </c>
      <c r="D710">
        <v>1.48</v>
      </c>
      <c r="E710">
        <v>0.7</v>
      </c>
      <c r="F710">
        <v>2785</v>
      </c>
      <c r="G710" t="s">
        <v>5036</v>
      </c>
      <c r="H710" t="s">
        <v>971</v>
      </c>
      <c r="I710" t="s">
        <v>981</v>
      </c>
      <c r="J710" t="s">
        <v>982</v>
      </c>
      <c r="K710" t="s">
        <v>994</v>
      </c>
      <c r="L710" t="s">
        <v>999</v>
      </c>
      <c r="M710" t="s">
        <v>831</v>
      </c>
      <c r="N710">
        <v>0.37</v>
      </c>
      <c r="O710" t="s">
        <v>975</v>
      </c>
      <c r="P710" t="s">
        <v>1381</v>
      </c>
      <c r="Q710" t="s">
        <v>2722</v>
      </c>
      <c r="R710">
        <v>74074</v>
      </c>
      <c r="S710" s="4">
        <v>40632</v>
      </c>
      <c r="T710" s="4">
        <v>40637</v>
      </c>
      <c r="U710">
        <v>3.35</v>
      </c>
      <c r="V710">
        <v>8</v>
      </c>
      <c r="W710">
        <v>11.51</v>
      </c>
      <c r="X710">
        <v>86980</v>
      </c>
      <c r="Y710" t="s">
        <v>5528</v>
      </c>
    </row>
    <row r="711" spans="1:25" x14ac:dyDescent="0.3">
      <c r="A711">
        <v>21285</v>
      </c>
      <c r="B711" t="s">
        <v>1327</v>
      </c>
      <c r="C711">
        <v>0.02</v>
      </c>
      <c r="D711">
        <v>47.98</v>
      </c>
      <c r="E711">
        <v>3.61</v>
      </c>
      <c r="F711">
        <v>2784</v>
      </c>
      <c r="G711" t="s">
        <v>5035</v>
      </c>
      <c r="H711" t="s">
        <v>972</v>
      </c>
      <c r="I711" t="s">
        <v>981</v>
      </c>
      <c r="J711" t="s">
        <v>983</v>
      </c>
      <c r="K711" t="s">
        <v>986</v>
      </c>
      <c r="L711" t="s">
        <v>1002</v>
      </c>
      <c r="M711" t="s">
        <v>512</v>
      </c>
      <c r="N711">
        <v>0.71</v>
      </c>
      <c r="O711" t="s">
        <v>975</v>
      </c>
      <c r="P711" t="s">
        <v>1381</v>
      </c>
      <c r="Q711" t="s">
        <v>1957</v>
      </c>
      <c r="R711">
        <v>74801</v>
      </c>
      <c r="S711" s="4">
        <v>41514</v>
      </c>
      <c r="T711" s="4">
        <v>41514</v>
      </c>
      <c r="U711">
        <v>362.95280000000002</v>
      </c>
      <c r="V711">
        <v>21</v>
      </c>
      <c r="W711">
        <v>1002.3</v>
      </c>
      <c r="X711">
        <v>86987</v>
      </c>
      <c r="Y711" t="s">
        <v>5528</v>
      </c>
    </row>
    <row r="712" spans="1:25" x14ac:dyDescent="0.3">
      <c r="A712">
        <v>24317</v>
      </c>
      <c r="B712" t="s">
        <v>1330</v>
      </c>
      <c r="C712">
        <v>0.08</v>
      </c>
      <c r="D712">
        <v>424.21</v>
      </c>
      <c r="E712">
        <v>110.2</v>
      </c>
      <c r="F712">
        <v>2784</v>
      </c>
      <c r="G712" t="s">
        <v>5035</v>
      </c>
      <c r="H712" t="s">
        <v>973</v>
      </c>
      <c r="I712" t="s">
        <v>981</v>
      </c>
      <c r="J712" t="s">
        <v>984</v>
      </c>
      <c r="K712" t="s">
        <v>992</v>
      </c>
      <c r="L712" t="s">
        <v>1003</v>
      </c>
      <c r="M712" t="s">
        <v>812</v>
      </c>
      <c r="N712">
        <v>0.67</v>
      </c>
      <c r="O712" t="s">
        <v>975</v>
      </c>
      <c r="P712" t="s">
        <v>1381</v>
      </c>
      <c r="Q712" t="s">
        <v>1957</v>
      </c>
      <c r="R712">
        <v>74801</v>
      </c>
      <c r="S712" s="4">
        <v>41363</v>
      </c>
      <c r="T712" s="4">
        <v>41365</v>
      </c>
      <c r="U712">
        <v>-352.24200000000002</v>
      </c>
      <c r="V712">
        <v>5</v>
      </c>
      <c r="W712">
        <v>2099.06</v>
      </c>
      <c r="X712">
        <v>86984</v>
      </c>
      <c r="Y712" t="s">
        <v>5529</v>
      </c>
    </row>
    <row r="713" spans="1:25" x14ac:dyDescent="0.3">
      <c r="A713">
        <v>19707</v>
      </c>
      <c r="B713" t="s">
        <v>1330</v>
      </c>
      <c r="C713">
        <v>0.03</v>
      </c>
      <c r="D713">
        <v>178.47</v>
      </c>
      <c r="E713">
        <v>19.989999999999998</v>
      </c>
      <c r="F713">
        <v>2784</v>
      </c>
      <c r="G713" t="s">
        <v>5035</v>
      </c>
      <c r="H713" t="s">
        <v>971</v>
      </c>
      <c r="I713" t="s">
        <v>981</v>
      </c>
      <c r="J713" t="s">
        <v>982</v>
      </c>
      <c r="K713" t="s">
        <v>991</v>
      </c>
      <c r="L713" t="s">
        <v>1000</v>
      </c>
      <c r="M713" t="s">
        <v>933</v>
      </c>
      <c r="N713">
        <v>0.55000000000000004</v>
      </c>
      <c r="O713" t="s">
        <v>975</v>
      </c>
      <c r="P713" t="s">
        <v>1381</v>
      </c>
      <c r="Q713" t="s">
        <v>1957</v>
      </c>
      <c r="R713">
        <v>74801</v>
      </c>
      <c r="S713" s="4">
        <v>40839</v>
      </c>
      <c r="T713" s="4">
        <v>40844</v>
      </c>
      <c r="U713">
        <v>568.00799999999992</v>
      </c>
      <c r="V713">
        <v>7</v>
      </c>
      <c r="W713">
        <v>1281.73</v>
      </c>
      <c r="X713">
        <v>86983</v>
      </c>
      <c r="Y713" t="s">
        <v>5528</v>
      </c>
    </row>
    <row r="714" spans="1:25" x14ac:dyDescent="0.3">
      <c r="A714">
        <v>19706</v>
      </c>
      <c r="B714" t="s">
        <v>1330</v>
      </c>
      <c r="C714">
        <v>0</v>
      </c>
      <c r="D714">
        <v>8.74</v>
      </c>
      <c r="E714">
        <v>8.2899999999999991</v>
      </c>
      <c r="F714">
        <v>2784</v>
      </c>
      <c r="G714" t="s">
        <v>5035</v>
      </c>
      <c r="H714" t="s">
        <v>971</v>
      </c>
      <c r="I714" t="s">
        <v>981</v>
      </c>
      <c r="J714" t="s">
        <v>982</v>
      </c>
      <c r="K714" t="s">
        <v>989</v>
      </c>
      <c r="L714" t="s">
        <v>1000</v>
      </c>
      <c r="M714" t="s">
        <v>820</v>
      </c>
      <c r="N714">
        <v>0.38</v>
      </c>
      <c r="O714" t="s">
        <v>975</v>
      </c>
      <c r="P714" t="s">
        <v>1381</v>
      </c>
      <c r="Q714" t="s">
        <v>1957</v>
      </c>
      <c r="R714">
        <v>74801</v>
      </c>
      <c r="S714" s="4">
        <v>40839</v>
      </c>
      <c r="T714" s="4">
        <v>40846</v>
      </c>
      <c r="U714">
        <v>-72.565200000000004</v>
      </c>
      <c r="V714">
        <v>10</v>
      </c>
      <c r="W714">
        <v>94.5</v>
      </c>
      <c r="X714">
        <v>86983</v>
      </c>
      <c r="Y714" t="s">
        <v>5529</v>
      </c>
    </row>
    <row r="715" spans="1:25" x14ac:dyDescent="0.3">
      <c r="A715">
        <v>19705</v>
      </c>
      <c r="B715" t="s">
        <v>1330</v>
      </c>
      <c r="C715">
        <v>0.06</v>
      </c>
      <c r="D715">
        <v>14.56</v>
      </c>
      <c r="E715">
        <v>3.5</v>
      </c>
      <c r="F715">
        <v>2784</v>
      </c>
      <c r="G715" t="s">
        <v>5035</v>
      </c>
      <c r="H715" t="s">
        <v>971</v>
      </c>
      <c r="I715" t="s">
        <v>981</v>
      </c>
      <c r="J715" t="s">
        <v>982</v>
      </c>
      <c r="K715" t="s">
        <v>990</v>
      </c>
      <c r="L715" t="s">
        <v>1000</v>
      </c>
      <c r="M715" t="s">
        <v>690</v>
      </c>
      <c r="N715">
        <v>0.57999999999999996</v>
      </c>
      <c r="O715" t="s">
        <v>975</v>
      </c>
      <c r="P715" t="s">
        <v>1381</v>
      </c>
      <c r="Q715" t="s">
        <v>1957</v>
      </c>
      <c r="R715">
        <v>74801</v>
      </c>
      <c r="S715" s="4">
        <v>40839</v>
      </c>
      <c r="T715" s="4">
        <v>40844</v>
      </c>
      <c r="U715">
        <v>23.616400000000002</v>
      </c>
      <c r="V715">
        <v>9</v>
      </c>
      <c r="W715">
        <v>133.46</v>
      </c>
      <c r="X715">
        <v>86983</v>
      </c>
      <c r="Y715" t="s">
        <v>5528</v>
      </c>
    </row>
    <row r="716" spans="1:25" x14ac:dyDescent="0.3">
      <c r="A716">
        <v>22810</v>
      </c>
      <c r="B716" t="s">
        <v>1327</v>
      </c>
      <c r="C716">
        <v>0.03</v>
      </c>
      <c r="D716">
        <v>35.44</v>
      </c>
      <c r="E716">
        <v>4.92</v>
      </c>
      <c r="F716">
        <v>2784</v>
      </c>
      <c r="G716" t="s">
        <v>5035</v>
      </c>
      <c r="H716" t="s">
        <v>971</v>
      </c>
      <c r="I716" t="s">
        <v>981</v>
      </c>
      <c r="J716" t="s">
        <v>982</v>
      </c>
      <c r="K716" t="s">
        <v>987</v>
      </c>
      <c r="L716" t="s">
        <v>1000</v>
      </c>
      <c r="M716" t="s">
        <v>316</v>
      </c>
      <c r="N716">
        <v>0.38</v>
      </c>
      <c r="O716" t="s">
        <v>975</v>
      </c>
      <c r="P716" t="s">
        <v>1381</v>
      </c>
      <c r="Q716" t="s">
        <v>1957</v>
      </c>
      <c r="R716">
        <v>74801</v>
      </c>
      <c r="S716" s="4">
        <v>40779</v>
      </c>
      <c r="T716" s="4">
        <v>40781</v>
      </c>
      <c r="U716">
        <v>322.21620000000001</v>
      </c>
      <c r="V716">
        <v>13</v>
      </c>
      <c r="W716">
        <v>466.98</v>
      </c>
      <c r="X716">
        <v>86981</v>
      </c>
      <c r="Y716" t="s">
        <v>5528</v>
      </c>
    </row>
    <row r="717" spans="1:25" x14ac:dyDescent="0.3">
      <c r="A717">
        <v>22809</v>
      </c>
      <c r="B717" t="s">
        <v>1327</v>
      </c>
      <c r="C717">
        <v>0.04</v>
      </c>
      <c r="D717">
        <v>14.2</v>
      </c>
      <c r="E717">
        <v>5.3</v>
      </c>
      <c r="F717">
        <v>2784</v>
      </c>
      <c r="G717" t="s">
        <v>5035</v>
      </c>
      <c r="H717" t="s">
        <v>971</v>
      </c>
      <c r="I717" t="s">
        <v>981</v>
      </c>
      <c r="J717" t="s">
        <v>984</v>
      </c>
      <c r="K717" t="s">
        <v>993</v>
      </c>
      <c r="L717" t="s">
        <v>999</v>
      </c>
      <c r="M717" t="s">
        <v>1119</v>
      </c>
      <c r="N717">
        <v>0.46</v>
      </c>
      <c r="O717" t="s">
        <v>975</v>
      </c>
      <c r="P717" t="s">
        <v>1381</v>
      </c>
      <c r="Q717" t="s">
        <v>1957</v>
      </c>
      <c r="R717">
        <v>74801</v>
      </c>
      <c r="S717" s="4">
        <v>40779</v>
      </c>
      <c r="T717" s="4">
        <v>40781</v>
      </c>
      <c r="U717">
        <v>223.09769999999997</v>
      </c>
      <c r="V717">
        <v>22</v>
      </c>
      <c r="W717">
        <v>323.33</v>
      </c>
      <c r="X717">
        <v>86981</v>
      </c>
      <c r="Y717" t="s">
        <v>5528</v>
      </c>
    </row>
    <row r="718" spans="1:25" x14ac:dyDescent="0.3">
      <c r="A718">
        <v>18205</v>
      </c>
      <c r="B718" t="s">
        <v>1330</v>
      </c>
      <c r="C718">
        <v>0.08</v>
      </c>
      <c r="D718">
        <v>100.98</v>
      </c>
      <c r="E718">
        <v>35.840000000000003</v>
      </c>
      <c r="F718">
        <v>2783</v>
      </c>
      <c r="G718" t="s">
        <v>5034</v>
      </c>
      <c r="H718" t="s">
        <v>973</v>
      </c>
      <c r="I718" t="s">
        <v>981</v>
      </c>
      <c r="J718" t="s">
        <v>984</v>
      </c>
      <c r="K718" t="s">
        <v>995</v>
      </c>
      <c r="L718" t="s">
        <v>1003</v>
      </c>
      <c r="M718" t="s">
        <v>771</v>
      </c>
      <c r="N718">
        <v>0.62</v>
      </c>
      <c r="O718" t="s">
        <v>975</v>
      </c>
      <c r="P718" t="s">
        <v>1381</v>
      </c>
      <c r="Q718" t="s">
        <v>1529</v>
      </c>
      <c r="R718">
        <v>74601</v>
      </c>
      <c r="S718" s="4">
        <v>41574</v>
      </c>
      <c r="T718" s="4">
        <v>41578</v>
      </c>
      <c r="U718">
        <v>-120.85</v>
      </c>
      <c r="V718">
        <v>13</v>
      </c>
      <c r="W718">
        <v>1323.75</v>
      </c>
      <c r="X718">
        <v>86988</v>
      </c>
      <c r="Y718" t="s">
        <v>5529</v>
      </c>
    </row>
    <row r="719" spans="1:25" x14ac:dyDescent="0.3">
      <c r="A719">
        <v>19704</v>
      </c>
      <c r="B719" t="s">
        <v>1330</v>
      </c>
      <c r="C719">
        <v>0.02</v>
      </c>
      <c r="D719">
        <v>3.98</v>
      </c>
      <c r="E719">
        <v>0.83</v>
      </c>
      <c r="F719">
        <v>2783</v>
      </c>
      <c r="G719" t="s">
        <v>5034</v>
      </c>
      <c r="H719" t="s">
        <v>972</v>
      </c>
      <c r="I719" t="s">
        <v>981</v>
      </c>
      <c r="J719" t="s">
        <v>982</v>
      </c>
      <c r="K719" t="s">
        <v>985</v>
      </c>
      <c r="L719" t="s">
        <v>999</v>
      </c>
      <c r="M719" t="s">
        <v>559</v>
      </c>
      <c r="N719">
        <v>0.51</v>
      </c>
      <c r="O719" t="s">
        <v>975</v>
      </c>
      <c r="P719" t="s">
        <v>1381</v>
      </c>
      <c r="Q719" t="s">
        <v>1529</v>
      </c>
      <c r="R719">
        <v>74601</v>
      </c>
      <c r="S719" s="4">
        <v>40839</v>
      </c>
      <c r="T719" s="4">
        <v>40843</v>
      </c>
      <c r="U719">
        <v>1.0948</v>
      </c>
      <c r="V719">
        <v>2</v>
      </c>
      <c r="W719">
        <v>10.3</v>
      </c>
      <c r="X719">
        <v>86983</v>
      </c>
      <c r="Y719" t="s">
        <v>5528</v>
      </c>
    </row>
    <row r="720" spans="1:25" x14ac:dyDescent="0.3">
      <c r="A720">
        <v>19703</v>
      </c>
      <c r="B720" t="s">
        <v>1330</v>
      </c>
      <c r="C720">
        <v>0.1</v>
      </c>
      <c r="D720">
        <v>200.98</v>
      </c>
      <c r="E720">
        <v>23.76</v>
      </c>
      <c r="F720">
        <v>2783</v>
      </c>
      <c r="G720" t="s">
        <v>5034</v>
      </c>
      <c r="H720" t="s">
        <v>973</v>
      </c>
      <c r="I720" t="s">
        <v>981</v>
      </c>
      <c r="J720" t="s">
        <v>984</v>
      </c>
      <c r="K720" t="s">
        <v>988</v>
      </c>
      <c r="L720" t="s">
        <v>1001</v>
      </c>
      <c r="M720" t="s">
        <v>137</v>
      </c>
      <c r="N720">
        <v>0.57999999999999996</v>
      </c>
      <c r="O720" t="s">
        <v>975</v>
      </c>
      <c r="P720" t="s">
        <v>1381</v>
      </c>
      <c r="Q720" t="s">
        <v>1529</v>
      </c>
      <c r="R720">
        <v>74601</v>
      </c>
      <c r="S720" s="4">
        <v>40839</v>
      </c>
      <c r="T720" s="4">
        <v>40844</v>
      </c>
      <c r="U720">
        <v>139.71120000000002</v>
      </c>
      <c r="V720">
        <v>5</v>
      </c>
      <c r="W720">
        <v>932.4</v>
      </c>
      <c r="X720">
        <v>86983</v>
      </c>
      <c r="Y720" t="s">
        <v>5528</v>
      </c>
    </row>
    <row r="721" spans="1:25" x14ac:dyDescent="0.3">
      <c r="A721">
        <v>25547</v>
      </c>
      <c r="B721" t="s">
        <v>1328</v>
      </c>
      <c r="C721">
        <v>0</v>
      </c>
      <c r="D721">
        <v>6.88</v>
      </c>
      <c r="E721">
        <v>2</v>
      </c>
      <c r="F721">
        <v>2780</v>
      </c>
      <c r="G721" t="s">
        <v>5032</v>
      </c>
      <c r="H721" t="s">
        <v>971</v>
      </c>
      <c r="I721" t="s">
        <v>981</v>
      </c>
      <c r="J721" t="s">
        <v>982</v>
      </c>
      <c r="K721" t="s">
        <v>987</v>
      </c>
      <c r="L721" t="s">
        <v>999</v>
      </c>
      <c r="M721" t="s">
        <v>388</v>
      </c>
      <c r="N721">
        <v>0.39</v>
      </c>
      <c r="O721" t="s">
        <v>975</v>
      </c>
      <c r="P721" t="s">
        <v>1479</v>
      </c>
      <c r="Q721" t="s">
        <v>1591</v>
      </c>
      <c r="R721">
        <v>58501</v>
      </c>
      <c r="S721" s="4">
        <v>41618</v>
      </c>
      <c r="T721" s="4">
        <v>41619</v>
      </c>
      <c r="U721">
        <v>62.244899999999994</v>
      </c>
      <c r="V721">
        <v>12</v>
      </c>
      <c r="W721">
        <v>90.21</v>
      </c>
      <c r="X721">
        <v>87174</v>
      </c>
      <c r="Y721" t="s">
        <v>5528</v>
      </c>
    </row>
    <row r="722" spans="1:25" x14ac:dyDescent="0.3">
      <c r="A722">
        <v>23647</v>
      </c>
      <c r="B722" t="s">
        <v>1327</v>
      </c>
      <c r="C722">
        <v>0.09</v>
      </c>
      <c r="D722">
        <v>20.99</v>
      </c>
      <c r="E722">
        <v>3.3</v>
      </c>
      <c r="F722">
        <v>2780</v>
      </c>
      <c r="G722" t="s">
        <v>5032</v>
      </c>
      <c r="H722" t="s">
        <v>971</v>
      </c>
      <c r="I722" t="s">
        <v>980</v>
      </c>
      <c r="J722" t="s">
        <v>983</v>
      </c>
      <c r="K722" t="s">
        <v>140</v>
      </c>
      <c r="L722" t="s">
        <v>1002</v>
      </c>
      <c r="M722" t="s">
        <v>94</v>
      </c>
      <c r="N722">
        <v>0.81</v>
      </c>
      <c r="O722" t="s">
        <v>975</v>
      </c>
      <c r="P722" t="s">
        <v>1479</v>
      </c>
      <c r="Q722" t="s">
        <v>1591</v>
      </c>
      <c r="R722">
        <v>58501</v>
      </c>
      <c r="S722" s="4">
        <v>41432</v>
      </c>
      <c r="T722" s="4">
        <v>41434</v>
      </c>
      <c r="U722">
        <v>-98.093600000000009</v>
      </c>
      <c r="V722">
        <v>5</v>
      </c>
      <c r="W722">
        <v>83.97</v>
      </c>
      <c r="X722">
        <v>87171</v>
      </c>
      <c r="Y722" t="s">
        <v>5529</v>
      </c>
    </row>
    <row r="723" spans="1:25" x14ac:dyDescent="0.3">
      <c r="A723">
        <v>23646</v>
      </c>
      <c r="B723" t="s">
        <v>1327</v>
      </c>
      <c r="C723">
        <v>0.02</v>
      </c>
      <c r="D723">
        <v>1.7</v>
      </c>
      <c r="E723">
        <v>1.99</v>
      </c>
      <c r="F723">
        <v>2780</v>
      </c>
      <c r="G723" t="s">
        <v>5032</v>
      </c>
      <c r="H723" t="s">
        <v>971</v>
      </c>
      <c r="I723" t="s">
        <v>980</v>
      </c>
      <c r="J723" t="s">
        <v>983</v>
      </c>
      <c r="K723" t="s">
        <v>986</v>
      </c>
      <c r="L723" t="s">
        <v>1002</v>
      </c>
      <c r="M723" t="s">
        <v>95</v>
      </c>
      <c r="N723">
        <v>0.51</v>
      </c>
      <c r="O723" t="s">
        <v>975</v>
      </c>
      <c r="P723" t="s">
        <v>1479</v>
      </c>
      <c r="Q723" t="s">
        <v>1591</v>
      </c>
      <c r="R723">
        <v>58501</v>
      </c>
      <c r="S723" s="4">
        <v>41432</v>
      </c>
      <c r="T723" s="4">
        <v>41433</v>
      </c>
      <c r="U723">
        <v>-19.088000000000001</v>
      </c>
      <c r="V723">
        <v>6</v>
      </c>
      <c r="W723">
        <v>10.74</v>
      </c>
      <c r="X723">
        <v>87171</v>
      </c>
      <c r="Y723" t="s">
        <v>5529</v>
      </c>
    </row>
    <row r="724" spans="1:25" x14ac:dyDescent="0.3">
      <c r="A724">
        <v>23258</v>
      </c>
      <c r="B724" t="s">
        <v>1329</v>
      </c>
      <c r="C724">
        <v>0.03</v>
      </c>
      <c r="D724">
        <v>9.3800000000000008</v>
      </c>
      <c r="E724">
        <v>4.93</v>
      </c>
      <c r="F724">
        <v>2780</v>
      </c>
      <c r="G724" t="s">
        <v>5032</v>
      </c>
      <c r="H724" t="s">
        <v>971</v>
      </c>
      <c r="I724" t="s">
        <v>981</v>
      </c>
      <c r="J724" t="s">
        <v>984</v>
      </c>
      <c r="K724" t="s">
        <v>993</v>
      </c>
      <c r="L724" t="s">
        <v>1000</v>
      </c>
      <c r="M724" t="s">
        <v>105</v>
      </c>
      <c r="N724">
        <v>0.56999999999999995</v>
      </c>
      <c r="O724" t="s">
        <v>975</v>
      </c>
      <c r="P724" t="s">
        <v>1479</v>
      </c>
      <c r="Q724" t="s">
        <v>1591</v>
      </c>
      <c r="R724">
        <v>58501</v>
      </c>
      <c r="S724" s="4">
        <v>40717</v>
      </c>
      <c r="T724" s="4">
        <v>40719</v>
      </c>
      <c r="U724">
        <v>-3.4880000000000004</v>
      </c>
      <c r="V724">
        <v>12</v>
      </c>
      <c r="W724">
        <v>114.37</v>
      </c>
      <c r="X724">
        <v>87163</v>
      </c>
      <c r="Y724" t="s">
        <v>5529</v>
      </c>
    </row>
    <row r="725" spans="1:25" x14ac:dyDescent="0.3">
      <c r="A725">
        <v>20956</v>
      </c>
      <c r="B725" t="s">
        <v>1330</v>
      </c>
      <c r="C725">
        <v>7.0000000000000007E-2</v>
      </c>
      <c r="D725">
        <v>574.74</v>
      </c>
      <c r="E725">
        <v>24.49</v>
      </c>
      <c r="F725">
        <v>2775</v>
      </c>
      <c r="G725" t="s">
        <v>5028</v>
      </c>
      <c r="H725" t="s">
        <v>971</v>
      </c>
      <c r="I725" t="s">
        <v>980</v>
      </c>
      <c r="J725" t="s">
        <v>983</v>
      </c>
      <c r="K725" t="s">
        <v>997</v>
      </c>
      <c r="L725" t="s">
        <v>1005</v>
      </c>
      <c r="M725" t="s">
        <v>498</v>
      </c>
      <c r="N725">
        <v>0.37</v>
      </c>
      <c r="O725" t="s">
        <v>975</v>
      </c>
      <c r="P725" t="s">
        <v>1360</v>
      </c>
      <c r="Q725" t="s">
        <v>2353</v>
      </c>
      <c r="R725">
        <v>60131</v>
      </c>
      <c r="S725" s="4">
        <v>40208</v>
      </c>
      <c r="T725" s="4">
        <v>40213</v>
      </c>
      <c r="U725">
        <v>2860.9331999999995</v>
      </c>
      <c r="V725">
        <v>8</v>
      </c>
      <c r="W725">
        <v>4146.28</v>
      </c>
      <c r="X725">
        <v>91229</v>
      </c>
      <c r="Y725" t="s">
        <v>5528</v>
      </c>
    </row>
    <row r="726" spans="1:25" x14ac:dyDescent="0.3">
      <c r="A726">
        <v>20014</v>
      </c>
      <c r="B726" t="s">
        <v>1328</v>
      </c>
      <c r="C726">
        <v>7.0000000000000007E-2</v>
      </c>
      <c r="D726">
        <v>5.78</v>
      </c>
      <c r="E726">
        <v>5.67</v>
      </c>
      <c r="F726">
        <v>2761</v>
      </c>
      <c r="G726" t="s">
        <v>5017</v>
      </c>
      <c r="H726" t="s">
        <v>971</v>
      </c>
      <c r="I726" t="s">
        <v>981</v>
      </c>
      <c r="J726" t="s">
        <v>982</v>
      </c>
      <c r="K726" t="s">
        <v>987</v>
      </c>
      <c r="L726" t="s">
        <v>1000</v>
      </c>
      <c r="M726" t="s">
        <v>245</v>
      </c>
      <c r="N726">
        <v>0.36</v>
      </c>
      <c r="O726" t="s">
        <v>975</v>
      </c>
      <c r="P726" t="s">
        <v>1410</v>
      </c>
      <c r="Q726" t="s">
        <v>2169</v>
      </c>
      <c r="R726">
        <v>67037</v>
      </c>
      <c r="S726" s="4">
        <v>40574</v>
      </c>
      <c r="T726" s="4">
        <v>40575</v>
      </c>
      <c r="U726">
        <v>-26.994799999999998</v>
      </c>
      <c r="V726">
        <v>2</v>
      </c>
      <c r="W726">
        <v>12.59</v>
      </c>
      <c r="X726">
        <v>90726</v>
      </c>
      <c r="Y726" t="s">
        <v>5529</v>
      </c>
    </row>
    <row r="727" spans="1:25" x14ac:dyDescent="0.3">
      <c r="A727">
        <v>6414</v>
      </c>
      <c r="B727" t="s">
        <v>1328</v>
      </c>
      <c r="C727">
        <v>0.1</v>
      </c>
      <c r="D727">
        <v>17.98</v>
      </c>
      <c r="E727">
        <v>8.51</v>
      </c>
      <c r="F727">
        <v>2756</v>
      </c>
      <c r="G727" t="s">
        <v>5013</v>
      </c>
      <c r="H727" t="s">
        <v>971</v>
      </c>
      <c r="I727" t="s">
        <v>980</v>
      </c>
      <c r="J727" t="s">
        <v>983</v>
      </c>
      <c r="K727" t="s">
        <v>997</v>
      </c>
      <c r="L727" t="s">
        <v>1004</v>
      </c>
      <c r="M727" t="s">
        <v>627</v>
      </c>
      <c r="N727">
        <v>0.4</v>
      </c>
      <c r="O727" t="s">
        <v>975</v>
      </c>
      <c r="P727" t="s">
        <v>1418</v>
      </c>
      <c r="Q727" t="s">
        <v>1343</v>
      </c>
      <c r="R727">
        <v>48205</v>
      </c>
      <c r="S727" s="4">
        <v>41540</v>
      </c>
      <c r="T727" s="4">
        <v>41542</v>
      </c>
      <c r="U727">
        <v>-36.792299999999997</v>
      </c>
      <c r="V727">
        <v>92</v>
      </c>
      <c r="W727">
        <v>1506.54</v>
      </c>
      <c r="X727">
        <v>45571</v>
      </c>
      <c r="Y727" t="s">
        <v>5529</v>
      </c>
    </row>
    <row r="728" spans="1:25" x14ac:dyDescent="0.3">
      <c r="A728">
        <v>6413</v>
      </c>
      <c r="B728" t="s">
        <v>1328</v>
      </c>
      <c r="C728">
        <v>0.06</v>
      </c>
      <c r="D728">
        <v>155.99</v>
      </c>
      <c r="E728">
        <v>8.99</v>
      </c>
      <c r="F728">
        <v>2756</v>
      </c>
      <c r="G728" t="s">
        <v>5013</v>
      </c>
      <c r="H728" t="s">
        <v>971</v>
      </c>
      <c r="I728" t="s">
        <v>980</v>
      </c>
      <c r="J728" t="s">
        <v>983</v>
      </c>
      <c r="K728" t="s">
        <v>140</v>
      </c>
      <c r="L728" t="s">
        <v>1000</v>
      </c>
      <c r="M728" t="s">
        <v>590</v>
      </c>
      <c r="N728">
        <v>0.57999999999999996</v>
      </c>
      <c r="O728" t="s">
        <v>975</v>
      </c>
      <c r="P728" t="s">
        <v>1418</v>
      </c>
      <c r="Q728" t="s">
        <v>1343</v>
      </c>
      <c r="R728">
        <v>48205</v>
      </c>
      <c r="S728" s="4">
        <v>41540</v>
      </c>
      <c r="T728" s="4">
        <v>41542</v>
      </c>
      <c r="U728">
        <v>1417.23</v>
      </c>
      <c r="V728">
        <v>99</v>
      </c>
      <c r="W728">
        <v>12585.74</v>
      </c>
      <c r="X728">
        <v>45571</v>
      </c>
      <c r="Y728" t="s">
        <v>5528</v>
      </c>
    </row>
    <row r="729" spans="1:25" x14ac:dyDescent="0.3">
      <c r="A729">
        <v>6412</v>
      </c>
      <c r="B729" t="s">
        <v>1328</v>
      </c>
      <c r="C729">
        <v>0.05</v>
      </c>
      <c r="D729">
        <v>12.21</v>
      </c>
      <c r="E729">
        <v>4.8099999999999996</v>
      </c>
      <c r="F729">
        <v>2756</v>
      </c>
      <c r="G729" t="s">
        <v>5013</v>
      </c>
      <c r="H729" t="s">
        <v>971</v>
      </c>
      <c r="I729" t="s">
        <v>980</v>
      </c>
      <c r="J729" t="s">
        <v>982</v>
      </c>
      <c r="K729" t="s">
        <v>991</v>
      </c>
      <c r="L729" t="s">
        <v>1000</v>
      </c>
      <c r="M729" t="s">
        <v>608</v>
      </c>
      <c r="N729">
        <v>0.57999999999999996</v>
      </c>
      <c r="O729" t="s">
        <v>975</v>
      </c>
      <c r="P729" t="s">
        <v>1418</v>
      </c>
      <c r="Q729" t="s">
        <v>1343</v>
      </c>
      <c r="R729">
        <v>48205</v>
      </c>
      <c r="S729" s="4">
        <v>41540</v>
      </c>
      <c r="T729" s="4">
        <v>41541</v>
      </c>
      <c r="U729">
        <v>-7.24</v>
      </c>
      <c r="V729">
        <v>90</v>
      </c>
      <c r="W729">
        <v>1106.23</v>
      </c>
      <c r="X729">
        <v>45571</v>
      </c>
      <c r="Y729" t="s">
        <v>5529</v>
      </c>
    </row>
    <row r="730" spans="1:25" x14ac:dyDescent="0.3">
      <c r="A730">
        <v>6661</v>
      </c>
      <c r="B730" t="s">
        <v>1330</v>
      </c>
      <c r="C730">
        <v>0</v>
      </c>
      <c r="D730">
        <v>5.28</v>
      </c>
      <c r="E730">
        <v>2.99</v>
      </c>
      <c r="F730">
        <v>2756</v>
      </c>
      <c r="G730" t="s">
        <v>5013</v>
      </c>
      <c r="H730" t="s">
        <v>971</v>
      </c>
      <c r="I730" t="s">
        <v>980</v>
      </c>
      <c r="J730" t="s">
        <v>982</v>
      </c>
      <c r="K730" t="s">
        <v>141</v>
      </c>
      <c r="L730" t="s">
        <v>1000</v>
      </c>
      <c r="M730" t="s">
        <v>27</v>
      </c>
      <c r="N730">
        <v>0.37</v>
      </c>
      <c r="O730" t="s">
        <v>975</v>
      </c>
      <c r="P730" t="s">
        <v>1418</v>
      </c>
      <c r="Q730" t="s">
        <v>1343</v>
      </c>
      <c r="R730">
        <v>48205</v>
      </c>
      <c r="S730" s="4">
        <v>41487</v>
      </c>
      <c r="T730" s="4">
        <v>41487</v>
      </c>
      <c r="U730">
        <v>5.6695000000000002</v>
      </c>
      <c r="V730">
        <v>52</v>
      </c>
      <c r="W730">
        <v>291.52</v>
      </c>
      <c r="X730">
        <v>47399</v>
      </c>
      <c r="Y730" t="s">
        <v>5528</v>
      </c>
    </row>
    <row r="731" spans="1:25" x14ac:dyDescent="0.3">
      <c r="A731">
        <v>4592</v>
      </c>
      <c r="B731" t="s">
        <v>1327</v>
      </c>
      <c r="C731">
        <v>0.06</v>
      </c>
      <c r="D731">
        <v>348.21</v>
      </c>
      <c r="E731">
        <v>84.84</v>
      </c>
      <c r="F731">
        <v>2756</v>
      </c>
      <c r="G731" t="s">
        <v>5013</v>
      </c>
      <c r="H731" t="s">
        <v>973</v>
      </c>
      <c r="I731" t="s">
        <v>980</v>
      </c>
      <c r="J731" t="s">
        <v>984</v>
      </c>
      <c r="K731" t="s">
        <v>992</v>
      </c>
      <c r="L731" t="s">
        <v>1003</v>
      </c>
      <c r="M731" t="s">
        <v>473</v>
      </c>
      <c r="N731">
        <v>0.66</v>
      </c>
      <c r="O731" t="s">
        <v>975</v>
      </c>
      <c r="P731" t="s">
        <v>1418</v>
      </c>
      <c r="Q731" t="s">
        <v>1343</v>
      </c>
      <c r="R731">
        <v>48205</v>
      </c>
      <c r="S731" s="4">
        <v>41231</v>
      </c>
      <c r="T731" s="4">
        <v>41233</v>
      </c>
      <c r="U731">
        <v>348.84</v>
      </c>
      <c r="V731">
        <v>92</v>
      </c>
      <c r="W731">
        <v>32510.21</v>
      </c>
      <c r="X731">
        <v>32647</v>
      </c>
      <c r="Y731" t="s">
        <v>5528</v>
      </c>
    </row>
    <row r="732" spans="1:25" x14ac:dyDescent="0.3">
      <c r="A732">
        <v>4591</v>
      </c>
      <c r="B732" t="s">
        <v>1327</v>
      </c>
      <c r="C732">
        <v>7.0000000000000007E-2</v>
      </c>
      <c r="D732">
        <v>20.97</v>
      </c>
      <c r="E732">
        <v>4</v>
      </c>
      <c r="F732">
        <v>2756</v>
      </c>
      <c r="G732" t="s">
        <v>5013</v>
      </c>
      <c r="H732" t="s">
        <v>971</v>
      </c>
      <c r="I732" t="s">
        <v>980</v>
      </c>
      <c r="J732" t="s">
        <v>983</v>
      </c>
      <c r="K732" t="s">
        <v>986</v>
      </c>
      <c r="L732" t="s">
        <v>1000</v>
      </c>
      <c r="M732" t="s">
        <v>673</v>
      </c>
      <c r="N732">
        <v>0.77</v>
      </c>
      <c r="O732" t="s">
        <v>975</v>
      </c>
      <c r="P732" t="s">
        <v>1418</v>
      </c>
      <c r="Q732" t="s">
        <v>1343</v>
      </c>
      <c r="R732">
        <v>48205</v>
      </c>
      <c r="S732" s="4">
        <v>41231</v>
      </c>
      <c r="T732" s="4">
        <v>41233</v>
      </c>
      <c r="U732">
        <v>-56.83</v>
      </c>
      <c r="V732">
        <v>109</v>
      </c>
      <c r="W732">
        <v>2288.15</v>
      </c>
      <c r="X732">
        <v>32647</v>
      </c>
      <c r="Y732" t="s">
        <v>5529</v>
      </c>
    </row>
    <row r="733" spans="1:25" x14ac:dyDescent="0.3">
      <c r="A733">
        <v>6442</v>
      </c>
      <c r="B733" t="s">
        <v>1331</v>
      </c>
      <c r="C733">
        <v>0</v>
      </c>
      <c r="D733">
        <v>39.99</v>
      </c>
      <c r="E733">
        <v>10.25</v>
      </c>
      <c r="F733">
        <v>2756</v>
      </c>
      <c r="G733" t="s">
        <v>5013</v>
      </c>
      <c r="H733" t="s">
        <v>971</v>
      </c>
      <c r="I733" t="s">
        <v>980</v>
      </c>
      <c r="J733" t="s">
        <v>983</v>
      </c>
      <c r="K733" t="s">
        <v>986</v>
      </c>
      <c r="L733" t="s">
        <v>1000</v>
      </c>
      <c r="M733" t="s">
        <v>698</v>
      </c>
      <c r="N733">
        <v>0.55000000000000004</v>
      </c>
      <c r="O733" t="s">
        <v>975</v>
      </c>
      <c r="P733" t="s">
        <v>1418</v>
      </c>
      <c r="Q733" t="s">
        <v>1343</v>
      </c>
      <c r="R733">
        <v>48205</v>
      </c>
      <c r="S733" s="4">
        <v>41176</v>
      </c>
      <c r="T733" s="4">
        <v>41178</v>
      </c>
      <c r="U733">
        <v>145.54</v>
      </c>
      <c r="V733">
        <v>55</v>
      </c>
      <c r="W733">
        <v>2373.54</v>
      </c>
      <c r="X733">
        <v>45794</v>
      </c>
      <c r="Y733" t="s">
        <v>5528</v>
      </c>
    </row>
    <row r="734" spans="1:25" x14ac:dyDescent="0.3">
      <c r="A734">
        <v>8160</v>
      </c>
      <c r="B734" t="s">
        <v>1327</v>
      </c>
      <c r="C734">
        <v>0.02</v>
      </c>
      <c r="D734">
        <v>40.98</v>
      </c>
      <c r="E734">
        <v>1.99</v>
      </c>
      <c r="F734">
        <v>2756</v>
      </c>
      <c r="G734" t="s">
        <v>5013</v>
      </c>
      <c r="H734" t="s">
        <v>971</v>
      </c>
      <c r="I734" t="s">
        <v>980</v>
      </c>
      <c r="J734" t="s">
        <v>983</v>
      </c>
      <c r="K734" t="s">
        <v>986</v>
      </c>
      <c r="L734" t="s">
        <v>1002</v>
      </c>
      <c r="M734" t="s">
        <v>390</v>
      </c>
      <c r="N734">
        <v>0.44</v>
      </c>
      <c r="O734" t="s">
        <v>975</v>
      </c>
      <c r="P734" t="s">
        <v>1418</v>
      </c>
      <c r="Q734" t="s">
        <v>1343</v>
      </c>
      <c r="R734">
        <v>48205</v>
      </c>
      <c r="S734" s="4">
        <v>41000</v>
      </c>
      <c r="T734" s="4">
        <v>41000</v>
      </c>
      <c r="U734">
        <v>754.1</v>
      </c>
      <c r="V734">
        <v>45</v>
      </c>
      <c r="W734">
        <v>1933.73</v>
      </c>
      <c r="X734">
        <v>58342</v>
      </c>
      <c r="Y734" t="s">
        <v>5528</v>
      </c>
    </row>
    <row r="735" spans="1:25" x14ac:dyDescent="0.3">
      <c r="A735">
        <v>6178</v>
      </c>
      <c r="B735" t="s">
        <v>1328</v>
      </c>
      <c r="C735">
        <v>0</v>
      </c>
      <c r="D735">
        <v>6.75</v>
      </c>
      <c r="E735">
        <v>2.99</v>
      </c>
      <c r="F735">
        <v>2756</v>
      </c>
      <c r="G735" t="s">
        <v>5013</v>
      </c>
      <c r="H735" t="s">
        <v>971</v>
      </c>
      <c r="I735" t="s">
        <v>980</v>
      </c>
      <c r="J735" t="s">
        <v>982</v>
      </c>
      <c r="K735" t="s">
        <v>141</v>
      </c>
      <c r="L735" t="s">
        <v>1000</v>
      </c>
      <c r="M735" t="s">
        <v>913</v>
      </c>
      <c r="N735">
        <v>0.35</v>
      </c>
      <c r="O735" t="s">
        <v>975</v>
      </c>
      <c r="P735" t="s">
        <v>1418</v>
      </c>
      <c r="Q735" t="s">
        <v>1343</v>
      </c>
      <c r="R735">
        <v>48205</v>
      </c>
      <c r="S735" s="4">
        <v>40860</v>
      </c>
      <c r="T735" s="4">
        <v>40862</v>
      </c>
      <c r="U735">
        <v>30.880499999999998</v>
      </c>
      <c r="V735">
        <v>92</v>
      </c>
      <c r="W735">
        <v>662.23</v>
      </c>
      <c r="X735">
        <v>43782</v>
      </c>
      <c r="Y735" t="s">
        <v>5528</v>
      </c>
    </row>
    <row r="736" spans="1:25" x14ac:dyDescent="0.3">
      <c r="A736">
        <v>26191</v>
      </c>
      <c r="B736" t="s">
        <v>1331</v>
      </c>
      <c r="C736">
        <v>0.08</v>
      </c>
      <c r="D736">
        <v>70.709999999999994</v>
      </c>
      <c r="E736">
        <v>37.58</v>
      </c>
      <c r="F736">
        <v>2744</v>
      </c>
      <c r="G736" t="s">
        <v>5003</v>
      </c>
      <c r="H736" t="s">
        <v>971</v>
      </c>
      <c r="I736" t="s">
        <v>981</v>
      </c>
      <c r="J736" t="s">
        <v>984</v>
      </c>
      <c r="K736" t="s">
        <v>993</v>
      </c>
      <c r="L736" t="s">
        <v>999</v>
      </c>
      <c r="M736" t="s">
        <v>761</v>
      </c>
      <c r="N736">
        <v>0.78</v>
      </c>
      <c r="O736" t="s">
        <v>975</v>
      </c>
      <c r="P736" t="s">
        <v>1418</v>
      </c>
      <c r="Q736" t="s">
        <v>1789</v>
      </c>
      <c r="R736">
        <v>48154</v>
      </c>
      <c r="S736" s="4">
        <v>41160</v>
      </c>
      <c r="T736" s="4">
        <v>41161</v>
      </c>
      <c r="U736">
        <v>-812.25</v>
      </c>
      <c r="V736">
        <v>14</v>
      </c>
      <c r="W736">
        <v>974.42</v>
      </c>
      <c r="X736">
        <v>89215</v>
      </c>
      <c r="Y736" t="s">
        <v>5529</v>
      </c>
    </row>
    <row r="737" spans="1:25" x14ac:dyDescent="0.3">
      <c r="A737">
        <v>19014</v>
      </c>
      <c r="B737" t="s">
        <v>1329</v>
      </c>
      <c r="C737">
        <v>0.01</v>
      </c>
      <c r="D737">
        <v>18.940000000000001</v>
      </c>
      <c r="E737">
        <v>1.49</v>
      </c>
      <c r="F737">
        <v>2743</v>
      </c>
      <c r="G737" t="s">
        <v>5002</v>
      </c>
      <c r="H737" t="s">
        <v>971</v>
      </c>
      <c r="I737" t="s">
        <v>981</v>
      </c>
      <c r="J737" t="s">
        <v>982</v>
      </c>
      <c r="K737" t="s">
        <v>141</v>
      </c>
      <c r="L737" t="s">
        <v>1000</v>
      </c>
      <c r="M737" t="s">
        <v>550</v>
      </c>
      <c r="N737">
        <v>0.35</v>
      </c>
      <c r="O737" t="s">
        <v>975</v>
      </c>
      <c r="P737" t="s">
        <v>1418</v>
      </c>
      <c r="Q737" t="s">
        <v>1858</v>
      </c>
      <c r="R737">
        <v>48146</v>
      </c>
      <c r="S737" s="4">
        <v>41623</v>
      </c>
      <c r="T737" s="4">
        <v>41624</v>
      </c>
      <c r="U737">
        <v>69.869399999999999</v>
      </c>
      <c r="V737">
        <v>5</v>
      </c>
      <c r="W737">
        <v>101.26</v>
      </c>
      <c r="X737">
        <v>89217</v>
      </c>
      <c r="Y737" t="s">
        <v>5528</v>
      </c>
    </row>
    <row r="738" spans="1:25" x14ac:dyDescent="0.3">
      <c r="A738">
        <v>19013</v>
      </c>
      <c r="B738" t="s">
        <v>1329</v>
      </c>
      <c r="C738">
        <v>0.09</v>
      </c>
      <c r="D738">
        <v>363.25</v>
      </c>
      <c r="E738">
        <v>19.989999999999998</v>
      </c>
      <c r="F738">
        <v>2743</v>
      </c>
      <c r="G738" t="s">
        <v>5002</v>
      </c>
      <c r="H738" t="s">
        <v>971</v>
      </c>
      <c r="I738" t="s">
        <v>981</v>
      </c>
      <c r="J738" t="s">
        <v>982</v>
      </c>
      <c r="K738" t="s">
        <v>990</v>
      </c>
      <c r="L738" t="s">
        <v>1000</v>
      </c>
      <c r="M738" t="s">
        <v>71</v>
      </c>
      <c r="N738">
        <v>0.56999999999999995</v>
      </c>
      <c r="O738" t="s">
        <v>975</v>
      </c>
      <c r="P738" t="s">
        <v>1418</v>
      </c>
      <c r="Q738" t="s">
        <v>1858</v>
      </c>
      <c r="R738">
        <v>48146</v>
      </c>
      <c r="S738" s="4">
        <v>41623</v>
      </c>
      <c r="T738" s="4">
        <v>41623</v>
      </c>
      <c r="U738">
        <v>5638.2521999999999</v>
      </c>
      <c r="V738">
        <v>24</v>
      </c>
      <c r="W738">
        <v>8171.38</v>
      </c>
      <c r="X738">
        <v>89217</v>
      </c>
      <c r="Y738" t="s">
        <v>5528</v>
      </c>
    </row>
    <row r="739" spans="1:25" x14ac:dyDescent="0.3">
      <c r="A739">
        <v>20454</v>
      </c>
      <c r="B739" t="s">
        <v>1331</v>
      </c>
      <c r="C739">
        <v>0</v>
      </c>
      <c r="D739">
        <v>5.98</v>
      </c>
      <c r="E739">
        <v>5.35</v>
      </c>
      <c r="F739">
        <v>2743</v>
      </c>
      <c r="G739" t="s">
        <v>5002</v>
      </c>
      <c r="H739" t="s">
        <v>972</v>
      </c>
      <c r="I739" t="s">
        <v>981</v>
      </c>
      <c r="J739" t="s">
        <v>982</v>
      </c>
      <c r="K739" t="s">
        <v>987</v>
      </c>
      <c r="L739" t="s">
        <v>1000</v>
      </c>
      <c r="M739" t="s">
        <v>1009</v>
      </c>
      <c r="N739">
        <v>0.4</v>
      </c>
      <c r="O739" t="s">
        <v>975</v>
      </c>
      <c r="P739" t="s">
        <v>1418</v>
      </c>
      <c r="Q739" t="s">
        <v>1858</v>
      </c>
      <c r="R739">
        <v>48146</v>
      </c>
      <c r="S739" s="4">
        <v>41572</v>
      </c>
      <c r="T739" s="4">
        <v>41575</v>
      </c>
      <c r="U739">
        <v>-45.75</v>
      </c>
      <c r="V739">
        <v>20</v>
      </c>
      <c r="W739">
        <v>137.06</v>
      </c>
      <c r="X739">
        <v>89216</v>
      </c>
      <c r="Y739" t="s">
        <v>5529</v>
      </c>
    </row>
    <row r="740" spans="1:25" x14ac:dyDescent="0.3">
      <c r="A740">
        <v>20453</v>
      </c>
      <c r="B740" t="s">
        <v>1331</v>
      </c>
      <c r="C740">
        <v>0.06</v>
      </c>
      <c r="D740">
        <v>6.98</v>
      </c>
      <c r="E740">
        <v>2.83</v>
      </c>
      <c r="F740">
        <v>2743</v>
      </c>
      <c r="G740" t="s">
        <v>5002</v>
      </c>
      <c r="H740" t="s">
        <v>971</v>
      </c>
      <c r="I740" t="s">
        <v>981</v>
      </c>
      <c r="J740" t="s">
        <v>984</v>
      </c>
      <c r="K740" t="s">
        <v>993</v>
      </c>
      <c r="L740" t="s">
        <v>1002</v>
      </c>
      <c r="M740" t="s">
        <v>520</v>
      </c>
      <c r="N740">
        <v>0.37</v>
      </c>
      <c r="O740" t="s">
        <v>975</v>
      </c>
      <c r="P740" t="s">
        <v>1418</v>
      </c>
      <c r="Q740" t="s">
        <v>1858</v>
      </c>
      <c r="R740">
        <v>48146</v>
      </c>
      <c r="S740" s="4">
        <v>41572</v>
      </c>
      <c r="T740" s="4">
        <v>41573</v>
      </c>
      <c r="U740">
        <v>41.31</v>
      </c>
      <c r="V740">
        <v>18</v>
      </c>
      <c r="W740">
        <v>126.69</v>
      </c>
      <c r="X740">
        <v>89216</v>
      </c>
      <c r="Y740" t="s">
        <v>5528</v>
      </c>
    </row>
    <row r="741" spans="1:25" x14ac:dyDescent="0.3">
      <c r="A741">
        <v>18889</v>
      </c>
      <c r="B741" t="s">
        <v>1331</v>
      </c>
      <c r="C741">
        <v>0.01</v>
      </c>
      <c r="D741">
        <v>1.48</v>
      </c>
      <c r="E741">
        <v>0.7</v>
      </c>
      <c r="F741">
        <v>2743</v>
      </c>
      <c r="G741" t="s">
        <v>5002</v>
      </c>
      <c r="H741" t="s">
        <v>971</v>
      </c>
      <c r="I741" t="s">
        <v>981</v>
      </c>
      <c r="J741" t="s">
        <v>982</v>
      </c>
      <c r="K741" t="s">
        <v>994</v>
      </c>
      <c r="L741" t="s">
        <v>999</v>
      </c>
      <c r="M741" t="s">
        <v>831</v>
      </c>
      <c r="N741">
        <v>0.37</v>
      </c>
      <c r="O741" t="s">
        <v>975</v>
      </c>
      <c r="P741" t="s">
        <v>1418</v>
      </c>
      <c r="Q741" t="s">
        <v>1858</v>
      </c>
      <c r="R741">
        <v>48146</v>
      </c>
      <c r="S741" s="4">
        <v>41128</v>
      </c>
      <c r="T741" s="4">
        <v>41130</v>
      </c>
      <c r="U741">
        <v>-1.0244</v>
      </c>
      <c r="V741">
        <v>1</v>
      </c>
      <c r="W741">
        <v>2.2400000000000002</v>
      </c>
      <c r="X741">
        <v>89214</v>
      </c>
      <c r="Y741" t="s">
        <v>5529</v>
      </c>
    </row>
    <row r="742" spans="1:25" x14ac:dyDescent="0.3">
      <c r="A742">
        <v>18888</v>
      </c>
      <c r="B742" t="s">
        <v>1331</v>
      </c>
      <c r="C742">
        <v>7.0000000000000007E-2</v>
      </c>
      <c r="D742">
        <v>31.11</v>
      </c>
      <c r="E742">
        <v>3.6</v>
      </c>
      <c r="F742">
        <v>2743</v>
      </c>
      <c r="G742" t="s">
        <v>5002</v>
      </c>
      <c r="H742" t="s">
        <v>972</v>
      </c>
      <c r="I742" t="s">
        <v>981</v>
      </c>
      <c r="J742" t="s">
        <v>983</v>
      </c>
      <c r="K742" t="s">
        <v>986</v>
      </c>
      <c r="L742" t="s">
        <v>1002</v>
      </c>
      <c r="M742" t="s">
        <v>376</v>
      </c>
      <c r="N742">
        <v>0.64</v>
      </c>
      <c r="O742" t="s">
        <v>975</v>
      </c>
      <c r="P742" t="s">
        <v>1418</v>
      </c>
      <c r="Q742" t="s">
        <v>1858</v>
      </c>
      <c r="R742">
        <v>48146</v>
      </c>
      <c r="S742" s="4">
        <v>41128</v>
      </c>
      <c r="T742" s="4">
        <v>41129</v>
      </c>
      <c r="U742">
        <v>75.746399999999994</v>
      </c>
      <c r="V742">
        <v>14</v>
      </c>
      <c r="W742">
        <v>413.93</v>
      </c>
      <c r="X742">
        <v>89214</v>
      </c>
      <c r="Y742" t="s">
        <v>5528</v>
      </c>
    </row>
    <row r="743" spans="1:25" x14ac:dyDescent="0.3">
      <c r="A743">
        <v>22017</v>
      </c>
      <c r="B743" t="s">
        <v>1331</v>
      </c>
      <c r="C743">
        <v>0.1</v>
      </c>
      <c r="D743">
        <v>65.989999999999995</v>
      </c>
      <c r="E743">
        <v>5.92</v>
      </c>
      <c r="F743">
        <v>2718</v>
      </c>
      <c r="G743" t="s">
        <v>4983</v>
      </c>
      <c r="H743" t="s">
        <v>971</v>
      </c>
      <c r="I743" t="s">
        <v>980</v>
      </c>
      <c r="J743" t="s">
        <v>983</v>
      </c>
      <c r="K743" t="s">
        <v>140</v>
      </c>
      <c r="L743" t="s">
        <v>1000</v>
      </c>
      <c r="M743" t="s">
        <v>658</v>
      </c>
      <c r="N743">
        <v>0.55000000000000004</v>
      </c>
      <c r="O743" t="s">
        <v>975</v>
      </c>
      <c r="P743" t="s">
        <v>1360</v>
      </c>
      <c r="Q743" t="s">
        <v>1840</v>
      </c>
      <c r="R743">
        <v>60438</v>
      </c>
      <c r="S743" s="4">
        <v>41555</v>
      </c>
      <c r="T743" s="4">
        <v>41556</v>
      </c>
      <c r="U743">
        <v>4.3920000000000083</v>
      </c>
      <c r="V743">
        <v>8</v>
      </c>
      <c r="W743">
        <v>438.85</v>
      </c>
      <c r="X743">
        <v>89400</v>
      </c>
      <c r="Y743" t="s">
        <v>5528</v>
      </c>
    </row>
    <row r="744" spans="1:25" x14ac:dyDescent="0.3">
      <c r="A744">
        <v>20058</v>
      </c>
      <c r="B744" t="s">
        <v>1330</v>
      </c>
      <c r="C744">
        <v>7.0000000000000007E-2</v>
      </c>
      <c r="D744">
        <v>20.95</v>
      </c>
      <c r="E744">
        <v>4</v>
      </c>
      <c r="F744">
        <v>2718</v>
      </c>
      <c r="G744" t="s">
        <v>4983</v>
      </c>
      <c r="H744" t="s">
        <v>971</v>
      </c>
      <c r="I744" t="s">
        <v>980</v>
      </c>
      <c r="J744" t="s">
        <v>983</v>
      </c>
      <c r="K744" t="s">
        <v>986</v>
      </c>
      <c r="L744" t="s">
        <v>1000</v>
      </c>
      <c r="M744" t="s">
        <v>488</v>
      </c>
      <c r="N744">
        <v>0.6</v>
      </c>
      <c r="O744" t="s">
        <v>975</v>
      </c>
      <c r="P744" t="s">
        <v>1360</v>
      </c>
      <c r="Q744" t="s">
        <v>1840</v>
      </c>
      <c r="R744">
        <v>60438</v>
      </c>
      <c r="S744" s="4">
        <v>41282</v>
      </c>
      <c r="T744" s="4">
        <v>41282</v>
      </c>
      <c r="U744">
        <v>-26.635200000000001</v>
      </c>
      <c r="V744">
        <v>4</v>
      </c>
      <c r="W744">
        <v>82.9</v>
      </c>
      <c r="X744">
        <v>89399</v>
      </c>
      <c r="Y744" t="s">
        <v>5529</v>
      </c>
    </row>
    <row r="745" spans="1:25" x14ac:dyDescent="0.3">
      <c r="A745">
        <v>19513</v>
      </c>
      <c r="B745" t="s">
        <v>1328</v>
      </c>
      <c r="C745">
        <v>0.04</v>
      </c>
      <c r="D745">
        <v>95.99</v>
      </c>
      <c r="E745">
        <v>8.99</v>
      </c>
      <c r="F745">
        <v>2718</v>
      </c>
      <c r="G745" t="s">
        <v>4983</v>
      </c>
      <c r="H745" t="s">
        <v>971</v>
      </c>
      <c r="I745" t="s">
        <v>980</v>
      </c>
      <c r="J745" t="s">
        <v>983</v>
      </c>
      <c r="K745" t="s">
        <v>140</v>
      </c>
      <c r="L745" t="s">
        <v>1000</v>
      </c>
      <c r="M745" t="s">
        <v>1106</v>
      </c>
      <c r="N745">
        <v>0.56999999999999995</v>
      </c>
      <c r="O745" t="s">
        <v>975</v>
      </c>
      <c r="P745" t="s">
        <v>1360</v>
      </c>
      <c r="Q745" t="s">
        <v>1840</v>
      </c>
      <c r="R745">
        <v>60438</v>
      </c>
      <c r="S745" s="4">
        <v>41277</v>
      </c>
      <c r="T745" s="4">
        <v>41279</v>
      </c>
      <c r="U745">
        <v>3.2079600000000079</v>
      </c>
      <c r="V745">
        <v>4</v>
      </c>
      <c r="W745">
        <v>334.29</v>
      </c>
      <c r="X745">
        <v>89398</v>
      </c>
      <c r="Y745" t="s">
        <v>5528</v>
      </c>
    </row>
    <row r="746" spans="1:25" x14ac:dyDescent="0.3">
      <c r="A746">
        <v>24372</v>
      </c>
      <c r="B746" t="s">
        <v>1329</v>
      </c>
      <c r="C746">
        <v>0.08</v>
      </c>
      <c r="D746">
        <v>200.99</v>
      </c>
      <c r="E746">
        <v>4.2</v>
      </c>
      <c r="F746">
        <v>2718</v>
      </c>
      <c r="G746" t="s">
        <v>4983</v>
      </c>
      <c r="H746" t="s">
        <v>971</v>
      </c>
      <c r="I746" t="s">
        <v>980</v>
      </c>
      <c r="J746" t="s">
        <v>983</v>
      </c>
      <c r="K746" t="s">
        <v>140</v>
      </c>
      <c r="L746" t="s">
        <v>1000</v>
      </c>
      <c r="M746" t="s">
        <v>1145</v>
      </c>
      <c r="N746">
        <v>0.59</v>
      </c>
      <c r="O746" t="s">
        <v>975</v>
      </c>
      <c r="P746" t="s">
        <v>1360</v>
      </c>
      <c r="Q746" t="s">
        <v>1840</v>
      </c>
      <c r="R746">
        <v>60438</v>
      </c>
      <c r="S746" s="4">
        <v>40787</v>
      </c>
      <c r="T746" s="4">
        <v>40788</v>
      </c>
      <c r="U746">
        <v>1864.6560000000002</v>
      </c>
      <c r="V746">
        <v>18</v>
      </c>
      <c r="W746">
        <v>3055.47</v>
      </c>
      <c r="X746">
        <v>89397</v>
      </c>
      <c r="Y746" t="s">
        <v>5528</v>
      </c>
    </row>
    <row r="747" spans="1:25" x14ac:dyDescent="0.3">
      <c r="A747">
        <v>25993</v>
      </c>
      <c r="B747" t="s">
        <v>1330</v>
      </c>
      <c r="C747">
        <v>0</v>
      </c>
      <c r="D747">
        <v>55.48</v>
      </c>
      <c r="E747">
        <v>14.3</v>
      </c>
      <c r="F747">
        <v>2718</v>
      </c>
      <c r="G747" t="s">
        <v>4983</v>
      </c>
      <c r="H747" t="s">
        <v>971</v>
      </c>
      <c r="I747" t="s">
        <v>980</v>
      </c>
      <c r="J747" t="s">
        <v>982</v>
      </c>
      <c r="K747" t="s">
        <v>987</v>
      </c>
      <c r="L747" t="s">
        <v>1000</v>
      </c>
      <c r="M747" t="s">
        <v>1174</v>
      </c>
      <c r="N747">
        <v>0.37</v>
      </c>
      <c r="O747" t="s">
        <v>975</v>
      </c>
      <c r="P747" t="s">
        <v>1360</v>
      </c>
      <c r="Q747" t="s">
        <v>1840</v>
      </c>
      <c r="R747">
        <v>60438</v>
      </c>
      <c r="S747" s="4">
        <v>40590</v>
      </c>
      <c r="T747" s="4">
        <v>40592</v>
      </c>
      <c r="U747">
        <v>117.1206</v>
      </c>
      <c r="V747">
        <v>3</v>
      </c>
      <c r="W747">
        <v>169.74</v>
      </c>
      <c r="X747">
        <v>89395</v>
      </c>
      <c r="Y747" t="s">
        <v>5528</v>
      </c>
    </row>
    <row r="748" spans="1:25" x14ac:dyDescent="0.3">
      <c r="A748">
        <v>21863</v>
      </c>
      <c r="B748" t="s">
        <v>1331</v>
      </c>
      <c r="C748">
        <v>0.1</v>
      </c>
      <c r="D748">
        <v>6.74</v>
      </c>
      <c r="E748">
        <v>1.72</v>
      </c>
      <c r="F748">
        <v>2718</v>
      </c>
      <c r="G748" t="s">
        <v>4983</v>
      </c>
      <c r="H748" t="s">
        <v>971</v>
      </c>
      <c r="I748" t="s">
        <v>980</v>
      </c>
      <c r="J748" t="s">
        <v>982</v>
      </c>
      <c r="K748" t="s">
        <v>987</v>
      </c>
      <c r="L748" t="s">
        <v>999</v>
      </c>
      <c r="M748" t="s">
        <v>1200</v>
      </c>
      <c r="N748">
        <v>0.35</v>
      </c>
      <c r="O748" t="s">
        <v>975</v>
      </c>
      <c r="P748" t="s">
        <v>1360</v>
      </c>
      <c r="Q748" t="s">
        <v>1840</v>
      </c>
      <c r="R748">
        <v>60438</v>
      </c>
      <c r="S748" s="4">
        <v>40422</v>
      </c>
      <c r="T748" s="4">
        <v>40424</v>
      </c>
      <c r="U748">
        <v>65.41</v>
      </c>
      <c r="V748">
        <v>15</v>
      </c>
      <c r="W748">
        <v>98.17</v>
      </c>
      <c r="X748">
        <v>89394</v>
      </c>
      <c r="Y748" t="s">
        <v>5528</v>
      </c>
    </row>
    <row r="749" spans="1:25" x14ac:dyDescent="0.3">
      <c r="A749">
        <v>18963</v>
      </c>
      <c r="B749" t="s">
        <v>1329</v>
      </c>
      <c r="C749">
        <v>0.05</v>
      </c>
      <c r="D749">
        <v>7.3</v>
      </c>
      <c r="E749">
        <v>7.72</v>
      </c>
      <c r="F749">
        <v>2717</v>
      </c>
      <c r="G749" t="s">
        <v>4982</v>
      </c>
      <c r="H749" t="s">
        <v>971</v>
      </c>
      <c r="I749" t="s">
        <v>980</v>
      </c>
      <c r="J749" t="s">
        <v>982</v>
      </c>
      <c r="K749" t="s">
        <v>141</v>
      </c>
      <c r="L749" t="s">
        <v>1000</v>
      </c>
      <c r="M749" t="s">
        <v>491</v>
      </c>
      <c r="N749">
        <v>0.38</v>
      </c>
      <c r="O749" t="s">
        <v>975</v>
      </c>
      <c r="P749" t="s">
        <v>1360</v>
      </c>
      <c r="Q749" t="s">
        <v>1888</v>
      </c>
      <c r="R749">
        <v>60102</v>
      </c>
      <c r="S749" s="4">
        <v>40592</v>
      </c>
      <c r="T749" s="4">
        <v>40593</v>
      </c>
      <c r="U749">
        <v>-77.28</v>
      </c>
      <c r="V749">
        <v>5</v>
      </c>
      <c r="W749">
        <v>37.86</v>
      </c>
      <c r="X749">
        <v>89396</v>
      </c>
      <c r="Y749" t="s">
        <v>5529</v>
      </c>
    </row>
    <row r="750" spans="1:25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  <c r="Y750" t="s">
        <v>5529</v>
      </c>
    </row>
    <row r="751" spans="1:25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  <c r="Y751" t="s">
        <v>5529</v>
      </c>
    </row>
    <row r="752" spans="1:25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  <c r="Y752" t="s">
        <v>5529</v>
      </c>
    </row>
    <row r="753" spans="1:25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  <c r="Y753" t="s">
        <v>5529</v>
      </c>
    </row>
    <row r="754" spans="1:25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  <c r="Y754" t="s">
        <v>5528</v>
      </c>
    </row>
    <row r="755" spans="1:25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  <c r="Y755" t="s">
        <v>5528</v>
      </c>
    </row>
    <row r="756" spans="1:25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  <c r="Y756" t="s">
        <v>5529</v>
      </c>
    </row>
    <row r="757" spans="1:25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  <c r="Y757" t="s">
        <v>5528</v>
      </c>
    </row>
    <row r="758" spans="1:25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  <c r="Y758" t="s">
        <v>5529</v>
      </c>
    </row>
    <row r="759" spans="1:25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  <c r="Y759" t="s">
        <v>5529</v>
      </c>
    </row>
    <row r="760" spans="1:25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  <c r="Y760" t="s">
        <v>5528</v>
      </c>
    </row>
    <row r="761" spans="1:25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  <c r="Y761" t="s">
        <v>5528</v>
      </c>
    </row>
    <row r="762" spans="1:25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  <c r="Y762" t="s">
        <v>5528</v>
      </c>
    </row>
    <row r="763" spans="1:25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  <c r="Y763" t="s">
        <v>5528</v>
      </c>
    </row>
    <row r="764" spans="1:25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  <c r="Y764" t="s">
        <v>5528</v>
      </c>
    </row>
    <row r="765" spans="1:25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  <c r="Y765" t="s">
        <v>5529</v>
      </c>
    </row>
    <row r="766" spans="1:25" x14ac:dyDescent="0.3">
      <c r="A766">
        <v>23173</v>
      </c>
      <c r="B766" t="s">
        <v>1329</v>
      </c>
      <c r="C766">
        <v>0.09</v>
      </c>
      <c r="D766">
        <v>65.989999999999995</v>
      </c>
      <c r="E766">
        <v>2.5</v>
      </c>
      <c r="F766">
        <v>2715</v>
      </c>
      <c r="G766" t="s">
        <v>4981</v>
      </c>
      <c r="H766" t="s">
        <v>971</v>
      </c>
      <c r="I766" t="s">
        <v>981</v>
      </c>
      <c r="J766" t="s">
        <v>983</v>
      </c>
      <c r="K766" t="s">
        <v>140</v>
      </c>
      <c r="L766" t="s">
        <v>1000</v>
      </c>
      <c r="M766" t="s">
        <v>418</v>
      </c>
      <c r="N766">
        <v>0.56000000000000005</v>
      </c>
      <c r="O766" t="s">
        <v>975</v>
      </c>
      <c r="P766" t="s">
        <v>1418</v>
      </c>
      <c r="Q766" t="s">
        <v>1840</v>
      </c>
      <c r="R766">
        <v>48911</v>
      </c>
      <c r="S766" s="4">
        <v>41490</v>
      </c>
      <c r="T766" s="4">
        <v>41492</v>
      </c>
      <c r="U766">
        <v>-134.11798400000004</v>
      </c>
      <c r="V766">
        <v>1</v>
      </c>
      <c r="W766">
        <v>51.55</v>
      </c>
      <c r="X766">
        <v>88711</v>
      </c>
      <c r="Y766" t="s">
        <v>5529</v>
      </c>
    </row>
    <row r="767" spans="1:25" x14ac:dyDescent="0.3">
      <c r="A767">
        <v>23172</v>
      </c>
      <c r="B767" t="s">
        <v>1329</v>
      </c>
      <c r="C767">
        <v>0.05</v>
      </c>
      <c r="D767">
        <v>2.08</v>
      </c>
      <c r="E767">
        <v>5.33</v>
      </c>
      <c r="F767">
        <v>2715</v>
      </c>
      <c r="G767" t="s">
        <v>4981</v>
      </c>
      <c r="H767" t="s">
        <v>972</v>
      </c>
      <c r="I767" t="s">
        <v>981</v>
      </c>
      <c r="J767" t="s">
        <v>984</v>
      </c>
      <c r="K767" t="s">
        <v>993</v>
      </c>
      <c r="L767" t="s">
        <v>1000</v>
      </c>
      <c r="M767" t="s">
        <v>1241</v>
      </c>
      <c r="N767">
        <v>0.43</v>
      </c>
      <c r="O767" t="s">
        <v>975</v>
      </c>
      <c r="P767" t="s">
        <v>1418</v>
      </c>
      <c r="Q767" t="s">
        <v>1840</v>
      </c>
      <c r="R767">
        <v>48911</v>
      </c>
      <c r="S767" s="4">
        <v>41490</v>
      </c>
      <c r="T767" s="4">
        <v>41492</v>
      </c>
      <c r="U767">
        <v>6.5618999999999996</v>
      </c>
      <c r="V767">
        <v>1</v>
      </c>
      <c r="W767">
        <v>9.51</v>
      </c>
      <c r="X767">
        <v>88711</v>
      </c>
      <c r="Y767" t="s">
        <v>5528</v>
      </c>
    </row>
    <row r="768" spans="1:25" x14ac:dyDescent="0.3">
      <c r="A768">
        <v>23171</v>
      </c>
      <c r="B768" t="s">
        <v>1329</v>
      </c>
      <c r="C768">
        <v>0.05</v>
      </c>
      <c r="D768">
        <v>2.88</v>
      </c>
      <c r="E768">
        <v>0.99</v>
      </c>
      <c r="F768">
        <v>2715</v>
      </c>
      <c r="G768" t="s">
        <v>4981</v>
      </c>
      <c r="H768" t="s">
        <v>971</v>
      </c>
      <c r="I768" t="s">
        <v>981</v>
      </c>
      <c r="J768" t="s">
        <v>982</v>
      </c>
      <c r="K768" t="s">
        <v>996</v>
      </c>
      <c r="L768" t="s">
        <v>1000</v>
      </c>
      <c r="M768" t="s">
        <v>39</v>
      </c>
      <c r="N768">
        <v>0.36</v>
      </c>
      <c r="O768" t="s">
        <v>975</v>
      </c>
      <c r="P768" t="s">
        <v>1418</v>
      </c>
      <c r="Q768" t="s">
        <v>1840</v>
      </c>
      <c r="R768">
        <v>48911</v>
      </c>
      <c r="S768" s="4">
        <v>41490</v>
      </c>
      <c r="T768" s="4">
        <v>41492</v>
      </c>
      <c r="U768">
        <v>41.972699999999996</v>
      </c>
      <c r="V768">
        <v>21</v>
      </c>
      <c r="W768">
        <v>60.83</v>
      </c>
      <c r="X768">
        <v>88711</v>
      </c>
      <c r="Y768" t="s">
        <v>5528</v>
      </c>
    </row>
    <row r="769" spans="1:25" x14ac:dyDescent="0.3">
      <c r="A769">
        <v>23608</v>
      </c>
      <c r="B769" t="s">
        <v>1329</v>
      </c>
      <c r="C769">
        <v>0.05</v>
      </c>
      <c r="D769">
        <v>115.99</v>
      </c>
      <c r="E769">
        <v>56.14</v>
      </c>
      <c r="F769">
        <v>2715</v>
      </c>
      <c r="G769" t="s">
        <v>4981</v>
      </c>
      <c r="H769" t="s">
        <v>973</v>
      </c>
      <c r="I769" t="s">
        <v>981</v>
      </c>
      <c r="J769" t="s">
        <v>983</v>
      </c>
      <c r="K769" t="s">
        <v>997</v>
      </c>
      <c r="L769" t="s">
        <v>1001</v>
      </c>
      <c r="M769" t="s">
        <v>52</v>
      </c>
      <c r="N769">
        <v>0.4</v>
      </c>
      <c r="O769" t="s">
        <v>975</v>
      </c>
      <c r="P769" t="s">
        <v>1418</v>
      </c>
      <c r="Q769" t="s">
        <v>1840</v>
      </c>
      <c r="R769">
        <v>48911</v>
      </c>
      <c r="S769" s="4">
        <v>41033</v>
      </c>
      <c r="T769" s="4">
        <v>41034</v>
      </c>
      <c r="U769">
        <v>-286.1952</v>
      </c>
      <c r="V769">
        <v>3</v>
      </c>
      <c r="W769">
        <v>358.23</v>
      </c>
      <c r="X769">
        <v>88706</v>
      </c>
      <c r="Y769" t="s">
        <v>5529</v>
      </c>
    </row>
    <row r="770" spans="1:25" x14ac:dyDescent="0.3">
      <c r="A770">
        <v>24363</v>
      </c>
      <c r="B770" t="s">
        <v>1330</v>
      </c>
      <c r="C770">
        <v>0.05</v>
      </c>
      <c r="D770">
        <v>3.14</v>
      </c>
      <c r="E770">
        <v>1.92</v>
      </c>
      <c r="F770">
        <v>2715</v>
      </c>
      <c r="G770" t="s">
        <v>4981</v>
      </c>
      <c r="H770" t="s">
        <v>971</v>
      </c>
      <c r="I770" t="s">
        <v>981</v>
      </c>
      <c r="J770" t="s">
        <v>982</v>
      </c>
      <c r="K770" t="s">
        <v>142</v>
      </c>
      <c r="L770" t="s">
        <v>999</v>
      </c>
      <c r="M770" t="s">
        <v>295</v>
      </c>
      <c r="N770">
        <v>0.84</v>
      </c>
      <c r="O770" t="s">
        <v>975</v>
      </c>
      <c r="P770" t="s">
        <v>1418</v>
      </c>
      <c r="Q770" t="s">
        <v>1840</v>
      </c>
      <c r="R770">
        <v>48911</v>
      </c>
      <c r="S770" s="4">
        <v>40954</v>
      </c>
      <c r="T770" s="4">
        <v>40954</v>
      </c>
      <c r="U770">
        <v>-54.25</v>
      </c>
      <c r="V770">
        <v>10</v>
      </c>
      <c r="W770">
        <v>31.87</v>
      </c>
      <c r="X770">
        <v>88704</v>
      </c>
      <c r="Y770" t="s">
        <v>5529</v>
      </c>
    </row>
    <row r="771" spans="1:25" x14ac:dyDescent="0.3">
      <c r="A771">
        <v>24362</v>
      </c>
      <c r="B771" t="s">
        <v>1330</v>
      </c>
      <c r="C771">
        <v>0.03</v>
      </c>
      <c r="D771">
        <v>4.13</v>
      </c>
      <c r="E771">
        <v>5.34</v>
      </c>
      <c r="F771">
        <v>2715</v>
      </c>
      <c r="G771" t="s">
        <v>4981</v>
      </c>
      <c r="H771" t="s">
        <v>971</v>
      </c>
      <c r="I771" t="s">
        <v>981</v>
      </c>
      <c r="J771" t="s">
        <v>982</v>
      </c>
      <c r="K771" t="s">
        <v>141</v>
      </c>
      <c r="L771" t="s">
        <v>1000</v>
      </c>
      <c r="M771" t="s">
        <v>65</v>
      </c>
      <c r="N771">
        <v>0.38</v>
      </c>
      <c r="O771" t="s">
        <v>975</v>
      </c>
      <c r="P771" t="s">
        <v>1418</v>
      </c>
      <c r="Q771" t="s">
        <v>1840</v>
      </c>
      <c r="R771">
        <v>48911</v>
      </c>
      <c r="S771" s="4">
        <v>40954</v>
      </c>
      <c r="T771" s="4">
        <v>40961</v>
      </c>
      <c r="U771">
        <v>-150.25899999999999</v>
      </c>
      <c r="V771">
        <v>12</v>
      </c>
      <c r="W771">
        <v>49.53</v>
      </c>
      <c r="X771">
        <v>88704</v>
      </c>
      <c r="Y771" t="s">
        <v>5529</v>
      </c>
    </row>
    <row r="772" spans="1:25" x14ac:dyDescent="0.3">
      <c r="A772">
        <v>21690</v>
      </c>
      <c r="B772" t="s">
        <v>1330</v>
      </c>
      <c r="C772">
        <v>0.01</v>
      </c>
      <c r="D772">
        <v>29.89</v>
      </c>
      <c r="E772">
        <v>1.99</v>
      </c>
      <c r="F772">
        <v>2715</v>
      </c>
      <c r="G772" t="s">
        <v>4981</v>
      </c>
      <c r="H772" t="s">
        <v>971</v>
      </c>
      <c r="I772" t="s">
        <v>981</v>
      </c>
      <c r="J772" t="s">
        <v>983</v>
      </c>
      <c r="K772" t="s">
        <v>986</v>
      </c>
      <c r="L772" t="s">
        <v>1002</v>
      </c>
      <c r="M772" t="s">
        <v>253</v>
      </c>
      <c r="N772">
        <v>0.5</v>
      </c>
      <c r="O772" t="s">
        <v>975</v>
      </c>
      <c r="P772" t="s">
        <v>1418</v>
      </c>
      <c r="Q772" t="s">
        <v>1840</v>
      </c>
      <c r="R772">
        <v>48911</v>
      </c>
      <c r="S772" s="4">
        <v>40371</v>
      </c>
      <c r="T772" s="4">
        <v>40375</v>
      </c>
      <c r="U772">
        <v>-74.64</v>
      </c>
      <c r="V772">
        <v>1</v>
      </c>
      <c r="W772">
        <v>31.96</v>
      </c>
      <c r="X772">
        <v>88702</v>
      </c>
      <c r="Y772" t="s">
        <v>5529</v>
      </c>
    </row>
    <row r="773" spans="1:25" x14ac:dyDescent="0.3">
      <c r="A773">
        <v>21157</v>
      </c>
      <c r="B773" t="s">
        <v>1327</v>
      </c>
      <c r="C773">
        <v>0.05</v>
      </c>
      <c r="D773">
        <v>3.95</v>
      </c>
      <c r="E773">
        <v>2</v>
      </c>
      <c r="F773">
        <v>2714</v>
      </c>
      <c r="G773" t="s">
        <v>4980</v>
      </c>
      <c r="H773" t="s">
        <v>971</v>
      </c>
      <c r="I773" t="s">
        <v>981</v>
      </c>
      <c r="J773" t="s">
        <v>982</v>
      </c>
      <c r="K773" t="s">
        <v>994</v>
      </c>
      <c r="L773" t="s">
        <v>999</v>
      </c>
      <c r="M773" t="s">
        <v>497</v>
      </c>
      <c r="N773">
        <v>0.53</v>
      </c>
      <c r="O773" t="s">
        <v>975</v>
      </c>
      <c r="P773" t="s">
        <v>1418</v>
      </c>
      <c r="Q773" t="s">
        <v>2350</v>
      </c>
      <c r="R773">
        <v>49508</v>
      </c>
      <c r="S773" s="4">
        <v>41211</v>
      </c>
      <c r="T773" s="4">
        <v>41212</v>
      </c>
      <c r="U773">
        <v>-8.3483999999999998</v>
      </c>
      <c r="V773">
        <v>4</v>
      </c>
      <c r="W773">
        <v>16.46</v>
      </c>
      <c r="X773">
        <v>88708</v>
      </c>
      <c r="Y773" t="s">
        <v>5529</v>
      </c>
    </row>
    <row r="774" spans="1:25" x14ac:dyDescent="0.3">
      <c r="A774">
        <v>21156</v>
      </c>
      <c r="B774" t="s">
        <v>1327</v>
      </c>
      <c r="C774">
        <v>0</v>
      </c>
      <c r="D774">
        <v>256.99</v>
      </c>
      <c r="E774">
        <v>11.25</v>
      </c>
      <c r="F774">
        <v>2714</v>
      </c>
      <c r="G774" t="s">
        <v>4980</v>
      </c>
      <c r="H774" t="s">
        <v>972</v>
      </c>
      <c r="I774" t="s">
        <v>981</v>
      </c>
      <c r="J774" t="s">
        <v>983</v>
      </c>
      <c r="K774" t="s">
        <v>986</v>
      </c>
      <c r="L774" t="s">
        <v>1000</v>
      </c>
      <c r="M774" t="s">
        <v>413</v>
      </c>
      <c r="N774">
        <v>0.51</v>
      </c>
      <c r="O774" t="s">
        <v>975</v>
      </c>
      <c r="P774" t="s">
        <v>1418</v>
      </c>
      <c r="Q774" t="s">
        <v>2350</v>
      </c>
      <c r="R774">
        <v>49508</v>
      </c>
      <c r="S774" s="4">
        <v>41211</v>
      </c>
      <c r="T774" s="4">
        <v>41212</v>
      </c>
      <c r="U774">
        <v>3121.4495999999999</v>
      </c>
      <c r="V774">
        <v>18</v>
      </c>
      <c r="W774">
        <v>4772.09</v>
      </c>
      <c r="X774">
        <v>88708</v>
      </c>
      <c r="Y774" t="s">
        <v>5528</v>
      </c>
    </row>
    <row r="775" spans="1:25" x14ac:dyDescent="0.3">
      <c r="A775">
        <v>20949</v>
      </c>
      <c r="B775" t="s">
        <v>1328</v>
      </c>
      <c r="C775">
        <v>0.01</v>
      </c>
      <c r="D775">
        <v>9.06</v>
      </c>
      <c r="E775">
        <v>9.86</v>
      </c>
      <c r="F775">
        <v>2714</v>
      </c>
      <c r="G775" t="s">
        <v>4980</v>
      </c>
      <c r="H775" t="s">
        <v>971</v>
      </c>
      <c r="I775" t="s">
        <v>981</v>
      </c>
      <c r="J775" t="s">
        <v>982</v>
      </c>
      <c r="K775" t="s">
        <v>987</v>
      </c>
      <c r="L775" t="s">
        <v>1000</v>
      </c>
      <c r="M775" t="s">
        <v>324</v>
      </c>
      <c r="N775">
        <v>0.4</v>
      </c>
      <c r="O775" t="s">
        <v>975</v>
      </c>
      <c r="P775" t="s">
        <v>1418</v>
      </c>
      <c r="Q775" t="s">
        <v>2350</v>
      </c>
      <c r="R775">
        <v>49508</v>
      </c>
      <c r="S775" s="4">
        <v>40963</v>
      </c>
      <c r="T775" s="4">
        <v>40964</v>
      </c>
      <c r="U775">
        <v>-143.69999999999999</v>
      </c>
      <c r="V775">
        <v>8</v>
      </c>
      <c r="W775">
        <v>74.38</v>
      </c>
      <c r="X775">
        <v>88705</v>
      </c>
      <c r="Y775" t="s">
        <v>5529</v>
      </c>
    </row>
    <row r="776" spans="1:25" x14ac:dyDescent="0.3">
      <c r="A776">
        <v>21238</v>
      </c>
      <c r="B776" t="s">
        <v>1331</v>
      </c>
      <c r="C776">
        <v>0.1</v>
      </c>
      <c r="D776">
        <v>30.98</v>
      </c>
      <c r="E776">
        <v>8.74</v>
      </c>
      <c r="F776">
        <v>2714</v>
      </c>
      <c r="G776" t="s">
        <v>4980</v>
      </c>
      <c r="H776" t="s">
        <v>971</v>
      </c>
      <c r="I776" t="s">
        <v>981</v>
      </c>
      <c r="J776" t="s">
        <v>982</v>
      </c>
      <c r="K776" t="s">
        <v>987</v>
      </c>
      <c r="L776" t="s">
        <v>1000</v>
      </c>
      <c r="M776" t="s">
        <v>895</v>
      </c>
      <c r="N776">
        <v>0.4</v>
      </c>
      <c r="O776" t="s">
        <v>975</v>
      </c>
      <c r="P776" t="s">
        <v>1418</v>
      </c>
      <c r="Q776" t="s">
        <v>2350</v>
      </c>
      <c r="R776">
        <v>49508</v>
      </c>
      <c r="S776" s="4">
        <v>40838</v>
      </c>
      <c r="T776" s="4">
        <v>40839</v>
      </c>
      <c r="U776">
        <v>39.1</v>
      </c>
      <c r="V776">
        <v>5</v>
      </c>
      <c r="W776">
        <v>153.13999999999999</v>
      </c>
      <c r="X776">
        <v>88703</v>
      </c>
      <c r="Y776" t="s">
        <v>5528</v>
      </c>
    </row>
    <row r="777" spans="1:25" x14ac:dyDescent="0.3">
      <c r="A777">
        <v>19995</v>
      </c>
      <c r="B777" t="s">
        <v>1327</v>
      </c>
      <c r="C777">
        <v>0</v>
      </c>
      <c r="D777">
        <v>2.78</v>
      </c>
      <c r="E777">
        <v>1.49</v>
      </c>
      <c r="F777">
        <v>2713</v>
      </c>
      <c r="G777" t="s">
        <v>4979</v>
      </c>
      <c r="H777" t="s">
        <v>971</v>
      </c>
      <c r="I777" t="s">
        <v>981</v>
      </c>
      <c r="J777" t="s">
        <v>982</v>
      </c>
      <c r="K777" t="s">
        <v>141</v>
      </c>
      <c r="L777" t="s">
        <v>1000</v>
      </c>
      <c r="M777" t="s">
        <v>926</v>
      </c>
      <c r="N777">
        <v>0.39</v>
      </c>
      <c r="O777" t="s">
        <v>975</v>
      </c>
      <c r="P777" t="s">
        <v>1418</v>
      </c>
      <c r="Q777" t="s">
        <v>1847</v>
      </c>
      <c r="R777">
        <v>49001</v>
      </c>
      <c r="S777" s="4">
        <v>41322</v>
      </c>
      <c r="T777" s="4">
        <v>41323</v>
      </c>
      <c r="U777">
        <v>1.3090000000000002</v>
      </c>
      <c r="V777">
        <v>6</v>
      </c>
      <c r="W777">
        <v>17.22</v>
      </c>
      <c r="X777">
        <v>88709</v>
      </c>
      <c r="Y777" t="s">
        <v>5528</v>
      </c>
    </row>
    <row r="778" spans="1:25" x14ac:dyDescent="0.3">
      <c r="A778">
        <v>20030</v>
      </c>
      <c r="B778" t="s">
        <v>1329</v>
      </c>
      <c r="C778">
        <v>0.05</v>
      </c>
      <c r="D778">
        <v>6.48</v>
      </c>
      <c r="E778">
        <v>7.49</v>
      </c>
      <c r="F778">
        <v>2713</v>
      </c>
      <c r="G778" t="s">
        <v>4979</v>
      </c>
      <c r="H778" t="s">
        <v>971</v>
      </c>
      <c r="I778" t="s">
        <v>981</v>
      </c>
      <c r="J778" t="s">
        <v>982</v>
      </c>
      <c r="K778" t="s">
        <v>987</v>
      </c>
      <c r="L778" t="s">
        <v>1000</v>
      </c>
      <c r="M778" t="s">
        <v>1244</v>
      </c>
      <c r="N778">
        <v>0.37</v>
      </c>
      <c r="O778" t="s">
        <v>975</v>
      </c>
      <c r="P778" t="s">
        <v>1418</v>
      </c>
      <c r="Q778" t="s">
        <v>1847</v>
      </c>
      <c r="R778">
        <v>49001</v>
      </c>
      <c r="S778" s="4">
        <v>41055</v>
      </c>
      <c r="T778" s="4">
        <v>41057</v>
      </c>
      <c r="U778">
        <v>-141.51</v>
      </c>
      <c r="V778">
        <v>16</v>
      </c>
      <c r="W778">
        <v>109.23</v>
      </c>
      <c r="X778">
        <v>88707</v>
      </c>
      <c r="Y778" t="s">
        <v>5529</v>
      </c>
    </row>
    <row r="779" spans="1:25" x14ac:dyDescent="0.3">
      <c r="A779">
        <v>20029</v>
      </c>
      <c r="B779" t="s">
        <v>1329</v>
      </c>
      <c r="C779">
        <v>0.03</v>
      </c>
      <c r="D779">
        <v>18.649999999999999</v>
      </c>
      <c r="E779">
        <v>3.77</v>
      </c>
      <c r="F779">
        <v>2713</v>
      </c>
      <c r="G779" t="s">
        <v>4979</v>
      </c>
      <c r="H779" t="s">
        <v>971</v>
      </c>
      <c r="I779" t="s">
        <v>981</v>
      </c>
      <c r="J779" t="s">
        <v>984</v>
      </c>
      <c r="K779" t="s">
        <v>993</v>
      </c>
      <c r="L779" t="s">
        <v>1002</v>
      </c>
      <c r="M779" t="s">
        <v>183</v>
      </c>
      <c r="N779">
        <v>0.39</v>
      </c>
      <c r="O779" t="s">
        <v>975</v>
      </c>
      <c r="P779" t="s">
        <v>1418</v>
      </c>
      <c r="Q779" t="s">
        <v>1847</v>
      </c>
      <c r="R779">
        <v>49001</v>
      </c>
      <c r="S779" s="4">
        <v>41055</v>
      </c>
      <c r="T779" s="4">
        <v>41055</v>
      </c>
      <c r="U779">
        <v>219.5718</v>
      </c>
      <c r="V779">
        <v>17</v>
      </c>
      <c r="W779">
        <v>318.22000000000003</v>
      </c>
      <c r="X779">
        <v>88707</v>
      </c>
      <c r="Y779" t="s">
        <v>5528</v>
      </c>
    </row>
    <row r="780" spans="1:25" x14ac:dyDescent="0.3">
      <c r="A780">
        <v>18856</v>
      </c>
      <c r="B780" t="s">
        <v>1331</v>
      </c>
      <c r="C780">
        <v>0.03</v>
      </c>
      <c r="D780">
        <v>348.21</v>
      </c>
      <c r="E780">
        <v>40.19</v>
      </c>
      <c r="F780">
        <v>2713</v>
      </c>
      <c r="G780" t="s">
        <v>4979</v>
      </c>
      <c r="H780" t="s">
        <v>973</v>
      </c>
      <c r="I780" t="s">
        <v>981</v>
      </c>
      <c r="J780" t="s">
        <v>984</v>
      </c>
      <c r="K780" t="s">
        <v>992</v>
      </c>
      <c r="L780" t="s">
        <v>1003</v>
      </c>
      <c r="M780" t="s">
        <v>473</v>
      </c>
      <c r="N780">
        <v>0.62</v>
      </c>
      <c r="O780" t="s">
        <v>975</v>
      </c>
      <c r="P780" t="s">
        <v>1418</v>
      </c>
      <c r="Q780" t="s">
        <v>1847</v>
      </c>
      <c r="R780">
        <v>49001</v>
      </c>
      <c r="S780" s="4">
        <v>40350</v>
      </c>
      <c r="T780" s="4">
        <v>40351</v>
      </c>
      <c r="U780">
        <v>-178.86960000000002</v>
      </c>
      <c r="V780">
        <v>2</v>
      </c>
      <c r="W780">
        <v>736.16</v>
      </c>
      <c r="X780">
        <v>88701</v>
      </c>
      <c r="Y780" t="s">
        <v>5529</v>
      </c>
    </row>
    <row r="781" spans="1:25" x14ac:dyDescent="0.3">
      <c r="A781">
        <v>18855</v>
      </c>
      <c r="B781" t="s">
        <v>1331</v>
      </c>
      <c r="C781">
        <v>7.0000000000000007E-2</v>
      </c>
      <c r="D781">
        <v>2.88</v>
      </c>
      <c r="E781">
        <v>0.5</v>
      </c>
      <c r="F781">
        <v>2713</v>
      </c>
      <c r="G781" t="s">
        <v>4979</v>
      </c>
      <c r="H781" t="s">
        <v>971</v>
      </c>
      <c r="I781" t="s">
        <v>981</v>
      </c>
      <c r="J781" t="s">
        <v>982</v>
      </c>
      <c r="K781" t="s">
        <v>996</v>
      </c>
      <c r="L781" t="s">
        <v>1000</v>
      </c>
      <c r="M781" t="s">
        <v>91</v>
      </c>
      <c r="N781">
        <v>0.39</v>
      </c>
      <c r="O781" t="s">
        <v>975</v>
      </c>
      <c r="P781" t="s">
        <v>1418</v>
      </c>
      <c r="Q781" t="s">
        <v>1847</v>
      </c>
      <c r="R781">
        <v>49001</v>
      </c>
      <c r="S781" s="4">
        <v>40350</v>
      </c>
      <c r="T781" s="4">
        <v>40353</v>
      </c>
      <c r="U781">
        <v>17.429400000000001</v>
      </c>
      <c r="V781">
        <v>9</v>
      </c>
      <c r="W781">
        <v>25.26</v>
      </c>
      <c r="X781">
        <v>88701</v>
      </c>
      <c r="Y781" t="s">
        <v>5528</v>
      </c>
    </row>
    <row r="782" spans="1:25" x14ac:dyDescent="0.3">
      <c r="A782">
        <v>18695</v>
      </c>
      <c r="B782" t="s">
        <v>1330</v>
      </c>
      <c r="C782">
        <v>0.04</v>
      </c>
      <c r="D782">
        <v>315.98</v>
      </c>
      <c r="E782">
        <v>19.989999999999998</v>
      </c>
      <c r="F782">
        <v>2712</v>
      </c>
      <c r="G782" t="s">
        <v>4978</v>
      </c>
      <c r="H782" t="s">
        <v>971</v>
      </c>
      <c r="I782" t="s">
        <v>981</v>
      </c>
      <c r="J782" t="s">
        <v>982</v>
      </c>
      <c r="K782" t="s">
        <v>141</v>
      </c>
      <c r="L782" t="s">
        <v>1000</v>
      </c>
      <c r="M782" t="s">
        <v>1210</v>
      </c>
      <c r="N782">
        <v>0.38</v>
      </c>
      <c r="O782" t="s">
        <v>975</v>
      </c>
      <c r="P782" t="s">
        <v>1418</v>
      </c>
      <c r="Q782" t="s">
        <v>1779</v>
      </c>
      <c r="R782">
        <v>49201</v>
      </c>
      <c r="S782" s="4">
        <v>41588</v>
      </c>
      <c r="T782" s="4">
        <v>41592</v>
      </c>
      <c r="U782">
        <v>2959.5755999999997</v>
      </c>
      <c r="V782">
        <v>14</v>
      </c>
      <c r="W782">
        <v>4289.24</v>
      </c>
      <c r="X782">
        <v>88712</v>
      </c>
      <c r="Y782" t="s">
        <v>5528</v>
      </c>
    </row>
    <row r="783" spans="1:25" x14ac:dyDescent="0.3">
      <c r="A783">
        <v>18718</v>
      </c>
      <c r="B783" t="s">
        <v>1329</v>
      </c>
      <c r="C783">
        <v>7.0000000000000007E-2</v>
      </c>
      <c r="D783">
        <v>55.99</v>
      </c>
      <c r="E783">
        <v>1.25</v>
      </c>
      <c r="F783">
        <v>2712</v>
      </c>
      <c r="G783" t="s">
        <v>4978</v>
      </c>
      <c r="H783" t="s">
        <v>971</v>
      </c>
      <c r="I783" t="s">
        <v>981</v>
      </c>
      <c r="J783" t="s">
        <v>983</v>
      </c>
      <c r="K783" t="s">
        <v>140</v>
      </c>
      <c r="L783" t="s">
        <v>1002</v>
      </c>
      <c r="M783" t="s">
        <v>426</v>
      </c>
      <c r="N783">
        <v>0.55000000000000004</v>
      </c>
      <c r="O783" t="s">
        <v>975</v>
      </c>
      <c r="P783" t="s">
        <v>1418</v>
      </c>
      <c r="Q783" t="s">
        <v>1779</v>
      </c>
      <c r="R783">
        <v>49201</v>
      </c>
      <c r="S783" s="4">
        <v>41404</v>
      </c>
      <c r="T783" s="4">
        <v>41405</v>
      </c>
      <c r="U783">
        <v>458.09099999999995</v>
      </c>
      <c r="V783">
        <v>15</v>
      </c>
      <c r="W783">
        <v>663.9</v>
      </c>
      <c r="X783">
        <v>88710</v>
      </c>
      <c r="Y783" t="s">
        <v>5528</v>
      </c>
    </row>
    <row r="784" spans="1:25" x14ac:dyDescent="0.3">
      <c r="A784">
        <v>25621</v>
      </c>
      <c r="B784" t="s">
        <v>1328</v>
      </c>
      <c r="C784">
        <v>0.06</v>
      </c>
      <c r="D784">
        <v>10.48</v>
      </c>
      <c r="E784">
        <v>2.89</v>
      </c>
      <c r="F784">
        <v>2708</v>
      </c>
      <c r="G784" t="s">
        <v>4975</v>
      </c>
      <c r="H784" t="s">
        <v>971</v>
      </c>
      <c r="I784" t="s">
        <v>980</v>
      </c>
      <c r="J784" t="s">
        <v>982</v>
      </c>
      <c r="K784" t="s">
        <v>985</v>
      </c>
      <c r="L784" t="s">
        <v>1002</v>
      </c>
      <c r="M784" t="s">
        <v>1245</v>
      </c>
      <c r="N784">
        <v>0.6</v>
      </c>
      <c r="O784" t="s">
        <v>975</v>
      </c>
      <c r="P784" t="s">
        <v>1360</v>
      </c>
      <c r="Q784" t="s">
        <v>2353</v>
      </c>
      <c r="R784">
        <v>60131</v>
      </c>
      <c r="S784" s="4">
        <v>40912</v>
      </c>
      <c r="T784" s="4">
        <v>40914</v>
      </c>
      <c r="U784">
        <v>-7.9112</v>
      </c>
      <c r="V784">
        <v>2</v>
      </c>
      <c r="W784">
        <v>22</v>
      </c>
      <c r="X784">
        <v>89243</v>
      </c>
      <c r="Y784" t="s">
        <v>5529</v>
      </c>
    </row>
    <row r="785" spans="1:25" x14ac:dyDescent="0.3">
      <c r="A785">
        <v>25620</v>
      </c>
      <c r="B785" t="s">
        <v>1328</v>
      </c>
      <c r="C785">
        <v>0.01</v>
      </c>
      <c r="D785">
        <v>11.66</v>
      </c>
      <c r="E785">
        <v>8.99</v>
      </c>
      <c r="F785">
        <v>2708</v>
      </c>
      <c r="G785" t="s">
        <v>4975</v>
      </c>
      <c r="H785" t="s">
        <v>971</v>
      </c>
      <c r="I785" t="s">
        <v>980</v>
      </c>
      <c r="J785" t="s">
        <v>982</v>
      </c>
      <c r="K785" t="s">
        <v>985</v>
      </c>
      <c r="L785" t="s">
        <v>1002</v>
      </c>
      <c r="M785" t="s">
        <v>66</v>
      </c>
      <c r="N785">
        <v>0.59</v>
      </c>
      <c r="O785" t="s">
        <v>975</v>
      </c>
      <c r="P785" t="s">
        <v>1360</v>
      </c>
      <c r="Q785" t="s">
        <v>2353</v>
      </c>
      <c r="R785">
        <v>60131</v>
      </c>
      <c r="S785" s="4">
        <v>40912</v>
      </c>
      <c r="T785" s="4">
        <v>40914</v>
      </c>
      <c r="U785">
        <v>-106.52839999999999</v>
      </c>
      <c r="V785">
        <v>5</v>
      </c>
      <c r="W785">
        <v>60.94</v>
      </c>
      <c r="X785">
        <v>89243</v>
      </c>
      <c r="Y785" t="s">
        <v>5529</v>
      </c>
    </row>
    <row r="786" spans="1:25" x14ac:dyDescent="0.3">
      <c r="A786">
        <v>25729</v>
      </c>
      <c r="B786" t="s">
        <v>1327</v>
      </c>
      <c r="C786">
        <v>0.03</v>
      </c>
      <c r="D786">
        <v>155.06</v>
      </c>
      <c r="E786">
        <v>7.07</v>
      </c>
      <c r="F786">
        <v>2708</v>
      </c>
      <c r="G786" t="s">
        <v>4975</v>
      </c>
      <c r="H786" t="s">
        <v>971</v>
      </c>
      <c r="I786" t="s">
        <v>980</v>
      </c>
      <c r="J786" t="s">
        <v>982</v>
      </c>
      <c r="K786" t="s">
        <v>991</v>
      </c>
      <c r="L786" t="s">
        <v>1000</v>
      </c>
      <c r="M786" t="s">
        <v>168</v>
      </c>
      <c r="N786">
        <v>0.59</v>
      </c>
      <c r="O786" t="s">
        <v>975</v>
      </c>
      <c r="P786" t="s">
        <v>1360</v>
      </c>
      <c r="Q786" t="s">
        <v>2353</v>
      </c>
      <c r="R786">
        <v>60131</v>
      </c>
      <c r="S786" s="4">
        <v>40905</v>
      </c>
      <c r="T786" s="4">
        <v>40907</v>
      </c>
      <c r="U786">
        <v>660.05399999999997</v>
      </c>
      <c r="V786">
        <v>6</v>
      </c>
      <c r="W786">
        <v>956.6</v>
      </c>
      <c r="X786">
        <v>89242</v>
      </c>
      <c r="Y786" t="s">
        <v>5528</v>
      </c>
    </row>
    <row r="787" spans="1:25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  <c r="Y787" t="s">
        <v>5529</v>
      </c>
    </row>
    <row r="788" spans="1:25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  <c r="Y788" t="s">
        <v>5529</v>
      </c>
    </row>
    <row r="789" spans="1:25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  <c r="Y789" t="s">
        <v>5528</v>
      </c>
    </row>
    <row r="790" spans="1:25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  <c r="Y790" t="s">
        <v>5528</v>
      </c>
    </row>
    <row r="791" spans="1:25" x14ac:dyDescent="0.3">
      <c r="A791">
        <v>23009</v>
      </c>
      <c r="B791" t="s">
        <v>1328</v>
      </c>
      <c r="C791">
        <v>0.04</v>
      </c>
      <c r="D791">
        <v>28.53</v>
      </c>
      <c r="E791">
        <v>1.49</v>
      </c>
      <c r="F791">
        <v>2681</v>
      </c>
      <c r="G791" t="s">
        <v>4953</v>
      </c>
      <c r="H791" t="s">
        <v>971</v>
      </c>
      <c r="I791" t="s">
        <v>981</v>
      </c>
      <c r="J791" t="s">
        <v>982</v>
      </c>
      <c r="K791" t="s">
        <v>141</v>
      </c>
      <c r="L791" t="s">
        <v>1000</v>
      </c>
      <c r="M791" t="s">
        <v>944</v>
      </c>
      <c r="N791">
        <v>0.38</v>
      </c>
      <c r="O791" t="s">
        <v>975</v>
      </c>
      <c r="P791" t="s">
        <v>1389</v>
      </c>
      <c r="Q791" t="s">
        <v>1886</v>
      </c>
      <c r="R791">
        <v>53150</v>
      </c>
      <c r="S791" s="4">
        <v>41564</v>
      </c>
      <c r="T791" s="4">
        <v>41564</v>
      </c>
      <c r="U791">
        <v>496.26869999999997</v>
      </c>
      <c r="V791">
        <v>26</v>
      </c>
      <c r="W791">
        <v>719.23</v>
      </c>
      <c r="X791">
        <v>89388</v>
      </c>
      <c r="Y791" t="s">
        <v>5528</v>
      </c>
    </row>
    <row r="792" spans="1:25" x14ac:dyDescent="0.3">
      <c r="A792">
        <v>18959</v>
      </c>
      <c r="B792" t="s">
        <v>1329</v>
      </c>
      <c r="C792">
        <v>0.04</v>
      </c>
      <c r="D792">
        <v>73.98</v>
      </c>
      <c r="E792">
        <v>4</v>
      </c>
      <c r="F792">
        <v>2681</v>
      </c>
      <c r="G792" t="s">
        <v>4953</v>
      </c>
      <c r="H792" t="s">
        <v>971</v>
      </c>
      <c r="I792" t="s">
        <v>981</v>
      </c>
      <c r="J792" t="s">
        <v>983</v>
      </c>
      <c r="K792" t="s">
        <v>986</v>
      </c>
      <c r="L792" t="s">
        <v>1000</v>
      </c>
      <c r="M792" t="s">
        <v>1216</v>
      </c>
      <c r="N792">
        <v>0.79</v>
      </c>
      <c r="O792" t="s">
        <v>975</v>
      </c>
      <c r="P792" t="s">
        <v>1389</v>
      </c>
      <c r="Q792" t="s">
        <v>1886</v>
      </c>
      <c r="R792">
        <v>53150</v>
      </c>
      <c r="S792" s="4">
        <v>40886</v>
      </c>
      <c r="T792" s="4">
        <v>40887</v>
      </c>
      <c r="U792">
        <v>-44.35</v>
      </c>
      <c r="V792">
        <v>7</v>
      </c>
      <c r="W792">
        <v>533.80999999999995</v>
      </c>
      <c r="X792">
        <v>89386</v>
      </c>
      <c r="Y792" t="s">
        <v>5529</v>
      </c>
    </row>
    <row r="793" spans="1:25" x14ac:dyDescent="0.3">
      <c r="A793">
        <v>21516</v>
      </c>
      <c r="B793" t="s">
        <v>1329</v>
      </c>
      <c r="C793">
        <v>0</v>
      </c>
      <c r="D793">
        <v>6.48</v>
      </c>
      <c r="E793">
        <v>8.19</v>
      </c>
      <c r="F793">
        <v>2681</v>
      </c>
      <c r="G793" t="s">
        <v>4953</v>
      </c>
      <c r="H793" t="s">
        <v>971</v>
      </c>
      <c r="I793" t="s">
        <v>981</v>
      </c>
      <c r="J793" t="s">
        <v>982</v>
      </c>
      <c r="K793" t="s">
        <v>987</v>
      </c>
      <c r="L793" t="s">
        <v>1000</v>
      </c>
      <c r="M793" t="s">
        <v>720</v>
      </c>
      <c r="N793">
        <v>0.37</v>
      </c>
      <c r="O793" t="s">
        <v>975</v>
      </c>
      <c r="P793" t="s">
        <v>1389</v>
      </c>
      <c r="Q793" t="s">
        <v>1886</v>
      </c>
      <c r="R793">
        <v>53150</v>
      </c>
      <c r="S793" s="4">
        <v>40807</v>
      </c>
      <c r="T793" s="4">
        <v>40809</v>
      </c>
      <c r="U793">
        <v>-151.93</v>
      </c>
      <c r="V793">
        <v>19</v>
      </c>
      <c r="W793">
        <v>136.76</v>
      </c>
      <c r="X793">
        <v>89385</v>
      </c>
      <c r="Y793" t="s">
        <v>5529</v>
      </c>
    </row>
    <row r="794" spans="1:25" x14ac:dyDescent="0.3">
      <c r="A794">
        <v>21828</v>
      </c>
      <c r="B794" t="s">
        <v>1330</v>
      </c>
      <c r="C794">
        <v>0.04</v>
      </c>
      <c r="D794">
        <v>4.9800000000000004</v>
      </c>
      <c r="E794">
        <v>4.8600000000000003</v>
      </c>
      <c r="F794">
        <v>2675</v>
      </c>
      <c r="G794" t="s">
        <v>4949</v>
      </c>
      <c r="H794" t="s">
        <v>971</v>
      </c>
      <c r="I794" t="s">
        <v>979</v>
      </c>
      <c r="J794" t="s">
        <v>982</v>
      </c>
      <c r="K794" t="s">
        <v>987</v>
      </c>
      <c r="L794" t="s">
        <v>1000</v>
      </c>
      <c r="M794" t="s">
        <v>219</v>
      </c>
      <c r="N794">
        <v>0.38</v>
      </c>
      <c r="O794" t="s">
        <v>975</v>
      </c>
      <c r="P794" t="s">
        <v>1418</v>
      </c>
      <c r="Q794" t="s">
        <v>1779</v>
      </c>
      <c r="R794">
        <v>49201</v>
      </c>
      <c r="S794" s="4">
        <v>41232</v>
      </c>
      <c r="T794" s="4">
        <v>41237</v>
      </c>
      <c r="U794">
        <v>10.872000000000014</v>
      </c>
      <c r="V794">
        <v>26</v>
      </c>
      <c r="W794">
        <v>138.32</v>
      </c>
      <c r="X794">
        <v>91375</v>
      </c>
      <c r="Y794" t="s">
        <v>5528</v>
      </c>
    </row>
    <row r="795" spans="1:25" x14ac:dyDescent="0.3">
      <c r="A795">
        <v>21827</v>
      </c>
      <c r="B795" t="s">
        <v>1330</v>
      </c>
      <c r="C795">
        <v>0.09</v>
      </c>
      <c r="D795">
        <v>199.99</v>
      </c>
      <c r="E795">
        <v>24.49</v>
      </c>
      <c r="F795">
        <v>2675</v>
      </c>
      <c r="G795" t="s">
        <v>4949</v>
      </c>
      <c r="H795" t="s">
        <v>971</v>
      </c>
      <c r="I795" t="s">
        <v>979</v>
      </c>
      <c r="J795" t="s">
        <v>983</v>
      </c>
      <c r="K795" t="s">
        <v>143</v>
      </c>
      <c r="L795" t="s">
        <v>1005</v>
      </c>
      <c r="M795" t="s">
        <v>777</v>
      </c>
      <c r="N795">
        <v>0.46</v>
      </c>
      <c r="O795" t="s">
        <v>975</v>
      </c>
      <c r="P795" t="s">
        <v>1418</v>
      </c>
      <c r="Q795" t="s">
        <v>1779</v>
      </c>
      <c r="R795">
        <v>49201</v>
      </c>
      <c r="S795" s="4">
        <v>41232</v>
      </c>
      <c r="T795" s="4">
        <v>41236</v>
      </c>
      <c r="U795">
        <v>4582.7384999999995</v>
      </c>
      <c r="V795">
        <v>34</v>
      </c>
      <c r="W795">
        <v>6641.65</v>
      </c>
      <c r="X795">
        <v>91375</v>
      </c>
      <c r="Y795" t="s">
        <v>5528</v>
      </c>
    </row>
    <row r="796" spans="1:25" x14ac:dyDescent="0.3">
      <c r="A796">
        <v>25210</v>
      </c>
      <c r="B796" t="s">
        <v>1328</v>
      </c>
      <c r="C796">
        <v>0.08</v>
      </c>
      <c r="D796">
        <v>28.15</v>
      </c>
      <c r="E796">
        <v>8.99</v>
      </c>
      <c r="F796">
        <v>2675</v>
      </c>
      <c r="G796" t="s">
        <v>4949</v>
      </c>
      <c r="H796" t="s">
        <v>972</v>
      </c>
      <c r="I796" t="s">
        <v>979</v>
      </c>
      <c r="J796" t="s">
        <v>982</v>
      </c>
      <c r="K796" t="s">
        <v>985</v>
      </c>
      <c r="L796" t="s">
        <v>1002</v>
      </c>
      <c r="M796" t="s">
        <v>678</v>
      </c>
      <c r="N796">
        <v>0.56999999999999995</v>
      </c>
      <c r="O796" t="s">
        <v>975</v>
      </c>
      <c r="P796" t="s">
        <v>1418</v>
      </c>
      <c r="Q796" t="s">
        <v>1779</v>
      </c>
      <c r="R796">
        <v>49201</v>
      </c>
      <c r="S796" s="4">
        <v>41082</v>
      </c>
      <c r="T796" s="4">
        <v>41084</v>
      </c>
      <c r="U796">
        <v>-11.16</v>
      </c>
      <c r="V796">
        <v>6</v>
      </c>
      <c r="W796">
        <v>167.15</v>
      </c>
      <c r="X796">
        <v>91374</v>
      </c>
      <c r="Y796" t="s">
        <v>5529</v>
      </c>
    </row>
    <row r="797" spans="1:25" x14ac:dyDescent="0.3">
      <c r="A797">
        <v>25788</v>
      </c>
      <c r="B797" t="s">
        <v>1327</v>
      </c>
      <c r="C797">
        <v>7.0000000000000007E-2</v>
      </c>
      <c r="D797">
        <v>1637.53</v>
      </c>
      <c r="E797">
        <v>24.49</v>
      </c>
      <c r="F797">
        <v>2669</v>
      </c>
      <c r="G797" t="s">
        <v>4944</v>
      </c>
      <c r="H797" t="s">
        <v>971</v>
      </c>
      <c r="I797" t="s">
        <v>978</v>
      </c>
      <c r="J797" t="s">
        <v>982</v>
      </c>
      <c r="K797" t="s">
        <v>142</v>
      </c>
      <c r="L797" t="s">
        <v>1004</v>
      </c>
      <c r="M797" t="s">
        <v>1026</v>
      </c>
      <c r="N797">
        <v>0.81</v>
      </c>
      <c r="O797" t="s">
        <v>975</v>
      </c>
      <c r="P797" t="s">
        <v>1370</v>
      </c>
      <c r="Q797" t="s">
        <v>1459</v>
      </c>
      <c r="R797">
        <v>77566</v>
      </c>
      <c r="S797" s="4">
        <v>41569</v>
      </c>
      <c r="T797" s="4">
        <v>41570</v>
      </c>
      <c r="U797">
        <v>-767.51</v>
      </c>
      <c r="V797">
        <v>5</v>
      </c>
      <c r="W797">
        <v>8147.53</v>
      </c>
      <c r="X797">
        <v>87841</v>
      </c>
      <c r="Y797" t="s">
        <v>5529</v>
      </c>
    </row>
    <row r="798" spans="1:25" x14ac:dyDescent="0.3">
      <c r="A798">
        <v>25464</v>
      </c>
      <c r="B798" t="s">
        <v>1331</v>
      </c>
      <c r="C798">
        <v>0.08</v>
      </c>
      <c r="D798">
        <v>355.98</v>
      </c>
      <c r="E798">
        <v>58.92</v>
      </c>
      <c r="F798">
        <v>2669</v>
      </c>
      <c r="G798" t="s">
        <v>4944</v>
      </c>
      <c r="H798" t="s">
        <v>973</v>
      </c>
      <c r="I798" t="s">
        <v>981</v>
      </c>
      <c r="J798" t="s">
        <v>984</v>
      </c>
      <c r="K798" t="s">
        <v>988</v>
      </c>
      <c r="L798" t="s">
        <v>1001</v>
      </c>
      <c r="M798" t="s">
        <v>809</v>
      </c>
      <c r="N798">
        <v>0.64</v>
      </c>
      <c r="O798" t="s">
        <v>975</v>
      </c>
      <c r="P798" t="s">
        <v>1370</v>
      </c>
      <c r="Q798" t="s">
        <v>1459</v>
      </c>
      <c r="R798">
        <v>77566</v>
      </c>
      <c r="S798" s="4">
        <v>41366</v>
      </c>
      <c r="T798" s="4">
        <v>41368</v>
      </c>
      <c r="U798">
        <v>1894.14</v>
      </c>
      <c r="V798">
        <v>10</v>
      </c>
      <c r="W798">
        <v>3519</v>
      </c>
      <c r="X798">
        <v>87839</v>
      </c>
      <c r="Y798" t="s">
        <v>5528</v>
      </c>
    </row>
    <row r="799" spans="1:25" x14ac:dyDescent="0.3">
      <c r="A799">
        <v>24701</v>
      </c>
      <c r="B799" t="s">
        <v>1328</v>
      </c>
      <c r="C799">
        <v>0.06</v>
      </c>
      <c r="D799">
        <v>105.49</v>
      </c>
      <c r="E799">
        <v>41.64</v>
      </c>
      <c r="F799">
        <v>2669</v>
      </c>
      <c r="G799" t="s">
        <v>4944</v>
      </c>
      <c r="H799" t="s">
        <v>973</v>
      </c>
      <c r="I799" t="s">
        <v>981</v>
      </c>
      <c r="J799" t="s">
        <v>984</v>
      </c>
      <c r="K799" t="s">
        <v>992</v>
      </c>
      <c r="L799" t="s">
        <v>1003</v>
      </c>
      <c r="M799" t="s">
        <v>970</v>
      </c>
      <c r="N799">
        <v>0.75</v>
      </c>
      <c r="O799" t="s">
        <v>975</v>
      </c>
      <c r="P799" t="s">
        <v>1370</v>
      </c>
      <c r="Q799" t="s">
        <v>1459</v>
      </c>
      <c r="R799">
        <v>77566</v>
      </c>
      <c r="S799" s="4">
        <v>40978</v>
      </c>
      <c r="T799" s="4">
        <v>40979</v>
      </c>
      <c r="U799">
        <v>-690.21</v>
      </c>
      <c r="V799">
        <v>8</v>
      </c>
      <c r="W799">
        <v>812.7</v>
      </c>
      <c r="X799">
        <v>87837</v>
      </c>
      <c r="Y799" t="s">
        <v>5529</v>
      </c>
    </row>
    <row r="800" spans="1:25" x14ac:dyDescent="0.3">
      <c r="A800">
        <v>25308</v>
      </c>
      <c r="B800" t="s">
        <v>1328</v>
      </c>
      <c r="C800">
        <v>0.03</v>
      </c>
      <c r="D800">
        <v>11.97</v>
      </c>
      <c r="E800">
        <v>5.81</v>
      </c>
      <c r="F800">
        <v>2669</v>
      </c>
      <c r="G800" t="s">
        <v>4944</v>
      </c>
      <c r="H800" t="s">
        <v>971</v>
      </c>
      <c r="I800" t="s">
        <v>981</v>
      </c>
      <c r="J800" t="s">
        <v>982</v>
      </c>
      <c r="K800" t="s">
        <v>985</v>
      </c>
      <c r="L800" t="s">
        <v>1002</v>
      </c>
      <c r="M800" t="s">
        <v>273</v>
      </c>
      <c r="N800">
        <v>0.6</v>
      </c>
      <c r="O800" t="s">
        <v>975</v>
      </c>
      <c r="P800" t="s">
        <v>1370</v>
      </c>
      <c r="Q800" t="s">
        <v>1459</v>
      </c>
      <c r="R800">
        <v>77566</v>
      </c>
      <c r="S800" s="4">
        <v>40798</v>
      </c>
      <c r="T800" s="4">
        <v>40798</v>
      </c>
      <c r="U800">
        <v>-23.61</v>
      </c>
      <c r="V800">
        <v>4</v>
      </c>
      <c r="W800">
        <v>52.14</v>
      </c>
      <c r="X800">
        <v>87835</v>
      </c>
      <c r="Y800" t="s">
        <v>5529</v>
      </c>
    </row>
    <row r="801" spans="1:25" x14ac:dyDescent="0.3">
      <c r="A801">
        <v>20863</v>
      </c>
      <c r="B801" t="s">
        <v>1327</v>
      </c>
      <c r="C801">
        <v>0</v>
      </c>
      <c r="D801">
        <v>500.97</v>
      </c>
      <c r="E801">
        <v>69.3</v>
      </c>
      <c r="F801">
        <v>2668</v>
      </c>
      <c r="G801" t="s">
        <v>4943</v>
      </c>
      <c r="H801" t="s">
        <v>973</v>
      </c>
      <c r="I801" t="s">
        <v>981</v>
      </c>
      <c r="J801" t="s">
        <v>983</v>
      </c>
      <c r="K801" t="s">
        <v>997</v>
      </c>
      <c r="L801" t="s">
        <v>1001</v>
      </c>
      <c r="M801" t="s">
        <v>795</v>
      </c>
      <c r="N801">
        <v>0.37</v>
      </c>
      <c r="O801" t="s">
        <v>975</v>
      </c>
      <c r="P801" t="s">
        <v>1675</v>
      </c>
      <c r="Q801" t="s">
        <v>1715</v>
      </c>
      <c r="R801">
        <v>57701</v>
      </c>
      <c r="S801" s="4">
        <v>40885</v>
      </c>
      <c r="T801" s="4">
        <v>40886</v>
      </c>
      <c r="U801">
        <v>5616.8759999999993</v>
      </c>
      <c r="V801">
        <v>17</v>
      </c>
      <c r="W801">
        <v>8140.4</v>
      </c>
      <c r="X801">
        <v>87836</v>
      </c>
      <c r="Y801" t="s">
        <v>5528</v>
      </c>
    </row>
    <row r="802" spans="1:25" x14ac:dyDescent="0.3">
      <c r="A802">
        <v>22188</v>
      </c>
      <c r="B802" t="s">
        <v>1331</v>
      </c>
      <c r="C802">
        <v>0.03</v>
      </c>
      <c r="D802">
        <v>95.95</v>
      </c>
      <c r="E802">
        <v>74.349999999999994</v>
      </c>
      <c r="F802">
        <v>2668</v>
      </c>
      <c r="G802" t="s">
        <v>4943</v>
      </c>
      <c r="H802" t="s">
        <v>973</v>
      </c>
      <c r="I802" t="s">
        <v>978</v>
      </c>
      <c r="J802" t="s">
        <v>984</v>
      </c>
      <c r="K802" t="s">
        <v>988</v>
      </c>
      <c r="L802" t="s">
        <v>1001</v>
      </c>
      <c r="M802" t="s">
        <v>365</v>
      </c>
      <c r="N802">
        <v>0.56999999999999995</v>
      </c>
      <c r="O802" t="s">
        <v>975</v>
      </c>
      <c r="P802" t="s">
        <v>1675</v>
      </c>
      <c r="Q802" t="s">
        <v>1715</v>
      </c>
      <c r="R802">
        <v>57701</v>
      </c>
      <c r="S802" s="4">
        <v>40758</v>
      </c>
      <c r="T802" s="4">
        <v>40759</v>
      </c>
      <c r="U802">
        <v>-614.4892000000001</v>
      </c>
      <c r="V802">
        <v>15</v>
      </c>
      <c r="W802">
        <v>1485.71</v>
      </c>
      <c r="X802">
        <v>87834</v>
      </c>
      <c r="Y802" t="s">
        <v>5529</v>
      </c>
    </row>
    <row r="803" spans="1:25" x14ac:dyDescent="0.3">
      <c r="A803">
        <v>18535</v>
      </c>
      <c r="B803" t="s">
        <v>1330</v>
      </c>
      <c r="C803">
        <v>0.05</v>
      </c>
      <c r="D803">
        <v>195.99</v>
      </c>
      <c r="E803">
        <v>4.2</v>
      </c>
      <c r="F803">
        <v>2668</v>
      </c>
      <c r="G803" t="s">
        <v>4943</v>
      </c>
      <c r="H803" t="s">
        <v>971</v>
      </c>
      <c r="I803" t="s">
        <v>978</v>
      </c>
      <c r="J803" t="s">
        <v>983</v>
      </c>
      <c r="K803" t="s">
        <v>140</v>
      </c>
      <c r="L803" t="s">
        <v>1000</v>
      </c>
      <c r="M803" t="s">
        <v>383</v>
      </c>
      <c r="N803">
        <v>0.56999999999999995</v>
      </c>
      <c r="O803" t="s">
        <v>975</v>
      </c>
      <c r="P803" t="s">
        <v>1675</v>
      </c>
      <c r="Q803" t="s">
        <v>1715</v>
      </c>
      <c r="R803">
        <v>57701</v>
      </c>
      <c r="S803" s="4">
        <v>40710</v>
      </c>
      <c r="T803" s="4">
        <v>40717</v>
      </c>
      <c r="U803">
        <v>1447.9995000000001</v>
      </c>
      <c r="V803">
        <v>13</v>
      </c>
      <c r="W803">
        <v>2098.5500000000002</v>
      </c>
      <c r="X803">
        <v>87833</v>
      </c>
      <c r="Y803" t="s">
        <v>5528</v>
      </c>
    </row>
    <row r="804" spans="1:25" x14ac:dyDescent="0.3">
      <c r="A804">
        <v>18534</v>
      </c>
      <c r="B804" t="s">
        <v>1330</v>
      </c>
      <c r="C804">
        <v>0.1</v>
      </c>
      <c r="D804">
        <v>3.15</v>
      </c>
      <c r="E804">
        <v>0.49</v>
      </c>
      <c r="F804">
        <v>2668</v>
      </c>
      <c r="G804" t="s">
        <v>4943</v>
      </c>
      <c r="H804" t="s">
        <v>971</v>
      </c>
      <c r="I804" t="s">
        <v>978</v>
      </c>
      <c r="J804" t="s">
        <v>982</v>
      </c>
      <c r="K804" t="s">
        <v>996</v>
      </c>
      <c r="L804" t="s">
        <v>1000</v>
      </c>
      <c r="M804" t="s">
        <v>174</v>
      </c>
      <c r="N804">
        <v>0.37</v>
      </c>
      <c r="O804" t="s">
        <v>975</v>
      </c>
      <c r="P804" t="s">
        <v>1675</v>
      </c>
      <c r="Q804" t="s">
        <v>1715</v>
      </c>
      <c r="R804">
        <v>57701</v>
      </c>
      <c r="S804" s="4">
        <v>40710</v>
      </c>
      <c r="T804" s="4">
        <v>40712</v>
      </c>
      <c r="U804">
        <v>34.375799999999998</v>
      </c>
      <c r="V804">
        <v>17</v>
      </c>
      <c r="W804">
        <v>49.82</v>
      </c>
      <c r="X804">
        <v>87833</v>
      </c>
      <c r="Y804" t="s">
        <v>5528</v>
      </c>
    </row>
    <row r="805" spans="1:25" x14ac:dyDescent="0.3">
      <c r="A805">
        <v>18870</v>
      </c>
      <c r="B805" t="s">
        <v>1329</v>
      </c>
      <c r="C805">
        <v>0.06</v>
      </c>
      <c r="D805">
        <v>3.93</v>
      </c>
      <c r="E805">
        <v>0.99</v>
      </c>
      <c r="F805">
        <v>2668</v>
      </c>
      <c r="G805" t="s">
        <v>4943</v>
      </c>
      <c r="H805" t="s">
        <v>971</v>
      </c>
      <c r="I805" t="s">
        <v>978</v>
      </c>
      <c r="J805" t="s">
        <v>982</v>
      </c>
      <c r="K805" t="s">
        <v>994</v>
      </c>
      <c r="L805" t="s">
        <v>999</v>
      </c>
      <c r="M805" t="s">
        <v>811</v>
      </c>
      <c r="N805">
        <v>0.39</v>
      </c>
      <c r="O805" t="s">
        <v>975</v>
      </c>
      <c r="P805" t="s">
        <v>1675</v>
      </c>
      <c r="Q805" t="s">
        <v>1715</v>
      </c>
      <c r="R805">
        <v>57701</v>
      </c>
      <c r="S805" s="4">
        <v>40472</v>
      </c>
      <c r="T805" s="4">
        <v>40474</v>
      </c>
      <c r="U805">
        <v>10.782400000000001</v>
      </c>
      <c r="V805">
        <v>6</v>
      </c>
      <c r="W805">
        <v>24.18</v>
      </c>
      <c r="X805">
        <v>87832</v>
      </c>
      <c r="Y805" t="s">
        <v>5528</v>
      </c>
    </row>
    <row r="806" spans="1:25" x14ac:dyDescent="0.3">
      <c r="A806">
        <v>19295</v>
      </c>
      <c r="B806" t="s">
        <v>1327</v>
      </c>
      <c r="C806">
        <v>0.08</v>
      </c>
      <c r="D806">
        <v>4.28</v>
      </c>
      <c r="E806">
        <v>4.79</v>
      </c>
      <c r="F806">
        <v>2668</v>
      </c>
      <c r="G806" t="s">
        <v>4943</v>
      </c>
      <c r="H806" t="s">
        <v>971</v>
      </c>
      <c r="I806" t="s">
        <v>981</v>
      </c>
      <c r="J806" t="s">
        <v>982</v>
      </c>
      <c r="K806" t="s">
        <v>987</v>
      </c>
      <c r="L806" t="s">
        <v>1000</v>
      </c>
      <c r="M806" t="s">
        <v>1194</v>
      </c>
      <c r="N806">
        <v>0.4</v>
      </c>
      <c r="O806" t="s">
        <v>975</v>
      </c>
      <c r="P806" t="s">
        <v>1675</v>
      </c>
      <c r="Q806" t="s">
        <v>1715</v>
      </c>
      <c r="R806">
        <v>57701</v>
      </c>
      <c r="S806" s="4">
        <v>40265</v>
      </c>
      <c r="T806" s="4">
        <v>40267</v>
      </c>
      <c r="U806">
        <v>-121.2</v>
      </c>
      <c r="V806">
        <v>12</v>
      </c>
      <c r="W806">
        <v>49.87</v>
      </c>
      <c r="X806">
        <v>87830</v>
      </c>
      <c r="Y806" t="s">
        <v>5529</v>
      </c>
    </row>
    <row r="807" spans="1:25" x14ac:dyDescent="0.3">
      <c r="A807">
        <v>19294</v>
      </c>
      <c r="B807" t="s">
        <v>1327</v>
      </c>
      <c r="C807">
        <v>0.04</v>
      </c>
      <c r="D807">
        <v>10.4</v>
      </c>
      <c r="E807">
        <v>5.4</v>
      </c>
      <c r="F807">
        <v>2668</v>
      </c>
      <c r="G807" t="s">
        <v>4943</v>
      </c>
      <c r="H807" t="s">
        <v>971</v>
      </c>
      <c r="I807" t="s">
        <v>981</v>
      </c>
      <c r="J807" t="s">
        <v>984</v>
      </c>
      <c r="K807" t="s">
        <v>993</v>
      </c>
      <c r="L807" t="s">
        <v>1002</v>
      </c>
      <c r="M807" t="s">
        <v>1268</v>
      </c>
      <c r="N807">
        <v>0.51</v>
      </c>
      <c r="O807" t="s">
        <v>975</v>
      </c>
      <c r="P807" t="s">
        <v>1675</v>
      </c>
      <c r="Q807" t="s">
        <v>1715</v>
      </c>
      <c r="R807">
        <v>57701</v>
      </c>
      <c r="S807" s="4">
        <v>40265</v>
      </c>
      <c r="T807" s="4">
        <v>40266</v>
      </c>
      <c r="U807">
        <v>29.98</v>
      </c>
      <c r="V807">
        <v>12</v>
      </c>
      <c r="W807">
        <v>130.74</v>
      </c>
      <c r="X807">
        <v>87830</v>
      </c>
      <c r="Y807" t="s">
        <v>5528</v>
      </c>
    </row>
    <row r="808" spans="1:25" x14ac:dyDescent="0.3">
      <c r="A808">
        <v>22901</v>
      </c>
      <c r="B808" t="s">
        <v>1327</v>
      </c>
      <c r="C808">
        <v>0.04</v>
      </c>
      <c r="D808">
        <v>6.48</v>
      </c>
      <c r="E808">
        <v>5.19</v>
      </c>
      <c r="F808">
        <v>2666</v>
      </c>
      <c r="G808" t="s">
        <v>4941</v>
      </c>
      <c r="H808" t="s">
        <v>971</v>
      </c>
      <c r="I808" t="s">
        <v>978</v>
      </c>
      <c r="J808" t="s">
        <v>982</v>
      </c>
      <c r="K808" t="s">
        <v>987</v>
      </c>
      <c r="L808" t="s">
        <v>1000</v>
      </c>
      <c r="M808" t="s">
        <v>824</v>
      </c>
      <c r="N808">
        <v>0.37</v>
      </c>
      <c r="O808" t="s">
        <v>975</v>
      </c>
      <c r="P808" t="s">
        <v>1458</v>
      </c>
      <c r="Q808" t="s">
        <v>2520</v>
      </c>
      <c r="R808">
        <v>46350</v>
      </c>
      <c r="S808" s="4">
        <v>41533</v>
      </c>
      <c r="T808" s="4">
        <v>41534</v>
      </c>
      <c r="U808">
        <v>-57.435600000000001</v>
      </c>
      <c r="V808">
        <v>23</v>
      </c>
      <c r="W808">
        <v>148.65</v>
      </c>
      <c r="X808">
        <v>87840</v>
      </c>
      <c r="Y808" t="s">
        <v>5529</v>
      </c>
    </row>
    <row r="809" spans="1:25" x14ac:dyDescent="0.3">
      <c r="A809">
        <v>23924</v>
      </c>
      <c r="B809" t="s">
        <v>1330</v>
      </c>
      <c r="C809">
        <v>0.06</v>
      </c>
      <c r="D809">
        <v>45.98</v>
      </c>
      <c r="E809">
        <v>4.8</v>
      </c>
      <c r="F809">
        <v>2666</v>
      </c>
      <c r="G809" t="s">
        <v>4941</v>
      </c>
      <c r="H809" t="s">
        <v>971</v>
      </c>
      <c r="I809" t="s">
        <v>981</v>
      </c>
      <c r="J809" t="s">
        <v>984</v>
      </c>
      <c r="K809" t="s">
        <v>993</v>
      </c>
      <c r="L809" t="s">
        <v>999</v>
      </c>
      <c r="M809" t="s">
        <v>796</v>
      </c>
      <c r="N809">
        <v>0.68</v>
      </c>
      <c r="O809" t="s">
        <v>975</v>
      </c>
      <c r="P809" t="s">
        <v>1458</v>
      </c>
      <c r="Q809" t="s">
        <v>2520</v>
      </c>
      <c r="R809">
        <v>46350</v>
      </c>
      <c r="S809" s="4">
        <v>41261</v>
      </c>
      <c r="T809" s="4">
        <v>41265</v>
      </c>
      <c r="U809">
        <v>280.79549999999995</v>
      </c>
      <c r="V809">
        <v>9</v>
      </c>
      <c r="W809">
        <v>406.95</v>
      </c>
      <c r="X809">
        <v>87838</v>
      </c>
      <c r="Y809" t="s">
        <v>5528</v>
      </c>
    </row>
    <row r="810" spans="1:25" x14ac:dyDescent="0.3">
      <c r="A810">
        <v>23923</v>
      </c>
      <c r="B810" t="s">
        <v>1330</v>
      </c>
      <c r="C810">
        <v>0</v>
      </c>
      <c r="D810">
        <v>14.58</v>
      </c>
      <c r="E810">
        <v>7.4</v>
      </c>
      <c r="F810">
        <v>2666</v>
      </c>
      <c r="G810" t="s">
        <v>4941</v>
      </c>
      <c r="H810" t="s">
        <v>971</v>
      </c>
      <c r="I810" t="s">
        <v>981</v>
      </c>
      <c r="J810" t="s">
        <v>984</v>
      </c>
      <c r="K810" t="s">
        <v>993</v>
      </c>
      <c r="L810" t="s">
        <v>1000</v>
      </c>
      <c r="M810" t="s">
        <v>409</v>
      </c>
      <c r="N810">
        <v>0.48</v>
      </c>
      <c r="O810" t="s">
        <v>975</v>
      </c>
      <c r="P810" t="s">
        <v>1458</v>
      </c>
      <c r="Q810" t="s">
        <v>2520</v>
      </c>
      <c r="R810">
        <v>46350</v>
      </c>
      <c r="S810" s="4">
        <v>41261</v>
      </c>
      <c r="T810" s="4">
        <v>41265</v>
      </c>
      <c r="U810">
        <v>102.66</v>
      </c>
      <c r="V810">
        <v>18</v>
      </c>
      <c r="W810">
        <v>279.37</v>
      </c>
      <c r="X810">
        <v>87838</v>
      </c>
      <c r="Y810" t="s">
        <v>5528</v>
      </c>
    </row>
    <row r="811" spans="1:25" x14ac:dyDescent="0.3">
      <c r="A811">
        <v>23922</v>
      </c>
      <c r="B811" t="s">
        <v>1330</v>
      </c>
      <c r="C811">
        <v>0.06</v>
      </c>
      <c r="D811">
        <v>50.98</v>
      </c>
      <c r="E811">
        <v>14.19</v>
      </c>
      <c r="F811">
        <v>2666</v>
      </c>
      <c r="G811" t="s">
        <v>4941</v>
      </c>
      <c r="H811" t="s">
        <v>973</v>
      </c>
      <c r="I811" t="s">
        <v>981</v>
      </c>
      <c r="J811" t="s">
        <v>984</v>
      </c>
      <c r="K811" t="s">
        <v>988</v>
      </c>
      <c r="L811" t="s">
        <v>1001</v>
      </c>
      <c r="M811" t="s">
        <v>924</v>
      </c>
      <c r="N811">
        <v>0.56000000000000005</v>
      </c>
      <c r="O811" t="s">
        <v>975</v>
      </c>
      <c r="P811" t="s">
        <v>1458</v>
      </c>
      <c r="Q811" t="s">
        <v>2520</v>
      </c>
      <c r="R811">
        <v>46350</v>
      </c>
      <c r="S811" s="4">
        <v>41261</v>
      </c>
      <c r="T811" s="4">
        <v>41266</v>
      </c>
      <c r="U811">
        <v>199.95000000000002</v>
      </c>
      <c r="V811">
        <v>18</v>
      </c>
      <c r="W811">
        <v>886.93</v>
      </c>
      <c r="X811">
        <v>87838</v>
      </c>
      <c r="Y811" t="s">
        <v>5528</v>
      </c>
    </row>
    <row r="812" spans="1:25" x14ac:dyDescent="0.3">
      <c r="A812">
        <v>24700</v>
      </c>
      <c r="B812" t="s">
        <v>1328</v>
      </c>
      <c r="C812">
        <v>0.01</v>
      </c>
      <c r="D812">
        <v>5.53</v>
      </c>
      <c r="E812">
        <v>6.98</v>
      </c>
      <c r="F812">
        <v>2666</v>
      </c>
      <c r="G812" t="s">
        <v>4941</v>
      </c>
      <c r="H812" t="s">
        <v>971</v>
      </c>
      <c r="I812" t="s">
        <v>981</v>
      </c>
      <c r="J812" t="s">
        <v>982</v>
      </c>
      <c r="K812" t="s">
        <v>141</v>
      </c>
      <c r="L812" t="s">
        <v>1000</v>
      </c>
      <c r="M812" t="s">
        <v>1191</v>
      </c>
      <c r="N812">
        <v>0.39</v>
      </c>
      <c r="O812" t="s">
        <v>975</v>
      </c>
      <c r="P812" t="s">
        <v>1458</v>
      </c>
      <c r="Q812" t="s">
        <v>2520</v>
      </c>
      <c r="R812">
        <v>46350</v>
      </c>
      <c r="S812" s="4">
        <v>40978</v>
      </c>
      <c r="T812" s="4">
        <v>40979</v>
      </c>
      <c r="U812">
        <v>-125.36150000000001</v>
      </c>
      <c r="V812">
        <v>8</v>
      </c>
      <c r="W812">
        <v>46.97</v>
      </c>
      <c r="X812">
        <v>87837</v>
      </c>
      <c r="Y812" t="s">
        <v>5529</v>
      </c>
    </row>
    <row r="813" spans="1:25" x14ac:dyDescent="0.3">
      <c r="A813">
        <v>22187</v>
      </c>
      <c r="B813" t="s">
        <v>1331</v>
      </c>
      <c r="C813">
        <v>0.03</v>
      </c>
      <c r="D813">
        <v>1.48</v>
      </c>
      <c r="E813">
        <v>0.7</v>
      </c>
      <c r="F813">
        <v>2666</v>
      </c>
      <c r="G813" t="s">
        <v>4941</v>
      </c>
      <c r="H813" t="s">
        <v>971</v>
      </c>
      <c r="I813" t="s">
        <v>978</v>
      </c>
      <c r="J813" t="s">
        <v>982</v>
      </c>
      <c r="K813" t="s">
        <v>994</v>
      </c>
      <c r="L813" t="s">
        <v>999</v>
      </c>
      <c r="M813" t="s">
        <v>831</v>
      </c>
      <c r="N813">
        <v>0.37</v>
      </c>
      <c r="O813" t="s">
        <v>975</v>
      </c>
      <c r="P813" t="s">
        <v>1458</v>
      </c>
      <c r="Q813" t="s">
        <v>2520</v>
      </c>
      <c r="R813">
        <v>46350</v>
      </c>
      <c r="S813" s="4">
        <v>40758</v>
      </c>
      <c r="T813" s="4">
        <v>40760</v>
      </c>
      <c r="U813">
        <v>1.1544000000000001</v>
      </c>
      <c r="V813">
        <v>7</v>
      </c>
      <c r="W813">
        <v>10.48</v>
      </c>
      <c r="X813">
        <v>87834</v>
      </c>
      <c r="Y813" t="s">
        <v>5528</v>
      </c>
    </row>
    <row r="814" spans="1:25" x14ac:dyDescent="0.3">
      <c r="A814">
        <v>25663</v>
      </c>
      <c r="B814" t="s">
        <v>1329</v>
      </c>
      <c r="C814">
        <v>0.02</v>
      </c>
      <c r="D814">
        <v>34.229999999999997</v>
      </c>
      <c r="E814">
        <v>5.0199999999999996</v>
      </c>
      <c r="F814">
        <v>2653</v>
      </c>
      <c r="G814" t="s">
        <v>4931</v>
      </c>
      <c r="H814" t="s">
        <v>971</v>
      </c>
      <c r="I814" t="s">
        <v>980</v>
      </c>
      <c r="J814" t="s">
        <v>984</v>
      </c>
      <c r="K814" t="s">
        <v>993</v>
      </c>
      <c r="L814" t="s">
        <v>1000</v>
      </c>
      <c r="M814" t="s">
        <v>118</v>
      </c>
      <c r="N814">
        <v>0.55000000000000004</v>
      </c>
      <c r="O814" t="s">
        <v>975</v>
      </c>
      <c r="P814" t="s">
        <v>1410</v>
      </c>
      <c r="Q814" t="s">
        <v>2169</v>
      </c>
      <c r="R814">
        <v>67037</v>
      </c>
      <c r="S814" s="4">
        <v>40231</v>
      </c>
      <c r="T814" s="4">
        <v>40233</v>
      </c>
      <c r="U814">
        <v>270.79049999999995</v>
      </c>
      <c r="V814">
        <v>11</v>
      </c>
      <c r="W814">
        <v>392.45</v>
      </c>
      <c r="X814">
        <v>89360</v>
      </c>
      <c r="Y814" t="s">
        <v>5528</v>
      </c>
    </row>
    <row r="815" spans="1:25" x14ac:dyDescent="0.3">
      <c r="A815">
        <v>25662</v>
      </c>
      <c r="B815" t="s">
        <v>1329</v>
      </c>
      <c r="C815">
        <v>0.05</v>
      </c>
      <c r="D815">
        <v>4.9800000000000004</v>
      </c>
      <c r="E815">
        <v>4.62</v>
      </c>
      <c r="F815">
        <v>2653</v>
      </c>
      <c r="G815" t="s">
        <v>4931</v>
      </c>
      <c r="H815" t="s">
        <v>971</v>
      </c>
      <c r="I815" t="s">
        <v>980</v>
      </c>
      <c r="J815" t="s">
        <v>983</v>
      </c>
      <c r="K815" t="s">
        <v>986</v>
      </c>
      <c r="L815" t="s">
        <v>1002</v>
      </c>
      <c r="M815" t="s">
        <v>709</v>
      </c>
      <c r="N815">
        <v>0.64</v>
      </c>
      <c r="O815" t="s">
        <v>975</v>
      </c>
      <c r="P815" t="s">
        <v>1410</v>
      </c>
      <c r="Q815" t="s">
        <v>2169</v>
      </c>
      <c r="R815">
        <v>67037</v>
      </c>
      <c r="S815" s="4">
        <v>40231</v>
      </c>
      <c r="T815" s="4">
        <v>40232</v>
      </c>
      <c r="U815">
        <v>-98.35</v>
      </c>
      <c r="V815">
        <v>7</v>
      </c>
      <c r="W815">
        <v>34.32</v>
      </c>
      <c r="X815">
        <v>89360</v>
      </c>
      <c r="Y815" t="s">
        <v>5529</v>
      </c>
    </row>
    <row r="816" spans="1:25" x14ac:dyDescent="0.3">
      <c r="A816">
        <v>21433</v>
      </c>
      <c r="B816" t="s">
        <v>1328</v>
      </c>
      <c r="C816">
        <v>0</v>
      </c>
      <c r="D816">
        <v>1.76</v>
      </c>
      <c r="E816">
        <v>0.7</v>
      </c>
      <c r="F816">
        <v>2644</v>
      </c>
      <c r="G816" t="s">
        <v>4925</v>
      </c>
      <c r="H816" t="s">
        <v>971</v>
      </c>
      <c r="I816" t="s">
        <v>980</v>
      </c>
      <c r="J816" t="s">
        <v>982</v>
      </c>
      <c r="K816" t="s">
        <v>985</v>
      </c>
      <c r="L816" t="s">
        <v>999</v>
      </c>
      <c r="M816" t="s">
        <v>1105</v>
      </c>
      <c r="N816">
        <v>0.56000000000000005</v>
      </c>
      <c r="O816" t="s">
        <v>975</v>
      </c>
      <c r="P816" t="s">
        <v>1381</v>
      </c>
      <c r="Q816" t="s">
        <v>1529</v>
      </c>
      <c r="R816">
        <v>74601</v>
      </c>
      <c r="S816" s="4">
        <v>41021</v>
      </c>
      <c r="T816" s="4">
        <v>41022</v>
      </c>
      <c r="U816">
        <v>-6.0000000000000053E-2</v>
      </c>
      <c r="V816">
        <v>4</v>
      </c>
      <c r="W816">
        <v>7.73</v>
      </c>
      <c r="X816">
        <v>87507</v>
      </c>
      <c r="Y816" t="s">
        <v>5529</v>
      </c>
    </row>
    <row r="817" spans="1:25" x14ac:dyDescent="0.3">
      <c r="A817">
        <v>21432</v>
      </c>
      <c r="B817" t="s">
        <v>1328</v>
      </c>
      <c r="C817">
        <v>0.03</v>
      </c>
      <c r="D817">
        <v>8.1199999999999992</v>
      </c>
      <c r="E817">
        <v>2.83</v>
      </c>
      <c r="F817">
        <v>2644</v>
      </c>
      <c r="G817" t="s">
        <v>4925</v>
      </c>
      <c r="H817" t="s">
        <v>971</v>
      </c>
      <c r="I817" t="s">
        <v>980</v>
      </c>
      <c r="J817" t="s">
        <v>983</v>
      </c>
      <c r="K817" t="s">
        <v>986</v>
      </c>
      <c r="L817" t="s">
        <v>1002</v>
      </c>
      <c r="M817" t="s">
        <v>284</v>
      </c>
      <c r="N817">
        <v>0.77</v>
      </c>
      <c r="O817" t="s">
        <v>975</v>
      </c>
      <c r="P817" t="s">
        <v>1381</v>
      </c>
      <c r="Q817" t="s">
        <v>1529</v>
      </c>
      <c r="R817">
        <v>74601</v>
      </c>
      <c r="S817" s="4">
        <v>41021</v>
      </c>
      <c r="T817" s="4">
        <v>41022</v>
      </c>
      <c r="U817">
        <v>-31.62</v>
      </c>
      <c r="V817">
        <v>1</v>
      </c>
      <c r="W817">
        <v>9.3699999999999992</v>
      </c>
      <c r="X817">
        <v>87507</v>
      </c>
      <c r="Y817" t="s">
        <v>5529</v>
      </c>
    </row>
    <row r="818" spans="1:25" x14ac:dyDescent="0.3">
      <c r="A818">
        <v>22703</v>
      </c>
      <c r="B818" t="s">
        <v>1330</v>
      </c>
      <c r="C818">
        <v>7.0000000000000007E-2</v>
      </c>
      <c r="D818">
        <v>85.99</v>
      </c>
      <c r="E818">
        <v>10.78</v>
      </c>
      <c r="F818">
        <v>2644</v>
      </c>
      <c r="G818" t="s">
        <v>4925</v>
      </c>
      <c r="H818" t="s">
        <v>972</v>
      </c>
      <c r="I818" t="s">
        <v>980</v>
      </c>
      <c r="J818" t="s">
        <v>983</v>
      </c>
      <c r="K818" t="s">
        <v>140</v>
      </c>
      <c r="L818" t="s">
        <v>1000</v>
      </c>
      <c r="M818" t="s">
        <v>93</v>
      </c>
      <c r="N818">
        <v>0.57999999999999996</v>
      </c>
      <c r="O818" t="s">
        <v>975</v>
      </c>
      <c r="P818" t="s">
        <v>1381</v>
      </c>
      <c r="Q818" t="s">
        <v>1529</v>
      </c>
      <c r="R818">
        <v>74601</v>
      </c>
      <c r="S818" s="4">
        <v>40811</v>
      </c>
      <c r="T818" s="4">
        <v>40811</v>
      </c>
      <c r="U818">
        <v>310.572</v>
      </c>
      <c r="V818">
        <v>16</v>
      </c>
      <c r="W818">
        <v>1126.05</v>
      </c>
      <c r="X818">
        <v>87506</v>
      </c>
      <c r="Y818" t="s">
        <v>5528</v>
      </c>
    </row>
    <row r="819" spans="1:25" x14ac:dyDescent="0.3">
      <c r="A819">
        <v>22702</v>
      </c>
      <c r="B819" t="s">
        <v>1330</v>
      </c>
      <c r="C819">
        <v>0.09</v>
      </c>
      <c r="D819">
        <v>4</v>
      </c>
      <c r="E819">
        <v>1.3</v>
      </c>
      <c r="F819">
        <v>2644</v>
      </c>
      <c r="G819" t="s">
        <v>4925</v>
      </c>
      <c r="H819" t="s">
        <v>971</v>
      </c>
      <c r="I819" t="s">
        <v>980</v>
      </c>
      <c r="J819" t="s">
        <v>982</v>
      </c>
      <c r="K819" t="s">
        <v>987</v>
      </c>
      <c r="L819" t="s">
        <v>999</v>
      </c>
      <c r="M819" t="s">
        <v>1010</v>
      </c>
      <c r="N819">
        <v>0.37</v>
      </c>
      <c r="O819" t="s">
        <v>975</v>
      </c>
      <c r="P819" t="s">
        <v>1381</v>
      </c>
      <c r="Q819" t="s">
        <v>1529</v>
      </c>
      <c r="R819">
        <v>74601</v>
      </c>
      <c r="S819" s="4">
        <v>40811</v>
      </c>
      <c r="T819" s="4">
        <v>40815</v>
      </c>
      <c r="U819">
        <v>20.82</v>
      </c>
      <c r="V819">
        <v>15</v>
      </c>
      <c r="W819">
        <v>55.21</v>
      </c>
      <c r="X819">
        <v>87506</v>
      </c>
      <c r="Y819" t="s">
        <v>5528</v>
      </c>
    </row>
    <row r="820" spans="1:25" x14ac:dyDescent="0.3">
      <c r="A820">
        <v>18319</v>
      </c>
      <c r="B820" t="s">
        <v>1327</v>
      </c>
      <c r="C820">
        <v>0.1</v>
      </c>
      <c r="D820">
        <v>125.99</v>
      </c>
      <c r="E820">
        <v>3</v>
      </c>
      <c r="F820">
        <v>2643</v>
      </c>
      <c r="G820" t="s">
        <v>4924</v>
      </c>
      <c r="H820" t="s">
        <v>971</v>
      </c>
      <c r="I820" t="s">
        <v>980</v>
      </c>
      <c r="J820" t="s">
        <v>983</v>
      </c>
      <c r="K820" t="s">
        <v>140</v>
      </c>
      <c r="L820" t="s">
        <v>1000</v>
      </c>
      <c r="M820" t="s">
        <v>400</v>
      </c>
      <c r="N820">
        <v>0.59</v>
      </c>
      <c r="O820" t="s">
        <v>975</v>
      </c>
      <c r="P820" t="s">
        <v>1381</v>
      </c>
      <c r="Q820" t="s">
        <v>1606</v>
      </c>
      <c r="R820">
        <v>74055</v>
      </c>
      <c r="S820" s="4">
        <v>41464</v>
      </c>
      <c r="T820" s="4">
        <v>41465</v>
      </c>
      <c r="U820">
        <v>-146.938704</v>
      </c>
      <c r="V820">
        <v>5</v>
      </c>
      <c r="W820">
        <v>486.73</v>
      </c>
      <c r="X820">
        <v>87510</v>
      </c>
      <c r="Y820" t="s">
        <v>5529</v>
      </c>
    </row>
    <row r="821" spans="1:25" x14ac:dyDescent="0.3">
      <c r="A821">
        <v>18318</v>
      </c>
      <c r="B821" t="s">
        <v>1327</v>
      </c>
      <c r="C821">
        <v>0.08</v>
      </c>
      <c r="D821">
        <v>4.28</v>
      </c>
      <c r="E821">
        <v>0.94</v>
      </c>
      <c r="F821">
        <v>2643</v>
      </c>
      <c r="G821" t="s">
        <v>4924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967</v>
      </c>
      <c r="N821">
        <v>0.56000000000000005</v>
      </c>
      <c r="O821" t="s">
        <v>975</v>
      </c>
      <c r="P821" t="s">
        <v>1381</v>
      </c>
      <c r="Q821" t="s">
        <v>1606</v>
      </c>
      <c r="R821">
        <v>74055</v>
      </c>
      <c r="S821" s="4">
        <v>41464</v>
      </c>
      <c r="T821" s="4">
        <v>41464</v>
      </c>
      <c r="U821">
        <v>28.157440000000001</v>
      </c>
      <c r="V821">
        <v>15</v>
      </c>
      <c r="W821">
        <v>62.35</v>
      </c>
      <c r="X821">
        <v>87510</v>
      </c>
      <c r="Y821" t="s">
        <v>5528</v>
      </c>
    </row>
    <row r="822" spans="1:25" x14ac:dyDescent="0.3">
      <c r="A822">
        <v>18317</v>
      </c>
      <c r="B822" t="s">
        <v>1327</v>
      </c>
      <c r="C822">
        <v>0.02</v>
      </c>
      <c r="D822">
        <v>4.76</v>
      </c>
      <c r="E822">
        <v>0.88</v>
      </c>
      <c r="F822">
        <v>2643</v>
      </c>
      <c r="G822" t="s">
        <v>4924</v>
      </c>
      <c r="H822" t="s">
        <v>971</v>
      </c>
      <c r="I822" t="s">
        <v>980</v>
      </c>
      <c r="J822" t="s">
        <v>982</v>
      </c>
      <c r="K822" t="s">
        <v>987</v>
      </c>
      <c r="L822" t="s">
        <v>999</v>
      </c>
      <c r="M822" t="s">
        <v>466</v>
      </c>
      <c r="N822">
        <v>0.39</v>
      </c>
      <c r="O822" t="s">
        <v>975</v>
      </c>
      <c r="P822" t="s">
        <v>1381</v>
      </c>
      <c r="Q822" t="s">
        <v>1606</v>
      </c>
      <c r="R822">
        <v>74055</v>
      </c>
      <c r="S822" s="4">
        <v>41464</v>
      </c>
      <c r="T822" s="4">
        <v>41465</v>
      </c>
      <c r="U822">
        <v>-1.65984</v>
      </c>
      <c r="V822">
        <v>1</v>
      </c>
      <c r="W822">
        <v>5.68</v>
      </c>
      <c r="X822">
        <v>87510</v>
      </c>
      <c r="Y822" t="s">
        <v>5529</v>
      </c>
    </row>
    <row r="823" spans="1:25" x14ac:dyDescent="0.3">
      <c r="A823">
        <v>18316</v>
      </c>
      <c r="B823" t="s">
        <v>1327</v>
      </c>
      <c r="C823">
        <v>0</v>
      </c>
      <c r="D823">
        <v>320.98</v>
      </c>
      <c r="E823">
        <v>58.95</v>
      </c>
      <c r="F823">
        <v>2643</v>
      </c>
      <c r="G823" t="s">
        <v>4924</v>
      </c>
      <c r="H823" t="s">
        <v>973</v>
      </c>
      <c r="I823" t="s">
        <v>980</v>
      </c>
      <c r="J823" t="s">
        <v>984</v>
      </c>
      <c r="K823" t="s">
        <v>988</v>
      </c>
      <c r="L823" t="s">
        <v>1001</v>
      </c>
      <c r="M823" t="s">
        <v>63</v>
      </c>
      <c r="N823">
        <v>0.56999999999999995</v>
      </c>
      <c r="O823" t="s">
        <v>975</v>
      </c>
      <c r="P823" t="s">
        <v>1381</v>
      </c>
      <c r="Q823" t="s">
        <v>1606</v>
      </c>
      <c r="R823">
        <v>74055</v>
      </c>
      <c r="S823" s="4">
        <v>41464</v>
      </c>
      <c r="T823" s="4">
        <v>41466</v>
      </c>
      <c r="U823">
        <v>2166.3101999999999</v>
      </c>
      <c r="V823">
        <v>9</v>
      </c>
      <c r="W823">
        <v>3139.58</v>
      </c>
      <c r="X823">
        <v>87510</v>
      </c>
      <c r="Y823" t="s">
        <v>5528</v>
      </c>
    </row>
    <row r="824" spans="1:25" x14ac:dyDescent="0.3">
      <c r="A824">
        <v>19868</v>
      </c>
      <c r="B824" t="s">
        <v>1327</v>
      </c>
      <c r="C824">
        <v>0.06</v>
      </c>
      <c r="D824">
        <v>4.76</v>
      </c>
      <c r="E824">
        <v>0.88</v>
      </c>
      <c r="F824">
        <v>2643</v>
      </c>
      <c r="G824" t="s">
        <v>4924</v>
      </c>
      <c r="H824" t="s">
        <v>971</v>
      </c>
      <c r="I824" t="s">
        <v>980</v>
      </c>
      <c r="J824" t="s">
        <v>982</v>
      </c>
      <c r="K824" t="s">
        <v>987</v>
      </c>
      <c r="L824" t="s">
        <v>999</v>
      </c>
      <c r="M824" t="s">
        <v>466</v>
      </c>
      <c r="N824">
        <v>0.39</v>
      </c>
      <c r="O824" t="s">
        <v>975</v>
      </c>
      <c r="P824" t="s">
        <v>1381</v>
      </c>
      <c r="Q824" t="s">
        <v>1606</v>
      </c>
      <c r="R824">
        <v>74055</v>
      </c>
      <c r="S824" s="4">
        <v>41279</v>
      </c>
      <c r="T824" s="4">
        <v>41282</v>
      </c>
      <c r="U824">
        <v>29.062799999999996</v>
      </c>
      <c r="V824">
        <v>9</v>
      </c>
      <c r="W824">
        <v>42.12</v>
      </c>
      <c r="X824">
        <v>87509</v>
      </c>
      <c r="Y824" t="s">
        <v>5528</v>
      </c>
    </row>
    <row r="825" spans="1:25" x14ac:dyDescent="0.3">
      <c r="A825">
        <v>18439</v>
      </c>
      <c r="B825" t="s">
        <v>1331</v>
      </c>
      <c r="C825">
        <v>0.05</v>
      </c>
      <c r="D825">
        <v>6.48</v>
      </c>
      <c r="E825">
        <v>6.81</v>
      </c>
      <c r="F825">
        <v>2643</v>
      </c>
      <c r="G825" t="s">
        <v>4924</v>
      </c>
      <c r="H825" t="s">
        <v>971</v>
      </c>
      <c r="I825" t="s">
        <v>980</v>
      </c>
      <c r="J825" t="s">
        <v>982</v>
      </c>
      <c r="K825" t="s">
        <v>987</v>
      </c>
      <c r="L825" t="s">
        <v>1000</v>
      </c>
      <c r="M825" t="s">
        <v>1263</v>
      </c>
      <c r="N825">
        <v>0.36</v>
      </c>
      <c r="O825" t="s">
        <v>975</v>
      </c>
      <c r="P825" t="s">
        <v>1381</v>
      </c>
      <c r="Q825" t="s">
        <v>1606</v>
      </c>
      <c r="R825">
        <v>74055</v>
      </c>
      <c r="S825" s="4">
        <v>41024</v>
      </c>
      <c r="T825" s="4">
        <v>41026</v>
      </c>
      <c r="U825">
        <v>-29.06</v>
      </c>
      <c r="V825">
        <v>2</v>
      </c>
      <c r="W825">
        <v>14.26</v>
      </c>
      <c r="X825">
        <v>87508</v>
      </c>
      <c r="Y825" t="s">
        <v>5529</v>
      </c>
    </row>
    <row r="826" spans="1:25" x14ac:dyDescent="0.3">
      <c r="A826">
        <v>26312</v>
      </c>
      <c r="B826" t="s">
        <v>1328</v>
      </c>
      <c r="C826">
        <v>0.03</v>
      </c>
      <c r="D826">
        <v>28.48</v>
      </c>
      <c r="E826">
        <v>1.99</v>
      </c>
      <c r="F826">
        <v>2632</v>
      </c>
      <c r="G826" t="s">
        <v>4916</v>
      </c>
      <c r="H826" t="s">
        <v>971</v>
      </c>
      <c r="I826" t="s">
        <v>981</v>
      </c>
      <c r="J826" t="s">
        <v>983</v>
      </c>
      <c r="K826" t="s">
        <v>986</v>
      </c>
      <c r="L826" t="s">
        <v>1002</v>
      </c>
      <c r="M826" t="s">
        <v>15</v>
      </c>
      <c r="N826">
        <v>0.4</v>
      </c>
      <c r="O826" t="s">
        <v>975</v>
      </c>
      <c r="P826" t="s">
        <v>1381</v>
      </c>
      <c r="Q826" t="s">
        <v>1606</v>
      </c>
      <c r="R826">
        <v>74055</v>
      </c>
      <c r="S826" s="4">
        <v>41451</v>
      </c>
      <c r="T826" s="4">
        <v>41453</v>
      </c>
      <c r="U826">
        <v>340.25279999999998</v>
      </c>
      <c r="V826">
        <v>17</v>
      </c>
      <c r="W826">
        <v>493.12</v>
      </c>
      <c r="X826">
        <v>85924</v>
      </c>
      <c r="Y826" t="s">
        <v>5528</v>
      </c>
    </row>
    <row r="827" spans="1:25" x14ac:dyDescent="0.3">
      <c r="A827">
        <v>26311</v>
      </c>
      <c r="B827" t="s">
        <v>1328</v>
      </c>
      <c r="C827">
        <v>0.08</v>
      </c>
      <c r="D827">
        <v>2.12</v>
      </c>
      <c r="E827">
        <v>1.99</v>
      </c>
      <c r="F827">
        <v>2631</v>
      </c>
      <c r="G827" t="s">
        <v>4915</v>
      </c>
      <c r="H827" t="s">
        <v>971</v>
      </c>
      <c r="I827" t="s">
        <v>981</v>
      </c>
      <c r="J827" t="s">
        <v>983</v>
      </c>
      <c r="K827" t="s">
        <v>986</v>
      </c>
      <c r="L827" t="s">
        <v>1002</v>
      </c>
      <c r="M827" t="s">
        <v>416</v>
      </c>
      <c r="N827">
        <v>0.55000000000000004</v>
      </c>
      <c r="O827" t="s">
        <v>975</v>
      </c>
      <c r="P827" t="s">
        <v>1381</v>
      </c>
      <c r="Q827" t="s">
        <v>2655</v>
      </c>
      <c r="R827">
        <v>73120</v>
      </c>
      <c r="S827" s="4">
        <v>41451</v>
      </c>
      <c r="T827" s="4">
        <v>41452</v>
      </c>
      <c r="U827">
        <v>-23.216000000000001</v>
      </c>
      <c r="V827">
        <v>7</v>
      </c>
      <c r="W827">
        <v>14.52</v>
      </c>
      <c r="X827">
        <v>85924</v>
      </c>
      <c r="Y827" t="s">
        <v>5529</v>
      </c>
    </row>
    <row r="828" spans="1:25" x14ac:dyDescent="0.3">
      <c r="A828">
        <v>25135</v>
      </c>
      <c r="B828" t="s">
        <v>1330</v>
      </c>
      <c r="C828">
        <v>0.01</v>
      </c>
      <c r="D828">
        <v>180.98</v>
      </c>
      <c r="E828">
        <v>30</v>
      </c>
      <c r="F828">
        <v>2631</v>
      </c>
      <c r="G828" t="s">
        <v>4915</v>
      </c>
      <c r="H828" t="s">
        <v>973</v>
      </c>
      <c r="I828" t="s">
        <v>981</v>
      </c>
      <c r="J828" t="s">
        <v>984</v>
      </c>
      <c r="K828" t="s">
        <v>988</v>
      </c>
      <c r="L828" t="s">
        <v>1001</v>
      </c>
      <c r="M828" t="s">
        <v>509</v>
      </c>
      <c r="N828">
        <v>0.69</v>
      </c>
      <c r="O828" t="s">
        <v>975</v>
      </c>
      <c r="P828" t="s">
        <v>1381</v>
      </c>
      <c r="Q828" t="s">
        <v>2655</v>
      </c>
      <c r="R828">
        <v>73120</v>
      </c>
      <c r="S828" s="4">
        <v>41426</v>
      </c>
      <c r="T828" s="4">
        <v>41426</v>
      </c>
      <c r="U828">
        <v>1148.748</v>
      </c>
      <c r="V828">
        <v>13</v>
      </c>
      <c r="W828">
        <v>2503.4</v>
      </c>
      <c r="X828">
        <v>85923</v>
      </c>
      <c r="Y828" t="s">
        <v>5528</v>
      </c>
    </row>
    <row r="829" spans="1:25" x14ac:dyDescent="0.3">
      <c r="A829">
        <v>26121</v>
      </c>
      <c r="B829" t="s">
        <v>1327</v>
      </c>
      <c r="C829">
        <v>0</v>
      </c>
      <c r="D829">
        <v>39.979999999999997</v>
      </c>
      <c r="E829">
        <v>7.12</v>
      </c>
      <c r="F829">
        <v>2631</v>
      </c>
      <c r="G829" t="s">
        <v>4915</v>
      </c>
      <c r="H829" t="s">
        <v>971</v>
      </c>
      <c r="I829" t="s">
        <v>981</v>
      </c>
      <c r="J829" t="s">
        <v>983</v>
      </c>
      <c r="K829" t="s">
        <v>986</v>
      </c>
      <c r="L829" t="s">
        <v>1000</v>
      </c>
      <c r="M829" t="s">
        <v>957</v>
      </c>
      <c r="N829">
        <v>0.67</v>
      </c>
      <c r="O829" t="s">
        <v>975</v>
      </c>
      <c r="P829" t="s">
        <v>1381</v>
      </c>
      <c r="Q829" t="s">
        <v>2655</v>
      </c>
      <c r="R829">
        <v>73120</v>
      </c>
      <c r="S829" s="4">
        <v>41353</v>
      </c>
      <c r="T829" s="4">
        <v>41355</v>
      </c>
      <c r="U829">
        <v>-106.76</v>
      </c>
      <c r="V829">
        <v>2</v>
      </c>
      <c r="W829">
        <v>85.53</v>
      </c>
      <c r="X829">
        <v>85922</v>
      </c>
      <c r="Y829" t="s">
        <v>5529</v>
      </c>
    </row>
    <row r="830" spans="1:25" x14ac:dyDescent="0.3">
      <c r="A830">
        <v>25220</v>
      </c>
      <c r="B830" t="s">
        <v>1328</v>
      </c>
      <c r="C830">
        <v>0.06</v>
      </c>
      <c r="D830">
        <v>20.99</v>
      </c>
      <c r="E830">
        <v>0.99</v>
      </c>
      <c r="F830">
        <v>2631</v>
      </c>
      <c r="G830" t="s">
        <v>4915</v>
      </c>
      <c r="H830" t="s">
        <v>972</v>
      </c>
      <c r="I830" t="s">
        <v>979</v>
      </c>
      <c r="J830" t="s">
        <v>983</v>
      </c>
      <c r="K830" t="s">
        <v>140</v>
      </c>
      <c r="L830" t="s">
        <v>1002</v>
      </c>
      <c r="M830" t="s">
        <v>695</v>
      </c>
      <c r="N830">
        <v>0.83</v>
      </c>
      <c r="O830" t="s">
        <v>975</v>
      </c>
      <c r="P830" t="s">
        <v>1381</v>
      </c>
      <c r="Q830" t="s">
        <v>2655</v>
      </c>
      <c r="R830">
        <v>73120</v>
      </c>
      <c r="S830" s="4">
        <v>40616</v>
      </c>
      <c r="T830" s="4">
        <v>40618</v>
      </c>
      <c r="U830">
        <v>-71.092999999999989</v>
      </c>
      <c r="V830">
        <v>5</v>
      </c>
      <c r="W830">
        <v>86.82</v>
      </c>
      <c r="X830">
        <v>85919</v>
      </c>
      <c r="Y830" t="s">
        <v>5529</v>
      </c>
    </row>
    <row r="831" spans="1:25" x14ac:dyDescent="0.3">
      <c r="A831">
        <v>25219</v>
      </c>
      <c r="B831" t="s">
        <v>1328</v>
      </c>
      <c r="C831">
        <v>7.0000000000000007E-2</v>
      </c>
      <c r="D831">
        <v>167.27</v>
      </c>
      <c r="E831">
        <v>35</v>
      </c>
      <c r="F831">
        <v>2631</v>
      </c>
      <c r="G831" t="s">
        <v>4915</v>
      </c>
      <c r="H831" t="s">
        <v>971</v>
      </c>
      <c r="I831" t="s">
        <v>979</v>
      </c>
      <c r="J831" t="s">
        <v>982</v>
      </c>
      <c r="K831" t="s">
        <v>991</v>
      </c>
      <c r="L831" t="s">
        <v>1005</v>
      </c>
      <c r="M831" t="s">
        <v>697</v>
      </c>
      <c r="N831">
        <v>0.85</v>
      </c>
      <c r="O831" t="s">
        <v>975</v>
      </c>
      <c r="P831" t="s">
        <v>1381</v>
      </c>
      <c r="Q831" t="s">
        <v>2655</v>
      </c>
      <c r="R831">
        <v>73120</v>
      </c>
      <c r="S831" s="4">
        <v>40616</v>
      </c>
      <c r="T831" s="4">
        <v>40617</v>
      </c>
      <c r="U831">
        <v>-446.31</v>
      </c>
      <c r="V831">
        <v>4</v>
      </c>
      <c r="W831">
        <v>680.78</v>
      </c>
      <c r="X831">
        <v>85919</v>
      </c>
      <c r="Y831" t="s">
        <v>5529</v>
      </c>
    </row>
    <row r="832" spans="1:25" x14ac:dyDescent="0.3">
      <c r="A832">
        <v>23412</v>
      </c>
      <c r="B832" t="s">
        <v>1331</v>
      </c>
      <c r="C832">
        <v>7.0000000000000007E-2</v>
      </c>
      <c r="D832">
        <v>4.9800000000000004</v>
      </c>
      <c r="E832">
        <v>4.72</v>
      </c>
      <c r="F832">
        <v>2631</v>
      </c>
      <c r="G832" t="s">
        <v>4915</v>
      </c>
      <c r="H832" t="s">
        <v>971</v>
      </c>
      <c r="I832" t="s">
        <v>981</v>
      </c>
      <c r="J832" t="s">
        <v>982</v>
      </c>
      <c r="K832" t="s">
        <v>987</v>
      </c>
      <c r="L832" t="s">
        <v>1000</v>
      </c>
      <c r="M832" t="s">
        <v>1</v>
      </c>
      <c r="N832">
        <v>0.36</v>
      </c>
      <c r="O832" t="s">
        <v>975</v>
      </c>
      <c r="P832" t="s">
        <v>1381</v>
      </c>
      <c r="Q832" t="s">
        <v>2655</v>
      </c>
      <c r="R832">
        <v>73120</v>
      </c>
      <c r="S832" s="4">
        <v>40594</v>
      </c>
      <c r="T832" s="4">
        <v>40596</v>
      </c>
      <c r="U832">
        <v>-43.18</v>
      </c>
      <c r="V832">
        <v>6</v>
      </c>
      <c r="W832">
        <v>30.41</v>
      </c>
      <c r="X832">
        <v>85918</v>
      </c>
      <c r="Y832" t="s">
        <v>5529</v>
      </c>
    </row>
    <row r="833" spans="1:25" x14ac:dyDescent="0.3">
      <c r="A833">
        <v>20741</v>
      </c>
      <c r="B833" t="s">
        <v>1329</v>
      </c>
      <c r="C833">
        <v>0.04</v>
      </c>
      <c r="D833">
        <v>155.99</v>
      </c>
      <c r="E833">
        <v>8.08</v>
      </c>
      <c r="F833">
        <v>2630</v>
      </c>
      <c r="G833" t="s">
        <v>4914</v>
      </c>
      <c r="H833" t="s">
        <v>971</v>
      </c>
      <c r="I833" t="s">
        <v>981</v>
      </c>
      <c r="J833" t="s">
        <v>983</v>
      </c>
      <c r="K833" t="s">
        <v>140</v>
      </c>
      <c r="L833" t="s">
        <v>1000</v>
      </c>
      <c r="M833" t="s">
        <v>88</v>
      </c>
      <c r="N833">
        <v>0.6</v>
      </c>
      <c r="O833" t="s">
        <v>975</v>
      </c>
      <c r="P833" t="s">
        <v>1381</v>
      </c>
      <c r="Q833" t="s">
        <v>2301</v>
      </c>
      <c r="R833">
        <v>73071</v>
      </c>
      <c r="S833" s="4">
        <v>41566</v>
      </c>
      <c r="T833" s="4">
        <v>41568</v>
      </c>
      <c r="U833">
        <v>562.91399999999999</v>
      </c>
      <c r="V833">
        <v>13</v>
      </c>
      <c r="W833">
        <v>1770.57</v>
      </c>
      <c r="X833">
        <v>85926</v>
      </c>
      <c r="Y833" t="s">
        <v>5528</v>
      </c>
    </row>
    <row r="834" spans="1:25" x14ac:dyDescent="0.3">
      <c r="A834">
        <v>22500</v>
      </c>
      <c r="B834" t="s">
        <v>1328</v>
      </c>
      <c r="C834">
        <v>7.0000000000000007E-2</v>
      </c>
      <c r="D834">
        <v>14.97</v>
      </c>
      <c r="E834">
        <v>7.51</v>
      </c>
      <c r="F834">
        <v>2630</v>
      </c>
      <c r="G834" t="s">
        <v>4914</v>
      </c>
      <c r="H834" t="s">
        <v>971</v>
      </c>
      <c r="I834" t="s">
        <v>981</v>
      </c>
      <c r="J834" t="s">
        <v>982</v>
      </c>
      <c r="K834" t="s">
        <v>991</v>
      </c>
      <c r="L834" t="s">
        <v>1000</v>
      </c>
      <c r="M834" t="s">
        <v>589</v>
      </c>
      <c r="N834">
        <v>0.56999999999999995</v>
      </c>
      <c r="O834" t="s">
        <v>975</v>
      </c>
      <c r="P834" t="s">
        <v>1381</v>
      </c>
      <c r="Q834" t="s">
        <v>2301</v>
      </c>
      <c r="R834">
        <v>73071</v>
      </c>
      <c r="S834" s="4">
        <v>41187</v>
      </c>
      <c r="T834" s="4">
        <v>41188</v>
      </c>
      <c r="U834">
        <v>-73.969200000000001</v>
      </c>
      <c r="V834">
        <v>12</v>
      </c>
      <c r="W834">
        <v>174.01</v>
      </c>
      <c r="X834">
        <v>85921</v>
      </c>
      <c r="Y834" t="s">
        <v>5529</v>
      </c>
    </row>
    <row r="835" spans="1:25" x14ac:dyDescent="0.3">
      <c r="A835">
        <v>22499</v>
      </c>
      <c r="B835" t="s">
        <v>1328</v>
      </c>
      <c r="C835">
        <v>7.0000000000000007E-2</v>
      </c>
      <c r="D835">
        <v>54.96</v>
      </c>
      <c r="E835">
        <v>10.75</v>
      </c>
      <c r="F835">
        <v>2630</v>
      </c>
      <c r="G835" t="s">
        <v>4914</v>
      </c>
      <c r="H835" t="s">
        <v>971</v>
      </c>
      <c r="I835" t="s">
        <v>981</v>
      </c>
      <c r="J835" t="s">
        <v>982</v>
      </c>
      <c r="K835" t="s">
        <v>987</v>
      </c>
      <c r="L835" t="s">
        <v>1000</v>
      </c>
      <c r="M835" t="s">
        <v>736</v>
      </c>
      <c r="N835">
        <v>0.36</v>
      </c>
      <c r="O835" t="s">
        <v>975</v>
      </c>
      <c r="P835" t="s">
        <v>1381</v>
      </c>
      <c r="Q835" t="s">
        <v>2301</v>
      </c>
      <c r="R835">
        <v>73071</v>
      </c>
      <c r="S835" s="4">
        <v>41187</v>
      </c>
      <c r="T835" s="4">
        <v>41189</v>
      </c>
      <c r="U835">
        <v>42.099199999999996</v>
      </c>
      <c r="V835">
        <v>3</v>
      </c>
      <c r="W835">
        <v>169.45</v>
      </c>
      <c r="X835">
        <v>85921</v>
      </c>
      <c r="Y835" t="s">
        <v>5528</v>
      </c>
    </row>
    <row r="836" spans="1:25" x14ac:dyDescent="0.3">
      <c r="A836">
        <v>22013</v>
      </c>
      <c r="B836" t="s">
        <v>1327</v>
      </c>
      <c r="C836">
        <v>0</v>
      </c>
      <c r="D836">
        <v>65.989999999999995</v>
      </c>
      <c r="E836">
        <v>19.989999999999998</v>
      </c>
      <c r="F836">
        <v>2630</v>
      </c>
      <c r="G836" t="s">
        <v>4914</v>
      </c>
      <c r="H836" t="s">
        <v>971</v>
      </c>
      <c r="I836" t="s">
        <v>981</v>
      </c>
      <c r="J836" t="s">
        <v>983</v>
      </c>
      <c r="K836" t="s">
        <v>140</v>
      </c>
      <c r="L836" t="s">
        <v>1000</v>
      </c>
      <c r="M836" t="s">
        <v>692</v>
      </c>
      <c r="N836">
        <v>0.59</v>
      </c>
      <c r="O836" t="s">
        <v>975</v>
      </c>
      <c r="P836" t="s">
        <v>1381</v>
      </c>
      <c r="Q836" t="s">
        <v>2301</v>
      </c>
      <c r="R836">
        <v>73071</v>
      </c>
      <c r="S836" s="4">
        <v>40926</v>
      </c>
      <c r="T836" s="4">
        <v>40928</v>
      </c>
      <c r="U836">
        <v>-65.349239999999995</v>
      </c>
      <c r="V836">
        <v>8</v>
      </c>
      <c r="W836">
        <v>471.72</v>
      </c>
      <c r="X836">
        <v>85920</v>
      </c>
      <c r="Y836" t="s">
        <v>5529</v>
      </c>
    </row>
    <row r="837" spans="1:25" x14ac:dyDescent="0.3">
      <c r="A837">
        <v>22012</v>
      </c>
      <c r="B837" t="s">
        <v>1327</v>
      </c>
      <c r="C837">
        <v>0</v>
      </c>
      <c r="D837">
        <v>5.28</v>
      </c>
      <c r="E837">
        <v>2.99</v>
      </c>
      <c r="F837">
        <v>2630</v>
      </c>
      <c r="G837" t="s">
        <v>4914</v>
      </c>
      <c r="H837" t="s">
        <v>971</v>
      </c>
      <c r="I837" t="s">
        <v>981</v>
      </c>
      <c r="J837" t="s">
        <v>982</v>
      </c>
      <c r="K837" t="s">
        <v>141</v>
      </c>
      <c r="L837" t="s">
        <v>1000</v>
      </c>
      <c r="M837" t="s">
        <v>27</v>
      </c>
      <c r="N837">
        <v>0.37</v>
      </c>
      <c r="O837" t="s">
        <v>975</v>
      </c>
      <c r="P837" t="s">
        <v>1381</v>
      </c>
      <c r="Q837" t="s">
        <v>2301</v>
      </c>
      <c r="R837">
        <v>73071</v>
      </c>
      <c r="S837" s="4">
        <v>40926</v>
      </c>
      <c r="T837" s="4">
        <v>40928</v>
      </c>
      <c r="U837">
        <v>11.00784</v>
      </c>
      <c r="V837">
        <v>11</v>
      </c>
      <c r="W837">
        <v>61.79</v>
      </c>
      <c r="X837">
        <v>85920</v>
      </c>
      <c r="Y837" t="s">
        <v>5528</v>
      </c>
    </row>
    <row r="838" spans="1:25" x14ac:dyDescent="0.3">
      <c r="A838">
        <v>22540</v>
      </c>
      <c r="B838" t="s">
        <v>1327</v>
      </c>
      <c r="C838">
        <v>7.0000000000000007E-2</v>
      </c>
      <c r="D838">
        <v>65.989999999999995</v>
      </c>
      <c r="E838">
        <v>5.99</v>
      </c>
      <c r="F838">
        <v>2630</v>
      </c>
      <c r="G838" t="s">
        <v>4914</v>
      </c>
      <c r="H838" t="s">
        <v>971</v>
      </c>
      <c r="I838" t="s">
        <v>979</v>
      </c>
      <c r="J838" t="s">
        <v>983</v>
      </c>
      <c r="K838" t="s">
        <v>140</v>
      </c>
      <c r="L838" t="s">
        <v>1000</v>
      </c>
      <c r="M838" t="s">
        <v>291</v>
      </c>
      <c r="N838">
        <v>0.57999999999999996</v>
      </c>
      <c r="O838" t="s">
        <v>975</v>
      </c>
      <c r="P838" t="s">
        <v>1381</v>
      </c>
      <c r="Q838" t="s">
        <v>2301</v>
      </c>
      <c r="R838">
        <v>73071</v>
      </c>
      <c r="S838" s="4">
        <v>40185</v>
      </c>
      <c r="T838" s="4">
        <v>40186</v>
      </c>
      <c r="U838">
        <v>-139.18256</v>
      </c>
      <c r="V838">
        <v>3</v>
      </c>
      <c r="W838">
        <v>165.71</v>
      </c>
      <c r="X838">
        <v>85915</v>
      </c>
      <c r="Y838" t="s">
        <v>5529</v>
      </c>
    </row>
    <row r="839" spans="1:25" x14ac:dyDescent="0.3">
      <c r="A839">
        <v>21983</v>
      </c>
      <c r="B839" t="s">
        <v>1331</v>
      </c>
      <c r="C839">
        <v>0</v>
      </c>
      <c r="D839">
        <v>145.44999999999999</v>
      </c>
      <c r="E839">
        <v>17.850000000000001</v>
      </c>
      <c r="F839">
        <v>2630</v>
      </c>
      <c r="G839" t="s">
        <v>4914</v>
      </c>
      <c r="H839" t="s">
        <v>973</v>
      </c>
      <c r="I839" t="s">
        <v>979</v>
      </c>
      <c r="J839" t="s">
        <v>983</v>
      </c>
      <c r="K839" t="s">
        <v>997</v>
      </c>
      <c r="L839" t="s">
        <v>1001</v>
      </c>
      <c r="M839" t="s">
        <v>945</v>
      </c>
      <c r="N839">
        <v>0.56000000000000005</v>
      </c>
      <c r="O839" t="s">
        <v>975</v>
      </c>
      <c r="P839" t="s">
        <v>1381</v>
      </c>
      <c r="Q839" t="s">
        <v>2301</v>
      </c>
      <c r="R839">
        <v>73071</v>
      </c>
      <c r="S839" s="4">
        <v>40183</v>
      </c>
      <c r="T839" s="4">
        <v>40185</v>
      </c>
      <c r="U839">
        <v>801.74680000000012</v>
      </c>
      <c r="V839">
        <v>8</v>
      </c>
      <c r="W839">
        <v>1191.2</v>
      </c>
      <c r="X839">
        <v>85914</v>
      </c>
      <c r="Y839" t="s">
        <v>5528</v>
      </c>
    </row>
    <row r="840" spans="1:25" x14ac:dyDescent="0.3">
      <c r="A840">
        <v>21982</v>
      </c>
      <c r="B840" t="s">
        <v>1331</v>
      </c>
      <c r="C840">
        <v>0.02</v>
      </c>
      <c r="D840">
        <v>209.84</v>
      </c>
      <c r="E840">
        <v>21.21</v>
      </c>
      <c r="F840">
        <v>2630</v>
      </c>
      <c r="G840" t="s">
        <v>4914</v>
      </c>
      <c r="H840" t="s">
        <v>971</v>
      </c>
      <c r="I840" t="s">
        <v>979</v>
      </c>
      <c r="J840" t="s">
        <v>984</v>
      </c>
      <c r="K840" t="s">
        <v>993</v>
      </c>
      <c r="L840" t="s">
        <v>1005</v>
      </c>
      <c r="M840" t="s">
        <v>1218</v>
      </c>
      <c r="N840">
        <v>0.59</v>
      </c>
      <c r="O840" t="s">
        <v>975</v>
      </c>
      <c r="P840" t="s">
        <v>1381</v>
      </c>
      <c r="Q840" t="s">
        <v>2301</v>
      </c>
      <c r="R840">
        <v>73071</v>
      </c>
      <c r="S840" s="4">
        <v>40183</v>
      </c>
      <c r="T840" s="4">
        <v>40184</v>
      </c>
      <c r="U840">
        <v>1507.6430999999998</v>
      </c>
      <c r="V840">
        <v>10</v>
      </c>
      <c r="W840">
        <v>2184.9899999999998</v>
      </c>
      <c r="X840">
        <v>85914</v>
      </c>
      <c r="Y840" t="s">
        <v>5528</v>
      </c>
    </row>
    <row r="841" spans="1:25" x14ac:dyDescent="0.3">
      <c r="A841">
        <v>21981</v>
      </c>
      <c r="B841" t="s">
        <v>1331</v>
      </c>
      <c r="C841">
        <v>0.01</v>
      </c>
      <c r="D841">
        <v>194.3</v>
      </c>
      <c r="E841">
        <v>11.54</v>
      </c>
      <c r="F841">
        <v>2630</v>
      </c>
      <c r="G841" t="s">
        <v>4914</v>
      </c>
      <c r="H841" t="s">
        <v>971</v>
      </c>
      <c r="I841" t="s">
        <v>979</v>
      </c>
      <c r="J841" t="s">
        <v>984</v>
      </c>
      <c r="K841" t="s">
        <v>993</v>
      </c>
      <c r="L841" t="s">
        <v>1005</v>
      </c>
      <c r="M841" t="s">
        <v>1267</v>
      </c>
      <c r="N841">
        <v>0.59</v>
      </c>
      <c r="O841" t="s">
        <v>975</v>
      </c>
      <c r="P841" t="s">
        <v>1381</v>
      </c>
      <c r="Q841" t="s">
        <v>2301</v>
      </c>
      <c r="R841">
        <v>73071</v>
      </c>
      <c r="S841" s="4">
        <v>40183</v>
      </c>
      <c r="T841" s="4">
        <v>40185</v>
      </c>
      <c r="U841">
        <v>690.17939999999999</v>
      </c>
      <c r="V841">
        <v>5</v>
      </c>
      <c r="W841">
        <v>1000.26</v>
      </c>
      <c r="X841">
        <v>85914</v>
      </c>
      <c r="Y841" t="s">
        <v>5528</v>
      </c>
    </row>
    <row r="842" spans="1:25" x14ac:dyDescent="0.3">
      <c r="A842">
        <v>20740</v>
      </c>
      <c r="B842" t="s">
        <v>1329</v>
      </c>
      <c r="C842">
        <v>0.05</v>
      </c>
      <c r="D842">
        <v>59.78</v>
      </c>
      <c r="E842">
        <v>10.29</v>
      </c>
      <c r="F842">
        <v>2629</v>
      </c>
      <c r="G842" t="s">
        <v>4913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583</v>
      </c>
      <c r="N842">
        <v>0.39</v>
      </c>
      <c r="O842" t="s">
        <v>975</v>
      </c>
      <c r="P842" t="s">
        <v>1381</v>
      </c>
      <c r="Q842" t="s">
        <v>1763</v>
      </c>
      <c r="R842">
        <v>74403</v>
      </c>
      <c r="S842" s="4">
        <v>41566</v>
      </c>
      <c r="T842" s="4">
        <v>41568</v>
      </c>
      <c r="U842">
        <v>-61.881500000000003</v>
      </c>
      <c r="V842">
        <v>1</v>
      </c>
      <c r="W842">
        <v>66.48</v>
      </c>
      <c r="X842">
        <v>85926</v>
      </c>
      <c r="Y842" t="s">
        <v>5529</v>
      </c>
    </row>
    <row r="843" spans="1:25" x14ac:dyDescent="0.3">
      <c r="A843">
        <v>20739</v>
      </c>
      <c r="B843" t="s">
        <v>1329</v>
      </c>
      <c r="C843">
        <v>0.06</v>
      </c>
      <c r="D843">
        <v>15.01</v>
      </c>
      <c r="E843">
        <v>8.4</v>
      </c>
      <c r="F843">
        <v>2629</v>
      </c>
      <c r="G843" t="s">
        <v>4913</v>
      </c>
      <c r="H843" t="s">
        <v>971</v>
      </c>
      <c r="I843" t="s">
        <v>981</v>
      </c>
      <c r="J843" t="s">
        <v>982</v>
      </c>
      <c r="K843" t="s">
        <v>141</v>
      </c>
      <c r="L843" t="s">
        <v>1000</v>
      </c>
      <c r="M843" t="s">
        <v>571</v>
      </c>
      <c r="N843">
        <v>0.39</v>
      </c>
      <c r="O843" t="s">
        <v>975</v>
      </c>
      <c r="P843" t="s">
        <v>1381</v>
      </c>
      <c r="Q843" t="s">
        <v>1763</v>
      </c>
      <c r="R843">
        <v>74403</v>
      </c>
      <c r="S843" s="4">
        <v>41566</v>
      </c>
      <c r="T843" s="4">
        <v>41566</v>
      </c>
      <c r="U843">
        <v>-24.954999999999998</v>
      </c>
      <c r="V843">
        <v>12</v>
      </c>
      <c r="W843">
        <v>175.59</v>
      </c>
      <c r="X843">
        <v>85926</v>
      </c>
      <c r="Y843" t="s">
        <v>5529</v>
      </c>
    </row>
    <row r="844" spans="1:25" x14ac:dyDescent="0.3">
      <c r="A844">
        <v>19126</v>
      </c>
      <c r="B844" t="s">
        <v>1331</v>
      </c>
      <c r="C844">
        <v>0.06</v>
      </c>
      <c r="D844">
        <v>19.98</v>
      </c>
      <c r="E844">
        <v>10.49</v>
      </c>
      <c r="F844">
        <v>2629</v>
      </c>
      <c r="G844" t="s">
        <v>4913</v>
      </c>
      <c r="H844" t="s">
        <v>971</v>
      </c>
      <c r="I844" t="s">
        <v>981</v>
      </c>
      <c r="J844" t="s">
        <v>984</v>
      </c>
      <c r="K844" t="s">
        <v>993</v>
      </c>
      <c r="L844" t="s">
        <v>1000</v>
      </c>
      <c r="M844" t="s">
        <v>197</v>
      </c>
      <c r="N844">
        <v>0.49</v>
      </c>
      <c r="O844" t="s">
        <v>975</v>
      </c>
      <c r="P844" t="s">
        <v>1381</v>
      </c>
      <c r="Q844" t="s">
        <v>1763</v>
      </c>
      <c r="R844">
        <v>74403</v>
      </c>
      <c r="S844" s="4">
        <v>41565</v>
      </c>
      <c r="T844" s="4">
        <v>41566</v>
      </c>
      <c r="U844">
        <v>-31.33</v>
      </c>
      <c r="V844">
        <v>3</v>
      </c>
      <c r="W844">
        <v>66.02</v>
      </c>
      <c r="X844">
        <v>85925</v>
      </c>
      <c r="Y844" t="s">
        <v>5529</v>
      </c>
    </row>
    <row r="845" spans="1:25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  <c r="Y845" t="s">
        <v>5529</v>
      </c>
    </row>
    <row r="846" spans="1:25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  <c r="Y846" t="s">
        <v>5528</v>
      </c>
    </row>
    <row r="847" spans="1:25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  <c r="Y847" t="s">
        <v>5528</v>
      </c>
    </row>
    <row r="848" spans="1:25" x14ac:dyDescent="0.3">
      <c r="A848">
        <v>19125</v>
      </c>
      <c r="B848" t="s">
        <v>1331</v>
      </c>
      <c r="C848">
        <v>0.06</v>
      </c>
      <c r="D848">
        <v>2.88</v>
      </c>
      <c r="E848">
        <v>0.5</v>
      </c>
      <c r="F848">
        <v>2629</v>
      </c>
      <c r="G848" t="s">
        <v>4913</v>
      </c>
      <c r="H848" t="s">
        <v>971</v>
      </c>
      <c r="I848" t="s">
        <v>981</v>
      </c>
      <c r="J848" t="s">
        <v>982</v>
      </c>
      <c r="K848" t="s">
        <v>996</v>
      </c>
      <c r="L848" t="s">
        <v>1000</v>
      </c>
      <c r="M848" t="s">
        <v>91</v>
      </c>
      <c r="N848">
        <v>0.39</v>
      </c>
      <c r="O848" t="s">
        <v>975</v>
      </c>
      <c r="P848" t="s">
        <v>1381</v>
      </c>
      <c r="Q848" t="s">
        <v>1763</v>
      </c>
      <c r="R848">
        <v>74403</v>
      </c>
      <c r="S848" s="4">
        <v>41565</v>
      </c>
      <c r="T848" s="4">
        <v>41567</v>
      </c>
      <c r="U848">
        <v>28.421099999999996</v>
      </c>
      <c r="V848">
        <v>14</v>
      </c>
      <c r="W848">
        <v>41.19</v>
      </c>
      <c r="X848">
        <v>85925</v>
      </c>
      <c r="Y848" t="s">
        <v>5528</v>
      </c>
    </row>
    <row r="849" spans="1:25" x14ac:dyDescent="0.3">
      <c r="A849">
        <v>18644</v>
      </c>
      <c r="B849" t="s">
        <v>1329</v>
      </c>
      <c r="C849">
        <v>0.06</v>
      </c>
      <c r="D849">
        <v>6.48</v>
      </c>
      <c r="E849">
        <v>8.74</v>
      </c>
      <c r="F849">
        <v>2629</v>
      </c>
      <c r="G849" t="s">
        <v>4913</v>
      </c>
      <c r="H849" t="s">
        <v>971</v>
      </c>
      <c r="I849" t="s">
        <v>979</v>
      </c>
      <c r="J849" t="s">
        <v>982</v>
      </c>
      <c r="K849" t="s">
        <v>987</v>
      </c>
      <c r="L849" t="s">
        <v>1000</v>
      </c>
      <c r="M849" t="s">
        <v>167</v>
      </c>
      <c r="N849">
        <v>0.36</v>
      </c>
      <c r="O849" t="s">
        <v>975</v>
      </c>
      <c r="P849" t="s">
        <v>1381</v>
      </c>
      <c r="Q849" t="s">
        <v>1763</v>
      </c>
      <c r="R849">
        <v>74403</v>
      </c>
      <c r="S849" s="4">
        <v>40559</v>
      </c>
      <c r="T849" s="4">
        <v>40560</v>
      </c>
      <c r="U849">
        <v>-29.945999999999998</v>
      </c>
      <c r="V849">
        <v>1</v>
      </c>
      <c r="W849">
        <v>8.2799999999999994</v>
      </c>
      <c r="X849">
        <v>85917</v>
      </c>
      <c r="Y849" t="s">
        <v>5529</v>
      </c>
    </row>
    <row r="850" spans="1:25" x14ac:dyDescent="0.3">
      <c r="A850">
        <v>18643</v>
      </c>
      <c r="B850" t="s">
        <v>1329</v>
      </c>
      <c r="C850">
        <v>0.08</v>
      </c>
      <c r="D850">
        <v>4</v>
      </c>
      <c r="E850">
        <v>1.3</v>
      </c>
      <c r="F850">
        <v>2629</v>
      </c>
      <c r="G850" t="s">
        <v>4913</v>
      </c>
      <c r="H850" t="s">
        <v>971</v>
      </c>
      <c r="I850" t="s">
        <v>979</v>
      </c>
      <c r="J850" t="s">
        <v>982</v>
      </c>
      <c r="K850" t="s">
        <v>987</v>
      </c>
      <c r="L850" t="s">
        <v>999</v>
      </c>
      <c r="M850" t="s">
        <v>1010</v>
      </c>
      <c r="N850">
        <v>0.37</v>
      </c>
      <c r="O850" t="s">
        <v>975</v>
      </c>
      <c r="P850" t="s">
        <v>1381</v>
      </c>
      <c r="Q850" t="s">
        <v>1763</v>
      </c>
      <c r="R850">
        <v>74403</v>
      </c>
      <c r="S850" s="4">
        <v>40559</v>
      </c>
      <c r="T850" s="4">
        <v>40561</v>
      </c>
      <c r="U850">
        <v>20.246400000000001</v>
      </c>
      <c r="V850">
        <v>8</v>
      </c>
      <c r="W850">
        <v>30.64</v>
      </c>
      <c r="X850">
        <v>85917</v>
      </c>
      <c r="Y850" t="s">
        <v>5528</v>
      </c>
    </row>
    <row r="851" spans="1:25" x14ac:dyDescent="0.3">
      <c r="A851">
        <v>18018</v>
      </c>
      <c r="B851" t="s">
        <v>1330</v>
      </c>
      <c r="C851">
        <v>0.09</v>
      </c>
      <c r="D851">
        <v>6.48</v>
      </c>
      <c r="E851">
        <v>8.19</v>
      </c>
      <c r="F851">
        <v>2628</v>
      </c>
      <c r="G851" t="s">
        <v>4912</v>
      </c>
      <c r="H851" t="s">
        <v>971</v>
      </c>
      <c r="I851" t="s">
        <v>981</v>
      </c>
      <c r="J851" t="s">
        <v>982</v>
      </c>
      <c r="K851" t="s">
        <v>987</v>
      </c>
      <c r="L851" t="s">
        <v>1000</v>
      </c>
      <c r="M851" t="s">
        <v>720</v>
      </c>
      <c r="N851">
        <v>0.37</v>
      </c>
      <c r="O851" t="s">
        <v>975</v>
      </c>
      <c r="P851" t="s">
        <v>1381</v>
      </c>
      <c r="Q851" t="s">
        <v>1380</v>
      </c>
      <c r="R851">
        <v>73160</v>
      </c>
      <c r="S851" s="4">
        <v>41596</v>
      </c>
      <c r="T851" s="4">
        <v>41605</v>
      </c>
      <c r="U851">
        <v>10.481760000000005</v>
      </c>
      <c r="V851">
        <v>4</v>
      </c>
      <c r="W851">
        <v>32.72</v>
      </c>
      <c r="X851">
        <v>85927</v>
      </c>
      <c r="Y851" t="s">
        <v>5528</v>
      </c>
    </row>
    <row r="852" spans="1:25" x14ac:dyDescent="0.3">
      <c r="A852">
        <v>18623</v>
      </c>
      <c r="B852" t="s">
        <v>1328</v>
      </c>
      <c r="C852">
        <v>0.02</v>
      </c>
      <c r="D852">
        <v>30.53</v>
      </c>
      <c r="E852">
        <v>19.989999999999998</v>
      </c>
      <c r="F852">
        <v>2628</v>
      </c>
      <c r="G852" t="s">
        <v>4912</v>
      </c>
      <c r="H852" t="s">
        <v>972</v>
      </c>
      <c r="I852" t="s">
        <v>981</v>
      </c>
      <c r="J852" t="s">
        <v>982</v>
      </c>
      <c r="K852" t="s">
        <v>996</v>
      </c>
      <c r="L852" t="s">
        <v>1000</v>
      </c>
      <c r="M852" t="s">
        <v>962</v>
      </c>
      <c r="N852">
        <v>0.39</v>
      </c>
      <c r="O852" t="s">
        <v>975</v>
      </c>
      <c r="P852" t="s">
        <v>1381</v>
      </c>
      <c r="Q852" t="s">
        <v>1380</v>
      </c>
      <c r="R852">
        <v>73160</v>
      </c>
      <c r="S852" s="4">
        <v>40376</v>
      </c>
      <c r="T852" s="4">
        <v>40378</v>
      </c>
      <c r="U852">
        <v>-54.63</v>
      </c>
      <c r="V852">
        <v>14</v>
      </c>
      <c r="W852">
        <v>448.47</v>
      </c>
      <c r="X852">
        <v>85916</v>
      </c>
      <c r="Y852" t="s">
        <v>5529</v>
      </c>
    </row>
    <row r="853" spans="1:25" x14ac:dyDescent="0.3">
      <c r="A853">
        <v>24013</v>
      </c>
      <c r="B853" t="s">
        <v>1328</v>
      </c>
      <c r="C853">
        <v>0.04</v>
      </c>
      <c r="D853">
        <v>4.9800000000000004</v>
      </c>
      <c r="E853">
        <v>4.32</v>
      </c>
      <c r="F853">
        <v>2619</v>
      </c>
      <c r="G853" t="s">
        <v>4906</v>
      </c>
      <c r="H853" t="s">
        <v>971</v>
      </c>
      <c r="I853" t="s">
        <v>981</v>
      </c>
      <c r="J853" t="s">
        <v>983</v>
      </c>
      <c r="K853" t="s">
        <v>986</v>
      </c>
      <c r="L853" t="s">
        <v>1002</v>
      </c>
      <c r="M853" t="s">
        <v>112</v>
      </c>
      <c r="N853">
        <v>0.64</v>
      </c>
      <c r="O853" t="s">
        <v>975</v>
      </c>
      <c r="P853" t="s">
        <v>1675</v>
      </c>
      <c r="Q853" t="s">
        <v>1674</v>
      </c>
      <c r="R853">
        <v>57103</v>
      </c>
      <c r="S853" s="4">
        <v>41358</v>
      </c>
      <c r="T853" s="4">
        <v>41360</v>
      </c>
      <c r="U853">
        <v>-32.78</v>
      </c>
      <c r="V853">
        <v>1</v>
      </c>
      <c r="W853">
        <v>5.93</v>
      </c>
      <c r="X853">
        <v>88022</v>
      </c>
      <c r="Y853" t="s">
        <v>5529</v>
      </c>
    </row>
    <row r="854" spans="1:25" x14ac:dyDescent="0.3">
      <c r="A854">
        <v>22789</v>
      </c>
      <c r="B854" t="s">
        <v>1327</v>
      </c>
      <c r="C854">
        <v>0.01</v>
      </c>
      <c r="D854">
        <v>14.98</v>
      </c>
      <c r="E854">
        <v>7.69</v>
      </c>
      <c r="F854">
        <v>2619</v>
      </c>
      <c r="G854" t="s">
        <v>4906</v>
      </c>
      <c r="H854" t="s">
        <v>971</v>
      </c>
      <c r="I854" t="s">
        <v>981</v>
      </c>
      <c r="J854" t="s">
        <v>982</v>
      </c>
      <c r="K854" t="s">
        <v>991</v>
      </c>
      <c r="L854" t="s">
        <v>1000</v>
      </c>
      <c r="M854" t="s">
        <v>665</v>
      </c>
      <c r="N854">
        <v>0.56999999999999995</v>
      </c>
      <c r="O854" t="s">
        <v>975</v>
      </c>
      <c r="P854" t="s">
        <v>1675</v>
      </c>
      <c r="Q854" t="s">
        <v>1674</v>
      </c>
      <c r="R854">
        <v>57103</v>
      </c>
      <c r="S854" s="4">
        <v>41356</v>
      </c>
      <c r="T854" s="4">
        <v>41358</v>
      </c>
      <c r="U854">
        <v>-48.97</v>
      </c>
      <c r="V854">
        <v>7</v>
      </c>
      <c r="W854">
        <v>108.85</v>
      </c>
      <c r="X854">
        <v>88021</v>
      </c>
      <c r="Y854" t="s">
        <v>5529</v>
      </c>
    </row>
    <row r="855" spans="1:25" x14ac:dyDescent="0.3">
      <c r="A855">
        <v>24587</v>
      </c>
      <c r="B855" t="s">
        <v>1328</v>
      </c>
      <c r="C855">
        <v>0.1</v>
      </c>
      <c r="D855">
        <v>11.55</v>
      </c>
      <c r="E855">
        <v>2.36</v>
      </c>
      <c r="F855">
        <v>2619</v>
      </c>
      <c r="G855" t="s">
        <v>4906</v>
      </c>
      <c r="H855" t="s">
        <v>971</v>
      </c>
      <c r="I855" t="s">
        <v>981</v>
      </c>
      <c r="J855" t="s">
        <v>982</v>
      </c>
      <c r="K855" t="s">
        <v>985</v>
      </c>
      <c r="L855" t="s">
        <v>999</v>
      </c>
      <c r="M855" t="s">
        <v>296</v>
      </c>
      <c r="N855">
        <v>0.55000000000000004</v>
      </c>
      <c r="O855" t="s">
        <v>975</v>
      </c>
      <c r="P855" t="s">
        <v>1675</v>
      </c>
      <c r="Q855" t="s">
        <v>1674</v>
      </c>
      <c r="R855">
        <v>57103</v>
      </c>
      <c r="S855" s="4">
        <v>41291</v>
      </c>
      <c r="T855" s="4">
        <v>41292</v>
      </c>
      <c r="U855">
        <v>30.035200000000003</v>
      </c>
      <c r="V855">
        <v>7</v>
      </c>
      <c r="W855">
        <v>78.52</v>
      </c>
      <c r="X855">
        <v>88020</v>
      </c>
      <c r="Y855" t="s">
        <v>5528</v>
      </c>
    </row>
    <row r="856" spans="1:25" x14ac:dyDescent="0.3">
      <c r="A856">
        <v>21496</v>
      </c>
      <c r="B856" t="s">
        <v>1330</v>
      </c>
      <c r="C856">
        <v>0.05</v>
      </c>
      <c r="D856">
        <v>48.91</v>
      </c>
      <c r="E856">
        <v>5.81</v>
      </c>
      <c r="F856">
        <v>2619</v>
      </c>
      <c r="G856" t="s">
        <v>4906</v>
      </c>
      <c r="H856" t="s">
        <v>971</v>
      </c>
      <c r="I856" t="s">
        <v>981</v>
      </c>
      <c r="J856" t="s">
        <v>982</v>
      </c>
      <c r="K856" t="s">
        <v>987</v>
      </c>
      <c r="L856" t="s">
        <v>1000</v>
      </c>
      <c r="M856" t="s">
        <v>623</v>
      </c>
      <c r="N856">
        <v>0.38</v>
      </c>
      <c r="O856" t="s">
        <v>975</v>
      </c>
      <c r="P856" t="s">
        <v>1675</v>
      </c>
      <c r="Q856" t="s">
        <v>1674</v>
      </c>
      <c r="R856">
        <v>57103</v>
      </c>
      <c r="S856" s="4">
        <v>40835</v>
      </c>
      <c r="T856" s="4">
        <v>40842</v>
      </c>
      <c r="U856">
        <v>516.39599999999996</v>
      </c>
      <c r="V856">
        <v>15</v>
      </c>
      <c r="W856">
        <v>748.4</v>
      </c>
      <c r="X856">
        <v>88018</v>
      </c>
      <c r="Y856" t="s">
        <v>5528</v>
      </c>
    </row>
    <row r="857" spans="1:25" x14ac:dyDescent="0.3">
      <c r="A857">
        <v>18461</v>
      </c>
      <c r="B857" t="s">
        <v>1329</v>
      </c>
      <c r="C857">
        <v>0.1</v>
      </c>
      <c r="D857">
        <v>30.98</v>
      </c>
      <c r="E857">
        <v>8.99</v>
      </c>
      <c r="F857">
        <v>2619</v>
      </c>
      <c r="G857" t="s">
        <v>4906</v>
      </c>
      <c r="H857" t="s">
        <v>971</v>
      </c>
      <c r="I857" t="s">
        <v>981</v>
      </c>
      <c r="J857" t="s">
        <v>982</v>
      </c>
      <c r="K857" t="s">
        <v>985</v>
      </c>
      <c r="L857" t="s">
        <v>1002</v>
      </c>
      <c r="M857" t="s">
        <v>664</v>
      </c>
      <c r="N857">
        <v>0.57999999999999996</v>
      </c>
      <c r="O857" t="s">
        <v>975</v>
      </c>
      <c r="P857" t="s">
        <v>1675</v>
      </c>
      <c r="Q857" t="s">
        <v>1674</v>
      </c>
      <c r="R857">
        <v>57103</v>
      </c>
      <c r="S857" s="4">
        <v>40399</v>
      </c>
      <c r="T857" s="4">
        <v>40401</v>
      </c>
      <c r="U857">
        <v>-20.222799999999999</v>
      </c>
      <c r="V857">
        <v>4</v>
      </c>
      <c r="W857">
        <v>119.37</v>
      </c>
      <c r="X857">
        <v>88015</v>
      </c>
      <c r="Y857" t="s">
        <v>5529</v>
      </c>
    </row>
    <row r="858" spans="1:25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  <c r="Y858" t="s">
        <v>5529</v>
      </c>
    </row>
    <row r="859" spans="1:25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  <c r="Y859" t="s">
        <v>5528</v>
      </c>
    </row>
    <row r="860" spans="1:25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  <c r="Y860" t="s">
        <v>5529</v>
      </c>
    </row>
    <row r="861" spans="1:25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  <c r="Y861" t="s">
        <v>5528</v>
      </c>
    </row>
    <row r="862" spans="1:25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  <c r="Y862" t="s">
        <v>5528</v>
      </c>
    </row>
    <row r="863" spans="1:25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  <c r="Y863" t="s">
        <v>5529</v>
      </c>
    </row>
    <row r="864" spans="1:25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  <c r="Y864" t="s">
        <v>5528</v>
      </c>
    </row>
    <row r="865" spans="1:25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  <c r="Y865" t="s">
        <v>5528</v>
      </c>
    </row>
    <row r="866" spans="1:25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  <c r="Y866" t="s">
        <v>5529</v>
      </c>
    </row>
    <row r="867" spans="1:25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  <c r="Y867" t="s">
        <v>5528</v>
      </c>
    </row>
    <row r="868" spans="1:25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  <c r="Y868" t="s">
        <v>5529</v>
      </c>
    </row>
    <row r="869" spans="1:25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  <c r="Y869" t="s">
        <v>5528</v>
      </c>
    </row>
    <row r="870" spans="1:25" x14ac:dyDescent="0.3">
      <c r="A870">
        <v>22788</v>
      </c>
      <c r="B870" t="s">
        <v>1327</v>
      </c>
      <c r="C870">
        <v>0.05</v>
      </c>
      <c r="D870">
        <v>4.84</v>
      </c>
      <c r="E870">
        <v>0.71</v>
      </c>
      <c r="F870">
        <v>2619</v>
      </c>
      <c r="G870" t="s">
        <v>4906</v>
      </c>
      <c r="H870" t="s">
        <v>972</v>
      </c>
      <c r="I870" t="s">
        <v>981</v>
      </c>
      <c r="J870" t="s">
        <v>982</v>
      </c>
      <c r="K870" t="s">
        <v>985</v>
      </c>
      <c r="L870" t="s">
        <v>999</v>
      </c>
      <c r="M870" t="s">
        <v>636</v>
      </c>
      <c r="N870">
        <v>0.52</v>
      </c>
      <c r="O870" t="s">
        <v>975</v>
      </c>
      <c r="P870" t="s">
        <v>1675</v>
      </c>
      <c r="Q870" t="s">
        <v>1674</v>
      </c>
      <c r="R870">
        <v>57103</v>
      </c>
      <c r="S870" s="4">
        <v>40260</v>
      </c>
      <c r="T870" s="4">
        <v>40260</v>
      </c>
      <c r="U870">
        <v>17.836500000000001</v>
      </c>
      <c r="V870">
        <v>5</v>
      </c>
      <c r="W870">
        <v>25.85</v>
      </c>
      <c r="X870">
        <v>88014</v>
      </c>
      <c r="Y870" t="s">
        <v>5528</v>
      </c>
    </row>
    <row r="871" spans="1:25" x14ac:dyDescent="0.3">
      <c r="A871">
        <v>25479</v>
      </c>
      <c r="B871" t="s">
        <v>1329</v>
      </c>
      <c r="C871">
        <v>0</v>
      </c>
      <c r="D871">
        <v>300.98</v>
      </c>
      <c r="E871">
        <v>64.73</v>
      </c>
      <c r="F871">
        <v>2617</v>
      </c>
      <c r="G871" t="s">
        <v>4904</v>
      </c>
      <c r="H871" t="s">
        <v>973</v>
      </c>
      <c r="I871" t="s">
        <v>981</v>
      </c>
      <c r="J871" t="s">
        <v>984</v>
      </c>
      <c r="K871" t="s">
        <v>988</v>
      </c>
      <c r="L871" t="s">
        <v>1001</v>
      </c>
      <c r="M871" t="s">
        <v>964</v>
      </c>
      <c r="N871">
        <v>0.56000000000000005</v>
      </c>
      <c r="O871" t="s">
        <v>975</v>
      </c>
      <c r="P871" t="s">
        <v>1675</v>
      </c>
      <c r="Q871" t="s">
        <v>2567</v>
      </c>
      <c r="R871">
        <v>57401</v>
      </c>
      <c r="S871" s="4">
        <v>41635</v>
      </c>
      <c r="T871" s="4">
        <v>41636</v>
      </c>
      <c r="U871">
        <v>1096.3763200000001</v>
      </c>
      <c r="V871">
        <v>8</v>
      </c>
      <c r="W871">
        <v>2538.6799999999998</v>
      </c>
      <c r="X871">
        <v>91501</v>
      </c>
      <c r="Y871" t="s">
        <v>5528</v>
      </c>
    </row>
    <row r="872" spans="1:25" x14ac:dyDescent="0.3">
      <c r="A872">
        <v>25347</v>
      </c>
      <c r="B872" t="s">
        <v>1329</v>
      </c>
      <c r="C872">
        <v>7.0000000000000007E-2</v>
      </c>
      <c r="D872">
        <v>223.98</v>
      </c>
      <c r="E872">
        <v>15.01</v>
      </c>
      <c r="F872">
        <v>2617</v>
      </c>
      <c r="G872" t="s">
        <v>4904</v>
      </c>
      <c r="H872" t="s">
        <v>971</v>
      </c>
      <c r="I872" t="s">
        <v>981</v>
      </c>
      <c r="J872" t="s">
        <v>982</v>
      </c>
      <c r="K872" t="s">
        <v>141</v>
      </c>
      <c r="L872" t="s">
        <v>1000</v>
      </c>
      <c r="M872" t="s">
        <v>166</v>
      </c>
      <c r="N872">
        <v>0.38</v>
      </c>
      <c r="O872" t="s">
        <v>975</v>
      </c>
      <c r="P872" t="s">
        <v>1675</v>
      </c>
      <c r="Q872" t="s">
        <v>2567</v>
      </c>
      <c r="R872">
        <v>57401</v>
      </c>
      <c r="S872" s="4">
        <v>41469</v>
      </c>
      <c r="T872" s="4">
        <v>41469</v>
      </c>
      <c r="U872">
        <v>1230.3113999999998</v>
      </c>
      <c r="V872">
        <v>8</v>
      </c>
      <c r="W872">
        <v>1783.06</v>
      </c>
      <c r="X872">
        <v>91500</v>
      </c>
      <c r="Y872" t="s">
        <v>5528</v>
      </c>
    </row>
    <row r="873" spans="1:25" x14ac:dyDescent="0.3">
      <c r="A873">
        <v>25523</v>
      </c>
      <c r="B873" t="s">
        <v>1327</v>
      </c>
      <c r="C873">
        <v>7.0000000000000007E-2</v>
      </c>
      <c r="D873">
        <v>58.1</v>
      </c>
      <c r="E873">
        <v>1.49</v>
      </c>
      <c r="F873">
        <v>2617</v>
      </c>
      <c r="G873" t="s">
        <v>4904</v>
      </c>
      <c r="H873" t="s">
        <v>971</v>
      </c>
      <c r="I873" t="s">
        <v>981</v>
      </c>
      <c r="J873" t="s">
        <v>982</v>
      </c>
      <c r="K873" t="s">
        <v>141</v>
      </c>
      <c r="L873" t="s">
        <v>1000</v>
      </c>
      <c r="M873" t="s">
        <v>899</v>
      </c>
      <c r="N873">
        <v>0.38</v>
      </c>
      <c r="O873" t="s">
        <v>975</v>
      </c>
      <c r="P873" t="s">
        <v>1675</v>
      </c>
      <c r="Q873" t="s">
        <v>2567</v>
      </c>
      <c r="R873">
        <v>57401</v>
      </c>
      <c r="S873" s="4">
        <v>41204</v>
      </c>
      <c r="T873" s="4">
        <v>41205</v>
      </c>
      <c r="U873">
        <v>499.21499999999997</v>
      </c>
      <c r="V873">
        <v>13</v>
      </c>
      <c r="W873">
        <v>723.5</v>
      </c>
      <c r="X873">
        <v>91498</v>
      </c>
      <c r="Y873" t="s">
        <v>5528</v>
      </c>
    </row>
    <row r="874" spans="1:25" x14ac:dyDescent="0.3">
      <c r="A874">
        <v>22575</v>
      </c>
      <c r="B874" t="s">
        <v>1327</v>
      </c>
      <c r="C874">
        <v>0.05</v>
      </c>
      <c r="D874">
        <v>6.48</v>
      </c>
      <c r="E874">
        <v>8.74</v>
      </c>
      <c r="F874">
        <v>2617</v>
      </c>
      <c r="G874" t="s">
        <v>4904</v>
      </c>
      <c r="H874" t="s">
        <v>971</v>
      </c>
      <c r="I874" t="s">
        <v>981</v>
      </c>
      <c r="J874" t="s">
        <v>982</v>
      </c>
      <c r="K874" t="s">
        <v>987</v>
      </c>
      <c r="L874" t="s">
        <v>1000</v>
      </c>
      <c r="M874" t="s">
        <v>167</v>
      </c>
      <c r="N874">
        <v>0.36</v>
      </c>
      <c r="O874" t="s">
        <v>975</v>
      </c>
      <c r="P874" t="s">
        <v>1675</v>
      </c>
      <c r="Q874" t="s">
        <v>2567</v>
      </c>
      <c r="R874">
        <v>57401</v>
      </c>
      <c r="S874" s="4">
        <v>41167</v>
      </c>
      <c r="T874" s="4">
        <v>41169</v>
      </c>
      <c r="U874">
        <v>-172.35</v>
      </c>
      <c r="V874">
        <v>19</v>
      </c>
      <c r="W874">
        <v>130.69</v>
      </c>
      <c r="X874">
        <v>91497</v>
      </c>
      <c r="Y874" t="s">
        <v>5529</v>
      </c>
    </row>
    <row r="875" spans="1:25" x14ac:dyDescent="0.3">
      <c r="A875">
        <v>22574</v>
      </c>
      <c r="B875" t="s">
        <v>1327</v>
      </c>
      <c r="C875">
        <v>0.03</v>
      </c>
      <c r="D875">
        <v>7.4</v>
      </c>
      <c r="E875">
        <v>1.71</v>
      </c>
      <c r="F875">
        <v>2617</v>
      </c>
      <c r="G875" t="s">
        <v>4904</v>
      </c>
      <c r="H875" t="s">
        <v>971</v>
      </c>
      <c r="I875" t="s">
        <v>981</v>
      </c>
      <c r="J875" t="s">
        <v>982</v>
      </c>
      <c r="K875" t="s">
        <v>987</v>
      </c>
      <c r="L875" t="s">
        <v>999</v>
      </c>
      <c r="M875" t="s">
        <v>904</v>
      </c>
      <c r="N875">
        <v>0.4</v>
      </c>
      <c r="O875" t="s">
        <v>975</v>
      </c>
      <c r="P875" t="s">
        <v>1675</v>
      </c>
      <c r="Q875" t="s">
        <v>2567</v>
      </c>
      <c r="R875">
        <v>57401</v>
      </c>
      <c r="S875" s="4">
        <v>41167</v>
      </c>
      <c r="T875" s="4">
        <v>41167</v>
      </c>
      <c r="U875">
        <v>44.59</v>
      </c>
      <c r="V875">
        <v>11</v>
      </c>
      <c r="W875">
        <v>79.77</v>
      </c>
      <c r="X875">
        <v>91497</v>
      </c>
      <c r="Y875" t="s">
        <v>5528</v>
      </c>
    </row>
    <row r="876" spans="1:25" x14ac:dyDescent="0.3">
      <c r="A876">
        <v>25478</v>
      </c>
      <c r="B876" t="s">
        <v>1329</v>
      </c>
      <c r="C876">
        <v>0.1</v>
      </c>
      <c r="D876">
        <v>3.25</v>
      </c>
      <c r="E876">
        <v>49</v>
      </c>
      <c r="F876">
        <v>2617</v>
      </c>
      <c r="G876" t="s">
        <v>4904</v>
      </c>
      <c r="H876" t="s">
        <v>971</v>
      </c>
      <c r="I876" t="s">
        <v>981</v>
      </c>
      <c r="J876" t="s">
        <v>982</v>
      </c>
      <c r="K876" t="s">
        <v>990</v>
      </c>
      <c r="L876" t="s">
        <v>1005</v>
      </c>
      <c r="M876" t="s">
        <v>447</v>
      </c>
      <c r="N876">
        <v>0.56000000000000005</v>
      </c>
      <c r="O876" t="s">
        <v>975</v>
      </c>
      <c r="P876" t="s">
        <v>1675</v>
      </c>
      <c r="Q876" t="s">
        <v>2567</v>
      </c>
      <c r="R876">
        <v>57401</v>
      </c>
      <c r="S876" s="4">
        <v>40539</v>
      </c>
      <c r="T876" s="4">
        <v>40540</v>
      </c>
      <c r="U876">
        <v>-286.245</v>
      </c>
      <c r="V876">
        <v>6</v>
      </c>
      <c r="W876">
        <v>40.69</v>
      </c>
      <c r="X876">
        <v>91496</v>
      </c>
      <c r="Y876" t="s">
        <v>5529</v>
      </c>
    </row>
    <row r="877" spans="1:25" x14ac:dyDescent="0.3">
      <c r="A877">
        <v>26092</v>
      </c>
      <c r="B877" t="s">
        <v>1328</v>
      </c>
      <c r="C877">
        <v>0.04</v>
      </c>
      <c r="D877">
        <v>47.98</v>
      </c>
      <c r="E877">
        <v>3.61</v>
      </c>
      <c r="F877">
        <v>2616</v>
      </c>
      <c r="G877" t="s">
        <v>4903</v>
      </c>
      <c r="H877" t="s">
        <v>971</v>
      </c>
      <c r="I877" t="s">
        <v>981</v>
      </c>
      <c r="J877" t="s">
        <v>983</v>
      </c>
      <c r="K877" t="s">
        <v>986</v>
      </c>
      <c r="L877" t="s">
        <v>1002</v>
      </c>
      <c r="M877" t="s">
        <v>512</v>
      </c>
      <c r="N877">
        <v>0.71</v>
      </c>
      <c r="O877" t="s">
        <v>975</v>
      </c>
      <c r="P877" t="s">
        <v>1418</v>
      </c>
      <c r="Q877" t="s">
        <v>2415</v>
      </c>
      <c r="R877">
        <v>49002</v>
      </c>
      <c r="S877" s="4">
        <v>41225</v>
      </c>
      <c r="T877" s="4">
        <v>41225</v>
      </c>
      <c r="U877">
        <v>296.67</v>
      </c>
      <c r="V877">
        <v>32</v>
      </c>
      <c r="W877">
        <v>1521.2</v>
      </c>
      <c r="X877">
        <v>91499</v>
      </c>
      <c r="Y877" t="s">
        <v>5528</v>
      </c>
    </row>
    <row r="878" spans="1:25" x14ac:dyDescent="0.3">
      <c r="A878">
        <v>25962</v>
      </c>
      <c r="B878" t="s">
        <v>1331</v>
      </c>
      <c r="C878">
        <v>0</v>
      </c>
      <c r="D878">
        <v>2.6</v>
      </c>
      <c r="E878">
        <v>2.4</v>
      </c>
      <c r="F878">
        <v>2616</v>
      </c>
      <c r="G878" t="s">
        <v>4903</v>
      </c>
      <c r="H878" t="s">
        <v>971</v>
      </c>
      <c r="I878" t="s">
        <v>981</v>
      </c>
      <c r="J878" t="s">
        <v>982</v>
      </c>
      <c r="K878" t="s">
        <v>985</v>
      </c>
      <c r="L878" t="s">
        <v>999</v>
      </c>
      <c r="M878" t="s">
        <v>348</v>
      </c>
      <c r="N878">
        <v>0.57999999999999996</v>
      </c>
      <c r="O878" t="s">
        <v>975</v>
      </c>
      <c r="P878" t="s">
        <v>1418</v>
      </c>
      <c r="Q878" t="s">
        <v>2415</v>
      </c>
      <c r="R878">
        <v>49002</v>
      </c>
      <c r="S878" s="4">
        <v>40432</v>
      </c>
      <c r="T878" s="4">
        <v>40434</v>
      </c>
      <c r="U878">
        <v>-45.21</v>
      </c>
      <c r="V878">
        <v>16</v>
      </c>
      <c r="W878">
        <v>44.75</v>
      </c>
      <c r="X878">
        <v>91495</v>
      </c>
      <c r="Y878" t="s">
        <v>5529</v>
      </c>
    </row>
    <row r="879" spans="1:25" x14ac:dyDescent="0.3">
      <c r="A879">
        <v>24036</v>
      </c>
      <c r="B879" t="s">
        <v>1331</v>
      </c>
      <c r="C879">
        <v>0.04</v>
      </c>
      <c r="D879">
        <v>10.98</v>
      </c>
      <c r="E879">
        <v>5.14</v>
      </c>
      <c r="F879">
        <v>2596</v>
      </c>
      <c r="G879" t="s">
        <v>4886</v>
      </c>
      <c r="H879" t="s">
        <v>971</v>
      </c>
      <c r="I879" t="s">
        <v>981</v>
      </c>
      <c r="J879" t="s">
        <v>982</v>
      </c>
      <c r="K879" t="s">
        <v>141</v>
      </c>
      <c r="L879" t="s">
        <v>1000</v>
      </c>
      <c r="M879" t="s">
        <v>10</v>
      </c>
      <c r="N879">
        <v>0.36</v>
      </c>
      <c r="O879" t="s">
        <v>975</v>
      </c>
      <c r="P879" t="s">
        <v>1458</v>
      </c>
      <c r="Q879" t="s">
        <v>1465</v>
      </c>
      <c r="R879">
        <v>46321</v>
      </c>
      <c r="S879" s="4">
        <v>41510</v>
      </c>
      <c r="T879" s="4">
        <v>41511</v>
      </c>
      <c r="U879">
        <v>50.730651999999992</v>
      </c>
      <c r="V879">
        <v>16</v>
      </c>
      <c r="W879">
        <v>176.37</v>
      </c>
      <c r="X879">
        <v>90879</v>
      </c>
      <c r="Y879" t="s">
        <v>5528</v>
      </c>
    </row>
    <row r="880" spans="1:25" x14ac:dyDescent="0.3">
      <c r="A880">
        <v>20227</v>
      </c>
      <c r="B880" t="s">
        <v>1328</v>
      </c>
      <c r="C880">
        <v>0.01</v>
      </c>
      <c r="D880">
        <v>4.82</v>
      </c>
      <c r="E880">
        <v>5.72</v>
      </c>
      <c r="F880">
        <v>2596</v>
      </c>
      <c r="G880" t="s">
        <v>4886</v>
      </c>
      <c r="H880" t="s">
        <v>971</v>
      </c>
      <c r="I880" t="s">
        <v>981</v>
      </c>
      <c r="J880" t="s">
        <v>984</v>
      </c>
      <c r="K880" t="s">
        <v>993</v>
      </c>
      <c r="L880" t="s">
        <v>1002</v>
      </c>
      <c r="M880" t="s">
        <v>129</v>
      </c>
      <c r="N880">
        <v>0.47</v>
      </c>
      <c r="O880" t="s">
        <v>975</v>
      </c>
      <c r="P880" t="s">
        <v>1458</v>
      </c>
      <c r="Q880" t="s">
        <v>1465</v>
      </c>
      <c r="R880">
        <v>46321</v>
      </c>
      <c r="S880" s="4">
        <v>40975</v>
      </c>
      <c r="T880" s="4">
        <v>40976</v>
      </c>
      <c r="U880">
        <v>-115.54</v>
      </c>
      <c r="V880">
        <v>12</v>
      </c>
      <c r="W880">
        <v>61.69</v>
      </c>
      <c r="X880">
        <v>90878</v>
      </c>
      <c r="Y880" t="s">
        <v>5529</v>
      </c>
    </row>
    <row r="881" spans="1:25" x14ac:dyDescent="0.3">
      <c r="A881">
        <v>26142</v>
      </c>
      <c r="B881" t="s">
        <v>1328</v>
      </c>
      <c r="C881">
        <v>0.03</v>
      </c>
      <c r="D881">
        <v>3.58</v>
      </c>
      <c r="E881">
        <v>5.47</v>
      </c>
      <c r="F881">
        <v>2589</v>
      </c>
      <c r="G881" t="s">
        <v>4881</v>
      </c>
      <c r="H881" t="s">
        <v>971</v>
      </c>
      <c r="I881" t="s">
        <v>978</v>
      </c>
      <c r="J881" t="s">
        <v>982</v>
      </c>
      <c r="K881" t="s">
        <v>141</v>
      </c>
      <c r="L881" t="s">
        <v>1000</v>
      </c>
      <c r="M881" t="s">
        <v>1162</v>
      </c>
      <c r="N881">
        <v>0.37</v>
      </c>
      <c r="O881" t="s">
        <v>975</v>
      </c>
      <c r="P881" t="s">
        <v>1389</v>
      </c>
      <c r="Q881" t="s">
        <v>2062</v>
      </c>
      <c r="R881">
        <v>53209</v>
      </c>
      <c r="S881" s="4">
        <v>41614</v>
      </c>
      <c r="T881" s="4">
        <v>41615</v>
      </c>
      <c r="U881">
        <v>-46.878047999999993</v>
      </c>
      <c r="V881">
        <v>19</v>
      </c>
      <c r="W881">
        <v>72.02</v>
      </c>
      <c r="X881">
        <v>91173</v>
      </c>
      <c r="Y881" t="s">
        <v>5529</v>
      </c>
    </row>
    <row r="882" spans="1:25" x14ac:dyDescent="0.3">
      <c r="A882">
        <v>25350</v>
      </c>
      <c r="B882" t="s">
        <v>1328</v>
      </c>
      <c r="C882">
        <v>0.1</v>
      </c>
      <c r="D882">
        <v>4.9800000000000004</v>
      </c>
      <c r="E882">
        <v>4.7</v>
      </c>
      <c r="F882">
        <v>2589</v>
      </c>
      <c r="G882" t="s">
        <v>4881</v>
      </c>
      <c r="H882" t="s">
        <v>971</v>
      </c>
      <c r="I882" t="s">
        <v>978</v>
      </c>
      <c r="J882" t="s">
        <v>982</v>
      </c>
      <c r="K882" t="s">
        <v>987</v>
      </c>
      <c r="L882" t="s">
        <v>1000</v>
      </c>
      <c r="M882" t="s">
        <v>639</v>
      </c>
      <c r="N882">
        <v>0.38</v>
      </c>
      <c r="O882" t="s">
        <v>975</v>
      </c>
      <c r="P882" t="s">
        <v>1389</v>
      </c>
      <c r="Q882" t="s">
        <v>2062</v>
      </c>
      <c r="R882">
        <v>53209</v>
      </c>
      <c r="S882" s="4">
        <v>41263</v>
      </c>
      <c r="T882" s="4">
        <v>41265</v>
      </c>
      <c r="U882">
        <v>-7.3449999999999998</v>
      </c>
      <c r="V882">
        <v>3</v>
      </c>
      <c r="W882">
        <v>16.940000000000001</v>
      </c>
      <c r="X882">
        <v>91170</v>
      </c>
      <c r="Y882" t="s">
        <v>5529</v>
      </c>
    </row>
    <row r="883" spans="1:25" x14ac:dyDescent="0.3">
      <c r="A883">
        <v>23083</v>
      </c>
      <c r="B883" t="s">
        <v>1329</v>
      </c>
      <c r="C883">
        <v>0.01</v>
      </c>
      <c r="D883">
        <v>146.34</v>
      </c>
      <c r="E883">
        <v>43.75</v>
      </c>
      <c r="F883">
        <v>2588</v>
      </c>
      <c r="G883" t="s">
        <v>4880</v>
      </c>
      <c r="H883" t="s">
        <v>973</v>
      </c>
      <c r="I883" t="s">
        <v>978</v>
      </c>
      <c r="J883" t="s">
        <v>984</v>
      </c>
      <c r="K883" t="s">
        <v>992</v>
      </c>
      <c r="L883" t="s">
        <v>1003</v>
      </c>
      <c r="M883" t="s">
        <v>1230</v>
      </c>
      <c r="N883">
        <v>0.65</v>
      </c>
      <c r="O883" t="s">
        <v>975</v>
      </c>
      <c r="P883" t="s">
        <v>1389</v>
      </c>
      <c r="Q883" t="s">
        <v>2618</v>
      </c>
      <c r="R883">
        <v>53051</v>
      </c>
      <c r="S883" s="4">
        <v>41538</v>
      </c>
      <c r="T883" s="4">
        <v>41540</v>
      </c>
      <c r="U883">
        <v>-29.187000000000001</v>
      </c>
      <c r="V883">
        <v>13</v>
      </c>
      <c r="W883">
        <v>1944.76</v>
      </c>
      <c r="X883">
        <v>91172</v>
      </c>
      <c r="Y883" t="s">
        <v>5529</v>
      </c>
    </row>
    <row r="884" spans="1:25" x14ac:dyDescent="0.3">
      <c r="A884">
        <v>23082</v>
      </c>
      <c r="B884" t="s">
        <v>1329</v>
      </c>
      <c r="C884">
        <v>0.02</v>
      </c>
      <c r="D884">
        <v>120.97</v>
      </c>
      <c r="E884">
        <v>7.11</v>
      </c>
      <c r="F884">
        <v>2588</v>
      </c>
      <c r="G884" t="s">
        <v>4880</v>
      </c>
      <c r="H884" t="s">
        <v>971</v>
      </c>
      <c r="I884" t="s">
        <v>978</v>
      </c>
      <c r="J884" t="s">
        <v>983</v>
      </c>
      <c r="K884" t="s">
        <v>997</v>
      </c>
      <c r="L884" t="s">
        <v>1004</v>
      </c>
      <c r="M884" t="s">
        <v>34</v>
      </c>
      <c r="N884">
        <v>0.36</v>
      </c>
      <c r="O884" t="s">
        <v>975</v>
      </c>
      <c r="P884" t="s">
        <v>1389</v>
      </c>
      <c r="Q884" t="s">
        <v>2618</v>
      </c>
      <c r="R884">
        <v>53051</v>
      </c>
      <c r="S884" s="4">
        <v>41538</v>
      </c>
      <c r="T884" s="4">
        <v>41541</v>
      </c>
      <c r="U884">
        <v>403.38</v>
      </c>
      <c r="V884">
        <v>6</v>
      </c>
      <c r="W884">
        <v>732.65</v>
      </c>
      <c r="X884">
        <v>91172</v>
      </c>
      <c r="Y884" t="s">
        <v>5528</v>
      </c>
    </row>
    <row r="885" spans="1:25" x14ac:dyDescent="0.3">
      <c r="A885">
        <v>24551</v>
      </c>
      <c r="B885" t="s">
        <v>1328</v>
      </c>
      <c r="C885">
        <v>7.0000000000000007E-2</v>
      </c>
      <c r="D885">
        <v>31.11</v>
      </c>
      <c r="E885">
        <v>3.6</v>
      </c>
      <c r="F885">
        <v>2588</v>
      </c>
      <c r="G885" t="s">
        <v>4880</v>
      </c>
      <c r="H885" t="s">
        <v>971</v>
      </c>
      <c r="I885" t="s">
        <v>978</v>
      </c>
      <c r="J885" t="s">
        <v>983</v>
      </c>
      <c r="K885" t="s">
        <v>986</v>
      </c>
      <c r="L885" t="s">
        <v>1002</v>
      </c>
      <c r="M885" t="s">
        <v>376</v>
      </c>
      <c r="N885">
        <v>0.64</v>
      </c>
      <c r="O885" t="s">
        <v>975</v>
      </c>
      <c r="P885" t="s">
        <v>1389</v>
      </c>
      <c r="Q885" t="s">
        <v>2618</v>
      </c>
      <c r="R885">
        <v>53051</v>
      </c>
      <c r="S885" s="4">
        <v>41373</v>
      </c>
      <c r="T885" s="4">
        <v>41374</v>
      </c>
      <c r="U885">
        <v>258.25</v>
      </c>
      <c r="V885">
        <v>12</v>
      </c>
      <c r="W885">
        <v>375.84</v>
      </c>
      <c r="X885">
        <v>91171</v>
      </c>
      <c r="Y885" t="s">
        <v>5528</v>
      </c>
    </row>
    <row r="886" spans="1:25" x14ac:dyDescent="0.3">
      <c r="A886">
        <v>25349</v>
      </c>
      <c r="B886" t="s">
        <v>1328</v>
      </c>
      <c r="C886">
        <v>0.1</v>
      </c>
      <c r="D886">
        <v>152.47999999999999</v>
      </c>
      <c r="E886">
        <v>6.5</v>
      </c>
      <c r="F886">
        <v>2588</v>
      </c>
      <c r="G886" t="s">
        <v>4880</v>
      </c>
      <c r="H886" t="s">
        <v>971</v>
      </c>
      <c r="I886" t="s">
        <v>978</v>
      </c>
      <c r="J886" t="s">
        <v>983</v>
      </c>
      <c r="K886" t="s">
        <v>986</v>
      </c>
      <c r="L886" t="s">
        <v>1000</v>
      </c>
      <c r="M886" t="s">
        <v>102</v>
      </c>
      <c r="N886">
        <v>0.74</v>
      </c>
      <c r="O886" t="s">
        <v>975</v>
      </c>
      <c r="P886" t="s">
        <v>1389</v>
      </c>
      <c r="Q886" t="s">
        <v>2618</v>
      </c>
      <c r="R886">
        <v>53051</v>
      </c>
      <c r="S886" s="4">
        <v>41263</v>
      </c>
      <c r="T886" s="4">
        <v>41264</v>
      </c>
      <c r="U886">
        <v>32.249999999999915</v>
      </c>
      <c r="V886">
        <v>14</v>
      </c>
      <c r="W886">
        <v>1998.1</v>
      </c>
      <c r="X886">
        <v>91170</v>
      </c>
      <c r="Y886" t="s">
        <v>5528</v>
      </c>
    </row>
    <row r="887" spans="1:25" x14ac:dyDescent="0.3">
      <c r="A887">
        <v>21456</v>
      </c>
      <c r="B887" t="s">
        <v>1328</v>
      </c>
      <c r="C887">
        <v>0.06</v>
      </c>
      <c r="D887">
        <v>113.98</v>
      </c>
      <c r="E887">
        <v>30</v>
      </c>
      <c r="F887">
        <v>2587</v>
      </c>
      <c r="G887" t="s">
        <v>4879</v>
      </c>
      <c r="H887" t="s">
        <v>973</v>
      </c>
      <c r="I887" t="s">
        <v>978</v>
      </c>
      <c r="J887" t="s">
        <v>984</v>
      </c>
      <c r="K887" t="s">
        <v>988</v>
      </c>
      <c r="L887" t="s">
        <v>1001</v>
      </c>
      <c r="M887" t="s">
        <v>306</v>
      </c>
      <c r="N887">
        <v>0.69</v>
      </c>
      <c r="O887" t="s">
        <v>975</v>
      </c>
      <c r="P887" t="s">
        <v>1389</v>
      </c>
      <c r="Q887" t="s">
        <v>2324</v>
      </c>
      <c r="R887">
        <v>54220</v>
      </c>
      <c r="S887" s="4">
        <v>40937</v>
      </c>
      <c r="T887" s="4">
        <v>40938</v>
      </c>
      <c r="U887">
        <v>-188.14519999999999</v>
      </c>
      <c r="V887">
        <v>3</v>
      </c>
      <c r="W887">
        <v>345</v>
      </c>
      <c r="X887">
        <v>91169</v>
      </c>
      <c r="Y887" t="s">
        <v>5529</v>
      </c>
    </row>
    <row r="888" spans="1:25" x14ac:dyDescent="0.3">
      <c r="A888">
        <v>20856</v>
      </c>
      <c r="B888" t="s">
        <v>1331</v>
      </c>
      <c r="C888">
        <v>0.05</v>
      </c>
      <c r="D888">
        <v>39.06</v>
      </c>
      <c r="E888">
        <v>10.55</v>
      </c>
      <c r="F888">
        <v>2587</v>
      </c>
      <c r="G888" t="s">
        <v>4879</v>
      </c>
      <c r="H888" t="s">
        <v>971</v>
      </c>
      <c r="I888" t="s">
        <v>978</v>
      </c>
      <c r="J888" t="s">
        <v>982</v>
      </c>
      <c r="K888" t="s">
        <v>141</v>
      </c>
      <c r="L888" t="s">
        <v>1000</v>
      </c>
      <c r="M888" t="s">
        <v>321</v>
      </c>
      <c r="N888">
        <v>0.37</v>
      </c>
      <c r="O888" t="s">
        <v>975</v>
      </c>
      <c r="P888" t="s">
        <v>1389</v>
      </c>
      <c r="Q888" t="s">
        <v>2324</v>
      </c>
      <c r="R888">
        <v>54220</v>
      </c>
      <c r="S888" s="4">
        <v>40583</v>
      </c>
      <c r="T888" s="4">
        <v>40585</v>
      </c>
      <c r="U888">
        <v>112.5459</v>
      </c>
      <c r="V888">
        <v>4</v>
      </c>
      <c r="W888">
        <v>163.11000000000001</v>
      </c>
      <c r="X888">
        <v>91168</v>
      </c>
      <c r="Y888" t="s">
        <v>5528</v>
      </c>
    </row>
    <row r="889" spans="1:25" x14ac:dyDescent="0.3">
      <c r="A889">
        <v>20810</v>
      </c>
      <c r="B889" t="s">
        <v>1329</v>
      </c>
      <c r="C889">
        <v>0.02</v>
      </c>
      <c r="D889">
        <v>22.72</v>
      </c>
      <c r="E889">
        <v>8.99</v>
      </c>
      <c r="F889">
        <v>2587</v>
      </c>
      <c r="G889" t="s">
        <v>4879</v>
      </c>
      <c r="H889" t="s">
        <v>971</v>
      </c>
      <c r="I889" t="s">
        <v>978</v>
      </c>
      <c r="J889" t="s">
        <v>984</v>
      </c>
      <c r="K889" t="s">
        <v>993</v>
      </c>
      <c r="L889" t="s">
        <v>1002</v>
      </c>
      <c r="M889" t="s">
        <v>787</v>
      </c>
      <c r="N889">
        <v>0.44</v>
      </c>
      <c r="O889" t="s">
        <v>975</v>
      </c>
      <c r="P889" t="s">
        <v>1389</v>
      </c>
      <c r="Q889" t="s">
        <v>2324</v>
      </c>
      <c r="R889">
        <v>54220</v>
      </c>
      <c r="S889" s="4">
        <v>40538</v>
      </c>
      <c r="T889" s="4">
        <v>40538</v>
      </c>
      <c r="U889">
        <v>200.01719999999997</v>
      </c>
      <c r="V889">
        <v>12</v>
      </c>
      <c r="W889">
        <v>289.88</v>
      </c>
      <c r="X889">
        <v>91167</v>
      </c>
      <c r="Y889" t="s">
        <v>5528</v>
      </c>
    </row>
    <row r="890" spans="1:25" x14ac:dyDescent="0.3">
      <c r="A890">
        <v>20976</v>
      </c>
      <c r="B890" t="s">
        <v>1328</v>
      </c>
      <c r="C890">
        <v>0.01</v>
      </c>
      <c r="D890">
        <v>6.48</v>
      </c>
      <c r="E890">
        <v>6.57</v>
      </c>
      <c r="F890">
        <v>2587</v>
      </c>
      <c r="G890" t="s">
        <v>4879</v>
      </c>
      <c r="H890" t="s">
        <v>972</v>
      </c>
      <c r="I890" t="s">
        <v>978</v>
      </c>
      <c r="J890" t="s">
        <v>982</v>
      </c>
      <c r="K890" t="s">
        <v>987</v>
      </c>
      <c r="L890" t="s">
        <v>1000</v>
      </c>
      <c r="M890" t="s">
        <v>399</v>
      </c>
      <c r="N890">
        <v>0.37</v>
      </c>
      <c r="O890" t="s">
        <v>975</v>
      </c>
      <c r="P890" t="s">
        <v>1389</v>
      </c>
      <c r="Q890" t="s">
        <v>2324</v>
      </c>
      <c r="R890">
        <v>54220</v>
      </c>
      <c r="S890" s="4">
        <v>40418</v>
      </c>
      <c r="T890" s="4">
        <v>40419</v>
      </c>
      <c r="U890">
        <v>-46.5244</v>
      </c>
      <c r="V890">
        <v>18</v>
      </c>
      <c r="W890">
        <v>127.83</v>
      </c>
      <c r="X890">
        <v>91166</v>
      </c>
      <c r="Y890" t="s">
        <v>5529</v>
      </c>
    </row>
    <row r="891" spans="1:25" x14ac:dyDescent="0.3">
      <c r="A891">
        <v>25710</v>
      </c>
      <c r="B891" t="s">
        <v>1327</v>
      </c>
      <c r="C891">
        <v>0.08</v>
      </c>
      <c r="D891">
        <v>4.8899999999999997</v>
      </c>
      <c r="E891">
        <v>4.93</v>
      </c>
      <c r="F891">
        <v>2585</v>
      </c>
      <c r="G891" t="s">
        <v>4878</v>
      </c>
      <c r="H891" t="s">
        <v>972</v>
      </c>
      <c r="I891" t="s">
        <v>978</v>
      </c>
      <c r="J891" t="s">
        <v>983</v>
      </c>
      <c r="K891" t="s">
        <v>986</v>
      </c>
      <c r="L891" t="s">
        <v>1002</v>
      </c>
      <c r="M891" t="s">
        <v>651</v>
      </c>
      <c r="N891">
        <v>0.66</v>
      </c>
      <c r="O891" t="s">
        <v>975</v>
      </c>
      <c r="P891" t="s">
        <v>1418</v>
      </c>
      <c r="Q891" t="s">
        <v>1779</v>
      </c>
      <c r="R891">
        <v>49201</v>
      </c>
      <c r="S891" s="4">
        <v>41350</v>
      </c>
      <c r="T891" s="4">
        <v>41351</v>
      </c>
      <c r="U891">
        <v>-47.83</v>
      </c>
      <c r="V891">
        <v>3</v>
      </c>
      <c r="W891">
        <v>16.760000000000002</v>
      </c>
      <c r="X891">
        <v>89663</v>
      </c>
      <c r="Y891" t="s">
        <v>5529</v>
      </c>
    </row>
    <row r="892" spans="1:25" x14ac:dyDescent="0.3">
      <c r="A892">
        <v>26021</v>
      </c>
      <c r="B892" t="s">
        <v>1330</v>
      </c>
      <c r="C892">
        <v>0</v>
      </c>
      <c r="D892">
        <v>85.99</v>
      </c>
      <c r="E892">
        <v>2.79</v>
      </c>
      <c r="F892">
        <v>2585</v>
      </c>
      <c r="G892" t="s">
        <v>4878</v>
      </c>
      <c r="H892" t="s">
        <v>971</v>
      </c>
      <c r="I892" t="s">
        <v>978</v>
      </c>
      <c r="J892" t="s">
        <v>983</v>
      </c>
      <c r="K892" t="s">
        <v>140</v>
      </c>
      <c r="L892" t="s">
        <v>1000</v>
      </c>
      <c r="M892" t="s">
        <v>1295</v>
      </c>
      <c r="N892">
        <v>0.57999999999999996</v>
      </c>
      <c r="O892" t="s">
        <v>975</v>
      </c>
      <c r="P892" t="s">
        <v>1418</v>
      </c>
      <c r="Q892" t="s">
        <v>1779</v>
      </c>
      <c r="R892">
        <v>49201</v>
      </c>
      <c r="S892" s="4">
        <v>40828</v>
      </c>
      <c r="T892" s="4">
        <v>40835</v>
      </c>
      <c r="U892">
        <v>435.48660000000001</v>
      </c>
      <c r="V892">
        <v>12</v>
      </c>
      <c r="W892">
        <v>912.18</v>
      </c>
      <c r="X892">
        <v>89660</v>
      </c>
      <c r="Y892" t="s">
        <v>5528</v>
      </c>
    </row>
    <row r="893" spans="1:25" x14ac:dyDescent="0.3">
      <c r="A893">
        <v>26020</v>
      </c>
      <c r="B893" t="s">
        <v>1330</v>
      </c>
      <c r="C893">
        <v>0.04</v>
      </c>
      <c r="D893">
        <v>37.94</v>
      </c>
      <c r="E893">
        <v>5.08</v>
      </c>
      <c r="F893">
        <v>2585</v>
      </c>
      <c r="G893" t="s">
        <v>4878</v>
      </c>
      <c r="H893" t="s">
        <v>972</v>
      </c>
      <c r="I893" t="s">
        <v>978</v>
      </c>
      <c r="J893" t="s">
        <v>982</v>
      </c>
      <c r="K893" t="s">
        <v>987</v>
      </c>
      <c r="L893" t="s">
        <v>999</v>
      </c>
      <c r="M893" t="s">
        <v>1082</v>
      </c>
      <c r="N893">
        <v>0.38</v>
      </c>
      <c r="O893" t="s">
        <v>975</v>
      </c>
      <c r="P893" t="s">
        <v>1418</v>
      </c>
      <c r="Q893" t="s">
        <v>1779</v>
      </c>
      <c r="R893">
        <v>49201</v>
      </c>
      <c r="S893" s="4">
        <v>40828</v>
      </c>
      <c r="T893" s="4">
        <v>40832</v>
      </c>
      <c r="U893">
        <v>265.44299999999998</v>
      </c>
      <c r="V893">
        <v>10</v>
      </c>
      <c r="W893">
        <v>384.7</v>
      </c>
      <c r="X893">
        <v>89660</v>
      </c>
      <c r="Y893" t="s">
        <v>5528</v>
      </c>
    </row>
    <row r="894" spans="1:25" x14ac:dyDescent="0.3">
      <c r="A894">
        <v>25222</v>
      </c>
      <c r="B894" t="s">
        <v>1331</v>
      </c>
      <c r="C894">
        <v>0.09</v>
      </c>
      <c r="D894">
        <v>34.76</v>
      </c>
      <c r="E894">
        <v>8.2200000000000006</v>
      </c>
      <c r="F894">
        <v>2584</v>
      </c>
      <c r="G894" t="s">
        <v>4877</v>
      </c>
      <c r="H894" t="s">
        <v>971</v>
      </c>
      <c r="I894" t="s">
        <v>978</v>
      </c>
      <c r="J894" t="s">
        <v>982</v>
      </c>
      <c r="K894" t="s">
        <v>991</v>
      </c>
      <c r="L894" t="s">
        <v>1000</v>
      </c>
      <c r="M894" t="s">
        <v>1143</v>
      </c>
      <c r="N894">
        <v>0.56999999999999995</v>
      </c>
      <c r="O894" t="s">
        <v>975</v>
      </c>
      <c r="P894" t="s">
        <v>1418</v>
      </c>
      <c r="Q894" t="s">
        <v>1941</v>
      </c>
      <c r="R894">
        <v>48141</v>
      </c>
      <c r="S894" s="4">
        <v>41220</v>
      </c>
      <c r="T894" s="4">
        <v>41222</v>
      </c>
      <c r="U894">
        <v>229.28400000000002</v>
      </c>
      <c r="V894">
        <v>39</v>
      </c>
      <c r="W894">
        <v>1240.5999999999999</v>
      </c>
      <c r="X894">
        <v>89662</v>
      </c>
      <c r="Y894" t="s">
        <v>5528</v>
      </c>
    </row>
    <row r="895" spans="1:25" x14ac:dyDescent="0.3">
      <c r="A895">
        <v>25221</v>
      </c>
      <c r="B895" t="s">
        <v>1331</v>
      </c>
      <c r="C895">
        <v>0.04</v>
      </c>
      <c r="D895">
        <v>19.98</v>
      </c>
      <c r="E895">
        <v>4</v>
      </c>
      <c r="F895">
        <v>2584</v>
      </c>
      <c r="G895" t="s">
        <v>4877</v>
      </c>
      <c r="H895" t="s">
        <v>972</v>
      </c>
      <c r="I895" t="s">
        <v>978</v>
      </c>
      <c r="J895" t="s">
        <v>983</v>
      </c>
      <c r="K895" t="s">
        <v>986</v>
      </c>
      <c r="L895" t="s">
        <v>1000</v>
      </c>
      <c r="M895" t="s">
        <v>1131</v>
      </c>
      <c r="N895">
        <v>0.68</v>
      </c>
      <c r="O895" t="s">
        <v>975</v>
      </c>
      <c r="P895" t="s">
        <v>1418</v>
      </c>
      <c r="Q895" t="s">
        <v>1941</v>
      </c>
      <c r="R895">
        <v>48141</v>
      </c>
      <c r="S895" s="4">
        <v>41220</v>
      </c>
      <c r="T895" s="4">
        <v>41222</v>
      </c>
      <c r="U895">
        <v>7.2480000000000047</v>
      </c>
      <c r="V895">
        <v>15</v>
      </c>
      <c r="W895">
        <v>300.2</v>
      </c>
      <c r="X895">
        <v>89662</v>
      </c>
      <c r="Y895" t="s">
        <v>5528</v>
      </c>
    </row>
    <row r="896" spans="1:25" x14ac:dyDescent="0.3">
      <c r="A896">
        <v>19753</v>
      </c>
      <c r="B896" t="s">
        <v>1329</v>
      </c>
      <c r="C896">
        <v>0.1</v>
      </c>
      <c r="D896">
        <v>15.04</v>
      </c>
      <c r="E896">
        <v>1.97</v>
      </c>
      <c r="F896">
        <v>2584</v>
      </c>
      <c r="G896" t="s">
        <v>4877</v>
      </c>
      <c r="H896" t="s">
        <v>971</v>
      </c>
      <c r="I896" t="s">
        <v>978</v>
      </c>
      <c r="J896" t="s">
        <v>982</v>
      </c>
      <c r="K896" t="s">
        <v>987</v>
      </c>
      <c r="L896" t="s">
        <v>999</v>
      </c>
      <c r="M896" t="s">
        <v>285</v>
      </c>
      <c r="N896">
        <v>0.39</v>
      </c>
      <c r="O896" t="s">
        <v>975</v>
      </c>
      <c r="P896" t="s">
        <v>1418</v>
      </c>
      <c r="Q896" t="s">
        <v>1941</v>
      </c>
      <c r="R896">
        <v>48141</v>
      </c>
      <c r="S896" s="4">
        <v>41076</v>
      </c>
      <c r="T896" s="4">
        <v>41076</v>
      </c>
      <c r="U896">
        <v>1.284</v>
      </c>
      <c r="V896">
        <v>2</v>
      </c>
      <c r="W896">
        <v>28.13</v>
      </c>
      <c r="X896">
        <v>89661</v>
      </c>
      <c r="Y896" t="s">
        <v>5528</v>
      </c>
    </row>
    <row r="897" spans="1:25" x14ac:dyDescent="0.3">
      <c r="A897">
        <v>24061</v>
      </c>
      <c r="B897" t="s">
        <v>1330</v>
      </c>
      <c r="C897">
        <v>0</v>
      </c>
      <c r="D897">
        <v>35.409999999999997</v>
      </c>
      <c r="E897">
        <v>1.99</v>
      </c>
      <c r="F897">
        <v>2584</v>
      </c>
      <c r="G897" t="s">
        <v>4877</v>
      </c>
      <c r="H897" t="s">
        <v>971</v>
      </c>
      <c r="I897" t="s">
        <v>978</v>
      </c>
      <c r="J897" t="s">
        <v>983</v>
      </c>
      <c r="K897" t="s">
        <v>986</v>
      </c>
      <c r="L897" t="s">
        <v>1002</v>
      </c>
      <c r="M897" t="s">
        <v>588</v>
      </c>
      <c r="N897">
        <v>0.43</v>
      </c>
      <c r="O897" t="s">
        <v>975</v>
      </c>
      <c r="P897" t="s">
        <v>1418</v>
      </c>
      <c r="Q897" t="s">
        <v>1941</v>
      </c>
      <c r="R897">
        <v>48141</v>
      </c>
      <c r="S897" s="4">
        <v>40781</v>
      </c>
      <c r="T897" s="4">
        <v>40783</v>
      </c>
      <c r="U897">
        <v>-26.348400000000002</v>
      </c>
      <c r="V897">
        <v>2</v>
      </c>
      <c r="W897">
        <v>70.819999999999993</v>
      </c>
      <c r="X897">
        <v>89659</v>
      </c>
      <c r="Y897" t="s">
        <v>5529</v>
      </c>
    </row>
    <row r="898" spans="1:25" x14ac:dyDescent="0.3">
      <c r="A898">
        <v>19134</v>
      </c>
      <c r="B898" t="s">
        <v>1331</v>
      </c>
      <c r="C898">
        <v>0.04</v>
      </c>
      <c r="D898">
        <v>6.3</v>
      </c>
      <c r="E898">
        <v>0.5</v>
      </c>
      <c r="F898">
        <v>2584</v>
      </c>
      <c r="G898" t="s">
        <v>4877</v>
      </c>
      <c r="H898" t="s">
        <v>971</v>
      </c>
      <c r="I898" t="s">
        <v>978</v>
      </c>
      <c r="J898" t="s">
        <v>982</v>
      </c>
      <c r="K898" t="s">
        <v>996</v>
      </c>
      <c r="L898" t="s">
        <v>1000</v>
      </c>
      <c r="M898" t="s">
        <v>714</v>
      </c>
      <c r="N898">
        <v>0.39</v>
      </c>
      <c r="O898" t="s">
        <v>975</v>
      </c>
      <c r="P898" t="s">
        <v>1418</v>
      </c>
      <c r="Q898" t="s">
        <v>1941</v>
      </c>
      <c r="R898">
        <v>48141</v>
      </c>
      <c r="S898" s="4">
        <v>40521</v>
      </c>
      <c r="T898" s="4">
        <v>40523</v>
      </c>
      <c r="U898">
        <v>67.606200000000001</v>
      </c>
      <c r="V898">
        <v>15</v>
      </c>
      <c r="W898">
        <v>97.98</v>
      </c>
      <c r="X898">
        <v>89658</v>
      </c>
      <c r="Y898" t="s">
        <v>5528</v>
      </c>
    </row>
    <row r="899" spans="1:25" x14ac:dyDescent="0.3">
      <c r="A899">
        <v>19124</v>
      </c>
      <c r="B899" t="s">
        <v>1328</v>
      </c>
      <c r="C899">
        <v>0</v>
      </c>
      <c r="D899">
        <v>4.76</v>
      </c>
      <c r="E899">
        <v>3.01</v>
      </c>
      <c r="F899">
        <v>2583</v>
      </c>
      <c r="G899" t="s">
        <v>4876</v>
      </c>
      <c r="H899" t="s">
        <v>971</v>
      </c>
      <c r="I899" t="s">
        <v>978</v>
      </c>
      <c r="J899" t="s">
        <v>982</v>
      </c>
      <c r="K899" t="s">
        <v>987</v>
      </c>
      <c r="L899" t="s">
        <v>999</v>
      </c>
      <c r="M899" t="s">
        <v>1291</v>
      </c>
      <c r="N899">
        <v>0.36</v>
      </c>
      <c r="O899" t="s">
        <v>975</v>
      </c>
      <c r="P899" t="s">
        <v>1418</v>
      </c>
      <c r="Q899" t="s">
        <v>1939</v>
      </c>
      <c r="R899">
        <v>49423</v>
      </c>
      <c r="S899" s="4">
        <v>40519</v>
      </c>
      <c r="T899" s="4">
        <v>40521</v>
      </c>
      <c r="U899">
        <v>-2.3450000000000002</v>
      </c>
      <c r="V899">
        <v>23</v>
      </c>
      <c r="W899">
        <v>110.86</v>
      </c>
      <c r="X899">
        <v>89657</v>
      </c>
      <c r="Y899" t="s">
        <v>5529</v>
      </c>
    </row>
    <row r="900" spans="1:25" x14ac:dyDescent="0.3">
      <c r="A900">
        <v>19123</v>
      </c>
      <c r="B900" t="s">
        <v>1328</v>
      </c>
      <c r="C900">
        <v>0.04</v>
      </c>
      <c r="D900">
        <v>510.14</v>
      </c>
      <c r="E900">
        <v>14.7</v>
      </c>
      <c r="F900">
        <v>2583</v>
      </c>
      <c r="G900" t="s">
        <v>4876</v>
      </c>
      <c r="H900" t="s">
        <v>973</v>
      </c>
      <c r="I900" t="s">
        <v>978</v>
      </c>
      <c r="J900" t="s">
        <v>983</v>
      </c>
      <c r="K900" t="s">
        <v>997</v>
      </c>
      <c r="L900" t="s">
        <v>1001</v>
      </c>
      <c r="M900" t="s">
        <v>929</v>
      </c>
      <c r="N900">
        <v>0.56000000000000005</v>
      </c>
      <c r="O900" t="s">
        <v>975</v>
      </c>
      <c r="P900" t="s">
        <v>1418</v>
      </c>
      <c r="Q900" t="s">
        <v>1939</v>
      </c>
      <c r="R900">
        <v>49423</v>
      </c>
      <c r="S900" s="4">
        <v>40519</v>
      </c>
      <c r="T900" s="4">
        <v>40521</v>
      </c>
      <c r="U900">
        <v>-251.40390000000002</v>
      </c>
      <c r="V900">
        <v>3</v>
      </c>
      <c r="W900">
        <v>1527.97</v>
      </c>
      <c r="X900">
        <v>89657</v>
      </c>
      <c r="Y900" t="s">
        <v>5529</v>
      </c>
    </row>
    <row r="901" spans="1:25" x14ac:dyDescent="0.3">
      <c r="A901">
        <v>19580</v>
      </c>
      <c r="B901" t="s">
        <v>1331</v>
      </c>
      <c r="C901">
        <v>0.04</v>
      </c>
      <c r="D901">
        <v>155.99</v>
      </c>
      <c r="E901">
        <v>8.99</v>
      </c>
      <c r="F901">
        <v>2572</v>
      </c>
      <c r="G901" t="s">
        <v>4868</v>
      </c>
      <c r="H901" t="s">
        <v>972</v>
      </c>
      <c r="I901" t="s">
        <v>980</v>
      </c>
      <c r="J901" t="s">
        <v>983</v>
      </c>
      <c r="K901" t="s">
        <v>140</v>
      </c>
      <c r="L901" t="s">
        <v>1000</v>
      </c>
      <c r="M901" t="s">
        <v>1022</v>
      </c>
      <c r="N901">
        <v>0.57999999999999996</v>
      </c>
      <c r="O901" t="s">
        <v>975</v>
      </c>
      <c r="P901" t="s">
        <v>1370</v>
      </c>
      <c r="Q901" t="s">
        <v>2078</v>
      </c>
      <c r="R901">
        <v>75109</v>
      </c>
      <c r="S901" s="4">
        <v>41082</v>
      </c>
      <c r="T901" s="4">
        <v>41084</v>
      </c>
      <c r="U901">
        <v>460.14480000000003</v>
      </c>
      <c r="V901">
        <v>9</v>
      </c>
      <c r="W901">
        <v>1162.03</v>
      </c>
      <c r="X901">
        <v>90331</v>
      </c>
      <c r="Y901" t="s">
        <v>5528</v>
      </c>
    </row>
    <row r="902" spans="1:25" x14ac:dyDescent="0.3">
      <c r="A902">
        <v>19579</v>
      </c>
      <c r="B902" t="s">
        <v>1331</v>
      </c>
      <c r="C902">
        <v>0.1</v>
      </c>
      <c r="D902">
        <v>16.91</v>
      </c>
      <c r="E902">
        <v>6.25</v>
      </c>
      <c r="F902">
        <v>2572</v>
      </c>
      <c r="G902" t="s">
        <v>4868</v>
      </c>
      <c r="H902" t="s">
        <v>971</v>
      </c>
      <c r="I902" t="s">
        <v>980</v>
      </c>
      <c r="J902" t="s">
        <v>982</v>
      </c>
      <c r="K902" t="s">
        <v>991</v>
      </c>
      <c r="L902" t="s">
        <v>1000</v>
      </c>
      <c r="M902" t="s">
        <v>264</v>
      </c>
      <c r="N902">
        <v>0.57999999999999996</v>
      </c>
      <c r="O902" t="s">
        <v>975</v>
      </c>
      <c r="P902" t="s">
        <v>1370</v>
      </c>
      <c r="Q902" t="s">
        <v>2078</v>
      </c>
      <c r="R902">
        <v>75109</v>
      </c>
      <c r="S902" s="4">
        <v>41082</v>
      </c>
      <c r="T902" s="4">
        <v>41083</v>
      </c>
      <c r="U902">
        <v>-13.272</v>
      </c>
      <c r="V902">
        <v>12</v>
      </c>
      <c r="W902">
        <v>199.82</v>
      </c>
      <c r="X902">
        <v>90331</v>
      </c>
      <c r="Y902" t="s">
        <v>5529</v>
      </c>
    </row>
    <row r="903" spans="1:25" x14ac:dyDescent="0.3">
      <c r="A903">
        <v>21795</v>
      </c>
      <c r="B903" t="s">
        <v>1327</v>
      </c>
      <c r="C903">
        <v>0.05</v>
      </c>
      <c r="D903">
        <v>4.28</v>
      </c>
      <c r="E903">
        <v>6.72</v>
      </c>
      <c r="F903">
        <v>2572</v>
      </c>
      <c r="G903" t="s">
        <v>4868</v>
      </c>
      <c r="H903" t="s">
        <v>971</v>
      </c>
      <c r="I903" t="s">
        <v>980</v>
      </c>
      <c r="J903" t="s">
        <v>982</v>
      </c>
      <c r="K903" t="s">
        <v>987</v>
      </c>
      <c r="L903" t="s">
        <v>1000</v>
      </c>
      <c r="M903" t="s">
        <v>716</v>
      </c>
      <c r="N903">
        <v>0.4</v>
      </c>
      <c r="O903" t="s">
        <v>975</v>
      </c>
      <c r="P903" t="s">
        <v>1370</v>
      </c>
      <c r="Q903" t="s">
        <v>2078</v>
      </c>
      <c r="R903">
        <v>75109</v>
      </c>
      <c r="S903" s="4">
        <v>40869</v>
      </c>
      <c r="T903" s="4">
        <v>40870</v>
      </c>
      <c r="U903">
        <v>32.314000000000021</v>
      </c>
      <c r="V903">
        <v>32</v>
      </c>
      <c r="W903">
        <v>140.97999999999999</v>
      </c>
      <c r="X903">
        <v>90329</v>
      </c>
      <c r="Y903" t="s">
        <v>5528</v>
      </c>
    </row>
    <row r="904" spans="1:25" x14ac:dyDescent="0.3">
      <c r="A904">
        <v>21794</v>
      </c>
      <c r="B904" t="s">
        <v>1327</v>
      </c>
      <c r="C904">
        <v>0.06</v>
      </c>
      <c r="D904">
        <v>599.99</v>
      </c>
      <c r="E904">
        <v>24.49</v>
      </c>
      <c r="F904">
        <v>2572</v>
      </c>
      <c r="G904" t="s">
        <v>4868</v>
      </c>
      <c r="H904" t="s">
        <v>971</v>
      </c>
      <c r="I904" t="s">
        <v>980</v>
      </c>
      <c r="J904" t="s">
        <v>983</v>
      </c>
      <c r="K904" t="s">
        <v>143</v>
      </c>
      <c r="L904" t="s">
        <v>1005</v>
      </c>
      <c r="M904" t="s">
        <v>741</v>
      </c>
      <c r="N904">
        <v>0.5</v>
      </c>
      <c r="O904" t="s">
        <v>975</v>
      </c>
      <c r="P904" t="s">
        <v>1370</v>
      </c>
      <c r="Q904" t="s">
        <v>2078</v>
      </c>
      <c r="R904">
        <v>75109</v>
      </c>
      <c r="S904" s="4">
        <v>40869</v>
      </c>
      <c r="T904" s="4">
        <v>40870</v>
      </c>
      <c r="U904">
        <v>6883.1180000000004</v>
      </c>
      <c r="V904">
        <v>21</v>
      </c>
      <c r="W904">
        <v>11962.24</v>
      </c>
      <c r="X904">
        <v>90329</v>
      </c>
      <c r="Y904" t="s">
        <v>5528</v>
      </c>
    </row>
    <row r="905" spans="1:25" x14ac:dyDescent="0.3">
      <c r="A905">
        <v>20225</v>
      </c>
      <c r="B905" t="s">
        <v>1330</v>
      </c>
      <c r="C905">
        <v>0.06</v>
      </c>
      <c r="D905">
        <v>14.98</v>
      </c>
      <c r="E905">
        <v>8.99</v>
      </c>
      <c r="F905">
        <v>2568</v>
      </c>
      <c r="G905" t="s">
        <v>4864</v>
      </c>
      <c r="H905" t="s">
        <v>971</v>
      </c>
      <c r="I905" t="s">
        <v>978</v>
      </c>
      <c r="J905" t="s">
        <v>984</v>
      </c>
      <c r="K905" t="s">
        <v>993</v>
      </c>
      <c r="L905" t="s">
        <v>1002</v>
      </c>
      <c r="M905" t="s">
        <v>637</v>
      </c>
      <c r="N905">
        <v>0.39</v>
      </c>
      <c r="O905" t="s">
        <v>975</v>
      </c>
      <c r="P905" t="s">
        <v>1389</v>
      </c>
      <c r="Q905" t="s">
        <v>1886</v>
      </c>
      <c r="R905">
        <v>53150</v>
      </c>
      <c r="S905" s="4">
        <v>41476</v>
      </c>
      <c r="T905" s="4">
        <v>41480</v>
      </c>
      <c r="U905">
        <v>55.041920000000005</v>
      </c>
      <c r="V905">
        <v>11</v>
      </c>
      <c r="W905">
        <v>170.48</v>
      </c>
      <c r="X905">
        <v>90877</v>
      </c>
      <c r="Y905" t="s">
        <v>5528</v>
      </c>
    </row>
    <row r="906" spans="1:25" x14ac:dyDescent="0.3">
      <c r="A906">
        <v>23974</v>
      </c>
      <c r="B906" t="s">
        <v>1331</v>
      </c>
      <c r="C906">
        <v>0.01</v>
      </c>
      <c r="D906">
        <v>17.48</v>
      </c>
      <c r="E906">
        <v>1.99</v>
      </c>
      <c r="F906">
        <v>2568</v>
      </c>
      <c r="G906" t="s">
        <v>4864</v>
      </c>
      <c r="H906" t="s">
        <v>971</v>
      </c>
      <c r="I906" t="s">
        <v>978</v>
      </c>
      <c r="J906" t="s">
        <v>983</v>
      </c>
      <c r="K906" t="s">
        <v>986</v>
      </c>
      <c r="L906" t="s">
        <v>1002</v>
      </c>
      <c r="M906" t="s">
        <v>293</v>
      </c>
      <c r="N906">
        <v>0.46</v>
      </c>
      <c r="O906" t="s">
        <v>975</v>
      </c>
      <c r="P906" t="s">
        <v>1389</v>
      </c>
      <c r="Q906" t="s">
        <v>1886</v>
      </c>
      <c r="R906">
        <v>53150</v>
      </c>
      <c r="S906" s="4">
        <v>40760</v>
      </c>
      <c r="T906" s="4">
        <v>40761</v>
      </c>
      <c r="U906">
        <v>246.59909999999996</v>
      </c>
      <c r="V906">
        <v>20</v>
      </c>
      <c r="W906">
        <v>357.39</v>
      </c>
      <c r="X906">
        <v>90876</v>
      </c>
      <c r="Y906" t="s">
        <v>5528</v>
      </c>
    </row>
    <row r="907" spans="1:25" x14ac:dyDescent="0.3">
      <c r="A907">
        <v>26230</v>
      </c>
      <c r="B907" t="s">
        <v>1330</v>
      </c>
      <c r="C907">
        <v>0.01</v>
      </c>
      <c r="D907">
        <v>12.2</v>
      </c>
      <c r="E907">
        <v>6.02</v>
      </c>
      <c r="F907">
        <v>2568</v>
      </c>
      <c r="G907" t="s">
        <v>4864</v>
      </c>
      <c r="H907" t="s">
        <v>971</v>
      </c>
      <c r="I907" t="s">
        <v>978</v>
      </c>
      <c r="J907" t="s">
        <v>984</v>
      </c>
      <c r="K907" t="s">
        <v>993</v>
      </c>
      <c r="L907" t="s">
        <v>1002</v>
      </c>
      <c r="M907" t="s">
        <v>3</v>
      </c>
      <c r="N907">
        <v>0.43</v>
      </c>
      <c r="O907" t="s">
        <v>975</v>
      </c>
      <c r="P907" t="s">
        <v>1389</v>
      </c>
      <c r="Q907" t="s">
        <v>1886</v>
      </c>
      <c r="R907">
        <v>53150</v>
      </c>
      <c r="S907" s="4">
        <v>40601</v>
      </c>
      <c r="T907" s="4">
        <v>40606</v>
      </c>
      <c r="U907">
        <v>53.040300000000002</v>
      </c>
      <c r="V907">
        <v>6</v>
      </c>
      <c r="W907">
        <v>76.87</v>
      </c>
      <c r="X907">
        <v>90875</v>
      </c>
      <c r="Y907" t="s">
        <v>5528</v>
      </c>
    </row>
    <row r="908" spans="1:25" x14ac:dyDescent="0.3">
      <c r="A908">
        <v>5974</v>
      </c>
      <c r="B908" t="s">
        <v>1331</v>
      </c>
      <c r="C908">
        <v>0.01</v>
      </c>
      <c r="D908">
        <v>17.48</v>
      </c>
      <c r="E908">
        <v>1.99</v>
      </c>
      <c r="F908">
        <v>2567</v>
      </c>
      <c r="G908" t="s">
        <v>4863</v>
      </c>
      <c r="H908" t="s">
        <v>971</v>
      </c>
      <c r="I908" t="s">
        <v>978</v>
      </c>
      <c r="J908" t="s">
        <v>983</v>
      </c>
      <c r="K908" t="s">
        <v>986</v>
      </c>
      <c r="L908" t="s">
        <v>1002</v>
      </c>
      <c r="M908" t="s">
        <v>293</v>
      </c>
      <c r="N908">
        <v>0.46</v>
      </c>
      <c r="O908" t="s">
        <v>975</v>
      </c>
      <c r="P908" t="s">
        <v>1370</v>
      </c>
      <c r="Q908" t="s">
        <v>1347</v>
      </c>
      <c r="R908">
        <v>77070</v>
      </c>
      <c r="S908" s="4">
        <v>41491</v>
      </c>
      <c r="T908" s="4">
        <v>41492</v>
      </c>
      <c r="U908">
        <v>274.98</v>
      </c>
      <c r="V908">
        <v>88</v>
      </c>
      <c r="W908">
        <v>1572.52</v>
      </c>
      <c r="X908">
        <v>42369</v>
      </c>
      <c r="Y908" t="s">
        <v>5528</v>
      </c>
    </row>
    <row r="909" spans="1:25" x14ac:dyDescent="0.3">
      <c r="A909">
        <v>2226</v>
      </c>
      <c r="B909" t="s">
        <v>1330</v>
      </c>
      <c r="C909">
        <v>0.09</v>
      </c>
      <c r="D909">
        <v>24.95</v>
      </c>
      <c r="E909">
        <v>2.99</v>
      </c>
      <c r="F909">
        <v>2567</v>
      </c>
      <c r="G909" t="s">
        <v>4863</v>
      </c>
      <c r="H909" t="s">
        <v>971</v>
      </c>
      <c r="I909" t="s">
        <v>978</v>
      </c>
      <c r="J909" t="s">
        <v>982</v>
      </c>
      <c r="K909" t="s">
        <v>141</v>
      </c>
      <c r="L909" t="s">
        <v>1000</v>
      </c>
      <c r="M909" t="s">
        <v>280</v>
      </c>
      <c r="N909">
        <v>0.39</v>
      </c>
      <c r="O909" t="s">
        <v>975</v>
      </c>
      <c r="P909" t="s">
        <v>1370</v>
      </c>
      <c r="Q909" t="s">
        <v>1347</v>
      </c>
      <c r="R909">
        <v>77070</v>
      </c>
      <c r="S909" s="4">
        <v>41476</v>
      </c>
      <c r="T909" s="4">
        <v>41478</v>
      </c>
      <c r="U909">
        <v>333.53149999999999</v>
      </c>
      <c r="V909">
        <v>62</v>
      </c>
      <c r="W909">
        <v>1411.9</v>
      </c>
      <c r="X909">
        <v>16098</v>
      </c>
      <c r="Y909" t="s">
        <v>5528</v>
      </c>
    </row>
    <row r="910" spans="1:25" x14ac:dyDescent="0.3">
      <c r="A910">
        <v>2225</v>
      </c>
      <c r="B910" t="s">
        <v>1330</v>
      </c>
      <c r="C910">
        <v>0.06</v>
      </c>
      <c r="D910">
        <v>14.98</v>
      </c>
      <c r="E910">
        <v>8.99</v>
      </c>
      <c r="F910">
        <v>2567</v>
      </c>
      <c r="G910" t="s">
        <v>4863</v>
      </c>
      <c r="H910" t="s">
        <v>971</v>
      </c>
      <c r="I910" t="s">
        <v>978</v>
      </c>
      <c r="J910" t="s">
        <v>984</v>
      </c>
      <c r="K910" t="s">
        <v>993</v>
      </c>
      <c r="L910" t="s">
        <v>1002</v>
      </c>
      <c r="M910" t="s">
        <v>637</v>
      </c>
      <c r="N910">
        <v>0.39</v>
      </c>
      <c r="O910" t="s">
        <v>975</v>
      </c>
      <c r="P910" t="s">
        <v>1370</v>
      </c>
      <c r="Q910" t="s">
        <v>1347</v>
      </c>
      <c r="R910">
        <v>77070</v>
      </c>
      <c r="S910" s="4">
        <v>41476</v>
      </c>
      <c r="T910" s="4">
        <v>41480</v>
      </c>
      <c r="U910">
        <v>50.59</v>
      </c>
      <c r="V910">
        <v>43</v>
      </c>
      <c r="W910">
        <v>666.4</v>
      </c>
      <c r="X910">
        <v>16098</v>
      </c>
      <c r="Y910" t="s">
        <v>5528</v>
      </c>
    </row>
    <row r="911" spans="1:25" x14ac:dyDescent="0.3">
      <c r="A911">
        <v>8230</v>
      </c>
      <c r="B911" t="s">
        <v>1330</v>
      </c>
      <c r="C911">
        <v>0.01</v>
      </c>
      <c r="D911">
        <v>12.2</v>
      </c>
      <c r="E911">
        <v>6.02</v>
      </c>
      <c r="F911">
        <v>2567</v>
      </c>
      <c r="G911" t="s">
        <v>4863</v>
      </c>
      <c r="H911" t="s">
        <v>971</v>
      </c>
      <c r="I911" t="s">
        <v>978</v>
      </c>
      <c r="J911" t="s">
        <v>984</v>
      </c>
      <c r="K911" t="s">
        <v>993</v>
      </c>
      <c r="L911" t="s">
        <v>1002</v>
      </c>
      <c r="M911" t="s">
        <v>3</v>
      </c>
      <c r="N911">
        <v>0.43</v>
      </c>
      <c r="O911" t="s">
        <v>975</v>
      </c>
      <c r="P911" t="s">
        <v>1370</v>
      </c>
      <c r="Q911" t="s">
        <v>1347</v>
      </c>
      <c r="R911">
        <v>77070</v>
      </c>
      <c r="S911" s="4">
        <v>40601</v>
      </c>
      <c r="T911" s="4">
        <v>40606</v>
      </c>
      <c r="U911">
        <v>61.51</v>
      </c>
      <c r="V911">
        <v>24</v>
      </c>
      <c r="W911">
        <v>307.49</v>
      </c>
      <c r="X911">
        <v>58820</v>
      </c>
      <c r="Y911" t="s">
        <v>5528</v>
      </c>
    </row>
    <row r="912" spans="1:25" x14ac:dyDescent="0.3">
      <c r="A912">
        <v>24990</v>
      </c>
      <c r="B912" t="s">
        <v>1329</v>
      </c>
      <c r="C912">
        <v>0.04</v>
      </c>
      <c r="D912">
        <v>2.1800000000000002</v>
      </c>
      <c r="E912">
        <v>0.78</v>
      </c>
      <c r="F912">
        <v>2564</v>
      </c>
      <c r="G912" t="s">
        <v>4860</v>
      </c>
      <c r="H912" t="s">
        <v>971</v>
      </c>
      <c r="I912" t="s">
        <v>978</v>
      </c>
      <c r="J912" t="s">
        <v>982</v>
      </c>
      <c r="K912" t="s">
        <v>994</v>
      </c>
      <c r="L912" t="s">
        <v>999</v>
      </c>
      <c r="M912" t="s">
        <v>212</v>
      </c>
      <c r="N912">
        <v>0.52</v>
      </c>
      <c r="O912" t="s">
        <v>975</v>
      </c>
      <c r="P912" t="s">
        <v>1401</v>
      </c>
      <c r="Q912" t="s">
        <v>2276</v>
      </c>
      <c r="R912">
        <v>55076</v>
      </c>
      <c r="S912" s="4">
        <v>41475</v>
      </c>
      <c r="T912" s="4">
        <v>41476</v>
      </c>
      <c r="U912">
        <v>7.2569600000000003</v>
      </c>
      <c r="V912">
        <v>14</v>
      </c>
      <c r="W912">
        <v>30.75</v>
      </c>
      <c r="X912">
        <v>91450</v>
      </c>
      <c r="Y912" t="s">
        <v>5528</v>
      </c>
    </row>
    <row r="913" spans="1:25" x14ac:dyDescent="0.3">
      <c r="A913">
        <v>24989</v>
      </c>
      <c r="B913" t="s">
        <v>1329</v>
      </c>
      <c r="C913">
        <v>0.08</v>
      </c>
      <c r="D913">
        <v>7.59</v>
      </c>
      <c r="E913">
        <v>4</v>
      </c>
      <c r="F913">
        <v>2564</v>
      </c>
      <c r="G913" t="s">
        <v>4860</v>
      </c>
      <c r="H913" t="s">
        <v>971</v>
      </c>
      <c r="I913" t="s">
        <v>978</v>
      </c>
      <c r="J913" t="s">
        <v>984</v>
      </c>
      <c r="K913" t="s">
        <v>993</v>
      </c>
      <c r="L913" t="s">
        <v>999</v>
      </c>
      <c r="M913" t="s">
        <v>1255</v>
      </c>
      <c r="N913">
        <v>0.42</v>
      </c>
      <c r="O913" t="s">
        <v>975</v>
      </c>
      <c r="P913" t="s">
        <v>1401</v>
      </c>
      <c r="Q913" t="s">
        <v>2276</v>
      </c>
      <c r="R913">
        <v>55076</v>
      </c>
      <c r="S913" s="4">
        <v>41475</v>
      </c>
      <c r="T913" s="4">
        <v>41477</v>
      </c>
      <c r="U913">
        <v>14.622719999999999</v>
      </c>
      <c r="V913">
        <v>10</v>
      </c>
      <c r="W913">
        <v>71.260000000000005</v>
      </c>
      <c r="X913">
        <v>91450</v>
      </c>
      <c r="Y913" t="s">
        <v>5528</v>
      </c>
    </row>
    <row r="914" spans="1:25" x14ac:dyDescent="0.3">
      <c r="A914">
        <v>24988</v>
      </c>
      <c r="B914" t="s">
        <v>1329</v>
      </c>
      <c r="C914">
        <v>0.01</v>
      </c>
      <c r="D914">
        <v>4.9800000000000004</v>
      </c>
      <c r="E914">
        <v>4.95</v>
      </c>
      <c r="F914">
        <v>2564</v>
      </c>
      <c r="G914" t="s">
        <v>4860</v>
      </c>
      <c r="H914" t="s">
        <v>971</v>
      </c>
      <c r="I914" t="s">
        <v>978</v>
      </c>
      <c r="J914" t="s">
        <v>982</v>
      </c>
      <c r="K914" t="s">
        <v>141</v>
      </c>
      <c r="L914" t="s">
        <v>1000</v>
      </c>
      <c r="M914" t="s">
        <v>477</v>
      </c>
      <c r="N914">
        <v>0.37</v>
      </c>
      <c r="O914" t="s">
        <v>975</v>
      </c>
      <c r="P914" t="s">
        <v>1401</v>
      </c>
      <c r="Q914" t="s">
        <v>2276</v>
      </c>
      <c r="R914">
        <v>55076</v>
      </c>
      <c r="S914" s="4">
        <v>41475</v>
      </c>
      <c r="T914" s="4">
        <v>41475</v>
      </c>
      <c r="U914">
        <v>-49.325063999999998</v>
      </c>
      <c r="V914">
        <v>9</v>
      </c>
      <c r="W914">
        <v>48.3</v>
      </c>
      <c r="X914">
        <v>91450</v>
      </c>
      <c r="Y914" t="s">
        <v>5529</v>
      </c>
    </row>
    <row r="915" spans="1:25" x14ac:dyDescent="0.3">
      <c r="A915">
        <v>24852</v>
      </c>
      <c r="B915" t="s">
        <v>1329</v>
      </c>
      <c r="C915">
        <v>0.04</v>
      </c>
      <c r="D915">
        <v>3499.99</v>
      </c>
      <c r="E915">
        <v>24.49</v>
      </c>
      <c r="F915">
        <v>2564</v>
      </c>
      <c r="G915" t="s">
        <v>4860</v>
      </c>
      <c r="H915" t="s">
        <v>971</v>
      </c>
      <c r="I915" t="s">
        <v>978</v>
      </c>
      <c r="J915" t="s">
        <v>983</v>
      </c>
      <c r="K915" t="s">
        <v>143</v>
      </c>
      <c r="L915" t="s">
        <v>1005</v>
      </c>
      <c r="M915" t="s">
        <v>481</v>
      </c>
      <c r="N915">
        <v>0.37</v>
      </c>
      <c r="O915" t="s">
        <v>975</v>
      </c>
      <c r="P915" t="s">
        <v>1401</v>
      </c>
      <c r="Q915" t="s">
        <v>2276</v>
      </c>
      <c r="R915">
        <v>55076</v>
      </c>
      <c r="S915" s="4">
        <v>40838</v>
      </c>
      <c r="T915" s="4">
        <v>40839</v>
      </c>
      <c r="U915">
        <v>262.30396000000025</v>
      </c>
      <c r="V915">
        <v>4</v>
      </c>
      <c r="W915">
        <v>14380.76</v>
      </c>
      <c r="X915">
        <v>91449</v>
      </c>
      <c r="Y915" t="s">
        <v>5528</v>
      </c>
    </row>
    <row r="916" spans="1:25" x14ac:dyDescent="0.3">
      <c r="A916">
        <v>24518</v>
      </c>
      <c r="B916" t="s">
        <v>1328</v>
      </c>
      <c r="C916">
        <v>0.08</v>
      </c>
      <c r="D916">
        <v>125.99</v>
      </c>
      <c r="E916">
        <v>5.26</v>
      </c>
      <c r="F916">
        <v>2563</v>
      </c>
      <c r="G916" t="s">
        <v>4859</v>
      </c>
      <c r="H916" t="s">
        <v>971</v>
      </c>
      <c r="I916" t="s">
        <v>978</v>
      </c>
      <c r="J916" t="s">
        <v>983</v>
      </c>
      <c r="K916" t="s">
        <v>140</v>
      </c>
      <c r="L916" t="s">
        <v>1000</v>
      </c>
      <c r="M916" t="s">
        <v>667</v>
      </c>
      <c r="N916">
        <v>0.55000000000000004</v>
      </c>
      <c r="O916" t="s">
        <v>975</v>
      </c>
      <c r="P916" t="s">
        <v>1401</v>
      </c>
      <c r="Q916" t="s">
        <v>2536</v>
      </c>
      <c r="R916">
        <v>55432</v>
      </c>
      <c r="S916" s="4">
        <v>40781</v>
      </c>
      <c r="T916" s="4">
        <v>40782</v>
      </c>
      <c r="U916">
        <v>239.91984000000002</v>
      </c>
      <c r="V916">
        <v>7</v>
      </c>
      <c r="W916">
        <v>744.84</v>
      </c>
      <c r="X916">
        <v>91448</v>
      </c>
      <c r="Y916" t="s">
        <v>5528</v>
      </c>
    </row>
    <row r="917" spans="1:25" x14ac:dyDescent="0.3">
      <c r="A917">
        <v>24517</v>
      </c>
      <c r="B917" t="s">
        <v>1328</v>
      </c>
      <c r="C917">
        <v>0.02</v>
      </c>
      <c r="D917">
        <v>35.44</v>
      </c>
      <c r="E917">
        <v>5.09</v>
      </c>
      <c r="F917">
        <v>2563</v>
      </c>
      <c r="G917" t="s">
        <v>4859</v>
      </c>
      <c r="H917" t="s">
        <v>971</v>
      </c>
      <c r="I917" t="s">
        <v>978</v>
      </c>
      <c r="J917" t="s">
        <v>982</v>
      </c>
      <c r="K917" t="s">
        <v>987</v>
      </c>
      <c r="L917" t="s">
        <v>1000</v>
      </c>
      <c r="M917" t="s">
        <v>570</v>
      </c>
      <c r="N917">
        <v>0.38</v>
      </c>
      <c r="O917" t="s">
        <v>975</v>
      </c>
      <c r="P917" t="s">
        <v>1401</v>
      </c>
      <c r="Q917" t="s">
        <v>2536</v>
      </c>
      <c r="R917">
        <v>55432</v>
      </c>
      <c r="S917" s="4">
        <v>40781</v>
      </c>
      <c r="T917" s="4">
        <v>40783</v>
      </c>
      <c r="U917">
        <v>286.30859999999996</v>
      </c>
      <c r="V917">
        <v>11</v>
      </c>
      <c r="W917">
        <v>414.94</v>
      </c>
      <c r="X917">
        <v>91448</v>
      </c>
      <c r="Y917" t="s">
        <v>5528</v>
      </c>
    </row>
    <row r="918" spans="1:25" x14ac:dyDescent="0.3">
      <c r="A918">
        <v>22374</v>
      </c>
      <c r="B918" t="s">
        <v>1329</v>
      </c>
      <c r="C918">
        <v>0.08</v>
      </c>
      <c r="D918">
        <v>4.55</v>
      </c>
      <c r="E918">
        <v>1.49</v>
      </c>
      <c r="F918">
        <v>2563</v>
      </c>
      <c r="G918" t="s">
        <v>4859</v>
      </c>
      <c r="H918" t="s">
        <v>971</v>
      </c>
      <c r="I918" t="s">
        <v>978</v>
      </c>
      <c r="J918" t="s">
        <v>982</v>
      </c>
      <c r="K918" t="s">
        <v>141</v>
      </c>
      <c r="L918" t="s">
        <v>1000</v>
      </c>
      <c r="M918" t="s">
        <v>234</v>
      </c>
      <c r="N918">
        <v>0.35</v>
      </c>
      <c r="O918" t="s">
        <v>975</v>
      </c>
      <c r="P918" t="s">
        <v>1401</v>
      </c>
      <c r="Q918" t="s">
        <v>2536</v>
      </c>
      <c r="R918">
        <v>55432</v>
      </c>
      <c r="S918" s="4">
        <v>40276</v>
      </c>
      <c r="T918" s="4">
        <v>40277</v>
      </c>
      <c r="U918">
        <v>27.0273</v>
      </c>
      <c r="V918">
        <v>9</v>
      </c>
      <c r="W918">
        <v>39.17</v>
      </c>
      <c r="X918">
        <v>91447</v>
      </c>
      <c r="Y918" t="s">
        <v>5528</v>
      </c>
    </row>
    <row r="919" spans="1:25" x14ac:dyDescent="0.3">
      <c r="A919">
        <v>24920</v>
      </c>
      <c r="B919" t="s">
        <v>1327</v>
      </c>
      <c r="C919">
        <v>0.01</v>
      </c>
      <c r="D919">
        <v>68.81</v>
      </c>
      <c r="E919">
        <v>60</v>
      </c>
      <c r="F919">
        <v>2556</v>
      </c>
      <c r="G919" t="s">
        <v>4854</v>
      </c>
      <c r="H919" t="s">
        <v>973</v>
      </c>
      <c r="I919" t="s">
        <v>978</v>
      </c>
      <c r="J919" t="s">
        <v>982</v>
      </c>
      <c r="K919" t="s">
        <v>990</v>
      </c>
      <c r="L919" t="s">
        <v>1001</v>
      </c>
      <c r="M919" t="s">
        <v>791</v>
      </c>
      <c r="N919">
        <v>0.41</v>
      </c>
      <c r="O919" t="s">
        <v>975</v>
      </c>
      <c r="P919" t="s">
        <v>1389</v>
      </c>
      <c r="Q919" t="s">
        <v>2324</v>
      </c>
      <c r="R919">
        <v>54220</v>
      </c>
      <c r="S919" s="4">
        <v>41061</v>
      </c>
      <c r="T919" s="4">
        <v>41063</v>
      </c>
      <c r="U919">
        <v>-419.22399999999999</v>
      </c>
      <c r="V919">
        <v>9</v>
      </c>
      <c r="W919">
        <v>642.71</v>
      </c>
      <c r="X919">
        <v>86531</v>
      </c>
      <c r="Y919" t="s">
        <v>5529</v>
      </c>
    </row>
    <row r="920" spans="1:25" x14ac:dyDescent="0.3">
      <c r="A920">
        <v>19610</v>
      </c>
      <c r="B920" t="s">
        <v>1329</v>
      </c>
      <c r="C920">
        <v>0.1</v>
      </c>
      <c r="D920">
        <v>5.18</v>
      </c>
      <c r="E920">
        <v>2.04</v>
      </c>
      <c r="F920">
        <v>2555</v>
      </c>
      <c r="G920" t="s">
        <v>4853</v>
      </c>
      <c r="H920" t="s">
        <v>971</v>
      </c>
      <c r="I920" t="s">
        <v>978</v>
      </c>
      <c r="J920" t="s">
        <v>982</v>
      </c>
      <c r="K920" t="s">
        <v>987</v>
      </c>
      <c r="L920" t="s">
        <v>999</v>
      </c>
      <c r="M920" t="s">
        <v>223</v>
      </c>
      <c r="N920">
        <v>0.36</v>
      </c>
      <c r="O920" t="s">
        <v>975</v>
      </c>
      <c r="P920" t="s">
        <v>1389</v>
      </c>
      <c r="Q920" t="s">
        <v>1955</v>
      </c>
      <c r="R920">
        <v>53711</v>
      </c>
      <c r="S920" s="4">
        <v>41223</v>
      </c>
      <c r="T920" s="4">
        <v>41225</v>
      </c>
      <c r="U920">
        <v>31.042000000000002</v>
      </c>
      <c r="V920">
        <v>21</v>
      </c>
      <c r="W920">
        <v>102.56</v>
      </c>
      <c r="X920">
        <v>86532</v>
      </c>
      <c r="Y920" t="s">
        <v>5528</v>
      </c>
    </row>
    <row r="921" spans="1:25" x14ac:dyDescent="0.3">
      <c r="A921">
        <v>24919</v>
      </c>
      <c r="B921" t="s">
        <v>1327</v>
      </c>
      <c r="C921">
        <v>7.0000000000000007E-2</v>
      </c>
      <c r="D921">
        <v>11.34</v>
      </c>
      <c r="E921">
        <v>5.01</v>
      </c>
      <c r="F921">
        <v>2555</v>
      </c>
      <c r="G921" t="s">
        <v>4853</v>
      </c>
      <c r="H921" t="s">
        <v>971</v>
      </c>
      <c r="I921" t="s">
        <v>978</v>
      </c>
      <c r="J921" t="s">
        <v>982</v>
      </c>
      <c r="K921" t="s">
        <v>987</v>
      </c>
      <c r="L921" t="s">
        <v>1000</v>
      </c>
      <c r="M921" t="s">
        <v>83</v>
      </c>
      <c r="N921">
        <v>0.36</v>
      </c>
      <c r="O921" t="s">
        <v>975</v>
      </c>
      <c r="P921" t="s">
        <v>1389</v>
      </c>
      <c r="Q921" t="s">
        <v>1955</v>
      </c>
      <c r="R921">
        <v>53711</v>
      </c>
      <c r="S921" s="4">
        <v>41061</v>
      </c>
      <c r="T921" s="4">
        <v>41061</v>
      </c>
      <c r="U921">
        <v>0.76800000000000068</v>
      </c>
      <c r="V921">
        <v>5</v>
      </c>
      <c r="W921">
        <v>56.06</v>
      </c>
      <c r="X921">
        <v>86531</v>
      </c>
      <c r="Y921" t="s">
        <v>5528</v>
      </c>
    </row>
    <row r="922" spans="1:25" x14ac:dyDescent="0.3">
      <c r="A922">
        <v>24023</v>
      </c>
      <c r="B922" t="s">
        <v>1330</v>
      </c>
      <c r="C922">
        <v>0.04</v>
      </c>
      <c r="D922">
        <v>16.739999999999998</v>
      </c>
      <c r="E922">
        <v>7.04</v>
      </c>
      <c r="F922">
        <v>2555</v>
      </c>
      <c r="G922" t="s">
        <v>4853</v>
      </c>
      <c r="H922" t="s">
        <v>971</v>
      </c>
      <c r="I922" t="s">
        <v>978</v>
      </c>
      <c r="J922" t="s">
        <v>982</v>
      </c>
      <c r="K922" t="s">
        <v>991</v>
      </c>
      <c r="L922" t="s">
        <v>1000</v>
      </c>
      <c r="M922" t="s">
        <v>30</v>
      </c>
      <c r="N922">
        <v>0.81</v>
      </c>
      <c r="O922" t="s">
        <v>975</v>
      </c>
      <c r="P922" t="s">
        <v>1389</v>
      </c>
      <c r="Q922" t="s">
        <v>1955</v>
      </c>
      <c r="R922">
        <v>53711</v>
      </c>
      <c r="S922" s="4">
        <v>40814</v>
      </c>
      <c r="T922" s="4">
        <v>40818</v>
      </c>
      <c r="U922">
        <v>-236.12</v>
      </c>
      <c r="V922">
        <v>22</v>
      </c>
      <c r="W922">
        <v>360.31</v>
      </c>
      <c r="X922">
        <v>86530</v>
      </c>
      <c r="Y922" t="s">
        <v>5529</v>
      </c>
    </row>
    <row r="923" spans="1:25" x14ac:dyDescent="0.3">
      <c r="A923">
        <v>24022</v>
      </c>
      <c r="B923" t="s">
        <v>1330</v>
      </c>
      <c r="C923">
        <v>0.02</v>
      </c>
      <c r="D923">
        <v>420.98</v>
      </c>
      <c r="E923">
        <v>19.989999999999998</v>
      </c>
      <c r="F923">
        <v>2555</v>
      </c>
      <c r="G923" t="s">
        <v>4853</v>
      </c>
      <c r="H923" t="s">
        <v>971</v>
      </c>
      <c r="I923" t="s">
        <v>978</v>
      </c>
      <c r="J923" t="s">
        <v>982</v>
      </c>
      <c r="K923" t="s">
        <v>141</v>
      </c>
      <c r="L923" t="s">
        <v>1000</v>
      </c>
      <c r="M923" t="s">
        <v>11</v>
      </c>
      <c r="N923">
        <v>0.35</v>
      </c>
      <c r="O923" t="s">
        <v>975</v>
      </c>
      <c r="P923" t="s">
        <v>1389</v>
      </c>
      <c r="Q923" t="s">
        <v>1955</v>
      </c>
      <c r="R923">
        <v>53711</v>
      </c>
      <c r="S923" s="4">
        <v>40814</v>
      </c>
      <c r="T923" s="4">
        <v>40818</v>
      </c>
      <c r="U923">
        <v>5864.1374999999998</v>
      </c>
      <c r="V923">
        <v>20</v>
      </c>
      <c r="W923">
        <v>8498.75</v>
      </c>
      <c r="X923">
        <v>86530</v>
      </c>
      <c r="Y923" t="s">
        <v>5528</v>
      </c>
    </row>
    <row r="924" spans="1:25" x14ac:dyDescent="0.3">
      <c r="A924">
        <v>23584</v>
      </c>
      <c r="B924" t="s">
        <v>1331</v>
      </c>
      <c r="C924">
        <v>0.06</v>
      </c>
      <c r="D924">
        <v>4.91</v>
      </c>
      <c r="E924">
        <v>0.5</v>
      </c>
      <c r="F924">
        <v>2555</v>
      </c>
      <c r="G924" t="s">
        <v>4853</v>
      </c>
      <c r="H924" t="s">
        <v>971</v>
      </c>
      <c r="I924" t="s">
        <v>978</v>
      </c>
      <c r="J924" t="s">
        <v>982</v>
      </c>
      <c r="K924" t="s">
        <v>996</v>
      </c>
      <c r="L924" t="s">
        <v>1000</v>
      </c>
      <c r="M924" t="s">
        <v>222</v>
      </c>
      <c r="N924">
        <v>0.36</v>
      </c>
      <c r="O924" t="s">
        <v>975</v>
      </c>
      <c r="P924" t="s">
        <v>1389</v>
      </c>
      <c r="Q924" t="s">
        <v>1955</v>
      </c>
      <c r="R924">
        <v>53711</v>
      </c>
      <c r="S924" s="4">
        <v>40392</v>
      </c>
      <c r="T924" s="4">
        <v>40392</v>
      </c>
      <c r="U924">
        <v>29.525099999999998</v>
      </c>
      <c r="V924">
        <v>9</v>
      </c>
      <c r="W924">
        <v>42.79</v>
      </c>
      <c r="X924">
        <v>86529</v>
      </c>
      <c r="Y924" t="s">
        <v>5528</v>
      </c>
    </row>
    <row r="925" spans="1:25" x14ac:dyDescent="0.3">
      <c r="A925">
        <v>23583</v>
      </c>
      <c r="B925" t="s">
        <v>1331</v>
      </c>
      <c r="C925">
        <v>0</v>
      </c>
      <c r="D925">
        <v>12.97</v>
      </c>
      <c r="E925">
        <v>1.49</v>
      </c>
      <c r="F925">
        <v>2555</v>
      </c>
      <c r="G925" t="s">
        <v>4853</v>
      </c>
      <c r="H925" t="s">
        <v>971</v>
      </c>
      <c r="I925" t="s">
        <v>978</v>
      </c>
      <c r="J925" t="s">
        <v>982</v>
      </c>
      <c r="K925" t="s">
        <v>141</v>
      </c>
      <c r="L925" t="s">
        <v>1000</v>
      </c>
      <c r="M925" t="s">
        <v>318</v>
      </c>
      <c r="N925">
        <v>0.35</v>
      </c>
      <c r="O925" t="s">
        <v>975</v>
      </c>
      <c r="P925" t="s">
        <v>1389</v>
      </c>
      <c r="Q925" t="s">
        <v>1955</v>
      </c>
      <c r="R925">
        <v>53711</v>
      </c>
      <c r="S925" s="4">
        <v>40392</v>
      </c>
      <c r="T925" s="4">
        <v>40393</v>
      </c>
      <c r="U925">
        <v>180.23489999999998</v>
      </c>
      <c r="V925">
        <v>19</v>
      </c>
      <c r="W925">
        <v>261.20999999999998</v>
      </c>
      <c r="X925">
        <v>86529</v>
      </c>
      <c r="Y925" t="s">
        <v>5528</v>
      </c>
    </row>
    <row r="926" spans="1:25" x14ac:dyDescent="0.3">
      <c r="A926">
        <v>23666</v>
      </c>
      <c r="B926" t="s">
        <v>1330</v>
      </c>
      <c r="C926">
        <v>0.1</v>
      </c>
      <c r="D926">
        <v>2.6</v>
      </c>
      <c r="E926">
        <v>2.4</v>
      </c>
      <c r="F926">
        <v>2555</v>
      </c>
      <c r="G926" t="s">
        <v>4853</v>
      </c>
      <c r="H926" t="s">
        <v>971</v>
      </c>
      <c r="I926" t="s">
        <v>978</v>
      </c>
      <c r="J926" t="s">
        <v>982</v>
      </c>
      <c r="K926" t="s">
        <v>985</v>
      </c>
      <c r="L926" t="s">
        <v>999</v>
      </c>
      <c r="M926" t="s">
        <v>348</v>
      </c>
      <c r="N926">
        <v>0.57999999999999996</v>
      </c>
      <c r="O926" t="s">
        <v>975</v>
      </c>
      <c r="P926" t="s">
        <v>1389</v>
      </c>
      <c r="Q926" t="s">
        <v>1955</v>
      </c>
      <c r="R926">
        <v>53711</v>
      </c>
      <c r="S926" s="4">
        <v>40187</v>
      </c>
      <c r="T926" s="4">
        <v>40192</v>
      </c>
      <c r="U926">
        <v>-88.039999999999992</v>
      </c>
      <c r="V926">
        <v>12</v>
      </c>
      <c r="W926">
        <v>30.1</v>
      </c>
      <c r="X926">
        <v>86527</v>
      </c>
      <c r="Y926" t="s">
        <v>5529</v>
      </c>
    </row>
    <row r="927" spans="1:25" x14ac:dyDescent="0.3">
      <c r="A927">
        <v>19152</v>
      </c>
      <c r="B927" t="s">
        <v>1330</v>
      </c>
      <c r="C927">
        <v>0.02</v>
      </c>
      <c r="D927">
        <v>6.98</v>
      </c>
      <c r="E927">
        <v>1.6</v>
      </c>
      <c r="F927">
        <v>2554</v>
      </c>
      <c r="G927" t="s">
        <v>4852</v>
      </c>
      <c r="H927" t="s">
        <v>971</v>
      </c>
      <c r="I927" t="s">
        <v>978</v>
      </c>
      <c r="J927" t="s">
        <v>982</v>
      </c>
      <c r="K927" t="s">
        <v>987</v>
      </c>
      <c r="L927" t="s">
        <v>999</v>
      </c>
      <c r="M927" t="s">
        <v>384</v>
      </c>
      <c r="N927">
        <v>0.38</v>
      </c>
      <c r="O927" t="s">
        <v>975</v>
      </c>
      <c r="P927" t="s">
        <v>1389</v>
      </c>
      <c r="Q927" t="s">
        <v>1949</v>
      </c>
      <c r="R927">
        <v>54601</v>
      </c>
      <c r="S927" s="4">
        <v>41328</v>
      </c>
      <c r="T927" s="4">
        <v>41330</v>
      </c>
      <c r="U927">
        <v>52.20539999999999</v>
      </c>
      <c r="V927">
        <v>11</v>
      </c>
      <c r="W927">
        <v>75.66</v>
      </c>
      <c r="X927">
        <v>86533</v>
      </c>
      <c r="Y927" t="s">
        <v>5528</v>
      </c>
    </row>
    <row r="928" spans="1:25" x14ac:dyDescent="0.3">
      <c r="A928">
        <v>19151</v>
      </c>
      <c r="B928" t="s">
        <v>1330</v>
      </c>
      <c r="C928">
        <v>0.02</v>
      </c>
      <c r="D928">
        <v>11.7</v>
      </c>
      <c r="E928">
        <v>5.63</v>
      </c>
      <c r="F928">
        <v>2554</v>
      </c>
      <c r="G928" t="s">
        <v>4852</v>
      </c>
      <c r="H928" t="s">
        <v>971</v>
      </c>
      <c r="I928" t="s">
        <v>978</v>
      </c>
      <c r="J928" t="s">
        <v>982</v>
      </c>
      <c r="K928" t="s">
        <v>141</v>
      </c>
      <c r="L928" t="s">
        <v>1000</v>
      </c>
      <c r="M928" t="s">
        <v>19</v>
      </c>
      <c r="N928">
        <v>0.4</v>
      </c>
      <c r="O928" t="s">
        <v>975</v>
      </c>
      <c r="P928" t="s">
        <v>1389</v>
      </c>
      <c r="Q928" t="s">
        <v>1949</v>
      </c>
      <c r="R928">
        <v>54601</v>
      </c>
      <c r="S928" s="4">
        <v>41328</v>
      </c>
      <c r="T928" s="4">
        <v>41330</v>
      </c>
      <c r="U928">
        <v>24.853999999999999</v>
      </c>
      <c r="V928">
        <v>9</v>
      </c>
      <c r="W928">
        <v>105.59</v>
      </c>
      <c r="X928">
        <v>86533</v>
      </c>
      <c r="Y928" t="s">
        <v>5528</v>
      </c>
    </row>
    <row r="929" spans="1:25" x14ac:dyDescent="0.3">
      <c r="A929">
        <v>19609</v>
      </c>
      <c r="B929" t="s">
        <v>1329</v>
      </c>
      <c r="C929">
        <v>0.05</v>
      </c>
      <c r="D929">
        <v>65.989999999999995</v>
      </c>
      <c r="E929">
        <v>8.99</v>
      </c>
      <c r="F929">
        <v>2554</v>
      </c>
      <c r="G929" t="s">
        <v>4852</v>
      </c>
      <c r="H929" t="s">
        <v>971</v>
      </c>
      <c r="I929" t="s">
        <v>978</v>
      </c>
      <c r="J929" t="s">
        <v>983</v>
      </c>
      <c r="K929" t="s">
        <v>140</v>
      </c>
      <c r="L929" t="s">
        <v>1000</v>
      </c>
      <c r="M929" t="s">
        <v>110</v>
      </c>
      <c r="N929">
        <v>0.56000000000000005</v>
      </c>
      <c r="O929" t="s">
        <v>975</v>
      </c>
      <c r="P929" t="s">
        <v>1389</v>
      </c>
      <c r="Q929" t="s">
        <v>1949</v>
      </c>
      <c r="R929">
        <v>54601</v>
      </c>
      <c r="S929" s="4">
        <v>41223</v>
      </c>
      <c r="T929" s="4">
        <v>41225</v>
      </c>
      <c r="U929">
        <v>42.407399999999996</v>
      </c>
      <c r="V929">
        <v>1</v>
      </c>
      <c r="W929">
        <v>61.46</v>
      </c>
      <c r="X929">
        <v>86532</v>
      </c>
      <c r="Y929" t="s">
        <v>5528</v>
      </c>
    </row>
    <row r="930" spans="1:25" x14ac:dyDescent="0.3">
      <c r="A930">
        <v>19608</v>
      </c>
      <c r="B930" t="s">
        <v>1329</v>
      </c>
      <c r="C930">
        <v>0.09</v>
      </c>
      <c r="D930">
        <v>5.98</v>
      </c>
      <c r="E930">
        <v>10.39</v>
      </c>
      <c r="F930">
        <v>2554</v>
      </c>
      <c r="G930" t="s">
        <v>4852</v>
      </c>
      <c r="H930" t="s">
        <v>971</v>
      </c>
      <c r="I930" t="s">
        <v>978</v>
      </c>
      <c r="J930" t="s">
        <v>982</v>
      </c>
      <c r="K930" t="s">
        <v>987</v>
      </c>
      <c r="L930" t="s">
        <v>1000</v>
      </c>
      <c r="M930" t="s">
        <v>315</v>
      </c>
      <c r="N930">
        <v>0.4</v>
      </c>
      <c r="O930" t="s">
        <v>975</v>
      </c>
      <c r="P930" t="s">
        <v>1389</v>
      </c>
      <c r="Q930" t="s">
        <v>1949</v>
      </c>
      <c r="R930">
        <v>54601</v>
      </c>
      <c r="S930" s="4">
        <v>41223</v>
      </c>
      <c r="T930" s="4">
        <v>41224</v>
      </c>
      <c r="U930">
        <v>49.82200000000006</v>
      </c>
      <c r="V930">
        <v>31</v>
      </c>
      <c r="W930">
        <v>187.52</v>
      </c>
      <c r="X930">
        <v>86532</v>
      </c>
      <c r="Y930" t="s">
        <v>5528</v>
      </c>
    </row>
    <row r="931" spans="1:25" x14ac:dyDescent="0.3">
      <c r="A931">
        <v>19607</v>
      </c>
      <c r="B931" t="s">
        <v>1329</v>
      </c>
      <c r="C931">
        <v>7.0000000000000007E-2</v>
      </c>
      <c r="D931">
        <v>32.979999999999997</v>
      </c>
      <c r="E931">
        <v>5.5</v>
      </c>
      <c r="F931">
        <v>2554</v>
      </c>
      <c r="G931" t="s">
        <v>4852</v>
      </c>
      <c r="H931" t="s">
        <v>971</v>
      </c>
      <c r="I931" t="s">
        <v>978</v>
      </c>
      <c r="J931" t="s">
        <v>983</v>
      </c>
      <c r="K931" t="s">
        <v>986</v>
      </c>
      <c r="L931" t="s">
        <v>1000</v>
      </c>
      <c r="M931" t="s">
        <v>101</v>
      </c>
      <c r="N931">
        <v>0.75</v>
      </c>
      <c r="O931" t="s">
        <v>975</v>
      </c>
      <c r="P931" t="s">
        <v>1389</v>
      </c>
      <c r="Q931" t="s">
        <v>1949</v>
      </c>
      <c r="R931">
        <v>54601</v>
      </c>
      <c r="S931" s="4">
        <v>41223</v>
      </c>
      <c r="T931" s="4">
        <v>41224</v>
      </c>
      <c r="U931">
        <v>7.2000000000000028</v>
      </c>
      <c r="V931">
        <v>30</v>
      </c>
      <c r="W931">
        <v>989.26</v>
      </c>
      <c r="X931">
        <v>86532</v>
      </c>
      <c r="Y931" t="s">
        <v>5528</v>
      </c>
    </row>
    <row r="932" spans="1:25" x14ac:dyDescent="0.3">
      <c r="A932">
        <v>19150</v>
      </c>
      <c r="B932" t="s">
        <v>1330</v>
      </c>
      <c r="C932">
        <v>7.0000000000000007E-2</v>
      </c>
      <c r="D932">
        <v>7.59</v>
      </c>
      <c r="E932">
        <v>4</v>
      </c>
      <c r="F932">
        <v>2553</v>
      </c>
      <c r="G932" t="s">
        <v>4851</v>
      </c>
      <c r="H932" t="s">
        <v>971</v>
      </c>
      <c r="I932" t="s">
        <v>978</v>
      </c>
      <c r="J932" t="s">
        <v>984</v>
      </c>
      <c r="K932" t="s">
        <v>993</v>
      </c>
      <c r="L932" t="s">
        <v>999</v>
      </c>
      <c r="M932" t="s">
        <v>1255</v>
      </c>
      <c r="N932">
        <v>0.42</v>
      </c>
      <c r="O932" t="s">
        <v>975</v>
      </c>
      <c r="P932" t="s">
        <v>1389</v>
      </c>
      <c r="Q932" t="s">
        <v>1475</v>
      </c>
      <c r="R932">
        <v>53142</v>
      </c>
      <c r="S932" s="4">
        <v>41328</v>
      </c>
      <c r="T932" s="4">
        <v>41330</v>
      </c>
      <c r="U932">
        <v>25.16</v>
      </c>
      <c r="V932">
        <v>10</v>
      </c>
      <c r="W932">
        <v>74.44</v>
      </c>
      <c r="X932">
        <v>86533</v>
      </c>
      <c r="Y932" t="s">
        <v>5528</v>
      </c>
    </row>
    <row r="933" spans="1:25" x14ac:dyDescent="0.3">
      <c r="A933">
        <v>18130</v>
      </c>
      <c r="B933" t="s">
        <v>1328</v>
      </c>
      <c r="C933">
        <v>0.03</v>
      </c>
      <c r="D933">
        <v>12.53</v>
      </c>
      <c r="E933">
        <v>7.17</v>
      </c>
      <c r="F933">
        <v>2553</v>
      </c>
      <c r="G933" t="s">
        <v>4851</v>
      </c>
      <c r="H933" t="s">
        <v>971</v>
      </c>
      <c r="I933" t="s">
        <v>978</v>
      </c>
      <c r="J933" t="s">
        <v>982</v>
      </c>
      <c r="K933" t="s">
        <v>141</v>
      </c>
      <c r="L933" t="s">
        <v>1000</v>
      </c>
      <c r="M933" t="s">
        <v>32</v>
      </c>
      <c r="N933">
        <v>0.38</v>
      </c>
      <c r="O933" t="s">
        <v>975</v>
      </c>
      <c r="P933" t="s">
        <v>1389</v>
      </c>
      <c r="Q933" t="s">
        <v>1475</v>
      </c>
      <c r="R933">
        <v>53142</v>
      </c>
      <c r="S933" s="4">
        <v>40221</v>
      </c>
      <c r="T933" s="4">
        <v>40222</v>
      </c>
      <c r="U933">
        <v>-20.320500000000003</v>
      </c>
      <c r="V933">
        <v>1</v>
      </c>
      <c r="W933">
        <v>19.32</v>
      </c>
      <c r="X933">
        <v>86528</v>
      </c>
      <c r="Y933" t="s">
        <v>5529</v>
      </c>
    </row>
    <row r="934" spans="1:25" x14ac:dyDescent="0.3">
      <c r="A934">
        <v>24272</v>
      </c>
      <c r="B934" t="s">
        <v>1329</v>
      </c>
      <c r="C934">
        <v>0.03</v>
      </c>
      <c r="D934">
        <v>99.23</v>
      </c>
      <c r="E934">
        <v>8.99</v>
      </c>
      <c r="F934">
        <v>2521</v>
      </c>
      <c r="G934" t="s">
        <v>4824</v>
      </c>
      <c r="H934" t="s">
        <v>971</v>
      </c>
      <c r="I934" t="s">
        <v>978</v>
      </c>
      <c r="J934" t="s">
        <v>984</v>
      </c>
      <c r="K934" t="s">
        <v>993</v>
      </c>
      <c r="L934" t="s">
        <v>1002</v>
      </c>
      <c r="M934" t="s">
        <v>746</v>
      </c>
      <c r="N934">
        <v>0.35</v>
      </c>
      <c r="O934" t="s">
        <v>975</v>
      </c>
      <c r="P934" t="s">
        <v>1370</v>
      </c>
      <c r="Q934" t="s">
        <v>2078</v>
      </c>
      <c r="R934">
        <v>75109</v>
      </c>
      <c r="S934" s="4">
        <v>40880</v>
      </c>
      <c r="T934" s="4">
        <v>40882</v>
      </c>
      <c r="U934">
        <v>1046.0262</v>
      </c>
      <c r="V934">
        <v>15</v>
      </c>
      <c r="W934">
        <v>1515.98</v>
      </c>
      <c r="X934">
        <v>87037</v>
      </c>
      <c r="Y934" t="s">
        <v>5528</v>
      </c>
    </row>
    <row r="935" spans="1:25" x14ac:dyDescent="0.3">
      <c r="A935">
        <v>25463</v>
      </c>
      <c r="B935" t="s">
        <v>1328</v>
      </c>
      <c r="C935">
        <v>0</v>
      </c>
      <c r="D935">
        <v>175.99</v>
      </c>
      <c r="E935">
        <v>4.99</v>
      </c>
      <c r="F935">
        <v>2521</v>
      </c>
      <c r="G935" t="s">
        <v>4824</v>
      </c>
      <c r="H935" t="s">
        <v>971</v>
      </c>
      <c r="I935" t="s">
        <v>978</v>
      </c>
      <c r="J935" t="s">
        <v>983</v>
      </c>
      <c r="K935" t="s">
        <v>140</v>
      </c>
      <c r="L935" t="s">
        <v>1000</v>
      </c>
      <c r="M935" t="s">
        <v>72</v>
      </c>
      <c r="N935">
        <v>0.59</v>
      </c>
      <c r="O935" t="s">
        <v>975</v>
      </c>
      <c r="P935" t="s">
        <v>1370</v>
      </c>
      <c r="Q935" t="s">
        <v>2078</v>
      </c>
      <c r="R935">
        <v>75109</v>
      </c>
      <c r="S935" s="4">
        <v>40408</v>
      </c>
      <c r="T935" s="4">
        <v>40411</v>
      </c>
      <c r="U935">
        <v>1656.6554999999998</v>
      </c>
      <c r="V935">
        <v>15</v>
      </c>
      <c r="W935">
        <v>2400.9499999999998</v>
      </c>
      <c r="X935">
        <v>87032</v>
      </c>
      <c r="Y935" t="s">
        <v>5528</v>
      </c>
    </row>
    <row r="936" spans="1:25" x14ac:dyDescent="0.3">
      <c r="A936">
        <v>24898</v>
      </c>
      <c r="B936" t="s">
        <v>1327</v>
      </c>
      <c r="C936">
        <v>0.01</v>
      </c>
      <c r="D936">
        <v>3.28</v>
      </c>
      <c r="E936">
        <v>3.97</v>
      </c>
      <c r="F936">
        <v>2503</v>
      </c>
      <c r="G936" t="s">
        <v>4807</v>
      </c>
      <c r="H936" t="s">
        <v>971</v>
      </c>
      <c r="I936" t="s">
        <v>978</v>
      </c>
      <c r="J936" t="s">
        <v>982</v>
      </c>
      <c r="K936" t="s">
        <v>985</v>
      </c>
      <c r="L936" t="s">
        <v>999</v>
      </c>
      <c r="M936" t="s">
        <v>274</v>
      </c>
      <c r="N936">
        <v>0.56000000000000005</v>
      </c>
      <c r="O936" t="s">
        <v>975</v>
      </c>
      <c r="P936" t="s">
        <v>1370</v>
      </c>
      <c r="Q936" t="s">
        <v>2430</v>
      </c>
      <c r="R936">
        <v>77489</v>
      </c>
      <c r="S936" s="4">
        <v>41352</v>
      </c>
      <c r="T936" s="4">
        <v>41352</v>
      </c>
      <c r="U936">
        <v>-72.44</v>
      </c>
      <c r="V936">
        <v>7</v>
      </c>
      <c r="W936">
        <v>24.18</v>
      </c>
      <c r="X936">
        <v>91313</v>
      </c>
      <c r="Y936" t="s">
        <v>5529</v>
      </c>
    </row>
    <row r="937" spans="1:25" x14ac:dyDescent="0.3">
      <c r="A937">
        <v>21519</v>
      </c>
      <c r="B937" t="s">
        <v>1328</v>
      </c>
      <c r="C937">
        <v>0.1</v>
      </c>
      <c r="D937">
        <v>48.04</v>
      </c>
      <c r="E937">
        <v>7.23</v>
      </c>
      <c r="F937">
        <v>2503</v>
      </c>
      <c r="G937" t="s">
        <v>4807</v>
      </c>
      <c r="H937" t="s">
        <v>971</v>
      </c>
      <c r="I937" t="s">
        <v>978</v>
      </c>
      <c r="J937" t="s">
        <v>982</v>
      </c>
      <c r="K937" t="s">
        <v>987</v>
      </c>
      <c r="L937" t="s">
        <v>1000</v>
      </c>
      <c r="M937" t="s">
        <v>231</v>
      </c>
      <c r="N937">
        <v>0.37</v>
      </c>
      <c r="O937" t="s">
        <v>975</v>
      </c>
      <c r="P937" t="s">
        <v>1370</v>
      </c>
      <c r="Q937" t="s">
        <v>2430</v>
      </c>
      <c r="R937">
        <v>77489</v>
      </c>
      <c r="S937" s="4">
        <v>41261</v>
      </c>
      <c r="T937" s="4">
        <v>41263</v>
      </c>
      <c r="U937">
        <v>324.69329999999997</v>
      </c>
      <c r="V937">
        <v>10</v>
      </c>
      <c r="W937">
        <v>470.57</v>
      </c>
      <c r="X937">
        <v>91312</v>
      </c>
      <c r="Y937" t="s">
        <v>5528</v>
      </c>
    </row>
    <row r="938" spans="1:25" x14ac:dyDescent="0.3">
      <c r="A938">
        <v>22610</v>
      </c>
      <c r="B938" t="s">
        <v>1331</v>
      </c>
      <c r="C938">
        <v>0.1</v>
      </c>
      <c r="D938">
        <v>115.99</v>
      </c>
      <c r="E938">
        <v>5.92</v>
      </c>
      <c r="F938">
        <v>2503</v>
      </c>
      <c r="G938" t="s">
        <v>4807</v>
      </c>
      <c r="H938" t="s">
        <v>971</v>
      </c>
      <c r="I938" t="s">
        <v>978</v>
      </c>
      <c r="J938" t="s">
        <v>983</v>
      </c>
      <c r="K938" t="s">
        <v>140</v>
      </c>
      <c r="L938" t="s">
        <v>1000</v>
      </c>
      <c r="M938" t="s">
        <v>1019</v>
      </c>
      <c r="N938">
        <v>0.57999999999999996</v>
      </c>
      <c r="O938" t="s">
        <v>975</v>
      </c>
      <c r="P938" t="s">
        <v>1370</v>
      </c>
      <c r="Q938" t="s">
        <v>2430</v>
      </c>
      <c r="R938">
        <v>77489</v>
      </c>
      <c r="S938" s="4">
        <v>40782</v>
      </c>
      <c r="T938" s="4">
        <v>40783</v>
      </c>
      <c r="U938">
        <v>848.12436000000002</v>
      </c>
      <c r="V938">
        <v>18</v>
      </c>
      <c r="W938">
        <v>1597.18</v>
      </c>
      <c r="X938">
        <v>91311</v>
      </c>
      <c r="Y938" t="s">
        <v>5528</v>
      </c>
    </row>
    <row r="939" spans="1:25" x14ac:dyDescent="0.3">
      <c r="A939">
        <v>24900</v>
      </c>
      <c r="B939" t="s">
        <v>1327</v>
      </c>
      <c r="C939">
        <v>0.06</v>
      </c>
      <c r="D939">
        <v>270.97000000000003</v>
      </c>
      <c r="E939">
        <v>28.06</v>
      </c>
      <c r="F939">
        <v>2502</v>
      </c>
      <c r="G939" t="s">
        <v>4806</v>
      </c>
      <c r="H939" t="s">
        <v>973</v>
      </c>
      <c r="I939" t="s">
        <v>978</v>
      </c>
      <c r="J939" t="s">
        <v>983</v>
      </c>
      <c r="K939" t="s">
        <v>997</v>
      </c>
      <c r="L939" t="s">
        <v>1001</v>
      </c>
      <c r="M939" t="s">
        <v>689</v>
      </c>
      <c r="N939">
        <v>0.56000000000000005</v>
      </c>
      <c r="O939" t="s">
        <v>975</v>
      </c>
      <c r="P939" t="s">
        <v>1458</v>
      </c>
      <c r="Q939" t="s">
        <v>1465</v>
      </c>
      <c r="R939">
        <v>46321</v>
      </c>
      <c r="S939" s="4">
        <v>41352</v>
      </c>
      <c r="T939" s="4">
        <v>41352</v>
      </c>
      <c r="U939">
        <v>-172.47749999999999</v>
      </c>
      <c r="V939">
        <v>2</v>
      </c>
      <c r="W939">
        <v>556.41</v>
      </c>
      <c r="X939">
        <v>91313</v>
      </c>
      <c r="Y939" t="s">
        <v>5529</v>
      </c>
    </row>
    <row r="940" spans="1:25" x14ac:dyDescent="0.3">
      <c r="A940">
        <v>24901</v>
      </c>
      <c r="B940" t="s">
        <v>1327</v>
      </c>
      <c r="C940">
        <v>0</v>
      </c>
      <c r="D940">
        <v>12.28</v>
      </c>
      <c r="E940">
        <v>6.35</v>
      </c>
      <c r="F940">
        <v>2502</v>
      </c>
      <c r="G940" t="s">
        <v>4806</v>
      </c>
      <c r="H940" t="s">
        <v>972</v>
      </c>
      <c r="I940" t="s">
        <v>978</v>
      </c>
      <c r="J940" t="s">
        <v>982</v>
      </c>
      <c r="K940" t="s">
        <v>987</v>
      </c>
      <c r="L940" t="s">
        <v>1000</v>
      </c>
      <c r="M940" t="s">
        <v>774</v>
      </c>
      <c r="N940">
        <v>0.38</v>
      </c>
      <c r="O940" t="s">
        <v>975</v>
      </c>
      <c r="P940" t="s">
        <v>1458</v>
      </c>
      <c r="Q940" t="s">
        <v>1465</v>
      </c>
      <c r="R940">
        <v>46321</v>
      </c>
      <c r="S940" s="4">
        <v>40256</v>
      </c>
      <c r="T940" s="4">
        <v>40257</v>
      </c>
      <c r="U940">
        <v>30.63</v>
      </c>
      <c r="V940">
        <v>7</v>
      </c>
      <c r="W940">
        <v>90.44</v>
      </c>
      <c r="X940">
        <v>91310</v>
      </c>
      <c r="Y940" t="s">
        <v>5528</v>
      </c>
    </row>
    <row r="941" spans="1:25" x14ac:dyDescent="0.3">
      <c r="A941">
        <v>24899</v>
      </c>
      <c r="B941" t="s">
        <v>1327</v>
      </c>
      <c r="C941">
        <v>0.1</v>
      </c>
      <c r="D941">
        <v>24.92</v>
      </c>
      <c r="E941">
        <v>12.98</v>
      </c>
      <c r="F941">
        <v>2502</v>
      </c>
      <c r="G941" t="s">
        <v>4806</v>
      </c>
      <c r="H941" t="s">
        <v>971</v>
      </c>
      <c r="I941" t="s">
        <v>978</v>
      </c>
      <c r="J941" t="s">
        <v>982</v>
      </c>
      <c r="K941" t="s">
        <v>141</v>
      </c>
      <c r="L941" t="s">
        <v>1000</v>
      </c>
      <c r="M941" t="s">
        <v>26</v>
      </c>
      <c r="N941">
        <v>0.39</v>
      </c>
      <c r="O941" t="s">
        <v>975</v>
      </c>
      <c r="P941" t="s">
        <v>1458</v>
      </c>
      <c r="Q941" t="s">
        <v>1465</v>
      </c>
      <c r="R941">
        <v>46321</v>
      </c>
      <c r="S941" s="4">
        <v>40256</v>
      </c>
      <c r="T941" s="4">
        <v>40256</v>
      </c>
      <c r="U941">
        <v>-45.816000000000003</v>
      </c>
      <c r="V941">
        <v>3</v>
      </c>
      <c r="W941">
        <v>70.819999999999993</v>
      </c>
      <c r="X941">
        <v>91310</v>
      </c>
      <c r="Y941" t="s">
        <v>5529</v>
      </c>
    </row>
    <row r="942" spans="1:25" x14ac:dyDescent="0.3">
      <c r="A942">
        <v>22413</v>
      </c>
      <c r="B942" t="s">
        <v>1331</v>
      </c>
      <c r="C942">
        <v>0.03</v>
      </c>
      <c r="D942">
        <v>95.43</v>
      </c>
      <c r="E942">
        <v>19.989999999999998</v>
      </c>
      <c r="F942">
        <v>2500</v>
      </c>
      <c r="G942" t="s">
        <v>4805</v>
      </c>
      <c r="H942" t="s">
        <v>971</v>
      </c>
      <c r="I942" t="s">
        <v>979</v>
      </c>
      <c r="J942" t="s">
        <v>982</v>
      </c>
      <c r="K942" t="s">
        <v>991</v>
      </c>
      <c r="L942" t="s">
        <v>1000</v>
      </c>
      <c r="M942" t="s">
        <v>1110</v>
      </c>
      <c r="N942">
        <v>0.79</v>
      </c>
      <c r="O942" t="s">
        <v>975</v>
      </c>
      <c r="P942" t="s">
        <v>1360</v>
      </c>
      <c r="Q942" t="s">
        <v>1888</v>
      </c>
      <c r="R942">
        <v>60102</v>
      </c>
      <c r="S942" s="4">
        <v>41562</v>
      </c>
      <c r="T942" s="4">
        <v>41563</v>
      </c>
      <c r="U942">
        <v>-235.56</v>
      </c>
      <c r="V942">
        <v>12</v>
      </c>
      <c r="W942">
        <v>1121.23</v>
      </c>
      <c r="X942">
        <v>88328</v>
      </c>
      <c r="Y942" t="s">
        <v>5529</v>
      </c>
    </row>
    <row r="943" spans="1:25" x14ac:dyDescent="0.3">
      <c r="A943">
        <v>20768</v>
      </c>
      <c r="B943" t="s">
        <v>1329</v>
      </c>
      <c r="C943">
        <v>0.08</v>
      </c>
      <c r="D943">
        <v>1.68</v>
      </c>
      <c r="E943">
        <v>1.57</v>
      </c>
      <c r="F943">
        <v>2500</v>
      </c>
      <c r="G943" t="s">
        <v>4805</v>
      </c>
      <c r="H943" t="s">
        <v>971</v>
      </c>
      <c r="I943" t="s">
        <v>979</v>
      </c>
      <c r="J943" t="s">
        <v>982</v>
      </c>
      <c r="K943" t="s">
        <v>985</v>
      </c>
      <c r="L943" t="s">
        <v>999</v>
      </c>
      <c r="M943" t="s">
        <v>1254</v>
      </c>
      <c r="N943">
        <v>0.59</v>
      </c>
      <c r="O943" t="s">
        <v>975</v>
      </c>
      <c r="P943" t="s">
        <v>1360</v>
      </c>
      <c r="Q943" t="s">
        <v>1888</v>
      </c>
      <c r="R943">
        <v>60102</v>
      </c>
      <c r="S943" s="4">
        <v>41491</v>
      </c>
      <c r="T943" s="4">
        <v>41492</v>
      </c>
      <c r="U943">
        <v>-19.610000000000003</v>
      </c>
      <c r="V943">
        <v>25</v>
      </c>
      <c r="W943">
        <v>42.15</v>
      </c>
      <c r="X943">
        <v>88327</v>
      </c>
      <c r="Y943" t="s">
        <v>5529</v>
      </c>
    </row>
    <row r="944" spans="1:25" x14ac:dyDescent="0.3">
      <c r="A944">
        <v>22412</v>
      </c>
      <c r="B944" t="s">
        <v>1331</v>
      </c>
      <c r="C944">
        <v>0.09</v>
      </c>
      <c r="D944">
        <v>29.74</v>
      </c>
      <c r="E944">
        <v>6.64</v>
      </c>
      <c r="F944">
        <v>2500</v>
      </c>
      <c r="G944" t="s">
        <v>4805</v>
      </c>
      <c r="H944" t="s">
        <v>972</v>
      </c>
      <c r="I944" t="s">
        <v>979</v>
      </c>
      <c r="J944" t="s">
        <v>982</v>
      </c>
      <c r="K944" t="s">
        <v>991</v>
      </c>
      <c r="L944" t="s">
        <v>1000</v>
      </c>
      <c r="M944" t="s">
        <v>799</v>
      </c>
      <c r="N944">
        <v>0.7</v>
      </c>
      <c r="O944" t="s">
        <v>975</v>
      </c>
      <c r="P944" t="s">
        <v>1360</v>
      </c>
      <c r="Q944" t="s">
        <v>1888</v>
      </c>
      <c r="R944">
        <v>60102</v>
      </c>
      <c r="S944" s="4">
        <v>40831</v>
      </c>
      <c r="T944" s="4">
        <v>40834</v>
      </c>
      <c r="U944">
        <v>-22.788</v>
      </c>
      <c r="V944">
        <v>15</v>
      </c>
      <c r="W944">
        <v>428.8</v>
      </c>
      <c r="X944">
        <v>88322</v>
      </c>
      <c r="Y944" t="s">
        <v>5529</v>
      </c>
    </row>
    <row r="945" spans="1:25" x14ac:dyDescent="0.3">
      <c r="A945">
        <v>22411</v>
      </c>
      <c r="B945" t="s">
        <v>1331</v>
      </c>
      <c r="C945">
        <v>0.04</v>
      </c>
      <c r="D945">
        <v>11.97</v>
      </c>
      <c r="E945">
        <v>4.9800000000000004</v>
      </c>
      <c r="F945">
        <v>2500</v>
      </c>
      <c r="G945" t="s">
        <v>4805</v>
      </c>
      <c r="H945" t="s">
        <v>971</v>
      </c>
      <c r="I945" t="s">
        <v>979</v>
      </c>
      <c r="J945" t="s">
        <v>982</v>
      </c>
      <c r="K945" t="s">
        <v>990</v>
      </c>
      <c r="L945" t="s">
        <v>1000</v>
      </c>
      <c r="M945" t="s">
        <v>518</v>
      </c>
      <c r="N945">
        <v>0.57999999999999996</v>
      </c>
      <c r="O945" t="s">
        <v>975</v>
      </c>
      <c r="P945" t="s">
        <v>1360</v>
      </c>
      <c r="Q945" t="s">
        <v>1888</v>
      </c>
      <c r="R945">
        <v>60102</v>
      </c>
      <c r="S945" s="4">
        <v>40831</v>
      </c>
      <c r="T945" s="4">
        <v>40833</v>
      </c>
      <c r="U945">
        <v>-13.23</v>
      </c>
      <c r="V945">
        <v>12</v>
      </c>
      <c r="W945">
        <v>148.47</v>
      </c>
      <c r="X945">
        <v>88322</v>
      </c>
      <c r="Y945" t="s">
        <v>5529</v>
      </c>
    </row>
    <row r="946" spans="1:25" x14ac:dyDescent="0.3">
      <c r="A946">
        <v>25628</v>
      </c>
      <c r="B946" t="s">
        <v>1328</v>
      </c>
      <c r="C946">
        <v>0.09</v>
      </c>
      <c r="D946">
        <v>6.28</v>
      </c>
      <c r="E946">
        <v>5.41</v>
      </c>
      <c r="F946">
        <v>2500</v>
      </c>
      <c r="G946" t="s">
        <v>4805</v>
      </c>
      <c r="H946" t="s">
        <v>971</v>
      </c>
      <c r="I946" t="s">
        <v>979</v>
      </c>
      <c r="J946" t="s">
        <v>984</v>
      </c>
      <c r="K946" t="s">
        <v>993</v>
      </c>
      <c r="L946" t="s">
        <v>1000</v>
      </c>
      <c r="M946" t="s">
        <v>144</v>
      </c>
      <c r="N946">
        <v>0.53</v>
      </c>
      <c r="O946" t="s">
        <v>975</v>
      </c>
      <c r="P946" t="s">
        <v>1360</v>
      </c>
      <c r="Q946" t="s">
        <v>1888</v>
      </c>
      <c r="R946">
        <v>60102</v>
      </c>
      <c r="S946" s="4">
        <v>40392</v>
      </c>
      <c r="T946" s="4">
        <v>40394</v>
      </c>
      <c r="U946">
        <v>-32.026800000000001</v>
      </c>
      <c r="V946">
        <v>14</v>
      </c>
      <c r="W946">
        <v>88.85</v>
      </c>
      <c r="X946">
        <v>88320</v>
      </c>
      <c r="Y946" t="s">
        <v>5529</v>
      </c>
    </row>
    <row r="947" spans="1:25" x14ac:dyDescent="0.3">
      <c r="A947">
        <v>19205</v>
      </c>
      <c r="B947" t="s">
        <v>1330</v>
      </c>
      <c r="C947">
        <v>0</v>
      </c>
      <c r="D947">
        <v>80.98</v>
      </c>
      <c r="E947">
        <v>35</v>
      </c>
      <c r="F947">
        <v>2499</v>
      </c>
      <c r="G947" t="s">
        <v>4804</v>
      </c>
      <c r="H947" t="s">
        <v>971</v>
      </c>
      <c r="I947" t="s">
        <v>979</v>
      </c>
      <c r="J947" t="s">
        <v>982</v>
      </c>
      <c r="K947" t="s">
        <v>991</v>
      </c>
      <c r="L947" t="s">
        <v>1005</v>
      </c>
      <c r="M947" t="s">
        <v>1247</v>
      </c>
      <c r="N947">
        <v>0.81</v>
      </c>
      <c r="O947" t="s">
        <v>975</v>
      </c>
      <c r="P947" t="s">
        <v>1360</v>
      </c>
      <c r="Q947" t="s">
        <v>1707</v>
      </c>
      <c r="R947">
        <v>60901</v>
      </c>
      <c r="S947" s="4">
        <v>41398</v>
      </c>
      <c r="T947" s="4">
        <v>41402</v>
      </c>
      <c r="U947">
        <v>-846.73</v>
      </c>
      <c r="V947">
        <v>13</v>
      </c>
      <c r="W947">
        <v>1085.17</v>
      </c>
      <c r="X947">
        <v>88326</v>
      </c>
      <c r="Y947" t="s">
        <v>5529</v>
      </c>
    </row>
    <row r="948" spans="1:25" x14ac:dyDescent="0.3">
      <c r="A948">
        <v>18513</v>
      </c>
      <c r="B948" t="s">
        <v>1327</v>
      </c>
      <c r="C948">
        <v>0</v>
      </c>
      <c r="D948">
        <v>18.97</v>
      </c>
      <c r="E948">
        <v>9.0299999999999994</v>
      </c>
      <c r="F948">
        <v>2499</v>
      </c>
      <c r="G948" t="s">
        <v>4804</v>
      </c>
      <c r="H948" t="s">
        <v>971</v>
      </c>
      <c r="I948" t="s">
        <v>979</v>
      </c>
      <c r="J948" t="s">
        <v>982</v>
      </c>
      <c r="K948" t="s">
        <v>987</v>
      </c>
      <c r="L948" t="s">
        <v>1000</v>
      </c>
      <c r="M948" t="s">
        <v>659</v>
      </c>
      <c r="N948">
        <v>0.37</v>
      </c>
      <c r="O948" t="s">
        <v>975</v>
      </c>
      <c r="P948" t="s">
        <v>1360</v>
      </c>
      <c r="Q948" t="s">
        <v>1707</v>
      </c>
      <c r="R948">
        <v>60901</v>
      </c>
      <c r="S948" s="4">
        <v>41396</v>
      </c>
      <c r="T948" s="4">
        <v>41397</v>
      </c>
      <c r="U948">
        <v>52.35</v>
      </c>
      <c r="V948">
        <v>7</v>
      </c>
      <c r="W948">
        <v>142.44</v>
      </c>
      <c r="X948">
        <v>88325</v>
      </c>
      <c r="Y948" t="s">
        <v>5528</v>
      </c>
    </row>
    <row r="949" spans="1:25" x14ac:dyDescent="0.3">
      <c r="A949">
        <v>20297</v>
      </c>
      <c r="B949" t="s">
        <v>1329</v>
      </c>
      <c r="C949">
        <v>0.04</v>
      </c>
      <c r="D949">
        <v>218.75</v>
      </c>
      <c r="E949">
        <v>69.64</v>
      </c>
      <c r="F949">
        <v>2499</v>
      </c>
      <c r="G949" t="s">
        <v>4804</v>
      </c>
      <c r="H949" t="s">
        <v>973</v>
      </c>
      <c r="I949" t="s">
        <v>981</v>
      </c>
      <c r="J949" t="s">
        <v>984</v>
      </c>
      <c r="K949" t="s">
        <v>992</v>
      </c>
      <c r="L949" t="s">
        <v>1003</v>
      </c>
      <c r="M949" t="s">
        <v>215</v>
      </c>
      <c r="N949">
        <v>0.77</v>
      </c>
      <c r="O949" t="s">
        <v>975</v>
      </c>
      <c r="P949" t="s">
        <v>1360</v>
      </c>
      <c r="Q949" t="s">
        <v>1707</v>
      </c>
      <c r="R949">
        <v>60901</v>
      </c>
      <c r="S949" s="4">
        <v>41323</v>
      </c>
      <c r="T949" s="4">
        <v>41323</v>
      </c>
      <c r="U949">
        <v>-533.23200000000008</v>
      </c>
      <c r="V949">
        <v>2</v>
      </c>
      <c r="W949">
        <v>437.41</v>
      </c>
      <c r="X949">
        <v>88324</v>
      </c>
      <c r="Y949" t="s">
        <v>5529</v>
      </c>
    </row>
    <row r="950" spans="1:25" x14ac:dyDescent="0.3">
      <c r="A950">
        <v>19157</v>
      </c>
      <c r="B950" t="s">
        <v>1331</v>
      </c>
      <c r="C950">
        <v>0.1</v>
      </c>
      <c r="D950">
        <v>6.48</v>
      </c>
      <c r="E950">
        <v>7.03</v>
      </c>
      <c r="F950">
        <v>2499</v>
      </c>
      <c r="G950" t="s">
        <v>4804</v>
      </c>
      <c r="H950" t="s">
        <v>971</v>
      </c>
      <c r="I950" t="s">
        <v>979</v>
      </c>
      <c r="J950" t="s">
        <v>982</v>
      </c>
      <c r="K950" t="s">
        <v>987</v>
      </c>
      <c r="L950" t="s">
        <v>1000</v>
      </c>
      <c r="M950" t="s">
        <v>618</v>
      </c>
      <c r="N950">
        <v>0.37</v>
      </c>
      <c r="O950" t="s">
        <v>975</v>
      </c>
      <c r="P950" t="s">
        <v>1360</v>
      </c>
      <c r="Q950" t="s">
        <v>1707</v>
      </c>
      <c r="R950">
        <v>60901</v>
      </c>
      <c r="S950" s="4">
        <v>41181</v>
      </c>
      <c r="T950" s="4">
        <v>41182</v>
      </c>
      <c r="U950">
        <v>-86.62</v>
      </c>
      <c r="V950">
        <v>12</v>
      </c>
      <c r="W950">
        <v>76.3</v>
      </c>
      <c r="X950">
        <v>88323</v>
      </c>
      <c r="Y950" t="s">
        <v>5529</v>
      </c>
    </row>
    <row r="951" spans="1:25" x14ac:dyDescent="0.3">
      <c r="A951">
        <v>19156</v>
      </c>
      <c r="B951" t="s">
        <v>1331</v>
      </c>
      <c r="C951">
        <v>7.0000000000000007E-2</v>
      </c>
      <c r="D951">
        <v>19.98</v>
      </c>
      <c r="E951">
        <v>5.97</v>
      </c>
      <c r="F951">
        <v>2499</v>
      </c>
      <c r="G951" t="s">
        <v>4804</v>
      </c>
      <c r="H951" t="s">
        <v>972</v>
      </c>
      <c r="I951" t="s">
        <v>979</v>
      </c>
      <c r="J951" t="s">
        <v>982</v>
      </c>
      <c r="K951" t="s">
        <v>987</v>
      </c>
      <c r="L951" t="s">
        <v>1000</v>
      </c>
      <c r="M951" t="s">
        <v>1132</v>
      </c>
      <c r="N951">
        <v>0.38</v>
      </c>
      <c r="O951" t="s">
        <v>975</v>
      </c>
      <c r="P951" t="s">
        <v>1360</v>
      </c>
      <c r="Q951" t="s">
        <v>1707</v>
      </c>
      <c r="R951">
        <v>60901</v>
      </c>
      <c r="S951" s="4">
        <v>41181</v>
      </c>
      <c r="T951" s="4">
        <v>41183</v>
      </c>
      <c r="U951">
        <v>70.39</v>
      </c>
      <c r="V951">
        <v>9</v>
      </c>
      <c r="W951">
        <v>174.33</v>
      </c>
      <c r="X951">
        <v>88323</v>
      </c>
      <c r="Y951" t="s">
        <v>5528</v>
      </c>
    </row>
    <row r="952" spans="1:25" x14ac:dyDescent="0.3">
      <c r="A952">
        <v>20323</v>
      </c>
      <c r="B952" t="s">
        <v>1328</v>
      </c>
      <c r="C952">
        <v>0.01</v>
      </c>
      <c r="D952">
        <v>22.84</v>
      </c>
      <c r="E952">
        <v>16.87</v>
      </c>
      <c r="F952">
        <v>2499</v>
      </c>
      <c r="G952" t="s">
        <v>4804</v>
      </c>
      <c r="H952" t="s">
        <v>971</v>
      </c>
      <c r="I952" t="s">
        <v>979</v>
      </c>
      <c r="J952" t="s">
        <v>982</v>
      </c>
      <c r="K952" t="s">
        <v>987</v>
      </c>
      <c r="L952" t="s">
        <v>1000</v>
      </c>
      <c r="M952" t="s">
        <v>663</v>
      </c>
      <c r="N952">
        <v>0.39</v>
      </c>
      <c r="O952" t="s">
        <v>975</v>
      </c>
      <c r="P952" t="s">
        <v>1360</v>
      </c>
      <c r="Q952" t="s">
        <v>1707</v>
      </c>
      <c r="R952">
        <v>60901</v>
      </c>
      <c r="S952" s="4">
        <v>40816</v>
      </c>
      <c r="T952" s="4">
        <v>40817</v>
      </c>
      <c r="U952">
        <v>-42.38</v>
      </c>
      <c r="V952">
        <v>3</v>
      </c>
      <c r="W952">
        <v>78.989999999999995</v>
      </c>
      <c r="X952">
        <v>88321</v>
      </c>
      <c r="Y952" t="s">
        <v>5529</v>
      </c>
    </row>
    <row r="953" spans="1:25" x14ac:dyDescent="0.3">
      <c r="A953">
        <v>20296</v>
      </c>
      <c r="B953" t="s">
        <v>1329</v>
      </c>
      <c r="C953">
        <v>0.09</v>
      </c>
      <c r="D953">
        <v>355.98</v>
      </c>
      <c r="E953">
        <v>58.92</v>
      </c>
      <c r="F953">
        <v>2499</v>
      </c>
      <c r="G953" t="s">
        <v>4804</v>
      </c>
      <c r="H953" t="s">
        <v>973</v>
      </c>
      <c r="I953" t="s">
        <v>981</v>
      </c>
      <c r="J953" t="s">
        <v>984</v>
      </c>
      <c r="K953" t="s">
        <v>988</v>
      </c>
      <c r="L953" t="s">
        <v>1001</v>
      </c>
      <c r="M953" t="s">
        <v>809</v>
      </c>
      <c r="N953">
        <v>0.64</v>
      </c>
      <c r="O953" t="s">
        <v>975</v>
      </c>
      <c r="P953" t="s">
        <v>1360</v>
      </c>
      <c r="Q953" t="s">
        <v>1707</v>
      </c>
      <c r="R953">
        <v>60901</v>
      </c>
      <c r="S953" s="4">
        <v>40227</v>
      </c>
      <c r="T953" s="4">
        <v>40229</v>
      </c>
      <c r="U953">
        <v>1240.25</v>
      </c>
      <c r="V953">
        <v>8</v>
      </c>
      <c r="W953">
        <v>2814.57</v>
      </c>
      <c r="X953">
        <v>88319</v>
      </c>
      <c r="Y953" t="s">
        <v>5528</v>
      </c>
    </row>
    <row r="954" spans="1:25" x14ac:dyDescent="0.3">
      <c r="A954">
        <v>26058</v>
      </c>
      <c r="B954" t="s">
        <v>1330</v>
      </c>
      <c r="C954">
        <v>0.09</v>
      </c>
      <c r="D954">
        <v>259.70999999999998</v>
      </c>
      <c r="E954">
        <v>66.67</v>
      </c>
      <c r="F954">
        <v>2473</v>
      </c>
      <c r="G954" t="s">
        <v>4783</v>
      </c>
      <c r="H954" t="s">
        <v>973</v>
      </c>
      <c r="I954" t="s">
        <v>978</v>
      </c>
      <c r="J954" t="s">
        <v>984</v>
      </c>
      <c r="K954" t="s">
        <v>992</v>
      </c>
      <c r="L954" t="s">
        <v>1003</v>
      </c>
      <c r="M954" t="s">
        <v>1062</v>
      </c>
      <c r="N954">
        <v>0.61</v>
      </c>
      <c r="O954" t="s">
        <v>975</v>
      </c>
      <c r="P954" t="s">
        <v>1360</v>
      </c>
      <c r="Q954" t="s">
        <v>1707</v>
      </c>
      <c r="R954">
        <v>60901</v>
      </c>
      <c r="S954" s="4">
        <v>41326</v>
      </c>
      <c r="T954" s="4">
        <v>41331</v>
      </c>
      <c r="U954">
        <v>-202.58100000000002</v>
      </c>
      <c r="V954">
        <v>3</v>
      </c>
      <c r="W954">
        <v>755.55</v>
      </c>
      <c r="X954">
        <v>86518</v>
      </c>
      <c r="Y954" t="s">
        <v>5529</v>
      </c>
    </row>
    <row r="955" spans="1:25" x14ac:dyDescent="0.3">
      <c r="A955">
        <v>24450</v>
      </c>
      <c r="B955" t="s">
        <v>1331</v>
      </c>
      <c r="C955">
        <v>0.06</v>
      </c>
      <c r="D955">
        <v>39.24</v>
      </c>
      <c r="E955">
        <v>1.99</v>
      </c>
      <c r="F955">
        <v>2472</v>
      </c>
      <c r="G955" t="s">
        <v>4782</v>
      </c>
      <c r="H955" t="s">
        <v>971</v>
      </c>
      <c r="I955" t="s">
        <v>978</v>
      </c>
      <c r="J955" t="s">
        <v>983</v>
      </c>
      <c r="K955" t="s">
        <v>986</v>
      </c>
      <c r="L955" t="s">
        <v>1002</v>
      </c>
      <c r="M955" t="s">
        <v>363</v>
      </c>
      <c r="N955">
        <v>0.51</v>
      </c>
      <c r="O955" t="s">
        <v>975</v>
      </c>
      <c r="P955" t="s">
        <v>1360</v>
      </c>
      <c r="Q955" t="s">
        <v>1473</v>
      </c>
      <c r="R955">
        <v>60432</v>
      </c>
      <c r="S955" s="4">
        <v>41538</v>
      </c>
      <c r="T955" s="4">
        <v>41540</v>
      </c>
      <c r="U955">
        <v>175.85640000000001</v>
      </c>
      <c r="V955">
        <v>11</v>
      </c>
      <c r="W955">
        <v>417.91</v>
      </c>
      <c r="X955">
        <v>86519</v>
      </c>
      <c r="Y955" t="s">
        <v>5528</v>
      </c>
    </row>
    <row r="956" spans="1:25" x14ac:dyDescent="0.3">
      <c r="A956">
        <v>18160</v>
      </c>
      <c r="B956" t="s">
        <v>1328</v>
      </c>
      <c r="C956">
        <v>0.03</v>
      </c>
      <c r="D956">
        <v>39.89</v>
      </c>
      <c r="E956">
        <v>3.04</v>
      </c>
      <c r="F956">
        <v>2472</v>
      </c>
      <c r="G956" t="s">
        <v>4782</v>
      </c>
      <c r="H956" t="s">
        <v>971</v>
      </c>
      <c r="I956" t="s">
        <v>978</v>
      </c>
      <c r="J956" t="s">
        <v>984</v>
      </c>
      <c r="K956" t="s">
        <v>993</v>
      </c>
      <c r="L956" t="s">
        <v>999</v>
      </c>
      <c r="M956" t="s">
        <v>1098</v>
      </c>
      <c r="N956">
        <v>0.53</v>
      </c>
      <c r="O956" t="s">
        <v>975</v>
      </c>
      <c r="P956" t="s">
        <v>1360</v>
      </c>
      <c r="Q956" t="s">
        <v>1473</v>
      </c>
      <c r="R956">
        <v>60432</v>
      </c>
      <c r="S956" s="4">
        <v>41059</v>
      </c>
      <c r="T956" s="4">
        <v>41060</v>
      </c>
      <c r="U956">
        <v>490.18289999999996</v>
      </c>
      <c r="V956">
        <v>18</v>
      </c>
      <c r="W956">
        <v>710.41</v>
      </c>
      <c r="X956">
        <v>86517</v>
      </c>
      <c r="Y956" t="s">
        <v>5528</v>
      </c>
    </row>
    <row r="957" spans="1:25" x14ac:dyDescent="0.3">
      <c r="A957">
        <v>18128</v>
      </c>
      <c r="B957" t="s">
        <v>1328</v>
      </c>
      <c r="C957">
        <v>0.04</v>
      </c>
      <c r="D957">
        <v>3.95</v>
      </c>
      <c r="E957">
        <v>2</v>
      </c>
      <c r="F957">
        <v>2472</v>
      </c>
      <c r="G957" t="s">
        <v>4782</v>
      </c>
      <c r="H957" t="s">
        <v>971</v>
      </c>
      <c r="I957" t="s">
        <v>978</v>
      </c>
      <c r="J957" t="s">
        <v>982</v>
      </c>
      <c r="K957" t="s">
        <v>994</v>
      </c>
      <c r="L957" t="s">
        <v>999</v>
      </c>
      <c r="M957" t="s">
        <v>497</v>
      </c>
      <c r="N957">
        <v>0.53</v>
      </c>
      <c r="O957" t="s">
        <v>975</v>
      </c>
      <c r="P957" t="s">
        <v>1360</v>
      </c>
      <c r="Q957" t="s">
        <v>1473</v>
      </c>
      <c r="R957">
        <v>60432</v>
      </c>
      <c r="S957" s="4">
        <v>40870</v>
      </c>
      <c r="T957" s="4">
        <v>40871</v>
      </c>
      <c r="U957">
        <v>2.8660000000000014</v>
      </c>
      <c r="V957">
        <v>27</v>
      </c>
      <c r="W957">
        <v>105.1</v>
      </c>
      <c r="X957">
        <v>86516</v>
      </c>
      <c r="Y957" t="s">
        <v>5528</v>
      </c>
    </row>
    <row r="958" spans="1:25" x14ac:dyDescent="0.3">
      <c r="A958">
        <v>18127</v>
      </c>
      <c r="B958" t="s">
        <v>1328</v>
      </c>
      <c r="C958">
        <v>0.01</v>
      </c>
      <c r="D958">
        <v>4.28</v>
      </c>
      <c r="E958">
        <v>6.18</v>
      </c>
      <c r="F958">
        <v>2472</v>
      </c>
      <c r="G958" t="s">
        <v>4782</v>
      </c>
      <c r="H958" t="s">
        <v>971</v>
      </c>
      <c r="I958" t="s">
        <v>978</v>
      </c>
      <c r="J958" t="s">
        <v>982</v>
      </c>
      <c r="K958" t="s">
        <v>987</v>
      </c>
      <c r="L958" t="s">
        <v>1000</v>
      </c>
      <c r="M958" t="s">
        <v>1089</v>
      </c>
      <c r="N958">
        <v>0.4</v>
      </c>
      <c r="O958" t="s">
        <v>975</v>
      </c>
      <c r="P958" t="s">
        <v>1360</v>
      </c>
      <c r="Q958" t="s">
        <v>1473</v>
      </c>
      <c r="R958">
        <v>60432</v>
      </c>
      <c r="S958" s="4">
        <v>40870</v>
      </c>
      <c r="T958" s="4">
        <v>40871</v>
      </c>
      <c r="U958">
        <v>33.370000000000033</v>
      </c>
      <c r="V958">
        <v>38</v>
      </c>
      <c r="W958">
        <v>166.23</v>
      </c>
      <c r="X958">
        <v>86516</v>
      </c>
      <c r="Y958" t="s">
        <v>5528</v>
      </c>
    </row>
    <row r="959" spans="1:25" x14ac:dyDescent="0.3">
      <c r="A959">
        <v>24451</v>
      </c>
      <c r="B959" t="s">
        <v>1331</v>
      </c>
      <c r="C959">
        <v>0.08</v>
      </c>
      <c r="D959">
        <v>7.64</v>
      </c>
      <c r="E959">
        <v>5.83</v>
      </c>
      <c r="F959">
        <v>2472</v>
      </c>
      <c r="G959" t="s">
        <v>4782</v>
      </c>
      <c r="H959" t="s">
        <v>971</v>
      </c>
      <c r="I959" t="s">
        <v>978</v>
      </c>
      <c r="J959" t="s">
        <v>982</v>
      </c>
      <c r="K959" t="s">
        <v>987</v>
      </c>
      <c r="L959" t="s">
        <v>999</v>
      </c>
      <c r="M959" t="s">
        <v>133</v>
      </c>
      <c r="N959">
        <v>0.36</v>
      </c>
      <c r="O959" t="s">
        <v>975</v>
      </c>
      <c r="P959" t="s">
        <v>1360</v>
      </c>
      <c r="Q959" t="s">
        <v>1473</v>
      </c>
      <c r="R959">
        <v>60432</v>
      </c>
      <c r="S959" s="4">
        <v>40807</v>
      </c>
      <c r="T959" s="4">
        <v>40809</v>
      </c>
      <c r="U959">
        <v>-30.92</v>
      </c>
      <c r="V959">
        <v>9</v>
      </c>
      <c r="W959">
        <v>69.819999999999993</v>
      </c>
      <c r="X959">
        <v>86515</v>
      </c>
      <c r="Y959" t="s">
        <v>5529</v>
      </c>
    </row>
    <row r="960" spans="1:25" x14ac:dyDescent="0.3">
      <c r="A960">
        <v>26057</v>
      </c>
      <c r="B960" t="s">
        <v>1330</v>
      </c>
      <c r="C960">
        <v>0.1</v>
      </c>
      <c r="D960">
        <v>4.91</v>
      </c>
      <c r="E960">
        <v>0.5</v>
      </c>
      <c r="F960">
        <v>2472</v>
      </c>
      <c r="G960" t="s">
        <v>4782</v>
      </c>
      <c r="H960" t="s">
        <v>972</v>
      </c>
      <c r="I960" t="s">
        <v>978</v>
      </c>
      <c r="J960" t="s">
        <v>982</v>
      </c>
      <c r="K960" t="s">
        <v>996</v>
      </c>
      <c r="L960" t="s">
        <v>1000</v>
      </c>
      <c r="M960" t="s">
        <v>878</v>
      </c>
      <c r="N960">
        <v>0.36</v>
      </c>
      <c r="O960" t="s">
        <v>975</v>
      </c>
      <c r="P960" t="s">
        <v>1360</v>
      </c>
      <c r="Q960" t="s">
        <v>1473</v>
      </c>
      <c r="R960">
        <v>60432</v>
      </c>
      <c r="S960" s="4">
        <v>40230</v>
      </c>
      <c r="T960" s="4">
        <v>40230</v>
      </c>
      <c r="U960">
        <v>35.279699999999998</v>
      </c>
      <c r="V960">
        <v>10</v>
      </c>
      <c r="W960">
        <v>51.13</v>
      </c>
      <c r="X960">
        <v>86514</v>
      </c>
      <c r="Y960" t="s">
        <v>5528</v>
      </c>
    </row>
    <row r="961" spans="1:25" x14ac:dyDescent="0.3">
      <c r="A961">
        <v>22581</v>
      </c>
      <c r="B961" t="s">
        <v>1328</v>
      </c>
      <c r="C961">
        <v>0</v>
      </c>
      <c r="D961">
        <v>180.98</v>
      </c>
      <c r="E961">
        <v>30</v>
      </c>
      <c r="F961">
        <v>2466</v>
      </c>
      <c r="G961" t="s">
        <v>4777</v>
      </c>
      <c r="H961" t="s">
        <v>973</v>
      </c>
      <c r="I961" t="s">
        <v>981</v>
      </c>
      <c r="J961" t="s">
        <v>984</v>
      </c>
      <c r="K961" t="s">
        <v>988</v>
      </c>
      <c r="L961" t="s">
        <v>1001</v>
      </c>
      <c r="M961" t="s">
        <v>509</v>
      </c>
      <c r="N961">
        <v>0.69</v>
      </c>
      <c r="O961" t="s">
        <v>975</v>
      </c>
      <c r="P961" t="s">
        <v>1418</v>
      </c>
      <c r="Q961" t="s">
        <v>2512</v>
      </c>
      <c r="R961">
        <v>49783</v>
      </c>
      <c r="S961" s="4">
        <v>41513</v>
      </c>
      <c r="T961" s="4">
        <v>41514</v>
      </c>
      <c r="U961">
        <v>366.86127999999997</v>
      </c>
      <c r="V961">
        <v>10</v>
      </c>
      <c r="W961">
        <v>1861.78</v>
      </c>
      <c r="X961">
        <v>88149</v>
      </c>
      <c r="Y961" t="s">
        <v>5528</v>
      </c>
    </row>
    <row r="962" spans="1:25" x14ac:dyDescent="0.3">
      <c r="A962">
        <v>22620</v>
      </c>
      <c r="B962" t="s">
        <v>1331</v>
      </c>
      <c r="C962">
        <v>0</v>
      </c>
      <c r="D962">
        <v>3.75</v>
      </c>
      <c r="E962">
        <v>0.5</v>
      </c>
      <c r="F962">
        <v>2466</v>
      </c>
      <c r="G962" t="s">
        <v>4777</v>
      </c>
      <c r="H962" t="s">
        <v>971</v>
      </c>
      <c r="I962" t="s">
        <v>981</v>
      </c>
      <c r="J962" t="s">
        <v>982</v>
      </c>
      <c r="K962" t="s">
        <v>996</v>
      </c>
      <c r="L962" t="s">
        <v>1000</v>
      </c>
      <c r="M962" t="s">
        <v>554</v>
      </c>
      <c r="N962">
        <v>0.37</v>
      </c>
      <c r="O962" t="s">
        <v>975</v>
      </c>
      <c r="P962" t="s">
        <v>1418</v>
      </c>
      <c r="Q962" t="s">
        <v>2512</v>
      </c>
      <c r="R962">
        <v>49783</v>
      </c>
      <c r="S962" s="4">
        <v>40918</v>
      </c>
      <c r="T962" s="4">
        <v>40919</v>
      </c>
      <c r="U962">
        <v>10.557</v>
      </c>
      <c r="V962">
        <v>4</v>
      </c>
      <c r="W962">
        <v>15.3</v>
      </c>
      <c r="X962">
        <v>88141</v>
      </c>
      <c r="Y962" t="s">
        <v>5528</v>
      </c>
    </row>
    <row r="963" spans="1:25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  <c r="Y963" t="s">
        <v>5529</v>
      </c>
    </row>
    <row r="964" spans="1:25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  <c r="Y964" t="s">
        <v>5529</v>
      </c>
    </row>
    <row r="965" spans="1:25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  <c r="Y965" t="s">
        <v>5529</v>
      </c>
    </row>
    <row r="966" spans="1:25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  <c r="Y966" t="s">
        <v>5529</v>
      </c>
    </row>
    <row r="967" spans="1:25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  <c r="Y967" t="s">
        <v>5529</v>
      </c>
    </row>
    <row r="968" spans="1:25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  <c r="Y968" t="s">
        <v>5528</v>
      </c>
    </row>
    <row r="969" spans="1:25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  <c r="Y969" t="s">
        <v>5528</v>
      </c>
    </row>
    <row r="970" spans="1:25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  <c r="Y970" t="s">
        <v>5529</v>
      </c>
    </row>
    <row r="971" spans="1:25" x14ac:dyDescent="0.3">
      <c r="A971">
        <v>22143</v>
      </c>
      <c r="B971" t="s">
        <v>1329</v>
      </c>
      <c r="C971">
        <v>7.0000000000000007E-2</v>
      </c>
      <c r="D971">
        <v>119.99</v>
      </c>
      <c r="E971">
        <v>56.14</v>
      </c>
      <c r="F971">
        <v>2466</v>
      </c>
      <c r="G971" t="s">
        <v>4777</v>
      </c>
      <c r="H971" t="s">
        <v>973</v>
      </c>
      <c r="I971" t="s">
        <v>978</v>
      </c>
      <c r="J971" t="s">
        <v>983</v>
      </c>
      <c r="K971" t="s">
        <v>997</v>
      </c>
      <c r="L971" t="s">
        <v>1003</v>
      </c>
      <c r="M971" t="s">
        <v>872</v>
      </c>
      <c r="N971">
        <v>0.39</v>
      </c>
      <c r="O971" t="s">
        <v>975</v>
      </c>
      <c r="P971" t="s">
        <v>1418</v>
      </c>
      <c r="Q971" t="s">
        <v>2512</v>
      </c>
      <c r="R971">
        <v>49783</v>
      </c>
      <c r="S971" s="4">
        <v>40665</v>
      </c>
      <c r="T971" s="4">
        <v>40666</v>
      </c>
      <c r="U971">
        <v>251.58</v>
      </c>
      <c r="V971">
        <v>16</v>
      </c>
      <c r="W971">
        <v>1549.36</v>
      </c>
      <c r="X971">
        <v>88138</v>
      </c>
      <c r="Y971" t="s">
        <v>5528</v>
      </c>
    </row>
    <row r="972" spans="1:25" x14ac:dyDescent="0.3">
      <c r="A972">
        <v>22583</v>
      </c>
      <c r="B972" t="s">
        <v>1328</v>
      </c>
      <c r="C972">
        <v>0.05</v>
      </c>
      <c r="D972">
        <v>4.9800000000000004</v>
      </c>
      <c r="E972">
        <v>5.0199999999999996</v>
      </c>
      <c r="F972">
        <v>2466</v>
      </c>
      <c r="G972" t="s">
        <v>4777</v>
      </c>
      <c r="H972" t="s">
        <v>971</v>
      </c>
      <c r="I972" t="s">
        <v>981</v>
      </c>
      <c r="J972" t="s">
        <v>982</v>
      </c>
      <c r="K972" t="s">
        <v>987</v>
      </c>
      <c r="L972" t="s">
        <v>1000</v>
      </c>
      <c r="M972" t="s">
        <v>677</v>
      </c>
      <c r="N972">
        <v>0.38</v>
      </c>
      <c r="O972" t="s">
        <v>975</v>
      </c>
      <c r="P972" t="s">
        <v>1418</v>
      </c>
      <c r="Q972" t="s">
        <v>2512</v>
      </c>
      <c r="R972">
        <v>49783</v>
      </c>
      <c r="S972" s="4">
        <v>40417</v>
      </c>
      <c r="T972" s="4">
        <v>40417</v>
      </c>
      <c r="U972">
        <v>-16.634799999999998</v>
      </c>
      <c r="V972">
        <v>7</v>
      </c>
      <c r="W972">
        <v>38.11</v>
      </c>
      <c r="X972">
        <v>88136</v>
      </c>
      <c r="Y972" t="s">
        <v>5529</v>
      </c>
    </row>
    <row r="973" spans="1:25" x14ac:dyDescent="0.3">
      <c r="A973">
        <v>22582</v>
      </c>
      <c r="B973" t="s">
        <v>1328</v>
      </c>
      <c r="C973">
        <v>0.02</v>
      </c>
      <c r="D973">
        <v>53.98</v>
      </c>
      <c r="E973">
        <v>5.5</v>
      </c>
      <c r="F973">
        <v>2466</v>
      </c>
      <c r="G973" t="s">
        <v>4777</v>
      </c>
      <c r="H973" t="s">
        <v>972</v>
      </c>
      <c r="I973" t="s">
        <v>981</v>
      </c>
      <c r="J973" t="s">
        <v>983</v>
      </c>
      <c r="K973" t="s">
        <v>986</v>
      </c>
      <c r="L973" t="s">
        <v>1000</v>
      </c>
      <c r="M973" t="s">
        <v>252</v>
      </c>
      <c r="N973">
        <v>0.62</v>
      </c>
      <c r="O973" t="s">
        <v>975</v>
      </c>
      <c r="P973" t="s">
        <v>1418</v>
      </c>
      <c r="Q973" t="s">
        <v>2512</v>
      </c>
      <c r="R973">
        <v>49783</v>
      </c>
      <c r="S973" s="4">
        <v>40417</v>
      </c>
      <c r="T973" s="4">
        <v>40418</v>
      </c>
      <c r="U973">
        <v>101.97200000000001</v>
      </c>
      <c r="V973">
        <v>8</v>
      </c>
      <c r="W973">
        <v>438.33</v>
      </c>
      <c r="X973">
        <v>88136</v>
      </c>
      <c r="Y973" t="s">
        <v>5528</v>
      </c>
    </row>
    <row r="974" spans="1:25" x14ac:dyDescent="0.3">
      <c r="A974">
        <v>22580</v>
      </c>
      <c r="B974" t="s">
        <v>1328</v>
      </c>
      <c r="C974">
        <v>0.04</v>
      </c>
      <c r="D974">
        <v>2.08</v>
      </c>
      <c r="E974">
        <v>1.49</v>
      </c>
      <c r="F974">
        <v>2466</v>
      </c>
      <c r="G974" t="s">
        <v>4777</v>
      </c>
      <c r="H974" t="s">
        <v>971</v>
      </c>
      <c r="I974" t="s">
        <v>981</v>
      </c>
      <c r="J974" t="s">
        <v>982</v>
      </c>
      <c r="K974" t="s">
        <v>141</v>
      </c>
      <c r="L974" t="s">
        <v>1000</v>
      </c>
      <c r="M974" t="s">
        <v>906</v>
      </c>
      <c r="N974">
        <v>0.36</v>
      </c>
      <c r="O974" t="s">
        <v>975</v>
      </c>
      <c r="P974" t="s">
        <v>1418</v>
      </c>
      <c r="Q974" t="s">
        <v>2512</v>
      </c>
      <c r="R974">
        <v>49783</v>
      </c>
      <c r="S974" s="4">
        <v>40417</v>
      </c>
      <c r="T974" s="4">
        <v>40419</v>
      </c>
      <c r="U974">
        <v>-3.71956</v>
      </c>
      <c r="V974">
        <v>7</v>
      </c>
      <c r="W974">
        <v>14.77</v>
      </c>
      <c r="X974">
        <v>88136</v>
      </c>
      <c r="Y974" t="s">
        <v>5529</v>
      </c>
    </row>
    <row r="975" spans="1:25" x14ac:dyDescent="0.3">
      <c r="A975">
        <v>22322</v>
      </c>
      <c r="B975" t="s">
        <v>1327</v>
      </c>
      <c r="C975">
        <v>7.0000000000000007E-2</v>
      </c>
      <c r="D975">
        <v>9.93</v>
      </c>
      <c r="E975">
        <v>1.0900000000000001</v>
      </c>
      <c r="F975">
        <v>2459</v>
      </c>
      <c r="G975" t="s">
        <v>4772</v>
      </c>
      <c r="H975" t="s">
        <v>971</v>
      </c>
      <c r="I975" t="s">
        <v>978</v>
      </c>
      <c r="J975" t="s">
        <v>982</v>
      </c>
      <c r="K975" t="s">
        <v>985</v>
      </c>
      <c r="L975" t="s">
        <v>999</v>
      </c>
      <c r="M975" t="s">
        <v>378</v>
      </c>
      <c r="N975">
        <v>0.43</v>
      </c>
      <c r="O975" t="s">
        <v>975</v>
      </c>
      <c r="P975" t="s">
        <v>1401</v>
      </c>
      <c r="Q975" t="s">
        <v>2536</v>
      </c>
      <c r="R975">
        <v>55432</v>
      </c>
      <c r="S975" s="4">
        <v>41458</v>
      </c>
      <c r="T975" s="4">
        <v>41461</v>
      </c>
      <c r="U975">
        <v>88.064699999999988</v>
      </c>
      <c r="V975">
        <v>13</v>
      </c>
      <c r="W975">
        <v>127.63</v>
      </c>
      <c r="X975">
        <v>91289</v>
      </c>
      <c r="Y975" t="s">
        <v>5528</v>
      </c>
    </row>
    <row r="976" spans="1:25" x14ac:dyDescent="0.3">
      <c r="A976">
        <v>23063</v>
      </c>
      <c r="B976" t="s">
        <v>1330</v>
      </c>
      <c r="C976">
        <v>0.09</v>
      </c>
      <c r="D976">
        <v>64.650000000000006</v>
      </c>
      <c r="E976">
        <v>35</v>
      </c>
      <c r="F976">
        <v>2459</v>
      </c>
      <c r="G976" t="s">
        <v>4772</v>
      </c>
      <c r="H976" t="s">
        <v>971</v>
      </c>
      <c r="I976" t="s">
        <v>978</v>
      </c>
      <c r="J976" t="s">
        <v>982</v>
      </c>
      <c r="K976" t="s">
        <v>991</v>
      </c>
      <c r="L976" t="s">
        <v>1005</v>
      </c>
      <c r="M976" t="s">
        <v>117</v>
      </c>
      <c r="N976">
        <v>0.8</v>
      </c>
      <c r="O976" t="s">
        <v>975</v>
      </c>
      <c r="P976" t="s">
        <v>1401</v>
      </c>
      <c r="Q976" t="s">
        <v>2536</v>
      </c>
      <c r="R976">
        <v>55432</v>
      </c>
      <c r="S976" s="4">
        <v>40803</v>
      </c>
      <c r="T976" s="4">
        <v>40808</v>
      </c>
      <c r="U976">
        <v>-503.8</v>
      </c>
      <c r="V976">
        <v>7</v>
      </c>
      <c r="W976">
        <v>432.27</v>
      </c>
      <c r="X976">
        <v>91288</v>
      </c>
      <c r="Y976" t="s">
        <v>5529</v>
      </c>
    </row>
    <row r="977" spans="1:25" x14ac:dyDescent="0.3">
      <c r="A977">
        <v>23062</v>
      </c>
      <c r="B977" t="s">
        <v>1330</v>
      </c>
      <c r="C977">
        <v>0.08</v>
      </c>
      <c r="D977">
        <v>2.88</v>
      </c>
      <c r="E977">
        <v>0.7</v>
      </c>
      <c r="F977">
        <v>2459</v>
      </c>
      <c r="G977" t="s">
        <v>4772</v>
      </c>
      <c r="H977" t="s">
        <v>971</v>
      </c>
      <c r="I977" t="s">
        <v>978</v>
      </c>
      <c r="J977" t="s">
        <v>982</v>
      </c>
      <c r="K977" t="s">
        <v>985</v>
      </c>
      <c r="L977" t="s">
        <v>999</v>
      </c>
      <c r="M977" t="s">
        <v>435</v>
      </c>
      <c r="N977">
        <v>0.56000000000000005</v>
      </c>
      <c r="O977" t="s">
        <v>975</v>
      </c>
      <c r="P977" t="s">
        <v>1401</v>
      </c>
      <c r="Q977" t="s">
        <v>2536</v>
      </c>
      <c r="R977">
        <v>55432</v>
      </c>
      <c r="S977" s="4">
        <v>40803</v>
      </c>
      <c r="T977" s="4">
        <v>40808</v>
      </c>
      <c r="U977">
        <v>5.72</v>
      </c>
      <c r="V977">
        <v>15</v>
      </c>
      <c r="W977">
        <v>40.07</v>
      </c>
      <c r="X977">
        <v>91288</v>
      </c>
      <c r="Y977" t="s">
        <v>5528</v>
      </c>
    </row>
    <row r="978" spans="1:25" x14ac:dyDescent="0.3">
      <c r="A978">
        <v>25152</v>
      </c>
      <c r="B978" t="s">
        <v>1327</v>
      </c>
      <c r="C978">
        <v>0.03</v>
      </c>
      <c r="D978">
        <v>65.989999999999995</v>
      </c>
      <c r="E978">
        <v>5.92</v>
      </c>
      <c r="F978">
        <v>2459</v>
      </c>
      <c r="G978" t="s">
        <v>4772</v>
      </c>
      <c r="H978" t="s">
        <v>971</v>
      </c>
      <c r="I978" t="s">
        <v>978</v>
      </c>
      <c r="J978" t="s">
        <v>983</v>
      </c>
      <c r="K978" t="s">
        <v>140</v>
      </c>
      <c r="L978" t="s">
        <v>1000</v>
      </c>
      <c r="M978" t="s">
        <v>658</v>
      </c>
      <c r="N978">
        <v>0.55000000000000004</v>
      </c>
      <c r="O978" t="s">
        <v>975</v>
      </c>
      <c r="P978" t="s">
        <v>1401</v>
      </c>
      <c r="Q978" t="s">
        <v>2536</v>
      </c>
      <c r="R978">
        <v>55432</v>
      </c>
      <c r="S978" s="4">
        <v>40753</v>
      </c>
      <c r="T978" s="4">
        <v>40754</v>
      </c>
      <c r="U978">
        <v>568.67039999999997</v>
      </c>
      <c r="V978">
        <v>14</v>
      </c>
      <c r="W978">
        <v>824.16</v>
      </c>
      <c r="X978">
        <v>91287</v>
      </c>
      <c r="Y978" t="s">
        <v>5528</v>
      </c>
    </row>
    <row r="979" spans="1:25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  <c r="Y979" t="s">
        <v>5528</v>
      </c>
    </row>
    <row r="980" spans="1:25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  <c r="Y980" t="s">
        <v>5528</v>
      </c>
    </row>
    <row r="981" spans="1:25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  <c r="Y981" t="s">
        <v>5529</v>
      </c>
    </row>
    <row r="982" spans="1:25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  <c r="Y982" t="s">
        <v>5528</v>
      </c>
    </row>
    <row r="983" spans="1:25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  <c r="Y983" t="s">
        <v>5529</v>
      </c>
    </row>
    <row r="984" spans="1:25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  <c r="Y984" t="s">
        <v>5529</v>
      </c>
    </row>
    <row r="985" spans="1:25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  <c r="Y985" t="s">
        <v>5528</v>
      </c>
    </row>
    <row r="986" spans="1:25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  <c r="Y986" t="s">
        <v>5528</v>
      </c>
    </row>
    <row r="987" spans="1:25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  <c r="Y987" t="s">
        <v>5529</v>
      </c>
    </row>
    <row r="988" spans="1:25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  <c r="Y988" t="s">
        <v>5528</v>
      </c>
    </row>
    <row r="989" spans="1:25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  <c r="Y989" t="s">
        <v>5529</v>
      </c>
    </row>
    <row r="990" spans="1:25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  <c r="Y990" t="s">
        <v>5529</v>
      </c>
    </row>
    <row r="991" spans="1:25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  <c r="Y991" t="s">
        <v>5528</v>
      </c>
    </row>
    <row r="992" spans="1:25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  <c r="Y992" t="s">
        <v>5529</v>
      </c>
    </row>
    <row r="993" spans="1:25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  <c r="Y993" t="s">
        <v>5529</v>
      </c>
    </row>
    <row r="994" spans="1:25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  <c r="Y994" t="s">
        <v>5528</v>
      </c>
    </row>
    <row r="995" spans="1:25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  <c r="Y995" t="s">
        <v>5529</v>
      </c>
    </row>
    <row r="996" spans="1:25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  <c r="Y996" t="s">
        <v>5529</v>
      </c>
    </row>
    <row r="997" spans="1:25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  <c r="Y997" t="s">
        <v>5528</v>
      </c>
    </row>
    <row r="998" spans="1:25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  <c r="Y998" t="s">
        <v>5528</v>
      </c>
    </row>
    <row r="999" spans="1:25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  <c r="Y999" t="s">
        <v>5528</v>
      </c>
    </row>
    <row r="1000" spans="1:25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  <c r="Y1000" t="s">
        <v>5529</v>
      </c>
    </row>
    <row r="1001" spans="1:25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  <c r="Y1001" t="s">
        <v>5529</v>
      </c>
    </row>
    <row r="1002" spans="1:25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  <c r="Y1002" t="s">
        <v>5528</v>
      </c>
    </row>
    <row r="1003" spans="1:25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  <c r="Y1003" t="s">
        <v>5529</v>
      </c>
    </row>
    <row r="1004" spans="1:25" x14ac:dyDescent="0.3">
      <c r="A1004">
        <v>21190</v>
      </c>
      <c r="B1004" t="s">
        <v>1328</v>
      </c>
      <c r="C1004">
        <v>0.05</v>
      </c>
      <c r="D1004">
        <v>12.88</v>
      </c>
      <c r="E1004">
        <v>4.59</v>
      </c>
      <c r="F1004">
        <v>2458</v>
      </c>
      <c r="G1004" t="s">
        <v>4771</v>
      </c>
      <c r="H1004" t="s">
        <v>971</v>
      </c>
      <c r="I1004" t="s">
        <v>978</v>
      </c>
      <c r="J1004" t="s">
        <v>982</v>
      </c>
      <c r="K1004" t="s">
        <v>142</v>
      </c>
      <c r="L1004" t="s">
        <v>999</v>
      </c>
      <c r="M1004" t="s">
        <v>179</v>
      </c>
      <c r="N1004">
        <v>0.82</v>
      </c>
      <c r="O1004" t="s">
        <v>975</v>
      </c>
      <c r="P1004" t="s">
        <v>1401</v>
      </c>
      <c r="Q1004" t="s">
        <v>2386</v>
      </c>
      <c r="R1004">
        <v>55410</v>
      </c>
      <c r="S1004" s="4">
        <v>40505</v>
      </c>
      <c r="T1004" s="4">
        <v>40507</v>
      </c>
      <c r="U1004">
        <v>5.980000000000004</v>
      </c>
      <c r="V1004">
        <v>3</v>
      </c>
      <c r="W1004">
        <v>42.35</v>
      </c>
      <c r="X1004">
        <v>91286</v>
      </c>
      <c r="Y1004" t="s">
        <v>5528</v>
      </c>
    </row>
    <row r="1005" spans="1:25" x14ac:dyDescent="0.3">
      <c r="A1005">
        <v>22321</v>
      </c>
      <c r="B1005" t="s">
        <v>1327</v>
      </c>
      <c r="C1005">
        <v>0.03</v>
      </c>
      <c r="D1005">
        <v>6.48</v>
      </c>
      <c r="E1005">
        <v>8.73</v>
      </c>
      <c r="F1005">
        <v>2458</v>
      </c>
      <c r="G1005" t="s">
        <v>4771</v>
      </c>
      <c r="H1005" t="s">
        <v>971</v>
      </c>
      <c r="I1005" t="s">
        <v>978</v>
      </c>
      <c r="J1005" t="s">
        <v>982</v>
      </c>
      <c r="K1005" t="s">
        <v>987</v>
      </c>
      <c r="L1005" t="s">
        <v>1000</v>
      </c>
      <c r="M1005" t="s">
        <v>198</v>
      </c>
      <c r="N1005">
        <v>0.37</v>
      </c>
      <c r="O1005" t="s">
        <v>975</v>
      </c>
      <c r="P1005" t="s">
        <v>1401</v>
      </c>
      <c r="Q1005" t="s">
        <v>2386</v>
      </c>
      <c r="R1005">
        <v>55410</v>
      </c>
      <c r="S1005" s="4">
        <v>40362</v>
      </c>
      <c r="T1005" s="4">
        <v>40364</v>
      </c>
      <c r="U1005">
        <v>-35.04</v>
      </c>
      <c r="V1005">
        <v>2</v>
      </c>
      <c r="W1005">
        <v>15.95</v>
      </c>
      <c r="X1005">
        <v>91285</v>
      </c>
      <c r="Y1005" t="s">
        <v>5529</v>
      </c>
    </row>
    <row r="1006" spans="1:25" x14ac:dyDescent="0.3">
      <c r="A1006">
        <v>23637</v>
      </c>
      <c r="B1006" t="s">
        <v>1331</v>
      </c>
      <c r="C1006">
        <v>0.04</v>
      </c>
      <c r="D1006">
        <v>2.1800000000000002</v>
      </c>
      <c r="E1006">
        <v>0.78</v>
      </c>
      <c r="F1006">
        <v>2457</v>
      </c>
      <c r="G1006" t="s">
        <v>4770</v>
      </c>
      <c r="H1006" t="s">
        <v>971</v>
      </c>
      <c r="I1006" t="s">
        <v>978</v>
      </c>
      <c r="J1006" t="s">
        <v>982</v>
      </c>
      <c r="K1006" t="s">
        <v>994</v>
      </c>
      <c r="L1006" t="s">
        <v>999</v>
      </c>
      <c r="M1006" t="s">
        <v>212</v>
      </c>
      <c r="N1006">
        <v>0.52</v>
      </c>
      <c r="O1006" t="s">
        <v>975</v>
      </c>
      <c r="P1006" t="s">
        <v>1401</v>
      </c>
      <c r="Q1006" t="s">
        <v>2670</v>
      </c>
      <c r="R1006">
        <v>55014</v>
      </c>
      <c r="S1006" s="4">
        <v>41502</v>
      </c>
      <c r="T1006" s="4">
        <v>41504</v>
      </c>
      <c r="U1006">
        <v>12.70256</v>
      </c>
      <c r="V1006">
        <v>21</v>
      </c>
      <c r="W1006">
        <v>46.55</v>
      </c>
      <c r="X1006">
        <v>89234</v>
      </c>
      <c r="Y1006" t="s">
        <v>5528</v>
      </c>
    </row>
    <row r="1007" spans="1:25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  <c r="Y1007" t="s">
        <v>5529</v>
      </c>
    </row>
    <row r="1008" spans="1:25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  <c r="Y1008" t="s">
        <v>5528</v>
      </c>
    </row>
    <row r="1009" spans="1:25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  <c r="Y1009" t="s">
        <v>5529</v>
      </c>
    </row>
    <row r="1010" spans="1:25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  <c r="Y1010" t="s">
        <v>5528</v>
      </c>
    </row>
    <row r="1011" spans="1:25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  <c r="Y1011" t="s">
        <v>5528</v>
      </c>
    </row>
    <row r="1012" spans="1:25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  <c r="Y1012" t="s">
        <v>5529</v>
      </c>
    </row>
    <row r="1013" spans="1:25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  <c r="Y1013" t="s">
        <v>5528</v>
      </c>
    </row>
    <row r="1014" spans="1:25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  <c r="Y1014" t="s">
        <v>5529</v>
      </c>
    </row>
    <row r="1015" spans="1:25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  <c r="Y1015" t="s">
        <v>5528</v>
      </c>
    </row>
    <row r="1016" spans="1:25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  <c r="Y1016" t="s">
        <v>5528</v>
      </c>
    </row>
    <row r="1017" spans="1:25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  <c r="Y1017" t="s">
        <v>5529</v>
      </c>
    </row>
    <row r="1018" spans="1:25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  <c r="Y1018" t="s">
        <v>5528</v>
      </c>
    </row>
    <row r="1019" spans="1:25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  <c r="Y1019" t="s">
        <v>5529</v>
      </c>
    </row>
    <row r="1020" spans="1:25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  <c r="Y1020" t="s">
        <v>5529</v>
      </c>
    </row>
    <row r="1021" spans="1:25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  <c r="Y1021" t="s">
        <v>5529</v>
      </c>
    </row>
    <row r="1022" spans="1:25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  <c r="Y1022" t="s">
        <v>5528</v>
      </c>
    </row>
    <row r="1023" spans="1:25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  <c r="Y1023" t="s">
        <v>5528</v>
      </c>
    </row>
    <row r="1024" spans="1:25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  <c r="Y1024" t="s">
        <v>5529</v>
      </c>
    </row>
    <row r="1025" spans="1:25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  <c r="Y1025" t="s">
        <v>5529</v>
      </c>
    </row>
    <row r="1026" spans="1:25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  <c r="Y1026" t="s">
        <v>5529</v>
      </c>
    </row>
    <row r="1027" spans="1:25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  <c r="Y1027" t="s">
        <v>5528</v>
      </c>
    </row>
    <row r="1028" spans="1:25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  <c r="Y1028" t="s">
        <v>5528</v>
      </c>
    </row>
    <row r="1029" spans="1:25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  <c r="Y1029" t="s">
        <v>5528</v>
      </c>
    </row>
    <row r="1030" spans="1:25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  <c r="Y1030" t="s">
        <v>5529</v>
      </c>
    </row>
    <row r="1031" spans="1:25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  <c r="Y1031" t="s">
        <v>5529</v>
      </c>
    </row>
    <row r="1032" spans="1:25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  <c r="Y1032" t="s">
        <v>5528</v>
      </c>
    </row>
    <row r="1033" spans="1:25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  <c r="Y1033" t="s">
        <v>5528</v>
      </c>
    </row>
    <row r="1034" spans="1:25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  <c r="Y1034" t="s">
        <v>5528</v>
      </c>
    </row>
    <row r="1035" spans="1:25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  <c r="Y1035" t="s">
        <v>5529</v>
      </c>
    </row>
    <row r="1036" spans="1:25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  <c r="Y1036" t="s">
        <v>5528</v>
      </c>
    </row>
    <row r="1037" spans="1:25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  <c r="Y1037" t="s">
        <v>5529</v>
      </c>
    </row>
    <row r="1038" spans="1:25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  <c r="Y1038" t="s">
        <v>5528</v>
      </c>
    </row>
    <row r="1039" spans="1:25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  <c r="Y1039" t="s">
        <v>5528</v>
      </c>
    </row>
    <row r="1040" spans="1:25" x14ac:dyDescent="0.3">
      <c r="A1040">
        <v>25366</v>
      </c>
      <c r="B1040" t="s">
        <v>1331</v>
      </c>
      <c r="C1040">
        <v>0.09</v>
      </c>
      <c r="D1040">
        <v>7.78</v>
      </c>
      <c r="E1040">
        <v>2.5</v>
      </c>
      <c r="F1040">
        <v>2457</v>
      </c>
      <c r="G1040" t="s">
        <v>4770</v>
      </c>
      <c r="H1040" t="s">
        <v>971</v>
      </c>
      <c r="I1040" t="s">
        <v>981</v>
      </c>
      <c r="J1040" t="s">
        <v>982</v>
      </c>
      <c r="K1040" t="s">
        <v>989</v>
      </c>
      <c r="L1040" t="s">
        <v>1000</v>
      </c>
      <c r="M1040" t="s">
        <v>263</v>
      </c>
      <c r="N1040">
        <v>0.38</v>
      </c>
      <c r="O1040" t="s">
        <v>975</v>
      </c>
      <c r="P1040" t="s">
        <v>1401</v>
      </c>
      <c r="Q1040" t="s">
        <v>2670</v>
      </c>
      <c r="R1040">
        <v>55014</v>
      </c>
      <c r="S1040" s="4">
        <v>41426</v>
      </c>
      <c r="T1040" s="4">
        <v>41427</v>
      </c>
      <c r="U1040">
        <v>18.888000000000002</v>
      </c>
      <c r="V1040">
        <v>6</v>
      </c>
      <c r="W1040">
        <v>43.79</v>
      </c>
      <c r="X1040">
        <v>89232</v>
      </c>
      <c r="Y1040" t="s">
        <v>5528</v>
      </c>
    </row>
    <row r="1041" spans="1:25" x14ac:dyDescent="0.3">
      <c r="A1041">
        <v>24825</v>
      </c>
      <c r="B1041" t="s">
        <v>1331</v>
      </c>
      <c r="C1041">
        <v>0.01</v>
      </c>
      <c r="D1041">
        <v>195.99</v>
      </c>
      <c r="E1041">
        <v>8.99</v>
      </c>
      <c r="F1041">
        <v>2457</v>
      </c>
      <c r="G1041" t="s">
        <v>4770</v>
      </c>
      <c r="H1041" t="s">
        <v>971</v>
      </c>
      <c r="I1041" t="s">
        <v>981</v>
      </c>
      <c r="J1041" t="s">
        <v>983</v>
      </c>
      <c r="K1041" t="s">
        <v>140</v>
      </c>
      <c r="L1041" t="s">
        <v>1000</v>
      </c>
      <c r="M1041" t="s">
        <v>331</v>
      </c>
      <c r="N1041">
        <v>0.6</v>
      </c>
      <c r="O1041" t="s">
        <v>975</v>
      </c>
      <c r="P1041" t="s">
        <v>1401</v>
      </c>
      <c r="Q1041" t="s">
        <v>2670</v>
      </c>
      <c r="R1041">
        <v>55014</v>
      </c>
      <c r="S1041" s="4">
        <v>41425</v>
      </c>
      <c r="T1041" s="4">
        <v>41425</v>
      </c>
      <c r="U1041">
        <v>1792.3301999999999</v>
      </c>
      <c r="V1041">
        <v>15</v>
      </c>
      <c r="W1041">
        <v>2597.58</v>
      </c>
      <c r="X1041">
        <v>89231</v>
      </c>
      <c r="Y1041" t="s">
        <v>5528</v>
      </c>
    </row>
    <row r="1042" spans="1:25" x14ac:dyDescent="0.3">
      <c r="A1042">
        <v>23579</v>
      </c>
      <c r="B1042" t="s">
        <v>1330</v>
      </c>
      <c r="C1042">
        <v>0.01</v>
      </c>
      <c r="D1042">
        <v>6.88</v>
      </c>
      <c r="E1042">
        <v>2</v>
      </c>
      <c r="F1042">
        <v>2457</v>
      </c>
      <c r="G1042" t="s">
        <v>4770</v>
      </c>
      <c r="H1042" t="s">
        <v>971</v>
      </c>
      <c r="I1042" t="s">
        <v>981</v>
      </c>
      <c r="J1042" t="s">
        <v>982</v>
      </c>
      <c r="K1042" t="s">
        <v>987</v>
      </c>
      <c r="L1042" t="s">
        <v>999</v>
      </c>
      <c r="M1042" t="s">
        <v>388</v>
      </c>
      <c r="N1042">
        <v>0.39</v>
      </c>
      <c r="O1042" t="s">
        <v>975</v>
      </c>
      <c r="P1042" t="s">
        <v>1401</v>
      </c>
      <c r="Q1042" t="s">
        <v>2670</v>
      </c>
      <c r="R1042">
        <v>55014</v>
      </c>
      <c r="S1042" s="4">
        <v>41016</v>
      </c>
      <c r="T1042" s="4">
        <v>41025</v>
      </c>
      <c r="U1042">
        <v>40.613399999999999</v>
      </c>
      <c r="V1042">
        <v>8</v>
      </c>
      <c r="W1042">
        <v>58.86</v>
      </c>
      <c r="X1042">
        <v>89225</v>
      </c>
      <c r="Y1042" t="s">
        <v>5528</v>
      </c>
    </row>
    <row r="1043" spans="1:25" x14ac:dyDescent="0.3">
      <c r="A1043">
        <v>25535</v>
      </c>
      <c r="B1043" t="s">
        <v>1327</v>
      </c>
      <c r="C1043">
        <v>0.02</v>
      </c>
      <c r="D1043">
        <v>15.22</v>
      </c>
      <c r="E1043">
        <v>9.73</v>
      </c>
      <c r="F1043">
        <v>2457</v>
      </c>
      <c r="G1043" t="s">
        <v>4770</v>
      </c>
      <c r="H1043" t="s">
        <v>971</v>
      </c>
      <c r="I1043" t="s">
        <v>978</v>
      </c>
      <c r="J1043" t="s">
        <v>982</v>
      </c>
      <c r="K1043" t="s">
        <v>141</v>
      </c>
      <c r="L1043" t="s">
        <v>1000</v>
      </c>
      <c r="M1043" t="s">
        <v>1300</v>
      </c>
      <c r="N1043">
        <v>0.36</v>
      </c>
      <c r="O1043" t="s">
        <v>975</v>
      </c>
      <c r="P1043" t="s">
        <v>1401</v>
      </c>
      <c r="Q1043" t="s">
        <v>2670</v>
      </c>
      <c r="R1043">
        <v>55014</v>
      </c>
      <c r="S1043" s="4">
        <v>40200</v>
      </c>
      <c r="T1043" s="4">
        <v>40200</v>
      </c>
      <c r="U1043">
        <v>-21.63242</v>
      </c>
      <c r="V1043">
        <v>9</v>
      </c>
      <c r="W1043">
        <v>140.69999999999999</v>
      </c>
      <c r="X1043">
        <v>89218</v>
      </c>
      <c r="Y1043" t="s">
        <v>5529</v>
      </c>
    </row>
    <row r="1044" spans="1:25" x14ac:dyDescent="0.3">
      <c r="A1044">
        <v>26212</v>
      </c>
      <c r="B1044" t="s">
        <v>1329</v>
      </c>
      <c r="C1044">
        <v>0.02</v>
      </c>
      <c r="D1044">
        <v>30.98</v>
      </c>
      <c r="E1044">
        <v>8.74</v>
      </c>
      <c r="F1044">
        <v>2451</v>
      </c>
      <c r="G1044" t="s">
        <v>4765</v>
      </c>
      <c r="H1044" t="s">
        <v>972</v>
      </c>
      <c r="I1044" t="s">
        <v>978</v>
      </c>
      <c r="J1044" t="s">
        <v>982</v>
      </c>
      <c r="K1044" t="s">
        <v>987</v>
      </c>
      <c r="L1044" t="s">
        <v>1000</v>
      </c>
      <c r="M1044" t="s">
        <v>895</v>
      </c>
      <c r="N1044">
        <v>0.4</v>
      </c>
      <c r="O1044" t="s">
        <v>975</v>
      </c>
      <c r="P1044" t="s">
        <v>1389</v>
      </c>
      <c r="Q1044" t="s">
        <v>1475</v>
      </c>
      <c r="R1044">
        <v>53142</v>
      </c>
      <c r="S1044" s="4">
        <v>40609</v>
      </c>
      <c r="T1044" s="4">
        <v>40610</v>
      </c>
      <c r="U1044">
        <v>13.87</v>
      </c>
      <c r="V1044">
        <v>2</v>
      </c>
      <c r="W1044">
        <v>67.540000000000006</v>
      </c>
      <c r="X1044">
        <v>90323</v>
      </c>
      <c r="Y1044" t="s">
        <v>5528</v>
      </c>
    </row>
    <row r="1045" spans="1:25" x14ac:dyDescent="0.3">
      <c r="A1045">
        <v>26211</v>
      </c>
      <c r="B1045" t="s">
        <v>1329</v>
      </c>
      <c r="C1045">
        <v>0.02</v>
      </c>
      <c r="D1045">
        <v>52.4</v>
      </c>
      <c r="E1045">
        <v>16.11</v>
      </c>
      <c r="F1045">
        <v>2451</v>
      </c>
      <c r="G1045" t="s">
        <v>4765</v>
      </c>
      <c r="H1045" t="s">
        <v>971</v>
      </c>
      <c r="I1045" t="s">
        <v>978</v>
      </c>
      <c r="J1045" t="s">
        <v>982</v>
      </c>
      <c r="K1045" t="s">
        <v>141</v>
      </c>
      <c r="L1045" t="s">
        <v>1000</v>
      </c>
      <c r="M1045" t="s">
        <v>897</v>
      </c>
      <c r="N1045">
        <v>0.39</v>
      </c>
      <c r="O1045" t="s">
        <v>975</v>
      </c>
      <c r="P1045" t="s">
        <v>1389</v>
      </c>
      <c r="Q1045" t="s">
        <v>1475</v>
      </c>
      <c r="R1045">
        <v>53142</v>
      </c>
      <c r="S1045" s="4">
        <v>40609</v>
      </c>
      <c r="T1045" s="4">
        <v>40609</v>
      </c>
      <c r="U1045">
        <v>419.89259999999996</v>
      </c>
      <c r="V1045">
        <v>11</v>
      </c>
      <c r="W1045">
        <v>608.54</v>
      </c>
      <c r="X1045">
        <v>90323</v>
      </c>
      <c r="Y1045" t="s">
        <v>5528</v>
      </c>
    </row>
    <row r="1046" spans="1:25" x14ac:dyDescent="0.3">
      <c r="A1046">
        <v>19578</v>
      </c>
      <c r="B1046" t="s">
        <v>1327</v>
      </c>
      <c r="C1046">
        <v>0.03</v>
      </c>
      <c r="D1046">
        <v>2.94</v>
      </c>
      <c r="E1046">
        <v>0.81</v>
      </c>
      <c r="F1046">
        <v>2450</v>
      </c>
      <c r="G1046" t="s">
        <v>4764</v>
      </c>
      <c r="H1046" t="s">
        <v>971</v>
      </c>
      <c r="I1046" t="s">
        <v>978</v>
      </c>
      <c r="J1046" t="s">
        <v>982</v>
      </c>
      <c r="K1046" t="s">
        <v>985</v>
      </c>
      <c r="L1046" t="s">
        <v>999</v>
      </c>
      <c r="M1046" t="s">
        <v>1124</v>
      </c>
      <c r="N1046">
        <v>0.4</v>
      </c>
      <c r="O1046" t="s">
        <v>975</v>
      </c>
      <c r="P1046" t="s">
        <v>1389</v>
      </c>
      <c r="Q1046" t="s">
        <v>2077</v>
      </c>
      <c r="R1046">
        <v>53545</v>
      </c>
      <c r="S1046" s="4">
        <v>41492</v>
      </c>
      <c r="T1046" s="4">
        <v>41494</v>
      </c>
      <c r="U1046">
        <v>27.910499999999999</v>
      </c>
      <c r="V1046">
        <v>13</v>
      </c>
      <c r="W1046">
        <v>40.450000000000003</v>
      </c>
      <c r="X1046">
        <v>90326</v>
      </c>
      <c r="Y1046" t="s">
        <v>5528</v>
      </c>
    </row>
    <row r="1047" spans="1:25" x14ac:dyDescent="0.3">
      <c r="A1047">
        <v>19577</v>
      </c>
      <c r="B1047" t="s">
        <v>1327</v>
      </c>
      <c r="C1047">
        <v>0.03</v>
      </c>
      <c r="D1047">
        <v>5.98</v>
      </c>
      <c r="E1047">
        <v>10.39</v>
      </c>
      <c r="F1047">
        <v>2450</v>
      </c>
      <c r="G1047" t="s">
        <v>4764</v>
      </c>
      <c r="H1047" t="s">
        <v>971</v>
      </c>
      <c r="I1047" t="s">
        <v>978</v>
      </c>
      <c r="J1047" t="s">
        <v>982</v>
      </c>
      <c r="K1047" t="s">
        <v>987</v>
      </c>
      <c r="L1047" t="s">
        <v>1000</v>
      </c>
      <c r="M1047" t="s">
        <v>315</v>
      </c>
      <c r="N1047">
        <v>0.4</v>
      </c>
      <c r="O1047" t="s">
        <v>975</v>
      </c>
      <c r="P1047" t="s">
        <v>1389</v>
      </c>
      <c r="Q1047" t="s">
        <v>2077</v>
      </c>
      <c r="R1047">
        <v>53545</v>
      </c>
      <c r="S1047" s="4">
        <v>41492</v>
      </c>
      <c r="T1047" s="4">
        <v>41493</v>
      </c>
      <c r="U1047">
        <v>-45.270480000000006</v>
      </c>
      <c r="V1047">
        <v>8</v>
      </c>
      <c r="W1047">
        <v>54.85</v>
      </c>
      <c r="X1047">
        <v>90326</v>
      </c>
      <c r="Y1047" t="s">
        <v>5529</v>
      </c>
    </row>
    <row r="1048" spans="1:25" x14ac:dyDescent="0.3">
      <c r="A1048">
        <v>22350</v>
      </c>
      <c r="B1048" t="s">
        <v>1330</v>
      </c>
      <c r="C1048">
        <v>0.09</v>
      </c>
      <c r="D1048">
        <v>180.98</v>
      </c>
      <c r="E1048">
        <v>30</v>
      </c>
      <c r="F1048">
        <v>2450</v>
      </c>
      <c r="G1048" t="s">
        <v>4764</v>
      </c>
      <c r="H1048" t="s">
        <v>973</v>
      </c>
      <c r="I1048" t="s">
        <v>978</v>
      </c>
      <c r="J1048" t="s">
        <v>984</v>
      </c>
      <c r="K1048" t="s">
        <v>988</v>
      </c>
      <c r="L1048" t="s">
        <v>1001</v>
      </c>
      <c r="M1048" t="s">
        <v>509</v>
      </c>
      <c r="N1048">
        <v>0.69</v>
      </c>
      <c r="O1048" t="s">
        <v>975</v>
      </c>
      <c r="P1048" t="s">
        <v>1389</v>
      </c>
      <c r="Q1048" t="s">
        <v>2077</v>
      </c>
      <c r="R1048">
        <v>53545</v>
      </c>
      <c r="S1048" s="4">
        <v>40954</v>
      </c>
      <c r="T1048" s="4">
        <v>40956</v>
      </c>
      <c r="U1048">
        <v>-116.02</v>
      </c>
      <c r="V1048">
        <v>6</v>
      </c>
      <c r="W1048">
        <v>996.33</v>
      </c>
      <c r="X1048">
        <v>90325</v>
      </c>
      <c r="Y1048" t="s">
        <v>5529</v>
      </c>
    </row>
    <row r="1049" spans="1:25" x14ac:dyDescent="0.3">
      <c r="A1049">
        <v>22349</v>
      </c>
      <c r="B1049" t="s">
        <v>1330</v>
      </c>
      <c r="C1049">
        <v>0.1</v>
      </c>
      <c r="D1049">
        <v>279.81</v>
      </c>
      <c r="E1049">
        <v>23.19</v>
      </c>
      <c r="F1049">
        <v>2450</v>
      </c>
      <c r="G1049" t="s">
        <v>4764</v>
      </c>
      <c r="H1049" t="s">
        <v>973</v>
      </c>
      <c r="I1049" t="s">
        <v>978</v>
      </c>
      <c r="J1049" t="s">
        <v>982</v>
      </c>
      <c r="K1049" t="s">
        <v>990</v>
      </c>
      <c r="L1049" t="s">
        <v>1001</v>
      </c>
      <c r="M1049" t="s">
        <v>528</v>
      </c>
      <c r="N1049">
        <v>0.59</v>
      </c>
      <c r="O1049" t="s">
        <v>975</v>
      </c>
      <c r="P1049" t="s">
        <v>1389</v>
      </c>
      <c r="Q1049" t="s">
        <v>2077</v>
      </c>
      <c r="R1049">
        <v>53545</v>
      </c>
      <c r="S1049" s="4">
        <v>40954</v>
      </c>
      <c r="T1049" s="4">
        <v>40958</v>
      </c>
      <c r="U1049">
        <v>1491.8145</v>
      </c>
      <c r="V1049">
        <v>8</v>
      </c>
      <c r="W1049">
        <v>2162.0500000000002</v>
      </c>
      <c r="X1049">
        <v>90325</v>
      </c>
      <c r="Y1049" t="s">
        <v>5528</v>
      </c>
    </row>
    <row r="1050" spans="1:25" x14ac:dyDescent="0.3">
      <c r="A1050">
        <v>22276</v>
      </c>
      <c r="B1050" t="s">
        <v>1328</v>
      </c>
      <c r="C1050">
        <v>0</v>
      </c>
      <c r="D1050">
        <v>13.9</v>
      </c>
      <c r="E1050">
        <v>7.59</v>
      </c>
      <c r="F1050">
        <v>2450</v>
      </c>
      <c r="G1050" t="s">
        <v>4764</v>
      </c>
      <c r="H1050" t="s">
        <v>972</v>
      </c>
      <c r="I1050" t="s">
        <v>978</v>
      </c>
      <c r="J1050" t="s">
        <v>982</v>
      </c>
      <c r="K1050" t="s">
        <v>142</v>
      </c>
      <c r="L1050" t="s">
        <v>1002</v>
      </c>
      <c r="M1050" t="s">
        <v>351</v>
      </c>
      <c r="N1050">
        <v>0.56000000000000005</v>
      </c>
      <c r="O1050" t="s">
        <v>975</v>
      </c>
      <c r="P1050" t="s">
        <v>1389</v>
      </c>
      <c r="Q1050" t="s">
        <v>2077</v>
      </c>
      <c r="R1050">
        <v>53545</v>
      </c>
      <c r="S1050" s="4">
        <v>40703</v>
      </c>
      <c r="T1050" s="4">
        <v>40703</v>
      </c>
      <c r="U1050">
        <v>-28.624000000000002</v>
      </c>
      <c r="V1050">
        <v>6</v>
      </c>
      <c r="W1050">
        <v>89.43</v>
      </c>
      <c r="X1050">
        <v>90324</v>
      </c>
      <c r="Y1050" t="s">
        <v>5529</v>
      </c>
    </row>
    <row r="1051" spans="1:25" x14ac:dyDescent="0.3">
      <c r="A1051">
        <v>20687</v>
      </c>
      <c r="B1051" t="s">
        <v>1329</v>
      </c>
      <c r="C1051">
        <v>0.08</v>
      </c>
      <c r="D1051">
        <v>4.13</v>
      </c>
      <c r="E1051">
        <v>1.17</v>
      </c>
      <c r="F1051">
        <v>2450</v>
      </c>
      <c r="G1051" t="s">
        <v>4764</v>
      </c>
      <c r="H1051" t="s">
        <v>971</v>
      </c>
      <c r="I1051" t="s">
        <v>978</v>
      </c>
      <c r="J1051" t="s">
        <v>982</v>
      </c>
      <c r="K1051" t="s">
        <v>985</v>
      </c>
      <c r="L1051" t="s">
        <v>999</v>
      </c>
      <c r="M1051" t="s">
        <v>104</v>
      </c>
      <c r="N1051">
        <v>0.56999999999999995</v>
      </c>
      <c r="O1051" t="s">
        <v>975</v>
      </c>
      <c r="P1051" t="s">
        <v>1389</v>
      </c>
      <c r="Q1051" t="s">
        <v>2077</v>
      </c>
      <c r="R1051">
        <v>53545</v>
      </c>
      <c r="S1051" s="4">
        <v>40321</v>
      </c>
      <c r="T1051" s="4">
        <v>40323</v>
      </c>
      <c r="U1051">
        <v>-5.54</v>
      </c>
      <c r="V1051">
        <v>1</v>
      </c>
      <c r="W1051">
        <v>4.21</v>
      </c>
      <c r="X1051">
        <v>90322</v>
      </c>
      <c r="Y1051" t="s">
        <v>5529</v>
      </c>
    </row>
    <row r="1052" spans="1:25" x14ac:dyDescent="0.3">
      <c r="A1052">
        <v>24216</v>
      </c>
      <c r="B1052" t="s">
        <v>1328</v>
      </c>
      <c r="C1052">
        <v>7.0000000000000007E-2</v>
      </c>
      <c r="D1052">
        <v>5.98</v>
      </c>
      <c r="E1052">
        <v>0.96</v>
      </c>
      <c r="F1052">
        <v>2448</v>
      </c>
      <c r="G1052" t="s">
        <v>4763</v>
      </c>
      <c r="H1052" t="s">
        <v>971</v>
      </c>
      <c r="I1052" t="s">
        <v>980</v>
      </c>
      <c r="J1052" t="s">
        <v>982</v>
      </c>
      <c r="K1052" t="s">
        <v>985</v>
      </c>
      <c r="L1052" t="s">
        <v>999</v>
      </c>
      <c r="M1052" t="s">
        <v>352</v>
      </c>
      <c r="N1052">
        <v>0.6</v>
      </c>
      <c r="O1052" t="s">
        <v>975</v>
      </c>
      <c r="P1052" t="s">
        <v>1401</v>
      </c>
      <c r="Q1052" t="s">
        <v>2386</v>
      </c>
      <c r="R1052">
        <v>55410</v>
      </c>
      <c r="S1052" s="4">
        <v>41059</v>
      </c>
      <c r="T1052" s="4">
        <v>41059</v>
      </c>
      <c r="U1052">
        <v>42.45</v>
      </c>
      <c r="V1052">
        <v>20</v>
      </c>
      <c r="W1052">
        <v>112.72</v>
      </c>
      <c r="X1052">
        <v>87792</v>
      </c>
      <c r="Y1052" t="s">
        <v>5528</v>
      </c>
    </row>
    <row r="1053" spans="1:25" x14ac:dyDescent="0.3">
      <c r="A1053">
        <v>25742</v>
      </c>
      <c r="B1053" t="s">
        <v>1327</v>
      </c>
      <c r="C1053">
        <v>0.09</v>
      </c>
      <c r="D1053">
        <v>6.48</v>
      </c>
      <c r="E1053">
        <v>7.03</v>
      </c>
      <c r="F1053">
        <v>2448</v>
      </c>
      <c r="G1053" t="s">
        <v>4763</v>
      </c>
      <c r="H1053" t="s">
        <v>971</v>
      </c>
      <c r="I1053" t="s">
        <v>980</v>
      </c>
      <c r="J1053" t="s">
        <v>982</v>
      </c>
      <c r="K1053" t="s">
        <v>987</v>
      </c>
      <c r="L1053" t="s">
        <v>1000</v>
      </c>
      <c r="M1053" t="s">
        <v>618</v>
      </c>
      <c r="N1053">
        <v>0.37</v>
      </c>
      <c r="O1053" t="s">
        <v>975</v>
      </c>
      <c r="P1053" t="s">
        <v>1401</v>
      </c>
      <c r="Q1053" t="s">
        <v>2386</v>
      </c>
      <c r="R1053">
        <v>55410</v>
      </c>
      <c r="S1053" s="4">
        <v>40358</v>
      </c>
      <c r="T1053" s="4">
        <v>40360</v>
      </c>
      <c r="U1053">
        <v>-126.208</v>
      </c>
      <c r="V1053">
        <v>16</v>
      </c>
      <c r="W1053">
        <v>96.96</v>
      </c>
      <c r="X1053">
        <v>87790</v>
      </c>
      <c r="Y1053" t="s">
        <v>5529</v>
      </c>
    </row>
    <row r="1054" spans="1:25" x14ac:dyDescent="0.3">
      <c r="A1054">
        <v>22895</v>
      </c>
      <c r="B1054" t="s">
        <v>1329</v>
      </c>
      <c r="C1054">
        <v>0.04</v>
      </c>
      <c r="D1054">
        <v>43.98</v>
      </c>
      <c r="E1054">
        <v>1.99</v>
      </c>
      <c r="F1054">
        <v>2447</v>
      </c>
      <c r="G1054" t="s">
        <v>4762</v>
      </c>
      <c r="H1054" t="s">
        <v>971</v>
      </c>
      <c r="I1054" t="s">
        <v>980</v>
      </c>
      <c r="J1054" t="s">
        <v>983</v>
      </c>
      <c r="K1054" t="s">
        <v>986</v>
      </c>
      <c r="L1054" t="s">
        <v>1002</v>
      </c>
      <c r="M1054" t="s">
        <v>738</v>
      </c>
      <c r="N1054">
        <v>0.44</v>
      </c>
      <c r="O1054" t="s">
        <v>975</v>
      </c>
      <c r="P1054" t="s">
        <v>1401</v>
      </c>
      <c r="Q1054" t="s">
        <v>1640</v>
      </c>
      <c r="R1054">
        <v>55343</v>
      </c>
      <c r="S1054" s="4">
        <v>41465</v>
      </c>
      <c r="T1054" s="4">
        <v>41466</v>
      </c>
      <c r="U1054">
        <v>237.71879999999996</v>
      </c>
      <c r="V1054">
        <v>8</v>
      </c>
      <c r="W1054">
        <v>344.52</v>
      </c>
      <c r="X1054">
        <v>87794</v>
      </c>
      <c r="Y1054" t="s">
        <v>5528</v>
      </c>
    </row>
    <row r="1055" spans="1:25" x14ac:dyDescent="0.3">
      <c r="A1055">
        <v>23814</v>
      </c>
      <c r="B1055" t="s">
        <v>1327</v>
      </c>
      <c r="C1055">
        <v>0.03</v>
      </c>
      <c r="D1055">
        <v>55.48</v>
      </c>
      <c r="E1055">
        <v>6.79</v>
      </c>
      <c r="F1055">
        <v>2447</v>
      </c>
      <c r="G1055" t="s">
        <v>4762</v>
      </c>
      <c r="H1055" t="s">
        <v>972</v>
      </c>
      <c r="I1055" t="s">
        <v>980</v>
      </c>
      <c r="J1055" t="s">
        <v>982</v>
      </c>
      <c r="K1055" t="s">
        <v>987</v>
      </c>
      <c r="L1055" t="s">
        <v>1000</v>
      </c>
      <c r="M1055" t="s">
        <v>700</v>
      </c>
      <c r="N1055">
        <v>0.37</v>
      </c>
      <c r="O1055" t="s">
        <v>975</v>
      </c>
      <c r="P1055" t="s">
        <v>1401</v>
      </c>
      <c r="Q1055" t="s">
        <v>1640</v>
      </c>
      <c r="R1055">
        <v>55343</v>
      </c>
      <c r="S1055" s="4">
        <v>41103</v>
      </c>
      <c r="T1055" s="4">
        <v>41105</v>
      </c>
      <c r="U1055">
        <v>315.51629999999994</v>
      </c>
      <c r="V1055">
        <v>8</v>
      </c>
      <c r="W1055">
        <v>457.27</v>
      </c>
      <c r="X1055">
        <v>87793</v>
      </c>
      <c r="Y1055" t="s">
        <v>5528</v>
      </c>
    </row>
    <row r="1056" spans="1:25" x14ac:dyDescent="0.3">
      <c r="A1056">
        <v>18383</v>
      </c>
      <c r="B1056" t="s">
        <v>1331</v>
      </c>
      <c r="C1056">
        <v>0.01</v>
      </c>
      <c r="D1056">
        <v>35.99</v>
      </c>
      <c r="E1056">
        <v>1.25</v>
      </c>
      <c r="F1056">
        <v>2447</v>
      </c>
      <c r="G1056" t="s">
        <v>4762</v>
      </c>
      <c r="H1056" t="s">
        <v>971</v>
      </c>
      <c r="I1056" t="s">
        <v>980</v>
      </c>
      <c r="J1056" t="s">
        <v>983</v>
      </c>
      <c r="K1056" t="s">
        <v>140</v>
      </c>
      <c r="L1056" t="s">
        <v>1002</v>
      </c>
      <c r="M1056" t="s">
        <v>927</v>
      </c>
      <c r="N1056">
        <v>0.56999999999999995</v>
      </c>
      <c r="O1056" t="s">
        <v>975</v>
      </c>
      <c r="P1056" t="s">
        <v>1401</v>
      </c>
      <c r="Q1056" t="s">
        <v>1640</v>
      </c>
      <c r="R1056">
        <v>55343</v>
      </c>
      <c r="S1056" s="4">
        <v>40666</v>
      </c>
      <c r="T1056" s="4">
        <v>40668</v>
      </c>
      <c r="U1056">
        <v>237.14100000000002</v>
      </c>
      <c r="V1056">
        <v>11</v>
      </c>
      <c r="W1056">
        <v>346.47</v>
      </c>
      <c r="X1056">
        <v>87791</v>
      </c>
      <c r="Y1056" t="s">
        <v>5528</v>
      </c>
    </row>
    <row r="1057" spans="1:25" x14ac:dyDescent="0.3">
      <c r="A1057">
        <v>18382</v>
      </c>
      <c r="B1057" t="s">
        <v>1331</v>
      </c>
      <c r="C1057">
        <v>0.05</v>
      </c>
      <c r="D1057">
        <v>159.31</v>
      </c>
      <c r="E1057">
        <v>60</v>
      </c>
      <c r="F1057">
        <v>2447</v>
      </c>
      <c r="G1057" t="s">
        <v>4762</v>
      </c>
      <c r="H1057" t="s">
        <v>973</v>
      </c>
      <c r="I1057" t="s">
        <v>980</v>
      </c>
      <c r="J1057" t="s">
        <v>984</v>
      </c>
      <c r="K1057" t="s">
        <v>992</v>
      </c>
      <c r="L1057" t="s">
        <v>1001</v>
      </c>
      <c r="M1057" t="s">
        <v>911</v>
      </c>
      <c r="N1057">
        <v>0.55000000000000004</v>
      </c>
      <c r="O1057" t="s">
        <v>975</v>
      </c>
      <c r="P1057" t="s">
        <v>1401</v>
      </c>
      <c r="Q1057" t="s">
        <v>1640</v>
      </c>
      <c r="R1057">
        <v>55343</v>
      </c>
      <c r="S1057" s="4">
        <v>40666</v>
      </c>
      <c r="T1057" s="4">
        <v>40667</v>
      </c>
      <c r="U1057">
        <v>-214.53300000000002</v>
      </c>
      <c r="V1057">
        <v>1</v>
      </c>
      <c r="W1057">
        <v>174.37</v>
      </c>
      <c r="X1057">
        <v>87791</v>
      </c>
      <c r="Y1057" t="s">
        <v>5529</v>
      </c>
    </row>
    <row r="1058" spans="1:25" x14ac:dyDescent="0.3">
      <c r="A1058">
        <v>23529</v>
      </c>
      <c r="B1058" t="s">
        <v>1327</v>
      </c>
      <c r="C1058">
        <v>0.06</v>
      </c>
      <c r="D1058">
        <v>10.48</v>
      </c>
      <c r="E1058">
        <v>2.89</v>
      </c>
      <c r="F1058">
        <v>2437</v>
      </c>
      <c r="G1058" t="s">
        <v>4754</v>
      </c>
      <c r="H1058" t="s">
        <v>971</v>
      </c>
      <c r="I1058" t="s">
        <v>978</v>
      </c>
      <c r="J1058" t="s">
        <v>982</v>
      </c>
      <c r="K1058" t="s">
        <v>985</v>
      </c>
      <c r="L1058" t="s">
        <v>1002</v>
      </c>
      <c r="M1058" t="s">
        <v>1245</v>
      </c>
      <c r="N1058">
        <v>0.6</v>
      </c>
      <c r="O1058" t="s">
        <v>975</v>
      </c>
      <c r="P1058" t="s">
        <v>1389</v>
      </c>
      <c r="Q1058" t="s">
        <v>1886</v>
      </c>
      <c r="R1058">
        <v>53150</v>
      </c>
      <c r="S1058" s="4">
        <v>41411</v>
      </c>
      <c r="T1058" s="4">
        <v>41413</v>
      </c>
      <c r="U1058">
        <v>5.08</v>
      </c>
      <c r="V1058">
        <v>10</v>
      </c>
      <c r="W1058">
        <v>100.46</v>
      </c>
      <c r="X1058">
        <v>90302</v>
      </c>
      <c r="Y1058" t="s">
        <v>5528</v>
      </c>
    </row>
    <row r="1059" spans="1:25" x14ac:dyDescent="0.3">
      <c r="A1059">
        <v>23528</v>
      </c>
      <c r="B1059" t="s">
        <v>1327</v>
      </c>
      <c r="C1059">
        <v>0</v>
      </c>
      <c r="D1059">
        <v>19.98</v>
      </c>
      <c r="E1059">
        <v>8.68</v>
      </c>
      <c r="F1059">
        <v>2437</v>
      </c>
      <c r="G1059" t="s">
        <v>4754</v>
      </c>
      <c r="H1059" t="s">
        <v>971</v>
      </c>
      <c r="I1059" t="s">
        <v>978</v>
      </c>
      <c r="J1059" t="s">
        <v>982</v>
      </c>
      <c r="K1059" t="s">
        <v>987</v>
      </c>
      <c r="L1059" t="s">
        <v>1000</v>
      </c>
      <c r="M1059" t="s">
        <v>751</v>
      </c>
      <c r="N1059">
        <v>0.37</v>
      </c>
      <c r="O1059" t="s">
        <v>975</v>
      </c>
      <c r="P1059" t="s">
        <v>1389</v>
      </c>
      <c r="Q1059" t="s">
        <v>1886</v>
      </c>
      <c r="R1059">
        <v>53150</v>
      </c>
      <c r="S1059" s="4">
        <v>41411</v>
      </c>
      <c r="T1059" s="4">
        <v>41413</v>
      </c>
      <c r="U1059">
        <v>184.07</v>
      </c>
      <c r="V1059">
        <v>16</v>
      </c>
      <c r="W1059">
        <v>328.85</v>
      </c>
      <c r="X1059">
        <v>90302</v>
      </c>
      <c r="Y1059" t="s">
        <v>5528</v>
      </c>
    </row>
    <row r="1060" spans="1:25" x14ac:dyDescent="0.3">
      <c r="A1060">
        <v>23527</v>
      </c>
      <c r="B1060" t="s">
        <v>1327</v>
      </c>
      <c r="C1060">
        <v>7.0000000000000007E-2</v>
      </c>
      <c r="D1060">
        <v>37.700000000000003</v>
      </c>
      <c r="E1060">
        <v>2.99</v>
      </c>
      <c r="F1060">
        <v>2437</v>
      </c>
      <c r="G1060" t="s">
        <v>4754</v>
      </c>
      <c r="H1060" t="s">
        <v>971</v>
      </c>
      <c r="I1060" t="s">
        <v>978</v>
      </c>
      <c r="J1060" t="s">
        <v>982</v>
      </c>
      <c r="K1060" t="s">
        <v>141</v>
      </c>
      <c r="L1060" t="s">
        <v>1000</v>
      </c>
      <c r="M1060" t="s">
        <v>1290</v>
      </c>
      <c r="N1060">
        <v>0.35</v>
      </c>
      <c r="O1060" t="s">
        <v>975</v>
      </c>
      <c r="P1060" t="s">
        <v>1389</v>
      </c>
      <c r="Q1060" t="s">
        <v>1886</v>
      </c>
      <c r="R1060">
        <v>53150</v>
      </c>
      <c r="S1060" s="4">
        <v>41411</v>
      </c>
      <c r="T1060" s="4">
        <v>41414</v>
      </c>
      <c r="U1060">
        <v>177.81299999999999</v>
      </c>
      <c r="V1060">
        <v>7</v>
      </c>
      <c r="W1060">
        <v>257.7</v>
      </c>
      <c r="X1060">
        <v>90302</v>
      </c>
      <c r="Y1060" t="s">
        <v>5528</v>
      </c>
    </row>
    <row r="1061" spans="1:25" x14ac:dyDescent="0.3">
      <c r="A1061">
        <v>19566</v>
      </c>
      <c r="B1061" t="s">
        <v>1330</v>
      </c>
      <c r="C1061">
        <v>0.09</v>
      </c>
      <c r="D1061">
        <v>90.97</v>
      </c>
      <c r="E1061">
        <v>14</v>
      </c>
      <c r="F1061">
        <v>2437</v>
      </c>
      <c r="G1061" t="s">
        <v>4754</v>
      </c>
      <c r="H1061" t="s">
        <v>973</v>
      </c>
      <c r="I1061" t="s">
        <v>978</v>
      </c>
      <c r="J1061" t="s">
        <v>983</v>
      </c>
      <c r="K1061" t="s">
        <v>997</v>
      </c>
      <c r="L1061" t="s">
        <v>1001</v>
      </c>
      <c r="M1061" t="s">
        <v>1111</v>
      </c>
      <c r="N1061">
        <v>0.36</v>
      </c>
      <c r="O1061" t="s">
        <v>975</v>
      </c>
      <c r="P1061" t="s">
        <v>1389</v>
      </c>
      <c r="Q1061" t="s">
        <v>1886</v>
      </c>
      <c r="R1061">
        <v>53150</v>
      </c>
      <c r="S1061" s="4">
        <v>40238</v>
      </c>
      <c r="T1061" s="4">
        <v>40240</v>
      </c>
      <c r="U1061">
        <v>35.290000000000049</v>
      </c>
      <c r="V1061">
        <v>3</v>
      </c>
      <c r="W1061">
        <v>260</v>
      </c>
      <c r="X1061">
        <v>90301</v>
      </c>
      <c r="Y1061" t="s">
        <v>5528</v>
      </c>
    </row>
    <row r="1062" spans="1:25" x14ac:dyDescent="0.3">
      <c r="A1062">
        <v>22797</v>
      </c>
      <c r="B1062" t="s">
        <v>1327</v>
      </c>
      <c r="C1062">
        <v>0.04</v>
      </c>
      <c r="D1062">
        <v>65.989999999999995</v>
      </c>
      <c r="E1062">
        <v>2.5</v>
      </c>
      <c r="F1062">
        <v>2433</v>
      </c>
      <c r="G1062" t="s">
        <v>4751</v>
      </c>
      <c r="H1062" t="s">
        <v>971</v>
      </c>
      <c r="I1062" t="s">
        <v>980</v>
      </c>
      <c r="J1062" t="s">
        <v>983</v>
      </c>
      <c r="K1062" t="s">
        <v>140</v>
      </c>
      <c r="L1062" t="s">
        <v>1000</v>
      </c>
      <c r="M1062" t="s">
        <v>874</v>
      </c>
      <c r="N1062">
        <v>0.55000000000000004</v>
      </c>
      <c r="O1062" t="s">
        <v>975</v>
      </c>
      <c r="P1062" t="s">
        <v>1381</v>
      </c>
      <c r="Q1062" t="s">
        <v>1380</v>
      </c>
      <c r="R1062">
        <v>73160</v>
      </c>
      <c r="S1062" s="4">
        <v>41393</v>
      </c>
      <c r="T1062" s="4">
        <v>41395</v>
      </c>
      <c r="U1062">
        <v>378.98249999999996</v>
      </c>
      <c r="V1062">
        <v>10</v>
      </c>
      <c r="W1062">
        <v>549.25</v>
      </c>
      <c r="X1062">
        <v>89101</v>
      </c>
      <c r="Y1062" t="s">
        <v>5528</v>
      </c>
    </row>
    <row r="1063" spans="1:25" x14ac:dyDescent="0.3">
      <c r="A1063">
        <v>25431</v>
      </c>
      <c r="B1063" t="s">
        <v>1329</v>
      </c>
      <c r="C1063">
        <v>0.03</v>
      </c>
      <c r="D1063">
        <v>3.36</v>
      </c>
      <c r="E1063">
        <v>6.27</v>
      </c>
      <c r="F1063">
        <v>2433</v>
      </c>
      <c r="G1063" t="s">
        <v>4751</v>
      </c>
      <c r="H1063" t="s">
        <v>971</v>
      </c>
      <c r="I1063" t="s">
        <v>980</v>
      </c>
      <c r="J1063" t="s">
        <v>982</v>
      </c>
      <c r="K1063" t="s">
        <v>141</v>
      </c>
      <c r="L1063" t="s">
        <v>1000</v>
      </c>
      <c r="M1063" t="s">
        <v>74</v>
      </c>
      <c r="N1063">
        <v>0.4</v>
      </c>
      <c r="O1063" t="s">
        <v>975</v>
      </c>
      <c r="P1063" t="s">
        <v>1381</v>
      </c>
      <c r="Q1063" t="s">
        <v>1380</v>
      </c>
      <c r="R1063">
        <v>73160</v>
      </c>
      <c r="S1063" s="4">
        <v>41348</v>
      </c>
      <c r="T1063" s="4">
        <v>41348</v>
      </c>
      <c r="U1063">
        <v>-35.512</v>
      </c>
      <c r="V1063">
        <v>2</v>
      </c>
      <c r="W1063">
        <v>8.35</v>
      </c>
      <c r="X1063">
        <v>89100</v>
      </c>
      <c r="Y1063" t="s">
        <v>5529</v>
      </c>
    </row>
    <row r="1064" spans="1:25" x14ac:dyDescent="0.3">
      <c r="A1064">
        <v>23247</v>
      </c>
      <c r="B1064" t="s">
        <v>1328</v>
      </c>
      <c r="C1064">
        <v>7.0000000000000007E-2</v>
      </c>
      <c r="D1064">
        <v>33.979999999999997</v>
      </c>
      <c r="E1064">
        <v>19.989999999999998</v>
      </c>
      <c r="F1064">
        <v>2433</v>
      </c>
      <c r="G1064" t="s">
        <v>4751</v>
      </c>
      <c r="H1064" t="s">
        <v>971</v>
      </c>
      <c r="I1064" t="s">
        <v>980</v>
      </c>
      <c r="J1064" t="s">
        <v>984</v>
      </c>
      <c r="K1064" t="s">
        <v>993</v>
      </c>
      <c r="L1064" t="s">
        <v>1000</v>
      </c>
      <c r="M1064" t="s">
        <v>657</v>
      </c>
      <c r="N1064">
        <v>0.55000000000000004</v>
      </c>
      <c r="O1064" t="s">
        <v>975</v>
      </c>
      <c r="P1064" t="s">
        <v>1381</v>
      </c>
      <c r="Q1064" t="s">
        <v>1380</v>
      </c>
      <c r="R1064">
        <v>73160</v>
      </c>
      <c r="S1064" s="4">
        <v>40648</v>
      </c>
      <c r="T1064" s="4">
        <v>40650</v>
      </c>
      <c r="U1064">
        <v>-138.54</v>
      </c>
      <c r="V1064">
        <v>8</v>
      </c>
      <c r="W1064">
        <v>257.81</v>
      </c>
      <c r="X1064">
        <v>89098</v>
      </c>
      <c r="Y1064" t="s">
        <v>5529</v>
      </c>
    </row>
    <row r="1065" spans="1:25" x14ac:dyDescent="0.3">
      <c r="A1065">
        <v>21490</v>
      </c>
      <c r="B1065" t="s">
        <v>1329</v>
      </c>
      <c r="C1065">
        <v>0.05</v>
      </c>
      <c r="D1065">
        <v>8.85</v>
      </c>
      <c r="E1065">
        <v>5.6</v>
      </c>
      <c r="F1065">
        <v>2433</v>
      </c>
      <c r="G1065" t="s">
        <v>4751</v>
      </c>
      <c r="H1065" t="s">
        <v>971</v>
      </c>
      <c r="I1065" t="s">
        <v>980</v>
      </c>
      <c r="J1065" t="s">
        <v>982</v>
      </c>
      <c r="K1065" t="s">
        <v>141</v>
      </c>
      <c r="L1065" t="s">
        <v>1000</v>
      </c>
      <c r="M1065" t="s">
        <v>490</v>
      </c>
      <c r="N1065">
        <v>0.36</v>
      </c>
      <c r="O1065" t="s">
        <v>975</v>
      </c>
      <c r="P1065" t="s">
        <v>1381</v>
      </c>
      <c r="Q1065" t="s">
        <v>1380</v>
      </c>
      <c r="R1065">
        <v>73160</v>
      </c>
      <c r="S1065" s="4">
        <v>40339</v>
      </c>
      <c r="T1065" s="4">
        <v>40340</v>
      </c>
      <c r="U1065">
        <v>-7.3415999999999997</v>
      </c>
      <c r="V1065">
        <v>5</v>
      </c>
      <c r="W1065">
        <v>47.4</v>
      </c>
      <c r="X1065">
        <v>89095</v>
      </c>
      <c r="Y1065" t="s">
        <v>5529</v>
      </c>
    </row>
    <row r="1066" spans="1:25" x14ac:dyDescent="0.3">
      <c r="A1066">
        <v>20992</v>
      </c>
      <c r="B1066" t="s">
        <v>1330</v>
      </c>
      <c r="C1066">
        <v>0.09</v>
      </c>
      <c r="D1066">
        <v>113.64</v>
      </c>
      <c r="E1066">
        <v>35</v>
      </c>
      <c r="F1066">
        <v>2432</v>
      </c>
      <c r="G1066" t="s">
        <v>4750</v>
      </c>
      <c r="H1066" t="s">
        <v>971</v>
      </c>
      <c r="I1066" t="s">
        <v>980</v>
      </c>
      <c r="J1066" t="s">
        <v>982</v>
      </c>
      <c r="K1066" t="s">
        <v>991</v>
      </c>
      <c r="L1066" t="s">
        <v>1005</v>
      </c>
      <c r="M1066" t="s">
        <v>24</v>
      </c>
      <c r="O1066" t="s">
        <v>975</v>
      </c>
      <c r="P1066" t="s">
        <v>1381</v>
      </c>
      <c r="Q1066" t="s">
        <v>1833</v>
      </c>
      <c r="R1066">
        <v>73110</v>
      </c>
      <c r="S1066" s="4">
        <v>41005</v>
      </c>
      <c r="T1066" s="4">
        <v>41005</v>
      </c>
      <c r="U1066">
        <v>-609.09</v>
      </c>
      <c r="V1066">
        <v>6</v>
      </c>
      <c r="W1066">
        <v>668.2</v>
      </c>
      <c r="X1066">
        <v>89099</v>
      </c>
      <c r="Y1066" t="s">
        <v>5529</v>
      </c>
    </row>
    <row r="1067" spans="1:25" x14ac:dyDescent="0.3">
      <c r="A1067">
        <v>20286</v>
      </c>
      <c r="B1067" t="s">
        <v>1329</v>
      </c>
      <c r="C1067">
        <v>0.09</v>
      </c>
      <c r="D1067">
        <v>5.4</v>
      </c>
      <c r="E1067">
        <v>7.78</v>
      </c>
      <c r="F1067">
        <v>2432</v>
      </c>
      <c r="G1067" t="s">
        <v>4750</v>
      </c>
      <c r="H1067" t="s">
        <v>972</v>
      </c>
      <c r="I1067" t="s">
        <v>980</v>
      </c>
      <c r="J1067" t="s">
        <v>982</v>
      </c>
      <c r="K1067" t="s">
        <v>141</v>
      </c>
      <c r="L1067" t="s">
        <v>1000</v>
      </c>
      <c r="M1067" t="s">
        <v>713</v>
      </c>
      <c r="N1067">
        <v>0.37</v>
      </c>
      <c r="O1067" t="s">
        <v>975</v>
      </c>
      <c r="P1067" t="s">
        <v>1381</v>
      </c>
      <c r="Q1067" t="s">
        <v>1833</v>
      </c>
      <c r="R1067">
        <v>73110</v>
      </c>
      <c r="S1067" s="4">
        <v>40518</v>
      </c>
      <c r="T1067" s="4">
        <v>40520</v>
      </c>
      <c r="U1067">
        <v>-34.764499999999998</v>
      </c>
      <c r="V1067">
        <v>6</v>
      </c>
      <c r="W1067">
        <v>37.380000000000003</v>
      </c>
      <c r="X1067">
        <v>89097</v>
      </c>
      <c r="Y1067" t="s">
        <v>5529</v>
      </c>
    </row>
    <row r="1068" spans="1:25" x14ac:dyDescent="0.3">
      <c r="A1068">
        <v>18819</v>
      </c>
      <c r="B1068" t="s">
        <v>1327</v>
      </c>
      <c r="C1068">
        <v>7.0000000000000007E-2</v>
      </c>
      <c r="D1068">
        <v>155.06</v>
      </c>
      <c r="E1068">
        <v>7.07</v>
      </c>
      <c r="F1068">
        <v>2432</v>
      </c>
      <c r="G1068" t="s">
        <v>4750</v>
      </c>
      <c r="H1068" t="s">
        <v>971</v>
      </c>
      <c r="I1068" t="s">
        <v>980</v>
      </c>
      <c r="J1068" t="s">
        <v>982</v>
      </c>
      <c r="K1068" t="s">
        <v>991</v>
      </c>
      <c r="L1068" t="s">
        <v>1000</v>
      </c>
      <c r="M1068" t="s">
        <v>168</v>
      </c>
      <c r="N1068">
        <v>0.59</v>
      </c>
      <c r="O1068" t="s">
        <v>975</v>
      </c>
      <c r="P1068" t="s">
        <v>1381</v>
      </c>
      <c r="Q1068" t="s">
        <v>1833</v>
      </c>
      <c r="R1068">
        <v>73110</v>
      </c>
      <c r="S1068" s="4">
        <v>40501</v>
      </c>
      <c r="T1068" s="4">
        <v>40501</v>
      </c>
      <c r="U1068">
        <v>24.350000000000023</v>
      </c>
      <c r="V1068">
        <v>3</v>
      </c>
      <c r="W1068">
        <v>436.94</v>
      </c>
      <c r="X1068">
        <v>89096</v>
      </c>
      <c r="Y1068" t="s">
        <v>5528</v>
      </c>
    </row>
    <row r="1069" spans="1:25" x14ac:dyDescent="0.3">
      <c r="A1069">
        <v>24429</v>
      </c>
      <c r="B1069" t="s">
        <v>1327</v>
      </c>
      <c r="C1069">
        <v>0.02</v>
      </c>
      <c r="D1069">
        <v>38.06</v>
      </c>
      <c r="E1069">
        <v>4.5</v>
      </c>
      <c r="F1069">
        <v>2430</v>
      </c>
      <c r="G1069" t="s">
        <v>4748</v>
      </c>
      <c r="H1069" t="s">
        <v>971</v>
      </c>
      <c r="I1069" t="s">
        <v>978</v>
      </c>
      <c r="J1069" t="s">
        <v>982</v>
      </c>
      <c r="K1069" t="s">
        <v>990</v>
      </c>
      <c r="L1069" t="s">
        <v>1000</v>
      </c>
      <c r="M1069" t="s">
        <v>242</v>
      </c>
      <c r="N1069">
        <v>0.56000000000000005</v>
      </c>
      <c r="O1069" t="s">
        <v>975</v>
      </c>
      <c r="P1069" t="s">
        <v>1370</v>
      </c>
      <c r="Q1069" t="s">
        <v>2298</v>
      </c>
      <c r="R1069">
        <v>76541</v>
      </c>
      <c r="S1069" s="4">
        <v>41591</v>
      </c>
      <c r="T1069" s="4">
        <v>41591</v>
      </c>
      <c r="U1069">
        <v>1066.7468999999999</v>
      </c>
      <c r="V1069">
        <v>39</v>
      </c>
      <c r="W1069">
        <v>1546.01</v>
      </c>
      <c r="X1069">
        <v>91113</v>
      </c>
      <c r="Y1069" t="s">
        <v>5528</v>
      </c>
    </row>
    <row r="1070" spans="1:25" x14ac:dyDescent="0.3">
      <c r="A1070">
        <v>21396</v>
      </c>
      <c r="B1070" t="s">
        <v>1327</v>
      </c>
      <c r="C1070">
        <v>0.05</v>
      </c>
      <c r="D1070">
        <v>43.57</v>
      </c>
      <c r="E1070">
        <v>16.36</v>
      </c>
      <c r="F1070">
        <v>2430</v>
      </c>
      <c r="G1070" t="s">
        <v>4748</v>
      </c>
      <c r="H1070" t="s">
        <v>971</v>
      </c>
      <c r="I1070" t="s">
        <v>978</v>
      </c>
      <c r="J1070" t="s">
        <v>982</v>
      </c>
      <c r="K1070" t="s">
        <v>991</v>
      </c>
      <c r="L1070" t="s">
        <v>1000</v>
      </c>
      <c r="M1070" t="s">
        <v>354</v>
      </c>
      <c r="N1070">
        <v>0.55000000000000004</v>
      </c>
      <c r="O1070" t="s">
        <v>975</v>
      </c>
      <c r="P1070" t="s">
        <v>1370</v>
      </c>
      <c r="Q1070" t="s">
        <v>2298</v>
      </c>
      <c r="R1070">
        <v>76541</v>
      </c>
      <c r="S1070" s="4">
        <v>40754</v>
      </c>
      <c r="T1070" s="4">
        <v>40756</v>
      </c>
      <c r="U1070">
        <v>-5.41</v>
      </c>
      <c r="V1070">
        <v>7</v>
      </c>
      <c r="W1070">
        <v>306.10000000000002</v>
      </c>
      <c r="X1070">
        <v>91111</v>
      </c>
      <c r="Y1070" t="s">
        <v>5529</v>
      </c>
    </row>
    <row r="1071" spans="1:25" x14ac:dyDescent="0.3">
      <c r="A1071">
        <v>21395</v>
      </c>
      <c r="B1071" t="s">
        <v>1327</v>
      </c>
      <c r="C1071">
        <v>0.08</v>
      </c>
      <c r="D1071">
        <v>4.28</v>
      </c>
      <c r="E1071">
        <v>5.17</v>
      </c>
      <c r="F1071">
        <v>2430</v>
      </c>
      <c r="G1071" t="s">
        <v>4748</v>
      </c>
      <c r="H1071" t="s">
        <v>971</v>
      </c>
      <c r="I1071" t="s">
        <v>978</v>
      </c>
      <c r="J1071" t="s">
        <v>982</v>
      </c>
      <c r="K1071" t="s">
        <v>987</v>
      </c>
      <c r="L1071" t="s">
        <v>1000</v>
      </c>
      <c r="M1071" t="s">
        <v>73</v>
      </c>
      <c r="N1071">
        <v>0.4</v>
      </c>
      <c r="O1071" t="s">
        <v>975</v>
      </c>
      <c r="P1071" t="s">
        <v>1370</v>
      </c>
      <c r="Q1071" t="s">
        <v>2298</v>
      </c>
      <c r="R1071">
        <v>76541</v>
      </c>
      <c r="S1071" s="4">
        <v>40754</v>
      </c>
      <c r="T1071" s="4">
        <v>40755</v>
      </c>
      <c r="U1071">
        <v>-8.8800000000000008</v>
      </c>
      <c r="V1071">
        <v>1</v>
      </c>
      <c r="W1071">
        <v>6.72</v>
      </c>
      <c r="X1071">
        <v>91111</v>
      </c>
      <c r="Y1071" t="s">
        <v>5529</v>
      </c>
    </row>
    <row r="1072" spans="1:25" x14ac:dyDescent="0.3">
      <c r="A1072">
        <v>20731</v>
      </c>
      <c r="B1072" t="s">
        <v>1330</v>
      </c>
      <c r="C1072">
        <v>0.03</v>
      </c>
      <c r="D1072">
        <v>140.99</v>
      </c>
      <c r="E1072">
        <v>4.2</v>
      </c>
      <c r="F1072">
        <v>2430</v>
      </c>
      <c r="G1072" t="s">
        <v>4748</v>
      </c>
      <c r="H1072" t="s">
        <v>971</v>
      </c>
      <c r="I1072" t="s">
        <v>978</v>
      </c>
      <c r="J1072" t="s">
        <v>983</v>
      </c>
      <c r="K1072" t="s">
        <v>140</v>
      </c>
      <c r="L1072" t="s">
        <v>1000</v>
      </c>
      <c r="M1072" t="s">
        <v>1064</v>
      </c>
      <c r="N1072">
        <v>0.59</v>
      </c>
      <c r="O1072" t="s">
        <v>975</v>
      </c>
      <c r="P1072" t="s">
        <v>1370</v>
      </c>
      <c r="Q1072" t="s">
        <v>2298</v>
      </c>
      <c r="R1072">
        <v>76541</v>
      </c>
      <c r="S1072" s="4">
        <v>40450</v>
      </c>
      <c r="T1072" s="4">
        <v>40457</v>
      </c>
      <c r="U1072">
        <v>-458.74400000000003</v>
      </c>
      <c r="V1072">
        <v>2</v>
      </c>
      <c r="W1072">
        <v>246.44</v>
      </c>
      <c r="X1072">
        <v>91110</v>
      </c>
      <c r="Y1072" t="s">
        <v>5529</v>
      </c>
    </row>
    <row r="1073" spans="1:25" x14ac:dyDescent="0.3">
      <c r="A1073">
        <v>22105</v>
      </c>
      <c r="B1073" t="s">
        <v>1329</v>
      </c>
      <c r="C1073">
        <v>0.04</v>
      </c>
      <c r="D1073">
        <v>7.08</v>
      </c>
      <c r="E1073">
        <v>2.35</v>
      </c>
      <c r="F1073">
        <v>2430</v>
      </c>
      <c r="G1073" t="s">
        <v>4748</v>
      </c>
      <c r="H1073" t="s">
        <v>971</v>
      </c>
      <c r="I1073" t="s">
        <v>978</v>
      </c>
      <c r="J1073" t="s">
        <v>982</v>
      </c>
      <c r="K1073" t="s">
        <v>985</v>
      </c>
      <c r="L1073" t="s">
        <v>999</v>
      </c>
      <c r="M1073" t="s">
        <v>747</v>
      </c>
      <c r="N1073">
        <v>0.47</v>
      </c>
      <c r="O1073" t="s">
        <v>975</v>
      </c>
      <c r="P1073" t="s">
        <v>1370</v>
      </c>
      <c r="Q1073" t="s">
        <v>2298</v>
      </c>
      <c r="R1073">
        <v>76541</v>
      </c>
      <c r="S1073" s="4">
        <v>40278</v>
      </c>
      <c r="T1073" s="4">
        <v>40279</v>
      </c>
      <c r="U1073">
        <v>24.59</v>
      </c>
      <c r="V1073">
        <v>7</v>
      </c>
      <c r="W1073">
        <v>49.1</v>
      </c>
      <c r="X1073">
        <v>91109</v>
      </c>
      <c r="Y1073" t="s">
        <v>5528</v>
      </c>
    </row>
    <row r="1074" spans="1:25" x14ac:dyDescent="0.3">
      <c r="A1074">
        <v>22562</v>
      </c>
      <c r="B1074" t="s">
        <v>1329</v>
      </c>
      <c r="C1074">
        <v>0.1</v>
      </c>
      <c r="D1074">
        <v>14.28</v>
      </c>
      <c r="E1074">
        <v>2.99</v>
      </c>
      <c r="F1074">
        <v>2430</v>
      </c>
      <c r="G1074" t="s">
        <v>4748</v>
      </c>
      <c r="H1074" t="s">
        <v>971</v>
      </c>
      <c r="I1074" t="s">
        <v>978</v>
      </c>
      <c r="J1074" t="s">
        <v>982</v>
      </c>
      <c r="K1074" t="s">
        <v>141</v>
      </c>
      <c r="L1074" t="s">
        <v>1000</v>
      </c>
      <c r="M1074" t="s">
        <v>159</v>
      </c>
      <c r="N1074">
        <v>0.39</v>
      </c>
      <c r="O1074" t="s">
        <v>975</v>
      </c>
      <c r="P1074" t="s">
        <v>1370</v>
      </c>
      <c r="Q1074" t="s">
        <v>2298</v>
      </c>
      <c r="R1074">
        <v>76541</v>
      </c>
      <c r="S1074" s="4">
        <v>40261</v>
      </c>
      <c r="T1074" s="4">
        <v>40262</v>
      </c>
      <c r="U1074">
        <v>104.9145</v>
      </c>
      <c r="V1074">
        <v>11</v>
      </c>
      <c r="W1074">
        <v>152.05000000000001</v>
      </c>
      <c r="X1074">
        <v>91108</v>
      </c>
      <c r="Y1074" t="s">
        <v>5528</v>
      </c>
    </row>
    <row r="1075" spans="1:25" x14ac:dyDescent="0.3">
      <c r="A1075">
        <v>23580</v>
      </c>
      <c r="B1075" t="s">
        <v>1330</v>
      </c>
      <c r="C1075">
        <v>0.01</v>
      </c>
      <c r="D1075">
        <v>27.18</v>
      </c>
      <c r="E1075">
        <v>8.23</v>
      </c>
      <c r="F1075">
        <v>2427</v>
      </c>
      <c r="G1075" t="s">
        <v>4746</v>
      </c>
      <c r="H1075" t="s">
        <v>971</v>
      </c>
      <c r="I1075" t="s">
        <v>981</v>
      </c>
      <c r="J1075" t="s">
        <v>982</v>
      </c>
      <c r="K1075" t="s">
        <v>989</v>
      </c>
      <c r="L1075" t="s">
        <v>1000</v>
      </c>
      <c r="M1075" t="s">
        <v>785</v>
      </c>
      <c r="N1075">
        <v>0.38</v>
      </c>
      <c r="O1075" t="s">
        <v>975</v>
      </c>
      <c r="P1075" t="s">
        <v>1370</v>
      </c>
      <c r="Q1075" t="s">
        <v>2513</v>
      </c>
      <c r="R1075">
        <v>76248</v>
      </c>
      <c r="S1075" s="4">
        <v>41521</v>
      </c>
      <c r="T1075" s="4">
        <v>41526</v>
      </c>
      <c r="U1075">
        <v>381.1968</v>
      </c>
      <c r="V1075">
        <v>20</v>
      </c>
      <c r="W1075">
        <v>585.54999999999995</v>
      </c>
      <c r="X1075">
        <v>90866</v>
      </c>
      <c r="Y1075" t="s">
        <v>5528</v>
      </c>
    </row>
    <row r="1076" spans="1:25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  <c r="Y1076" t="s">
        <v>5528</v>
      </c>
    </row>
    <row r="1077" spans="1:25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  <c r="Y1077" t="s">
        <v>5529</v>
      </c>
    </row>
    <row r="1078" spans="1:25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  <c r="Y1078" t="s">
        <v>5529</v>
      </c>
    </row>
    <row r="1079" spans="1:25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  <c r="Y1079" t="s">
        <v>5529</v>
      </c>
    </row>
    <row r="1080" spans="1:25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  <c r="Y1080" t="s">
        <v>5529</v>
      </c>
    </row>
    <row r="1081" spans="1:25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  <c r="Y1081" t="s">
        <v>5528</v>
      </c>
    </row>
    <row r="1082" spans="1:25" x14ac:dyDescent="0.3">
      <c r="A1082">
        <v>22150</v>
      </c>
      <c r="B1082" t="s">
        <v>1327</v>
      </c>
      <c r="C1082">
        <v>0.04</v>
      </c>
      <c r="D1082">
        <v>23.99</v>
      </c>
      <c r="E1082">
        <v>6.3</v>
      </c>
      <c r="F1082">
        <v>2427</v>
      </c>
      <c r="G1082" t="s">
        <v>4746</v>
      </c>
      <c r="H1082" t="s">
        <v>971</v>
      </c>
      <c r="I1082" t="s">
        <v>981</v>
      </c>
      <c r="J1082" t="s">
        <v>983</v>
      </c>
      <c r="K1082" t="s">
        <v>997</v>
      </c>
      <c r="L1082" t="s">
        <v>1004</v>
      </c>
      <c r="M1082" t="s">
        <v>1259</v>
      </c>
      <c r="N1082">
        <v>0.38</v>
      </c>
      <c r="O1082" t="s">
        <v>975</v>
      </c>
      <c r="P1082" t="s">
        <v>1370</v>
      </c>
      <c r="Q1082" t="s">
        <v>2513</v>
      </c>
      <c r="R1082">
        <v>76248</v>
      </c>
      <c r="S1082" s="4">
        <v>41370</v>
      </c>
      <c r="T1082" s="4">
        <v>41370</v>
      </c>
      <c r="U1082">
        <v>182.85689999999997</v>
      </c>
      <c r="V1082">
        <v>11</v>
      </c>
      <c r="W1082">
        <v>265.01</v>
      </c>
      <c r="X1082">
        <v>90864</v>
      </c>
      <c r="Y1082" t="s">
        <v>5528</v>
      </c>
    </row>
    <row r="1083" spans="1:25" x14ac:dyDescent="0.3">
      <c r="A1083">
        <v>22149</v>
      </c>
      <c r="B1083" t="s">
        <v>1327</v>
      </c>
      <c r="C1083">
        <v>0.02</v>
      </c>
      <c r="D1083">
        <v>400.97</v>
      </c>
      <c r="E1083">
        <v>48.26</v>
      </c>
      <c r="F1083">
        <v>2427</v>
      </c>
      <c r="G1083" t="s">
        <v>4746</v>
      </c>
      <c r="H1083" t="s">
        <v>973</v>
      </c>
      <c r="I1083" t="s">
        <v>981</v>
      </c>
      <c r="J1083" t="s">
        <v>983</v>
      </c>
      <c r="K1083" t="s">
        <v>997</v>
      </c>
      <c r="L1083" t="s">
        <v>1003</v>
      </c>
      <c r="M1083" t="s">
        <v>585</v>
      </c>
      <c r="N1083">
        <v>0.36</v>
      </c>
      <c r="O1083" t="s">
        <v>975</v>
      </c>
      <c r="P1083" t="s">
        <v>1370</v>
      </c>
      <c r="Q1083" t="s">
        <v>2513</v>
      </c>
      <c r="R1083">
        <v>76248</v>
      </c>
      <c r="S1083" s="4">
        <v>41370</v>
      </c>
      <c r="T1083" s="4">
        <v>41370</v>
      </c>
      <c r="U1083">
        <v>2755.4528999999998</v>
      </c>
      <c r="V1083">
        <v>10</v>
      </c>
      <c r="W1083">
        <v>3993.41</v>
      </c>
      <c r="X1083">
        <v>90864</v>
      </c>
      <c r="Y1083" t="s">
        <v>5528</v>
      </c>
    </row>
    <row r="1084" spans="1:25" x14ac:dyDescent="0.3">
      <c r="A1084">
        <v>22148</v>
      </c>
      <c r="B1084" t="s">
        <v>1327</v>
      </c>
      <c r="C1084">
        <v>0.02</v>
      </c>
      <c r="D1084">
        <v>15.67</v>
      </c>
      <c r="E1084">
        <v>1.39</v>
      </c>
      <c r="F1084">
        <v>2427</v>
      </c>
      <c r="G1084" t="s">
        <v>4746</v>
      </c>
      <c r="H1084" t="s">
        <v>971</v>
      </c>
      <c r="I1084" t="s">
        <v>981</v>
      </c>
      <c r="J1084" t="s">
        <v>982</v>
      </c>
      <c r="K1084" t="s">
        <v>989</v>
      </c>
      <c r="L1084" t="s">
        <v>1000</v>
      </c>
      <c r="M1084" t="s">
        <v>410</v>
      </c>
      <c r="N1084">
        <v>0.38</v>
      </c>
      <c r="O1084" t="s">
        <v>975</v>
      </c>
      <c r="P1084" t="s">
        <v>1370</v>
      </c>
      <c r="Q1084" t="s">
        <v>2513</v>
      </c>
      <c r="R1084">
        <v>76248</v>
      </c>
      <c r="S1084" s="4">
        <v>41370</v>
      </c>
      <c r="T1084" s="4">
        <v>41371</v>
      </c>
      <c r="U1084">
        <v>90.700499999999991</v>
      </c>
      <c r="V1084">
        <v>8</v>
      </c>
      <c r="W1084">
        <v>131.44999999999999</v>
      </c>
      <c r="X1084">
        <v>90864</v>
      </c>
      <c r="Y1084" t="s">
        <v>5528</v>
      </c>
    </row>
    <row r="1085" spans="1:25" x14ac:dyDescent="0.3">
      <c r="A1085">
        <v>22147</v>
      </c>
      <c r="B1085" t="s">
        <v>1327</v>
      </c>
      <c r="C1085">
        <v>7.0000000000000007E-2</v>
      </c>
      <c r="D1085">
        <v>2.2200000000000002</v>
      </c>
      <c r="E1085">
        <v>5</v>
      </c>
      <c r="F1085">
        <v>2427</v>
      </c>
      <c r="G1085" t="s">
        <v>4746</v>
      </c>
      <c r="H1085" t="s">
        <v>971</v>
      </c>
      <c r="I1085" t="s">
        <v>981</v>
      </c>
      <c r="J1085" t="s">
        <v>982</v>
      </c>
      <c r="K1085" t="s">
        <v>990</v>
      </c>
      <c r="L1085" t="s">
        <v>1000</v>
      </c>
      <c r="M1085" t="s">
        <v>685</v>
      </c>
      <c r="N1085">
        <v>0.55000000000000004</v>
      </c>
      <c r="O1085" t="s">
        <v>975</v>
      </c>
      <c r="P1085" t="s">
        <v>1370</v>
      </c>
      <c r="Q1085" t="s">
        <v>2513</v>
      </c>
      <c r="R1085">
        <v>76248</v>
      </c>
      <c r="S1085" s="4">
        <v>41370</v>
      </c>
      <c r="T1085" s="4">
        <v>41371</v>
      </c>
      <c r="U1085">
        <v>-112.54</v>
      </c>
      <c r="V1085">
        <v>7</v>
      </c>
      <c r="W1085">
        <v>16.38</v>
      </c>
      <c r="X1085">
        <v>90864</v>
      </c>
      <c r="Y1085" t="s">
        <v>5529</v>
      </c>
    </row>
    <row r="1086" spans="1:25" x14ac:dyDescent="0.3">
      <c r="A1086">
        <v>23729</v>
      </c>
      <c r="B1086" t="s">
        <v>1327</v>
      </c>
      <c r="C1086">
        <v>0.03</v>
      </c>
      <c r="D1086">
        <v>40.99</v>
      </c>
      <c r="E1086">
        <v>19.989999999999998</v>
      </c>
      <c r="F1086">
        <v>2427</v>
      </c>
      <c r="G1086" t="s">
        <v>4746</v>
      </c>
      <c r="H1086" t="s">
        <v>971</v>
      </c>
      <c r="I1086" t="s">
        <v>981</v>
      </c>
      <c r="J1086" t="s">
        <v>982</v>
      </c>
      <c r="K1086" t="s">
        <v>987</v>
      </c>
      <c r="L1086" t="s">
        <v>1000</v>
      </c>
      <c r="M1086" t="s">
        <v>845</v>
      </c>
      <c r="N1086">
        <v>0.36</v>
      </c>
      <c r="O1086" t="s">
        <v>975</v>
      </c>
      <c r="P1086" t="s">
        <v>1370</v>
      </c>
      <c r="Q1086" t="s">
        <v>2513</v>
      </c>
      <c r="R1086">
        <v>76248</v>
      </c>
      <c r="S1086" s="4">
        <v>40407</v>
      </c>
      <c r="T1086" s="4">
        <v>40408</v>
      </c>
      <c r="U1086">
        <v>395.30799999999999</v>
      </c>
      <c r="V1086">
        <v>21</v>
      </c>
      <c r="W1086">
        <v>885.65</v>
      </c>
      <c r="X1086">
        <v>90860</v>
      </c>
      <c r="Y1086" t="s">
        <v>5528</v>
      </c>
    </row>
    <row r="1087" spans="1:25" x14ac:dyDescent="0.3">
      <c r="A1087">
        <v>21322</v>
      </c>
      <c r="B1087" t="s">
        <v>1327</v>
      </c>
      <c r="C1087">
        <v>0.02</v>
      </c>
      <c r="D1087">
        <v>225.02</v>
      </c>
      <c r="E1087">
        <v>28.66</v>
      </c>
      <c r="F1087">
        <v>2426</v>
      </c>
      <c r="G1087" t="s">
        <v>4745</v>
      </c>
      <c r="H1087" t="s">
        <v>973</v>
      </c>
      <c r="I1087" t="s">
        <v>979</v>
      </c>
      <c r="J1087" t="s">
        <v>982</v>
      </c>
      <c r="K1087" t="s">
        <v>991</v>
      </c>
      <c r="L1087" t="s">
        <v>1001</v>
      </c>
      <c r="M1087" t="s">
        <v>638</v>
      </c>
      <c r="N1087">
        <v>0.72</v>
      </c>
      <c r="O1087" t="s">
        <v>975</v>
      </c>
      <c r="P1087" t="s">
        <v>1370</v>
      </c>
      <c r="Q1087" t="s">
        <v>2219</v>
      </c>
      <c r="R1087">
        <v>75061</v>
      </c>
      <c r="S1087" s="4">
        <v>41496</v>
      </c>
      <c r="T1087" s="4">
        <v>41498</v>
      </c>
      <c r="U1087">
        <v>1191.3771999999999</v>
      </c>
      <c r="V1087">
        <v>13</v>
      </c>
      <c r="W1087">
        <v>3081.76</v>
      </c>
      <c r="X1087">
        <v>90865</v>
      </c>
      <c r="Y1087" t="s">
        <v>5528</v>
      </c>
    </row>
    <row r="1088" spans="1:25" x14ac:dyDescent="0.3">
      <c r="A1088">
        <v>20214</v>
      </c>
      <c r="B1088" t="s">
        <v>1329</v>
      </c>
      <c r="C1088">
        <v>7.0000000000000007E-2</v>
      </c>
      <c r="D1088">
        <v>5.81</v>
      </c>
      <c r="E1088">
        <v>3.37</v>
      </c>
      <c r="F1088">
        <v>2426</v>
      </c>
      <c r="G1088" t="s">
        <v>4745</v>
      </c>
      <c r="H1088" t="s">
        <v>971</v>
      </c>
      <c r="I1088" t="s">
        <v>979</v>
      </c>
      <c r="J1088" t="s">
        <v>982</v>
      </c>
      <c r="K1088" t="s">
        <v>994</v>
      </c>
      <c r="L1088" t="s">
        <v>999</v>
      </c>
      <c r="M1088" t="s">
        <v>148</v>
      </c>
      <c r="N1088">
        <v>0.54</v>
      </c>
      <c r="O1088" t="s">
        <v>975</v>
      </c>
      <c r="P1088" t="s">
        <v>1370</v>
      </c>
      <c r="Q1088" t="s">
        <v>2219</v>
      </c>
      <c r="R1088">
        <v>75061</v>
      </c>
      <c r="S1088" s="4">
        <v>41130</v>
      </c>
      <c r="T1088" s="4">
        <v>41131</v>
      </c>
      <c r="U1088">
        <v>-5.3248000000000006</v>
      </c>
      <c r="V1088">
        <v>1</v>
      </c>
      <c r="W1088">
        <v>7.2</v>
      </c>
      <c r="X1088">
        <v>90863</v>
      </c>
      <c r="Y1088" t="s">
        <v>5529</v>
      </c>
    </row>
    <row r="1089" spans="1:25" x14ac:dyDescent="0.3">
      <c r="A1089">
        <v>21234</v>
      </c>
      <c r="B1089" t="s">
        <v>1327</v>
      </c>
      <c r="C1089">
        <v>0.02</v>
      </c>
      <c r="D1089">
        <v>11.97</v>
      </c>
      <c r="E1089">
        <v>5.81</v>
      </c>
      <c r="F1089">
        <v>2426</v>
      </c>
      <c r="G1089" t="s">
        <v>4745</v>
      </c>
      <c r="H1089" t="s">
        <v>971</v>
      </c>
      <c r="I1089" t="s">
        <v>979</v>
      </c>
      <c r="J1089" t="s">
        <v>982</v>
      </c>
      <c r="K1089" t="s">
        <v>985</v>
      </c>
      <c r="L1089" t="s">
        <v>1002</v>
      </c>
      <c r="M1089" t="s">
        <v>273</v>
      </c>
      <c r="N1089">
        <v>0.6</v>
      </c>
      <c r="O1089" t="s">
        <v>975</v>
      </c>
      <c r="P1089" t="s">
        <v>1370</v>
      </c>
      <c r="Q1089" t="s">
        <v>2219</v>
      </c>
      <c r="R1089">
        <v>75061</v>
      </c>
      <c r="S1089" s="4">
        <v>41120</v>
      </c>
      <c r="T1089" s="4">
        <v>41122</v>
      </c>
      <c r="U1089">
        <v>-39.270000000000003</v>
      </c>
      <c r="V1089">
        <v>16</v>
      </c>
      <c r="W1089">
        <v>202.76</v>
      </c>
      <c r="X1089">
        <v>90862</v>
      </c>
      <c r="Y1089" t="s">
        <v>5529</v>
      </c>
    </row>
    <row r="1090" spans="1:25" x14ac:dyDescent="0.3">
      <c r="A1090">
        <v>21233</v>
      </c>
      <c r="B1090" t="s">
        <v>1327</v>
      </c>
      <c r="C1090">
        <v>0.05</v>
      </c>
      <c r="D1090">
        <v>8.17</v>
      </c>
      <c r="E1090">
        <v>1.69</v>
      </c>
      <c r="F1090">
        <v>2426</v>
      </c>
      <c r="G1090" t="s">
        <v>4745</v>
      </c>
      <c r="H1090" t="s">
        <v>971</v>
      </c>
      <c r="I1090" t="s">
        <v>979</v>
      </c>
      <c r="J1090" t="s">
        <v>982</v>
      </c>
      <c r="K1090" t="s">
        <v>987</v>
      </c>
      <c r="L1090" t="s">
        <v>999</v>
      </c>
      <c r="M1090" t="s">
        <v>535</v>
      </c>
      <c r="N1090">
        <v>0.38</v>
      </c>
      <c r="O1090" t="s">
        <v>975</v>
      </c>
      <c r="P1090" t="s">
        <v>1370</v>
      </c>
      <c r="Q1090" t="s">
        <v>2219</v>
      </c>
      <c r="R1090">
        <v>75061</v>
      </c>
      <c r="S1090" s="4">
        <v>41120</v>
      </c>
      <c r="T1090" s="4">
        <v>41122</v>
      </c>
      <c r="U1090">
        <v>70.704299999999989</v>
      </c>
      <c r="V1090">
        <v>13</v>
      </c>
      <c r="W1090">
        <v>102.47</v>
      </c>
      <c r="X1090">
        <v>90862</v>
      </c>
      <c r="Y1090" t="s">
        <v>5528</v>
      </c>
    </row>
    <row r="1091" spans="1:25" x14ac:dyDescent="0.3">
      <c r="A1091">
        <v>20497</v>
      </c>
      <c r="B1091" t="s">
        <v>1330</v>
      </c>
      <c r="C1091">
        <v>0</v>
      </c>
      <c r="D1091">
        <v>17.670000000000002</v>
      </c>
      <c r="E1091">
        <v>8.99</v>
      </c>
      <c r="F1091">
        <v>2426</v>
      </c>
      <c r="G1091" t="s">
        <v>4745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1002</v>
      </c>
      <c r="M1091" t="s">
        <v>1146</v>
      </c>
      <c r="N1091">
        <v>0.47</v>
      </c>
      <c r="O1091" t="s">
        <v>975</v>
      </c>
      <c r="P1091" t="s">
        <v>1370</v>
      </c>
      <c r="Q1091" t="s">
        <v>2219</v>
      </c>
      <c r="R1091">
        <v>75061</v>
      </c>
      <c r="S1091" s="4">
        <v>40484</v>
      </c>
      <c r="T1091" s="4">
        <v>40491</v>
      </c>
      <c r="U1091">
        <v>109.67000000000002</v>
      </c>
      <c r="V1091">
        <v>9</v>
      </c>
      <c r="W1091">
        <v>168.71</v>
      </c>
      <c r="X1091">
        <v>90861</v>
      </c>
      <c r="Y1091" t="s">
        <v>5528</v>
      </c>
    </row>
    <row r="1092" spans="1:25" x14ac:dyDescent="0.3">
      <c r="A1092">
        <v>20496</v>
      </c>
      <c r="B1092" t="s">
        <v>1330</v>
      </c>
      <c r="C1092">
        <v>0.08</v>
      </c>
      <c r="D1092">
        <v>4.4800000000000004</v>
      </c>
      <c r="E1092">
        <v>49</v>
      </c>
      <c r="F1092">
        <v>2426</v>
      </c>
      <c r="G1092" t="s">
        <v>4745</v>
      </c>
      <c r="H1092" t="s">
        <v>971</v>
      </c>
      <c r="I1092" t="s">
        <v>979</v>
      </c>
      <c r="J1092" t="s">
        <v>982</v>
      </c>
      <c r="K1092" t="s">
        <v>990</v>
      </c>
      <c r="L1092" t="s">
        <v>1005</v>
      </c>
      <c r="M1092" t="s">
        <v>493</v>
      </c>
      <c r="N1092">
        <v>0.6</v>
      </c>
      <c r="O1092" t="s">
        <v>975</v>
      </c>
      <c r="P1092" t="s">
        <v>1370</v>
      </c>
      <c r="Q1092" t="s">
        <v>2219</v>
      </c>
      <c r="R1092">
        <v>75061</v>
      </c>
      <c r="S1092" s="4">
        <v>40484</v>
      </c>
      <c r="T1092" s="4">
        <v>40484</v>
      </c>
      <c r="U1092">
        <v>139.58009999999999</v>
      </c>
      <c r="V1092">
        <v>37</v>
      </c>
      <c r="W1092">
        <v>202.29</v>
      </c>
      <c r="X1092">
        <v>90861</v>
      </c>
      <c r="Y1092" t="s">
        <v>5528</v>
      </c>
    </row>
    <row r="1093" spans="1:25" x14ac:dyDescent="0.3">
      <c r="A1093">
        <v>21761</v>
      </c>
      <c r="B1093" t="s">
        <v>1327</v>
      </c>
      <c r="C1093">
        <v>0.08</v>
      </c>
      <c r="D1093">
        <v>30.93</v>
      </c>
      <c r="E1093">
        <v>3.92</v>
      </c>
      <c r="F1093">
        <v>2426</v>
      </c>
      <c r="G1093" t="s">
        <v>4745</v>
      </c>
      <c r="H1093" t="s">
        <v>971</v>
      </c>
      <c r="I1093" t="s">
        <v>979</v>
      </c>
      <c r="J1093" t="s">
        <v>984</v>
      </c>
      <c r="K1093" t="s">
        <v>993</v>
      </c>
      <c r="L1093" t="s">
        <v>1002</v>
      </c>
      <c r="M1093" t="s">
        <v>299</v>
      </c>
      <c r="N1093">
        <v>0.44</v>
      </c>
      <c r="O1093" t="s">
        <v>975</v>
      </c>
      <c r="P1093" t="s">
        <v>1370</v>
      </c>
      <c r="Q1093" t="s">
        <v>2219</v>
      </c>
      <c r="R1093">
        <v>75061</v>
      </c>
      <c r="S1093" s="4">
        <v>40252</v>
      </c>
      <c r="T1093" s="4">
        <v>40253</v>
      </c>
      <c r="U1093">
        <v>63.059099999999994</v>
      </c>
      <c r="V1093">
        <v>3</v>
      </c>
      <c r="W1093">
        <v>91.39</v>
      </c>
      <c r="X1093">
        <v>90859</v>
      </c>
      <c r="Y1093" t="s">
        <v>5528</v>
      </c>
    </row>
    <row r="1094" spans="1:25" x14ac:dyDescent="0.3">
      <c r="A1094">
        <v>20213</v>
      </c>
      <c r="B1094" t="s">
        <v>1329</v>
      </c>
      <c r="C1094">
        <v>0.04</v>
      </c>
      <c r="D1094">
        <v>2.98</v>
      </c>
      <c r="E1094">
        <v>1.58</v>
      </c>
      <c r="F1094">
        <v>2425</v>
      </c>
      <c r="G1094" t="s">
        <v>4744</v>
      </c>
      <c r="H1094" t="s">
        <v>971</v>
      </c>
      <c r="I1094" t="s">
        <v>979</v>
      </c>
      <c r="J1094" t="s">
        <v>982</v>
      </c>
      <c r="K1094" t="s">
        <v>994</v>
      </c>
      <c r="L1094" t="s">
        <v>999</v>
      </c>
      <c r="M1094" t="s">
        <v>1078</v>
      </c>
      <c r="N1094">
        <v>0.39</v>
      </c>
      <c r="O1094" t="s">
        <v>975</v>
      </c>
      <c r="P1094" t="s">
        <v>1370</v>
      </c>
      <c r="Q1094" t="s">
        <v>2218</v>
      </c>
      <c r="R1094">
        <v>76053</v>
      </c>
      <c r="S1094" s="4">
        <v>41130</v>
      </c>
      <c r="T1094" s="4">
        <v>41130</v>
      </c>
      <c r="U1094">
        <v>-2.0072000000000001</v>
      </c>
      <c r="V1094">
        <v>1</v>
      </c>
      <c r="W1094">
        <v>3.44</v>
      </c>
      <c r="X1094">
        <v>90863</v>
      </c>
      <c r="Y1094" t="s">
        <v>5529</v>
      </c>
    </row>
    <row r="1095" spans="1:25" x14ac:dyDescent="0.3">
      <c r="A1095">
        <v>20389</v>
      </c>
      <c r="B1095" t="s">
        <v>1329</v>
      </c>
      <c r="C1095">
        <v>0</v>
      </c>
      <c r="D1095">
        <v>125.99</v>
      </c>
      <c r="E1095">
        <v>2.5</v>
      </c>
      <c r="F1095">
        <v>2423</v>
      </c>
      <c r="G1095" t="s">
        <v>4743</v>
      </c>
      <c r="H1095" t="s">
        <v>971</v>
      </c>
      <c r="I1095" t="s">
        <v>978</v>
      </c>
      <c r="J1095" t="s">
        <v>983</v>
      </c>
      <c r="K1095" t="s">
        <v>140</v>
      </c>
      <c r="L1095" t="s">
        <v>1000</v>
      </c>
      <c r="M1095" t="s">
        <v>721</v>
      </c>
      <c r="N1095">
        <v>0.6</v>
      </c>
      <c r="O1095" t="s">
        <v>975</v>
      </c>
      <c r="P1095" t="s">
        <v>1370</v>
      </c>
      <c r="Q1095" t="s">
        <v>2218</v>
      </c>
      <c r="R1095">
        <v>76053</v>
      </c>
      <c r="S1095" s="4">
        <v>41049</v>
      </c>
      <c r="T1095" s="4">
        <v>41050</v>
      </c>
      <c r="U1095">
        <v>1241.4066</v>
      </c>
      <c r="V1095">
        <v>16</v>
      </c>
      <c r="W1095">
        <v>1799.14</v>
      </c>
      <c r="X1095">
        <v>89058</v>
      </c>
      <c r="Y1095" t="s">
        <v>5528</v>
      </c>
    </row>
    <row r="1096" spans="1:25" x14ac:dyDescent="0.3">
      <c r="A1096">
        <v>20388</v>
      </c>
      <c r="B1096" t="s">
        <v>1329</v>
      </c>
      <c r="C1096">
        <v>0.05</v>
      </c>
      <c r="D1096">
        <v>6.68</v>
      </c>
      <c r="E1096">
        <v>7.3</v>
      </c>
      <c r="F1096">
        <v>2423</v>
      </c>
      <c r="G1096" t="s">
        <v>4743</v>
      </c>
      <c r="H1096" t="s">
        <v>971</v>
      </c>
      <c r="I1096" t="s">
        <v>978</v>
      </c>
      <c r="J1096" t="s">
        <v>982</v>
      </c>
      <c r="K1096" t="s">
        <v>987</v>
      </c>
      <c r="L1096" t="s">
        <v>1000</v>
      </c>
      <c r="M1096" t="s">
        <v>513</v>
      </c>
      <c r="N1096">
        <v>0.37</v>
      </c>
      <c r="O1096" t="s">
        <v>975</v>
      </c>
      <c r="P1096" t="s">
        <v>1370</v>
      </c>
      <c r="Q1096" t="s">
        <v>2218</v>
      </c>
      <c r="R1096">
        <v>76053</v>
      </c>
      <c r="S1096" s="4">
        <v>41049</v>
      </c>
      <c r="T1096" s="4">
        <v>41050</v>
      </c>
      <c r="U1096">
        <v>-116.37</v>
      </c>
      <c r="V1096">
        <v>15</v>
      </c>
      <c r="W1096">
        <v>104.81</v>
      </c>
      <c r="X1096">
        <v>89058</v>
      </c>
      <c r="Y1096" t="s">
        <v>5529</v>
      </c>
    </row>
    <row r="1097" spans="1:25" x14ac:dyDescent="0.3">
      <c r="A1097">
        <v>20306</v>
      </c>
      <c r="B1097" t="s">
        <v>1327</v>
      </c>
      <c r="C1097">
        <v>0.08</v>
      </c>
      <c r="D1097">
        <v>1.74</v>
      </c>
      <c r="E1097">
        <v>4.08</v>
      </c>
      <c r="F1097">
        <v>2423</v>
      </c>
      <c r="G1097" t="s">
        <v>4743</v>
      </c>
      <c r="H1097" t="s">
        <v>971</v>
      </c>
      <c r="I1097" t="s">
        <v>978</v>
      </c>
      <c r="J1097" t="s">
        <v>984</v>
      </c>
      <c r="K1097" t="s">
        <v>993</v>
      </c>
      <c r="L1097" t="s">
        <v>1002</v>
      </c>
      <c r="M1097" t="s">
        <v>1158</v>
      </c>
      <c r="N1097">
        <v>0.53</v>
      </c>
      <c r="O1097" t="s">
        <v>975</v>
      </c>
      <c r="P1097" t="s">
        <v>1370</v>
      </c>
      <c r="Q1097" t="s">
        <v>2218</v>
      </c>
      <c r="R1097">
        <v>76053</v>
      </c>
      <c r="S1097" s="4">
        <v>40901</v>
      </c>
      <c r="T1097" s="4">
        <v>40903</v>
      </c>
      <c r="U1097">
        <v>-40.98</v>
      </c>
      <c r="V1097">
        <v>13</v>
      </c>
      <c r="W1097">
        <v>23.74</v>
      </c>
      <c r="X1097">
        <v>89057</v>
      </c>
      <c r="Y1097" t="s">
        <v>5529</v>
      </c>
    </row>
    <row r="1098" spans="1:25" x14ac:dyDescent="0.3">
      <c r="A1098">
        <v>23532</v>
      </c>
      <c r="B1098" t="s">
        <v>1330</v>
      </c>
      <c r="C1098">
        <v>0</v>
      </c>
      <c r="D1098">
        <v>5.98</v>
      </c>
      <c r="E1098">
        <v>7.5</v>
      </c>
      <c r="F1098">
        <v>2423</v>
      </c>
      <c r="G1098" t="s">
        <v>4743</v>
      </c>
      <c r="H1098" t="s">
        <v>971</v>
      </c>
      <c r="I1098" t="s">
        <v>978</v>
      </c>
      <c r="J1098" t="s">
        <v>982</v>
      </c>
      <c r="K1098" t="s">
        <v>987</v>
      </c>
      <c r="L1098" t="s">
        <v>1000</v>
      </c>
      <c r="M1098" t="s">
        <v>1057</v>
      </c>
      <c r="N1098">
        <v>0.4</v>
      </c>
      <c r="O1098" t="s">
        <v>975</v>
      </c>
      <c r="P1098" t="s">
        <v>1370</v>
      </c>
      <c r="Q1098" t="s">
        <v>2218</v>
      </c>
      <c r="R1098">
        <v>76053</v>
      </c>
      <c r="S1098" s="4">
        <v>40719</v>
      </c>
      <c r="T1098" s="4">
        <v>40726</v>
      </c>
      <c r="U1098">
        <v>-74.984000000000009</v>
      </c>
      <c r="V1098">
        <v>10</v>
      </c>
      <c r="W1098">
        <v>67.47</v>
      </c>
      <c r="X1098">
        <v>89056</v>
      </c>
      <c r="Y1098" t="s">
        <v>5529</v>
      </c>
    </row>
    <row r="1099" spans="1:25" x14ac:dyDescent="0.3">
      <c r="A1099">
        <v>23531</v>
      </c>
      <c r="B1099" t="s">
        <v>1330</v>
      </c>
      <c r="C1099">
        <v>0.04</v>
      </c>
      <c r="D1099">
        <v>232.58</v>
      </c>
      <c r="E1099">
        <v>19.989999999999998</v>
      </c>
      <c r="F1099">
        <v>2423</v>
      </c>
      <c r="G1099" t="s">
        <v>4743</v>
      </c>
      <c r="H1099" t="s">
        <v>971</v>
      </c>
      <c r="I1099" t="s">
        <v>978</v>
      </c>
      <c r="J1099" t="s">
        <v>982</v>
      </c>
      <c r="K1099" t="s">
        <v>990</v>
      </c>
      <c r="L1099" t="s">
        <v>1000</v>
      </c>
      <c r="M1099" t="s">
        <v>683</v>
      </c>
      <c r="N1099">
        <v>0.59</v>
      </c>
      <c r="O1099" t="s">
        <v>975</v>
      </c>
      <c r="P1099" t="s">
        <v>1370</v>
      </c>
      <c r="Q1099" t="s">
        <v>2218</v>
      </c>
      <c r="R1099">
        <v>76053</v>
      </c>
      <c r="S1099" s="4">
        <v>40719</v>
      </c>
      <c r="T1099" s="4">
        <v>40726</v>
      </c>
      <c r="U1099">
        <v>2291.3451</v>
      </c>
      <c r="V1099">
        <v>14</v>
      </c>
      <c r="W1099">
        <v>3320.79</v>
      </c>
      <c r="X1099">
        <v>89056</v>
      </c>
      <c r="Y1099" t="s">
        <v>5528</v>
      </c>
    </row>
    <row r="1100" spans="1:25" x14ac:dyDescent="0.3">
      <c r="A1100">
        <v>25126</v>
      </c>
      <c r="B1100" t="s">
        <v>1330</v>
      </c>
      <c r="C1100">
        <v>0.04</v>
      </c>
      <c r="D1100">
        <v>100.98</v>
      </c>
      <c r="E1100">
        <v>7.18</v>
      </c>
      <c r="F1100">
        <v>2423</v>
      </c>
      <c r="G1100" t="s">
        <v>4743</v>
      </c>
      <c r="H1100" t="s">
        <v>971</v>
      </c>
      <c r="I1100" t="s">
        <v>978</v>
      </c>
      <c r="J1100" t="s">
        <v>983</v>
      </c>
      <c r="K1100" t="s">
        <v>986</v>
      </c>
      <c r="L1100" t="s">
        <v>1000</v>
      </c>
      <c r="M1100" t="s">
        <v>889</v>
      </c>
      <c r="N1100">
        <v>0.4</v>
      </c>
      <c r="O1100" t="s">
        <v>975</v>
      </c>
      <c r="P1100" t="s">
        <v>1370</v>
      </c>
      <c r="Q1100" t="s">
        <v>2218</v>
      </c>
      <c r="R1100">
        <v>76053</v>
      </c>
      <c r="S1100" s="4">
        <v>40380</v>
      </c>
      <c r="T1100" s="4">
        <v>40385</v>
      </c>
      <c r="U1100">
        <v>269.94</v>
      </c>
      <c r="V1100">
        <v>4</v>
      </c>
      <c r="W1100">
        <v>414.91</v>
      </c>
      <c r="X1100">
        <v>89054</v>
      </c>
      <c r="Y1100" t="s">
        <v>5528</v>
      </c>
    </row>
    <row r="1101" spans="1:25" x14ac:dyDescent="0.3">
      <c r="A1101">
        <v>19817</v>
      </c>
      <c r="B1101" t="s">
        <v>1328</v>
      </c>
      <c r="C1101">
        <v>0.09</v>
      </c>
      <c r="D1101">
        <v>3.89</v>
      </c>
      <c r="E1101">
        <v>7.01</v>
      </c>
      <c r="F1101">
        <v>2422</v>
      </c>
      <c r="G1101" t="s">
        <v>4742</v>
      </c>
      <c r="H1101" t="s">
        <v>972</v>
      </c>
      <c r="I1101" t="s">
        <v>978</v>
      </c>
      <c r="J1101" t="s">
        <v>982</v>
      </c>
      <c r="K1101" t="s">
        <v>141</v>
      </c>
      <c r="L1101" t="s">
        <v>1000</v>
      </c>
      <c r="M1101" t="s">
        <v>622</v>
      </c>
      <c r="N1101">
        <v>0.37</v>
      </c>
      <c r="O1101" t="s">
        <v>975</v>
      </c>
      <c r="P1101" t="s">
        <v>1370</v>
      </c>
      <c r="Q1101" t="s">
        <v>1826</v>
      </c>
      <c r="R1101">
        <v>77340</v>
      </c>
      <c r="S1101" s="4">
        <v>40381</v>
      </c>
      <c r="T1101" s="4">
        <v>40383</v>
      </c>
      <c r="U1101">
        <v>-154.30700000000002</v>
      </c>
      <c r="V1101">
        <v>10</v>
      </c>
      <c r="W1101">
        <v>42.56</v>
      </c>
      <c r="X1101">
        <v>89055</v>
      </c>
      <c r="Y1101" t="s">
        <v>5529</v>
      </c>
    </row>
    <row r="1102" spans="1:25" x14ac:dyDescent="0.3">
      <c r="A1102">
        <v>18802</v>
      </c>
      <c r="B1102" t="s">
        <v>1329</v>
      </c>
      <c r="C1102">
        <v>0.05</v>
      </c>
      <c r="D1102">
        <v>150.97999999999999</v>
      </c>
      <c r="E1102">
        <v>43.71</v>
      </c>
      <c r="F1102">
        <v>2422</v>
      </c>
      <c r="G1102" t="s">
        <v>4742</v>
      </c>
      <c r="H1102" t="s">
        <v>973</v>
      </c>
      <c r="I1102" t="s">
        <v>978</v>
      </c>
      <c r="J1102" t="s">
        <v>984</v>
      </c>
      <c r="K1102" t="s">
        <v>988</v>
      </c>
      <c r="L1102" t="s">
        <v>1001</v>
      </c>
      <c r="M1102" t="s">
        <v>544</v>
      </c>
      <c r="N1102">
        <v>0.55000000000000004</v>
      </c>
      <c r="O1102" t="s">
        <v>975</v>
      </c>
      <c r="P1102" t="s">
        <v>1370</v>
      </c>
      <c r="Q1102" t="s">
        <v>1826</v>
      </c>
      <c r="R1102">
        <v>77340</v>
      </c>
      <c r="S1102" s="4">
        <v>40322</v>
      </c>
      <c r="T1102" s="4">
        <v>40323</v>
      </c>
      <c r="U1102">
        <v>650.29999999999995</v>
      </c>
      <c r="V1102">
        <v>12</v>
      </c>
      <c r="W1102">
        <v>1857.08</v>
      </c>
      <c r="X1102">
        <v>89053</v>
      </c>
      <c r="Y1102" t="s">
        <v>5528</v>
      </c>
    </row>
    <row r="1103" spans="1:25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  <c r="Y1103" t="s">
        <v>5528</v>
      </c>
    </row>
    <row r="1104" spans="1:25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  <c r="Y1104" t="s">
        <v>5529</v>
      </c>
    </row>
    <row r="1105" spans="1:25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  <c r="Y1105" t="s">
        <v>5528</v>
      </c>
    </row>
    <row r="1106" spans="1:25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  <c r="Y1106" t="s">
        <v>5528</v>
      </c>
    </row>
    <row r="1107" spans="1:25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  <c r="Y1107" t="s">
        <v>5529</v>
      </c>
    </row>
    <row r="1108" spans="1:25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  <c r="Y1108" t="s">
        <v>5528</v>
      </c>
    </row>
    <row r="1109" spans="1:25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  <c r="Y1109" t="s">
        <v>5528</v>
      </c>
    </row>
    <row r="1110" spans="1:25" x14ac:dyDescent="0.3">
      <c r="A1110">
        <v>26133</v>
      </c>
      <c r="B1110" t="s">
        <v>1330</v>
      </c>
      <c r="C1110">
        <v>0.01</v>
      </c>
      <c r="D1110">
        <v>26.38</v>
      </c>
      <c r="E1110">
        <v>5.86</v>
      </c>
      <c r="F1110">
        <v>2411</v>
      </c>
      <c r="G1110" t="s">
        <v>4733</v>
      </c>
      <c r="H1110" t="s">
        <v>971</v>
      </c>
      <c r="I1110" t="s">
        <v>979</v>
      </c>
      <c r="J1110" t="s">
        <v>982</v>
      </c>
      <c r="K1110" t="s">
        <v>987</v>
      </c>
      <c r="L1110" t="s">
        <v>1000</v>
      </c>
      <c r="M1110" t="s">
        <v>603</v>
      </c>
      <c r="N1110">
        <v>0.39</v>
      </c>
      <c r="O1110" t="s">
        <v>975</v>
      </c>
      <c r="P1110" t="s">
        <v>1360</v>
      </c>
      <c r="Q1110" t="s">
        <v>1473</v>
      </c>
      <c r="R1110">
        <v>60432</v>
      </c>
      <c r="S1110" s="4">
        <v>41624</v>
      </c>
      <c r="T1110" s="4">
        <v>41631</v>
      </c>
      <c r="U1110">
        <v>277.80090000000001</v>
      </c>
      <c r="V1110">
        <v>15</v>
      </c>
      <c r="W1110">
        <v>402.61</v>
      </c>
      <c r="X1110">
        <v>85825</v>
      </c>
      <c r="Y1110" t="s">
        <v>5528</v>
      </c>
    </row>
    <row r="1111" spans="1:25" x14ac:dyDescent="0.3">
      <c r="A1111">
        <v>23236</v>
      </c>
      <c r="B1111" t="s">
        <v>1327</v>
      </c>
      <c r="C1111">
        <v>0.09</v>
      </c>
      <c r="D1111">
        <v>26.31</v>
      </c>
      <c r="E1111">
        <v>5.89</v>
      </c>
      <c r="F1111">
        <v>2410</v>
      </c>
      <c r="G1111" t="s">
        <v>4732</v>
      </c>
      <c r="H1111" t="s">
        <v>971</v>
      </c>
      <c r="I1111" t="s">
        <v>979</v>
      </c>
      <c r="J1111" t="s">
        <v>983</v>
      </c>
      <c r="K1111" t="s">
        <v>986</v>
      </c>
      <c r="L1111" t="s">
        <v>1000</v>
      </c>
      <c r="M1111" t="s">
        <v>1164</v>
      </c>
      <c r="N1111">
        <v>0.75</v>
      </c>
      <c r="O1111" t="s">
        <v>975</v>
      </c>
      <c r="P1111" t="s">
        <v>1360</v>
      </c>
      <c r="Q1111" t="s">
        <v>2634</v>
      </c>
      <c r="R1111">
        <v>60194</v>
      </c>
      <c r="S1111" s="4">
        <v>41518</v>
      </c>
      <c r="T1111" s="4">
        <v>41518</v>
      </c>
      <c r="U1111">
        <v>-91.585999999999999</v>
      </c>
      <c r="V1111">
        <v>24</v>
      </c>
      <c r="W1111">
        <v>617.91</v>
      </c>
      <c r="X1111">
        <v>85824</v>
      </c>
      <c r="Y1111" t="s">
        <v>5529</v>
      </c>
    </row>
    <row r="1112" spans="1:25" x14ac:dyDescent="0.3">
      <c r="A1112">
        <v>25422</v>
      </c>
      <c r="B1112" t="s">
        <v>1327</v>
      </c>
      <c r="C1112">
        <v>0.03</v>
      </c>
      <c r="D1112">
        <v>3.93</v>
      </c>
      <c r="E1112">
        <v>0.99</v>
      </c>
      <c r="F1112">
        <v>2410</v>
      </c>
      <c r="G1112" t="s">
        <v>4732</v>
      </c>
      <c r="H1112" t="s">
        <v>971</v>
      </c>
      <c r="I1112" t="s">
        <v>979</v>
      </c>
      <c r="J1112" t="s">
        <v>982</v>
      </c>
      <c r="K1112" t="s">
        <v>994</v>
      </c>
      <c r="L1112" t="s">
        <v>999</v>
      </c>
      <c r="M1112" t="s">
        <v>811</v>
      </c>
      <c r="N1112">
        <v>0.39</v>
      </c>
      <c r="O1112" t="s">
        <v>975</v>
      </c>
      <c r="P1112" t="s">
        <v>1360</v>
      </c>
      <c r="Q1112" t="s">
        <v>2634</v>
      </c>
      <c r="R1112">
        <v>60194</v>
      </c>
      <c r="S1112" s="4">
        <v>41007</v>
      </c>
      <c r="T1112" s="4">
        <v>41008</v>
      </c>
      <c r="U1112">
        <v>16.145999999999997</v>
      </c>
      <c r="V1112">
        <v>6</v>
      </c>
      <c r="W1112">
        <v>23.4</v>
      </c>
      <c r="X1112">
        <v>85821</v>
      </c>
      <c r="Y1112" t="s">
        <v>5528</v>
      </c>
    </row>
    <row r="1113" spans="1:25" x14ac:dyDescent="0.3">
      <c r="A1113">
        <v>25421</v>
      </c>
      <c r="B1113" t="s">
        <v>1327</v>
      </c>
      <c r="C1113">
        <v>0.02</v>
      </c>
      <c r="D1113">
        <v>6.47</v>
      </c>
      <c r="E1113">
        <v>1.22</v>
      </c>
      <c r="F1113">
        <v>2410</v>
      </c>
      <c r="G1113" t="s">
        <v>4732</v>
      </c>
      <c r="H1113" t="s">
        <v>971</v>
      </c>
      <c r="I1113" t="s">
        <v>979</v>
      </c>
      <c r="J1113" t="s">
        <v>982</v>
      </c>
      <c r="K1113" t="s">
        <v>985</v>
      </c>
      <c r="L1113" t="s">
        <v>999</v>
      </c>
      <c r="M1113" t="s">
        <v>1049</v>
      </c>
      <c r="N1113">
        <v>0.4</v>
      </c>
      <c r="O1113" t="s">
        <v>975</v>
      </c>
      <c r="P1113" t="s">
        <v>1360</v>
      </c>
      <c r="Q1113" t="s">
        <v>2634</v>
      </c>
      <c r="R1113">
        <v>60194</v>
      </c>
      <c r="S1113" s="4">
        <v>41007</v>
      </c>
      <c r="T1113" s="4">
        <v>41008</v>
      </c>
      <c r="U1113">
        <v>7.34</v>
      </c>
      <c r="V1113">
        <v>2</v>
      </c>
      <c r="W1113">
        <v>13.41</v>
      </c>
      <c r="X1113">
        <v>85821</v>
      </c>
      <c r="Y1113" t="s">
        <v>5528</v>
      </c>
    </row>
    <row r="1114" spans="1:25" x14ac:dyDescent="0.3">
      <c r="A1114">
        <v>25420</v>
      </c>
      <c r="B1114" t="s">
        <v>1327</v>
      </c>
      <c r="C1114">
        <v>0.05</v>
      </c>
      <c r="D1114">
        <v>2.78</v>
      </c>
      <c r="E1114">
        <v>1.25</v>
      </c>
      <c r="F1114">
        <v>2410</v>
      </c>
      <c r="G1114" t="s">
        <v>4732</v>
      </c>
      <c r="H1114" t="s">
        <v>971</v>
      </c>
      <c r="I1114" t="s">
        <v>979</v>
      </c>
      <c r="J1114" t="s">
        <v>982</v>
      </c>
      <c r="K1114" t="s">
        <v>985</v>
      </c>
      <c r="L1114" t="s">
        <v>999</v>
      </c>
      <c r="M1114" t="s">
        <v>446</v>
      </c>
      <c r="N1114">
        <v>0.59</v>
      </c>
      <c r="O1114" t="s">
        <v>975</v>
      </c>
      <c r="P1114" t="s">
        <v>1360</v>
      </c>
      <c r="Q1114" t="s">
        <v>2634</v>
      </c>
      <c r="R1114">
        <v>60194</v>
      </c>
      <c r="S1114" s="4">
        <v>41007</v>
      </c>
      <c r="T1114" s="4">
        <v>41008</v>
      </c>
      <c r="U1114">
        <v>-6.53</v>
      </c>
      <c r="V1114">
        <v>5</v>
      </c>
      <c r="W1114">
        <v>14.19</v>
      </c>
      <c r="X1114">
        <v>85821</v>
      </c>
      <c r="Y1114" t="s">
        <v>5529</v>
      </c>
    </row>
    <row r="1115" spans="1:25" x14ac:dyDescent="0.3">
      <c r="A1115">
        <v>25419</v>
      </c>
      <c r="B1115" t="s">
        <v>1327</v>
      </c>
      <c r="C1115">
        <v>0.04</v>
      </c>
      <c r="D1115">
        <v>15.99</v>
      </c>
      <c r="E1115">
        <v>9.4</v>
      </c>
      <c r="F1115">
        <v>2410</v>
      </c>
      <c r="G1115" t="s">
        <v>4732</v>
      </c>
      <c r="H1115" t="s">
        <v>972</v>
      </c>
      <c r="I1115" t="s">
        <v>979</v>
      </c>
      <c r="J1115" t="s">
        <v>983</v>
      </c>
      <c r="K1115" t="s">
        <v>997</v>
      </c>
      <c r="L1115" t="s">
        <v>1000</v>
      </c>
      <c r="M1115" t="s">
        <v>633</v>
      </c>
      <c r="N1115">
        <v>0.49</v>
      </c>
      <c r="O1115" t="s">
        <v>975</v>
      </c>
      <c r="P1115" t="s">
        <v>1360</v>
      </c>
      <c r="Q1115" t="s">
        <v>2634</v>
      </c>
      <c r="R1115">
        <v>60194</v>
      </c>
      <c r="S1115" s="4">
        <v>41007</v>
      </c>
      <c r="T1115" s="4">
        <v>41008</v>
      </c>
      <c r="U1115">
        <v>-90.140699999999995</v>
      </c>
      <c r="V1115">
        <v>12</v>
      </c>
      <c r="W1115">
        <v>195.76</v>
      </c>
      <c r="X1115">
        <v>85821</v>
      </c>
      <c r="Y1115" t="s">
        <v>5529</v>
      </c>
    </row>
    <row r="1116" spans="1:25" x14ac:dyDescent="0.3">
      <c r="A1116">
        <v>23139</v>
      </c>
      <c r="B1116" t="s">
        <v>1328</v>
      </c>
      <c r="C1116">
        <v>0.04</v>
      </c>
      <c r="D1116">
        <v>48.91</v>
      </c>
      <c r="E1116">
        <v>35</v>
      </c>
      <c r="F1116">
        <v>2409</v>
      </c>
      <c r="G1116" t="s">
        <v>4731</v>
      </c>
      <c r="H1116" t="s">
        <v>972</v>
      </c>
      <c r="I1116" t="s">
        <v>979</v>
      </c>
      <c r="J1116" t="s">
        <v>982</v>
      </c>
      <c r="K1116" t="s">
        <v>991</v>
      </c>
      <c r="L1116" t="s">
        <v>1005</v>
      </c>
      <c r="M1116" t="s">
        <v>364</v>
      </c>
      <c r="N1116">
        <v>0.83</v>
      </c>
      <c r="O1116" t="s">
        <v>975</v>
      </c>
      <c r="P1116" t="s">
        <v>1360</v>
      </c>
      <c r="Q1116" t="s">
        <v>1359</v>
      </c>
      <c r="R1116">
        <v>60035</v>
      </c>
      <c r="S1116" s="4">
        <v>41433</v>
      </c>
      <c r="T1116" s="4">
        <v>41434</v>
      </c>
      <c r="U1116">
        <v>-595.16800000000001</v>
      </c>
      <c r="V1116">
        <v>9</v>
      </c>
      <c r="W1116">
        <v>438.06</v>
      </c>
      <c r="X1116">
        <v>85823</v>
      </c>
      <c r="Y1116" t="s">
        <v>5529</v>
      </c>
    </row>
    <row r="1117" spans="1:25" x14ac:dyDescent="0.3">
      <c r="A1117">
        <v>19930</v>
      </c>
      <c r="B1117" t="s">
        <v>1329</v>
      </c>
      <c r="C1117">
        <v>0.02</v>
      </c>
      <c r="D1117">
        <v>35.44</v>
      </c>
      <c r="E1117">
        <v>5.09</v>
      </c>
      <c r="F1117">
        <v>2409</v>
      </c>
      <c r="G1117" t="s">
        <v>4731</v>
      </c>
      <c r="H1117" t="s">
        <v>971</v>
      </c>
      <c r="I1117" t="s">
        <v>979</v>
      </c>
      <c r="J1117" t="s">
        <v>982</v>
      </c>
      <c r="K1117" t="s">
        <v>987</v>
      </c>
      <c r="L1117" t="s">
        <v>1000</v>
      </c>
      <c r="M1117" t="s">
        <v>570</v>
      </c>
      <c r="N1117">
        <v>0.38</v>
      </c>
      <c r="O1117" t="s">
        <v>975</v>
      </c>
      <c r="P1117" t="s">
        <v>1360</v>
      </c>
      <c r="Q1117" t="s">
        <v>1359</v>
      </c>
      <c r="R1117">
        <v>60035</v>
      </c>
      <c r="S1117" s="4">
        <v>41009</v>
      </c>
      <c r="T1117" s="4">
        <v>41010</v>
      </c>
      <c r="U1117">
        <v>242.99039999999999</v>
      </c>
      <c r="V1117">
        <v>10</v>
      </c>
      <c r="W1117">
        <v>352.16</v>
      </c>
      <c r="X1117">
        <v>85822</v>
      </c>
      <c r="Y1117" t="s">
        <v>5528</v>
      </c>
    </row>
    <row r="1118" spans="1:25" x14ac:dyDescent="0.3">
      <c r="A1118">
        <v>19929</v>
      </c>
      <c r="B1118" t="s">
        <v>1329</v>
      </c>
      <c r="C1118">
        <v>0.05</v>
      </c>
      <c r="D1118">
        <v>11.34</v>
      </c>
      <c r="E1118">
        <v>5.01</v>
      </c>
      <c r="F1118">
        <v>2409</v>
      </c>
      <c r="G1118" t="s">
        <v>4731</v>
      </c>
      <c r="H1118" t="s">
        <v>972</v>
      </c>
      <c r="I1118" t="s">
        <v>979</v>
      </c>
      <c r="J1118" t="s">
        <v>982</v>
      </c>
      <c r="K1118" t="s">
        <v>987</v>
      </c>
      <c r="L1118" t="s">
        <v>1000</v>
      </c>
      <c r="M1118" t="s">
        <v>83</v>
      </c>
      <c r="N1118">
        <v>0.36</v>
      </c>
      <c r="O1118" t="s">
        <v>975</v>
      </c>
      <c r="P1118" t="s">
        <v>1360</v>
      </c>
      <c r="Q1118" t="s">
        <v>1359</v>
      </c>
      <c r="R1118">
        <v>60035</v>
      </c>
      <c r="S1118" s="4">
        <v>41009</v>
      </c>
      <c r="T1118" s="4">
        <v>41012</v>
      </c>
      <c r="U1118">
        <v>43.35</v>
      </c>
      <c r="V1118">
        <v>6</v>
      </c>
      <c r="W1118">
        <v>71.78</v>
      </c>
      <c r="X1118">
        <v>85822</v>
      </c>
      <c r="Y1118" t="s">
        <v>5528</v>
      </c>
    </row>
    <row r="1119" spans="1:25" x14ac:dyDescent="0.3">
      <c r="A1119">
        <v>19928</v>
      </c>
      <c r="B1119" t="s">
        <v>1329</v>
      </c>
      <c r="C1119">
        <v>0.04</v>
      </c>
      <c r="D1119">
        <v>15.99</v>
      </c>
      <c r="E1119">
        <v>13.18</v>
      </c>
      <c r="F1119">
        <v>2409</v>
      </c>
      <c r="G1119" t="s">
        <v>4731</v>
      </c>
      <c r="H1119" t="s">
        <v>971</v>
      </c>
      <c r="I1119" t="s">
        <v>979</v>
      </c>
      <c r="J1119" t="s">
        <v>982</v>
      </c>
      <c r="K1119" t="s">
        <v>141</v>
      </c>
      <c r="L1119" t="s">
        <v>1000</v>
      </c>
      <c r="M1119" t="s">
        <v>1288</v>
      </c>
      <c r="N1119">
        <v>0.37</v>
      </c>
      <c r="O1119" t="s">
        <v>975</v>
      </c>
      <c r="P1119" t="s">
        <v>1360</v>
      </c>
      <c r="Q1119" t="s">
        <v>1359</v>
      </c>
      <c r="R1119">
        <v>60035</v>
      </c>
      <c r="S1119" s="4">
        <v>41009</v>
      </c>
      <c r="T1119" s="4">
        <v>41012</v>
      </c>
      <c r="U1119">
        <v>-119.0825</v>
      </c>
      <c r="V1119">
        <v>8</v>
      </c>
      <c r="W1119">
        <v>133.69</v>
      </c>
      <c r="X1119">
        <v>85822</v>
      </c>
      <c r="Y1119" t="s">
        <v>5529</v>
      </c>
    </row>
    <row r="1120" spans="1:25" x14ac:dyDescent="0.3">
      <c r="A1120">
        <v>18001</v>
      </c>
      <c r="B1120" t="s">
        <v>1330</v>
      </c>
      <c r="C1120">
        <v>0.04</v>
      </c>
      <c r="D1120">
        <v>38.94</v>
      </c>
      <c r="E1120">
        <v>35</v>
      </c>
      <c r="F1120">
        <v>2409</v>
      </c>
      <c r="G1120" t="s">
        <v>4731</v>
      </c>
      <c r="H1120" t="s">
        <v>971</v>
      </c>
      <c r="I1120" t="s">
        <v>979</v>
      </c>
      <c r="J1120" t="s">
        <v>982</v>
      </c>
      <c r="K1120" t="s">
        <v>991</v>
      </c>
      <c r="L1120" t="s">
        <v>1005</v>
      </c>
      <c r="M1120" t="s">
        <v>850</v>
      </c>
      <c r="N1120">
        <v>0.8</v>
      </c>
      <c r="O1120" t="s">
        <v>975</v>
      </c>
      <c r="P1120" t="s">
        <v>1360</v>
      </c>
      <c r="Q1120" t="s">
        <v>1359</v>
      </c>
      <c r="R1120">
        <v>60035</v>
      </c>
      <c r="S1120" s="4">
        <v>40829</v>
      </c>
      <c r="T1120" s="4">
        <v>40836</v>
      </c>
      <c r="U1120">
        <v>-230.31</v>
      </c>
      <c r="V1120">
        <v>3</v>
      </c>
      <c r="W1120">
        <v>130.77000000000001</v>
      </c>
      <c r="X1120">
        <v>85820</v>
      </c>
      <c r="Y1120" t="s">
        <v>5529</v>
      </c>
    </row>
    <row r="1121" spans="1:25" x14ac:dyDescent="0.3">
      <c r="A1121">
        <v>20384</v>
      </c>
      <c r="B1121" t="s">
        <v>1327</v>
      </c>
      <c r="C1121">
        <v>0.09</v>
      </c>
      <c r="D1121">
        <v>270.98</v>
      </c>
      <c r="E1121">
        <v>50</v>
      </c>
      <c r="F1121">
        <v>2409</v>
      </c>
      <c r="G1121" t="s">
        <v>4731</v>
      </c>
      <c r="H1121" t="s">
        <v>973</v>
      </c>
      <c r="I1121" t="s">
        <v>979</v>
      </c>
      <c r="J1121" t="s">
        <v>984</v>
      </c>
      <c r="K1121" t="s">
        <v>988</v>
      </c>
      <c r="L1121" t="s">
        <v>1001</v>
      </c>
      <c r="M1121" t="s">
        <v>221</v>
      </c>
      <c r="N1121">
        <v>0.77</v>
      </c>
      <c r="O1121" t="s">
        <v>975</v>
      </c>
      <c r="P1121" t="s">
        <v>1360</v>
      </c>
      <c r="Q1121" t="s">
        <v>1359</v>
      </c>
      <c r="R1121">
        <v>60035</v>
      </c>
      <c r="S1121" s="4">
        <v>40807</v>
      </c>
      <c r="T1121" s="4">
        <v>40808</v>
      </c>
      <c r="U1121">
        <v>-541.87</v>
      </c>
      <c r="V1121">
        <v>3</v>
      </c>
      <c r="W1121">
        <v>776</v>
      </c>
      <c r="X1121">
        <v>85819</v>
      </c>
      <c r="Y1121" t="s">
        <v>5529</v>
      </c>
    </row>
    <row r="1122" spans="1:25" x14ac:dyDescent="0.3">
      <c r="A1122">
        <v>20402</v>
      </c>
      <c r="B1122" t="s">
        <v>1329</v>
      </c>
      <c r="C1122">
        <v>0.09</v>
      </c>
      <c r="D1122">
        <v>20.97</v>
      </c>
      <c r="E1122">
        <v>6.5</v>
      </c>
      <c r="F1122">
        <v>2409</v>
      </c>
      <c r="G1122" t="s">
        <v>4731</v>
      </c>
      <c r="H1122" t="s">
        <v>971</v>
      </c>
      <c r="I1122" t="s">
        <v>979</v>
      </c>
      <c r="J1122" t="s">
        <v>983</v>
      </c>
      <c r="K1122" t="s">
        <v>986</v>
      </c>
      <c r="L1122" t="s">
        <v>1000</v>
      </c>
      <c r="M1122" t="s">
        <v>673</v>
      </c>
      <c r="N1122">
        <v>0.78</v>
      </c>
      <c r="O1122" t="s">
        <v>975</v>
      </c>
      <c r="P1122" t="s">
        <v>1360</v>
      </c>
      <c r="Q1122" t="s">
        <v>1359</v>
      </c>
      <c r="R1122">
        <v>60035</v>
      </c>
      <c r="S1122" s="4">
        <v>40772</v>
      </c>
      <c r="T1122" s="4">
        <v>40774</v>
      </c>
      <c r="U1122">
        <v>-82.612400000000008</v>
      </c>
      <c r="V1122">
        <v>14</v>
      </c>
      <c r="W1122">
        <v>286.12</v>
      </c>
      <c r="X1122">
        <v>85818</v>
      </c>
      <c r="Y1122" t="s">
        <v>5529</v>
      </c>
    </row>
    <row r="1123" spans="1:25" x14ac:dyDescent="0.3">
      <c r="A1123">
        <v>2050</v>
      </c>
      <c r="B1123" t="s">
        <v>1330</v>
      </c>
      <c r="C1123">
        <v>0.08</v>
      </c>
      <c r="D1123">
        <v>22.01</v>
      </c>
      <c r="E1123">
        <v>5.53</v>
      </c>
      <c r="F1123">
        <v>2403</v>
      </c>
      <c r="G1123" t="s">
        <v>4726</v>
      </c>
      <c r="H1123" t="s">
        <v>971</v>
      </c>
      <c r="I1123" t="s">
        <v>981</v>
      </c>
      <c r="J1123" t="s">
        <v>982</v>
      </c>
      <c r="K1123" t="s">
        <v>985</v>
      </c>
      <c r="L1123" t="s">
        <v>1002</v>
      </c>
      <c r="M1123" t="s">
        <v>1250</v>
      </c>
      <c r="N1123">
        <v>0.59</v>
      </c>
      <c r="O1123" t="s">
        <v>975</v>
      </c>
      <c r="P1123" t="s">
        <v>1360</v>
      </c>
      <c r="Q1123" t="s">
        <v>1341</v>
      </c>
      <c r="R1123">
        <v>60699</v>
      </c>
      <c r="S1123" s="4">
        <v>41563</v>
      </c>
      <c r="T1123" s="4">
        <v>41563</v>
      </c>
      <c r="U1123">
        <v>4.75</v>
      </c>
      <c r="V1123">
        <v>36</v>
      </c>
      <c r="W1123">
        <v>769.85</v>
      </c>
      <c r="X1123">
        <v>14630</v>
      </c>
      <c r="Y1123" t="s">
        <v>5528</v>
      </c>
    </row>
    <row r="1124" spans="1:25" x14ac:dyDescent="0.3">
      <c r="A1124">
        <v>1847</v>
      </c>
      <c r="B1124" t="s">
        <v>1327</v>
      </c>
      <c r="C1124">
        <v>0.1</v>
      </c>
      <c r="D1124">
        <v>37.700000000000003</v>
      </c>
      <c r="E1124">
        <v>2.99</v>
      </c>
      <c r="F1124">
        <v>2403</v>
      </c>
      <c r="G1124" t="s">
        <v>4726</v>
      </c>
      <c r="H1124" t="s">
        <v>971</v>
      </c>
      <c r="I1124" t="s">
        <v>980</v>
      </c>
      <c r="J1124" t="s">
        <v>982</v>
      </c>
      <c r="K1124" t="s">
        <v>141</v>
      </c>
      <c r="L1124" t="s">
        <v>1000</v>
      </c>
      <c r="M1124" t="s">
        <v>1290</v>
      </c>
      <c r="N1124">
        <v>0.35</v>
      </c>
      <c r="O1124" t="s">
        <v>975</v>
      </c>
      <c r="P1124" t="s">
        <v>1360</v>
      </c>
      <c r="Q1124" t="s">
        <v>1341</v>
      </c>
      <c r="R1124">
        <v>60699</v>
      </c>
      <c r="S1124" s="4">
        <v>41498</v>
      </c>
      <c r="T1124" s="4">
        <v>41499</v>
      </c>
      <c r="U1124">
        <v>674.99350000000004</v>
      </c>
      <c r="V1124">
        <v>98</v>
      </c>
      <c r="W1124">
        <v>3325.14</v>
      </c>
      <c r="X1124">
        <v>13284</v>
      </c>
      <c r="Y1124" t="s">
        <v>5528</v>
      </c>
    </row>
    <row r="1125" spans="1:25" x14ac:dyDescent="0.3">
      <c r="A1125">
        <v>1846</v>
      </c>
      <c r="B1125" t="s">
        <v>1327</v>
      </c>
      <c r="C1125">
        <v>0.05</v>
      </c>
      <c r="D1125">
        <v>420.98</v>
      </c>
      <c r="E1125">
        <v>19.989999999999998</v>
      </c>
      <c r="F1125">
        <v>2403</v>
      </c>
      <c r="G1125" t="s">
        <v>4726</v>
      </c>
      <c r="H1125" t="s">
        <v>971</v>
      </c>
      <c r="I1125" t="s">
        <v>980</v>
      </c>
      <c r="J1125" t="s">
        <v>982</v>
      </c>
      <c r="K1125" t="s">
        <v>141</v>
      </c>
      <c r="L1125" t="s">
        <v>1000</v>
      </c>
      <c r="M1125" t="s">
        <v>11</v>
      </c>
      <c r="N1125">
        <v>0.35</v>
      </c>
      <c r="O1125" t="s">
        <v>975</v>
      </c>
      <c r="P1125" t="s">
        <v>1360</v>
      </c>
      <c r="Q1125" t="s">
        <v>1341</v>
      </c>
      <c r="R1125">
        <v>60699</v>
      </c>
      <c r="S1125" s="4">
        <v>41498</v>
      </c>
      <c r="T1125" s="4">
        <v>41499</v>
      </c>
      <c r="U1125">
        <v>3858.2774999999997</v>
      </c>
      <c r="V1125">
        <v>44</v>
      </c>
      <c r="W1125">
        <v>18124.88</v>
      </c>
      <c r="X1125">
        <v>13284</v>
      </c>
      <c r="Y1125" t="s">
        <v>5528</v>
      </c>
    </row>
    <row r="1126" spans="1:25" x14ac:dyDescent="0.3">
      <c r="A1126">
        <v>5903</v>
      </c>
      <c r="B1126" t="s">
        <v>1329</v>
      </c>
      <c r="C1126">
        <v>0.05</v>
      </c>
      <c r="D1126">
        <v>5.28</v>
      </c>
      <c r="E1126">
        <v>5.66</v>
      </c>
      <c r="F1126">
        <v>2403</v>
      </c>
      <c r="G1126" t="s">
        <v>4726</v>
      </c>
      <c r="H1126" t="s">
        <v>971</v>
      </c>
      <c r="I1126" t="s">
        <v>981</v>
      </c>
      <c r="J1126" t="s">
        <v>982</v>
      </c>
      <c r="K1126" t="s">
        <v>987</v>
      </c>
      <c r="L1126" t="s">
        <v>1000</v>
      </c>
      <c r="M1126" t="s">
        <v>423</v>
      </c>
      <c r="N1126">
        <v>0.4</v>
      </c>
      <c r="O1126" t="s">
        <v>975</v>
      </c>
      <c r="P1126" t="s">
        <v>1360</v>
      </c>
      <c r="Q1126" t="s">
        <v>1341</v>
      </c>
      <c r="R1126">
        <v>60699</v>
      </c>
      <c r="S1126" s="4">
        <v>41476</v>
      </c>
      <c r="T1126" s="4">
        <v>41477</v>
      </c>
      <c r="U1126">
        <v>-96.29</v>
      </c>
      <c r="V1126">
        <v>53</v>
      </c>
      <c r="W1126">
        <v>292.35000000000002</v>
      </c>
      <c r="X1126">
        <v>41831</v>
      </c>
      <c r="Y1126" t="s">
        <v>5529</v>
      </c>
    </row>
    <row r="1127" spans="1:25" x14ac:dyDescent="0.3">
      <c r="A1127">
        <v>5902</v>
      </c>
      <c r="B1127" t="s">
        <v>1329</v>
      </c>
      <c r="C1127">
        <v>0.03</v>
      </c>
      <c r="D1127">
        <v>80.97</v>
      </c>
      <c r="E1127">
        <v>30.06</v>
      </c>
      <c r="F1127">
        <v>2403</v>
      </c>
      <c r="G1127" t="s">
        <v>4726</v>
      </c>
      <c r="H1127" t="s">
        <v>973</v>
      </c>
      <c r="I1127" t="s">
        <v>981</v>
      </c>
      <c r="J1127" t="s">
        <v>983</v>
      </c>
      <c r="K1127" t="s">
        <v>997</v>
      </c>
      <c r="L1127" t="s">
        <v>1003</v>
      </c>
      <c r="M1127" t="s">
        <v>1221</v>
      </c>
      <c r="N1127">
        <v>0.4</v>
      </c>
      <c r="O1127" t="s">
        <v>975</v>
      </c>
      <c r="P1127" t="s">
        <v>1360</v>
      </c>
      <c r="Q1127" t="s">
        <v>1341</v>
      </c>
      <c r="R1127">
        <v>60699</v>
      </c>
      <c r="S1127" s="4">
        <v>41476</v>
      </c>
      <c r="T1127" s="4">
        <v>41478</v>
      </c>
      <c r="U1127">
        <v>431.95</v>
      </c>
      <c r="V1127">
        <v>60</v>
      </c>
      <c r="W1127">
        <v>4801.5200000000004</v>
      </c>
      <c r="X1127">
        <v>41831</v>
      </c>
      <c r="Y1127" t="s">
        <v>5528</v>
      </c>
    </row>
    <row r="1128" spans="1:25" x14ac:dyDescent="0.3">
      <c r="A1128">
        <v>4081</v>
      </c>
      <c r="B1128" t="s">
        <v>1328</v>
      </c>
      <c r="C1128">
        <v>0.02</v>
      </c>
      <c r="D1128">
        <v>10.48</v>
      </c>
      <c r="E1128">
        <v>6.91</v>
      </c>
      <c r="F1128">
        <v>2403</v>
      </c>
      <c r="G1128" t="s">
        <v>4726</v>
      </c>
      <c r="H1128" t="s">
        <v>971</v>
      </c>
      <c r="I1128" t="s">
        <v>980</v>
      </c>
      <c r="J1128" t="s">
        <v>982</v>
      </c>
      <c r="K1128" t="s">
        <v>991</v>
      </c>
      <c r="L1128" t="s">
        <v>1000</v>
      </c>
      <c r="M1128" t="s">
        <v>776</v>
      </c>
      <c r="N1128">
        <v>0.57999999999999996</v>
      </c>
      <c r="O1128" t="s">
        <v>975</v>
      </c>
      <c r="P1128" t="s">
        <v>1360</v>
      </c>
      <c r="Q1128" t="s">
        <v>1341</v>
      </c>
      <c r="R1128">
        <v>60699</v>
      </c>
      <c r="S1128" s="4">
        <v>41290</v>
      </c>
      <c r="T1128" s="4">
        <v>41290</v>
      </c>
      <c r="U1128">
        <v>-173.12</v>
      </c>
      <c r="V1128">
        <v>40</v>
      </c>
      <c r="W1128">
        <v>422.6</v>
      </c>
      <c r="X1128">
        <v>29090</v>
      </c>
      <c r="Y1128" t="s">
        <v>5529</v>
      </c>
    </row>
    <row r="1129" spans="1:25" x14ac:dyDescent="0.3">
      <c r="A1129">
        <v>4080</v>
      </c>
      <c r="B1129" t="s">
        <v>1328</v>
      </c>
      <c r="C1129">
        <v>0.02</v>
      </c>
      <c r="D1129">
        <v>4.13</v>
      </c>
      <c r="E1129">
        <v>0.99</v>
      </c>
      <c r="F1129">
        <v>2403</v>
      </c>
      <c r="G1129" t="s">
        <v>4726</v>
      </c>
      <c r="H1129" t="s">
        <v>971</v>
      </c>
      <c r="I1129" t="s">
        <v>980</v>
      </c>
      <c r="J1129" t="s">
        <v>982</v>
      </c>
      <c r="K1129" t="s">
        <v>996</v>
      </c>
      <c r="L1129" t="s">
        <v>1000</v>
      </c>
      <c r="M1129" t="s">
        <v>912</v>
      </c>
      <c r="N1129">
        <v>0.39</v>
      </c>
      <c r="O1129" t="s">
        <v>975</v>
      </c>
      <c r="P1129" t="s">
        <v>1360</v>
      </c>
      <c r="Q1129" t="s">
        <v>1341</v>
      </c>
      <c r="R1129">
        <v>60699</v>
      </c>
      <c r="S1129" s="4">
        <v>41290</v>
      </c>
      <c r="T1129" s="4">
        <v>41291</v>
      </c>
      <c r="U1129">
        <v>11.368000000000002</v>
      </c>
      <c r="V1129">
        <v>26</v>
      </c>
      <c r="W1129">
        <v>107.36</v>
      </c>
      <c r="X1129">
        <v>29090</v>
      </c>
      <c r="Y1129" t="s">
        <v>5528</v>
      </c>
    </row>
    <row r="1130" spans="1:25" x14ac:dyDescent="0.3">
      <c r="A1130">
        <v>8375</v>
      </c>
      <c r="B1130" t="s">
        <v>1328</v>
      </c>
      <c r="C1130">
        <v>0.06</v>
      </c>
      <c r="D1130">
        <v>12.64</v>
      </c>
      <c r="E1130">
        <v>4.9800000000000004</v>
      </c>
      <c r="F1130">
        <v>2403</v>
      </c>
      <c r="G1130" t="s">
        <v>4726</v>
      </c>
      <c r="H1130" t="s">
        <v>971</v>
      </c>
      <c r="I1130" t="s">
        <v>980</v>
      </c>
      <c r="J1130" t="s">
        <v>984</v>
      </c>
      <c r="K1130" t="s">
        <v>993</v>
      </c>
      <c r="L1130" t="s">
        <v>1002</v>
      </c>
      <c r="M1130" t="s">
        <v>762</v>
      </c>
      <c r="N1130">
        <v>0.48</v>
      </c>
      <c r="O1130" t="s">
        <v>975</v>
      </c>
      <c r="P1130" t="s">
        <v>1360</v>
      </c>
      <c r="Q1130" t="s">
        <v>1341</v>
      </c>
      <c r="R1130">
        <v>60699</v>
      </c>
      <c r="S1130" s="4">
        <v>41082</v>
      </c>
      <c r="T1130" s="4">
        <v>41083</v>
      </c>
      <c r="U1130">
        <v>-18.39</v>
      </c>
      <c r="V1130">
        <v>3</v>
      </c>
      <c r="W1130">
        <v>43.47</v>
      </c>
      <c r="X1130">
        <v>59812</v>
      </c>
      <c r="Y1130" t="s">
        <v>5529</v>
      </c>
    </row>
    <row r="1131" spans="1:25" x14ac:dyDescent="0.3">
      <c r="A1131">
        <v>8374</v>
      </c>
      <c r="B1131" t="s">
        <v>1328</v>
      </c>
      <c r="C1131">
        <v>0</v>
      </c>
      <c r="D1131">
        <v>193.17</v>
      </c>
      <c r="E1131">
        <v>19.989999999999998</v>
      </c>
      <c r="F1131">
        <v>2403</v>
      </c>
      <c r="G1131" t="s">
        <v>4726</v>
      </c>
      <c r="H1131" t="s">
        <v>971</v>
      </c>
      <c r="I1131" t="s">
        <v>980</v>
      </c>
      <c r="J1131" t="s">
        <v>982</v>
      </c>
      <c r="K1131" t="s">
        <v>991</v>
      </c>
      <c r="L1131" t="s">
        <v>1000</v>
      </c>
      <c r="M1131" t="s">
        <v>928</v>
      </c>
      <c r="N1131">
        <v>0.71</v>
      </c>
      <c r="O1131" t="s">
        <v>975</v>
      </c>
      <c r="P1131" t="s">
        <v>1360</v>
      </c>
      <c r="Q1131" t="s">
        <v>1341</v>
      </c>
      <c r="R1131">
        <v>60699</v>
      </c>
      <c r="S1131" s="4">
        <v>41082</v>
      </c>
      <c r="T1131" s="4">
        <v>41082</v>
      </c>
      <c r="U1131">
        <v>1646.43</v>
      </c>
      <c r="V1131">
        <v>76</v>
      </c>
      <c r="W1131">
        <v>15301.18</v>
      </c>
      <c r="X1131">
        <v>59812</v>
      </c>
      <c r="Y1131" t="s">
        <v>5528</v>
      </c>
    </row>
    <row r="1132" spans="1:25" x14ac:dyDescent="0.3">
      <c r="A1132">
        <v>1796</v>
      </c>
      <c r="B1132" t="s">
        <v>1331</v>
      </c>
      <c r="C1132">
        <v>0.09</v>
      </c>
      <c r="D1132">
        <v>4.4800000000000004</v>
      </c>
      <c r="E1132">
        <v>1.22</v>
      </c>
      <c r="F1132">
        <v>2403</v>
      </c>
      <c r="G1132" t="s">
        <v>4726</v>
      </c>
      <c r="H1132" t="s">
        <v>971</v>
      </c>
      <c r="I1132" t="s">
        <v>980</v>
      </c>
      <c r="J1132" t="s">
        <v>982</v>
      </c>
      <c r="K1132" t="s">
        <v>987</v>
      </c>
      <c r="L1132" t="s">
        <v>999</v>
      </c>
      <c r="M1132" t="s">
        <v>576</v>
      </c>
      <c r="N1132">
        <v>0.36</v>
      </c>
      <c r="O1132" t="s">
        <v>975</v>
      </c>
      <c r="P1132" t="s">
        <v>1360</v>
      </c>
      <c r="Q1132" t="s">
        <v>1341</v>
      </c>
      <c r="R1132">
        <v>60699</v>
      </c>
      <c r="S1132" s="4">
        <v>40969</v>
      </c>
      <c r="T1132" s="4">
        <v>40971</v>
      </c>
      <c r="U1132">
        <v>-5.26</v>
      </c>
      <c r="V1132">
        <v>2</v>
      </c>
      <c r="W1132">
        <v>9.3699999999999992</v>
      </c>
      <c r="X1132">
        <v>12868</v>
      </c>
      <c r="Y1132" t="s">
        <v>5529</v>
      </c>
    </row>
    <row r="1133" spans="1:25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  <c r="Y1133" t="s">
        <v>5528</v>
      </c>
    </row>
    <row r="1134" spans="1:25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  <c r="Y1134" t="s">
        <v>5528</v>
      </c>
    </row>
    <row r="1135" spans="1:25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  <c r="Y1135" t="s">
        <v>5529</v>
      </c>
    </row>
    <row r="1136" spans="1:25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  <c r="Y1136" t="s">
        <v>5528</v>
      </c>
    </row>
    <row r="1137" spans="1:25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  <c r="Y1137" t="s">
        <v>5528</v>
      </c>
    </row>
    <row r="1138" spans="1:25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  <c r="Y1138" t="s">
        <v>5529</v>
      </c>
    </row>
    <row r="1139" spans="1:25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  <c r="Y1139" t="s">
        <v>5529</v>
      </c>
    </row>
    <row r="1140" spans="1:25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  <c r="Y1140" t="s">
        <v>5529</v>
      </c>
    </row>
    <row r="1141" spans="1:25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  <c r="Y1141" t="s">
        <v>5529</v>
      </c>
    </row>
    <row r="1142" spans="1:25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  <c r="Y1142" t="s">
        <v>5528</v>
      </c>
    </row>
    <row r="1143" spans="1:25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  <c r="Y1143" t="s">
        <v>5529</v>
      </c>
    </row>
    <row r="1144" spans="1:25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  <c r="Y1144" t="s">
        <v>5529</v>
      </c>
    </row>
    <row r="1145" spans="1:25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  <c r="Y1145" t="s">
        <v>5528</v>
      </c>
    </row>
    <row r="1146" spans="1:25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  <c r="Y1146" t="s">
        <v>5528</v>
      </c>
    </row>
    <row r="1147" spans="1:25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  <c r="Y1147" t="s">
        <v>5529</v>
      </c>
    </row>
    <row r="1148" spans="1:25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  <c r="Y1148" t="s">
        <v>5529</v>
      </c>
    </row>
    <row r="1149" spans="1:25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  <c r="Y1149" t="s">
        <v>5528</v>
      </c>
    </row>
    <row r="1150" spans="1:25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  <c r="Y1150" t="s">
        <v>5528</v>
      </c>
    </row>
    <row r="1151" spans="1:25" x14ac:dyDescent="0.3">
      <c r="A1151">
        <v>1795</v>
      </c>
      <c r="B1151" t="s">
        <v>1331</v>
      </c>
      <c r="C1151">
        <v>0.09</v>
      </c>
      <c r="D1151">
        <v>1.76</v>
      </c>
      <c r="E1151">
        <v>0.7</v>
      </c>
      <c r="F1151">
        <v>2403</v>
      </c>
      <c r="G1151" t="s">
        <v>4726</v>
      </c>
      <c r="H1151" t="s">
        <v>971</v>
      </c>
      <c r="I1151" t="s">
        <v>980</v>
      </c>
      <c r="J1151" t="s">
        <v>982</v>
      </c>
      <c r="K1151" t="s">
        <v>985</v>
      </c>
      <c r="L1151" t="s">
        <v>999</v>
      </c>
      <c r="M1151" t="s">
        <v>1105</v>
      </c>
      <c r="N1151">
        <v>0.56000000000000005</v>
      </c>
      <c r="O1151" t="s">
        <v>975</v>
      </c>
      <c r="P1151" t="s">
        <v>1360</v>
      </c>
      <c r="Q1151" t="s">
        <v>1341</v>
      </c>
      <c r="R1151">
        <v>60699</v>
      </c>
      <c r="S1151" s="4">
        <v>40969</v>
      </c>
      <c r="T1151" s="4">
        <v>40970</v>
      </c>
      <c r="U1151">
        <v>-2.44</v>
      </c>
      <c r="V1151">
        <v>35</v>
      </c>
      <c r="W1151">
        <v>60.21</v>
      </c>
      <c r="X1151">
        <v>12868</v>
      </c>
      <c r="Y1151" t="s">
        <v>5529</v>
      </c>
    </row>
    <row r="1152" spans="1:25" x14ac:dyDescent="0.3">
      <c r="A1152">
        <v>573</v>
      </c>
      <c r="B1152" t="s">
        <v>1329</v>
      </c>
      <c r="C1152">
        <v>0.03</v>
      </c>
      <c r="D1152">
        <v>60.89</v>
      </c>
      <c r="E1152">
        <v>32.409999999999997</v>
      </c>
      <c r="F1152">
        <v>2403</v>
      </c>
      <c r="G1152" t="s">
        <v>4726</v>
      </c>
      <c r="H1152" t="s">
        <v>973</v>
      </c>
      <c r="I1152" t="s">
        <v>980</v>
      </c>
      <c r="J1152" t="s">
        <v>984</v>
      </c>
      <c r="K1152" t="s">
        <v>988</v>
      </c>
      <c r="L1152" t="s">
        <v>1001</v>
      </c>
      <c r="M1152" t="s">
        <v>773</v>
      </c>
      <c r="N1152">
        <v>0.56000000000000005</v>
      </c>
      <c r="O1152" t="s">
        <v>975</v>
      </c>
      <c r="P1152" t="s">
        <v>1360</v>
      </c>
      <c r="Q1152" t="s">
        <v>1341</v>
      </c>
      <c r="R1152">
        <v>60699</v>
      </c>
      <c r="S1152" s="4">
        <v>40897</v>
      </c>
      <c r="T1152" s="4">
        <v>40898</v>
      </c>
      <c r="U1152">
        <v>-377.25</v>
      </c>
      <c r="V1152">
        <v>78</v>
      </c>
      <c r="W1152">
        <v>4713.21</v>
      </c>
      <c r="X1152">
        <v>3905</v>
      </c>
      <c r="Y1152" t="s">
        <v>5529</v>
      </c>
    </row>
    <row r="1153" spans="1:25" x14ac:dyDescent="0.3">
      <c r="A1153">
        <v>25273</v>
      </c>
      <c r="B1153" t="s">
        <v>1329</v>
      </c>
      <c r="C1153">
        <v>0.03</v>
      </c>
      <c r="D1153">
        <v>51.94</v>
      </c>
      <c r="E1153">
        <v>19.989999999999998</v>
      </c>
      <c r="F1153">
        <v>2399</v>
      </c>
      <c r="G1153" t="s">
        <v>4722</v>
      </c>
      <c r="H1153" t="s">
        <v>971</v>
      </c>
      <c r="I1153" t="s">
        <v>981</v>
      </c>
      <c r="J1153" t="s">
        <v>984</v>
      </c>
      <c r="K1153" t="s">
        <v>993</v>
      </c>
      <c r="L1153" t="s">
        <v>1000</v>
      </c>
      <c r="M1153" t="s">
        <v>499</v>
      </c>
      <c r="N1153">
        <v>0.44</v>
      </c>
      <c r="O1153" t="s">
        <v>975</v>
      </c>
      <c r="P1153" t="s">
        <v>1366</v>
      </c>
      <c r="Q1153" t="s">
        <v>2773</v>
      </c>
      <c r="R1153">
        <v>52241</v>
      </c>
      <c r="S1153" s="4">
        <v>41510</v>
      </c>
      <c r="T1153" s="4">
        <v>41512</v>
      </c>
      <c r="U1153">
        <v>476.90039999999993</v>
      </c>
      <c r="V1153">
        <v>13</v>
      </c>
      <c r="W1153">
        <v>691.16</v>
      </c>
      <c r="X1153">
        <v>86380</v>
      </c>
      <c r="Y1153" t="s">
        <v>5528</v>
      </c>
    </row>
    <row r="1154" spans="1:25" x14ac:dyDescent="0.3">
      <c r="A1154">
        <v>25566</v>
      </c>
      <c r="B1154" t="s">
        <v>1328</v>
      </c>
      <c r="C1154">
        <v>0.05</v>
      </c>
      <c r="D1154">
        <v>29.74</v>
      </c>
      <c r="E1154">
        <v>6.64</v>
      </c>
      <c r="F1154">
        <v>2399</v>
      </c>
      <c r="G1154" t="s">
        <v>4722</v>
      </c>
      <c r="H1154" t="s">
        <v>971</v>
      </c>
      <c r="I1154" t="s">
        <v>981</v>
      </c>
      <c r="J1154" t="s">
        <v>982</v>
      </c>
      <c r="K1154" t="s">
        <v>991</v>
      </c>
      <c r="L1154" t="s">
        <v>1000</v>
      </c>
      <c r="M1154" t="s">
        <v>799</v>
      </c>
      <c r="N1154">
        <v>0.7</v>
      </c>
      <c r="O1154" t="s">
        <v>975</v>
      </c>
      <c r="P1154" t="s">
        <v>1366</v>
      </c>
      <c r="Q1154" t="s">
        <v>2773</v>
      </c>
      <c r="R1154">
        <v>52241</v>
      </c>
      <c r="S1154" s="4">
        <v>41416</v>
      </c>
      <c r="T1154" s="4">
        <v>41419</v>
      </c>
      <c r="U1154">
        <v>-41.75</v>
      </c>
      <c r="V1154">
        <v>1</v>
      </c>
      <c r="W1154">
        <v>31.89</v>
      </c>
      <c r="X1154">
        <v>86379</v>
      </c>
      <c r="Y1154" t="s">
        <v>5529</v>
      </c>
    </row>
    <row r="1155" spans="1:25" x14ac:dyDescent="0.3">
      <c r="A1155">
        <v>25274</v>
      </c>
      <c r="B1155" t="s">
        <v>1329</v>
      </c>
      <c r="C1155">
        <v>0.01</v>
      </c>
      <c r="D1155">
        <v>19.98</v>
      </c>
      <c r="E1155">
        <v>8.68</v>
      </c>
      <c r="F1155">
        <v>2399</v>
      </c>
      <c r="G1155" t="s">
        <v>4722</v>
      </c>
      <c r="H1155" t="s">
        <v>971</v>
      </c>
      <c r="I1155" t="s">
        <v>981</v>
      </c>
      <c r="J1155" t="s">
        <v>982</v>
      </c>
      <c r="K1155" t="s">
        <v>987</v>
      </c>
      <c r="L1155" t="s">
        <v>1000</v>
      </c>
      <c r="M1155" t="s">
        <v>751</v>
      </c>
      <c r="N1155">
        <v>0.37</v>
      </c>
      <c r="O1155" t="s">
        <v>975</v>
      </c>
      <c r="P1155" t="s">
        <v>1366</v>
      </c>
      <c r="Q1155" t="s">
        <v>2773</v>
      </c>
      <c r="R1155">
        <v>52241</v>
      </c>
      <c r="S1155" s="4">
        <v>40779</v>
      </c>
      <c r="T1155" s="4">
        <v>40780</v>
      </c>
      <c r="U1155">
        <v>312.28019999999998</v>
      </c>
      <c r="V1155">
        <v>21</v>
      </c>
      <c r="W1155">
        <v>452.58</v>
      </c>
      <c r="X1155">
        <v>86375</v>
      </c>
      <c r="Y1155" t="s">
        <v>5528</v>
      </c>
    </row>
    <row r="1156" spans="1:25" x14ac:dyDescent="0.3">
      <c r="A1156">
        <v>25565</v>
      </c>
      <c r="B1156" t="s">
        <v>1328</v>
      </c>
      <c r="C1156">
        <v>0.04</v>
      </c>
      <c r="D1156">
        <v>5.81</v>
      </c>
      <c r="E1156">
        <v>3.37</v>
      </c>
      <c r="F1156">
        <v>2399</v>
      </c>
      <c r="G1156" t="s">
        <v>4722</v>
      </c>
      <c r="H1156" t="s">
        <v>972</v>
      </c>
      <c r="I1156" t="s">
        <v>981</v>
      </c>
      <c r="J1156" t="s">
        <v>982</v>
      </c>
      <c r="K1156" t="s">
        <v>994</v>
      </c>
      <c r="L1156" t="s">
        <v>999</v>
      </c>
      <c r="M1156" t="s">
        <v>148</v>
      </c>
      <c r="N1156">
        <v>0.54</v>
      </c>
      <c r="O1156" t="s">
        <v>975</v>
      </c>
      <c r="P1156" t="s">
        <v>1366</v>
      </c>
      <c r="Q1156" t="s">
        <v>2773</v>
      </c>
      <c r="R1156">
        <v>52241</v>
      </c>
      <c r="S1156" s="4">
        <v>40685</v>
      </c>
      <c r="T1156" s="4">
        <v>40686</v>
      </c>
      <c r="U1156">
        <v>-43.45</v>
      </c>
      <c r="V1156">
        <v>16</v>
      </c>
      <c r="W1156">
        <v>92.8</v>
      </c>
      <c r="X1156">
        <v>86374</v>
      </c>
      <c r="Y1156" t="s">
        <v>5529</v>
      </c>
    </row>
    <row r="1157" spans="1:25" x14ac:dyDescent="0.3">
      <c r="A1157">
        <v>20210</v>
      </c>
      <c r="B1157" t="s">
        <v>1330</v>
      </c>
      <c r="C1157">
        <v>0.01</v>
      </c>
      <c r="D1157">
        <v>12.22</v>
      </c>
      <c r="E1157">
        <v>2.85</v>
      </c>
      <c r="F1157">
        <v>2398</v>
      </c>
      <c r="G1157" t="s">
        <v>4721</v>
      </c>
      <c r="H1157" t="s">
        <v>972</v>
      </c>
      <c r="I1157" t="s">
        <v>981</v>
      </c>
      <c r="J1157" t="s">
        <v>984</v>
      </c>
      <c r="K1157" t="s">
        <v>993</v>
      </c>
      <c r="L1157" t="s">
        <v>1002</v>
      </c>
      <c r="M1157" t="s">
        <v>877</v>
      </c>
      <c r="N1157">
        <v>0.55000000000000004</v>
      </c>
      <c r="O1157" t="s">
        <v>975</v>
      </c>
      <c r="P1157" t="s">
        <v>1360</v>
      </c>
      <c r="Q1157" t="s">
        <v>2216</v>
      </c>
      <c r="R1157">
        <v>60103</v>
      </c>
      <c r="S1157" s="4">
        <v>41584</v>
      </c>
      <c r="T1157" s="4">
        <v>41593</v>
      </c>
      <c r="U1157">
        <v>131.29319999999998</v>
      </c>
      <c r="V1157">
        <v>15</v>
      </c>
      <c r="W1157">
        <v>190.28</v>
      </c>
      <c r="X1157">
        <v>86381</v>
      </c>
      <c r="Y1157" t="s">
        <v>5528</v>
      </c>
    </row>
    <row r="1158" spans="1:25" x14ac:dyDescent="0.3">
      <c r="A1158">
        <v>21915</v>
      </c>
      <c r="B1158" t="s">
        <v>1331</v>
      </c>
      <c r="C1158">
        <v>7.0000000000000007E-2</v>
      </c>
      <c r="D1158">
        <v>1.26</v>
      </c>
      <c r="E1158">
        <v>0.7</v>
      </c>
      <c r="F1158">
        <v>2398</v>
      </c>
      <c r="G1158" t="s">
        <v>4721</v>
      </c>
      <c r="H1158" t="s">
        <v>971</v>
      </c>
      <c r="I1158" t="s">
        <v>981</v>
      </c>
      <c r="J1158" t="s">
        <v>982</v>
      </c>
      <c r="K1158" t="s">
        <v>994</v>
      </c>
      <c r="L1158" t="s">
        <v>999</v>
      </c>
      <c r="M1158" t="s">
        <v>735</v>
      </c>
      <c r="N1158">
        <v>0.81</v>
      </c>
      <c r="O1158" t="s">
        <v>975</v>
      </c>
      <c r="P1158" t="s">
        <v>1360</v>
      </c>
      <c r="Q1158" t="s">
        <v>2216</v>
      </c>
      <c r="R1158">
        <v>60103</v>
      </c>
      <c r="S1158" s="4">
        <v>41312</v>
      </c>
      <c r="T1158" s="4">
        <v>41315</v>
      </c>
      <c r="U1158">
        <v>-24.86</v>
      </c>
      <c r="V1158">
        <v>12</v>
      </c>
      <c r="W1158">
        <v>14.94</v>
      </c>
      <c r="X1158">
        <v>86378</v>
      </c>
      <c r="Y1158" t="s">
        <v>5529</v>
      </c>
    </row>
    <row r="1159" spans="1:25" x14ac:dyDescent="0.3">
      <c r="A1159">
        <v>21914</v>
      </c>
      <c r="B1159" t="s">
        <v>1331</v>
      </c>
      <c r="C1159">
        <v>0.09</v>
      </c>
      <c r="D1159">
        <v>54.96</v>
      </c>
      <c r="E1159">
        <v>10.75</v>
      </c>
      <c r="F1159">
        <v>2398</v>
      </c>
      <c r="G1159" t="s">
        <v>4721</v>
      </c>
      <c r="H1159" t="s">
        <v>971</v>
      </c>
      <c r="I1159" t="s">
        <v>981</v>
      </c>
      <c r="J1159" t="s">
        <v>982</v>
      </c>
      <c r="K1159" t="s">
        <v>987</v>
      </c>
      <c r="L1159" t="s">
        <v>1000</v>
      </c>
      <c r="M1159" t="s">
        <v>736</v>
      </c>
      <c r="N1159">
        <v>0.36</v>
      </c>
      <c r="O1159" t="s">
        <v>975</v>
      </c>
      <c r="P1159" t="s">
        <v>1360</v>
      </c>
      <c r="Q1159" t="s">
        <v>2216</v>
      </c>
      <c r="R1159">
        <v>60103</v>
      </c>
      <c r="S1159" s="4">
        <v>41312</v>
      </c>
      <c r="T1159" s="4">
        <v>41314</v>
      </c>
      <c r="U1159">
        <v>-23.24</v>
      </c>
      <c r="V1159">
        <v>1</v>
      </c>
      <c r="W1159">
        <v>62.26</v>
      </c>
      <c r="X1159">
        <v>86378</v>
      </c>
      <c r="Y1159" t="s">
        <v>5529</v>
      </c>
    </row>
    <row r="1160" spans="1:25" x14ac:dyDescent="0.3">
      <c r="A1160">
        <v>24603</v>
      </c>
      <c r="B1160" t="s">
        <v>1331</v>
      </c>
      <c r="C1160">
        <v>0.01</v>
      </c>
      <c r="D1160">
        <v>6.3</v>
      </c>
      <c r="E1160">
        <v>0.5</v>
      </c>
      <c r="F1160">
        <v>2398</v>
      </c>
      <c r="G1160" t="s">
        <v>4721</v>
      </c>
      <c r="H1160" t="s">
        <v>971</v>
      </c>
      <c r="I1160" t="s">
        <v>981</v>
      </c>
      <c r="J1160" t="s">
        <v>982</v>
      </c>
      <c r="K1160" t="s">
        <v>996</v>
      </c>
      <c r="L1160" t="s">
        <v>1000</v>
      </c>
      <c r="M1160" t="s">
        <v>25</v>
      </c>
      <c r="N1160">
        <v>0.39</v>
      </c>
      <c r="O1160" t="s">
        <v>975</v>
      </c>
      <c r="P1160" t="s">
        <v>1360</v>
      </c>
      <c r="Q1160" t="s">
        <v>2216</v>
      </c>
      <c r="R1160">
        <v>60103</v>
      </c>
      <c r="S1160" s="4">
        <v>40925</v>
      </c>
      <c r="T1160" s="4">
        <v>40925</v>
      </c>
      <c r="U1160">
        <v>43.897799999999997</v>
      </c>
      <c r="V1160">
        <v>10</v>
      </c>
      <c r="W1160">
        <v>63.62</v>
      </c>
      <c r="X1160">
        <v>86376</v>
      </c>
      <c r="Y1160" t="s">
        <v>5528</v>
      </c>
    </row>
    <row r="1161" spans="1:25" x14ac:dyDescent="0.3">
      <c r="A1161">
        <v>22369</v>
      </c>
      <c r="B1161" t="s">
        <v>1329</v>
      </c>
      <c r="C1161">
        <v>0.03</v>
      </c>
      <c r="D1161">
        <v>7.64</v>
      </c>
      <c r="E1161">
        <v>5.83</v>
      </c>
      <c r="F1161">
        <v>2398</v>
      </c>
      <c r="G1161" t="s">
        <v>4721</v>
      </c>
      <c r="H1161" t="s">
        <v>971</v>
      </c>
      <c r="I1161" t="s">
        <v>981</v>
      </c>
      <c r="J1161" t="s">
        <v>982</v>
      </c>
      <c r="K1161" t="s">
        <v>987</v>
      </c>
      <c r="L1161" t="s">
        <v>999</v>
      </c>
      <c r="M1161" t="s">
        <v>133</v>
      </c>
      <c r="N1161">
        <v>0.36</v>
      </c>
      <c r="O1161" t="s">
        <v>975</v>
      </c>
      <c r="P1161" t="s">
        <v>1360</v>
      </c>
      <c r="Q1161" t="s">
        <v>2216</v>
      </c>
      <c r="R1161">
        <v>60103</v>
      </c>
      <c r="S1161" s="4">
        <v>40414</v>
      </c>
      <c r="T1161" s="4">
        <v>40416</v>
      </c>
      <c r="U1161">
        <v>-15.090400000000001</v>
      </c>
      <c r="V1161">
        <v>12</v>
      </c>
      <c r="W1161">
        <v>96.86</v>
      </c>
      <c r="X1161">
        <v>86373</v>
      </c>
      <c r="Y1161" t="s">
        <v>5529</v>
      </c>
    </row>
    <row r="1162" spans="1:25" x14ac:dyDescent="0.3">
      <c r="A1162">
        <v>20209</v>
      </c>
      <c r="B1162" t="s">
        <v>1330</v>
      </c>
      <c r="C1162">
        <v>0.04</v>
      </c>
      <c r="D1162">
        <v>9.7799999999999994</v>
      </c>
      <c r="E1162">
        <v>1.99</v>
      </c>
      <c r="F1162">
        <v>2397</v>
      </c>
      <c r="G1162" t="s">
        <v>4720</v>
      </c>
      <c r="H1162" t="s">
        <v>971</v>
      </c>
      <c r="I1162" t="s">
        <v>981</v>
      </c>
      <c r="J1162" t="s">
        <v>983</v>
      </c>
      <c r="K1162" t="s">
        <v>986</v>
      </c>
      <c r="L1162" t="s">
        <v>1002</v>
      </c>
      <c r="M1162" t="s">
        <v>893</v>
      </c>
      <c r="N1162">
        <v>0.43</v>
      </c>
      <c r="O1162" t="s">
        <v>975</v>
      </c>
      <c r="P1162" t="s">
        <v>1360</v>
      </c>
      <c r="Q1162" t="s">
        <v>1456</v>
      </c>
      <c r="R1162">
        <v>60031</v>
      </c>
      <c r="S1162" s="4">
        <v>41584</v>
      </c>
      <c r="T1162" s="4">
        <v>41588</v>
      </c>
      <c r="U1162">
        <v>182.50847999999999</v>
      </c>
      <c r="V1162">
        <v>29</v>
      </c>
      <c r="W1162">
        <v>282.24</v>
      </c>
      <c r="X1162">
        <v>86381</v>
      </c>
      <c r="Y1162" t="s">
        <v>5528</v>
      </c>
    </row>
    <row r="1163" spans="1:25" x14ac:dyDescent="0.3">
      <c r="A1163">
        <v>18103</v>
      </c>
      <c r="B1163" t="s">
        <v>1327</v>
      </c>
      <c r="C1163">
        <v>7.0000000000000007E-2</v>
      </c>
      <c r="D1163">
        <v>138.13999999999999</v>
      </c>
      <c r="E1163">
        <v>35</v>
      </c>
      <c r="F1163">
        <v>2397</v>
      </c>
      <c r="G1163" t="s">
        <v>4720</v>
      </c>
      <c r="H1163" t="s">
        <v>972</v>
      </c>
      <c r="I1163" t="s">
        <v>981</v>
      </c>
      <c r="J1163" t="s">
        <v>982</v>
      </c>
      <c r="K1163" t="s">
        <v>991</v>
      </c>
      <c r="L1163" t="s">
        <v>1005</v>
      </c>
      <c r="M1163" t="s">
        <v>1084</v>
      </c>
      <c r="O1163" t="s">
        <v>975</v>
      </c>
      <c r="P1163" t="s">
        <v>1360</v>
      </c>
      <c r="Q1163" t="s">
        <v>1456</v>
      </c>
      <c r="R1163">
        <v>60031</v>
      </c>
      <c r="S1163" s="4">
        <v>40992</v>
      </c>
      <c r="T1163" s="4">
        <v>40993</v>
      </c>
      <c r="U1163">
        <v>-695.26</v>
      </c>
      <c r="V1163">
        <v>6</v>
      </c>
      <c r="W1163">
        <v>794.81</v>
      </c>
      <c r="X1163">
        <v>86377</v>
      </c>
      <c r="Y1163" t="s">
        <v>5529</v>
      </c>
    </row>
    <row r="1164" spans="1:25" x14ac:dyDescent="0.3">
      <c r="A1164">
        <v>26028</v>
      </c>
      <c r="B1164" t="s">
        <v>1331</v>
      </c>
      <c r="C1164">
        <v>7.0000000000000007E-2</v>
      </c>
      <c r="D1164">
        <v>65.989999999999995</v>
      </c>
      <c r="E1164">
        <v>5.31</v>
      </c>
      <c r="F1164">
        <v>2381</v>
      </c>
      <c r="G1164" t="s">
        <v>4708</v>
      </c>
      <c r="H1164" t="s">
        <v>971</v>
      </c>
      <c r="I1164" t="s">
        <v>979</v>
      </c>
      <c r="J1164" t="s">
        <v>983</v>
      </c>
      <c r="K1164" t="s">
        <v>140</v>
      </c>
      <c r="L1164" t="s">
        <v>1000</v>
      </c>
      <c r="M1164" t="s">
        <v>406</v>
      </c>
      <c r="N1164">
        <v>0.56999999999999995</v>
      </c>
      <c r="O1164" t="s">
        <v>975</v>
      </c>
      <c r="P1164" t="s">
        <v>1418</v>
      </c>
      <c r="Q1164" t="s">
        <v>1939</v>
      </c>
      <c r="R1164">
        <v>49423</v>
      </c>
      <c r="S1164" s="4">
        <v>41079</v>
      </c>
      <c r="T1164" s="4">
        <v>41079</v>
      </c>
      <c r="U1164">
        <v>-178.56959999999998</v>
      </c>
      <c r="V1164">
        <v>2</v>
      </c>
      <c r="W1164">
        <v>108.96</v>
      </c>
      <c r="X1164">
        <v>86658</v>
      </c>
      <c r="Y1164" t="s">
        <v>5529</v>
      </c>
    </row>
    <row r="1165" spans="1:25" x14ac:dyDescent="0.3">
      <c r="A1165">
        <v>26027</v>
      </c>
      <c r="B1165" t="s">
        <v>1331</v>
      </c>
      <c r="C1165">
        <v>7.0000000000000007E-2</v>
      </c>
      <c r="D1165">
        <v>10.52</v>
      </c>
      <c r="E1165">
        <v>7.94</v>
      </c>
      <c r="F1165">
        <v>2381</v>
      </c>
      <c r="G1165" t="s">
        <v>4708</v>
      </c>
      <c r="H1165" t="s">
        <v>971</v>
      </c>
      <c r="I1165" t="s">
        <v>979</v>
      </c>
      <c r="J1165" t="s">
        <v>984</v>
      </c>
      <c r="K1165" t="s">
        <v>993</v>
      </c>
      <c r="L1165" t="s">
        <v>1002</v>
      </c>
      <c r="M1165" t="s">
        <v>920</v>
      </c>
      <c r="N1165">
        <v>0.52</v>
      </c>
      <c r="O1165" t="s">
        <v>975</v>
      </c>
      <c r="P1165" t="s">
        <v>1418</v>
      </c>
      <c r="Q1165" t="s">
        <v>1939</v>
      </c>
      <c r="R1165">
        <v>49423</v>
      </c>
      <c r="S1165" s="4">
        <v>41079</v>
      </c>
      <c r="T1165" s="4">
        <v>41081</v>
      </c>
      <c r="U1165">
        <v>-134.70400000000001</v>
      </c>
      <c r="V1165">
        <v>18</v>
      </c>
      <c r="W1165">
        <v>181.11</v>
      </c>
      <c r="X1165">
        <v>86658</v>
      </c>
      <c r="Y1165" t="s">
        <v>5529</v>
      </c>
    </row>
    <row r="1166" spans="1:25" x14ac:dyDescent="0.3">
      <c r="A1166">
        <v>22680</v>
      </c>
      <c r="B1166" t="s">
        <v>1331</v>
      </c>
      <c r="C1166">
        <v>0</v>
      </c>
      <c r="D1166">
        <v>270.97000000000003</v>
      </c>
      <c r="E1166">
        <v>28.06</v>
      </c>
      <c r="F1166">
        <v>2381</v>
      </c>
      <c r="G1166" t="s">
        <v>4708</v>
      </c>
      <c r="H1166" t="s">
        <v>973</v>
      </c>
      <c r="I1166" t="s">
        <v>979</v>
      </c>
      <c r="J1166" t="s">
        <v>983</v>
      </c>
      <c r="K1166" t="s">
        <v>997</v>
      </c>
      <c r="L1166" t="s">
        <v>1001</v>
      </c>
      <c r="M1166" t="s">
        <v>689</v>
      </c>
      <c r="N1166">
        <v>0.56000000000000005</v>
      </c>
      <c r="O1166" t="s">
        <v>975</v>
      </c>
      <c r="P1166" t="s">
        <v>1418</v>
      </c>
      <c r="Q1166" t="s">
        <v>1939</v>
      </c>
      <c r="R1166">
        <v>49423</v>
      </c>
      <c r="S1166" s="4">
        <v>41021</v>
      </c>
      <c r="T1166" s="4">
        <v>41024</v>
      </c>
      <c r="U1166">
        <v>2240.2229999999995</v>
      </c>
      <c r="V1166">
        <v>12</v>
      </c>
      <c r="W1166">
        <v>3246.7</v>
      </c>
      <c r="X1166">
        <v>86657</v>
      </c>
      <c r="Y1166" t="s">
        <v>5528</v>
      </c>
    </row>
    <row r="1167" spans="1:25" x14ac:dyDescent="0.3">
      <c r="A1167">
        <v>18622</v>
      </c>
      <c r="B1167" t="s">
        <v>1328</v>
      </c>
      <c r="C1167">
        <v>0.02</v>
      </c>
      <c r="D1167">
        <v>1.74</v>
      </c>
      <c r="E1167">
        <v>4.08</v>
      </c>
      <c r="F1167">
        <v>2380</v>
      </c>
      <c r="G1167" t="s">
        <v>4707</v>
      </c>
      <c r="H1167" t="s">
        <v>971</v>
      </c>
      <c r="I1167" t="s">
        <v>979</v>
      </c>
      <c r="J1167" t="s">
        <v>984</v>
      </c>
      <c r="K1167" t="s">
        <v>993</v>
      </c>
      <c r="L1167" t="s">
        <v>1002</v>
      </c>
      <c r="M1167" t="s">
        <v>1158</v>
      </c>
      <c r="N1167">
        <v>0.53</v>
      </c>
      <c r="O1167" t="s">
        <v>975</v>
      </c>
      <c r="P1167" t="s">
        <v>1418</v>
      </c>
      <c r="Q1167" t="s">
        <v>1492</v>
      </c>
      <c r="R1167">
        <v>49505</v>
      </c>
      <c r="S1167" s="4">
        <v>41500</v>
      </c>
      <c r="T1167" s="4">
        <v>41502</v>
      </c>
      <c r="U1167">
        <v>-6.5041600000000006</v>
      </c>
      <c r="V1167">
        <v>4</v>
      </c>
      <c r="W1167">
        <v>8.86</v>
      </c>
      <c r="X1167">
        <v>86661</v>
      </c>
      <c r="Y1167" t="s">
        <v>5529</v>
      </c>
    </row>
    <row r="1168" spans="1:25" x14ac:dyDescent="0.3">
      <c r="A1168">
        <v>18548</v>
      </c>
      <c r="B1168" t="s">
        <v>1328</v>
      </c>
      <c r="C1168">
        <v>0</v>
      </c>
      <c r="D1168">
        <v>3.28</v>
      </c>
      <c r="E1168">
        <v>5</v>
      </c>
      <c r="F1168">
        <v>2380</v>
      </c>
      <c r="G1168" t="s">
        <v>4707</v>
      </c>
      <c r="H1168" t="s">
        <v>971</v>
      </c>
      <c r="I1168" t="s">
        <v>979</v>
      </c>
      <c r="J1168" t="s">
        <v>982</v>
      </c>
      <c r="K1168" t="s">
        <v>985</v>
      </c>
      <c r="L1168" t="s">
        <v>999</v>
      </c>
      <c r="M1168" t="s">
        <v>204</v>
      </c>
      <c r="N1168">
        <v>0.56000000000000005</v>
      </c>
      <c r="O1168" t="s">
        <v>975</v>
      </c>
      <c r="P1168" t="s">
        <v>1418</v>
      </c>
      <c r="Q1168" t="s">
        <v>1492</v>
      </c>
      <c r="R1168">
        <v>49505</v>
      </c>
      <c r="S1168" s="4">
        <v>41290</v>
      </c>
      <c r="T1168" s="4">
        <v>41291</v>
      </c>
      <c r="U1168">
        <v>-121.58199999999999</v>
      </c>
      <c r="V1168">
        <v>8</v>
      </c>
      <c r="W1168">
        <v>29.46</v>
      </c>
      <c r="X1168">
        <v>86660</v>
      </c>
      <c r="Y1168" t="s">
        <v>5529</v>
      </c>
    </row>
    <row r="1169" spans="1:25" x14ac:dyDescent="0.3">
      <c r="A1169">
        <v>19512</v>
      </c>
      <c r="B1169" t="s">
        <v>1327</v>
      </c>
      <c r="C1169">
        <v>0</v>
      </c>
      <c r="D1169">
        <v>17.98</v>
      </c>
      <c r="E1169">
        <v>8.51</v>
      </c>
      <c r="F1169">
        <v>2380</v>
      </c>
      <c r="G1169" t="s">
        <v>4707</v>
      </c>
      <c r="H1169" t="s">
        <v>971</v>
      </c>
      <c r="I1169" t="s">
        <v>979</v>
      </c>
      <c r="J1169" t="s">
        <v>983</v>
      </c>
      <c r="K1169" t="s">
        <v>997</v>
      </c>
      <c r="L1169" t="s">
        <v>1004</v>
      </c>
      <c r="M1169" t="s">
        <v>627</v>
      </c>
      <c r="N1169">
        <v>0.4</v>
      </c>
      <c r="O1169" t="s">
        <v>975</v>
      </c>
      <c r="P1169" t="s">
        <v>1418</v>
      </c>
      <c r="Q1169" t="s">
        <v>1492</v>
      </c>
      <c r="R1169">
        <v>49505</v>
      </c>
      <c r="S1169" s="4">
        <v>41225</v>
      </c>
      <c r="T1169" s="4">
        <v>41227</v>
      </c>
      <c r="U1169">
        <v>5.494920000000004</v>
      </c>
      <c r="V1169">
        <v>8</v>
      </c>
      <c r="W1169">
        <v>161.47999999999999</v>
      </c>
      <c r="X1169">
        <v>86659</v>
      </c>
      <c r="Y1169" t="s">
        <v>5528</v>
      </c>
    </row>
    <row r="1170" spans="1:25" x14ac:dyDescent="0.3">
      <c r="A1170">
        <v>19497</v>
      </c>
      <c r="B1170" t="s">
        <v>1331</v>
      </c>
      <c r="C1170">
        <v>0.06</v>
      </c>
      <c r="D1170">
        <v>6.48</v>
      </c>
      <c r="E1170">
        <v>9.5399999999999991</v>
      </c>
      <c r="F1170">
        <v>2380</v>
      </c>
      <c r="G1170" t="s">
        <v>4707</v>
      </c>
      <c r="H1170" t="s">
        <v>971</v>
      </c>
      <c r="I1170" t="s">
        <v>979</v>
      </c>
      <c r="J1170" t="s">
        <v>982</v>
      </c>
      <c r="K1170" t="s">
        <v>987</v>
      </c>
      <c r="L1170" t="s">
        <v>1000</v>
      </c>
      <c r="M1170" t="s">
        <v>616</v>
      </c>
      <c r="N1170">
        <v>0.37</v>
      </c>
      <c r="O1170" t="s">
        <v>975</v>
      </c>
      <c r="P1170" t="s">
        <v>1418</v>
      </c>
      <c r="Q1170" t="s">
        <v>1492</v>
      </c>
      <c r="R1170">
        <v>49505</v>
      </c>
      <c r="S1170" s="4">
        <v>40779</v>
      </c>
      <c r="T1170" s="4">
        <v>40779</v>
      </c>
      <c r="U1170">
        <v>-102.64279999999999</v>
      </c>
      <c r="V1170">
        <v>16</v>
      </c>
      <c r="W1170">
        <v>106.69</v>
      </c>
      <c r="X1170">
        <v>86656</v>
      </c>
      <c r="Y1170" t="s">
        <v>5529</v>
      </c>
    </row>
    <row r="1171" spans="1:25" x14ac:dyDescent="0.3">
      <c r="A1171">
        <v>18152</v>
      </c>
      <c r="B1171" t="s">
        <v>1330</v>
      </c>
      <c r="C1171">
        <v>0.08</v>
      </c>
      <c r="D1171">
        <v>68.81</v>
      </c>
      <c r="E1171">
        <v>60</v>
      </c>
      <c r="F1171">
        <v>2380</v>
      </c>
      <c r="G1171" t="s">
        <v>4707</v>
      </c>
      <c r="H1171" t="s">
        <v>973</v>
      </c>
      <c r="I1171" t="s">
        <v>979</v>
      </c>
      <c r="J1171" t="s">
        <v>982</v>
      </c>
      <c r="K1171" t="s">
        <v>990</v>
      </c>
      <c r="L1171" t="s">
        <v>1001</v>
      </c>
      <c r="M1171" t="s">
        <v>791</v>
      </c>
      <c r="N1171">
        <v>0.41</v>
      </c>
      <c r="O1171" t="s">
        <v>975</v>
      </c>
      <c r="P1171" t="s">
        <v>1418</v>
      </c>
      <c r="Q1171" t="s">
        <v>1492</v>
      </c>
      <c r="R1171">
        <v>49505</v>
      </c>
      <c r="S1171" s="4">
        <v>40303</v>
      </c>
      <c r="T1171" s="4">
        <v>40305</v>
      </c>
      <c r="U1171">
        <v>-1069.72</v>
      </c>
      <c r="V1171">
        <v>17</v>
      </c>
      <c r="W1171">
        <v>1162.46</v>
      </c>
      <c r="X1171">
        <v>86655</v>
      </c>
      <c r="Y1171" t="s">
        <v>5529</v>
      </c>
    </row>
    <row r="1172" spans="1:25" x14ac:dyDescent="0.3">
      <c r="A1172">
        <v>19898</v>
      </c>
      <c r="B1172" t="s">
        <v>1329</v>
      </c>
      <c r="C1172">
        <v>7.0000000000000007E-2</v>
      </c>
      <c r="D1172">
        <v>3.38</v>
      </c>
      <c r="E1172">
        <v>0.85</v>
      </c>
      <c r="F1172">
        <v>2380</v>
      </c>
      <c r="G1172" t="s">
        <v>4707</v>
      </c>
      <c r="H1172" t="s">
        <v>971</v>
      </c>
      <c r="I1172" t="s">
        <v>979</v>
      </c>
      <c r="J1172" t="s">
        <v>982</v>
      </c>
      <c r="K1172" t="s">
        <v>985</v>
      </c>
      <c r="L1172" t="s">
        <v>999</v>
      </c>
      <c r="M1172" t="s">
        <v>339</v>
      </c>
      <c r="N1172">
        <v>0.48</v>
      </c>
      <c r="O1172" t="s">
        <v>975</v>
      </c>
      <c r="P1172" t="s">
        <v>1418</v>
      </c>
      <c r="Q1172" t="s">
        <v>1492</v>
      </c>
      <c r="R1172">
        <v>49505</v>
      </c>
      <c r="S1172" s="4">
        <v>40294</v>
      </c>
      <c r="T1172" s="4">
        <v>40296</v>
      </c>
      <c r="U1172">
        <v>19.04</v>
      </c>
      <c r="V1172">
        <v>9</v>
      </c>
      <c r="W1172">
        <v>29.08</v>
      </c>
      <c r="X1172">
        <v>86654</v>
      </c>
      <c r="Y1172" t="s">
        <v>5528</v>
      </c>
    </row>
    <row r="1173" spans="1:25" x14ac:dyDescent="0.3">
      <c r="A1173">
        <v>18151</v>
      </c>
      <c r="B1173" t="s">
        <v>1330</v>
      </c>
      <c r="C1173">
        <v>0.06</v>
      </c>
      <c r="D1173">
        <v>122.99</v>
      </c>
      <c r="E1173">
        <v>19.989999999999998</v>
      </c>
      <c r="F1173">
        <v>2379</v>
      </c>
      <c r="G1173" t="s">
        <v>4706</v>
      </c>
      <c r="H1173" t="s">
        <v>971</v>
      </c>
      <c r="I1173" t="s">
        <v>979</v>
      </c>
      <c r="J1173" t="s">
        <v>982</v>
      </c>
      <c r="K1173" t="s">
        <v>141</v>
      </c>
      <c r="L1173" t="s">
        <v>1000</v>
      </c>
      <c r="M1173" t="s">
        <v>1314</v>
      </c>
      <c r="N1173">
        <v>0.37</v>
      </c>
      <c r="O1173" t="s">
        <v>975</v>
      </c>
      <c r="P1173" t="s">
        <v>1418</v>
      </c>
      <c r="Q1173" t="s">
        <v>1409</v>
      </c>
      <c r="R1173">
        <v>48135</v>
      </c>
      <c r="S1173" s="4">
        <v>40303</v>
      </c>
      <c r="T1173" s="4">
        <v>40305</v>
      </c>
      <c r="U1173">
        <v>1019.7095999999999</v>
      </c>
      <c r="V1173">
        <v>12</v>
      </c>
      <c r="W1173">
        <v>1477.84</v>
      </c>
      <c r="X1173">
        <v>86655</v>
      </c>
      <c r="Y1173" t="s">
        <v>5528</v>
      </c>
    </row>
    <row r="1174" spans="1:25" x14ac:dyDescent="0.3">
      <c r="A1174">
        <v>24009</v>
      </c>
      <c r="B1174" t="s">
        <v>1330</v>
      </c>
      <c r="C1174">
        <v>0.02</v>
      </c>
      <c r="D1174">
        <v>200.98</v>
      </c>
      <c r="E1174">
        <v>23.76</v>
      </c>
      <c r="F1174">
        <v>2378</v>
      </c>
      <c r="G1174" t="s">
        <v>4705</v>
      </c>
      <c r="H1174" t="s">
        <v>973</v>
      </c>
      <c r="I1174" t="s">
        <v>979</v>
      </c>
      <c r="J1174" t="s">
        <v>984</v>
      </c>
      <c r="K1174" t="s">
        <v>988</v>
      </c>
      <c r="L1174" t="s">
        <v>1001</v>
      </c>
      <c r="M1174" t="s">
        <v>137</v>
      </c>
      <c r="N1174">
        <v>0.57999999999999996</v>
      </c>
      <c r="O1174" t="s">
        <v>975</v>
      </c>
      <c r="P1174" t="s">
        <v>1360</v>
      </c>
      <c r="Q1174" t="s">
        <v>1456</v>
      </c>
      <c r="R1174">
        <v>60031</v>
      </c>
      <c r="S1174" s="4">
        <v>41529</v>
      </c>
      <c r="T1174" s="4">
        <v>41536</v>
      </c>
      <c r="U1174">
        <v>2327.8427999999999</v>
      </c>
      <c r="V1174">
        <v>18</v>
      </c>
      <c r="W1174">
        <v>3841.13</v>
      </c>
      <c r="X1174">
        <v>91327</v>
      </c>
      <c r="Y1174" t="s">
        <v>5528</v>
      </c>
    </row>
    <row r="1175" spans="1:25" x14ac:dyDescent="0.3">
      <c r="A1175">
        <v>25318</v>
      </c>
      <c r="B1175" t="s">
        <v>1329</v>
      </c>
      <c r="C1175">
        <v>0.04</v>
      </c>
      <c r="D1175">
        <v>2.88</v>
      </c>
      <c r="E1175">
        <v>0.5</v>
      </c>
      <c r="F1175">
        <v>2378</v>
      </c>
      <c r="G1175" t="s">
        <v>4705</v>
      </c>
      <c r="H1175" t="s">
        <v>972</v>
      </c>
      <c r="I1175" t="s">
        <v>981</v>
      </c>
      <c r="J1175" t="s">
        <v>982</v>
      </c>
      <c r="K1175" t="s">
        <v>996</v>
      </c>
      <c r="L1175" t="s">
        <v>1000</v>
      </c>
      <c r="M1175" t="s">
        <v>91</v>
      </c>
      <c r="N1175">
        <v>0.39</v>
      </c>
      <c r="O1175" t="s">
        <v>975</v>
      </c>
      <c r="P1175" t="s">
        <v>1360</v>
      </c>
      <c r="Q1175" t="s">
        <v>1456</v>
      </c>
      <c r="R1175">
        <v>60031</v>
      </c>
      <c r="S1175" s="4">
        <v>41338</v>
      </c>
      <c r="T1175" s="4">
        <v>41340</v>
      </c>
      <c r="U1175">
        <v>10.51</v>
      </c>
      <c r="V1175">
        <v>1</v>
      </c>
      <c r="W1175">
        <v>17.89</v>
      </c>
      <c r="X1175">
        <v>91325</v>
      </c>
      <c r="Y1175" t="s">
        <v>5528</v>
      </c>
    </row>
    <row r="1176" spans="1:25" x14ac:dyDescent="0.3">
      <c r="A1176">
        <v>23325</v>
      </c>
      <c r="B1176" t="s">
        <v>1328</v>
      </c>
      <c r="C1176">
        <v>7.0000000000000007E-2</v>
      </c>
      <c r="D1176">
        <v>55.5</v>
      </c>
      <c r="E1176">
        <v>52.2</v>
      </c>
      <c r="F1176">
        <v>2378</v>
      </c>
      <c r="G1176" t="s">
        <v>4705</v>
      </c>
      <c r="H1176" t="s">
        <v>971</v>
      </c>
      <c r="I1176" t="s">
        <v>981</v>
      </c>
      <c r="J1176" t="s">
        <v>984</v>
      </c>
      <c r="K1176" t="s">
        <v>993</v>
      </c>
      <c r="L1176" t="s">
        <v>1004</v>
      </c>
      <c r="M1176" t="s">
        <v>946</v>
      </c>
      <c r="N1176">
        <v>0.72</v>
      </c>
      <c r="O1176" t="s">
        <v>975</v>
      </c>
      <c r="P1176" t="s">
        <v>1360</v>
      </c>
      <c r="Q1176" t="s">
        <v>1456</v>
      </c>
      <c r="R1176">
        <v>60031</v>
      </c>
      <c r="S1176" s="4">
        <v>40782</v>
      </c>
      <c r="T1176" s="4">
        <v>40784</v>
      </c>
      <c r="U1176">
        <v>-51.121200000000002</v>
      </c>
      <c r="V1176">
        <v>1</v>
      </c>
      <c r="W1176">
        <v>104.85</v>
      </c>
      <c r="X1176">
        <v>91324</v>
      </c>
      <c r="Y1176" t="s">
        <v>5529</v>
      </c>
    </row>
    <row r="1177" spans="1:25" x14ac:dyDescent="0.3">
      <c r="A1177">
        <v>25319</v>
      </c>
      <c r="B1177" t="s">
        <v>1329</v>
      </c>
      <c r="C1177">
        <v>7.0000000000000007E-2</v>
      </c>
      <c r="D1177">
        <v>2.94</v>
      </c>
      <c r="E1177">
        <v>0.96</v>
      </c>
      <c r="F1177">
        <v>2378</v>
      </c>
      <c r="G1177" t="s">
        <v>4705</v>
      </c>
      <c r="H1177" t="s">
        <v>971</v>
      </c>
      <c r="I1177" t="s">
        <v>981</v>
      </c>
      <c r="J1177" t="s">
        <v>982</v>
      </c>
      <c r="K1177" t="s">
        <v>985</v>
      </c>
      <c r="L1177" t="s">
        <v>999</v>
      </c>
      <c r="M1177" t="s">
        <v>1209</v>
      </c>
      <c r="N1177">
        <v>0.57999999999999996</v>
      </c>
      <c r="O1177" t="s">
        <v>975</v>
      </c>
      <c r="P1177" t="s">
        <v>1360</v>
      </c>
      <c r="Q1177" t="s">
        <v>1456</v>
      </c>
      <c r="R1177">
        <v>60031</v>
      </c>
      <c r="S1177" s="4">
        <v>40607</v>
      </c>
      <c r="T1177" s="4">
        <v>40609</v>
      </c>
      <c r="U1177">
        <v>6.04</v>
      </c>
      <c r="V1177">
        <v>12</v>
      </c>
      <c r="W1177">
        <v>35.020000000000003</v>
      </c>
      <c r="X1177">
        <v>91322</v>
      </c>
      <c r="Y1177" t="s">
        <v>5528</v>
      </c>
    </row>
    <row r="1178" spans="1:25" x14ac:dyDescent="0.3">
      <c r="A1178">
        <v>21592</v>
      </c>
      <c r="B1178" t="s">
        <v>1329</v>
      </c>
      <c r="C1178">
        <v>0.03</v>
      </c>
      <c r="D1178">
        <v>23.99</v>
      </c>
      <c r="E1178">
        <v>6.71</v>
      </c>
      <c r="F1178">
        <v>2377</v>
      </c>
      <c r="G1178" t="s">
        <v>4704</v>
      </c>
      <c r="H1178" t="s">
        <v>972</v>
      </c>
      <c r="I1178" t="s">
        <v>981</v>
      </c>
      <c r="J1178" t="s">
        <v>982</v>
      </c>
      <c r="K1178" t="s">
        <v>989</v>
      </c>
      <c r="L1178" t="s">
        <v>1000</v>
      </c>
      <c r="M1178" t="s">
        <v>587</v>
      </c>
      <c r="N1178">
        <v>0.35</v>
      </c>
      <c r="O1178" t="s">
        <v>975</v>
      </c>
      <c r="P1178" t="s">
        <v>1360</v>
      </c>
      <c r="Q1178" t="s">
        <v>2444</v>
      </c>
      <c r="R1178">
        <v>60025</v>
      </c>
      <c r="S1178" s="4">
        <v>40753</v>
      </c>
      <c r="T1178" s="4">
        <v>40754</v>
      </c>
      <c r="U1178">
        <v>132.92159999999998</v>
      </c>
      <c r="V1178">
        <v>8</v>
      </c>
      <c r="W1178">
        <v>192.64</v>
      </c>
      <c r="X1178">
        <v>91323</v>
      </c>
      <c r="Y1178" t="s">
        <v>5528</v>
      </c>
    </row>
    <row r="1179" spans="1:25" x14ac:dyDescent="0.3">
      <c r="A1179">
        <v>21591</v>
      </c>
      <c r="B1179" t="s">
        <v>1329</v>
      </c>
      <c r="C1179">
        <v>0.03</v>
      </c>
      <c r="D1179">
        <v>20.95</v>
      </c>
      <c r="E1179">
        <v>4</v>
      </c>
      <c r="F1179">
        <v>2377</v>
      </c>
      <c r="G1179" t="s">
        <v>4704</v>
      </c>
      <c r="H1179" t="s">
        <v>971</v>
      </c>
      <c r="I1179" t="s">
        <v>981</v>
      </c>
      <c r="J1179" t="s">
        <v>983</v>
      </c>
      <c r="K1179" t="s">
        <v>986</v>
      </c>
      <c r="L1179" t="s">
        <v>1000</v>
      </c>
      <c r="M1179" t="s">
        <v>488</v>
      </c>
      <c r="N1179">
        <v>0.6</v>
      </c>
      <c r="O1179" t="s">
        <v>975</v>
      </c>
      <c r="P1179" t="s">
        <v>1360</v>
      </c>
      <c r="Q1179" t="s">
        <v>2444</v>
      </c>
      <c r="R1179">
        <v>60025</v>
      </c>
      <c r="S1179" s="4">
        <v>40753</v>
      </c>
      <c r="T1179" s="4">
        <v>40756</v>
      </c>
      <c r="U1179">
        <v>28.99</v>
      </c>
      <c r="V1179">
        <v>9</v>
      </c>
      <c r="W1179">
        <v>184.13</v>
      </c>
      <c r="X1179">
        <v>91323</v>
      </c>
      <c r="Y1179" t="s">
        <v>5528</v>
      </c>
    </row>
    <row r="1180" spans="1:25" x14ac:dyDescent="0.3">
      <c r="A1180">
        <v>24596</v>
      </c>
      <c r="B1180" t="s">
        <v>1330</v>
      </c>
      <c r="C1180">
        <v>0.1</v>
      </c>
      <c r="D1180">
        <v>6.54</v>
      </c>
      <c r="E1180">
        <v>5.27</v>
      </c>
      <c r="F1180">
        <v>2374</v>
      </c>
      <c r="G1180" t="s">
        <v>4702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648</v>
      </c>
      <c r="N1180">
        <v>0.36</v>
      </c>
      <c r="O1180" t="s">
        <v>975</v>
      </c>
      <c r="P1180" t="s">
        <v>1401</v>
      </c>
      <c r="Q1180" t="s">
        <v>1640</v>
      </c>
      <c r="R1180">
        <v>55343</v>
      </c>
      <c r="S1180" s="4">
        <v>41414</v>
      </c>
      <c r="T1180" s="4">
        <v>41418</v>
      </c>
      <c r="U1180">
        <v>-28.968500000000002</v>
      </c>
      <c r="V1180">
        <v>3</v>
      </c>
      <c r="W1180">
        <v>19.239999999999998</v>
      </c>
      <c r="X1180">
        <v>90722</v>
      </c>
      <c r="Y1180" t="s">
        <v>5529</v>
      </c>
    </row>
    <row r="1181" spans="1:25" x14ac:dyDescent="0.3">
      <c r="A1181">
        <v>24590</v>
      </c>
      <c r="B1181" t="s">
        <v>1330</v>
      </c>
      <c r="C1181">
        <v>0.05</v>
      </c>
      <c r="D1181">
        <v>63.94</v>
      </c>
      <c r="E1181">
        <v>14.48</v>
      </c>
      <c r="F1181">
        <v>2374</v>
      </c>
      <c r="G1181" t="s">
        <v>4702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1000</v>
      </c>
      <c r="M1181" t="s">
        <v>16</v>
      </c>
      <c r="N1181">
        <v>0.46</v>
      </c>
      <c r="O1181" t="s">
        <v>975</v>
      </c>
      <c r="P1181" t="s">
        <v>1401</v>
      </c>
      <c r="Q1181" t="s">
        <v>1640</v>
      </c>
      <c r="R1181">
        <v>55343</v>
      </c>
      <c r="S1181" s="4">
        <v>41067</v>
      </c>
      <c r="T1181" s="4">
        <v>41072</v>
      </c>
      <c r="U1181">
        <v>559.81769999999995</v>
      </c>
      <c r="V1181">
        <v>13</v>
      </c>
      <c r="W1181">
        <v>811.33</v>
      </c>
      <c r="X1181">
        <v>90721</v>
      </c>
      <c r="Y1181" t="s">
        <v>5528</v>
      </c>
    </row>
    <row r="1182" spans="1:25" x14ac:dyDescent="0.3">
      <c r="A1182">
        <v>25254</v>
      </c>
      <c r="B1182" t="s">
        <v>1328</v>
      </c>
      <c r="C1182">
        <v>0.06</v>
      </c>
      <c r="D1182">
        <v>100.97</v>
      </c>
      <c r="E1182">
        <v>7.18</v>
      </c>
      <c r="F1182">
        <v>2374</v>
      </c>
      <c r="G1182" t="s">
        <v>4702</v>
      </c>
      <c r="H1182" t="s">
        <v>971</v>
      </c>
      <c r="I1182" t="s">
        <v>979</v>
      </c>
      <c r="J1182" t="s">
        <v>983</v>
      </c>
      <c r="K1182" t="s">
        <v>986</v>
      </c>
      <c r="L1182" t="s">
        <v>1000</v>
      </c>
      <c r="M1182" t="s">
        <v>644</v>
      </c>
      <c r="N1182">
        <v>0.46</v>
      </c>
      <c r="O1182" t="s">
        <v>975</v>
      </c>
      <c r="P1182" t="s">
        <v>1401</v>
      </c>
      <c r="Q1182" t="s">
        <v>1640</v>
      </c>
      <c r="R1182">
        <v>55343</v>
      </c>
      <c r="S1182" s="4">
        <v>40958</v>
      </c>
      <c r="T1182" s="4">
        <v>40960</v>
      </c>
      <c r="U1182">
        <v>206.86</v>
      </c>
      <c r="V1182">
        <v>4</v>
      </c>
      <c r="W1182">
        <v>402.42</v>
      </c>
      <c r="X1182">
        <v>90719</v>
      </c>
      <c r="Y1182" t="s">
        <v>5528</v>
      </c>
    </row>
    <row r="1183" spans="1:25" x14ac:dyDescent="0.3">
      <c r="A1183">
        <v>25253</v>
      </c>
      <c r="B1183" t="s">
        <v>1328</v>
      </c>
      <c r="C1183">
        <v>0.08</v>
      </c>
      <c r="D1183">
        <v>896.99</v>
      </c>
      <c r="E1183">
        <v>19.989999999999998</v>
      </c>
      <c r="F1183">
        <v>2374</v>
      </c>
      <c r="G1183" t="s">
        <v>4702</v>
      </c>
      <c r="H1183" t="s">
        <v>971</v>
      </c>
      <c r="I1183" t="s">
        <v>979</v>
      </c>
      <c r="J1183" t="s">
        <v>982</v>
      </c>
      <c r="K1183" t="s">
        <v>141</v>
      </c>
      <c r="L1183" t="s">
        <v>1000</v>
      </c>
      <c r="M1183" t="s">
        <v>480</v>
      </c>
      <c r="N1183">
        <v>0.38</v>
      </c>
      <c r="O1183" t="s">
        <v>975</v>
      </c>
      <c r="P1183" t="s">
        <v>1401</v>
      </c>
      <c r="Q1183" t="s">
        <v>1640</v>
      </c>
      <c r="R1183">
        <v>55343</v>
      </c>
      <c r="S1183" s="4">
        <v>40958</v>
      </c>
      <c r="T1183" s="4">
        <v>40959</v>
      </c>
      <c r="U1183">
        <v>194.31850000000003</v>
      </c>
      <c r="V1183">
        <v>1</v>
      </c>
      <c r="W1183">
        <v>866.49</v>
      </c>
      <c r="X1183">
        <v>90719</v>
      </c>
      <c r="Y1183" t="s">
        <v>5528</v>
      </c>
    </row>
    <row r="1184" spans="1:25" x14ac:dyDescent="0.3">
      <c r="A1184">
        <v>22395</v>
      </c>
      <c r="B1184" t="s">
        <v>1330</v>
      </c>
      <c r="C1184">
        <v>0.01</v>
      </c>
      <c r="D1184">
        <v>35.44</v>
      </c>
      <c r="E1184">
        <v>4.92</v>
      </c>
      <c r="F1184">
        <v>2373</v>
      </c>
      <c r="G1184" t="s">
        <v>4701</v>
      </c>
      <c r="H1184" t="s">
        <v>971</v>
      </c>
      <c r="I1184" t="s">
        <v>981</v>
      </c>
      <c r="J1184" t="s">
        <v>982</v>
      </c>
      <c r="K1184" t="s">
        <v>987</v>
      </c>
      <c r="L1184" t="s">
        <v>1000</v>
      </c>
      <c r="M1184" t="s">
        <v>316</v>
      </c>
      <c r="N1184">
        <v>0.38</v>
      </c>
      <c r="O1184" t="s">
        <v>975</v>
      </c>
      <c r="P1184" t="s">
        <v>1401</v>
      </c>
      <c r="Q1184" t="s">
        <v>2542</v>
      </c>
      <c r="R1184">
        <v>55122</v>
      </c>
      <c r="S1184" s="4">
        <v>41504</v>
      </c>
      <c r="T1184" s="4">
        <v>41513</v>
      </c>
      <c r="U1184">
        <v>544.94819999999993</v>
      </c>
      <c r="V1184">
        <v>22</v>
      </c>
      <c r="W1184">
        <v>789.78</v>
      </c>
      <c r="X1184">
        <v>90723</v>
      </c>
      <c r="Y1184" t="s">
        <v>5528</v>
      </c>
    </row>
    <row r="1185" spans="1:25" x14ac:dyDescent="0.3">
      <c r="A1185">
        <v>24589</v>
      </c>
      <c r="B1185" t="s">
        <v>1330</v>
      </c>
      <c r="C1185">
        <v>0.02</v>
      </c>
      <c r="D1185">
        <v>1.81</v>
      </c>
      <c r="E1185">
        <v>1.56</v>
      </c>
      <c r="F1185">
        <v>2373</v>
      </c>
      <c r="G1185" t="s">
        <v>4701</v>
      </c>
      <c r="H1185" t="s">
        <v>971</v>
      </c>
      <c r="I1185" t="s">
        <v>981</v>
      </c>
      <c r="J1185" t="s">
        <v>982</v>
      </c>
      <c r="K1185" t="s">
        <v>994</v>
      </c>
      <c r="L1185" t="s">
        <v>999</v>
      </c>
      <c r="M1185" t="s">
        <v>455</v>
      </c>
      <c r="N1185">
        <v>0.49</v>
      </c>
      <c r="O1185" t="s">
        <v>975</v>
      </c>
      <c r="P1185" t="s">
        <v>1401</v>
      </c>
      <c r="Q1185" t="s">
        <v>2542</v>
      </c>
      <c r="R1185">
        <v>55122</v>
      </c>
      <c r="S1185" s="4">
        <v>41067</v>
      </c>
      <c r="T1185" s="4">
        <v>41071</v>
      </c>
      <c r="U1185">
        <v>-24.088000000000001</v>
      </c>
      <c r="V1185">
        <v>20</v>
      </c>
      <c r="W1185">
        <v>37.9</v>
      </c>
      <c r="X1185">
        <v>90721</v>
      </c>
      <c r="Y1185" t="s">
        <v>5529</v>
      </c>
    </row>
    <row r="1186" spans="1:25" x14ac:dyDescent="0.3">
      <c r="A1186">
        <v>24588</v>
      </c>
      <c r="B1186" t="s">
        <v>1330</v>
      </c>
      <c r="C1186">
        <v>0.05</v>
      </c>
      <c r="D1186">
        <v>22.72</v>
      </c>
      <c r="E1186">
        <v>8.99</v>
      </c>
      <c r="F1186">
        <v>2373</v>
      </c>
      <c r="G1186" t="s">
        <v>4701</v>
      </c>
      <c r="H1186" t="s">
        <v>971</v>
      </c>
      <c r="I1186" t="s">
        <v>981</v>
      </c>
      <c r="J1186" t="s">
        <v>984</v>
      </c>
      <c r="K1186" t="s">
        <v>993</v>
      </c>
      <c r="L1186" t="s">
        <v>1002</v>
      </c>
      <c r="M1186" t="s">
        <v>787</v>
      </c>
      <c r="N1186">
        <v>0.44</v>
      </c>
      <c r="O1186" t="s">
        <v>975</v>
      </c>
      <c r="P1186" t="s">
        <v>1401</v>
      </c>
      <c r="Q1186" t="s">
        <v>2542</v>
      </c>
      <c r="R1186">
        <v>55122</v>
      </c>
      <c r="S1186" s="4">
        <v>41067</v>
      </c>
      <c r="T1186" s="4">
        <v>41071</v>
      </c>
      <c r="U1186">
        <v>177.81989999999996</v>
      </c>
      <c r="V1186">
        <v>11</v>
      </c>
      <c r="W1186">
        <v>257.70999999999998</v>
      </c>
      <c r="X1186">
        <v>90721</v>
      </c>
      <c r="Y1186" t="s">
        <v>5528</v>
      </c>
    </row>
    <row r="1187" spans="1:25" x14ac:dyDescent="0.3">
      <c r="A1187">
        <v>24351</v>
      </c>
      <c r="B1187" t="s">
        <v>1327</v>
      </c>
      <c r="C1187">
        <v>0.08</v>
      </c>
      <c r="D1187">
        <v>2.88</v>
      </c>
      <c r="E1187">
        <v>1.49</v>
      </c>
      <c r="F1187">
        <v>2373</v>
      </c>
      <c r="G1187" t="s">
        <v>4701</v>
      </c>
      <c r="H1187" t="s">
        <v>971</v>
      </c>
      <c r="I1187" t="s">
        <v>981</v>
      </c>
      <c r="J1187" t="s">
        <v>982</v>
      </c>
      <c r="K1187" t="s">
        <v>141</v>
      </c>
      <c r="L1187" t="s">
        <v>1000</v>
      </c>
      <c r="M1187" t="s">
        <v>961</v>
      </c>
      <c r="N1187">
        <v>0.36</v>
      </c>
      <c r="O1187" t="s">
        <v>975</v>
      </c>
      <c r="P1187" t="s">
        <v>1401</v>
      </c>
      <c r="Q1187" t="s">
        <v>2542</v>
      </c>
      <c r="R1187">
        <v>55122</v>
      </c>
      <c r="S1187" s="4">
        <v>41010</v>
      </c>
      <c r="T1187" s="4">
        <v>41013</v>
      </c>
      <c r="U1187">
        <v>2.0059999999999998</v>
      </c>
      <c r="V1187">
        <v>7</v>
      </c>
      <c r="W1187">
        <v>19.87</v>
      </c>
      <c r="X1187">
        <v>90720</v>
      </c>
      <c r="Y1187" t="s">
        <v>5528</v>
      </c>
    </row>
    <row r="1188" spans="1:25" x14ac:dyDescent="0.3">
      <c r="A1188">
        <v>24350</v>
      </c>
      <c r="B1188" t="s">
        <v>1328</v>
      </c>
      <c r="C1188">
        <v>0.09</v>
      </c>
      <c r="D1188">
        <v>6.48</v>
      </c>
      <c r="E1188">
        <v>7.49</v>
      </c>
      <c r="F1188">
        <v>2373</v>
      </c>
      <c r="G1188" t="s">
        <v>4701</v>
      </c>
      <c r="H1188" t="s">
        <v>971</v>
      </c>
      <c r="I1188" t="s">
        <v>979</v>
      </c>
      <c r="J1188" t="s">
        <v>982</v>
      </c>
      <c r="K1188" t="s">
        <v>987</v>
      </c>
      <c r="L1188" t="s">
        <v>1000</v>
      </c>
      <c r="M1188" t="s">
        <v>1244</v>
      </c>
      <c r="N1188">
        <v>0.37</v>
      </c>
      <c r="O1188" t="s">
        <v>975</v>
      </c>
      <c r="P1188" t="s">
        <v>1401</v>
      </c>
      <c r="Q1188" t="s">
        <v>2542</v>
      </c>
      <c r="R1188">
        <v>55122</v>
      </c>
      <c r="S1188" s="4">
        <v>40565</v>
      </c>
      <c r="T1188" s="4">
        <v>40566</v>
      </c>
      <c r="U1188">
        <v>-87.184400000000011</v>
      </c>
      <c r="V1188">
        <v>4</v>
      </c>
      <c r="W1188">
        <v>26.06</v>
      </c>
      <c r="X1188">
        <v>90715</v>
      </c>
      <c r="Y1188" t="s">
        <v>5529</v>
      </c>
    </row>
    <row r="1189" spans="1:25" x14ac:dyDescent="0.3">
      <c r="A1189">
        <v>22394</v>
      </c>
      <c r="B1189" t="s">
        <v>1330</v>
      </c>
      <c r="C1189">
        <v>0.08</v>
      </c>
      <c r="D1189">
        <v>17.989999999999998</v>
      </c>
      <c r="E1189">
        <v>8.65</v>
      </c>
      <c r="F1189">
        <v>2372</v>
      </c>
      <c r="G1189" t="s">
        <v>4700</v>
      </c>
      <c r="H1189" t="s">
        <v>971</v>
      </c>
      <c r="I1189" t="s">
        <v>981</v>
      </c>
      <c r="J1189" t="s">
        <v>982</v>
      </c>
      <c r="K1189" t="s">
        <v>985</v>
      </c>
      <c r="L1189" t="s">
        <v>1000</v>
      </c>
      <c r="M1189" t="s">
        <v>1035</v>
      </c>
      <c r="N1189">
        <v>0.56999999999999995</v>
      </c>
      <c r="O1189" t="s">
        <v>975</v>
      </c>
      <c r="P1189" t="s">
        <v>1401</v>
      </c>
      <c r="Q1189" t="s">
        <v>2329</v>
      </c>
      <c r="R1189">
        <v>55803</v>
      </c>
      <c r="S1189" s="4">
        <v>41504</v>
      </c>
      <c r="T1189" s="4">
        <v>41511</v>
      </c>
      <c r="U1189">
        <v>-39.559200000000004</v>
      </c>
      <c r="V1189">
        <v>20</v>
      </c>
      <c r="W1189">
        <v>348.69</v>
      </c>
      <c r="X1189">
        <v>90723</v>
      </c>
      <c r="Y1189" t="s">
        <v>5529</v>
      </c>
    </row>
    <row r="1190" spans="1:25" x14ac:dyDescent="0.3">
      <c r="A1190">
        <v>20823</v>
      </c>
      <c r="B1190" t="s">
        <v>1331</v>
      </c>
      <c r="C1190">
        <v>0.09</v>
      </c>
      <c r="D1190">
        <v>1.26</v>
      </c>
      <c r="E1190">
        <v>0.7</v>
      </c>
      <c r="F1190">
        <v>2372</v>
      </c>
      <c r="G1190" t="s">
        <v>4700</v>
      </c>
      <c r="H1190" t="s">
        <v>971</v>
      </c>
      <c r="I1190" t="s">
        <v>981</v>
      </c>
      <c r="J1190" t="s">
        <v>982</v>
      </c>
      <c r="K1190" t="s">
        <v>994</v>
      </c>
      <c r="L1190" t="s">
        <v>999</v>
      </c>
      <c r="M1190" t="s">
        <v>735</v>
      </c>
      <c r="N1190">
        <v>0.81</v>
      </c>
      <c r="O1190" t="s">
        <v>975</v>
      </c>
      <c r="P1190" t="s">
        <v>1401</v>
      </c>
      <c r="Q1190" t="s">
        <v>2329</v>
      </c>
      <c r="R1190">
        <v>55803</v>
      </c>
      <c r="S1190" s="4">
        <v>40601</v>
      </c>
      <c r="T1190" s="4">
        <v>40601</v>
      </c>
      <c r="U1190">
        <v>-21.51</v>
      </c>
      <c r="V1190">
        <v>9</v>
      </c>
      <c r="W1190">
        <v>10.6</v>
      </c>
      <c r="X1190">
        <v>90717</v>
      </c>
      <c r="Y1190" t="s">
        <v>5529</v>
      </c>
    </row>
    <row r="1191" spans="1:25" x14ac:dyDescent="0.3">
      <c r="A1191">
        <v>21988</v>
      </c>
      <c r="B1191" t="s">
        <v>1328</v>
      </c>
      <c r="C1191">
        <v>0.01</v>
      </c>
      <c r="D1191">
        <v>1.76</v>
      </c>
      <c r="E1191">
        <v>0.7</v>
      </c>
      <c r="F1191">
        <v>2372</v>
      </c>
      <c r="G1191" t="s">
        <v>4700</v>
      </c>
      <c r="H1191" t="s">
        <v>971</v>
      </c>
      <c r="I1191" t="s">
        <v>981</v>
      </c>
      <c r="J1191" t="s">
        <v>982</v>
      </c>
      <c r="K1191" t="s">
        <v>985</v>
      </c>
      <c r="L1191" t="s">
        <v>999</v>
      </c>
      <c r="M1191" t="s">
        <v>1105</v>
      </c>
      <c r="N1191">
        <v>0.56000000000000005</v>
      </c>
      <c r="O1191" t="s">
        <v>975</v>
      </c>
      <c r="P1191" t="s">
        <v>1401</v>
      </c>
      <c r="Q1191" t="s">
        <v>2329</v>
      </c>
      <c r="R1191">
        <v>55803</v>
      </c>
      <c r="S1191" s="4">
        <v>40252</v>
      </c>
      <c r="T1191" s="4">
        <v>40253</v>
      </c>
      <c r="U1191">
        <v>-1.56</v>
      </c>
      <c r="V1191">
        <v>4</v>
      </c>
      <c r="W1191">
        <v>7.2</v>
      </c>
      <c r="X1191">
        <v>90714</v>
      </c>
      <c r="Y1191" t="s">
        <v>5529</v>
      </c>
    </row>
    <row r="1192" spans="1:25" x14ac:dyDescent="0.3">
      <c r="A1192">
        <v>20202</v>
      </c>
      <c r="B1192" t="s">
        <v>1327</v>
      </c>
      <c r="C1192">
        <v>0.05</v>
      </c>
      <c r="D1192">
        <v>7.28</v>
      </c>
      <c r="E1192">
        <v>11.15</v>
      </c>
      <c r="F1192">
        <v>2371</v>
      </c>
      <c r="G1192" t="s">
        <v>4699</v>
      </c>
      <c r="H1192" t="s">
        <v>971</v>
      </c>
      <c r="I1192" t="s">
        <v>981</v>
      </c>
      <c r="J1192" t="s">
        <v>982</v>
      </c>
      <c r="K1192" t="s">
        <v>987</v>
      </c>
      <c r="L1192" t="s">
        <v>1000</v>
      </c>
      <c r="M1192" t="s">
        <v>162</v>
      </c>
      <c r="N1192">
        <v>0.37</v>
      </c>
      <c r="O1192" t="s">
        <v>975</v>
      </c>
      <c r="P1192" t="s">
        <v>1401</v>
      </c>
      <c r="Q1192" t="s">
        <v>2167</v>
      </c>
      <c r="R1192">
        <v>55016</v>
      </c>
      <c r="S1192" s="4">
        <v>40851</v>
      </c>
      <c r="T1192" s="4">
        <v>40853</v>
      </c>
      <c r="U1192">
        <v>47.574000000000069</v>
      </c>
      <c r="V1192">
        <v>31</v>
      </c>
      <c r="W1192">
        <v>236.86</v>
      </c>
      <c r="X1192">
        <v>90718</v>
      </c>
      <c r="Y1192" t="s">
        <v>5528</v>
      </c>
    </row>
    <row r="1193" spans="1:25" x14ac:dyDescent="0.3">
      <c r="A1193">
        <v>20009</v>
      </c>
      <c r="B1193" t="s">
        <v>1330</v>
      </c>
      <c r="C1193">
        <v>0.1</v>
      </c>
      <c r="D1193">
        <v>200.97</v>
      </c>
      <c r="E1193">
        <v>15.59</v>
      </c>
      <c r="F1193">
        <v>2371</v>
      </c>
      <c r="G1193" t="s">
        <v>4699</v>
      </c>
      <c r="H1193" t="s">
        <v>973</v>
      </c>
      <c r="I1193" t="s">
        <v>979</v>
      </c>
      <c r="J1193" t="s">
        <v>983</v>
      </c>
      <c r="K1193" t="s">
        <v>997</v>
      </c>
      <c r="L1193" t="s">
        <v>1001</v>
      </c>
      <c r="M1193" t="s">
        <v>839</v>
      </c>
      <c r="N1193">
        <v>0.36</v>
      </c>
      <c r="O1193" t="s">
        <v>975</v>
      </c>
      <c r="P1193" t="s">
        <v>1401</v>
      </c>
      <c r="Q1193" t="s">
        <v>2167</v>
      </c>
      <c r="R1193">
        <v>55016</v>
      </c>
      <c r="S1193" s="4">
        <v>40574</v>
      </c>
      <c r="T1193" s="4">
        <v>40581</v>
      </c>
      <c r="U1193">
        <v>1201.8489</v>
      </c>
      <c r="V1193">
        <v>9</v>
      </c>
      <c r="W1193">
        <v>1741.81</v>
      </c>
      <c r="X1193">
        <v>90716</v>
      </c>
      <c r="Y1193" t="s">
        <v>5528</v>
      </c>
    </row>
    <row r="1194" spans="1:25" x14ac:dyDescent="0.3">
      <c r="A1194">
        <v>25578</v>
      </c>
      <c r="B1194" t="s">
        <v>1331</v>
      </c>
      <c r="C1194">
        <v>0.02</v>
      </c>
      <c r="D1194">
        <v>11.66</v>
      </c>
      <c r="E1194">
        <v>8.99</v>
      </c>
      <c r="F1194">
        <v>2366</v>
      </c>
      <c r="G1194" t="s">
        <v>4696</v>
      </c>
      <c r="H1194" t="s">
        <v>971</v>
      </c>
      <c r="I1194" t="s">
        <v>981</v>
      </c>
      <c r="J1194" t="s">
        <v>982</v>
      </c>
      <c r="K1194" t="s">
        <v>985</v>
      </c>
      <c r="L1194" t="s">
        <v>1002</v>
      </c>
      <c r="M1194" t="s">
        <v>66</v>
      </c>
      <c r="N1194">
        <v>0.59</v>
      </c>
      <c r="O1194" t="s">
        <v>975</v>
      </c>
      <c r="P1194" t="s">
        <v>1370</v>
      </c>
      <c r="Q1194" t="s">
        <v>1826</v>
      </c>
      <c r="R1194">
        <v>77340</v>
      </c>
      <c r="S1194" s="4">
        <v>41379</v>
      </c>
      <c r="T1194" s="4">
        <v>41380</v>
      </c>
      <c r="U1194">
        <v>-52.25</v>
      </c>
      <c r="V1194">
        <v>2</v>
      </c>
      <c r="W1194">
        <v>25.31</v>
      </c>
      <c r="X1194">
        <v>91293</v>
      </c>
      <c r="Y1194" t="s">
        <v>5529</v>
      </c>
    </row>
    <row r="1195" spans="1:25" x14ac:dyDescent="0.3">
      <c r="A1195">
        <v>25577</v>
      </c>
      <c r="B1195" t="s">
        <v>1331</v>
      </c>
      <c r="C1195">
        <v>0.02</v>
      </c>
      <c r="D1195">
        <v>82.99</v>
      </c>
      <c r="E1195">
        <v>5.5</v>
      </c>
      <c r="F1195">
        <v>2366</v>
      </c>
      <c r="G1195" t="s">
        <v>4696</v>
      </c>
      <c r="H1195" t="s">
        <v>972</v>
      </c>
      <c r="I1195" t="s">
        <v>981</v>
      </c>
      <c r="J1195" t="s">
        <v>983</v>
      </c>
      <c r="K1195" t="s">
        <v>986</v>
      </c>
      <c r="L1195" t="s">
        <v>1000</v>
      </c>
      <c r="M1195" t="s">
        <v>50</v>
      </c>
      <c r="N1195">
        <v>0.44</v>
      </c>
      <c r="O1195" t="s">
        <v>975</v>
      </c>
      <c r="P1195" t="s">
        <v>1370</v>
      </c>
      <c r="Q1195" t="s">
        <v>1826</v>
      </c>
      <c r="R1195">
        <v>77340</v>
      </c>
      <c r="S1195" s="4">
        <v>41379</v>
      </c>
      <c r="T1195" s="4">
        <v>41381</v>
      </c>
      <c r="U1195">
        <v>478.46669999999995</v>
      </c>
      <c r="V1195">
        <v>8</v>
      </c>
      <c r="W1195">
        <v>693.43</v>
      </c>
      <c r="X1195">
        <v>91293</v>
      </c>
      <c r="Y1195" t="s">
        <v>5528</v>
      </c>
    </row>
    <row r="1196" spans="1:25" x14ac:dyDescent="0.3">
      <c r="A1196">
        <v>23320</v>
      </c>
      <c r="B1196" t="s">
        <v>1330</v>
      </c>
      <c r="C1196">
        <v>0.01</v>
      </c>
      <c r="D1196">
        <v>4.91</v>
      </c>
      <c r="E1196">
        <v>0.5</v>
      </c>
      <c r="F1196">
        <v>2366</v>
      </c>
      <c r="G1196" t="s">
        <v>4696</v>
      </c>
      <c r="H1196" t="s">
        <v>971</v>
      </c>
      <c r="I1196" t="s">
        <v>981</v>
      </c>
      <c r="J1196" t="s">
        <v>982</v>
      </c>
      <c r="K1196" t="s">
        <v>996</v>
      </c>
      <c r="L1196" t="s">
        <v>1000</v>
      </c>
      <c r="M1196" t="s">
        <v>222</v>
      </c>
      <c r="N1196">
        <v>0.36</v>
      </c>
      <c r="O1196" t="s">
        <v>975</v>
      </c>
      <c r="P1196" t="s">
        <v>1370</v>
      </c>
      <c r="Q1196" t="s">
        <v>1826</v>
      </c>
      <c r="R1196">
        <v>77340</v>
      </c>
      <c r="S1196" s="4">
        <v>41019</v>
      </c>
      <c r="T1196" s="4">
        <v>41021</v>
      </c>
      <c r="U1196">
        <v>40.647899999999993</v>
      </c>
      <c r="V1196">
        <v>12</v>
      </c>
      <c r="W1196">
        <v>58.91</v>
      </c>
      <c r="X1196">
        <v>91290</v>
      </c>
      <c r="Y1196" t="s">
        <v>5528</v>
      </c>
    </row>
    <row r="1197" spans="1:25" x14ac:dyDescent="0.3">
      <c r="A1197">
        <v>23319</v>
      </c>
      <c r="B1197" t="s">
        <v>1330</v>
      </c>
      <c r="C1197">
        <v>0.04</v>
      </c>
      <c r="D1197">
        <v>20.97</v>
      </c>
      <c r="E1197">
        <v>4</v>
      </c>
      <c r="F1197">
        <v>2366</v>
      </c>
      <c r="G1197" t="s">
        <v>4696</v>
      </c>
      <c r="H1197" t="s">
        <v>971</v>
      </c>
      <c r="I1197" t="s">
        <v>981</v>
      </c>
      <c r="J1197" t="s">
        <v>983</v>
      </c>
      <c r="K1197" t="s">
        <v>986</v>
      </c>
      <c r="L1197" t="s">
        <v>1000</v>
      </c>
      <c r="M1197" t="s">
        <v>673</v>
      </c>
      <c r="N1197">
        <v>0.77</v>
      </c>
      <c r="O1197" t="s">
        <v>975</v>
      </c>
      <c r="P1197" t="s">
        <v>1370</v>
      </c>
      <c r="Q1197" t="s">
        <v>1826</v>
      </c>
      <c r="R1197">
        <v>77340</v>
      </c>
      <c r="S1197" s="4">
        <v>41019</v>
      </c>
      <c r="T1197" s="4">
        <v>41024</v>
      </c>
      <c r="U1197">
        <v>-57.09</v>
      </c>
      <c r="V1197">
        <v>6</v>
      </c>
      <c r="W1197">
        <v>127.87</v>
      </c>
      <c r="X1197">
        <v>91290</v>
      </c>
      <c r="Y1197" t="s">
        <v>5529</v>
      </c>
    </row>
    <row r="1198" spans="1:25" x14ac:dyDescent="0.3">
      <c r="A1198">
        <v>21201</v>
      </c>
      <c r="B1198" t="s">
        <v>1330</v>
      </c>
      <c r="C1198">
        <v>0.1</v>
      </c>
      <c r="D1198">
        <v>64.650000000000006</v>
      </c>
      <c r="E1198">
        <v>35</v>
      </c>
      <c r="F1198">
        <v>2365</v>
      </c>
      <c r="G1198" t="s">
        <v>4695</v>
      </c>
      <c r="H1198" t="s">
        <v>971</v>
      </c>
      <c r="I1198" t="s">
        <v>981</v>
      </c>
      <c r="J1198" t="s">
        <v>982</v>
      </c>
      <c r="K1198" t="s">
        <v>991</v>
      </c>
      <c r="L1198" t="s">
        <v>1005</v>
      </c>
      <c r="M1198" t="s">
        <v>117</v>
      </c>
      <c r="N1198">
        <v>0.8</v>
      </c>
      <c r="O1198" t="s">
        <v>975</v>
      </c>
      <c r="P1198" t="s">
        <v>1370</v>
      </c>
      <c r="Q1198" t="s">
        <v>1347</v>
      </c>
      <c r="R1198">
        <v>77036</v>
      </c>
      <c r="S1198" s="4">
        <v>41264</v>
      </c>
      <c r="T1198" s="4">
        <v>41271</v>
      </c>
      <c r="U1198">
        <v>-444.03500000000003</v>
      </c>
      <c r="V1198">
        <v>15</v>
      </c>
      <c r="W1198">
        <v>908.33</v>
      </c>
      <c r="X1198">
        <v>91292</v>
      </c>
      <c r="Y1198" t="s">
        <v>5529</v>
      </c>
    </row>
    <row r="1199" spans="1:25" x14ac:dyDescent="0.3">
      <c r="A1199">
        <v>22936</v>
      </c>
      <c r="B1199" t="s">
        <v>1327</v>
      </c>
      <c r="C1199">
        <v>0.02</v>
      </c>
      <c r="D1199">
        <v>29.89</v>
      </c>
      <c r="E1199">
        <v>1.99</v>
      </c>
      <c r="F1199">
        <v>2365</v>
      </c>
      <c r="G1199" t="s">
        <v>4695</v>
      </c>
      <c r="H1199" t="s">
        <v>971</v>
      </c>
      <c r="I1199" t="s">
        <v>981</v>
      </c>
      <c r="J1199" t="s">
        <v>983</v>
      </c>
      <c r="K1199" t="s">
        <v>986</v>
      </c>
      <c r="L1199" t="s">
        <v>1002</v>
      </c>
      <c r="M1199" t="s">
        <v>253</v>
      </c>
      <c r="N1199">
        <v>0.5</v>
      </c>
      <c r="O1199" t="s">
        <v>975</v>
      </c>
      <c r="P1199" t="s">
        <v>1370</v>
      </c>
      <c r="Q1199" t="s">
        <v>1347</v>
      </c>
      <c r="R1199">
        <v>77036</v>
      </c>
      <c r="S1199" s="4">
        <v>41200</v>
      </c>
      <c r="T1199" s="4">
        <v>41202</v>
      </c>
      <c r="U1199">
        <v>447.07399999999996</v>
      </c>
      <c r="V1199">
        <v>24</v>
      </c>
      <c r="W1199">
        <v>703.01</v>
      </c>
      <c r="X1199">
        <v>91291</v>
      </c>
      <c r="Y1199" t="s">
        <v>5528</v>
      </c>
    </row>
    <row r="1200" spans="1:25" x14ac:dyDescent="0.3">
      <c r="A1200">
        <v>22935</v>
      </c>
      <c r="B1200" t="s">
        <v>1327</v>
      </c>
      <c r="C1200">
        <v>0.01</v>
      </c>
      <c r="D1200">
        <v>896.99</v>
      </c>
      <c r="E1200">
        <v>19.989999999999998</v>
      </c>
      <c r="F1200">
        <v>2365</v>
      </c>
      <c r="G1200" t="s">
        <v>4695</v>
      </c>
      <c r="H1200" t="s">
        <v>971</v>
      </c>
      <c r="I1200" t="s">
        <v>981</v>
      </c>
      <c r="J1200" t="s">
        <v>982</v>
      </c>
      <c r="K1200" t="s">
        <v>141</v>
      </c>
      <c r="L1200" t="s">
        <v>1000</v>
      </c>
      <c r="M1200" t="s">
        <v>480</v>
      </c>
      <c r="N1200">
        <v>0.38</v>
      </c>
      <c r="O1200" t="s">
        <v>975</v>
      </c>
      <c r="P1200" t="s">
        <v>1370</v>
      </c>
      <c r="Q1200" t="s">
        <v>1347</v>
      </c>
      <c r="R1200">
        <v>77036</v>
      </c>
      <c r="S1200" s="4">
        <v>41200</v>
      </c>
      <c r="T1200" s="4">
        <v>41201</v>
      </c>
      <c r="U1200">
        <v>4417.8146999999999</v>
      </c>
      <c r="V1200">
        <v>7</v>
      </c>
      <c r="W1200">
        <v>6402.63</v>
      </c>
      <c r="X1200">
        <v>91291</v>
      </c>
      <c r="Y1200" t="s">
        <v>5528</v>
      </c>
    </row>
    <row r="1201" spans="1:25" x14ac:dyDescent="0.3">
      <c r="A1201">
        <v>24402</v>
      </c>
      <c r="B1201" t="s">
        <v>1331</v>
      </c>
      <c r="C1201">
        <v>0.02</v>
      </c>
      <c r="D1201">
        <v>135.99</v>
      </c>
      <c r="E1201">
        <v>28.63</v>
      </c>
      <c r="F1201">
        <v>2343</v>
      </c>
      <c r="G1201" t="s">
        <v>4679</v>
      </c>
      <c r="H1201" t="s">
        <v>973</v>
      </c>
      <c r="I1201" t="s">
        <v>981</v>
      </c>
      <c r="J1201" t="s">
        <v>984</v>
      </c>
      <c r="K1201" t="s">
        <v>988</v>
      </c>
      <c r="L1201" t="s">
        <v>1001</v>
      </c>
      <c r="M1201" t="s">
        <v>954</v>
      </c>
      <c r="N1201">
        <v>0.76</v>
      </c>
      <c r="O1201" t="s">
        <v>975</v>
      </c>
      <c r="P1201" t="s">
        <v>1360</v>
      </c>
      <c r="Q1201" t="s">
        <v>2444</v>
      </c>
      <c r="R1201">
        <v>60025</v>
      </c>
      <c r="S1201" s="4">
        <v>41495</v>
      </c>
      <c r="T1201" s="4">
        <v>41497</v>
      </c>
      <c r="U1201">
        <v>-77.846400000000003</v>
      </c>
      <c r="V1201">
        <v>3</v>
      </c>
      <c r="W1201">
        <v>448.97</v>
      </c>
      <c r="X1201">
        <v>88995</v>
      </c>
      <c r="Y1201" t="s">
        <v>5529</v>
      </c>
    </row>
    <row r="1202" spans="1:25" x14ac:dyDescent="0.3">
      <c r="A1202">
        <v>26295</v>
      </c>
      <c r="B1202" t="s">
        <v>1330</v>
      </c>
      <c r="C1202">
        <v>0.04</v>
      </c>
      <c r="D1202">
        <v>50.98</v>
      </c>
      <c r="E1202">
        <v>14.19</v>
      </c>
      <c r="F1202">
        <v>2343</v>
      </c>
      <c r="G1202" t="s">
        <v>4679</v>
      </c>
      <c r="H1202" t="s">
        <v>973</v>
      </c>
      <c r="I1202" t="s">
        <v>981</v>
      </c>
      <c r="J1202" t="s">
        <v>984</v>
      </c>
      <c r="K1202" t="s">
        <v>988</v>
      </c>
      <c r="L1202" t="s">
        <v>1001</v>
      </c>
      <c r="M1202" t="s">
        <v>924</v>
      </c>
      <c r="N1202">
        <v>0.56000000000000005</v>
      </c>
      <c r="O1202" t="s">
        <v>975</v>
      </c>
      <c r="P1202" t="s">
        <v>1360</v>
      </c>
      <c r="Q1202" t="s">
        <v>2444</v>
      </c>
      <c r="R1202">
        <v>60025</v>
      </c>
      <c r="S1202" s="4">
        <v>41484</v>
      </c>
      <c r="T1202" s="4">
        <v>41489</v>
      </c>
      <c r="U1202">
        <v>12.468480000000001</v>
      </c>
      <c r="V1202">
        <v>6</v>
      </c>
      <c r="W1202">
        <v>298.97000000000003</v>
      </c>
      <c r="X1202">
        <v>88994</v>
      </c>
      <c r="Y1202" t="s">
        <v>5528</v>
      </c>
    </row>
    <row r="1203" spans="1:25" x14ac:dyDescent="0.3">
      <c r="A1203">
        <v>26294</v>
      </c>
      <c r="B1203" t="s">
        <v>1330</v>
      </c>
      <c r="C1203">
        <v>0.04</v>
      </c>
      <c r="D1203">
        <v>177.98</v>
      </c>
      <c r="E1203">
        <v>0.99</v>
      </c>
      <c r="F1203">
        <v>2343</v>
      </c>
      <c r="G1203" t="s">
        <v>4679</v>
      </c>
      <c r="H1203" t="s">
        <v>971</v>
      </c>
      <c r="I1203" t="s">
        <v>981</v>
      </c>
      <c r="J1203" t="s">
        <v>982</v>
      </c>
      <c r="K1203" t="s">
        <v>990</v>
      </c>
      <c r="L1203" t="s">
        <v>1000</v>
      </c>
      <c r="M1203" t="s">
        <v>310</v>
      </c>
      <c r="N1203">
        <v>0.56000000000000005</v>
      </c>
      <c r="O1203" t="s">
        <v>975</v>
      </c>
      <c r="P1203" t="s">
        <v>1360</v>
      </c>
      <c r="Q1203" t="s">
        <v>2444</v>
      </c>
      <c r="R1203">
        <v>60025</v>
      </c>
      <c r="S1203" s="4">
        <v>41484</v>
      </c>
      <c r="T1203" s="4">
        <v>41488</v>
      </c>
      <c r="U1203">
        <v>1348.7085</v>
      </c>
      <c r="V1203">
        <v>11</v>
      </c>
      <c r="W1203">
        <v>1954.65</v>
      </c>
      <c r="X1203">
        <v>88994</v>
      </c>
      <c r="Y1203" t="s">
        <v>5528</v>
      </c>
    </row>
    <row r="1204" spans="1:25" x14ac:dyDescent="0.3">
      <c r="A1204">
        <v>23049</v>
      </c>
      <c r="B1204" t="s">
        <v>1330</v>
      </c>
      <c r="C1204">
        <v>0.09</v>
      </c>
      <c r="D1204">
        <v>12.95</v>
      </c>
      <c r="E1204">
        <v>4.9800000000000004</v>
      </c>
      <c r="F1204">
        <v>2343</v>
      </c>
      <c r="G1204" t="s">
        <v>4679</v>
      </c>
      <c r="H1204" t="s">
        <v>971</v>
      </c>
      <c r="I1204" t="s">
        <v>978</v>
      </c>
      <c r="J1204" t="s">
        <v>982</v>
      </c>
      <c r="K1204" t="s">
        <v>141</v>
      </c>
      <c r="L1204" t="s">
        <v>1000</v>
      </c>
      <c r="M1204" t="s">
        <v>261</v>
      </c>
      <c r="N1204">
        <v>0.4</v>
      </c>
      <c r="O1204" t="s">
        <v>975</v>
      </c>
      <c r="P1204" t="s">
        <v>1360</v>
      </c>
      <c r="Q1204" t="s">
        <v>2444</v>
      </c>
      <c r="R1204">
        <v>60025</v>
      </c>
      <c r="S1204" s="4">
        <v>40996</v>
      </c>
      <c r="T1204" s="4">
        <v>41000</v>
      </c>
      <c r="U1204">
        <v>51.8245</v>
      </c>
      <c r="V1204">
        <v>13</v>
      </c>
      <c r="W1204">
        <v>156.11000000000001</v>
      </c>
      <c r="X1204">
        <v>88989</v>
      </c>
      <c r="Y1204" t="s">
        <v>5528</v>
      </c>
    </row>
    <row r="1205" spans="1:25" x14ac:dyDescent="0.3">
      <c r="A1205">
        <v>22392</v>
      </c>
      <c r="B1205" t="s">
        <v>1328</v>
      </c>
      <c r="C1205">
        <v>0.03</v>
      </c>
      <c r="D1205">
        <v>30.42</v>
      </c>
      <c r="E1205">
        <v>8.65</v>
      </c>
      <c r="F1205">
        <v>2342</v>
      </c>
      <c r="G1205" t="s">
        <v>4678</v>
      </c>
      <c r="H1205" t="s">
        <v>971</v>
      </c>
      <c r="I1205" t="s">
        <v>981</v>
      </c>
      <c r="J1205" t="s">
        <v>983</v>
      </c>
      <c r="K1205" t="s">
        <v>986</v>
      </c>
      <c r="L1205" t="s">
        <v>1000</v>
      </c>
      <c r="M1205" t="s">
        <v>108</v>
      </c>
      <c r="N1205">
        <v>0.74</v>
      </c>
      <c r="O1205" t="s">
        <v>975</v>
      </c>
      <c r="P1205" t="s">
        <v>1360</v>
      </c>
      <c r="Q1205" t="s">
        <v>2098</v>
      </c>
      <c r="R1205">
        <v>60139</v>
      </c>
      <c r="S1205" s="4">
        <v>41601</v>
      </c>
      <c r="T1205" s="4">
        <v>41603</v>
      </c>
      <c r="U1205">
        <v>52.172160000000019</v>
      </c>
      <c r="V1205">
        <v>5</v>
      </c>
      <c r="W1205">
        <v>165.04</v>
      </c>
      <c r="X1205">
        <v>88997</v>
      </c>
      <c r="Y1205" t="s">
        <v>5528</v>
      </c>
    </row>
    <row r="1206" spans="1:25" x14ac:dyDescent="0.3">
      <c r="A1206">
        <v>22391</v>
      </c>
      <c r="B1206" t="s">
        <v>1328</v>
      </c>
      <c r="C1206">
        <v>0.1</v>
      </c>
      <c r="D1206">
        <v>291.73</v>
      </c>
      <c r="E1206">
        <v>48.8</v>
      </c>
      <c r="F1206">
        <v>2342</v>
      </c>
      <c r="G1206" t="s">
        <v>4678</v>
      </c>
      <c r="H1206" t="s">
        <v>973</v>
      </c>
      <c r="I1206" t="s">
        <v>981</v>
      </c>
      <c r="J1206" t="s">
        <v>984</v>
      </c>
      <c r="K1206" t="s">
        <v>988</v>
      </c>
      <c r="L1206" t="s">
        <v>1001</v>
      </c>
      <c r="M1206" t="s">
        <v>262</v>
      </c>
      <c r="N1206">
        <v>0.56000000000000005</v>
      </c>
      <c r="O1206" t="s">
        <v>975</v>
      </c>
      <c r="P1206" t="s">
        <v>1360</v>
      </c>
      <c r="Q1206" t="s">
        <v>2098</v>
      </c>
      <c r="R1206">
        <v>60139</v>
      </c>
      <c r="S1206" s="4">
        <v>41601</v>
      </c>
      <c r="T1206" s="4">
        <v>41603</v>
      </c>
      <c r="U1206">
        <v>152.35904000000005</v>
      </c>
      <c r="V1206">
        <v>3</v>
      </c>
      <c r="W1206">
        <v>891.61</v>
      </c>
      <c r="X1206">
        <v>88997</v>
      </c>
      <c r="Y1206" t="s">
        <v>5528</v>
      </c>
    </row>
    <row r="1207" spans="1:25" x14ac:dyDescent="0.3">
      <c r="A1207">
        <v>22390</v>
      </c>
      <c r="B1207" t="s">
        <v>1328</v>
      </c>
      <c r="C1207">
        <v>0</v>
      </c>
      <c r="D1207">
        <v>299.05</v>
      </c>
      <c r="E1207">
        <v>87.01</v>
      </c>
      <c r="F1207">
        <v>2342</v>
      </c>
      <c r="G1207" t="s">
        <v>4678</v>
      </c>
      <c r="H1207" t="s">
        <v>973</v>
      </c>
      <c r="I1207" t="s">
        <v>981</v>
      </c>
      <c r="J1207" t="s">
        <v>984</v>
      </c>
      <c r="K1207" t="s">
        <v>988</v>
      </c>
      <c r="L1207" t="s">
        <v>1001</v>
      </c>
      <c r="M1207" t="s">
        <v>85</v>
      </c>
      <c r="N1207">
        <v>0.56999999999999995</v>
      </c>
      <c r="O1207" t="s">
        <v>975</v>
      </c>
      <c r="P1207" t="s">
        <v>1360</v>
      </c>
      <c r="Q1207" t="s">
        <v>2098</v>
      </c>
      <c r="R1207">
        <v>60139</v>
      </c>
      <c r="S1207" s="4">
        <v>41601</v>
      </c>
      <c r="T1207" s="4">
        <v>41602</v>
      </c>
      <c r="U1207">
        <v>1975.4380800000001</v>
      </c>
      <c r="V1207">
        <v>19</v>
      </c>
      <c r="W1207">
        <v>6158.41</v>
      </c>
      <c r="X1207">
        <v>88997</v>
      </c>
      <c r="Y1207" t="s">
        <v>5528</v>
      </c>
    </row>
    <row r="1208" spans="1:25" x14ac:dyDescent="0.3">
      <c r="A1208">
        <v>19676</v>
      </c>
      <c r="B1208" t="s">
        <v>1328</v>
      </c>
      <c r="C1208">
        <v>0.01</v>
      </c>
      <c r="D1208">
        <v>194.3</v>
      </c>
      <c r="E1208">
        <v>11.54</v>
      </c>
      <c r="F1208">
        <v>2342</v>
      </c>
      <c r="G1208" t="s">
        <v>4678</v>
      </c>
      <c r="H1208" t="s">
        <v>971</v>
      </c>
      <c r="I1208" t="s">
        <v>978</v>
      </c>
      <c r="J1208" t="s">
        <v>984</v>
      </c>
      <c r="K1208" t="s">
        <v>993</v>
      </c>
      <c r="L1208" t="s">
        <v>1005</v>
      </c>
      <c r="M1208" t="s">
        <v>1267</v>
      </c>
      <c r="N1208">
        <v>0.59</v>
      </c>
      <c r="O1208" t="s">
        <v>975</v>
      </c>
      <c r="P1208" t="s">
        <v>1360</v>
      </c>
      <c r="Q1208" t="s">
        <v>2098</v>
      </c>
      <c r="R1208">
        <v>60139</v>
      </c>
      <c r="S1208" s="4">
        <v>41536</v>
      </c>
      <c r="T1208" s="4">
        <v>41538</v>
      </c>
      <c r="U1208">
        <v>1688.2782</v>
      </c>
      <c r="V1208">
        <v>12</v>
      </c>
      <c r="W1208">
        <v>2446.7800000000002</v>
      </c>
      <c r="X1208">
        <v>88996</v>
      </c>
      <c r="Y1208" t="s">
        <v>5528</v>
      </c>
    </row>
    <row r="1209" spans="1:25" x14ac:dyDescent="0.3">
      <c r="A1209">
        <v>20221</v>
      </c>
      <c r="B1209" t="s">
        <v>1327</v>
      </c>
      <c r="C1209">
        <v>0.1</v>
      </c>
      <c r="D1209">
        <v>43.98</v>
      </c>
      <c r="E1209">
        <v>1.99</v>
      </c>
      <c r="F1209">
        <v>2342</v>
      </c>
      <c r="G1209" t="s">
        <v>4678</v>
      </c>
      <c r="H1209" t="s">
        <v>971</v>
      </c>
      <c r="I1209" t="s">
        <v>978</v>
      </c>
      <c r="J1209" t="s">
        <v>983</v>
      </c>
      <c r="K1209" t="s">
        <v>986</v>
      </c>
      <c r="L1209" t="s">
        <v>1002</v>
      </c>
      <c r="M1209" t="s">
        <v>738</v>
      </c>
      <c r="N1209">
        <v>0.44</v>
      </c>
      <c r="O1209" t="s">
        <v>975</v>
      </c>
      <c r="P1209" t="s">
        <v>1360</v>
      </c>
      <c r="Q1209" t="s">
        <v>2098</v>
      </c>
      <c r="R1209">
        <v>60139</v>
      </c>
      <c r="S1209" s="4">
        <v>41410</v>
      </c>
      <c r="T1209" s="4">
        <v>41411</v>
      </c>
      <c r="U1209">
        <v>-118.82</v>
      </c>
      <c r="V1209">
        <v>1</v>
      </c>
      <c r="W1209">
        <v>40.369999999999997</v>
      </c>
      <c r="X1209">
        <v>88993</v>
      </c>
      <c r="Y1209" t="s">
        <v>5529</v>
      </c>
    </row>
    <row r="1210" spans="1:25" x14ac:dyDescent="0.3">
      <c r="A1210">
        <v>21716</v>
      </c>
      <c r="B1210" t="s">
        <v>1328</v>
      </c>
      <c r="C1210">
        <v>0</v>
      </c>
      <c r="D1210">
        <v>205.99</v>
      </c>
      <c r="E1210">
        <v>5.26</v>
      </c>
      <c r="F1210">
        <v>2342</v>
      </c>
      <c r="G1210" t="s">
        <v>4678</v>
      </c>
      <c r="H1210" t="s">
        <v>971</v>
      </c>
      <c r="I1210" t="s">
        <v>981</v>
      </c>
      <c r="J1210" t="s">
        <v>983</v>
      </c>
      <c r="K1210" t="s">
        <v>140</v>
      </c>
      <c r="L1210" t="s">
        <v>1000</v>
      </c>
      <c r="M1210" t="s">
        <v>2</v>
      </c>
      <c r="N1210">
        <v>0.56000000000000005</v>
      </c>
      <c r="O1210" t="s">
        <v>975</v>
      </c>
      <c r="P1210" t="s">
        <v>1360</v>
      </c>
      <c r="Q1210" t="s">
        <v>2098</v>
      </c>
      <c r="R1210">
        <v>60139</v>
      </c>
      <c r="S1210" s="4">
        <v>41080</v>
      </c>
      <c r="T1210" s="4">
        <v>41082</v>
      </c>
      <c r="U1210">
        <v>1368.8150999999998</v>
      </c>
      <c r="V1210">
        <v>11</v>
      </c>
      <c r="W1210">
        <v>1983.79</v>
      </c>
      <c r="X1210">
        <v>88991</v>
      </c>
      <c r="Y1210" t="s">
        <v>5528</v>
      </c>
    </row>
    <row r="1211" spans="1:25" x14ac:dyDescent="0.3">
      <c r="A1211">
        <v>22372</v>
      </c>
      <c r="B1211" t="s">
        <v>1330</v>
      </c>
      <c r="C1211">
        <v>0.06</v>
      </c>
      <c r="D1211">
        <v>40.97</v>
      </c>
      <c r="E1211">
        <v>14.45</v>
      </c>
      <c r="F1211">
        <v>2342</v>
      </c>
      <c r="G1211" t="s">
        <v>4678</v>
      </c>
      <c r="H1211" t="s">
        <v>971</v>
      </c>
      <c r="I1211" t="s">
        <v>978</v>
      </c>
      <c r="J1211" t="s">
        <v>984</v>
      </c>
      <c r="K1211" t="s">
        <v>993</v>
      </c>
      <c r="L1211" t="s">
        <v>1005</v>
      </c>
      <c r="M1211" t="s">
        <v>334</v>
      </c>
      <c r="N1211">
        <v>0.56999999999999995</v>
      </c>
      <c r="O1211" t="s">
        <v>975</v>
      </c>
      <c r="P1211" t="s">
        <v>1360</v>
      </c>
      <c r="Q1211" t="s">
        <v>2098</v>
      </c>
      <c r="R1211">
        <v>60139</v>
      </c>
      <c r="S1211" s="4">
        <v>41069</v>
      </c>
      <c r="T1211" s="4">
        <v>41073</v>
      </c>
      <c r="U1211">
        <v>58.594799999999999</v>
      </c>
      <c r="V1211">
        <v>2</v>
      </c>
      <c r="W1211">
        <v>84.92</v>
      </c>
      <c r="X1211">
        <v>88990</v>
      </c>
      <c r="Y1211" t="s">
        <v>5528</v>
      </c>
    </row>
    <row r="1212" spans="1:25" x14ac:dyDescent="0.3">
      <c r="A1212">
        <v>23048</v>
      </c>
      <c r="B1212" t="s">
        <v>1330</v>
      </c>
      <c r="C1212">
        <v>0.05</v>
      </c>
      <c r="D1212">
        <v>22.38</v>
      </c>
      <c r="E1212">
        <v>15.1</v>
      </c>
      <c r="F1212">
        <v>2342</v>
      </c>
      <c r="G1212" t="s">
        <v>4678</v>
      </c>
      <c r="H1212" t="s">
        <v>971</v>
      </c>
      <c r="I1212" t="s">
        <v>978</v>
      </c>
      <c r="J1212" t="s">
        <v>982</v>
      </c>
      <c r="K1212" t="s">
        <v>141</v>
      </c>
      <c r="L1212" t="s">
        <v>1000</v>
      </c>
      <c r="M1212" t="s">
        <v>64</v>
      </c>
      <c r="N1212">
        <v>0.38</v>
      </c>
      <c r="O1212" t="s">
        <v>975</v>
      </c>
      <c r="P1212" t="s">
        <v>1360</v>
      </c>
      <c r="Q1212" t="s">
        <v>2098</v>
      </c>
      <c r="R1212">
        <v>60139</v>
      </c>
      <c r="S1212" s="4">
        <v>40996</v>
      </c>
      <c r="T1212" s="4">
        <v>40998</v>
      </c>
      <c r="U1212">
        <v>-78.361000000000004</v>
      </c>
      <c r="V1212">
        <v>13</v>
      </c>
      <c r="W1212">
        <v>300.10000000000002</v>
      </c>
      <c r="X1212">
        <v>88989</v>
      </c>
      <c r="Y1212" t="s">
        <v>5529</v>
      </c>
    </row>
    <row r="1213" spans="1:25" x14ac:dyDescent="0.3">
      <c r="A1213">
        <v>19675</v>
      </c>
      <c r="B1213" t="s">
        <v>1328</v>
      </c>
      <c r="C1213">
        <v>0.02</v>
      </c>
      <c r="D1213">
        <v>200.99</v>
      </c>
      <c r="E1213">
        <v>8.08</v>
      </c>
      <c r="F1213">
        <v>2341</v>
      </c>
      <c r="G1213" t="s">
        <v>4677</v>
      </c>
      <c r="H1213" t="s">
        <v>971</v>
      </c>
      <c r="I1213" t="s">
        <v>978</v>
      </c>
      <c r="J1213" t="s">
        <v>983</v>
      </c>
      <c r="K1213" t="s">
        <v>140</v>
      </c>
      <c r="L1213" t="s">
        <v>1000</v>
      </c>
      <c r="M1213" t="s">
        <v>672</v>
      </c>
      <c r="N1213">
        <v>0.59</v>
      </c>
      <c r="O1213" t="s">
        <v>975</v>
      </c>
      <c r="P1213" t="s">
        <v>1360</v>
      </c>
      <c r="Q1213" t="s">
        <v>1816</v>
      </c>
      <c r="R1213">
        <v>60137</v>
      </c>
      <c r="S1213" s="4">
        <v>41536</v>
      </c>
      <c r="T1213" s="4">
        <v>41536</v>
      </c>
      <c r="U1213">
        <v>2518.9866000000002</v>
      </c>
      <c r="V1213">
        <v>24</v>
      </c>
      <c r="W1213">
        <v>4178.92</v>
      </c>
      <c r="X1213">
        <v>88996</v>
      </c>
      <c r="Y1213" t="s">
        <v>5528</v>
      </c>
    </row>
    <row r="1214" spans="1:25" x14ac:dyDescent="0.3">
      <c r="A1214">
        <v>18786</v>
      </c>
      <c r="B1214" t="s">
        <v>1329</v>
      </c>
      <c r="C1214">
        <v>0</v>
      </c>
      <c r="D1214">
        <v>7.99</v>
      </c>
      <c r="E1214">
        <v>5.03</v>
      </c>
      <c r="F1214">
        <v>2341</v>
      </c>
      <c r="G1214" t="s">
        <v>4677</v>
      </c>
      <c r="H1214" t="s">
        <v>971</v>
      </c>
      <c r="I1214" t="s">
        <v>978</v>
      </c>
      <c r="J1214" t="s">
        <v>983</v>
      </c>
      <c r="K1214" t="s">
        <v>140</v>
      </c>
      <c r="L1214" t="s">
        <v>1004</v>
      </c>
      <c r="M1214" t="s">
        <v>1074</v>
      </c>
      <c r="N1214">
        <v>0.6</v>
      </c>
      <c r="O1214" t="s">
        <v>975</v>
      </c>
      <c r="P1214" t="s">
        <v>1360</v>
      </c>
      <c r="Q1214" t="s">
        <v>1816</v>
      </c>
      <c r="R1214">
        <v>60137</v>
      </c>
      <c r="S1214" s="4">
        <v>41274</v>
      </c>
      <c r="T1214" s="4">
        <v>41277</v>
      </c>
      <c r="U1214">
        <v>-25.162500000000001</v>
      </c>
      <c r="V1214">
        <v>4</v>
      </c>
      <c r="W1214">
        <v>30.94</v>
      </c>
      <c r="X1214">
        <v>88992</v>
      </c>
      <c r="Y1214" t="s">
        <v>5529</v>
      </c>
    </row>
    <row r="1215" spans="1:25" x14ac:dyDescent="0.3">
      <c r="A1215">
        <v>23244</v>
      </c>
      <c r="B1215" t="s">
        <v>1328</v>
      </c>
      <c r="C1215">
        <v>0.04</v>
      </c>
      <c r="D1215">
        <v>9.77</v>
      </c>
      <c r="E1215">
        <v>6.02</v>
      </c>
      <c r="F1215">
        <v>2339</v>
      </c>
      <c r="G1215" t="s">
        <v>4676</v>
      </c>
      <c r="H1215" t="s">
        <v>971</v>
      </c>
      <c r="I1215" t="s">
        <v>978</v>
      </c>
      <c r="J1215" t="s">
        <v>984</v>
      </c>
      <c r="K1215" t="s">
        <v>993</v>
      </c>
      <c r="L1215" t="s">
        <v>1004</v>
      </c>
      <c r="M1215" t="s">
        <v>953</v>
      </c>
      <c r="N1215">
        <v>0.48</v>
      </c>
      <c r="O1215" t="s">
        <v>975</v>
      </c>
      <c r="P1215" t="s">
        <v>1370</v>
      </c>
      <c r="Q1215" t="s">
        <v>2557</v>
      </c>
      <c r="R1215">
        <v>77015</v>
      </c>
      <c r="S1215" s="4">
        <v>41033</v>
      </c>
      <c r="T1215" s="4">
        <v>41034</v>
      </c>
      <c r="U1215">
        <v>5.5</v>
      </c>
      <c r="V1215">
        <v>8</v>
      </c>
      <c r="W1215">
        <v>80.33</v>
      </c>
      <c r="X1215">
        <v>91483</v>
      </c>
      <c r="Y1215" t="s">
        <v>5528</v>
      </c>
    </row>
    <row r="1216" spans="1:25" x14ac:dyDescent="0.3">
      <c r="A1216">
        <v>22526</v>
      </c>
      <c r="B1216" t="s">
        <v>1328</v>
      </c>
      <c r="C1216">
        <v>0.05</v>
      </c>
      <c r="D1216">
        <v>11.58</v>
      </c>
      <c r="E1216">
        <v>6.97</v>
      </c>
      <c r="F1216">
        <v>2339</v>
      </c>
      <c r="G1216" t="s">
        <v>4676</v>
      </c>
      <c r="H1216" t="s">
        <v>971</v>
      </c>
      <c r="I1216" t="s">
        <v>978</v>
      </c>
      <c r="J1216" t="s">
        <v>982</v>
      </c>
      <c r="K1216" t="s">
        <v>989</v>
      </c>
      <c r="L1216" t="s">
        <v>1000</v>
      </c>
      <c r="M1216" t="s">
        <v>92</v>
      </c>
      <c r="N1216">
        <v>0.35</v>
      </c>
      <c r="O1216" t="s">
        <v>975</v>
      </c>
      <c r="P1216" t="s">
        <v>1370</v>
      </c>
      <c r="Q1216" t="s">
        <v>2557</v>
      </c>
      <c r="R1216">
        <v>77015</v>
      </c>
      <c r="S1216" s="4">
        <v>40507</v>
      </c>
      <c r="T1216" s="4">
        <v>40510</v>
      </c>
      <c r="U1216">
        <v>2.8060000000000027</v>
      </c>
      <c r="V1216">
        <v>6</v>
      </c>
      <c r="W1216">
        <v>73.959999999999994</v>
      </c>
      <c r="X1216">
        <v>91482</v>
      </c>
      <c r="Y1216" t="s">
        <v>5528</v>
      </c>
    </row>
    <row r="1217" spans="1:25" x14ac:dyDescent="0.3">
      <c r="A1217">
        <v>25801</v>
      </c>
      <c r="B1217" t="s">
        <v>1331</v>
      </c>
      <c r="C1217">
        <v>0.03</v>
      </c>
      <c r="D1217">
        <v>100.98</v>
      </c>
      <c r="E1217">
        <v>45</v>
      </c>
      <c r="F1217">
        <v>2335</v>
      </c>
      <c r="G1217" t="s">
        <v>4673</v>
      </c>
      <c r="H1217" t="s">
        <v>973</v>
      </c>
      <c r="I1217" t="s">
        <v>980</v>
      </c>
      <c r="J1217" t="s">
        <v>984</v>
      </c>
      <c r="K1217" t="s">
        <v>988</v>
      </c>
      <c r="L1217" t="s">
        <v>1001</v>
      </c>
      <c r="M1217" t="s">
        <v>403</v>
      </c>
      <c r="N1217">
        <v>0.69</v>
      </c>
      <c r="O1217" t="s">
        <v>975</v>
      </c>
      <c r="P1217" t="s">
        <v>1389</v>
      </c>
      <c r="Q1217" t="s">
        <v>2077</v>
      </c>
      <c r="R1217">
        <v>53545</v>
      </c>
      <c r="S1217" s="4">
        <v>41162</v>
      </c>
      <c r="T1217" s="4">
        <v>41164</v>
      </c>
      <c r="U1217">
        <v>-180.61</v>
      </c>
      <c r="V1217">
        <v>1</v>
      </c>
      <c r="W1217">
        <v>125.35</v>
      </c>
      <c r="X1217">
        <v>89615</v>
      </c>
      <c r="Y1217" t="s">
        <v>5529</v>
      </c>
    </row>
    <row r="1218" spans="1:25" x14ac:dyDescent="0.3">
      <c r="A1218">
        <v>24421</v>
      </c>
      <c r="B1218" t="s">
        <v>1329</v>
      </c>
      <c r="C1218">
        <v>0.02</v>
      </c>
      <c r="D1218">
        <v>8.34</v>
      </c>
      <c r="E1218">
        <v>0.96</v>
      </c>
      <c r="F1218">
        <v>2334</v>
      </c>
      <c r="G1218" t="s">
        <v>4672</v>
      </c>
      <c r="H1218" t="s">
        <v>971</v>
      </c>
      <c r="I1218" t="s">
        <v>979</v>
      </c>
      <c r="J1218" t="s">
        <v>984</v>
      </c>
      <c r="K1218" t="s">
        <v>993</v>
      </c>
      <c r="L1218" t="s">
        <v>999</v>
      </c>
      <c r="M1218" t="s">
        <v>249</v>
      </c>
      <c r="N1218">
        <v>0.43</v>
      </c>
      <c r="O1218" t="s">
        <v>975</v>
      </c>
      <c r="P1218" t="s">
        <v>1389</v>
      </c>
      <c r="Q1218" t="s">
        <v>2669</v>
      </c>
      <c r="R1218">
        <v>53220</v>
      </c>
      <c r="S1218" s="4">
        <v>41404</v>
      </c>
      <c r="T1218" s="4">
        <v>41405</v>
      </c>
      <c r="U1218">
        <v>97.662599999999983</v>
      </c>
      <c r="V1218">
        <v>16</v>
      </c>
      <c r="W1218">
        <v>141.54</v>
      </c>
      <c r="X1218">
        <v>89618</v>
      </c>
      <c r="Y1218" t="s">
        <v>5528</v>
      </c>
    </row>
    <row r="1219" spans="1:25" x14ac:dyDescent="0.3">
      <c r="A1219">
        <v>24952</v>
      </c>
      <c r="B1219" t="s">
        <v>1330</v>
      </c>
      <c r="C1219">
        <v>0.06</v>
      </c>
      <c r="D1219">
        <v>3.74</v>
      </c>
      <c r="E1219">
        <v>0.94</v>
      </c>
      <c r="F1219">
        <v>2334</v>
      </c>
      <c r="G1219" t="s">
        <v>4672</v>
      </c>
      <c r="H1219" t="s">
        <v>971</v>
      </c>
      <c r="I1219" t="s">
        <v>978</v>
      </c>
      <c r="J1219" t="s">
        <v>982</v>
      </c>
      <c r="K1219" t="s">
        <v>994</v>
      </c>
      <c r="L1219" t="s">
        <v>999</v>
      </c>
      <c r="M1219" t="s">
        <v>301</v>
      </c>
      <c r="N1219">
        <v>0.83</v>
      </c>
      <c r="O1219" t="s">
        <v>975</v>
      </c>
      <c r="P1219" t="s">
        <v>1389</v>
      </c>
      <c r="Q1219" t="s">
        <v>2669</v>
      </c>
      <c r="R1219">
        <v>53220</v>
      </c>
      <c r="S1219" s="4">
        <v>40514</v>
      </c>
      <c r="T1219" s="4">
        <v>40521</v>
      </c>
      <c r="U1219">
        <v>-7.6849999999999996</v>
      </c>
      <c r="V1219">
        <v>12</v>
      </c>
      <c r="W1219">
        <v>44.75</v>
      </c>
      <c r="X1219">
        <v>89610</v>
      </c>
      <c r="Y1219" t="s">
        <v>5529</v>
      </c>
    </row>
    <row r="1220" spans="1:25" x14ac:dyDescent="0.3">
      <c r="A1220">
        <v>23694</v>
      </c>
      <c r="B1220" t="s">
        <v>1329</v>
      </c>
      <c r="C1220">
        <v>0.08</v>
      </c>
      <c r="D1220">
        <v>2.78</v>
      </c>
      <c r="E1220">
        <v>1.25</v>
      </c>
      <c r="F1220">
        <v>2334</v>
      </c>
      <c r="G1220" t="s">
        <v>4672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446</v>
      </c>
      <c r="N1220">
        <v>0.59</v>
      </c>
      <c r="O1220" t="s">
        <v>975</v>
      </c>
      <c r="P1220" t="s">
        <v>1389</v>
      </c>
      <c r="Q1220" t="s">
        <v>2669</v>
      </c>
      <c r="R1220">
        <v>53220</v>
      </c>
      <c r="S1220" s="4">
        <v>40277</v>
      </c>
      <c r="T1220" s="4">
        <v>40278</v>
      </c>
      <c r="U1220">
        <v>-8.77</v>
      </c>
      <c r="V1220">
        <v>7</v>
      </c>
      <c r="W1220">
        <v>19.46</v>
      </c>
      <c r="X1220">
        <v>89609</v>
      </c>
      <c r="Y1220" t="s">
        <v>5529</v>
      </c>
    </row>
    <row r="1221" spans="1:25" x14ac:dyDescent="0.3">
      <c r="A1221">
        <v>23693</v>
      </c>
      <c r="B1221" t="s">
        <v>1329</v>
      </c>
      <c r="C1221">
        <v>0.05</v>
      </c>
      <c r="D1221">
        <v>14.81</v>
      </c>
      <c r="E1221">
        <v>13.32</v>
      </c>
      <c r="F1221">
        <v>2334</v>
      </c>
      <c r="G1221" t="s">
        <v>4672</v>
      </c>
      <c r="H1221" t="s">
        <v>971</v>
      </c>
      <c r="I1221" t="s">
        <v>979</v>
      </c>
      <c r="J1221" t="s">
        <v>982</v>
      </c>
      <c r="K1221" t="s">
        <v>990</v>
      </c>
      <c r="L1221" t="s">
        <v>1000</v>
      </c>
      <c r="M1221" t="s">
        <v>743</v>
      </c>
      <c r="N1221">
        <v>0.43</v>
      </c>
      <c r="O1221" t="s">
        <v>975</v>
      </c>
      <c r="P1221" t="s">
        <v>1389</v>
      </c>
      <c r="Q1221" t="s">
        <v>2669</v>
      </c>
      <c r="R1221">
        <v>53220</v>
      </c>
      <c r="S1221" s="4">
        <v>40277</v>
      </c>
      <c r="T1221" s="4">
        <v>40279</v>
      </c>
      <c r="U1221">
        <v>-190.49</v>
      </c>
      <c r="V1221">
        <v>8</v>
      </c>
      <c r="W1221">
        <v>115.99</v>
      </c>
      <c r="X1221">
        <v>89609</v>
      </c>
      <c r="Y1221" t="s">
        <v>5529</v>
      </c>
    </row>
    <row r="1222" spans="1:25" x14ac:dyDescent="0.3">
      <c r="A1222">
        <v>23721</v>
      </c>
      <c r="B1222" t="s">
        <v>1330</v>
      </c>
      <c r="C1222">
        <v>0.06</v>
      </c>
      <c r="D1222">
        <v>60.65</v>
      </c>
      <c r="E1222">
        <v>12.23</v>
      </c>
      <c r="F1222">
        <v>2334</v>
      </c>
      <c r="G1222" t="s">
        <v>4672</v>
      </c>
      <c r="H1222" t="s">
        <v>971</v>
      </c>
      <c r="I1222" t="s">
        <v>980</v>
      </c>
      <c r="J1222" t="s">
        <v>984</v>
      </c>
      <c r="K1222" t="s">
        <v>993</v>
      </c>
      <c r="L1222" t="s">
        <v>1004</v>
      </c>
      <c r="M1222" t="s">
        <v>1079</v>
      </c>
      <c r="N1222">
        <v>0.64</v>
      </c>
      <c r="O1222" t="s">
        <v>975</v>
      </c>
      <c r="P1222" t="s">
        <v>1389</v>
      </c>
      <c r="Q1222" t="s">
        <v>2669</v>
      </c>
      <c r="R1222">
        <v>53220</v>
      </c>
      <c r="S1222" s="4">
        <v>40274</v>
      </c>
      <c r="T1222" s="4">
        <v>40276</v>
      </c>
      <c r="U1222">
        <v>427.00649999999996</v>
      </c>
      <c r="V1222">
        <v>10</v>
      </c>
      <c r="W1222">
        <v>618.85</v>
      </c>
      <c r="X1222">
        <v>89608</v>
      </c>
      <c r="Y1222" t="s">
        <v>5528</v>
      </c>
    </row>
    <row r="1223" spans="1:25" x14ac:dyDescent="0.3">
      <c r="A1223">
        <v>22298</v>
      </c>
      <c r="B1223" t="s">
        <v>1327</v>
      </c>
      <c r="C1223">
        <v>0.03</v>
      </c>
      <c r="D1223">
        <v>15.14</v>
      </c>
      <c r="E1223">
        <v>4.53</v>
      </c>
      <c r="F1223">
        <v>2333</v>
      </c>
      <c r="G1223" t="s">
        <v>4671</v>
      </c>
      <c r="H1223" t="s">
        <v>971</v>
      </c>
      <c r="I1223" t="s">
        <v>980</v>
      </c>
      <c r="J1223" t="s">
        <v>982</v>
      </c>
      <c r="K1223" t="s">
        <v>991</v>
      </c>
      <c r="L1223" t="s">
        <v>1000</v>
      </c>
      <c r="M1223" t="s">
        <v>35</v>
      </c>
      <c r="N1223">
        <v>0.81</v>
      </c>
      <c r="O1223" t="s">
        <v>975</v>
      </c>
      <c r="P1223" t="s">
        <v>1389</v>
      </c>
      <c r="Q1223" t="s">
        <v>2039</v>
      </c>
      <c r="R1223">
        <v>54302</v>
      </c>
      <c r="S1223" s="4">
        <v>41491</v>
      </c>
      <c r="T1223" s="4">
        <v>41492</v>
      </c>
      <c r="U1223">
        <v>-40.602240000000009</v>
      </c>
      <c r="V1223">
        <v>21</v>
      </c>
      <c r="W1223">
        <v>319.92</v>
      </c>
      <c r="X1223">
        <v>89619</v>
      </c>
      <c r="Y1223" t="s">
        <v>5529</v>
      </c>
    </row>
    <row r="1224" spans="1:25" x14ac:dyDescent="0.3">
      <c r="A1224">
        <v>22297</v>
      </c>
      <c r="B1224" t="s">
        <v>1327</v>
      </c>
      <c r="C1224">
        <v>7.0000000000000007E-2</v>
      </c>
      <c r="D1224">
        <v>5.08</v>
      </c>
      <c r="E1224">
        <v>2.0299999999999998</v>
      </c>
      <c r="F1224">
        <v>2333</v>
      </c>
      <c r="G1224" t="s">
        <v>4671</v>
      </c>
      <c r="H1224" t="s">
        <v>971</v>
      </c>
      <c r="I1224" t="s">
        <v>980</v>
      </c>
      <c r="J1224" t="s">
        <v>984</v>
      </c>
      <c r="K1224" t="s">
        <v>993</v>
      </c>
      <c r="L1224" t="s">
        <v>999</v>
      </c>
      <c r="M1224" t="s">
        <v>569</v>
      </c>
      <c r="N1224">
        <v>0.51</v>
      </c>
      <c r="O1224" t="s">
        <v>975</v>
      </c>
      <c r="P1224" t="s">
        <v>1389</v>
      </c>
      <c r="Q1224" t="s">
        <v>2039</v>
      </c>
      <c r="R1224">
        <v>54302</v>
      </c>
      <c r="S1224" s="4">
        <v>41491</v>
      </c>
      <c r="T1224" s="4">
        <v>41493</v>
      </c>
      <c r="U1224">
        <v>31.535760000000003</v>
      </c>
      <c r="V1224">
        <v>9</v>
      </c>
      <c r="W1224">
        <v>46.51</v>
      </c>
      <c r="X1224">
        <v>89619</v>
      </c>
      <c r="Y1224" t="s">
        <v>5528</v>
      </c>
    </row>
    <row r="1225" spans="1:25" x14ac:dyDescent="0.3">
      <c r="A1225">
        <v>19940</v>
      </c>
      <c r="B1225" t="s">
        <v>1327</v>
      </c>
      <c r="C1225">
        <v>0.02</v>
      </c>
      <c r="D1225">
        <v>14.03</v>
      </c>
      <c r="E1225">
        <v>9.3699999999999992</v>
      </c>
      <c r="F1225">
        <v>2333</v>
      </c>
      <c r="G1225" t="s">
        <v>4671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355</v>
      </c>
      <c r="N1225">
        <v>0.56000000000000005</v>
      </c>
      <c r="O1225" t="s">
        <v>975</v>
      </c>
      <c r="P1225" t="s">
        <v>1389</v>
      </c>
      <c r="Q1225" t="s">
        <v>2039</v>
      </c>
      <c r="R1225">
        <v>54302</v>
      </c>
      <c r="S1225" s="4">
        <v>40867</v>
      </c>
      <c r="T1225" s="4">
        <v>40867</v>
      </c>
      <c r="U1225">
        <v>34.340000000000032</v>
      </c>
      <c r="V1225">
        <v>37</v>
      </c>
      <c r="W1225">
        <v>516.6</v>
      </c>
      <c r="X1225">
        <v>89614</v>
      </c>
      <c r="Y1225" t="s">
        <v>5528</v>
      </c>
    </row>
    <row r="1226" spans="1:25" x14ac:dyDescent="0.3">
      <c r="A1226">
        <v>23556</v>
      </c>
      <c r="B1226" t="s">
        <v>1331</v>
      </c>
      <c r="C1226">
        <v>0.01</v>
      </c>
      <c r="D1226">
        <v>4.9800000000000004</v>
      </c>
      <c r="E1226">
        <v>4.7</v>
      </c>
      <c r="F1226">
        <v>2333</v>
      </c>
      <c r="G1226" t="s">
        <v>4671</v>
      </c>
      <c r="H1226" t="s">
        <v>971</v>
      </c>
      <c r="I1226" t="s">
        <v>980</v>
      </c>
      <c r="J1226" t="s">
        <v>982</v>
      </c>
      <c r="K1226" t="s">
        <v>987</v>
      </c>
      <c r="L1226" t="s">
        <v>1000</v>
      </c>
      <c r="M1226" t="s">
        <v>639</v>
      </c>
      <c r="N1226">
        <v>0.38</v>
      </c>
      <c r="O1226" t="s">
        <v>975</v>
      </c>
      <c r="P1226" t="s">
        <v>1389</v>
      </c>
      <c r="Q1226" t="s">
        <v>2039</v>
      </c>
      <c r="R1226">
        <v>54302</v>
      </c>
      <c r="S1226" s="4">
        <v>40591</v>
      </c>
      <c r="T1226" s="4">
        <v>40591</v>
      </c>
      <c r="U1226">
        <v>-33.4</v>
      </c>
      <c r="V1226">
        <v>5</v>
      </c>
      <c r="W1226">
        <v>26.45</v>
      </c>
      <c r="X1226">
        <v>89613</v>
      </c>
      <c r="Y1226" t="s">
        <v>5529</v>
      </c>
    </row>
    <row r="1227" spans="1:25" x14ac:dyDescent="0.3">
      <c r="A1227">
        <v>23555</v>
      </c>
      <c r="B1227" t="s">
        <v>1331</v>
      </c>
      <c r="C1227">
        <v>0.1</v>
      </c>
      <c r="D1227">
        <v>320.98</v>
      </c>
      <c r="E1227">
        <v>24.49</v>
      </c>
      <c r="F1227">
        <v>2333</v>
      </c>
      <c r="G1227" t="s">
        <v>4671</v>
      </c>
      <c r="H1227" t="s">
        <v>971</v>
      </c>
      <c r="I1227" t="s">
        <v>980</v>
      </c>
      <c r="J1227" t="s">
        <v>984</v>
      </c>
      <c r="K1227" t="s">
        <v>988</v>
      </c>
      <c r="L1227" t="s">
        <v>1005</v>
      </c>
      <c r="M1227" t="s">
        <v>1018</v>
      </c>
      <c r="N1227">
        <v>0.55000000000000004</v>
      </c>
      <c r="O1227" t="s">
        <v>975</v>
      </c>
      <c r="P1227" t="s">
        <v>1389</v>
      </c>
      <c r="Q1227" t="s">
        <v>2039</v>
      </c>
      <c r="R1227">
        <v>54302</v>
      </c>
      <c r="S1227" s="4">
        <v>40591</v>
      </c>
      <c r="T1227" s="4">
        <v>40593</v>
      </c>
      <c r="U1227">
        <v>1594.6313999999998</v>
      </c>
      <c r="V1227">
        <v>8</v>
      </c>
      <c r="W1227">
        <v>2311.06</v>
      </c>
      <c r="X1227">
        <v>89613</v>
      </c>
      <c r="Y1227" t="s">
        <v>5528</v>
      </c>
    </row>
    <row r="1228" spans="1:25" x14ac:dyDescent="0.3">
      <c r="A1228">
        <v>21897</v>
      </c>
      <c r="B1228" t="s">
        <v>1330</v>
      </c>
      <c r="C1228">
        <v>0.01</v>
      </c>
      <c r="D1228">
        <v>20.89</v>
      </c>
      <c r="E1228">
        <v>1.99</v>
      </c>
      <c r="F1228">
        <v>2333</v>
      </c>
      <c r="G1228" t="s">
        <v>4671</v>
      </c>
      <c r="H1228" t="s">
        <v>972</v>
      </c>
      <c r="I1228" t="s">
        <v>980</v>
      </c>
      <c r="J1228" t="s">
        <v>983</v>
      </c>
      <c r="K1228" t="s">
        <v>986</v>
      </c>
      <c r="L1228" t="s">
        <v>1002</v>
      </c>
      <c r="M1228" t="s">
        <v>1282</v>
      </c>
      <c r="N1228">
        <v>0.48</v>
      </c>
      <c r="O1228" t="s">
        <v>975</v>
      </c>
      <c r="P1228" t="s">
        <v>1389</v>
      </c>
      <c r="Q1228" t="s">
        <v>2039</v>
      </c>
      <c r="R1228">
        <v>54302</v>
      </c>
      <c r="S1228" s="4">
        <v>40569</v>
      </c>
      <c r="T1228" s="4">
        <v>40576</v>
      </c>
      <c r="U1228">
        <v>3.3516000000000004</v>
      </c>
      <c r="V1228">
        <v>2</v>
      </c>
      <c r="W1228">
        <v>43.58</v>
      </c>
      <c r="X1228">
        <v>89612</v>
      </c>
      <c r="Y1228" t="s">
        <v>5528</v>
      </c>
    </row>
    <row r="1229" spans="1:25" x14ac:dyDescent="0.3">
      <c r="A1229">
        <v>19441</v>
      </c>
      <c r="B1229" t="s">
        <v>1327</v>
      </c>
      <c r="C1229">
        <v>0.06</v>
      </c>
      <c r="D1229">
        <v>180.98</v>
      </c>
      <c r="E1229">
        <v>26.2</v>
      </c>
      <c r="F1229">
        <v>2333</v>
      </c>
      <c r="G1229" t="s">
        <v>4671</v>
      </c>
      <c r="H1229" t="s">
        <v>973</v>
      </c>
      <c r="I1229" t="s">
        <v>979</v>
      </c>
      <c r="J1229" t="s">
        <v>984</v>
      </c>
      <c r="K1229" t="s">
        <v>988</v>
      </c>
      <c r="L1229" t="s">
        <v>1001</v>
      </c>
      <c r="M1229" t="s">
        <v>1229</v>
      </c>
      <c r="N1229">
        <v>0.59</v>
      </c>
      <c r="O1229" t="s">
        <v>975</v>
      </c>
      <c r="P1229" t="s">
        <v>1389</v>
      </c>
      <c r="Q1229" t="s">
        <v>2039</v>
      </c>
      <c r="R1229">
        <v>54302</v>
      </c>
      <c r="S1229" s="4">
        <v>40535</v>
      </c>
      <c r="T1229" s="4">
        <v>40536</v>
      </c>
      <c r="U1229">
        <v>-122.235</v>
      </c>
      <c r="V1229">
        <v>1</v>
      </c>
      <c r="W1229">
        <v>191.73</v>
      </c>
      <c r="X1229">
        <v>89611</v>
      </c>
      <c r="Y1229" t="s">
        <v>5529</v>
      </c>
    </row>
    <row r="1230" spans="1:25" x14ac:dyDescent="0.3">
      <c r="A1230">
        <v>19092</v>
      </c>
      <c r="B1230" t="s">
        <v>1327</v>
      </c>
      <c r="C1230">
        <v>0.06</v>
      </c>
      <c r="D1230">
        <v>4.0599999999999996</v>
      </c>
      <c r="E1230">
        <v>6.89</v>
      </c>
      <c r="F1230">
        <v>2332</v>
      </c>
      <c r="G1230" t="s">
        <v>4670</v>
      </c>
      <c r="H1230" t="s">
        <v>971</v>
      </c>
      <c r="I1230" t="s">
        <v>979</v>
      </c>
      <c r="J1230" t="s">
        <v>982</v>
      </c>
      <c r="K1230" t="s">
        <v>990</v>
      </c>
      <c r="L1230" t="s">
        <v>1000</v>
      </c>
      <c r="M1230" t="s">
        <v>232</v>
      </c>
      <c r="N1230">
        <v>0.6</v>
      </c>
      <c r="O1230" t="s">
        <v>975</v>
      </c>
      <c r="P1230" t="s">
        <v>1389</v>
      </c>
      <c r="Q1230" t="s">
        <v>1926</v>
      </c>
      <c r="R1230">
        <v>53132</v>
      </c>
      <c r="S1230" s="4">
        <v>41388</v>
      </c>
      <c r="T1230" s="4">
        <v>41389</v>
      </c>
      <c r="U1230">
        <v>-133.62</v>
      </c>
      <c r="V1230">
        <v>7</v>
      </c>
      <c r="W1230">
        <v>30.64</v>
      </c>
      <c r="X1230">
        <v>89617</v>
      </c>
      <c r="Y1230" t="s">
        <v>5529</v>
      </c>
    </row>
    <row r="1231" spans="1:25" x14ac:dyDescent="0.3">
      <c r="A1231">
        <v>19435</v>
      </c>
      <c r="B1231" t="s">
        <v>1328</v>
      </c>
      <c r="C1231">
        <v>0.05</v>
      </c>
      <c r="D1231">
        <v>999.99</v>
      </c>
      <c r="E1231">
        <v>13.99</v>
      </c>
      <c r="F1231">
        <v>2332</v>
      </c>
      <c r="G1231" t="s">
        <v>4670</v>
      </c>
      <c r="H1231" t="s">
        <v>972</v>
      </c>
      <c r="I1231" t="s">
        <v>980</v>
      </c>
      <c r="J1231" t="s">
        <v>983</v>
      </c>
      <c r="K1231" t="s">
        <v>997</v>
      </c>
      <c r="L1231" t="s">
        <v>1004</v>
      </c>
      <c r="M1231" t="s">
        <v>750</v>
      </c>
      <c r="N1231">
        <v>0.36</v>
      </c>
      <c r="O1231" t="s">
        <v>975</v>
      </c>
      <c r="P1231" t="s">
        <v>1389</v>
      </c>
      <c r="Q1231" t="s">
        <v>1926</v>
      </c>
      <c r="R1231">
        <v>53132</v>
      </c>
      <c r="S1231" s="4">
        <v>41235</v>
      </c>
      <c r="T1231" s="4">
        <v>41237</v>
      </c>
      <c r="U1231">
        <v>468.40104000000065</v>
      </c>
      <c r="V1231">
        <v>2</v>
      </c>
      <c r="W1231">
        <v>2055.9699999999998</v>
      </c>
      <c r="X1231">
        <v>89616</v>
      </c>
      <c r="Y1231" t="s">
        <v>5528</v>
      </c>
    </row>
    <row r="1232" spans="1:25" x14ac:dyDescent="0.3">
      <c r="A1232">
        <v>19434</v>
      </c>
      <c r="B1232" t="s">
        <v>1328</v>
      </c>
      <c r="C1232">
        <v>0.01</v>
      </c>
      <c r="D1232">
        <v>40.97</v>
      </c>
      <c r="E1232">
        <v>14.45</v>
      </c>
      <c r="F1232">
        <v>2332</v>
      </c>
      <c r="G1232" t="s">
        <v>4670</v>
      </c>
      <c r="H1232" t="s">
        <v>971</v>
      </c>
      <c r="I1232" t="s">
        <v>980</v>
      </c>
      <c r="J1232" t="s">
        <v>984</v>
      </c>
      <c r="K1232" t="s">
        <v>993</v>
      </c>
      <c r="L1232" t="s">
        <v>1005</v>
      </c>
      <c r="M1232" t="s">
        <v>334</v>
      </c>
      <c r="N1232">
        <v>0.56999999999999995</v>
      </c>
      <c r="O1232" t="s">
        <v>975</v>
      </c>
      <c r="P1232" t="s">
        <v>1389</v>
      </c>
      <c r="Q1232" t="s">
        <v>1926</v>
      </c>
      <c r="R1232">
        <v>53132</v>
      </c>
      <c r="S1232" s="4">
        <v>41235</v>
      </c>
      <c r="T1232" s="4">
        <v>41237</v>
      </c>
      <c r="U1232">
        <v>713.83400000000006</v>
      </c>
      <c r="V1232">
        <v>32</v>
      </c>
      <c r="W1232">
        <v>1413.93</v>
      </c>
      <c r="X1232">
        <v>89616</v>
      </c>
      <c r="Y1232" t="s">
        <v>5528</v>
      </c>
    </row>
    <row r="1233" spans="1:25" x14ac:dyDescent="0.3">
      <c r="A1233">
        <v>19433</v>
      </c>
      <c r="B1233" t="s">
        <v>1328</v>
      </c>
      <c r="C1233">
        <v>0.1</v>
      </c>
      <c r="D1233">
        <v>299.99</v>
      </c>
      <c r="E1233">
        <v>11.64</v>
      </c>
      <c r="F1233">
        <v>2332</v>
      </c>
      <c r="G1233" t="s">
        <v>4670</v>
      </c>
      <c r="H1233" t="s">
        <v>971</v>
      </c>
      <c r="I1233" t="s">
        <v>980</v>
      </c>
      <c r="J1233" t="s">
        <v>983</v>
      </c>
      <c r="K1233" t="s">
        <v>143</v>
      </c>
      <c r="L1233" t="s">
        <v>1005</v>
      </c>
      <c r="M1233" t="s">
        <v>1206</v>
      </c>
      <c r="N1233">
        <v>0.5</v>
      </c>
      <c r="O1233" t="s">
        <v>975</v>
      </c>
      <c r="P1233" t="s">
        <v>1389</v>
      </c>
      <c r="Q1233" t="s">
        <v>1926</v>
      </c>
      <c r="R1233">
        <v>53132</v>
      </c>
      <c r="S1233" s="4">
        <v>41235</v>
      </c>
      <c r="T1233" s="4">
        <v>41236</v>
      </c>
      <c r="U1233">
        <v>6140.2478999999994</v>
      </c>
      <c r="V1233">
        <v>32</v>
      </c>
      <c r="W1233">
        <v>8898.91</v>
      </c>
      <c r="X1233">
        <v>89616</v>
      </c>
      <c r="Y1233" t="s">
        <v>5528</v>
      </c>
    </row>
    <row r="1234" spans="1:25" x14ac:dyDescent="0.3">
      <c r="A1234">
        <v>19432</v>
      </c>
      <c r="B1234" t="s">
        <v>1328</v>
      </c>
      <c r="C1234">
        <v>0.01</v>
      </c>
      <c r="D1234">
        <v>114.98</v>
      </c>
      <c r="E1234">
        <v>58.72</v>
      </c>
      <c r="F1234">
        <v>2332</v>
      </c>
      <c r="G1234" t="s">
        <v>4670</v>
      </c>
      <c r="H1234" t="s">
        <v>973</v>
      </c>
      <c r="I1234" t="s">
        <v>980</v>
      </c>
      <c r="J1234" t="s">
        <v>984</v>
      </c>
      <c r="K1234" t="s">
        <v>995</v>
      </c>
      <c r="L1234" t="s">
        <v>1003</v>
      </c>
      <c r="M1234" t="s">
        <v>848</v>
      </c>
      <c r="N1234">
        <v>0.76</v>
      </c>
      <c r="O1234" t="s">
        <v>975</v>
      </c>
      <c r="P1234" t="s">
        <v>1389</v>
      </c>
      <c r="Q1234" t="s">
        <v>1926</v>
      </c>
      <c r="R1234">
        <v>53132</v>
      </c>
      <c r="S1234" s="4">
        <v>41235</v>
      </c>
      <c r="T1234" s="4">
        <v>41237</v>
      </c>
      <c r="U1234">
        <v>324.72000000000025</v>
      </c>
      <c r="V1234">
        <v>38</v>
      </c>
      <c r="W1234">
        <v>4375.13</v>
      </c>
      <c r="X1234">
        <v>89616</v>
      </c>
      <c r="Y1234" t="s">
        <v>5528</v>
      </c>
    </row>
    <row r="1235" spans="1:25" x14ac:dyDescent="0.3">
      <c r="A1235">
        <v>25864</v>
      </c>
      <c r="B1235" t="s">
        <v>1328</v>
      </c>
      <c r="C1235">
        <v>0.04</v>
      </c>
      <c r="D1235">
        <v>124.49</v>
      </c>
      <c r="E1235">
        <v>51.94</v>
      </c>
      <c r="F1235">
        <v>2330</v>
      </c>
      <c r="G1235" t="s">
        <v>4669</v>
      </c>
      <c r="H1235" t="s">
        <v>973</v>
      </c>
      <c r="I1235" t="s">
        <v>978</v>
      </c>
      <c r="J1235" t="s">
        <v>984</v>
      </c>
      <c r="K1235" t="s">
        <v>992</v>
      </c>
      <c r="L1235" t="s">
        <v>1003</v>
      </c>
      <c r="M1235" t="s">
        <v>36</v>
      </c>
      <c r="N1235">
        <v>0.63</v>
      </c>
      <c r="O1235" t="s">
        <v>975</v>
      </c>
      <c r="P1235" t="s">
        <v>1366</v>
      </c>
      <c r="Q1235" t="s">
        <v>2514</v>
      </c>
      <c r="R1235">
        <v>52302</v>
      </c>
      <c r="S1235" s="4">
        <v>41572</v>
      </c>
      <c r="T1235" s="4">
        <v>41573</v>
      </c>
      <c r="U1235">
        <v>-153.25200000000001</v>
      </c>
      <c r="V1235">
        <v>5</v>
      </c>
      <c r="W1235">
        <v>501.12</v>
      </c>
      <c r="X1235">
        <v>90972</v>
      </c>
      <c r="Y1235" t="s">
        <v>5529</v>
      </c>
    </row>
    <row r="1236" spans="1:25" x14ac:dyDescent="0.3">
      <c r="A1236">
        <v>25863</v>
      </c>
      <c r="B1236" t="s">
        <v>1328</v>
      </c>
      <c r="C1236">
        <v>0.1</v>
      </c>
      <c r="D1236">
        <v>7.89</v>
      </c>
      <c r="E1236">
        <v>2.82</v>
      </c>
      <c r="F1236">
        <v>2330</v>
      </c>
      <c r="G1236" t="s">
        <v>4669</v>
      </c>
      <c r="H1236" t="s">
        <v>971</v>
      </c>
      <c r="I1236" t="s">
        <v>978</v>
      </c>
      <c r="J1236" t="s">
        <v>982</v>
      </c>
      <c r="K1236" t="s">
        <v>994</v>
      </c>
      <c r="L1236" t="s">
        <v>999</v>
      </c>
      <c r="M1236" t="s">
        <v>525</v>
      </c>
      <c r="N1236">
        <v>0.4</v>
      </c>
      <c r="O1236" t="s">
        <v>975</v>
      </c>
      <c r="P1236" t="s">
        <v>1366</v>
      </c>
      <c r="Q1236" t="s">
        <v>2514</v>
      </c>
      <c r="R1236">
        <v>52302</v>
      </c>
      <c r="S1236" s="4">
        <v>41572</v>
      </c>
      <c r="T1236" s="4">
        <v>41572</v>
      </c>
      <c r="U1236">
        <v>48.59</v>
      </c>
      <c r="V1236">
        <v>24</v>
      </c>
      <c r="W1236">
        <v>177.01</v>
      </c>
      <c r="X1236">
        <v>90972</v>
      </c>
      <c r="Y1236" t="s">
        <v>5528</v>
      </c>
    </row>
    <row r="1237" spans="1:25" x14ac:dyDescent="0.3">
      <c r="A1237">
        <v>25862</v>
      </c>
      <c r="B1237" t="s">
        <v>1328</v>
      </c>
      <c r="C1237">
        <v>0.01</v>
      </c>
      <c r="D1237">
        <v>95.95</v>
      </c>
      <c r="E1237">
        <v>74.349999999999994</v>
      </c>
      <c r="F1237">
        <v>2330</v>
      </c>
      <c r="G1237" t="s">
        <v>4669</v>
      </c>
      <c r="H1237" t="s">
        <v>973</v>
      </c>
      <c r="I1237" t="s">
        <v>978</v>
      </c>
      <c r="J1237" t="s">
        <v>984</v>
      </c>
      <c r="K1237" t="s">
        <v>988</v>
      </c>
      <c r="L1237" t="s">
        <v>1001</v>
      </c>
      <c r="M1237" t="s">
        <v>365</v>
      </c>
      <c r="N1237">
        <v>0.56999999999999995</v>
      </c>
      <c r="O1237" t="s">
        <v>975</v>
      </c>
      <c r="P1237" t="s">
        <v>1366</v>
      </c>
      <c r="Q1237" t="s">
        <v>2514</v>
      </c>
      <c r="R1237">
        <v>52302</v>
      </c>
      <c r="S1237" s="4">
        <v>41572</v>
      </c>
      <c r="T1237" s="4">
        <v>41573</v>
      </c>
      <c r="U1237">
        <v>-1115.99</v>
      </c>
      <c r="V1237">
        <v>17</v>
      </c>
      <c r="W1237">
        <v>1702.78</v>
      </c>
      <c r="X1237">
        <v>90972</v>
      </c>
      <c r="Y1237" t="s">
        <v>5529</v>
      </c>
    </row>
    <row r="1238" spans="1:25" x14ac:dyDescent="0.3">
      <c r="A1238">
        <v>25861</v>
      </c>
      <c r="B1238" t="s">
        <v>1328</v>
      </c>
      <c r="C1238">
        <v>0.01</v>
      </c>
      <c r="D1238">
        <v>3.81</v>
      </c>
      <c r="E1238">
        <v>5.44</v>
      </c>
      <c r="F1238">
        <v>2330</v>
      </c>
      <c r="G1238" t="s">
        <v>4669</v>
      </c>
      <c r="H1238" t="s">
        <v>971</v>
      </c>
      <c r="I1238" t="s">
        <v>978</v>
      </c>
      <c r="J1238" t="s">
        <v>982</v>
      </c>
      <c r="K1238" t="s">
        <v>141</v>
      </c>
      <c r="L1238" t="s">
        <v>1000</v>
      </c>
      <c r="M1238" t="s">
        <v>309</v>
      </c>
      <c r="N1238">
        <v>0.36</v>
      </c>
      <c r="O1238" t="s">
        <v>975</v>
      </c>
      <c r="P1238" t="s">
        <v>1366</v>
      </c>
      <c r="Q1238" t="s">
        <v>2514</v>
      </c>
      <c r="R1238">
        <v>52302</v>
      </c>
      <c r="S1238" s="4">
        <v>41572</v>
      </c>
      <c r="T1238" s="4">
        <v>41574</v>
      </c>
      <c r="U1238">
        <v>-117.2655</v>
      </c>
      <c r="V1238">
        <v>18</v>
      </c>
      <c r="W1238">
        <v>74.09</v>
      </c>
      <c r="X1238">
        <v>90972</v>
      </c>
      <c r="Y1238" t="s">
        <v>5529</v>
      </c>
    </row>
    <row r="1239" spans="1:25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  <c r="Y1239" t="s">
        <v>5529</v>
      </c>
    </row>
    <row r="1240" spans="1:25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  <c r="Y1240" t="s">
        <v>5528</v>
      </c>
    </row>
    <row r="1241" spans="1:25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  <c r="Y1241" t="s">
        <v>5529</v>
      </c>
    </row>
    <row r="1242" spans="1:25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  <c r="Y1242" t="s">
        <v>5529</v>
      </c>
    </row>
    <row r="1243" spans="1:25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  <c r="Y1243" t="s">
        <v>5528</v>
      </c>
    </row>
    <row r="1244" spans="1:25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  <c r="Y1244" t="s">
        <v>5529</v>
      </c>
    </row>
    <row r="1245" spans="1:25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  <c r="Y1245" t="s">
        <v>5529</v>
      </c>
    </row>
    <row r="1246" spans="1:25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  <c r="Y1246" t="s">
        <v>5529</v>
      </c>
    </row>
    <row r="1247" spans="1:25" x14ac:dyDescent="0.3">
      <c r="A1247">
        <v>25457</v>
      </c>
      <c r="B1247" t="s">
        <v>1328</v>
      </c>
      <c r="C1247">
        <v>0.1</v>
      </c>
      <c r="D1247">
        <v>65.989999999999995</v>
      </c>
      <c r="E1247">
        <v>3.99</v>
      </c>
      <c r="F1247">
        <v>2330</v>
      </c>
      <c r="G1247" t="s">
        <v>4669</v>
      </c>
      <c r="H1247" t="s">
        <v>971</v>
      </c>
      <c r="I1247" t="s">
        <v>978</v>
      </c>
      <c r="J1247" t="s">
        <v>983</v>
      </c>
      <c r="K1247" t="s">
        <v>140</v>
      </c>
      <c r="L1247" t="s">
        <v>1000</v>
      </c>
      <c r="M1247" t="s">
        <v>281</v>
      </c>
      <c r="N1247">
        <v>0.59</v>
      </c>
      <c r="O1247" t="s">
        <v>975</v>
      </c>
      <c r="P1247" t="s">
        <v>1366</v>
      </c>
      <c r="Q1247" t="s">
        <v>2514</v>
      </c>
      <c r="R1247">
        <v>52302</v>
      </c>
      <c r="S1247" s="4">
        <v>41541</v>
      </c>
      <c r="T1247" s="4">
        <v>41542</v>
      </c>
      <c r="U1247">
        <v>-156.89036000000002</v>
      </c>
      <c r="V1247">
        <v>5</v>
      </c>
      <c r="W1247">
        <v>265.02999999999997</v>
      </c>
      <c r="X1247">
        <v>90971</v>
      </c>
      <c r="Y1247" t="s">
        <v>5529</v>
      </c>
    </row>
    <row r="1248" spans="1:25" x14ac:dyDescent="0.3">
      <c r="A1248">
        <v>25035</v>
      </c>
      <c r="B1248" t="s">
        <v>1330</v>
      </c>
      <c r="C1248">
        <v>0</v>
      </c>
      <c r="D1248">
        <v>3.75</v>
      </c>
      <c r="E1248">
        <v>0.5</v>
      </c>
      <c r="F1248">
        <v>2330</v>
      </c>
      <c r="G1248" t="s">
        <v>4669</v>
      </c>
      <c r="H1248" t="s">
        <v>971</v>
      </c>
      <c r="I1248" t="s">
        <v>978</v>
      </c>
      <c r="J1248" t="s">
        <v>982</v>
      </c>
      <c r="K1248" t="s">
        <v>996</v>
      </c>
      <c r="L1248" t="s">
        <v>1000</v>
      </c>
      <c r="M1248" t="s">
        <v>482</v>
      </c>
      <c r="N1248">
        <v>0.37</v>
      </c>
      <c r="O1248" t="s">
        <v>975</v>
      </c>
      <c r="P1248" t="s">
        <v>1366</v>
      </c>
      <c r="Q1248" t="s">
        <v>2514</v>
      </c>
      <c r="R1248">
        <v>52302</v>
      </c>
      <c r="S1248" s="4">
        <v>41474</v>
      </c>
      <c r="T1248" s="4">
        <v>41479</v>
      </c>
      <c r="U1248">
        <v>41.9313</v>
      </c>
      <c r="V1248">
        <v>16</v>
      </c>
      <c r="W1248">
        <v>60.77</v>
      </c>
      <c r="X1248">
        <v>90970</v>
      </c>
      <c r="Y1248" t="s">
        <v>5528</v>
      </c>
    </row>
    <row r="1249" spans="1:25" x14ac:dyDescent="0.3">
      <c r="A1249">
        <v>25036</v>
      </c>
      <c r="B1249" t="s">
        <v>1330</v>
      </c>
      <c r="C1249">
        <v>0</v>
      </c>
      <c r="D1249">
        <v>1.86</v>
      </c>
      <c r="E1249">
        <v>2.58</v>
      </c>
      <c r="F1249">
        <v>2330</v>
      </c>
      <c r="G1249" t="s">
        <v>4669</v>
      </c>
      <c r="H1249" t="s">
        <v>971</v>
      </c>
      <c r="I1249" t="s">
        <v>978</v>
      </c>
      <c r="J1249" t="s">
        <v>982</v>
      </c>
      <c r="K1249" t="s">
        <v>994</v>
      </c>
      <c r="L1249" t="s">
        <v>999</v>
      </c>
      <c r="M1249" t="s">
        <v>923</v>
      </c>
      <c r="N1249">
        <v>0.82</v>
      </c>
      <c r="O1249" t="s">
        <v>975</v>
      </c>
      <c r="P1249" t="s">
        <v>1366</v>
      </c>
      <c r="Q1249" t="s">
        <v>2514</v>
      </c>
      <c r="R1249">
        <v>52302</v>
      </c>
      <c r="S1249" s="4">
        <v>40743</v>
      </c>
      <c r="T1249" s="4">
        <v>40752</v>
      </c>
      <c r="U1249">
        <v>-30.26</v>
      </c>
      <c r="V1249">
        <v>5</v>
      </c>
      <c r="W1249">
        <v>10.44</v>
      </c>
      <c r="X1249">
        <v>90967</v>
      </c>
      <c r="Y1249" t="s">
        <v>5529</v>
      </c>
    </row>
    <row r="1250" spans="1:25" x14ac:dyDescent="0.3">
      <c r="A1250">
        <v>25874</v>
      </c>
      <c r="B1250" t="s">
        <v>1329</v>
      </c>
      <c r="C1250">
        <v>0.06</v>
      </c>
      <c r="D1250">
        <v>16.91</v>
      </c>
      <c r="E1250">
        <v>6.25</v>
      </c>
      <c r="F1250">
        <v>2330</v>
      </c>
      <c r="G1250" t="s">
        <v>4669</v>
      </c>
      <c r="H1250" t="s">
        <v>971</v>
      </c>
      <c r="I1250" t="s">
        <v>978</v>
      </c>
      <c r="J1250" t="s">
        <v>982</v>
      </c>
      <c r="K1250" t="s">
        <v>991</v>
      </c>
      <c r="L1250" t="s">
        <v>1000</v>
      </c>
      <c r="M1250" t="s">
        <v>264</v>
      </c>
      <c r="N1250">
        <v>0.57999999999999996</v>
      </c>
      <c r="O1250" t="s">
        <v>975</v>
      </c>
      <c r="P1250" t="s">
        <v>1366</v>
      </c>
      <c r="Q1250" t="s">
        <v>2514</v>
      </c>
      <c r="R1250">
        <v>52302</v>
      </c>
      <c r="S1250" s="4">
        <v>40548</v>
      </c>
      <c r="T1250" s="4">
        <v>40549</v>
      </c>
      <c r="U1250">
        <v>-34.372799999999998</v>
      </c>
      <c r="V1250">
        <v>11</v>
      </c>
      <c r="W1250">
        <v>178.16</v>
      </c>
      <c r="X1250">
        <v>90965</v>
      </c>
      <c r="Y1250" t="s">
        <v>5529</v>
      </c>
    </row>
    <row r="1251" spans="1:25" x14ac:dyDescent="0.3">
      <c r="A1251">
        <v>25873</v>
      </c>
      <c r="B1251" t="s">
        <v>1329</v>
      </c>
      <c r="C1251">
        <v>0.04</v>
      </c>
      <c r="D1251">
        <v>19.989999999999998</v>
      </c>
      <c r="E1251">
        <v>11.17</v>
      </c>
      <c r="F1251">
        <v>2330</v>
      </c>
      <c r="G1251" t="s">
        <v>4669</v>
      </c>
      <c r="H1251" t="s">
        <v>971</v>
      </c>
      <c r="I1251" t="s">
        <v>978</v>
      </c>
      <c r="J1251" t="s">
        <v>984</v>
      </c>
      <c r="K1251" t="s">
        <v>993</v>
      </c>
      <c r="L1251" t="s">
        <v>1005</v>
      </c>
      <c r="M1251" t="s">
        <v>866</v>
      </c>
      <c r="N1251">
        <v>0.6</v>
      </c>
      <c r="O1251" t="s">
        <v>975</v>
      </c>
      <c r="P1251" t="s">
        <v>1366</v>
      </c>
      <c r="Q1251" t="s">
        <v>2514</v>
      </c>
      <c r="R1251">
        <v>52302</v>
      </c>
      <c r="S1251" s="4">
        <v>40548</v>
      </c>
      <c r="T1251" s="4">
        <v>40548</v>
      </c>
      <c r="U1251">
        <v>-55.564400000000006</v>
      </c>
      <c r="V1251">
        <v>9</v>
      </c>
      <c r="W1251">
        <v>186.03</v>
      </c>
      <c r="X1251">
        <v>90965</v>
      </c>
      <c r="Y1251" t="s">
        <v>5529</v>
      </c>
    </row>
    <row r="1252" spans="1:25" x14ac:dyDescent="0.3">
      <c r="A1252">
        <v>25456</v>
      </c>
      <c r="B1252" t="s">
        <v>1328</v>
      </c>
      <c r="C1252">
        <v>0.06</v>
      </c>
      <c r="D1252">
        <v>28.53</v>
      </c>
      <c r="E1252">
        <v>1.49</v>
      </c>
      <c r="F1252">
        <v>2330</v>
      </c>
      <c r="G1252" t="s">
        <v>4669</v>
      </c>
      <c r="H1252" t="s">
        <v>971</v>
      </c>
      <c r="I1252" t="s">
        <v>978</v>
      </c>
      <c r="J1252" t="s">
        <v>982</v>
      </c>
      <c r="K1252" t="s">
        <v>141</v>
      </c>
      <c r="L1252" t="s">
        <v>1000</v>
      </c>
      <c r="M1252" t="s">
        <v>944</v>
      </c>
      <c r="N1252">
        <v>0.38</v>
      </c>
      <c r="O1252" t="s">
        <v>975</v>
      </c>
      <c r="P1252" t="s">
        <v>1366</v>
      </c>
      <c r="Q1252" t="s">
        <v>2514</v>
      </c>
      <c r="R1252">
        <v>52302</v>
      </c>
      <c r="S1252" s="4">
        <v>40445</v>
      </c>
      <c r="T1252" s="4">
        <v>40448</v>
      </c>
      <c r="U1252">
        <v>74.638500000000008</v>
      </c>
      <c r="V1252">
        <v>5</v>
      </c>
      <c r="W1252">
        <v>134.09</v>
      </c>
      <c r="X1252">
        <v>90964</v>
      </c>
      <c r="Y1252" t="s">
        <v>5528</v>
      </c>
    </row>
    <row r="1253" spans="1:25" x14ac:dyDescent="0.3">
      <c r="A1253">
        <v>20452</v>
      </c>
      <c r="B1253" t="s">
        <v>1327</v>
      </c>
      <c r="C1253">
        <v>0.04</v>
      </c>
      <c r="D1253">
        <v>3.89</v>
      </c>
      <c r="E1253">
        <v>7.01</v>
      </c>
      <c r="F1253">
        <v>2329</v>
      </c>
      <c r="G1253" t="s">
        <v>4668</v>
      </c>
      <c r="H1253" t="s">
        <v>971</v>
      </c>
      <c r="I1253" t="s">
        <v>978</v>
      </c>
      <c r="J1253" t="s">
        <v>982</v>
      </c>
      <c r="K1253" t="s">
        <v>141</v>
      </c>
      <c r="L1253" t="s">
        <v>1000</v>
      </c>
      <c r="M1253" t="s">
        <v>622</v>
      </c>
      <c r="N1253">
        <v>0.37</v>
      </c>
      <c r="O1253" t="s">
        <v>975</v>
      </c>
      <c r="P1253" t="s">
        <v>1366</v>
      </c>
      <c r="Q1253" t="s">
        <v>1988</v>
      </c>
      <c r="R1253">
        <v>52240</v>
      </c>
      <c r="S1253" s="4">
        <v>41455</v>
      </c>
      <c r="T1253" s="4">
        <v>41456</v>
      </c>
      <c r="U1253">
        <v>-70.885999999999996</v>
      </c>
      <c r="V1253">
        <v>7</v>
      </c>
      <c r="W1253">
        <v>30.7</v>
      </c>
      <c r="X1253">
        <v>90969</v>
      </c>
      <c r="Y1253" t="s">
        <v>5529</v>
      </c>
    </row>
    <row r="1254" spans="1:25" x14ac:dyDescent="0.3">
      <c r="A1254">
        <v>23196</v>
      </c>
      <c r="B1254" t="s">
        <v>1328</v>
      </c>
      <c r="C1254">
        <v>0.01</v>
      </c>
      <c r="D1254">
        <v>85.99</v>
      </c>
      <c r="E1254">
        <v>3.3</v>
      </c>
      <c r="F1254">
        <v>2329</v>
      </c>
      <c r="G1254" t="s">
        <v>4668</v>
      </c>
      <c r="H1254" t="s">
        <v>971</v>
      </c>
      <c r="I1254" t="s">
        <v>978</v>
      </c>
      <c r="J1254" t="s">
        <v>983</v>
      </c>
      <c r="K1254" t="s">
        <v>140</v>
      </c>
      <c r="L1254" t="s">
        <v>1002</v>
      </c>
      <c r="M1254" t="s">
        <v>1027</v>
      </c>
      <c r="N1254">
        <v>0.37</v>
      </c>
      <c r="O1254" t="s">
        <v>975</v>
      </c>
      <c r="P1254" t="s">
        <v>1366</v>
      </c>
      <c r="Q1254" t="s">
        <v>1988</v>
      </c>
      <c r="R1254">
        <v>52240</v>
      </c>
      <c r="S1254" s="4">
        <v>41180</v>
      </c>
      <c r="T1254" s="4">
        <v>41182</v>
      </c>
      <c r="U1254">
        <v>908.20559999999989</v>
      </c>
      <c r="V1254">
        <v>17</v>
      </c>
      <c r="W1254">
        <v>1316.24</v>
      </c>
      <c r="X1254">
        <v>90968</v>
      </c>
      <c r="Y1254" t="s">
        <v>5528</v>
      </c>
    </row>
    <row r="1255" spans="1:25" x14ac:dyDescent="0.3">
      <c r="A1255">
        <v>23998</v>
      </c>
      <c r="B1255" t="s">
        <v>1329</v>
      </c>
      <c r="C1255">
        <v>0.03</v>
      </c>
      <c r="D1255">
        <v>8.69</v>
      </c>
      <c r="E1255">
        <v>2.99</v>
      </c>
      <c r="F1255">
        <v>2329</v>
      </c>
      <c r="G1255" t="s">
        <v>4668</v>
      </c>
      <c r="H1255" t="s">
        <v>971</v>
      </c>
      <c r="I1255" t="s">
        <v>978</v>
      </c>
      <c r="J1255" t="s">
        <v>982</v>
      </c>
      <c r="K1255" t="s">
        <v>141</v>
      </c>
      <c r="L1255" t="s">
        <v>1000</v>
      </c>
      <c r="M1255" t="s">
        <v>959</v>
      </c>
      <c r="N1255">
        <v>0.39</v>
      </c>
      <c r="O1255" t="s">
        <v>975</v>
      </c>
      <c r="P1255" t="s">
        <v>1366</v>
      </c>
      <c r="Q1255" t="s">
        <v>1988</v>
      </c>
      <c r="R1255">
        <v>52240</v>
      </c>
      <c r="S1255" s="4">
        <v>40579</v>
      </c>
      <c r="T1255" s="4">
        <v>40581</v>
      </c>
      <c r="U1255">
        <v>-10.4765</v>
      </c>
      <c r="V1255">
        <v>1</v>
      </c>
      <c r="W1255">
        <v>10.52</v>
      </c>
      <c r="X1255">
        <v>90966</v>
      </c>
      <c r="Y1255" t="s">
        <v>5529</v>
      </c>
    </row>
    <row r="1256" spans="1:25" x14ac:dyDescent="0.3">
      <c r="A1256">
        <v>23997</v>
      </c>
      <c r="B1256" t="s">
        <v>1329</v>
      </c>
      <c r="C1256">
        <v>0.04</v>
      </c>
      <c r="D1256">
        <v>48.92</v>
      </c>
      <c r="E1256">
        <v>4.5</v>
      </c>
      <c r="F1256">
        <v>2329</v>
      </c>
      <c r="G1256" t="s">
        <v>4668</v>
      </c>
      <c r="H1256" t="s">
        <v>971</v>
      </c>
      <c r="I1256" t="s">
        <v>978</v>
      </c>
      <c r="J1256" t="s">
        <v>982</v>
      </c>
      <c r="K1256" t="s">
        <v>990</v>
      </c>
      <c r="L1256" t="s">
        <v>1000</v>
      </c>
      <c r="M1256" t="s">
        <v>1285</v>
      </c>
      <c r="N1256">
        <v>0.59</v>
      </c>
      <c r="O1256" t="s">
        <v>975</v>
      </c>
      <c r="P1256" t="s">
        <v>1366</v>
      </c>
      <c r="Q1256" t="s">
        <v>1988</v>
      </c>
      <c r="R1256">
        <v>52240</v>
      </c>
      <c r="S1256" s="4">
        <v>40579</v>
      </c>
      <c r="T1256" s="4">
        <v>40581</v>
      </c>
      <c r="U1256">
        <v>324.83819999999997</v>
      </c>
      <c r="V1256">
        <v>10</v>
      </c>
      <c r="W1256">
        <v>470.78</v>
      </c>
      <c r="X1256">
        <v>90966</v>
      </c>
      <c r="Y1256" t="s">
        <v>5528</v>
      </c>
    </row>
    <row r="1257" spans="1:25" x14ac:dyDescent="0.3">
      <c r="A1257">
        <v>25050</v>
      </c>
      <c r="B1257" t="s">
        <v>1330</v>
      </c>
      <c r="C1257">
        <v>0.08</v>
      </c>
      <c r="D1257">
        <v>6.98</v>
      </c>
      <c r="E1257">
        <v>9.69</v>
      </c>
      <c r="F1257">
        <v>2306</v>
      </c>
      <c r="G1257" t="s">
        <v>4649</v>
      </c>
      <c r="H1257" t="s">
        <v>971</v>
      </c>
      <c r="I1257" t="s">
        <v>979</v>
      </c>
      <c r="J1257" t="s">
        <v>982</v>
      </c>
      <c r="K1257" t="s">
        <v>991</v>
      </c>
      <c r="L1257" t="s">
        <v>1000</v>
      </c>
      <c r="M1257" t="s">
        <v>786</v>
      </c>
      <c r="N1257">
        <v>0.83</v>
      </c>
      <c r="O1257" t="s">
        <v>975</v>
      </c>
      <c r="P1257" t="s">
        <v>1389</v>
      </c>
      <c r="Q1257" t="s">
        <v>1886</v>
      </c>
      <c r="R1257">
        <v>53150</v>
      </c>
      <c r="S1257" s="4">
        <v>40983</v>
      </c>
      <c r="T1257" s="4">
        <v>40990</v>
      </c>
      <c r="U1257">
        <v>-314.22000000000003</v>
      </c>
      <c r="V1257">
        <v>10</v>
      </c>
      <c r="W1257">
        <v>67.55</v>
      </c>
      <c r="X1257">
        <v>89871</v>
      </c>
      <c r="Y1257" t="s">
        <v>5529</v>
      </c>
    </row>
    <row r="1258" spans="1:25" x14ac:dyDescent="0.3">
      <c r="A1258">
        <v>19242</v>
      </c>
      <c r="B1258" t="s">
        <v>1330</v>
      </c>
      <c r="C1258">
        <v>0.04</v>
      </c>
      <c r="D1258">
        <v>306.14</v>
      </c>
      <c r="E1258">
        <v>26.53</v>
      </c>
      <c r="F1258">
        <v>2305</v>
      </c>
      <c r="G1258" t="s">
        <v>4648</v>
      </c>
      <c r="H1258" t="s">
        <v>973</v>
      </c>
      <c r="I1258" t="s">
        <v>979</v>
      </c>
      <c r="J1258" t="s">
        <v>983</v>
      </c>
      <c r="K1258" t="s">
        <v>997</v>
      </c>
      <c r="L1258" t="s">
        <v>1001</v>
      </c>
      <c r="M1258" t="s">
        <v>573</v>
      </c>
      <c r="N1258">
        <v>0.56000000000000005</v>
      </c>
      <c r="O1258" t="s">
        <v>975</v>
      </c>
      <c r="P1258" t="s">
        <v>1675</v>
      </c>
      <c r="Q1258" t="s">
        <v>1469</v>
      </c>
      <c r="R1258">
        <v>57201</v>
      </c>
      <c r="S1258" s="4">
        <v>40898</v>
      </c>
      <c r="T1258" s="4">
        <v>40902</v>
      </c>
      <c r="U1258">
        <v>4603.5488999999998</v>
      </c>
      <c r="V1258">
        <v>22</v>
      </c>
      <c r="W1258">
        <v>6671.81</v>
      </c>
      <c r="X1258">
        <v>89870</v>
      </c>
      <c r="Y1258" t="s">
        <v>5528</v>
      </c>
    </row>
    <row r="1259" spans="1:25" x14ac:dyDescent="0.3">
      <c r="A1259">
        <v>19934</v>
      </c>
      <c r="B1259" t="s">
        <v>1327</v>
      </c>
      <c r="C1259">
        <v>0</v>
      </c>
      <c r="D1259">
        <v>90.48</v>
      </c>
      <c r="E1259">
        <v>19.989999999999998</v>
      </c>
      <c r="F1259">
        <v>2305</v>
      </c>
      <c r="G1259" t="s">
        <v>4648</v>
      </c>
      <c r="H1259" t="s">
        <v>971</v>
      </c>
      <c r="I1259" t="s">
        <v>979</v>
      </c>
      <c r="J1259" t="s">
        <v>982</v>
      </c>
      <c r="K1259" t="s">
        <v>989</v>
      </c>
      <c r="L1259" t="s">
        <v>1000</v>
      </c>
      <c r="M1259" t="s">
        <v>42</v>
      </c>
      <c r="N1259">
        <v>0.4</v>
      </c>
      <c r="O1259" t="s">
        <v>975</v>
      </c>
      <c r="P1259" t="s">
        <v>1675</v>
      </c>
      <c r="Q1259" t="s">
        <v>1469</v>
      </c>
      <c r="R1259">
        <v>57201</v>
      </c>
      <c r="S1259" s="4">
        <v>40533</v>
      </c>
      <c r="T1259" s="4">
        <v>40536</v>
      </c>
      <c r="U1259">
        <v>800.25509999999986</v>
      </c>
      <c r="V1259">
        <v>12</v>
      </c>
      <c r="W1259">
        <v>1159.79</v>
      </c>
      <c r="X1259">
        <v>89869</v>
      </c>
      <c r="Y1259" t="s">
        <v>5528</v>
      </c>
    </row>
    <row r="1260" spans="1:25" x14ac:dyDescent="0.3">
      <c r="A1260">
        <v>25290</v>
      </c>
      <c r="B1260" t="s">
        <v>1330</v>
      </c>
      <c r="C1260">
        <v>0.1</v>
      </c>
      <c r="D1260">
        <v>115.99</v>
      </c>
      <c r="E1260">
        <v>2.5</v>
      </c>
      <c r="F1260">
        <v>2291</v>
      </c>
      <c r="G1260" t="s">
        <v>4636</v>
      </c>
      <c r="H1260" t="s">
        <v>971</v>
      </c>
      <c r="I1260" t="s">
        <v>978</v>
      </c>
      <c r="J1260" t="s">
        <v>983</v>
      </c>
      <c r="K1260" t="s">
        <v>140</v>
      </c>
      <c r="L1260" t="s">
        <v>1000</v>
      </c>
      <c r="M1260" t="s">
        <v>172</v>
      </c>
      <c r="N1260">
        <v>0.57999999999999996</v>
      </c>
      <c r="O1260" t="s">
        <v>975</v>
      </c>
      <c r="P1260" t="s">
        <v>1401</v>
      </c>
      <c r="Q1260" t="s">
        <v>2167</v>
      </c>
      <c r="R1260">
        <v>55016</v>
      </c>
      <c r="S1260" s="4">
        <v>41626</v>
      </c>
      <c r="T1260" s="4">
        <v>41630</v>
      </c>
      <c r="U1260">
        <v>-60.817679999999996</v>
      </c>
      <c r="V1260">
        <v>6</v>
      </c>
      <c r="W1260">
        <v>532.39</v>
      </c>
      <c r="X1260">
        <v>88172</v>
      </c>
      <c r="Y1260" t="s">
        <v>5529</v>
      </c>
    </row>
    <row r="1261" spans="1:25" x14ac:dyDescent="0.3">
      <c r="A1261">
        <v>21614</v>
      </c>
      <c r="B1261" t="s">
        <v>1329</v>
      </c>
      <c r="C1261">
        <v>0.06</v>
      </c>
      <c r="D1261">
        <v>5.85</v>
      </c>
      <c r="E1261">
        <v>2.27</v>
      </c>
      <c r="F1261">
        <v>2291</v>
      </c>
      <c r="G1261" t="s">
        <v>4636</v>
      </c>
      <c r="H1261" t="s">
        <v>971</v>
      </c>
      <c r="I1261" t="s">
        <v>981</v>
      </c>
      <c r="J1261" t="s">
        <v>982</v>
      </c>
      <c r="K1261" t="s">
        <v>985</v>
      </c>
      <c r="L1261" t="s">
        <v>999</v>
      </c>
      <c r="M1261" t="s">
        <v>817</v>
      </c>
      <c r="N1261">
        <v>0.56000000000000005</v>
      </c>
      <c r="O1261" t="s">
        <v>975</v>
      </c>
      <c r="P1261" t="s">
        <v>1401</v>
      </c>
      <c r="Q1261" t="s">
        <v>2167</v>
      </c>
      <c r="R1261">
        <v>55016</v>
      </c>
      <c r="S1261" s="4">
        <v>41474</v>
      </c>
      <c r="T1261" s="4">
        <v>41474</v>
      </c>
      <c r="U1261">
        <v>-1.6324799999999999</v>
      </c>
      <c r="V1261">
        <v>9</v>
      </c>
      <c r="W1261">
        <v>53.22</v>
      </c>
      <c r="X1261">
        <v>88169</v>
      </c>
      <c r="Y1261" t="s">
        <v>5529</v>
      </c>
    </row>
    <row r="1262" spans="1:25" x14ac:dyDescent="0.3">
      <c r="A1262">
        <v>21613</v>
      </c>
      <c r="B1262" t="s">
        <v>1329</v>
      </c>
      <c r="C1262">
        <v>0.02</v>
      </c>
      <c r="D1262">
        <v>10.31</v>
      </c>
      <c r="E1262">
        <v>1.79</v>
      </c>
      <c r="F1262">
        <v>2291</v>
      </c>
      <c r="G1262" t="s">
        <v>4636</v>
      </c>
      <c r="H1262" t="s">
        <v>971</v>
      </c>
      <c r="I1262" t="s">
        <v>981</v>
      </c>
      <c r="J1262" t="s">
        <v>982</v>
      </c>
      <c r="K1262" t="s">
        <v>987</v>
      </c>
      <c r="L1262" t="s">
        <v>999</v>
      </c>
      <c r="M1262" t="s">
        <v>1261</v>
      </c>
      <c r="N1262">
        <v>0.38</v>
      </c>
      <c r="O1262" t="s">
        <v>975</v>
      </c>
      <c r="P1262" t="s">
        <v>1401</v>
      </c>
      <c r="Q1262" t="s">
        <v>2167</v>
      </c>
      <c r="R1262">
        <v>55016</v>
      </c>
      <c r="S1262" s="4">
        <v>41474</v>
      </c>
      <c r="T1262" s="4">
        <v>41477</v>
      </c>
      <c r="U1262">
        <v>118.67999999999999</v>
      </c>
      <c r="V1262">
        <v>16</v>
      </c>
      <c r="W1262">
        <v>172</v>
      </c>
      <c r="X1262">
        <v>88169</v>
      </c>
      <c r="Y1262" t="s">
        <v>5528</v>
      </c>
    </row>
    <row r="1263" spans="1:25" x14ac:dyDescent="0.3">
      <c r="A1263">
        <v>22991</v>
      </c>
      <c r="B1263" t="s">
        <v>1330</v>
      </c>
      <c r="C1263">
        <v>0.09</v>
      </c>
      <c r="D1263">
        <v>99.99</v>
      </c>
      <c r="E1263">
        <v>19.989999999999998</v>
      </c>
      <c r="F1263">
        <v>2291</v>
      </c>
      <c r="G1263" t="s">
        <v>4636</v>
      </c>
      <c r="H1263" t="s">
        <v>971</v>
      </c>
      <c r="I1263" t="s">
        <v>978</v>
      </c>
      <c r="J1263" t="s">
        <v>983</v>
      </c>
      <c r="K1263" t="s">
        <v>986</v>
      </c>
      <c r="L1263" t="s">
        <v>1000</v>
      </c>
      <c r="M1263" t="s">
        <v>592</v>
      </c>
      <c r="N1263">
        <v>0.52</v>
      </c>
      <c r="O1263" t="s">
        <v>975</v>
      </c>
      <c r="P1263" t="s">
        <v>1401</v>
      </c>
      <c r="Q1263" t="s">
        <v>2167</v>
      </c>
      <c r="R1263">
        <v>55016</v>
      </c>
      <c r="S1263" s="4">
        <v>40841</v>
      </c>
      <c r="T1263" s="4">
        <v>40848</v>
      </c>
      <c r="U1263">
        <v>212.94319999999999</v>
      </c>
      <c r="V1263">
        <v>12</v>
      </c>
      <c r="W1263">
        <v>1144.45</v>
      </c>
      <c r="X1263">
        <v>88167</v>
      </c>
      <c r="Y1263" t="s">
        <v>5528</v>
      </c>
    </row>
    <row r="1264" spans="1:25" x14ac:dyDescent="0.3">
      <c r="A1264">
        <v>25263</v>
      </c>
      <c r="B1264" t="s">
        <v>1331</v>
      </c>
      <c r="C1264">
        <v>0.04</v>
      </c>
      <c r="D1264">
        <v>7.84</v>
      </c>
      <c r="E1264">
        <v>4.71</v>
      </c>
      <c r="F1264">
        <v>2291</v>
      </c>
      <c r="G1264" t="s">
        <v>4636</v>
      </c>
      <c r="H1264" t="s">
        <v>971</v>
      </c>
      <c r="I1264" t="s">
        <v>978</v>
      </c>
      <c r="J1264" t="s">
        <v>982</v>
      </c>
      <c r="K1264" t="s">
        <v>141</v>
      </c>
      <c r="L1264" t="s">
        <v>1000</v>
      </c>
      <c r="M1264" t="s">
        <v>1184</v>
      </c>
      <c r="N1264">
        <v>0.35</v>
      </c>
      <c r="O1264" t="s">
        <v>975</v>
      </c>
      <c r="P1264" t="s">
        <v>1401</v>
      </c>
      <c r="Q1264" t="s">
        <v>2167</v>
      </c>
      <c r="R1264">
        <v>55016</v>
      </c>
      <c r="S1264" s="4">
        <v>40810</v>
      </c>
      <c r="T1264" s="4">
        <v>40812</v>
      </c>
      <c r="U1264">
        <v>-9.2805</v>
      </c>
      <c r="V1264">
        <v>6</v>
      </c>
      <c r="W1264">
        <v>48.24</v>
      </c>
      <c r="X1264">
        <v>88166</v>
      </c>
      <c r="Y1264" t="s">
        <v>5529</v>
      </c>
    </row>
    <row r="1265" spans="1:25" x14ac:dyDescent="0.3">
      <c r="A1265">
        <v>19724</v>
      </c>
      <c r="B1265" t="s">
        <v>1328</v>
      </c>
      <c r="C1265">
        <v>0.08</v>
      </c>
      <c r="D1265">
        <v>11.35</v>
      </c>
      <c r="E1265">
        <v>8.6</v>
      </c>
      <c r="F1265">
        <v>2290</v>
      </c>
      <c r="G1265" t="s">
        <v>4635</v>
      </c>
      <c r="H1265" t="s">
        <v>971</v>
      </c>
      <c r="I1265" t="s">
        <v>981</v>
      </c>
      <c r="J1265" t="s">
        <v>982</v>
      </c>
      <c r="K1265" t="s">
        <v>991</v>
      </c>
      <c r="L1265" t="s">
        <v>1000</v>
      </c>
      <c r="M1265" t="s">
        <v>1040</v>
      </c>
      <c r="N1265">
        <v>0.56999999999999995</v>
      </c>
      <c r="O1265" t="s">
        <v>975</v>
      </c>
      <c r="P1265" t="s">
        <v>1401</v>
      </c>
      <c r="Q1265" t="s">
        <v>2105</v>
      </c>
      <c r="R1265">
        <v>55433</v>
      </c>
      <c r="S1265" s="4">
        <v>41490</v>
      </c>
      <c r="T1265" s="4">
        <v>41491</v>
      </c>
      <c r="U1265">
        <v>-31.702480000000001</v>
      </c>
      <c r="V1265">
        <v>8</v>
      </c>
      <c r="W1265">
        <v>94.52</v>
      </c>
      <c r="X1265">
        <v>88170</v>
      </c>
      <c r="Y1265" t="s">
        <v>5529</v>
      </c>
    </row>
    <row r="1266" spans="1:25" x14ac:dyDescent="0.3">
      <c r="A1266">
        <v>21336</v>
      </c>
      <c r="B1266" t="s">
        <v>1329</v>
      </c>
      <c r="C1266">
        <v>0.08</v>
      </c>
      <c r="D1266">
        <v>3.15</v>
      </c>
      <c r="E1266">
        <v>0.5</v>
      </c>
      <c r="F1266">
        <v>2290</v>
      </c>
      <c r="G1266" t="s">
        <v>4635</v>
      </c>
      <c r="H1266" t="s">
        <v>971</v>
      </c>
      <c r="I1266" t="s">
        <v>978</v>
      </c>
      <c r="J1266" t="s">
        <v>982</v>
      </c>
      <c r="K1266" t="s">
        <v>996</v>
      </c>
      <c r="L1266" t="s">
        <v>1000</v>
      </c>
      <c r="M1266" t="s">
        <v>805</v>
      </c>
      <c r="N1266">
        <v>0.37</v>
      </c>
      <c r="O1266" t="s">
        <v>975</v>
      </c>
      <c r="P1266" t="s">
        <v>1401</v>
      </c>
      <c r="Q1266" t="s">
        <v>2105</v>
      </c>
      <c r="R1266">
        <v>55433</v>
      </c>
      <c r="S1266" s="4">
        <v>41461</v>
      </c>
      <c r="T1266" s="4">
        <v>41462</v>
      </c>
      <c r="U1266">
        <v>8.2868999999999993</v>
      </c>
      <c r="V1266">
        <v>4</v>
      </c>
      <c r="W1266">
        <v>12.01</v>
      </c>
      <c r="X1266">
        <v>88168</v>
      </c>
      <c r="Y1266" t="s">
        <v>5528</v>
      </c>
    </row>
    <row r="1267" spans="1:25" x14ac:dyDescent="0.3">
      <c r="A1267">
        <v>19723</v>
      </c>
      <c r="B1267" t="s">
        <v>1328</v>
      </c>
      <c r="C1267">
        <v>7.0000000000000007E-2</v>
      </c>
      <c r="D1267">
        <v>80.98</v>
      </c>
      <c r="E1267">
        <v>7.18</v>
      </c>
      <c r="F1267">
        <v>2290</v>
      </c>
      <c r="G1267" t="s">
        <v>4635</v>
      </c>
      <c r="H1267" t="s">
        <v>971</v>
      </c>
      <c r="I1267" t="s">
        <v>981</v>
      </c>
      <c r="J1267" t="s">
        <v>983</v>
      </c>
      <c r="K1267" t="s">
        <v>986</v>
      </c>
      <c r="L1267" t="s">
        <v>1000</v>
      </c>
      <c r="M1267" t="s">
        <v>902</v>
      </c>
      <c r="N1267">
        <v>0.48</v>
      </c>
      <c r="O1267" t="s">
        <v>975</v>
      </c>
      <c r="P1267" t="s">
        <v>1401</v>
      </c>
      <c r="Q1267" t="s">
        <v>2105</v>
      </c>
      <c r="R1267">
        <v>55433</v>
      </c>
      <c r="S1267" s="4">
        <v>40394</v>
      </c>
      <c r="T1267" s="4">
        <v>40396</v>
      </c>
      <c r="U1267">
        <v>779.47230000000002</v>
      </c>
      <c r="V1267">
        <v>15</v>
      </c>
      <c r="W1267">
        <v>1129.67</v>
      </c>
      <c r="X1267">
        <v>88164</v>
      </c>
      <c r="Y1267" t="s">
        <v>5528</v>
      </c>
    </row>
    <row r="1268" spans="1:25" x14ac:dyDescent="0.3">
      <c r="A1268">
        <v>21335</v>
      </c>
      <c r="B1268" t="s">
        <v>1329</v>
      </c>
      <c r="C1268">
        <v>0.03</v>
      </c>
      <c r="D1268">
        <v>21.78</v>
      </c>
      <c r="E1268">
        <v>5.94</v>
      </c>
      <c r="F1268">
        <v>2290</v>
      </c>
      <c r="G1268" t="s">
        <v>4635</v>
      </c>
      <c r="H1268" t="s">
        <v>971</v>
      </c>
      <c r="I1268" t="s">
        <v>978</v>
      </c>
      <c r="J1268" t="s">
        <v>982</v>
      </c>
      <c r="K1268" t="s">
        <v>990</v>
      </c>
      <c r="L1268" t="s">
        <v>1004</v>
      </c>
      <c r="M1268" t="s">
        <v>515</v>
      </c>
      <c r="N1268">
        <v>0.5</v>
      </c>
      <c r="O1268" t="s">
        <v>975</v>
      </c>
      <c r="P1268" t="s">
        <v>1401</v>
      </c>
      <c r="Q1268" t="s">
        <v>2105</v>
      </c>
      <c r="R1268">
        <v>55433</v>
      </c>
      <c r="S1268" s="4">
        <v>40365</v>
      </c>
      <c r="T1268" s="4">
        <v>40367</v>
      </c>
      <c r="U1268">
        <v>187.2</v>
      </c>
      <c r="V1268">
        <v>13</v>
      </c>
      <c r="W1268">
        <v>290.22000000000003</v>
      </c>
      <c r="X1268">
        <v>88163</v>
      </c>
      <c r="Y1268" t="s">
        <v>5528</v>
      </c>
    </row>
    <row r="1269" spans="1:25" x14ac:dyDescent="0.3">
      <c r="A1269">
        <v>21334</v>
      </c>
      <c r="B1269" t="s">
        <v>1329</v>
      </c>
      <c r="C1269">
        <v>0</v>
      </c>
      <c r="D1269">
        <v>42.98</v>
      </c>
      <c r="E1269">
        <v>4.62</v>
      </c>
      <c r="F1269">
        <v>2290</v>
      </c>
      <c r="G1269" t="s">
        <v>4635</v>
      </c>
      <c r="H1269" t="s">
        <v>971</v>
      </c>
      <c r="I1269" t="s">
        <v>978</v>
      </c>
      <c r="J1269" t="s">
        <v>982</v>
      </c>
      <c r="K1269" t="s">
        <v>990</v>
      </c>
      <c r="L1269" t="s">
        <v>1000</v>
      </c>
      <c r="M1269" t="s">
        <v>949</v>
      </c>
      <c r="N1269">
        <v>0.56000000000000005</v>
      </c>
      <c r="O1269" t="s">
        <v>975</v>
      </c>
      <c r="P1269" t="s">
        <v>1401</v>
      </c>
      <c r="Q1269" t="s">
        <v>2105</v>
      </c>
      <c r="R1269">
        <v>55433</v>
      </c>
      <c r="S1269" s="4">
        <v>40365</v>
      </c>
      <c r="T1269" s="4">
        <v>40367</v>
      </c>
      <c r="U1269">
        <v>385.30289999999997</v>
      </c>
      <c r="V1269">
        <v>12</v>
      </c>
      <c r="W1269">
        <v>558.41</v>
      </c>
      <c r="X1269">
        <v>88163</v>
      </c>
      <c r="Y1269" t="s">
        <v>5528</v>
      </c>
    </row>
    <row r="1270" spans="1:25" x14ac:dyDescent="0.3">
      <c r="A1270">
        <v>18484</v>
      </c>
      <c r="B1270" t="s">
        <v>1329</v>
      </c>
      <c r="C1270">
        <v>7.0000000000000007E-2</v>
      </c>
      <c r="D1270">
        <v>5.85</v>
      </c>
      <c r="E1270">
        <v>2.27</v>
      </c>
      <c r="F1270">
        <v>2289</v>
      </c>
      <c r="G1270" t="s">
        <v>4634</v>
      </c>
      <c r="H1270" t="s">
        <v>971</v>
      </c>
      <c r="I1270" t="s">
        <v>981</v>
      </c>
      <c r="J1270" t="s">
        <v>982</v>
      </c>
      <c r="K1270" t="s">
        <v>985</v>
      </c>
      <c r="L1270" t="s">
        <v>999</v>
      </c>
      <c r="M1270" t="s">
        <v>817</v>
      </c>
      <c r="N1270">
        <v>0.56000000000000005</v>
      </c>
      <c r="O1270" t="s">
        <v>975</v>
      </c>
      <c r="P1270" t="s">
        <v>1401</v>
      </c>
      <c r="Q1270" t="s">
        <v>1689</v>
      </c>
      <c r="R1270">
        <v>55337</v>
      </c>
      <c r="S1270" s="4">
        <v>41508</v>
      </c>
      <c r="T1270" s="4">
        <v>41509</v>
      </c>
      <c r="U1270">
        <v>-2.3744000000000001</v>
      </c>
      <c r="V1270">
        <v>12</v>
      </c>
      <c r="W1270">
        <v>69.739999999999995</v>
      </c>
      <c r="X1270">
        <v>88171</v>
      </c>
      <c r="Y1270" t="s">
        <v>5529</v>
      </c>
    </row>
    <row r="1271" spans="1:25" x14ac:dyDescent="0.3">
      <c r="A1271">
        <v>18483</v>
      </c>
      <c r="B1271" t="s">
        <v>1329</v>
      </c>
      <c r="C1271">
        <v>0.06</v>
      </c>
      <c r="D1271">
        <v>4.28</v>
      </c>
      <c r="E1271">
        <v>6.72</v>
      </c>
      <c r="F1271">
        <v>2289</v>
      </c>
      <c r="G1271" t="s">
        <v>4634</v>
      </c>
      <c r="H1271" t="s">
        <v>971</v>
      </c>
      <c r="I1271" t="s">
        <v>981</v>
      </c>
      <c r="J1271" t="s">
        <v>982</v>
      </c>
      <c r="K1271" t="s">
        <v>987</v>
      </c>
      <c r="L1271" t="s">
        <v>1000</v>
      </c>
      <c r="M1271" t="s">
        <v>716</v>
      </c>
      <c r="N1271">
        <v>0.4</v>
      </c>
      <c r="O1271" t="s">
        <v>975</v>
      </c>
      <c r="P1271" t="s">
        <v>1401</v>
      </c>
      <c r="Q1271" t="s">
        <v>1689</v>
      </c>
      <c r="R1271">
        <v>55337</v>
      </c>
      <c r="S1271" s="4">
        <v>41508</v>
      </c>
      <c r="T1271" s="4">
        <v>41508</v>
      </c>
      <c r="U1271">
        <v>-88.200480000000013</v>
      </c>
      <c r="V1271">
        <v>25</v>
      </c>
      <c r="W1271">
        <v>109.04</v>
      </c>
      <c r="X1271">
        <v>88171</v>
      </c>
      <c r="Y1271" t="s">
        <v>5529</v>
      </c>
    </row>
    <row r="1272" spans="1:25" x14ac:dyDescent="0.3">
      <c r="A1272">
        <v>19243</v>
      </c>
      <c r="B1272" t="s">
        <v>1331</v>
      </c>
      <c r="C1272">
        <v>0.01</v>
      </c>
      <c r="D1272">
        <v>7.59</v>
      </c>
      <c r="E1272">
        <v>4</v>
      </c>
      <c r="F1272">
        <v>2289</v>
      </c>
      <c r="G1272" t="s">
        <v>4634</v>
      </c>
      <c r="H1272" t="s">
        <v>971</v>
      </c>
      <c r="I1272" t="s">
        <v>978</v>
      </c>
      <c r="J1272" t="s">
        <v>984</v>
      </c>
      <c r="K1272" t="s">
        <v>993</v>
      </c>
      <c r="L1272" t="s">
        <v>999</v>
      </c>
      <c r="M1272" t="s">
        <v>1255</v>
      </c>
      <c r="N1272">
        <v>0.42</v>
      </c>
      <c r="O1272" t="s">
        <v>975</v>
      </c>
      <c r="P1272" t="s">
        <v>1401</v>
      </c>
      <c r="Q1272" t="s">
        <v>1689</v>
      </c>
      <c r="R1272">
        <v>55337</v>
      </c>
      <c r="S1272" s="4">
        <v>40486</v>
      </c>
      <c r="T1272" s="4">
        <v>40486</v>
      </c>
      <c r="U1272">
        <v>2.9700000000000006</v>
      </c>
      <c r="V1272">
        <v>17</v>
      </c>
      <c r="W1272">
        <v>136.25</v>
      </c>
      <c r="X1272">
        <v>88165</v>
      </c>
      <c r="Y1272" t="s">
        <v>5528</v>
      </c>
    </row>
    <row r="1273" spans="1:25" x14ac:dyDescent="0.3">
      <c r="A1273">
        <v>26148</v>
      </c>
      <c r="B1273" t="s">
        <v>1328</v>
      </c>
      <c r="C1273">
        <v>0.01</v>
      </c>
      <c r="D1273">
        <v>11.7</v>
      </c>
      <c r="E1273">
        <v>6.96</v>
      </c>
      <c r="F1273">
        <v>2283</v>
      </c>
      <c r="G1273" t="s">
        <v>4630</v>
      </c>
      <c r="H1273" t="s">
        <v>971</v>
      </c>
      <c r="I1273" t="s">
        <v>978</v>
      </c>
      <c r="J1273" t="s">
        <v>982</v>
      </c>
      <c r="K1273" t="s">
        <v>990</v>
      </c>
      <c r="L1273" t="s">
        <v>1004</v>
      </c>
      <c r="M1273" t="s">
        <v>643</v>
      </c>
      <c r="N1273">
        <v>0.5</v>
      </c>
      <c r="O1273" t="s">
        <v>975</v>
      </c>
      <c r="P1273" t="s">
        <v>1389</v>
      </c>
      <c r="Q1273" t="s">
        <v>1926</v>
      </c>
      <c r="R1273">
        <v>53132</v>
      </c>
      <c r="S1273" s="4">
        <v>40202</v>
      </c>
      <c r="T1273" s="4">
        <v>40204</v>
      </c>
      <c r="U1273">
        <v>-28.954000000000001</v>
      </c>
      <c r="V1273">
        <v>6</v>
      </c>
      <c r="W1273">
        <v>76.87</v>
      </c>
      <c r="X1273">
        <v>85947</v>
      </c>
      <c r="Y1273" t="s">
        <v>5529</v>
      </c>
    </row>
    <row r="1274" spans="1:25" x14ac:dyDescent="0.3">
      <c r="A1274">
        <v>21261</v>
      </c>
      <c r="B1274" t="s">
        <v>1328</v>
      </c>
      <c r="C1274">
        <v>0.03</v>
      </c>
      <c r="D1274">
        <v>65.989999999999995</v>
      </c>
      <c r="E1274">
        <v>8.99</v>
      </c>
      <c r="F1274">
        <v>2282</v>
      </c>
      <c r="G1274" t="s">
        <v>4629</v>
      </c>
      <c r="H1274" t="s">
        <v>971</v>
      </c>
      <c r="I1274" t="s">
        <v>978</v>
      </c>
      <c r="J1274" t="s">
        <v>983</v>
      </c>
      <c r="K1274" t="s">
        <v>140</v>
      </c>
      <c r="L1274" t="s">
        <v>1000</v>
      </c>
      <c r="M1274" t="s">
        <v>110</v>
      </c>
      <c r="N1274">
        <v>0.56000000000000005</v>
      </c>
      <c r="O1274" t="s">
        <v>975</v>
      </c>
      <c r="P1274" t="s">
        <v>1389</v>
      </c>
      <c r="Q1274" t="s">
        <v>2315</v>
      </c>
      <c r="R1274">
        <v>53713</v>
      </c>
      <c r="S1274" s="4">
        <v>41491</v>
      </c>
      <c r="T1274" s="4">
        <v>41492</v>
      </c>
      <c r="U1274">
        <v>-10.102224000000001</v>
      </c>
      <c r="V1274">
        <v>8</v>
      </c>
      <c r="W1274">
        <v>443.45</v>
      </c>
      <c r="X1274">
        <v>85962</v>
      </c>
      <c r="Y1274" t="s">
        <v>5529</v>
      </c>
    </row>
    <row r="1275" spans="1:25" x14ac:dyDescent="0.3">
      <c r="A1275">
        <v>21259</v>
      </c>
      <c r="B1275" t="s">
        <v>1328</v>
      </c>
      <c r="C1275">
        <v>0.04</v>
      </c>
      <c r="D1275">
        <v>14.42</v>
      </c>
      <c r="E1275">
        <v>6.75</v>
      </c>
      <c r="F1275">
        <v>2282</v>
      </c>
      <c r="G1275" t="s">
        <v>4629</v>
      </c>
      <c r="H1275" t="s">
        <v>971</v>
      </c>
      <c r="I1275" t="s">
        <v>978</v>
      </c>
      <c r="J1275" t="s">
        <v>982</v>
      </c>
      <c r="K1275" t="s">
        <v>990</v>
      </c>
      <c r="L1275" t="s">
        <v>1004</v>
      </c>
      <c r="M1275" t="s">
        <v>772</v>
      </c>
      <c r="N1275">
        <v>0.52</v>
      </c>
      <c r="O1275" t="s">
        <v>975</v>
      </c>
      <c r="P1275" t="s">
        <v>1389</v>
      </c>
      <c r="Q1275" t="s">
        <v>2315</v>
      </c>
      <c r="R1275">
        <v>53713</v>
      </c>
      <c r="S1275" s="4">
        <v>41491</v>
      </c>
      <c r="T1275" s="4">
        <v>41492</v>
      </c>
      <c r="U1275">
        <v>-9.1796000000000006</v>
      </c>
      <c r="V1275">
        <v>22</v>
      </c>
      <c r="W1275">
        <v>317.06</v>
      </c>
      <c r="X1275">
        <v>85962</v>
      </c>
      <c r="Y1275" t="s">
        <v>5529</v>
      </c>
    </row>
    <row r="1276" spans="1:25" x14ac:dyDescent="0.3">
      <c r="A1276">
        <v>22173</v>
      </c>
      <c r="B1276" t="s">
        <v>1331</v>
      </c>
      <c r="C1276">
        <v>0.05</v>
      </c>
      <c r="D1276">
        <v>18.97</v>
      </c>
      <c r="E1276">
        <v>9.5399999999999991</v>
      </c>
      <c r="F1276">
        <v>2282</v>
      </c>
      <c r="G1276" t="s">
        <v>4629</v>
      </c>
      <c r="H1276" t="s">
        <v>971</v>
      </c>
      <c r="I1276" t="s">
        <v>978</v>
      </c>
      <c r="J1276" t="s">
        <v>982</v>
      </c>
      <c r="K1276" t="s">
        <v>987</v>
      </c>
      <c r="L1276" t="s">
        <v>1000</v>
      </c>
      <c r="M1276" t="s">
        <v>910</v>
      </c>
      <c r="N1276">
        <v>0.37</v>
      </c>
      <c r="O1276" t="s">
        <v>975</v>
      </c>
      <c r="P1276" t="s">
        <v>1389</v>
      </c>
      <c r="Q1276" t="s">
        <v>2315</v>
      </c>
      <c r="R1276">
        <v>53713</v>
      </c>
      <c r="S1276" s="4">
        <v>41290</v>
      </c>
      <c r="T1276" s="4">
        <v>41292</v>
      </c>
      <c r="U1276">
        <v>32.102400000000003</v>
      </c>
      <c r="V1276">
        <v>12</v>
      </c>
      <c r="W1276">
        <v>221.08</v>
      </c>
      <c r="X1276">
        <v>85959</v>
      </c>
      <c r="Y1276" t="s">
        <v>5528</v>
      </c>
    </row>
    <row r="1277" spans="1:25" x14ac:dyDescent="0.3">
      <c r="A1277">
        <v>22922</v>
      </c>
      <c r="B1277" t="s">
        <v>1329</v>
      </c>
      <c r="C1277">
        <v>0.06</v>
      </c>
      <c r="D1277">
        <v>50.98</v>
      </c>
      <c r="E1277">
        <v>6.5</v>
      </c>
      <c r="F1277">
        <v>2282</v>
      </c>
      <c r="G1277" t="s">
        <v>4629</v>
      </c>
      <c r="H1277" t="s">
        <v>971</v>
      </c>
      <c r="I1277" t="s">
        <v>978</v>
      </c>
      <c r="J1277" t="s">
        <v>983</v>
      </c>
      <c r="K1277" t="s">
        <v>986</v>
      </c>
      <c r="L1277" t="s">
        <v>1000</v>
      </c>
      <c r="M1277" t="s">
        <v>81</v>
      </c>
      <c r="N1277">
        <v>0.73</v>
      </c>
      <c r="O1277" t="s">
        <v>975</v>
      </c>
      <c r="P1277" t="s">
        <v>1389</v>
      </c>
      <c r="Q1277" t="s">
        <v>2315</v>
      </c>
      <c r="R1277">
        <v>53713</v>
      </c>
      <c r="S1277" s="4">
        <v>40879</v>
      </c>
      <c r="T1277" s="4">
        <v>40880</v>
      </c>
      <c r="U1277">
        <v>-6.2549999999999999</v>
      </c>
      <c r="V1277">
        <v>11</v>
      </c>
      <c r="W1277">
        <v>572.41</v>
      </c>
      <c r="X1277">
        <v>85954</v>
      </c>
      <c r="Y1277" t="s">
        <v>5529</v>
      </c>
    </row>
    <row r="1278" spans="1:25" x14ac:dyDescent="0.3">
      <c r="A1278">
        <v>21665</v>
      </c>
      <c r="B1278" t="s">
        <v>1327</v>
      </c>
      <c r="C1278">
        <v>0.09</v>
      </c>
      <c r="D1278">
        <v>8.4600000000000009</v>
      </c>
      <c r="E1278">
        <v>3.62</v>
      </c>
      <c r="F1278">
        <v>2282</v>
      </c>
      <c r="G1278" t="s">
        <v>4629</v>
      </c>
      <c r="H1278" t="s">
        <v>971</v>
      </c>
      <c r="I1278" t="s">
        <v>978</v>
      </c>
      <c r="J1278" t="s">
        <v>983</v>
      </c>
      <c r="K1278" t="s">
        <v>986</v>
      </c>
      <c r="L1278" t="s">
        <v>1002</v>
      </c>
      <c r="M1278" t="s">
        <v>431</v>
      </c>
      <c r="N1278">
        <v>0.61</v>
      </c>
      <c r="O1278" t="s">
        <v>975</v>
      </c>
      <c r="P1278" t="s">
        <v>1389</v>
      </c>
      <c r="Q1278" t="s">
        <v>2315</v>
      </c>
      <c r="R1278">
        <v>53713</v>
      </c>
      <c r="S1278" s="4">
        <v>40758</v>
      </c>
      <c r="T1278" s="4">
        <v>40760</v>
      </c>
      <c r="U1278">
        <v>-22.1572</v>
      </c>
      <c r="V1278">
        <v>7</v>
      </c>
      <c r="W1278">
        <v>57.63</v>
      </c>
      <c r="X1278">
        <v>85952</v>
      </c>
      <c r="Y1278" t="s">
        <v>5529</v>
      </c>
    </row>
    <row r="1279" spans="1:25" x14ac:dyDescent="0.3">
      <c r="A1279">
        <v>21260</v>
      </c>
      <c r="B1279" t="s">
        <v>1328</v>
      </c>
      <c r="C1279">
        <v>0.04</v>
      </c>
      <c r="D1279">
        <v>5.98</v>
      </c>
      <c r="E1279">
        <v>5.79</v>
      </c>
      <c r="F1279">
        <v>2282</v>
      </c>
      <c r="G1279" t="s">
        <v>4629</v>
      </c>
      <c r="H1279" t="s">
        <v>971</v>
      </c>
      <c r="I1279" t="s">
        <v>978</v>
      </c>
      <c r="J1279" t="s">
        <v>982</v>
      </c>
      <c r="K1279" t="s">
        <v>987</v>
      </c>
      <c r="L1279" t="s">
        <v>1000</v>
      </c>
      <c r="M1279" t="s">
        <v>1133</v>
      </c>
      <c r="N1279">
        <v>0.36</v>
      </c>
      <c r="O1279" t="s">
        <v>975</v>
      </c>
      <c r="P1279" t="s">
        <v>1389</v>
      </c>
      <c r="Q1279" t="s">
        <v>2315</v>
      </c>
      <c r="R1279">
        <v>53713</v>
      </c>
      <c r="S1279" s="4">
        <v>40395</v>
      </c>
      <c r="T1279" s="4">
        <v>40397</v>
      </c>
      <c r="U1279">
        <v>-36.030800000000006</v>
      </c>
      <c r="V1279">
        <v>14</v>
      </c>
      <c r="W1279">
        <v>86.12</v>
      </c>
      <c r="X1279">
        <v>85950</v>
      </c>
      <c r="Y1279" t="s">
        <v>5529</v>
      </c>
    </row>
    <row r="1280" spans="1:25" x14ac:dyDescent="0.3">
      <c r="A1280">
        <v>20072</v>
      </c>
      <c r="B1280" t="s">
        <v>1327</v>
      </c>
      <c r="C1280">
        <v>0.04</v>
      </c>
      <c r="D1280">
        <v>7.99</v>
      </c>
      <c r="E1280">
        <v>5.03</v>
      </c>
      <c r="F1280">
        <v>2281</v>
      </c>
      <c r="G1280" t="s">
        <v>4628</v>
      </c>
      <c r="H1280" t="s">
        <v>972</v>
      </c>
      <c r="I1280" t="s">
        <v>978</v>
      </c>
      <c r="J1280" t="s">
        <v>983</v>
      </c>
      <c r="K1280" t="s">
        <v>140</v>
      </c>
      <c r="L1280" t="s">
        <v>1004</v>
      </c>
      <c r="M1280" t="s">
        <v>1074</v>
      </c>
      <c r="N1280">
        <v>0.6</v>
      </c>
      <c r="O1280" t="s">
        <v>975</v>
      </c>
      <c r="P1280" t="s">
        <v>1389</v>
      </c>
      <c r="Q1280" t="s">
        <v>1806</v>
      </c>
      <c r="R1280">
        <v>54703</v>
      </c>
      <c r="S1280" s="4">
        <v>41283</v>
      </c>
      <c r="T1280" s="4">
        <v>41285</v>
      </c>
      <c r="U1280">
        <v>-129.53908000000001</v>
      </c>
      <c r="V1280">
        <v>11</v>
      </c>
      <c r="W1280">
        <v>78.66</v>
      </c>
      <c r="X1280">
        <v>85958</v>
      </c>
      <c r="Y1280" t="s">
        <v>5529</v>
      </c>
    </row>
    <row r="1281" spans="1:25" x14ac:dyDescent="0.3">
      <c r="A1281">
        <v>18761</v>
      </c>
      <c r="B1281" t="s">
        <v>1330</v>
      </c>
      <c r="C1281">
        <v>0.01</v>
      </c>
      <c r="D1281">
        <v>4.63</v>
      </c>
      <c r="E1281">
        <v>1.93</v>
      </c>
      <c r="F1281">
        <v>2281</v>
      </c>
      <c r="G1281" t="s">
        <v>4628</v>
      </c>
      <c r="H1281" t="s">
        <v>971</v>
      </c>
      <c r="I1281" t="s">
        <v>978</v>
      </c>
      <c r="J1281" t="s">
        <v>982</v>
      </c>
      <c r="K1281" t="s">
        <v>985</v>
      </c>
      <c r="L1281" t="s">
        <v>999</v>
      </c>
      <c r="M1281" t="s">
        <v>564</v>
      </c>
      <c r="N1281">
        <v>0.52</v>
      </c>
      <c r="O1281" t="s">
        <v>975</v>
      </c>
      <c r="P1281" t="s">
        <v>1389</v>
      </c>
      <c r="Q1281" t="s">
        <v>1806</v>
      </c>
      <c r="R1281">
        <v>54703</v>
      </c>
      <c r="S1281" s="4">
        <v>40749</v>
      </c>
      <c r="T1281" s="4">
        <v>40756</v>
      </c>
      <c r="U1281">
        <v>-1.82</v>
      </c>
      <c r="V1281">
        <v>3</v>
      </c>
      <c r="W1281">
        <v>15.49</v>
      </c>
      <c r="X1281">
        <v>85951</v>
      </c>
      <c r="Y1281" t="s">
        <v>5529</v>
      </c>
    </row>
    <row r="1282" spans="1:25" x14ac:dyDescent="0.3">
      <c r="A1282">
        <v>18760</v>
      </c>
      <c r="B1282" t="s">
        <v>1330</v>
      </c>
      <c r="C1282">
        <v>0.06</v>
      </c>
      <c r="D1282">
        <v>3.69</v>
      </c>
      <c r="E1282">
        <v>0.5</v>
      </c>
      <c r="F1282">
        <v>2281</v>
      </c>
      <c r="G1282" t="s">
        <v>4628</v>
      </c>
      <c r="H1282" t="s">
        <v>972</v>
      </c>
      <c r="I1282" t="s">
        <v>978</v>
      </c>
      <c r="J1282" t="s">
        <v>982</v>
      </c>
      <c r="K1282" t="s">
        <v>996</v>
      </c>
      <c r="L1282" t="s">
        <v>1000</v>
      </c>
      <c r="M1282" t="s">
        <v>620</v>
      </c>
      <c r="N1282">
        <v>0.38</v>
      </c>
      <c r="O1282" t="s">
        <v>975</v>
      </c>
      <c r="P1282" t="s">
        <v>1389</v>
      </c>
      <c r="Q1282" t="s">
        <v>1806</v>
      </c>
      <c r="R1282">
        <v>54703</v>
      </c>
      <c r="S1282" s="4">
        <v>40749</v>
      </c>
      <c r="T1282" s="4">
        <v>40754</v>
      </c>
      <c r="U1282">
        <v>5.0784000000000002</v>
      </c>
      <c r="V1282">
        <v>1</v>
      </c>
      <c r="W1282">
        <v>7.36</v>
      </c>
      <c r="X1282">
        <v>85951</v>
      </c>
      <c r="Y1282" t="s">
        <v>5528</v>
      </c>
    </row>
    <row r="1283" spans="1:25" x14ac:dyDescent="0.3">
      <c r="A1283">
        <v>19615</v>
      </c>
      <c r="B1283" t="s">
        <v>1329</v>
      </c>
      <c r="C1283">
        <v>0.08</v>
      </c>
      <c r="D1283">
        <v>205.99</v>
      </c>
      <c r="E1283">
        <v>2.5</v>
      </c>
      <c r="F1283">
        <v>2281</v>
      </c>
      <c r="G1283" t="s">
        <v>4628</v>
      </c>
      <c r="H1283" t="s">
        <v>971</v>
      </c>
      <c r="I1283" t="s">
        <v>978</v>
      </c>
      <c r="J1283" t="s">
        <v>983</v>
      </c>
      <c r="K1283" t="s">
        <v>140</v>
      </c>
      <c r="L1283" t="s">
        <v>1000</v>
      </c>
      <c r="M1283" t="s">
        <v>922</v>
      </c>
      <c r="N1283">
        <v>0.59</v>
      </c>
      <c r="O1283" t="s">
        <v>975</v>
      </c>
      <c r="P1283" t="s">
        <v>1389</v>
      </c>
      <c r="Q1283" t="s">
        <v>1806</v>
      </c>
      <c r="R1283">
        <v>54703</v>
      </c>
      <c r="S1283" s="4">
        <v>40205</v>
      </c>
      <c r="T1283" s="4">
        <v>40206</v>
      </c>
      <c r="U1283">
        <v>997.38144000000011</v>
      </c>
      <c r="V1283">
        <v>10</v>
      </c>
      <c r="W1283">
        <v>1610.84</v>
      </c>
      <c r="X1283">
        <v>85948</v>
      </c>
      <c r="Y1283" t="s">
        <v>5528</v>
      </c>
    </row>
    <row r="1284" spans="1:25" x14ac:dyDescent="0.3">
      <c r="A1284">
        <v>18024</v>
      </c>
      <c r="B1284" t="s">
        <v>1329</v>
      </c>
      <c r="C1284">
        <v>0.01</v>
      </c>
      <c r="D1284">
        <v>95.99</v>
      </c>
      <c r="E1284">
        <v>35</v>
      </c>
      <c r="F1284">
        <v>2280</v>
      </c>
      <c r="G1284" t="s">
        <v>4627</v>
      </c>
      <c r="H1284" t="s">
        <v>971</v>
      </c>
      <c r="I1284" t="s">
        <v>978</v>
      </c>
      <c r="J1284" t="s">
        <v>982</v>
      </c>
      <c r="K1284" t="s">
        <v>991</v>
      </c>
      <c r="L1284" t="s">
        <v>1005</v>
      </c>
      <c r="M1284" t="s">
        <v>445</v>
      </c>
      <c r="O1284" t="s">
        <v>975</v>
      </c>
      <c r="P1284" t="s">
        <v>1389</v>
      </c>
      <c r="Q1284" t="s">
        <v>1388</v>
      </c>
      <c r="R1284">
        <v>53005</v>
      </c>
      <c r="S1284" s="4">
        <v>41394</v>
      </c>
      <c r="T1284" s="4">
        <v>41396</v>
      </c>
      <c r="U1284">
        <v>-310.20999999999998</v>
      </c>
      <c r="V1284">
        <v>3</v>
      </c>
      <c r="W1284">
        <v>308.89</v>
      </c>
      <c r="X1284">
        <v>85960</v>
      </c>
      <c r="Y1284" t="s">
        <v>5529</v>
      </c>
    </row>
    <row r="1285" spans="1:25" x14ac:dyDescent="0.3">
      <c r="A1285">
        <v>24193</v>
      </c>
      <c r="B1285" t="s">
        <v>1331</v>
      </c>
      <c r="C1285">
        <v>7.0000000000000007E-2</v>
      </c>
      <c r="D1285">
        <v>125.99</v>
      </c>
      <c r="E1285">
        <v>7.69</v>
      </c>
      <c r="F1285">
        <v>2274</v>
      </c>
      <c r="G1285" t="s">
        <v>4623</v>
      </c>
      <c r="H1285" t="s">
        <v>971</v>
      </c>
      <c r="I1285" t="s">
        <v>981</v>
      </c>
      <c r="J1285" t="s">
        <v>983</v>
      </c>
      <c r="K1285" t="s">
        <v>140</v>
      </c>
      <c r="L1285" t="s">
        <v>1000</v>
      </c>
      <c r="M1285" t="s">
        <v>890</v>
      </c>
      <c r="N1285">
        <v>0.57999999999999996</v>
      </c>
      <c r="O1285" t="s">
        <v>975</v>
      </c>
      <c r="P1285" t="s">
        <v>1370</v>
      </c>
      <c r="Q1285" t="s">
        <v>1347</v>
      </c>
      <c r="R1285">
        <v>77036</v>
      </c>
      <c r="S1285" s="4">
        <v>41250</v>
      </c>
      <c r="T1285" s="4">
        <v>41252</v>
      </c>
      <c r="U1285">
        <v>496.93500000000006</v>
      </c>
      <c r="V1285">
        <v>13</v>
      </c>
      <c r="W1285">
        <v>1333.58</v>
      </c>
      <c r="X1285">
        <v>90113</v>
      </c>
      <c r="Y1285" t="s">
        <v>5528</v>
      </c>
    </row>
    <row r="1286" spans="1:25" x14ac:dyDescent="0.3">
      <c r="A1286">
        <v>24192</v>
      </c>
      <c r="B1286" t="s">
        <v>1331</v>
      </c>
      <c r="C1286">
        <v>0.02</v>
      </c>
      <c r="D1286">
        <v>195.99</v>
      </c>
      <c r="E1286">
        <v>8.99</v>
      </c>
      <c r="F1286">
        <v>2274</v>
      </c>
      <c r="G1286" t="s">
        <v>4623</v>
      </c>
      <c r="H1286" t="s">
        <v>971</v>
      </c>
      <c r="I1286" t="s">
        <v>981</v>
      </c>
      <c r="J1286" t="s">
        <v>983</v>
      </c>
      <c r="K1286" t="s">
        <v>140</v>
      </c>
      <c r="L1286" t="s">
        <v>1000</v>
      </c>
      <c r="M1286" t="s">
        <v>619</v>
      </c>
      <c r="N1286">
        <v>0.57999999999999996</v>
      </c>
      <c r="O1286" t="s">
        <v>975</v>
      </c>
      <c r="P1286" t="s">
        <v>1370</v>
      </c>
      <c r="Q1286" t="s">
        <v>1347</v>
      </c>
      <c r="R1286">
        <v>77036</v>
      </c>
      <c r="S1286" s="4">
        <v>41250</v>
      </c>
      <c r="T1286" s="4">
        <v>41251</v>
      </c>
      <c r="U1286">
        <v>466.64100000000008</v>
      </c>
      <c r="V1286">
        <v>8</v>
      </c>
      <c r="W1286">
        <v>1397.5</v>
      </c>
      <c r="X1286">
        <v>90113</v>
      </c>
      <c r="Y1286" t="s">
        <v>5528</v>
      </c>
    </row>
    <row r="1287" spans="1:25" x14ac:dyDescent="0.3">
      <c r="A1287">
        <v>24191</v>
      </c>
      <c r="B1287" t="s">
        <v>1331</v>
      </c>
      <c r="C1287">
        <v>0.01</v>
      </c>
      <c r="D1287">
        <v>17.98</v>
      </c>
      <c r="E1287">
        <v>8.51</v>
      </c>
      <c r="F1287">
        <v>2274</v>
      </c>
      <c r="G1287" t="s">
        <v>4623</v>
      </c>
      <c r="H1287" t="s">
        <v>971</v>
      </c>
      <c r="I1287" t="s">
        <v>981</v>
      </c>
      <c r="J1287" t="s">
        <v>983</v>
      </c>
      <c r="K1287" t="s">
        <v>997</v>
      </c>
      <c r="L1287" t="s">
        <v>1004</v>
      </c>
      <c r="M1287" t="s">
        <v>627</v>
      </c>
      <c r="N1287">
        <v>0.4</v>
      </c>
      <c r="O1287" t="s">
        <v>975</v>
      </c>
      <c r="P1287" t="s">
        <v>1370</v>
      </c>
      <c r="Q1287" t="s">
        <v>1347</v>
      </c>
      <c r="R1287">
        <v>77036</v>
      </c>
      <c r="S1287" s="4">
        <v>41250</v>
      </c>
      <c r="T1287" s="4">
        <v>41252</v>
      </c>
      <c r="U1287">
        <v>41.46</v>
      </c>
      <c r="V1287">
        <v>20</v>
      </c>
      <c r="W1287">
        <v>363.82</v>
      </c>
      <c r="X1287">
        <v>90113</v>
      </c>
      <c r="Y1287" t="s">
        <v>5528</v>
      </c>
    </row>
    <row r="1288" spans="1:25" x14ac:dyDescent="0.3">
      <c r="A1288">
        <v>24190</v>
      </c>
      <c r="B1288" t="s">
        <v>1331</v>
      </c>
      <c r="C1288">
        <v>7.0000000000000007E-2</v>
      </c>
      <c r="D1288">
        <v>150.97999999999999</v>
      </c>
      <c r="E1288">
        <v>143.71</v>
      </c>
      <c r="F1288">
        <v>2274</v>
      </c>
      <c r="G1288" t="s">
        <v>4623</v>
      </c>
      <c r="H1288" t="s">
        <v>973</v>
      </c>
      <c r="I1288" t="s">
        <v>981</v>
      </c>
      <c r="J1288" t="s">
        <v>984</v>
      </c>
      <c r="K1288" t="s">
        <v>988</v>
      </c>
      <c r="L1288" t="s">
        <v>1001</v>
      </c>
      <c r="M1288" t="s">
        <v>544</v>
      </c>
      <c r="N1288">
        <v>0.55000000000000004</v>
      </c>
      <c r="O1288" t="s">
        <v>975</v>
      </c>
      <c r="P1288" t="s">
        <v>1370</v>
      </c>
      <c r="Q1288" t="s">
        <v>1347</v>
      </c>
      <c r="R1288">
        <v>77036</v>
      </c>
      <c r="S1288" s="4">
        <v>41250</v>
      </c>
      <c r="T1288" s="4">
        <v>41252</v>
      </c>
      <c r="U1288">
        <v>175.845</v>
      </c>
      <c r="V1288">
        <v>9</v>
      </c>
      <c r="W1288">
        <v>1362.66</v>
      </c>
      <c r="X1288">
        <v>90113</v>
      </c>
      <c r="Y1288" t="s">
        <v>5528</v>
      </c>
    </row>
    <row r="1289" spans="1:25" x14ac:dyDescent="0.3">
      <c r="A1289">
        <v>24189</v>
      </c>
      <c r="B1289" t="s">
        <v>1331</v>
      </c>
      <c r="C1289">
        <v>0.03</v>
      </c>
      <c r="D1289">
        <v>14.42</v>
      </c>
      <c r="E1289">
        <v>6.75</v>
      </c>
      <c r="F1289">
        <v>2274</v>
      </c>
      <c r="G1289" t="s">
        <v>4623</v>
      </c>
      <c r="H1289" t="s">
        <v>972</v>
      </c>
      <c r="I1289" t="s">
        <v>981</v>
      </c>
      <c r="J1289" t="s">
        <v>982</v>
      </c>
      <c r="K1289" t="s">
        <v>990</v>
      </c>
      <c r="L1289" t="s">
        <v>1004</v>
      </c>
      <c r="M1289" t="s">
        <v>772</v>
      </c>
      <c r="N1289">
        <v>0.52</v>
      </c>
      <c r="O1289" t="s">
        <v>975</v>
      </c>
      <c r="P1289" t="s">
        <v>1370</v>
      </c>
      <c r="Q1289" t="s">
        <v>1347</v>
      </c>
      <c r="R1289">
        <v>77036</v>
      </c>
      <c r="S1289" s="4">
        <v>41250</v>
      </c>
      <c r="T1289" s="4">
        <v>41253</v>
      </c>
      <c r="U1289">
        <v>17.085000000000001</v>
      </c>
      <c r="V1289">
        <v>12</v>
      </c>
      <c r="W1289">
        <v>191.1</v>
      </c>
      <c r="X1289">
        <v>90113</v>
      </c>
      <c r="Y1289" t="s">
        <v>5528</v>
      </c>
    </row>
    <row r="1290" spans="1:25" x14ac:dyDescent="0.3">
      <c r="A1290">
        <v>23418</v>
      </c>
      <c r="B1290" t="s">
        <v>1330</v>
      </c>
      <c r="C1290">
        <v>0.05</v>
      </c>
      <c r="D1290">
        <v>23.99</v>
      </c>
      <c r="E1290">
        <v>15.68</v>
      </c>
      <c r="F1290">
        <v>2274</v>
      </c>
      <c r="G1290" t="s">
        <v>4623</v>
      </c>
      <c r="H1290" t="s">
        <v>973</v>
      </c>
      <c r="I1290" t="s">
        <v>981</v>
      </c>
      <c r="J1290" t="s">
        <v>984</v>
      </c>
      <c r="K1290" t="s">
        <v>993</v>
      </c>
      <c r="L1290" t="s">
        <v>1001</v>
      </c>
      <c r="M1290" t="s">
        <v>404</v>
      </c>
      <c r="N1290">
        <v>0.62</v>
      </c>
      <c r="O1290" t="s">
        <v>975</v>
      </c>
      <c r="P1290" t="s">
        <v>1370</v>
      </c>
      <c r="Q1290" t="s">
        <v>1347</v>
      </c>
      <c r="R1290">
        <v>77036</v>
      </c>
      <c r="S1290" s="4">
        <v>40303</v>
      </c>
      <c r="T1290" s="4">
        <v>40307</v>
      </c>
      <c r="U1290">
        <v>-133.71</v>
      </c>
      <c r="V1290">
        <v>12</v>
      </c>
      <c r="W1290">
        <v>298.51</v>
      </c>
      <c r="X1290">
        <v>90109</v>
      </c>
      <c r="Y1290" t="s">
        <v>5529</v>
      </c>
    </row>
    <row r="1291" spans="1:25" x14ac:dyDescent="0.3">
      <c r="A1291">
        <v>19637</v>
      </c>
      <c r="B1291" t="s">
        <v>1328</v>
      </c>
      <c r="C1291">
        <v>7.0000000000000007E-2</v>
      </c>
      <c r="D1291">
        <v>11.97</v>
      </c>
      <c r="E1291">
        <v>5.81</v>
      </c>
      <c r="F1291">
        <v>2273</v>
      </c>
      <c r="G1291" t="s">
        <v>4622</v>
      </c>
      <c r="H1291" t="s">
        <v>971</v>
      </c>
      <c r="I1291" t="s">
        <v>981</v>
      </c>
      <c r="J1291" t="s">
        <v>982</v>
      </c>
      <c r="K1291" t="s">
        <v>985</v>
      </c>
      <c r="L1291" t="s">
        <v>1002</v>
      </c>
      <c r="M1291" t="s">
        <v>273</v>
      </c>
      <c r="N1291">
        <v>0.6</v>
      </c>
      <c r="O1291" t="s">
        <v>975</v>
      </c>
      <c r="P1291" t="s">
        <v>1370</v>
      </c>
      <c r="Q1291" t="s">
        <v>2090</v>
      </c>
      <c r="R1291">
        <v>78550</v>
      </c>
      <c r="S1291" s="4">
        <v>40653</v>
      </c>
      <c r="T1291" s="4">
        <v>40653</v>
      </c>
      <c r="U1291">
        <v>-88.32</v>
      </c>
      <c r="V1291">
        <v>12</v>
      </c>
      <c r="W1291">
        <v>139.11000000000001</v>
      </c>
      <c r="X1291">
        <v>90112</v>
      </c>
      <c r="Y1291" t="s">
        <v>5529</v>
      </c>
    </row>
    <row r="1292" spans="1:25" x14ac:dyDescent="0.3">
      <c r="A1292">
        <v>19636</v>
      </c>
      <c r="B1292" t="s">
        <v>1328</v>
      </c>
      <c r="C1292">
        <v>0.1</v>
      </c>
      <c r="D1292">
        <v>54.96</v>
      </c>
      <c r="E1292">
        <v>10.75</v>
      </c>
      <c r="F1292">
        <v>2273</v>
      </c>
      <c r="G1292" t="s">
        <v>4622</v>
      </c>
      <c r="H1292" t="s">
        <v>971</v>
      </c>
      <c r="I1292" t="s">
        <v>981</v>
      </c>
      <c r="J1292" t="s">
        <v>982</v>
      </c>
      <c r="K1292" t="s">
        <v>987</v>
      </c>
      <c r="L1292" t="s">
        <v>1000</v>
      </c>
      <c r="M1292" t="s">
        <v>736</v>
      </c>
      <c r="N1292">
        <v>0.36</v>
      </c>
      <c r="O1292" t="s">
        <v>975</v>
      </c>
      <c r="P1292" t="s">
        <v>1370</v>
      </c>
      <c r="Q1292" t="s">
        <v>2090</v>
      </c>
      <c r="R1292">
        <v>78550</v>
      </c>
      <c r="S1292" s="4">
        <v>40653</v>
      </c>
      <c r="T1292" s="4">
        <v>40655</v>
      </c>
      <c r="U1292">
        <v>403.56719999999996</v>
      </c>
      <c r="V1292">
        <v>11</v>
      </c>
      <c r="W1292">
        <v>584.88</v>
      </c>
      <c r="X1292">
        <v>90112</v>
      </c>
      <c r="Y1292" t="s">
        <v>5528</v>
      </c>
    </row>
    <row r="1293" spans="1:25" x14ac:dyDescent="0.3">
      <c r="A1293">
        <v>21188</v>
      </c>
      <c r="B1293" t="s">
        <v>1328</v>
      </c>
      <c r="C1293">
        <v>0.04</v>
      </c>
      <c r="D1293">
        <v>14.03</v>
      </c>
      <c r="E1293">
        <v>9.3699999999999992</v>
      </c>
      <c r="F1293">
        <v>2273</v>
      </c>
      <c r="G1293" t="s">
        <v>4622</v>
      </c>
      <c r="H1293" t="s">
        <v>971</v>
      </c>
      <c r="I1293" t="s">
        <v>981</v>
      </c>
      <c r="J1293" t="s">
        <v>982</v>
      </c>
      <c r="K1293" t="s">
        <v>991</v>
      </c>
      <c r="L1293" t="s">
        <v>1000</v>
      </c>
      <c r="M1293" t="s">
        <v>355</v>
      </c>
      <c r="N1293">
        <v>0.56000000000000005</v>
      </c>
      <c r="O1293" t="s">
        <v>975</v>
      </c>
      <c r="P1293" t="s">
        <v>1370</v>
      </c>
      <c r="Q1293" t="s">
        <v>2090</v>
      </c>
      <c r="R1293">
        <v>78550</v>
      </c>
      <c r="S1293" s="4">
        <v>40639</v>
      </c>
      <c r="T1293" s="4">
        <v>40640</v>
      </c>
      <c r="U1293">
        <v>-120.48</v>
      </c>
      <c r="V1293">
        <v>8</v>
      </c>
      <c r="W1293">
        <v>115.41</v>
      </c>
      <c r="X1293">
        <v>90111</v>
      </c>
      <c r="Y1293" t="s">
        <v>5529</v>
      </c>
    </row>
    <row r="1294" spans="1:25" x14ac:dyDescent="0.3">
      <c r="A1294">
        <v>23417</v>
      </c>
      <c r="B1294" t="s">
        <v>1330</v>
      </c>
      <c r="C1294">
        <v>0.02</v>
      </c>
      <c r="D1294">
        <v>55.99</v>
      </c>
      <c r="E1294">
        <v>5</v>
      </c>
      <c r="F1294">
        <v>2273</v>
      </c>
      <c r="G1294" t="s">
        <v>4622</v>
      </c>
      <c r="H1294" t="s">
        <v>971</v>
      </c>
      <c r="I1294" t="s">
        <v>981</v>
      </c>
      <c r="J1294" t="s">
        <v>983</v>
      </c>
      <c r="K1294" t="s">
        <v>140</v>
      </c>
      <c r="L1294" t="s">
        <v>1002</v>
      </c>
      <c r="M1294" t="s">
        <v>427</v>
      </c>
      <c r="N1294">
        <v>0.83</v>
      </c>
      <c r="O1294" t="s">
        <v>975</v>
      </c>
      <c r="P1294" t="s">
        <v>1370</v>
      </c>
      <c r="Q1294" t="s">
        <v>2090</v>
      </c>
      <c r="R1294">
        <v>78550</v>
      </c>
      <c r="S1294" s="4">
        <v>40303</v>
      </c>
      <c r="T1294" s="4">
        <v>40303</v>
      </c>
      <c r="U1294">
        <v>-222.816</v>
      </c>
      <c r="V1294">
        <v>4</v>
      </c>
      <c r="W1294">
        <v>201.32</v>
      </c>
      <c r="X1294">
        <v>90109</v>
      </c>
      <c r="Y1294" t="s">
        <v>5529</v>
      </c>
    </row>
    <row r="1295" spans="1:25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  <c r="Y1295" t="s">
        <v>5528</v>
      </c>
    </row>
    <row r="1296" spans="1:25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  <c r="Y1296" t="s">
        <v>5528</v>
      </c>
    </row>
    <row r="1297" spans="1:25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  <c r="Y1297" t="s">
        <v>5529</v>
      </c>
    </row>
    <row r="1298" spans="1:25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  <c r="Y1298" t="s">
        <v>5528</v>
      </c>
    </row>
    <row r="1299" spans="1:25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  <c r="Y1299" t="s">
        <v>5529</v>
      </c>
    </row>
    <row r="1300" spans="1:25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  <c r="Y1300" t="s">
        <v>5529</v>
      </c>
    </row>
    <row r="1301" spans="1:25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  <c r="Y1301" t="s">
        <v>5529</v>
      </c>
    </row>
    <row r="1302" spans="1:25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  <c r="Y1302" t="s">
        <v>5528</v>
      </c>
    </row>
    <row r="1303" spans="1:25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  <c r="Y1303" t="s">
        <v>5528</v>
      </c>
    </row>
    <row r="1304" spans="1:25" x14ac:dyDescent="0.3">
      <c r="A1304">
        <v>23416</v>
      </c>
      <c r="B1304" t="s">
        <v>1330</v>
      </c>
      <c r="C1304">
        <v>0.04</v>
      </c>
      <c r="D1304">
        <v>120.98</v>
      </c>
      <c r="E1304">
        <v>3.99</v>
      </c>
      <c r="F1304">
        <v>2273</v>
      </c>
      <c r="G1304" t="s">
        <v>4622</v>
      </c>
      <c r="H1304" t="s">
        <v>971</v>
      </c>
      <c r="I1304" t="s">
        <v>981</v>
      </c>
      <c r="J1304" t="s">
        <v>982</v>
      </c>
      <c r="K1304" t="s">
        <v>990</v>
      </c>
      <c r="L1304" t="s">
        <v>1000</v>
      </c>
      <c r="M1304" t="s">
        <v>230</v>
      </c>
      <c r="N1304">
        <v>0.6</v>
      </c>
      <c r="O1304" t="s">
        <v>975</v>
      </c>
      <c r="P1304" t="s">
        <v>1370</v>
      </c>
      <c r="Q1304" t="s">
        <v>2090</v>
      </c>
      <c r="R1304">
        <v>78550</v>
      </c>
      <c r="S1304" s="4">
        <v>40303</v>
      </c>
      <c r="T1304" s="4">
        <v>40303</v>
      </c>
      <c r="U1304">
        <v>1389.5771999999999</v>
      </c>
      <c r="V1304">
        <v>17</v>
      </c>
      <c r="W1304">
        <v>2013.88</v>
      </c>
      <c r="X1304">
        <v>90109</v>
      </c>
      <c r="Y1304" t="s">
        <v>5528</v>
      </c>
    </row>
    <row r="1305" spans="1:25" x14ac:dyDescent="0.3">
      <c r="A1305">
        <v>19438</v>
      </c>
      <c r="B1305" t="s">
        <v>1327</v>
      </c>
      <c r="C1305">
        <v>0.08</v>
      </c>
      <c r="D1305">
        <v>15.73</v>
      </c>
      <c r="E1305">
        <v>7.42</v>
      </c>
      <c r="F1305">
        <v>2272</v>
      </c>
      <c r="G1305" t="s">
        <v>4621</v>
      </c>
      <c r="H1305" t="s">
        <v>972</v>
      </c>
      <c r="I1305" t="s">
        <v>981</v>
      </c>
      <c r="J1305" t="s">
        <v>982</v>
      </c>
      <c r="K1305" t="s">
        <v>142</v>
      </c>
      <c r="L1305" t="s">
        <v>1002</v>
      </c>
      <c r="M1305" t="s">
        <v>396</v>
      </c>
      <c r="N1305">
        <v>0.56000000000000005</v>
      </c>
      <c r="O1305" t="s">
        <v>975</v>
      </c>
      <c r="P1305" t="s">
        <v>1370</v>
      </c>
      <c r="Q1305" t="s">
        <v>2037</v>
      </c>
      <c r="R1305">
        <v>76543</v>
      </c>
      <c r="S1305" s="4">
        <v>40437</v>
      </c>
      <c r="T1305" s="4">
        <v>40439</v>
      </c>
      <c r="U1305">
        <v>-37.6</v>
      </c>
      <c r="V1305">
        <v>5</v>
      </c>
      <c r="W1305">
        <v>78.08</v>
      </c>
      <c r="X1305">
        <v>90110</v>
      </c>
      <c r="Y1305" t="s">
        <v>5529</v>
      </c>
    </row>
    <row r="1306" spans="1:25" x14ac:dyDescent="0.3">
      <c r="A1306">
        <v>25829</v>
      </c>
      <c r="B1306" t="s">
        <v>1328</v>
      </c>
      <c r="C1306">
        <v>0.08</v>
      </c>
      <c r="D1306">
        <v>64.98</v>
      </c>
      <c r="E1306">
        <v>6.88</v>
      </c>
      <c r="F1306">
        <v>2266</v>
      </c>
      <c r="G1306" t="s">
        <v>4617</v>
      </c>
      <c r="H1306" t="s">
        <v>971</v>
      </c>
      <c r="I1306" t="s">
        <v>979</v>
      </c>
      <c r="J1306" t="s">
        <v>982</v>
      </c>
      <c r="K1306" t="s">
        <v>991</v>
      </c>
      <c r="L1306" t="s">
        <v>1000</v>
      </c>
      <c r="M1306" t="s">
        <v>210</v>
      </c>
      <c r="N1306">
        <v>0.73</v>
      </c>
      <c r="O1306" t="s">
        <v>975</v>
      </c>
      <c r="P1306" t="s">
        <v>2808</v>
      </c>
      <c r="Q1306" t="s">
        <v>2735</v>
      </c>
      <c r="R1306">
        <v>63122</v>
      </c>
      <c r="S1306" s="4">
        <v>41551</v>
      </c>
      <c r="T1306" s="4">
        <v>41554</v>
      </c>
      <c r="U1306">
        <v>189.77</v>
      </c>
      <c r="V1306">
        <v>19</v>
      </c>
      <c r="W1306">
        <v>1196.18</v>
      </c>
      <c r="X1306">
        <v>86619</v>
      </c>
      <c r="Y1306" t="s">
        <v>5528</v>
      </c>
    </row>
    <row r="1307" spans="1:25" x14ac:dyDescent="0.3">
      <c r="A1307">
        <v>25750</v>
      </c>
      <c r="B1307" t="s">
        <v>1328</v>
      </c>
      <c r="C1307">
        <v>0.06</v>
      </c>
      <c r="D1307">
        <v>4.82</v>
      </c>
      <c r="E1307">
        <v>5.72</v>
      </c>
      <c r="F1307">
        <v>2266</v>
      </c>
      <c r="G1307" t="s">
        <v>4617</v>
      </c>
      <c r="H1307" t="s">
        <v>971</v>
      </c>
      <c r="I1307" t="s">
        <v>979</v>
      </c>
      <c r="J1307" t="s">
        <v>984</v>
      </c>
      <c r="K1307" t="s">
        <v>993</v>
      </c>
      <c r="L1307" t="s">
        <v>1002</v>
      </c>
      <c r="M1307" t="s">
        <v>129</v>
      </c>
      <c r="N1307">
        <v>0.47</v>
      </c>
      <c r="O1307" t="s">
        <v>975</v>
      </c>
      <c r="P1307" t="s">
        <v>2808</v>
      </c>
      <c r="Q1307" t="s">
        <v>2735</v>
      </c>
      <c r="R1307">
        <v>63122</v>
      </c>
      <c r="S1307" s="4">
        <v>41545</v>
      </c>
      <c r="T1307" s="4">
        <v>41546</v>
      </c>
      <c r="U1307">
        <v>-31.390399999999996</v>
      </c>
      <c r="V1307">
        <v>8</v>
      </c>
      <c r="W1307">
        <v>42.01</v>
      </c>
      <c r="X1307">
        <v>86618</v>
      </c>
      <c r="Y1307" t="s">
        <v>5529</v>
      </c>
    </row>
    <row r="1308" spans="1:25" x14ac:dyDescent="0.3">
      <c r="A1308">
        <v>24573</v>
      </c>
      <c r="B1308" t="s">
        <v>1329</v>
      </c>
      <c r="C1308">
        <v>0.02</v>
      </c>
      <c r="D1308">
        <v>4.55</v>
      </c>
      <c r="E1308">
        <v>1.49</v>
      </c>
      <c r="F1308">
        <v>2266</v>
      </c>
      <c r="G1308" t="s">
        <v>4617</v>
      </c>
      <c r="H1308" t="s">
        <v>971</v>
      </c>
      <c r="I1308" t="s">
        <v>979</v>
      </c>
      <c r="J1308" t="s">
        <v>982</v>
      </c>
      <c r="K1308" t="s">
        <v>141</v>
      </c>
      <c r="L1308" t="s">
        <v>1000</v>
      </c>
      <c r="M1308" t="s">
        <v>234</v>
      </c>
      <c r="N1308">
        <v>0.35</v>
      </c>
      <c r="O1308" t="s">
        <v>975</v>
      </c>
      <c r="P1308" t="s">
        <v>2808</v>
      </c>
      <c r="Q1308" t="s">
        <v>2735</v>
      </c>
      <c r="R1308">
        <v>63122</v>
      </c>
      <c r="S1308" s="4">
        <v>41460</v>
      </c>
      <c r="T1308" s="4">
        <v>41462</v>
      </c>
      <c r="U1308">
        <v>8.998304000000001</v>
      </c>
      <c r="V1308">
        <v>4</v>
      </c>
      <c r="W1308">
        <v>19.86</v>
      </c>
      <c r="X1308">
        <v>86617</v>
      </c>
      <c r="Y1308" t="s">
        <v>5528</v>
      </c>
    </row>
    <row r="1309" spans="1:25" x14ac:dyDescent="0.3">
      <c r="A1309">
        <v>25199</v>
      </c>
      <c r="B1309" t="s">
        <v>1331</v>
      </c>
      <c r="C1309">
        <v>0</v>
      </c>
      <c r="D1309">
        <v>349.45</v>
      </c>
      <c r="E1309">
        <v>60</v>
      </c>
      <c r="F1309">
        <v>2266</v>
      </c>
      <c r="G1309" t="s">
        <v>4617</v>
      </c>
      <c r="H1309" t="s">
        <v>973</v>
      </c>
      <c r="I1309" t="s">
        <v>981</v>
      </c>
      <c r="J1309" t="s">
        <v>984</v>
      </c>
      <c r="K1309" t="s">
        <v>992</v>
      </c>
      <c r="L1309" t="s">
        <v>1001</v>
      </c>
      <c r="M1309" t="s">
        <v>1257</v>
      </c>
      <c r="O1309" t="s">
        <v>975</v>
      </c>
      <c r="P1309" t="s">
        <v>2808</v>
      </c>
      <c r="Q1309" t="s">
        <v>2735</v>
      </c>
      <c r="R1309">
        <v>63122</v>
      </c>
      <c r="S1309" s="4">
        <v>40986</v>
      </c>
      <c r="T1309" s="4">
        <v>40990</v>
      </c>
      <c r="U1309">
        <v>-6474.6540000000005</v>
      </c>
      <c r="V1309">
        <v>14</v>
      </c>
      <c r="W1309">
        <v>5055.87</v>
      </c>
      <c r="X1309">
        <v>86613</v>
      </c>
      <c r="Y1309" t="s">
        <v>5529</v>
      </c>
    </row>
    <row r="1310" spans="1:25" x14ac:dyDescent="0.3">
      <c r="A1310">
        <v>25198</v>
      </c>
      <c r="B1310" t="s">
        <v>1330</v>
      </c>
      <c r="C1310">
        <v>0.02</v>
      </c>
      <c r="D1310">
        <v>4.28</v>
      </c>
      <c r="E1310">
        <v>5.68</v>
      </c>
      <c r="F1310">
        <v>2266</v>
      </c>
      <c r="G1310" t="s">
        <v>4617</v>
      </c>
      <c r="H1310" t="s">
        <v>972</v>
      </c>
      <c r="I1310" t="s">
        <v>981</v>
      </c>
      <c r="J1310" t="s">
        <v>982</v>
      </c>
      <c r="K1310" t="s">
        <v>987</v>
      </c>
      <c r="L1310" t="s">
        <v>1000</v>
      </c>
      <c r="M1310" t="s">
        <v>1155</v>
      </c>
      <c r="N1310">
        <v>0.4</v>
      </c>
      <c r="O1310" t="s">
        <v>975</v>
      </c>
      <c r="P1310" t="s">
        <v>2808</v>
      </c>
      <c r="Q1310" t="s">
        <v>2735</v>
      </c>
      <c r="R1310">
        <v>63122</v>
      </c>
      <c r="S1310" s="4">
        <v>40986</v>
      </c>
      <c r="T1310" s="4">
        <v>40988</v>
      </c>
      <c r="U1310">
        <v>-35.99</v>
      </c>
      <c r="V1310">
        <v>4</v>
      </c>
      <c r="W1310">
        <v>21.73</v>
      </c>
      <c r="X1310">
        <v>86613</v>
      </c>
      <c r="Y1310" t="s">
        <v>5529</v>
      </c>
    </row>
    <row r="1311" spans="1:25" x14ac:dyDescent="0.3">
      <c r="A1311">
        <v>25997</v>
      </c>
      <c r="B1311" t="s">
        <v>1331</v>
      </c>
      <c r="C1311">
        <v>0.01</v>
      </c>
      <c r="D1311">
        <v>15.67</v>
      </c>
      <c r="E1311">
        <v>1.39</v>
      </c>
      <c r="F1311">
        <v>2266</v>
      </c>
      <c r="G1311" t="s">
        <v>4617</v>
      </c>
      <c r="H1311" t="s">
        <v>971</v>
      </c>
      <c r="I1311" t="s">
        <v>981</v>
      </c>
      <c r="J1311" t="s">
        <v>982</v>
      </c>
      <c r="K1311" t="s">
        <v>989</v>
      </c>
      <c r="L1311" t="s">
        <v>1000</v>
      </c>
      <c r="M1311" t="s">
        <v>410</v>
      </c>
      <c r="N1311">
        <v>0.38</v>
      </c>
      <c r="O1311" t="s">
        <v>975</v>
      </c>
      <c r="P1311" t="s">
        <v>2808</v>
      </c>
      <c r="Q1311" t="s">
        <v>2735</v>
      </c>
      <c r="R1311">
        <v>63122</v>
      </c>
      <c r="S1311" s="4">
        <v>40324</v>
      </c>
      <c r="T1311" s="4">
        <v>40325</v>
      </c>
      <c r="U1311">
        <v>171.26489999999998</v>
      </c>
      <c r="V1311">
        <v>16</v>
      </c>
      <c r="W1311">
        <v>248.21</v>
      </c>
      <c r="X1311">
        <v>86610</v>
      </c>
      <c r="Y1311" t="s">
        <v>5528</v>
      </c>
    </row>
    <row r="1312" spans="1:25" x14ac:dyDescent="0.3">
      <c r="A1312">
        <v>25996</v>
      </c>
      <c r="B1312" t="s">
        <v>1331</v>
      </c>
      <c r="C1312">
        <v>0.02</v>
      </c>
      <c r="D1312">
        <v>11.33</v>
      </c>
      <c r="E1312">
        <v>6.12</v>
      </c>
      <c r="F1312">
        <v>2266</v>
      </c>
      <c r="G1312" t="s">
        <v>4617</v>
      </c>
      <c r="H1312" t="s">
        <v>971</v>
      </c>
      <c r="I1312" t="s">
        <v>981</v>
      </c>
      <c r="J1312" t="s">
        <v>982</v>
      </c>
      <c r="K1312" t="s">
        <v>990</v>
      </c>
      <c r="L1312" t="s">
        <v>1004</v>
      </c>
      <c r="M1312" t="s">
        <v>1087</v>
      </c>
      <c r="N1312">
        <v>0.42</v>
      </c>
      <c r="O1312" t="s">
        <v>975</v>
      </c>
      <c r="P1312" t="s">
        <v>2808</v>
      </c>
      <c r="Q1312" t="s">
        <v>2735</v>
      </c>
      <c r="R1312">
        <v>63122</v>
      </c>
      <c r="S1312" s="4">
        <v>40324</v>
      </c>
      <c r="T1312" s="4">
        <v>40326</v>
      </c>
      <c r="U1312">
        <v>-14.52</v>
      </c>
      <c r="V1312">
        <v>3</v>
      </c>
      <c r="W1312">
        <v>35.35</v>
      </c>
      <c r="X1312">
        <v>86610</v>
      </c>
      <c r="Y1312" t="s">
        <v>5529</v>
      </c>
    </row>
    <row r="1313" spans="1:25" x14ac:dyDescent="0.3">
      <c r="A1313">
        <v>23078</v>
      </c>
      <c r="B1313" t="s">
        <v>1330</v>
      </c>
      <c r="C1313">
        <v>7.0000000000000007E-2</v>
      </c>
      <c r="D1313">
        <v>14.45</v>
      </c>
      <c r="E1313">
        <v>7.17</v>
      </c>
      <c r="F1313">
        <v>2265</v>
      </c>
      <c r="G1313" t="s">
        <v>4616</v>
      </c>
      <c r="H1313" t="s">
        <v>971</v>
      </c>
      <c r="I1313" t="s">
        <v>979</v>
      </c>
      <c r="J1313" t="s">
        <v>982</v>
      </c>
      <c r="K1313" t="s">
        <v>141</v>
      </c>
      <c r="L1313" t="s">
        <v>1000</v>
      </c>
      <c r="M1313" t="s">
        <v>98</v>
      </c>
      <c r="N1313">
        <v>0.38</v>
      </c>
      <c r="O1313" t="s">
        <v>975</v>
      </c>
      <c r="P1313" t="s">
        <v>2808</v>
      </c>
      <c r="Q1313" t="s">
        <v>1959</v>
      </c>
      <c r="R1313">
        <v>64130</v>
      </c>
      <c r="S1313" s="4">
        <v>41583</v>
      </c>
      <c r="T1313" s="4">
        <v>41583</v>
      </c>
      <c r="U1313">
        <v>60.632880000000007</v>
      </c>
      <c r="V1313">
        <v>29</v>
      </c>
      <c r="W1313">
        <v>419.59</v>
      </c>
      <c r="X1313">
        <v>86620</v>
      </c>
      <c r="Y1313" t="s">
        <v>5528</v>
      </c>
    </row>
    <row r="1314" spans="1:25" x14ac:dyDescent="0.3">
      <c r="A1314">
        <v>24572</v>
      </c>
      <c r="B1314" t="s">
        <v>1329</v>
      </c>
      <c r="C1314">
        <v>0.02</v>
      </c>
      <c r="D1314">
        <v>6.84</v>
      </c>
      <c r="E1314">
        <v>8.3699999999999992</v>
      </c>
      <c r="F1314">
        <v>2265</v>
      </c>
      <c r="G1314" t="s">
        <v>4616</v>
      </c>
      <c r="H1314" t="s">
        <v>971</v>
      </c>
      <c r="I1314" t="s">
        <v>979</v>
      </c>
      <c r="J1314" t="s">
        <v>982</v>
      </c>
      <c r="K1314" t="s">
        <v>142</v>
      </c>
      <c r="L1314" t="s">
        <v>1002</v>
      </c>
      <c r="M1314" t="s">
        <v>789</v>
      </c>
      <c r="N1314">
        <v>0.57999999999999996</v>
      </c>
      <c r="O1314" t="s">
        <v>975</v>
      </c>
      <c r="P1314" t="s">
        <v>2808</v>
      </c>
      <c r="Q1314" t="s">
        <v>1959</v>
      </c>
      <c r="R1314">
        <v>64130</v>
      </c>
      <c r="S1314" s="4">
        <v>41460</v>
      </c>
      <c r="T1314" s="4">
        <v>41460</v>
      </c>
      <c r="U1314">
        <v>-232.76064</v>
      </c>
      <c r="V1314">
        <v>16</v>
      </c>
      <c r="W1314">
        <v>113.38</v>
      </c>
      <c r="X1314">
        <v>86617</v>
      </c>
      <c r="Y1314" t="s">
        <v>5529</v>
      </c>
    </row>
    <row r="1315" spans="1:25" x14ac:dyDescent="0.3">
      <c r="A1315">
        <v>20126</v>
      </c>
      <c r="B1315" t="s">
        <v>1329</v>
      </c>
      <c r="C1315">
        <v>7.0000000000000007E-2</v>
      </c>
      <c r="D1315">
        <v>15.28</v>
      </c>
      <c r="E1315">
        <v>10.91</v>
      </c>
      <c r="F1315">
        <v>2265</v>
      </c>
      <c r="G1315" t="s">
        <v>4616</v>
      </c>
      <c r="H1315" t="s">
        <v>971</v>
      </c>
      <c r="I1315" t="s">
        <v>981</v>
      </c>
      <c r="J1315" t="s">
        <v>982</v>
      </c>
      <c r="K1315" t="s">
        <v>141</v>
      </c>
      <c r="L1315" t="s">
        <v>1000</v>
      </c>
      <c r="M1315" t="s">
        <v>578</v>
      </c>
      <c r="N1315">
        <v>0.36</v>
      </c>
      <c r="O1315" t="s">
        <v>975</v>
      </c>
      <c r="P1315" t="s">
        <v>2808</v>
      </c>
      <c r="Q1315" t="s">
        <v>1959</v>
      </c>
      <c r="R1315">
        <v>64130</v>
      </c>
      <c r="S1315" s="4">
        <v>41368</v>
      </c>
      <c r="T1315" s="4">
        <v>41370</v>
      </c>
      <c r="U1315">
        <v>-51.715499999999999</v>
      </c>
      <c r="V1315">
        <v>5</v>
      </c>
      <c r="W1315">
        <v>78.62</v>
      </c>
      <c r="X1315">
        <v>86616</v>
      </c>
      <c r="Y1315" t="s">
        <v>5529</v>
      </c>
    </row>
    <row r="1316" spans="1:25" x14ac:dyDescent="0.3">
      <c r="A1316">
        <v>24537</v>
      </c>
      <c r="B1316" t="s">
        <v>1329</v>
      </c>
      <c r="C1316">
        <v>7.0000000000000007E-2</v>
      </c>
      <c r="D1316">
        <v>55.99</v>
      </c>
      <c r="E1316">
        <v>1.25</v>
      </c>
      <c r="F1316">
        <v>2265</v>
      </c>
      <c r="G1316" t="s">
        <v>4616</v>
      </c>
      <c r="H1316" t="s">
        <v>971</v>
      </c>
      <c r="I1316" t="s">
        <v>979</v>
      </c>
      <c r="J1316" t="s">
        <v>983</v>
      </c>
      <c r="K1316" t="s">
        <v>140</v>
      </c>
      <c r="L1316" t="s">
        <v>1002</v>
      </c>
      <c r="M1316" t="s">
        <v>426</v>
      </c>
      <c r="N1316">
        <v>0.55000000000000004</v>
      </c>
      <c r="O1316" t="s">
        <v>975</v>
      </c>
      <c r="P1316" t="s">
        <v>2808</v>
      </c>
      <c r="Q1316" t="s">
        <v>1959</v>
      </c>
      <c r="R1316">
        <v>64130</v>
      </c>
      <c r="S1316" s="4">
        <v>41219</v>
      </c>
      <c r="T1316" s="4">
        <v>41222</v>
      </c>
      <c r="U1316">
        <v>583.86239999999998</v>
      </c>
      <c r="V1316">
        <v>22</v>
      </c>
      <c r="W1316">
        <v>1012.67</v>
      </c>
      <c r="X1316">
        <v>86615</v>
      </c>
      <c r="Y1316" t="s">
        <v>5528</v>
      </c>
    </row>
    <row r="1317" spans="1:25" x14ac:dyDescent="0.3">
      <c r="A1317">
        <v>19172</v>
      </c>
      <c r="B1317" t="s">
        <v>1331</v>
      </c>
      <c r="C1317">
        <v>0.01</v>
      </c>
      <c r="D1317">
        <v>6.48</v>
      </c>
      <c r="E1317">
        <v>7.86</v>
      </c>
      <c r="F1317">
        <v>2265</v>
      </c>
      <c r="G1317" t="s">
        <v>4616</v>
      </c>
      <c r="H1317" t="s">
        <v>971</v>
      </c>
      <c r="I1317" t="s">
        <v>981</v>
      </c>
      <c r="J1317" t="s">
        <v>982</v>
      </c>
      <c r="K1317" t="s">
        <v>987</v>
      </c>
      <c r="L1317" t="s">
        <v>1000</v>
      </c>
      <c r="M1317" t="s">
        <v>1219</v>
      </c>
      <c r="N1317">
        <v>0.37</v>
      </c>
      <c r="O1317" t="s">
        <v>975</v>
      </c>
      <c r="P1317" t="s">
        <v>2808</v>
      </c>
      <c r="Q1317" t="s">
        <v>1959</v>
      </c>
      <c r="R1317">
        <v>64130</v>
      </c>
      <c r="S1317" s="4">
        <v>40388</v>
      </c>
      <c r="T1317" s="4">
        <v>40390</v>
      </c>
      <c r="U1317">
        <v>-135.74</v>
      </c>
      <c r="V1317">
        <v>10</v>
      </c>
      <c r="W1317">
        <v>66.459999999999994</v>
      </c>
      <c r="X1317">
        <v>86612</v>
      </c>
      <c r="Y1317" t="s">
        <v>5529</v>
      </c>
    </row>
    <row r="1318" spans="1:25" x14ac:dyDescent="0.3">
      <c r="A1318">
        <v>19171</v>
      </c>
      <c r="B1318" t="s">
        <v>1331</v>
      </c>
      <c r="C1318">
        <v>0.1</v>
      </c>
      <c r="D1318">
        <v>7.45</v>
      </c>
      <c r="E1318">
        <v>6.28</v>
      </c>
      <c r="F1318">
        <v>2265</v>
      </c>
      <c r="G1318" t="s">
        <v>4616</v>
      </c>
      <c r="H1318" t="s">
        <v>971</v>
      </c>
      <c r="I1318" t="s">
        <v>981</v>
      </c>
      <c r="J1318" t="s">
        <v>982</v>
      </c>
      <c r="K1318" t="s">
        <v>141</v>
      </c>
      <c r="L1318" t="s">
        <v>1000</v>
      </c>
      <c r="M1318" t="s">
        <v>1167</v>
      </c>
      <c r="N1318">
        <v>0.4</v>
      </c>
      <c r="O1318" t="s">
        <v>975</v>
      </c>
      <c r="P1318" t="s">
        <v>2808</v>
      </c>
      <c r="Q1318" t="s">
        <v>1959</v>
      </c>
      <c r="R1318">
        <v>64130</v>
      </c>
      <c r="S1318" s="4">
        <v>40388</v>
      </c>
      <c r="T1318" s="4">
        <v>40391</v>
      </c>
      <c r="U1318">
        <v>-69.873999999999995</v>
      </c>
      <c r="V1318">
        <v>8</v>
      </c>
      <c r="W1318">
        <v>59.4</v>
      </c>
      <c r="X1318">
        <v>86612</v>
      </c>
      <c r="Y1318" t="s">
        <v>5529</v>
      </c>
    </row>
    <row r="1319" spans="1:25" x14ac:dyDescent="0.3">
      <c r="A1319">
        <v>19070</v>
      </c>
      <c r="B1319" t="s">
        <v>1330</v>
      </c>
      <c r="C1319">
        <v>0.03</v>
      </c>
      <c r="D1319">
        <v>5.81</v>
      </c>
      <c r="E1319">
        <v>3.37</v>
      </c>
      <c r="F1319">
        <v>2264</v>
      </c>
      <c r="G1319" t="s">
        <v>4615</v>
      </c>
      <c r="H1319" t="s">
        <v>971</v>
      </c>
      <c r="I1319" t="s">
        <v>981</v>
      </c>
      <c r="J1319" t="s">
        <v>982</v>
      </c>
      <c r="K1319" t="s">
        <v>994</v>
      </c>
      <c r="L1319" t="s">
        <v>999</v>
      </c>
      <c r="M1319" t="s">
        <v>148</v>
      </c>
      <c r="N1319">
        <v>0.54</v>
      </c>
      <c r="O1319" t="s">
        <v>975</v>
      </c>
      <c r="P1319" t="s">
        <v>2808</v>
      </c>
      <c r="Q1319" t="s">
        <v>1485</v>
      </c>
      <c r="R1319">
        <v>64804</v>
      </c>
      <c r="S1319" s="4">
        <v>41030</v>
      </c>
      <c r="T1319" s="4">
        <v>41037</v>
      </c>
      <c r="U1319">
        <v>-28.29</v>
      </c>
      <c r="V1319">
        <v>16</v>
      </c>
      <c r="W1319">
        <v>97.77</v>
      </c>
      <c r="X1319">
        <v>86614</v>
      </c>
      <c r="Y1319" t="s">
        <v>5529</v>
      </c>
    </row>
    <row r="1320" spans="1:25" x14ac:dyDescent="0.3">
      <c r="A1320">
        <v>19069</v>
      </c>
      <c r="B1320" t="s">
        <v>1331</v>
      </c>
      <c r="C1320">
        <v>0.06</v>
      </c>
      <c r="D1320">
        <v>8.57</v>
      </c>
      <c r="E1320">
        <v>3.44</v>
      </c>
      <c r="F1320">
        <v>2264</v>
      </c>
      <c r="G1320" t="s">
        <v>4615</v>
      </c>
      <c r="H1320" t="s">
        <v>971</v>
      </c>
      <c r="I1320" t="s">
        <v>981</v>
      </c>
      <c r="J1320" t="s">
        <v>984</v>
      </c>
      <c r="K1320" t="s">
        <v>993</v>
      </c>
      <c r="L1320" t="s">
        <v>1002</v>
      </c>
      <c r="M1320" t="s">
        <v>671</v>
      </c>
      <c r="N1320">
        <v>0.49</v>
      </c>
      <c r="O1320" t="s">
        <v>975</v>
      </c>
      <c r="P1320" t="s">
        <v>2808</v>
      </c>
      <c r="Q1320" t="s">
        <v>1485</v>
      </c>
      <c r="R1320">
        <v>64804</v>
      </c>
      <c r="S1320" s="4">
        <v>41030</v>
      </c>
      <c r="T1320" s="4">
        <v>41032</v>
      </c>
      <c r="U1320">
        <v>13.29</v>
      </c>
      <c r="V1320">
        <v>16</v>
      </c>
      <c r="W1320">
        <v>134.1</v>
      </c>
      <c r="X1320">
        <v>86614</v>
      </c>
      <c r="Y1320" t="s">
        <v>5528</v>
      </c>
    </row>
    <row r="1321" spans="1:25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  <c r="Y1321" t="s">
        <v>5528</v>
      </c>
    </row>
    <row r="1322" spans="1:25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  <c r="Y1322" t="s">
        <v>5528</v>
      </c>
    </row>
    <row r="1323" spans="1:25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  <c r="Y1323" t="s">
        <v>5529</v>
      </c>
    </row>
    <row r="1324" spans="1:25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  <c r="Y1324" t="s">
        <v>5528</v>
      </c>
    </row>
    <row r="1325" spans="1:25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  <c r="Y1325" t="s">
        <v>5529</v>
      </c>
    </row>
    <row r="1326" spans="1:25" x14ac:dyDescent="0.3">
      <c r="A1326">
        <v>19068</v>
      </c>
      <c r="B1326" t="s">
        <v>1331</v>
      </c>
      <c r="C1326">
        <v>7.0000000000000007E-2</v>
      </c>
      <c r="D1326">
        <v>81.94</v>
      </c>
      <c r="E1326">
        <v>55.81</v>
      </c>
      <c r="F1326">
        <v>2264</v>
      </c>
      <c r="G1326" t="s">
        <v>4615</v>
      </c>
      <c r="H1326" t="s">
        <v>973</v>
      </c>
      <c r="I1326" t="s">
        <v>981</v>
      </c>
      <c r="J1326" t="s">
        <v>984</v>
      </c>
      <c r="K1326" t="s">
        <v>995</v>
      </c>
      <c r="L1326" t="s">
        <v>1003</v>
      </c>
      <c r="M1326" t="s">
        <v>596</v>
      </c>
      <c r="N1326">
        <v>0.6</v>
      </c>
      <c r="O1326" t="s">
        <v>975</v>
      </c>
      <c r="P1326" t="s">
        <v>2808</v>
      </c>
      <c r="Q1326" t="s">
        <v>1485</v>
      </c>
      <c r="R1326">
        <v>64804</v>
      </c>
      <c r="S1326" s="4">
        <v>41030</v>
      </c>
      <c r="T1326" s="4">
        <v>41035</v>
      </c>
      <c r="U1326">
        <v>-1508.46</v>
      </c>
      <c r="V1326">
        <v>20</v>
      </c>
      <c r="W1326">
        <v>1561.65</v>
      </c>
      <c r="X1326">
        <v>86614</v>
      </c>
      <c r="Y1326" t="s">
        <v>5529</v>
      </c>
    </row>
    <row r="1327" spans="1:25" x14ac:dyDescent="0.3">
      <c r="A1327">
        <v>18142</v>
      </c>
      <c r="B1327" t="s">
        <v>1329</v>
      </c>
      <c r="C1327">
        <v>0.09</v>
      </c>
      <c r="D1327">
        <v>207.48</v>
      </c>
      <c r="E1327">
        <v>0.99</v>
      </c>
      <c r="F1327">
        <v>2264</v>
      </c>
      <c r="G1327" t="s">
        <v>4615</v>
      </c>
      <c r="H1327" t="s">
        <v>971</v>
      </c>
      <c r="I1327" t="s">
        <v>981</v>
      </c>
      <c r="J1327" t="s">
        <v>982</v>
      </c>
      <c r="K1327" t="s">
        <v>990</v>
      </c>
      <c r="L1327" t="s">
        <v>1000</v>
      </c>
      <c r="M1327" t="s">
        <v>561</v>
      </c>
      <c r="N1327">
        <v>0.55000000000000004</v>
      </c>
      <c r="O1327" t="s">
        <v>975</v>
      </c>
      <c r="P1327" t="s">
        <v>2808</v>
      </c>
      <c r="Q1327" t="s">
        <v>1485</v>
      </c>
      <c r="R1327">
        <v>64804</v>
      </c>
      <c r="S1327" s="4">
        <v>40385</v>
      </c>
      <c r="T1327" s="4">
        <v>40388</v>
      </c>
      <c r="U1327">
        <v>359.83</v>
      </c>
      <c r="V1327">
        <v>3</v>
      </c>
      <c r="W1327">
        <v>577.75</v>
      </c>
      <c r="X1327">
        <v>86611</v>
      </c>
      <c r="Y1327" t="s">
        <v>5528</v>
      </c>
    </row>
    <row r="1328" spans="1:25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  <c r="Y1328" t="s">
        <v>5528</v>
      </c>
    </row>
    <row r="1329" spans="1:25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  <c r="Y1329" t="s">
        <v>5528</v>
      </c>
    </row>
    <row r="1330" spans="1:25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  <c r="Y1330" t="s">
        <v>5528</v>
      </c>
    </row>
    <row r="1331" spans="1:25" x14ac:dyDescent="0.3">
      <c r="A1331">
        <v>19090</v>
      </c>
      <c r="B1331" t="s">
        <v>1330</v>
      </c>
      <c r="C1331">
        <v>0.09</v>
      </c>
      <c r="D1331">
        <v>205.99</v>
      </c>
      <c r="E1331">
        <v>8.99</v>
      </c>
      <c r="F1331">
        <v>2262</v>
      </c>
      <c r="G1331" t="s">
        <v>4614</v>
      </c>
      <c r="H1331" t="s">
        <v>971</v>
      </c>
      <c r="I1331" t="s">
        <v>981</v>
      </c>
      <c r="J1331" t="s">
        <v>983</v>
      </c>
      <c r="K1331" t="s">
        <v>140</v>
      </c>
      <c r="L1331" t="s">
        <v>1000</v>
      </c>
      <c r="M1331" t="s">
        <v>706</v>
      </c>
      <c r="N1331">
        <v>0.6</v>
      </c>
      <c r="O1331" t="s">
        <v>975</v>
      </c>
      <c r="P1331" t="s">
        <v>1401</v>
      </c>
      <c r="Q1331" t="s">
        <v>1925</v>
      </c>
      <c r="R1331">
        <v>55066</v>
      </c>
      <c r="S1331" s="4">
        <v>41316</v>
      </c>
      <c r="T1331" s="4">
        <v>41316</v>
      </c>
      <c r="U1331">
        <v>-800.25</v>
      </c>
      <c r="V1331">
        <v>1</v>
      </c>
      <c r="W1331">
        <v>164.11</v>
      </c>
      <c r="X1331">
        <v>89604</v>
      </c>
      <c r="Y1331" t="s">
        <v>5529</v>
      </c>
    </row>
    <row r="1332" spans="1:25" x14ac:dyDescent="0.3">
      <c r="A1332">
        <v>20597</v>
      </c>
      <c r="B1332" t="s">
        <v>1330</v>
      </c>
      <c r="C1332">
        <v>0.02</v>
      </c>
      <c r="D1332">
        <v>5.94</v>
      </c>
      <c r="E1332">
        <v>9.92</v>
      </c>
      <c r="F1332">
        <v>2221</v>
      </c>
      <c r="G1332" t="s">
        <v>4582</v>
      </c>
      <c r="H1332" t="s">
        <v>971</v>
      </c>
      <c r="I1332" t="s">
        <v>980</v>
      </c>
      <c r="J1332" t="s">
        <v>982</v>
      </c>
      <c r="K1332" t="s">
        <v>141</v>
      </c>
      <c r="L1332" t="s">
        <v>1000</v>
      </c>
      <c r="M1332" t="s">
        <v>640</v>
      </c>
      <c r="N1332">
        <v>0.38</v>
      </c>
      <c r="O1332" t="s">
        <v>975</v>
      </c>
      <c r="P1332" t="s">
        <v>1389</v>
      </c>
      <c r="Q1332" t="s">
        <v>1469</v>
      </c>
      <c r="R1332">
        <v>53094</v>
      </c>
      <c r="S1332" s="4">
        <v>41416</v>
      </c>
      <c r="T1332" s="4">
        <v>41421</v>
      </c>
      <c r="U1332">
        <v>-37.8005</v>
      </c>
      <c r="V1332">
        <v>2</v>
      </c>
      <c r="W1332">
        <v>15.96</v>
      </c>
      <c r="X1332">
        <v>91037</v>
      </c>
      <c r="Y1332" t="s">
        <v>5529</v>
      </c>
    </row>
    <row r="1333" spans="1:25" x14ac:dyDescent="0.3">
      <c r="A1333">
        <v>20596</v>
      </c>
      <c r="B1333" t="s">
        <v>1330</v>
      </c>
      <c r="C1333">
        <v>0.03</v>
      </c>
      <c r="D1333">
        <v>22.38</v>
      </c>
      <c r="E1333">
        <v>15.1</v>
      </c>
      <c r="F1333">
        <v>2221</v>
      </c>
      <c r="G1333" t="s">
        <v>4582</v>
      </c>
      <c r="H1333" t="s">
        <v>971</v>
      </c>
      <c r="I1333" t="s">
        <v>980</v>
      </c>
      <c r="J1333" t="s">
        <v>982</v>
      </c>
      <c r="K1333" t="s">
        <v>141</v>
      </c>
      <c r="L1333" t="s">
        <v>1000</v>
      </c>
      <c r="M1333" t="s">
        <v>64</v>
      </c>
      <c r="N1333">
        <v>0.38</v>
      </c>
      <c r="O1333" t="s">
        <v>975</v>
      </c>
      <c r="P1333" t="s">
        <v>1389</v>
      </c>
      <c r="Q1333" t="s">
        <v>1469</v>
      </c>
      <c r="R1333">
        <v>53094</v>
      </c>
      <c r="S1333" s="4">
        <v>41416</v>
      </c>
      <c r="T1333" s="4">
        <v>41418</v>
      </c>
      <c r="U1333">
        <v>-40.25</v>
      </c>
      <c r="V1333">
        <v>3</v>
      </c>
      <c r="W1333">
        <v>74.069999999999993</v>
      </c>
      <c r="X1333">
        <v>91037</v>
      </c>
      <c r="Y1333" t="s">
        <v>5529</v>
      </c>
    </row>
    <row r="1334" spans="1:25" x14ac:dyDescent="0.3">
      <c r="A1334">
        <v>21583</v>
      </c>
      <c r="B1334" t="s">
        <v>1330</v>
      </c>
      <c r="C1334">
        <v>0.09</v>
      </c>
      <c r="D1334">
        <v>7.28</v>
      </c>
      <c r="E1334">
        <v>4.2300000000000004</v>
      </c>
      <c r="F1334">
        <v>2218</v>
      </c>
      <c r="G1334" t="s">
        <v>4580</v>
      </c>
      <c r="H1334" t="s">
        <v>972</v>
      </c>
      <c r="I1334" t="s">
        <v>978</v>
      </c>
      <c r="J1334" t="s">
        <v>982</v>
      </c>
      <c r="K1334" t="s">
        <v>987</v>
      </c>
      <c r="L1334" t="s">
        <v>999</v>
      </c>
      <c r="M1334" t="s">
        <v>239</v>
      </c>
      <c r="N1334">
        <v>0.39</v>
      </c>
      <c r="O1334" t="s">
        <v>975</v>
      </c>
      <c r="P1334" t="s">
        <v>1370</v>
      </c>
      <c r="Q1334" t="s">
        <v>2037</v>
      </c>
      <c r="R1334">
        <v>76543</v>
      </c>
      <c r="S1334" s="4">
        <v>41638</v>
      </c>
      <c r="T1334" s="4">
        <v>41638</v>
      </c>
      <c r="U1334">
        <v>-6.2697599999999998</v>
      </c>
      <c r="V1334">
        <v>19</v>
      </c>
      <c r="W1334">
        <v>132.21</v>
      </c>
      <c r="X1334">
        <v>91227</v>
      </c>
      <c r="Y1334" t="s">
        <v>5529</v>
      </c>
    </row>
    <row r="1335" spans="1:25" x14ac:dyDescent="0.3">
      <c r="A1335">
        <v>24527</v>
      </c>
      <c r="B1335" t="s">
        <v>1328</v>
      </c>
      <c r="C1335">
        <v>0.05</v>
      </c>
      <c r="D1335">
        <v>37.93</v>
      </c>
      <c r="E1335">
        <v>13.99</v>
      </c>
      <c r="F1335">
        <v>2218</v>
      </c>
      <c r="G1335" t="s">
        <v>4580</v>
      </c>
      <c r="H1335" t="s">
        <v>971</v>
      </c>
      <c r="I1335" t="s">
        <v>978</v>
      </c>
      <c r="J1335" t="s">
        <v>984</v>
      </c>
      <c r="K1335" t="s">
        <v>993</v>
      </c>
      <c r="L1335" t="s">
        <v>999</v>
      </c>
      <c r="M1335" t="s">
        <v>438</v>
      </c>
      <c r="N1335">
        <v>0.67</v>
      </c>
      <c r="O1335" t="s">
        <v>975</v>
      </c>
      <c r="P1335" t="s">
        <v>1370</v>
      </c>
      <c r="Q1335" t="s">
        <v>2037</v>
      </c>
      <c r="R1335">
        <v>76543</v>
      </c>
      <c r="S1335" s="4">
        <v>41326</v>
      </c>
      <c r="T1335" s="4">
        <v>41327</v>
      </c>
      <c r="U1335">
        <v>53.481899999999996</v>
      </c>
      <c r="V1335">
        <v>2</v>
      </c>
      <c r="W1335">
        <v>77.510000000000005</v>
      </c>
      <c r="X1335">
        <v>91226</v>
      </c>
      <c r="Y1335" t="s">
        <v>5528</v>
      </c>
    </row>
    <row r="1336" spans="1:25" x14ac:dyDescent="0.3">
      <c r="A1336">
        <v>20921</v>
      </c>
      <c r="B1336" t="s">
        <v>1329</v>
      </c>
      <c r="C1336">
        <v>0.08</v>
      </c>
      <c r="D1336">
        <v>9.27</v>
      </c>
      <c r="E1336">
        <v>4.3899999999999997</v>
      </c>
      <c r="F1336">
        <v>2218</v>
      </c>
      <c r="G1336" t="s">
        <v>4580</v>
      </c>
      <c r="H1336" t="s">
        <v>971</v>
      </c>
      <c r="I1336" t="s">
        <v>978</v>
      </c>
      <c r="J1336" t="s">
        <v>982</v>
      </c>
      <c r="K1336" t="s">
        <v>987</v>
      </c>
      <c r="L1336" t="s">
        <v>999</v>
      </c>
      <c r="M1336" t="s">
        <v>501</v>
      </c>
      <c r="N1336">
        <v>0.38</v>
      </c>
      <c r="O1336" t="s">
        <v>975</v>
      </c>
      <c r="P1336" t="s">
        <v>1370</v>
      </c>
      <c r="Q1336" t="s">
        <v>2037</v>
      </c>
      <c r="R1336">
        <v>76543</v>
      </c>
      <c r="S1336" s="4">
        <v>40965</v>
      </c>
      <c r="T1336" s="4">
        <v>40966</v>
      </c>
      <c r="U1336">
        <v>2.12</v>
      </c>
      <c r="V1336">
        <v>5</v>
      </c>
      <c r="W1336">
        <v>45.64</v>
      </c>
      <c r="X1336">
        <v>91225</v>
      </c>
      <c r="Y1336" t="s">
        <v>5528</v>
      </c>
    </row>
    <row r="1337" spans="1:25" x14ac:dyDescent="0.3">
      <c r="A1337">
        <v>25643</v>
      </c>
      <c r="B1337" t="s">
        <v>1331</v>
      </c>
      <c r="C1337">
        <v>0</v>
      </c>
      <c r="D1337">
        <v>73.98</v>
      </c>
      <c r="E1337">
        <v>4</v>
      </c>
      <c r="F1337">
        <v>2213</v>
      </c>
      <c r="G1337" t="s">
        <v>4577</v>
      </c>
      <c r="H1337" t="s">
        <v>971</v>
      </c>
      <c r="I1337" t="s">
        <v>978</v>
      </c>
      <c r="J1337" t="s">
        <v>983</v>
      </c>
      <c r="K1337" t="s">
        <v>986</v>
      </c>
      <c r="L1337" t="s">
        <v>1000</v>
      </c>
      <c r="M1337" t="s">
        <v>337</v>
      </c>
      <c r="N1337">
        <v>0.77</v>
      </c>
      <c r="O1337" t="s">
        <v>975</v>
      </c>
      <c r="P1337" t="s">
        <v>1370</v>
      </c>
      <c r="Q1337" t="s">
        <v>2557</v>
      </c>
      <c r="R1337">
        <v>77015</v>
      </c>
      <c r="S1337" s="4">
        <v>41615</v>
      </c>
      <c r="T1337" s="4">
        <v>41618</v>
      </c>
      <c r="U1337">
        <v>738.01728000000003</v>
      </c>
      <c r="V1337">
        <v>22</v>
      </c>
      <c r="W1337">
        <v>1710.94</v>
      </c>
      <c r="X1337">
        <v>88038</v>
      </c>
      <c r="Y1337" t="s">
        <v>5528</v>
      </c>
    </row>
    <row r="1338" spans="1:25" x14ac:dyDescent="0.3">
      <c r="A1338">
        <v>24832</v>
      </c>
      <c r="B1338" t="s">
        <v>1327</v>
      </c>
      <c r="C1338">
        <v>0.02</v>
      </c>
      <c r="D1338">
        <v>100.98</v>
      </c>
      <c r="E1338">
        <v>7.18</v>
      </c>
      <c r="F1338">
        <v>2213</v>
      </c>
      <c r="G1338" t="s">
        <v>4577</v>
      </c>
      <c r="H1338" t="s">
        <v>972</v>
      </c>
      <c r="I1338" t="s">
        <v>978</v>
      </c>
      <c r="J1338" t="s">
        <v>983</v>
      </c>
      <c r="K1338" t="s">
        <v>986</v>
      </c>
      <c r="L1338" t="s">
        <v>1000</v>
      </c>
      <c r="M1338" t="s">
        <v>889</v>
      </c>
      <c r="N1338">
        <v>0.4</v>
      </c>
      <c r="O1338" t="s">
        <v>975</v>
      </c>
      <c r="P1338" t="s">
        <v>1370</v>
      </c>
      <c r="Q1338" t="s">
        <v>2557</v>
      </c>
      <c r="R1338">
        <v>77015</v>
      </c>
      <c r="S1338" s="4">
        <v>40575</v>
      </c>
      <c r="T1338" s="4">
        <v>40576</v>
      </c>
      <c r="U1338">
        <v>-122.09</v>
      </c>
      <c r="V1338">
        <v>1</v>
      </c>
      <c r="W1338">
        <v>103.94</v>
      </c>
      <c r="X1338">
        <v>88031</v>
      </c>
      <c r="Y1338" t="s">
        <v>5529</v>
      </c>
    </row>
    <row r="1339" spans="1:25" x14ac:dyDescent="0.3">
      <c r="A1339">
        <v>24831</v>
      </c>
      <c r="B1339" t="s">
        <v>1327</v>
      </c>
      <c r="C1339">
        <v>0.06</v>
      </c>
      <c r="D1339">
        <v>8.67</v>
      </c>
      <c r="E1339">
        <v>3.5</v>
      </c>
      <c r="F1339">
        <v>2213</v>
      </c>
      <c r="G1339" t="s">
        <v>4577</v>
      </c>
      <c r="H1339" t="s">
        <v>971</v>
      </c>
      <c r="I1339" t="s">
        <v>978</v>
      </c>
      <c r="J1339" t="s">
        <v>982</v>
      </c>
      <c r="K1339" t="s">
        <v>990</v>
      </c>
      <c r="L1339" t="s">
        <v>1000</v>
      </c>
      <c r="M1339" t="s">
        <v>359</v>
      </c>
      <c r="N1339">
        <v>0.57999999999999996</v>
      </c>
      <c r="O1339" t="s">
        <v>975</v>
      </c>
      <c r="P1339" t="s">
        <v>1370</v>
      </c>
      <c r="Q1339" t="s">
        <v>2557</v>
      </c>
      <c r="R1339">
        <v>77015</v>
      </c>
      <c r="S1339" s="4">
        <v>40575</v>
      </c>
      <c r="T1339" s="4">
        <v>40577</v>
      </c>
      <c r="U1339">
        <v>-13.72</v>
      </c>
      <c r="V1339">
        <v>1</v>
      </c>
      <c r="W1339">
        <v>9.43</v>
      </c>
      <c r="X1339">
        <v>88031</v>
      </c>
      <c r="Y1339" t="s">
        <v>5529</v>
      </c>
    </row>
    <row r="1340" spans="1:25" x14ac:dyDescent="0.3">
      <c r="A1340">
        <v>19255</v>
      </c>
      <c r="B1340" t="s">
        <v>1331</v>
      </c>
      <c r="C1340">
        <v>7.0000000000000007E-2</v>
      </c>
      <c r="D1340">
        <v>14.03</v>
      </c>
      <c r="E1340">
        <v>9.3699999999999992</v>
      </c>
      <c r="F1340">
        <v>2207</v>
      </c>
      <c r="G1340" t="s">
        <v>4572</v>
      </c>
      <c r="H1340" t="s">
        <v>972</v>
      </c>
      <c r="I1340" t="s">
        <v>980</v>
      </c>
      <c r="J1340" t="s">
        <v>982</v>
      </c>
      <c r="K1340" t="s">
        <v>991</v>
      </c>
      <c r="L1340" t="s">
        <v>1000</v>
      </c>
      <c r="M1340" t="s">
        <v>355</v>
      </c>
      <c r="N1340">
        <v>0.56000000000000005</v>
      </c>
      <c r="O1340" t="s">
        <v>975</v>
      </c>
      <c r="P1340" t="s">
        <v>1366</v>
      </c>
      <c r="Q1340" t="s">
        <v>1988</v>
      </c>
      <c r="R1340">
        <v>52240</v>
      </c>
      <c r="S1340" s="4">
        <v>40720</v>
      </c>
      <c r="T1340" s="4">
        <v>40721</v>
      </c>
      <c r="U1340">
        <v>-86.623999999999995</v>
      </c>
      <c r="V1340">
        <v>10</v>
      </c>
      <c r="W1340">
        <v>142.56</v>
      </c>
      <c r="X1340">
        <v>86260</v>
      </c>
      <c r="Y1340" t="s">
        <v>5529</v>
      </c>
    </row>
    <row r="1341" spans="1:25" x14ac:dyDescent="0.3">
      <c r="A1341">
        <v>18077</v>
      </c>
      <c r="B1341" t="s">
        <v>1329</v>
      </c>
      <c r="C1341">
        <v>0.05</v>
      </c>
      <c r="D1341">
        <v>15.7</v>
      </c>
      <c r="E1341">
        <v>11.25</v>
      </c>
      <c r="F1341">
        <v>2206</v>
      </c>
      <c r="G1341" t="s">
        <v>4571</v>
      </c>
      <c r="H1341" t="s">
        <v>971</v>
      </c>
      <c r="I1341" t="s">
        <v>980</v>
      </c>
      <c r="J1341" t="s">
        <v>982</v>
      </c>
      <c r="K1341" t="s">
        <v>991</v>
      </c>
      <c r="L1341" t="s">
        <v>1000</v>
      </c>
      <c r="M1341" t="s">
        <v>59</v>
      </c>
      <c r="N1341">
        <v>0.6</v>
      </c>
      <c r="O1341" t="s">
        <v>975</v>
      </c>
      <c r="P1341" t="s">
        <v>1366</v>
      </c>
      <c r="Q1341" t="s">
        <v>1438</v>
      </c>
      <c r="R1341">
        <v>50501</v>
      </c>
      <c r="S1341" s="4">
        <v>40972</v>
      </c>
      <c r="T1341" s="4">
        <v>40974</v>
      </c>
      <c r="U1341">
        <v>-211.13</v>
      </c>
      <c r="V1341">
        <v>10</v>
      </c>
      <c r="W1341">
        <v>155.35</v>
      </c>
      <c r="X1341">
        <v>86262</v>
      </c>
      <c r="Y1341" t="s">
        <v>5529</v>
      </c>
    </row>
    <row r="1342" spans="1:25" x14ac:dyDescent="0.3">
      <c r="A1342">
        <v>18076</v>
      </c>
      <c r="B1342" t="s">
        <v>1329</v>
      </c>
      <c r="C1342">
        <v>0.05</v>
      </c>
      <c r="D1342">
        <v>34.58</v>
      </c>
      <c r="E1342">
        <v>8.99</v>
      </c>
      <c r="F1342">
        <v>2206</v>
      </c>
      <c r="G1342" t="s">
        <v>4571</v>
      </c>
      <c r="H1342" t="s">
        <v>972</v>
      </c>
      <c r="I1342" t="s">
        <v>980</v>
      </c>
      <c r="J1342" t="s">
        <v>982</v>
      </c>
      <c r="K1342" t="s">
        <v>985</v>
      </c>
      <c r="L1342" t="s">
        <v>1002</v>
      </c>
      <c r="M1342" t="s">
        <v>207</v>
      </c>
      <c r="N1342">
        <v>0.56000000000000005</v>
      </c>
      <c r="O1342" t="s">
        <v>975</v>
      </c>
      <c r="P1342" t="s">
        <v>1366</v>
      </c>
      <c r="Q1342" t="s">
        <v>1438</v>
      </c>
      <c r="R1342">
        <v>50501</v>
      </c>
      <c r="S1342" s="4">
        <v>40972</v>
      </c>
      <c r="T1342" s="4">
        <v>40973</v>
      </c>
      <c r="U1342">
        <v>109.33</v>
      </c>
      <c r="V1342">
        <v>8</v>
      </c>
      <c r="W1342">
        <v>276.08</v>
      </c>
      <c r="X1342">
        <v>86262</v>
      </c>
      <c r="Y1342" t="s">
        <v>5528</v>
      </c>
    </row>
    <row r="1343" spans="1:25" x14ac:dyDescent="0.3">
      <c r="A1343">
        <v>18851</v>
      </c>
      <c r="B1343" t="s">
        <v>1328</v>
      </c>
      <c r="C1343">
        <v>0.1</v>
      </c>
      <c r="D1343">
        <v>17.78</v>
      </c>
      <c r="E1343">
        <v>5.03</v>
      </c>
      <c r="F1343">
        <v>2206</v>
      </c>
      <c r="G1343" t="s">
        <v>4571</v>
      </c>
      <c r="H1343" t="s">
        <v>971</v>
      </c>
      <c r="I1343" t="s">
        <v>980</v>
      </c>
      <c r="J1343" t="s">
        <v>984</v>
      </c>
      <c r="K1343" t="s">
        <v>993</v>
      </c>
      <c r="L1343" t="s">
        <v>1000</v>
      </c>
      <c r="M1343" t="s">
        <v>541</v>
      </c>
      <c r="N1343">
        <v>0.54</v>
      </c>
      <c r="O1343" t="s">
        <v>975</v>
      </c>
      <c r="P1343" t="s">
        <v>1366</v>
      </c>
      <c r="Q1343" t="s">
        <v>1438</v>
      </c>
      <c r="R1343">
        <v>50501</v>
      </c>
      <c r="S1343" s="4">
        <v>40797</v>
      </c>
      <c r="T1343" s="4">
        <v>40798</v>
      </c>
      <c r="U1343">
        <v>78.86</v>
      </c>
      <c r="V1343">
        <v>11</v>
      </c>
      <c r="W1343">
        <v>180</v>
      </c>
      <c r="X1343">
        <v>86261</v>
      </c>
      <c r="Y1343" t="s">
        <v>5528</v>
      </c>
    </row>
    <row r="1344" spans="1:25" x14ac:dyDescent="0.3">
      <c r="A1344">
        <v>18740</v>
      </c>
      <c r="B1344" t="s">
        <v>1327</v>
      </c>
      <c r="C1344">
        <v>0.03</v>
      </c>
      <c r="D1344">
        <v>200.99</v>
      </c>
      <c r="E1344">
        <v>4.2</v>
      </c>
      <c r="F1344">
        <v>2206</v>
      </c>
      <c r="G1344" t="s">
        <v>4571</v>
      </c>
      <c r="H1344" t="s">
        <v>972</v>
      </c>
      <c r="I1344" t="s">
        <v>980</v>
      </c>
      <c r="J1344" t="s">
        <v>983</v>
      </c>
      <c r="K1344" t="s">
        <v>140</v>
      </c>
      <c r="L1344" t="s">
        <v>1000</v>
      </c>
      <c r="M1344" t="s">
        <v>1145</v>
      </c>
      <c r="N1344">
        <v>0.59</v>
      </c>
      <c r="O1344" t="s">
        <v>975</v>
      </c>
      <c r="P1344" t="s">
        <v>1366</v>
      </c>
      <c r="Q1344" t="s">
        <v>1438</v>
      </c>
      <c r="R1344">
        <v>50501</v>
      </c>
      <c r="S1344" s="4">
        <v>40636</v>
      </c>
      <c r="T1344" s="4">
        <v>40637</v>
      </c>
      <c r="U1344">
        <v>834.54809999999998</v>
      </c>
      <c r="V1344">
        <v>7</v>
      </c>
      <c r="W1344">
        <v>1209.49</v>
      </c>
      <c r="X1344">
        <v>86259</v>
      </c>
      <c r="Y1344" t="s">
        <v>5528</v>
      </c>
    </row>
    <row r="1345" spans="1:25" x14ac:dyDescent="0.3">
      <c r="A1345">
        <v>18739</v>
      </c>
      <c r="B1345" t="s">
        <v>1327</v>
      </c>
      <c r="C1345">
        <v>0.08</v>
      </c>
      <c r="D1345">
        <v>131.12</v>
      </c>
      <c r="E1345">
        <v>0.99</v>
      </c>
      <c r="F1345">
        <v>2206</v>
      </c>
      <c r="G1345" t="s">
        <v>4571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1000</v>
      </c>
      <c r="M1345" t="s">
        <v>1013</v>
      </c>
      <c r="N1345">
        <v>0.55000000000000004</v>
      </c>
      <c r="O1345" t="s">
        <v>975</v>
      </c>
      <c r="P1345" t="s">
        <v>1366</v>
      </c>
      <c r="Q1345" t="s">
        <v>1438</v>
      </c>
      <c r="R1345">
        <v>50501</v>
      </c>
      <c r="S1345" s="4">
        <v>40636</v>
      </c>
      <c r="T1345" s="4">
        <v>40638</v>
      </c>
      <c r="U1345">
        <v>179.78639999999999</v>
      </c>
      <c r="V1345">
        <v>2</v>
      </c>
      <c r="W1345">
        <v>260.56</v>
      </c>
      <c r="X1345">
        <v>86259</v>
      </c>
      <c r="Y1345" t="s">
        <v>5528</v>
      </c>
    </row>
    <row r="1346" spans="1:25" x14ac:dyDescent="0.3">
      <c r="A1346">
        <v>18165</v>
      </c>
      <c r="B1346" t="s">
        <v>1327</v>
      </c>
      <c r="C1346">
        <v>0.01</v>
      </c>
      <c r="D1346">
        <v>205.99</v>
      </c>
      <c r="E1346">
        <v>5.99</v>
      </c>
      <c r="F1346">
        <v>2206</v>
      </c>
      <c r="G1346" t="s">
        <v>4571</v>
      </c>
      <c r="H1346" t="s">
        <v>971</v>
      </c>
      <c r="I1346" t="s">
        <v>980</v>
      </c>
      <c r="J1346" t="s">
        <v>983</v>
      </c>
      <c r="K1346" t="s">
        <v>140</v>
      </c>
      <c r="L1346" t="s">
        <v>1000</v>
      </c>
      <c r="M1346" t="s">
        <v>444</v>
      </c>
      <c r="N1346">
        <v>0.59</v>
      </c>
      <c r="O1346" t="s">
        <v>975</v>
      </c>
      <c r="P1346" t="s">
        <v>1366</v>
      </c>
      <c r="Q1346" t="s">
        <v>1438</v>
      </c>
      <c r="R1346">
        <v>50501</v>
      </c>
      <c r="S1346" s="4">
        <v>40183</v>
      </c>
      <c r="T1346" s="4">
        <v>40185</v>
      </c>
      <c r="U1346">
        <v>-74.883600000000001</v>
      </c>
      <c r="V1346">
        <v>3</v>
      </c>
      <c r="W1346">
        <v>551.22</v>
      </c>
      <c r="X1346">
        <v>86258</v>
      </c>
      <c r="Y1346" t="s">
        <v>5529</v>
      </c>
    </row>
    <row r="1347" spans="1:25" x14ac:dyDescent="0.3">
      <c r="A1347">
        <v>18164</v>
      </c>
      <c r="B1347" t="s">
        <v>1327</v>
      </c>
      <c r="C1347">
        <v>0.03</v>
      </c>
      <c r="D1347">
        <v>28.48</v>
      </c>
      <c r="E1347">
        <v>1.99</v>
      </c>
      <c r="F1347">
        <v>2206</v>
      </c>
      <c r="G1347" t="s">
        <v>4571</v>
      </c>
      <c r="H1347" t="s">
        <v>971</v>
      </c>
      <c r="I1347" t="s">
        <v>980</v>
      </c>
      <c r="J1347" t="s">
        <v>983</v>
      </c>
      <c r="K1347" t="s">
        <v>986</v>
      </c>
      <c r="L1347" t="s">
        <v>1002</v>
      </c>
      <c r="M1347" t="s">
        <v>15</v>
      </c>
      <c r="N1347">
        <v>0.4</v>
      </c>
      <c r="O1347" t="s">
        <v>975</v>
      </c>
      <c r="P1347" t="s">
        <v>1366</v>
      </c>
      <c r="Q1347" t="s">
        <v>1438</v>
      </c>
      <c r="R1347">
        <v>50501</v>
      </c>
      <c r="S1347" s="4">
        <v>40183</v>
      </c>
      <c r="T1347" s="4">
        <v>40184</v>
      </c>
      <c r="U1347">
        <v>-35.290399999999998</v>
      </c>
      <c r="V1347">
        <v>2</v>
      </c>
      <c r="W1347">
        <v>55.25</v>
      </c>
      <c r="X1347">
        <v>86258</v>
      </c>
      <c r="Y1347" t="s">
        <v>5529</v>
      </c>
    </row>
    <row r="1348" spans="1:25" x14ac:dyDescent="0.3">
      <c r="A1348">
        <v>23921</v>
      </c>
      <c r="B1348" t="s">
        <v>1330</v>
      </c>
      <c r="C1348">
        <v>0.1</v>
      </c>
      <c r="D1348">
        <v>13.43</v>
      </c>
      <c r="E1348">
        <v>5.5</v>
      </c>
      <c r="F1348">
        <v>2204</v>
      </c>
      <c r="G1348" t="s">
        <v>4570</v>
      </c>
      <c r="H1348" t="s">
        <v>971</v>
      </c>
      <c r="I1348" t="s">
        <v>978</v>
      </c>
      <c r="J1348" t="s">
        <v>982</v>
      </c>
      <c r="K1348" t="s">
        <v>991</v>
      </c>
      <c r="L1348" t="s">
        <v>1000</v>
      </c>
      <c r="M1348" t="s">
        <v>1205</v>
      </c>
      <c r="N1348">
        <v>0.56999999999999995</v>
      </c>
      <c r="O1348" t="s">
        <v>975</v>
      </c>
      <c r="P1348" t="s">
        <v>1401</v>
      </c>
      <c r="Q1348" t="s">
        <v>1689</v>
      </c>
      <c r="R1348">
        <v>55337</v>
      </c>
      <c r="S1348" s="4">
        <v>41309</v>
      </c>
      <c r="T1348" s="4">
        <v>41313</v>
      </c>
      <c r="U1348">
        <v>-29.54</v>
      </c>
      <c r="V1348">
        <v>4</v>
      </c>
      <c r="W1348">
        <v>51.85</v>
      </c>
      <c r="X1348">
        <v>86060</v>
      </c>
      <c r="Y1348" t="s">
        <v>5529</v>
      </c>
    </row>
    <row r="1349" spans="1:25" x14ac:dyDescent="0.3">
      <c r="A1349">
        <v>25545</v>
      </c>
      <c r="B1349" t="s">
        <v>1331</v>
      </c>
      <c r="C1349">
        <v>0.04</v>
      </c>
      <c r="D1349">
        <v>130.97999999999999</v>
      </c>
      <c r="E1349">
        <v>130</v>
      </c>
      <c r="F1349">
        <v>2204</v>
      </c>
      <c r="G1349" t="s">
        <v>4570</v>
      </c>
      <c r="H1349" t="s">
        <v>973</v>
      </c>
      <c r="I1349" t="s">
        <v>978</v>
      </c>
      <c r="J1349" t="s">
        <v>984</v>
      </c>
      <c r="K1349" t="s">
        <v>988</v>
      </c>
      <c r="L1349" t="s">
        <v>1001</v>
      </c>
      <c r="M1349" t="s">
        <v>717</v>
      </c>
      <c r="N1349">
        <v>0.78</v>
      </c>
      <c r="O1349" t="s">
        <v>975</v>
      </c>
      <c r="P1349" t="s">
        <v>1401</v>
      </c>
      <c r="Q1349" t="s">
        <v>1689</v>
      </c>
      <c r="R1349">
        <v>55337</v>
      </c>
      <c r="S1349" s="4">
        <v>40972</v>
      </c>
      <c r="T1349" s="4">
        <v>40974</v>
      </c>
      <c r="U1349">
        <v>-3404.24</v>
      </c>
      <c r="V1349">
        <v>12</v>
      </c>
      <c r="W1349">
        <v>1547.44</v>
      </c>
      <c r="X1349">
        <v>86057</v>
      </c>
      <c r="Y1349" t="s">
        <v>5529</v>
      </c>
    </row>
    <row r="1350" spans="1:25" x14ac:dyDescent="0.3">
      <c r="A1350">
        <v>24434</v>
      </c>
      <c r="B1350" t="s">
        <v>1331</v>
      </c>
      <c r="C1350">
        <v>0.04</v>
      </c>
      <c r="D1350">
        <v>296.18</v>
      </c>
      <c r="E1350">
        <v>154.12</v>
      </c>
      <c r="F1350">
        <v>2204</v>
      </c>
      <c r="G1350" t="s">
        <v>4570</v>
      </c>
      <c r="H1350" t="s">
        <v>973</v>
      </c>
      <c r="I1350" t="s">
        <v>980</v>
      </c>
      <c r="J1350" t="s">
        <v>984</v>
      </c>
      <c r="K1350" t="s">
        <v>992</v>
      </c>
      <c r="L1350" t="s">
        <v>1003</v>
      </c>
      <c r="M1350" t="s">
        <v>613</v>
      </c>
      <c r="N1350">
        <v>0.76</v>
      </c>
      <c r="O1350" t="s">
        <v>975</v>
      </c>
      <c r="P1350" t="s">
        <v>1401</v>
      </c>
      <c r="Q1350" t="s">
        <v>1689</v>
      </c>
      <c r="R1350">
        <v>55337</v>
      </c>
      <c r="S1350" s="4">
        <v>40400</v>
      </c>
      <c r="T1350" s="4">
        <v>40401</v>
      </c>
      <c r="U1350">
        <v>-87.998040000000003</v>
      </c>
      <c r="V1350">
        <v>20</v>
      </c>
      <c r="W1350">
        <v>5768.12</v>
      </c>
      <c r="X1350">
        <v>86053</v>
      </c>
      <c r="Y1350" t="s">
        <v>5529</v>
      </c>
    </row>
    <row r="1351" spans="1:25" x14ac:dyDescent="0.3">
      <c r="A1351">
        <v>23920</v>
      </c>
      <c r="B1351" t="s">
        <v>1330</v>
      </c>
      <c r="C1351">
        <v>7.0000000000000007E-2</v>
      </c>
      <c r="D1351">
        <v>33.94</v>
      </c>
      <c r="E1351">
        <v>19.190000000000001</v>
      </c>
      <c r="F1351">
        <v>2204</v>
      </c>
      <c r="G1351" t="s">
        <v>4570</v>
      </c>
      <c r="H1351" t="s">
        <v>973</v>
      </c>
      <c r="I1351" t="s">
        <v>978</v>
      </c>
      <c r="J1351" t="s">
        <v>984</v>
      </c>
      <c r="K1351" t="s">
        <v>988</v>
      </c>
      <c r="L1351" t="s">
        <v>1001</v>
      </c>
      <c r="M1351" t="s">
        <v>349</v>
      </c>
      <c r="N1351">
        <v>0.57999999999999996</v>
      </c>
      <c r="O1351" t="s">
        <v>975</v>
      </c>
      <c r="P1351" t="s">
        <v>1401</v>
      </c>
      <c r="Q1351" t="s">
        <v>1689</v>
      </c>
      <c r="R1351">
        <v>55337</v>
      </c>
      <c r="S1351" s="4">
        <v>40213</v>
      </c>
      <c r="T1351" s="4">
        <v>40217</v>
      </c>
      <c r="U1351">
        <v>-157.56</v>
      </c>
      <c r="V1351">
        <v>5</v>
      </c>
      <c r="W1351">
        <v>169.46</v>
      </c>
      <c r="X1351">
        <v>86051</v>
      </c>
      <c r="Y1351" t="s">
        <v>5529</v>
      </c>
    </row>
    <row r="1352" spans="1:25" x14ac:dyDescent="0.3">
      <c r="A1352">
        <v>23915</v>
      </c>
      <c r="B1352" t="s">
        <v>1329</v>
      </c>
      <c r="C1352">
        <v>0.02</v>
      </c>
      <c r="D1352">
        <v>48.04</v>
      </c>
      <c r="E1352">
        <v>7.23</v>
      </c>
      <c r="F1352">
        <v>2203</v>
      </c>
      <c r="G1352" t="s">
        <v>4569</v>
      </c>
      <c r="H1352" t="s">
        <v>972</v>
      </c>
      <c r="I1352" t="s">
        <v>978</v>
      </c>
      <c r="J1352" t="s">
        <v>982</v>
      </c>
      <c r="K1352" t="s">
        <v>987</v>
      </c>
      <c r="L1352" t="s">
        <v>1000</v>
      </c>
      <c r="M1352" t="s">
        <v>231</v>
      </c>
      <c r="N1352">
        <v>0.37</v>
      </c>
      <c r="O1352" t="s">
        <v>975</v>
      </c>
      <c r="P1352" t="s">
        <v>1401</v>
      </c>
      <c r="Q1352" t="s">
        <v>2574</v>
      </c>
      <c r="R1352">
        <v>55445</v>
      </c>
      <c r="S1352" s="4">
        <v>41468</v>
      </c>
      <c r="T1352" s="4">
        <v>41471</v>
      </c>
      <c r="U1352">
        <v>559.73489999999993</v>
      </c>
      <c r="V1352">
        <v>16</v>
      </c>
      <c r="W1352">
        <v>811.21</v>
      </c>
      <c r="X1352">
        <v>86061</v>
      </c>
      <c r="Y1352" t="s">
        <v>5528</v>
      </c>
    </row>
    <row r="1353" spans="1:25" x14ac:dyDescent="0.3">
      <c r="A1353">
        <v>22900</v>
      </c>
      <c r="B1353" t="s">
        <v>1331</v>
      </c>
      <c r="C1353">
        <v>0.16</v>
      </c>
      <c r="D1353">
        <v>13.73</v>
      </c>
      <c r="E1353">
        <v>6.85</v>
      </c>
      <c r="F1353">
        <v>2203</v>
      </c>
      <c r="G1353" t="s">
        <v>4569</v>
      </c>
      <c r="H1353" t="s">
        <v>971</v>
      </c>
      <c r="I1353" t="s">
        <v>979</v>
      </c>
      <c r="J1353" t="s">
        <v>984</v>
      </c>
      <c r="K1353" t="s">
        <v>993</v>
      </c>
      <c r="L1353" t="s">
        <v>999</v>
      </c>
      <c r="M1353" t="s">
        <v>176</v>
      </c>
      <c r="N1353">
        <v>0.54</v>
      </c>
      <c r="O1353" t="s">
        <v>975</v>
      </c>
      <c r="P1353" t="s">
        <v>1401</v>
      </c>
      <c r="Q1353" t="s">
        <v>2574</v>
      </c>
      <c r="R1353">
        <v>55445</v>
      </c>
      <c r="S1353" s="4">
        <v>41181</v>
      </c>
      <c r="T1353" s="4">
        <v>41184</v>
      </c>
      <c r="U1353">
        <v>-74.510000000000005</v>
      </c>
      <c r="V1353">
        <v>24</v>
      </c>
      <c r="W1353">
        <v>319.3</v>
      </c>
      <c r="X1353">
        <v>86058</v>
      </c>
      <c r="Y1353" t="s">
        <v>5529</v>
      </c>
    </row>
    <row r="1354" spans="1:25" x14ac:dyDescent="0.3">
      <c r="A1354">
        <v>22595</v>
      </c>
      <c r="B1354" t="s">
        <v>1331</v>
      </c>
      <c r="C1354">
        <v>0.03</v>
      </c>
      <c r="D1354">
        <v>399.98</v>
      </c>
      <c r="E1354">
        <v>12.06</v>
      </c>
      <c r="F1354">
        <v>2203</v>
      </c>
      <c r="G1354" t="s">
        <v>4569</v>
      </c>
      <c r="H1354" t="s">
        <v>973</v>
      </c>
      <c r="I1354" t="s">
        <v>978</v>
      </c>
      <c r="J1354" t="s">
        <v>983</v>
      </c>
      <c r="K1354" t="s">
        <v>997</v>
      </c>
      <c r="L1354" t="s">
        <v>1003</v>
      </c>
      <c r="M1354" t="s">
        <v>458</v>
      </c>
      <c r="N1354">
        <v>0.56000000000000005</v>
      </c>
      <c r="O1354" t="s">
        <v>975</v>
      </c>
      <c r="P1354" t="s">
        <v>1401</v>
      </c>
      <c r="Q1354" t="s">
        <v>2574</v>
      </c>
      <c r="R1354">
        <v>55445</v>
      </c>
      <c r="S1354" s="4">
        <v>40363</v>
      </c>
      <c r="T1354" s="4">
        <v>40365</v>
      </c>
      <c r="U1354">
        <v>-663.51419999999996</v>
      </c>
      <c r="V1354">
        <v>2</v>
      </c>
      <c r="W1354">
        <v>807</v>
      </c>
      <c r="X1354">
        <v>86052</v>
      </c>
      <c r="Y1354" t="s">
        <v>5529</v>
      </c>
    </row>
    <row r="1355" spans="1:25" x14ac:dyDescent="0.3">
      <c r="A1355">
        <v>23919</v>
      </c>
      <c r="B1355" t="s">
        <v>1330</v>
      </c>
      <c r="C1355">
        <v>0.08</v>
      </c>
      <c r="D1355">
        <v>145.44999999999999</v>
      </c>
      <c r="E1355">
        <v>17.850000000000001</v>
      </c>
      <c r="F1355">
        <v>2203</v>
      </c>
      <c r="G1355" t="s">
        <v>4569</v>
      </c>
      <c r="H1355" t="s">
        <v>973</v>
      </c>
      <c r="I1355" t="s">
        <v>978</v>
      </c>
      <c r="J1355" t="s">
        <v>983</v>
      </c>
      <c r="K1355" t="s">
        <v>997</v>
      </c>
      <c r="L1355" t="s">
        <v>1001</v>
      </c>
      <c r="M1355" t="s">
        <v>945</v>
      </c>
      <c r="N1355">
        <v>0.56000000000000005</v>
      </c>
      <c r="O1355" t="s">
        <v>975</v>
      </c>
      <c r="P1355" t="s">
        <v>1401</v>
      </c>
      <c r="Q1355" t="s">
        <v>2574</v>
      </c>
      <c r="R1355">
        <v>55445</v>
      </c>
      <c r="S1355" s="4">
        <v>40213</v>
      </c>
      <c r="T1355" s="4">
        <v>40213</v>
      </c>
      <c r="U1355">
        <v>751.58</v>
      </c>
      <c r="V1355">
        <v>8</v>
      </c>
      <c r="W1355">
        <v>1117.6600000000001</v>
      </c>
      <c r="X1355">
        <v>86051</v>
      </c>
      <c r="Y1355" t="s">
        <v>5528</v>
      </c>
    </row>
    <row r="1356" spans="1:25" x14ac:dyDescent="0.3">
      <c r="A1356">
        <v>20754</v>
      </c>
      <c r="B1356" t="s">
        <v>1331</v>
      </c>
      <c r="C1356">
        <v>0.01</v>
      </c>
      <c r="D1356">
        <v>550.98</v>
      </c>
      <c r="E1356">
        <v>64.59</v>
      </c>
      <c r="F1356">
        <v>2202</v>
      </c>
      <c r="G1356" t="s">
        <v>4568</v>
      </c>
      <c r="H1356" t="s">
        <v>973</v>
      </c>
      <c r="I1356" t="s">
        <v>978</v>
      </c>
      <c r="J1356" t="s">
        <v>984</v>
      </c>
      <c r="K1356" t="s">
        <v>992</v>
      </c>
      <c r="L1356" t="s">
        <v>1003</v>
      </c>
      <c r="M1356" t="s">
        <v>96</v>
      </c>
      <c r="N1356">
        <v>0.66</v>
      </c>
      <c r="O1356" t="s">
        <v>975</v>
      </c>
      <c r="P1356" t="s">
        <v>1401</v>
      </c>
      <c r="Q1356" t="s">
        <v>2307</v>
      </c>
      <c r="R1356">
        <v>55429</v>
      </c>
      <c r="S1356" s="4">
        <v>41498</v>
      </c>
      <c r="T1356" s="4">
        <v>41500</v>
      </c>
      <c r="U1356">
        <v>-1563.5640240000002</v>
      </c>
      <c r="V1356">
        <v>13</v>
      </c>
      <c r="W1356">
        <v>7124.7</v>
      </c>
      <c r="X1356">
        <v>86062</v>
      </c>
      <c r="Y1356" t="s">
        <v>5529</v>
      </c>
    </row>
    <row r="1357" spans="1:25" x14ac:dyDescent="0.3">
      <c r="A1357">
        <v>20753</v>
      </c>
      <c r="B1357" t="s">
        <v>1331</v>
      </c>
      <c r="C1357">
        <v>0.04</v>
      </c>
      <c r="D1357">
        <v>4.13</v>
      </c>
      <c r="E1357">
        <v>0.5</v>
      </c>
      <c r="F1357">
        <v>2202</v>
      </c>
      <c r="G1357" t="s">
        <v>4568</v>
      </c>
      <c r="H1357" t="s">
        <v>971</v>
      </c>
      <c r="I1357" t="s">
        <v>978</v>
      </c>
      <c r="J1357" t="s">
        <v>982</v>
      </c>
      <c r="K1357" t="s">
        <v>996</v>
      </c>
      <c r="L1357" t="s">
        <v>1000</v>
      </c>
      <c r="M1357" t="s">
        <v>606</v>
      </c>
      <c r="N1357">
        <v>0.39</v>
      </c>
      <c r="O1357" t="s">
        <v>975</v>
      </c>
      <c r="P1357" t="s">
        <v>1401</v>
      </c>
      <c r="Q1357" t="s">
        <v>2307</v>
      </c>
      <c r="R1357">
        <v>55429</v>
      </c>
      <c r="S1357" s="4">
        <v>41498</v>
      </c>
      <c r="T1357" s="4">
        <v>41500</v>
      </c>
      <c r="U1357">
        <v>28.6281</v>
      </c>
      <c r="V1357">
        <v>10</v>
      </c>
      <c r="W1357">
        <v>41.49</v>
      </c>
      <c r="X1357">
        <v>86062</v>
      </c>
      <c r="Y1357" t="s">
        <v>5528</v>
      </c>
    </row>
    <row r="1358" spans="1:25" x14ac:dyDescent="0.3">
      <c r="A1358">
        <v>22090</v>
      </c>
      <c r="B1358" t="s">
        <v>1327</v>
      </c>
      <c r="C1358">
        <v>7.0000000000000007E-2</v>
      </c>
      <c r="D1358">
        <v>200.98</v>
      </c>
      <c r="E1358">
        <v>23.76</v>
      </c>
      <c r="F1358">
        <v>2202</v>
      </c>
      <c r="G1358" t="s">
        <v>4568</v>
      </c>
      <c r="H1358" t="s">
        <v>973</v>
      </c>
      <c r="I1358" t="s">
        <v>978</v>
      </c>
      <c r="J1358" t="s">
        <v>984</v>
      </c>
      <c r="K1358" t="s">
        <v>988</v>
      </c>
      <c r="L1358" t="s">
        <v>1001</v>
      </c>
      <c r="M1358" t="s">
        <v>137</v>
      </c>
      <c r="N1358">
        <v>0.57999999999999996</v>
      </c>
      <c r="O1358" t="s">
        <v>975</v>
      </c>
      <c r="P1358" t="s">
        <v>1401</v>
      </c>
      <c r="Q1358" t="s">
        <v>2307</v>
      </c>
      <c r="R1358">
        <v>55429</v>
      </c>
      <c r="S1358" s="4">
        <v>41202</v>
      </c>
      <c r="T1358" s="4">
        <v>41203</v>
      </c>
      <c r="U1358">
        <v>166.33600000000001</v>
      </c>
      <c r="V1358">
        <v>6</v>
      </c>
      <c r="W1358">
        <v>1133.3499999999999</v>
      </c>
      <c r="X1358">
        <v>86059</v>
      </c>
      <c r="Y1358" t="s">
        <v>5528</v>
      </c>
    </row>
    <row r="1359" spans="1:25" x14ac:dyDescent="0.3">
      <c r="A1359">
        <v>22261</v>
      </c>
      <c r="B1359" t="s">
        <v>1330</v>
      </c>
      <c r="C1359">
        <v>0</v>
      </c>
      <c r="D1359">
        <v>4.9800000000000004</v>
      </c>
      <c r="E1359">
        <v>0.8</v>
      </c>
      <c r="F1359">
        <v>2202</v>
      </c>
      <c r="G1359" t="s">
        <v>4568</v>
      </c>
      <c r="H1359" t="s">
        <v>971</v>
      </c>
      <c r="I1359" t="s">
        <v>978</v>
      </c>
      <c r="J1359" t="s">
        <v>982</v>
      </c>
      <c r="K1359" t="s">
        <v>987</v>
      </c>
      <c r="L1359" t="s">
        <v>999</v>
      </c>
      <c r="M1359" t="s">
        <v>529</v>
      </c>
      <c r="N1359">
        <v>0.36</v>
      </c>
      <c r="O1359" t="s">
        <v>975</v>
      </c>
      <c r="P1359" t="s">
        <v>1401</v>
      </c>
      <c r="Q1359" t="s">
        <v>2307</v>
      </c>
      <c r="R1359">
        <v>55429</v>
      </c>
      <c r="S1359" s="4">
        <v>40209</v>
      </c>
      <c r="T1359" s="4">
        <v>40216</v>
      </c>
      <c r="U1359">
        <v>27.634499999999996</v>
      </c>
      <c r="V1359">
        <v>8</v>
      </c>
      <c r="W1359">
        <v>40.049999999999997</v>
      </c>
      <c r="X1359">
        <v>86050</v>
      </c>
      <c r="Y1359" t="s">
        <v>5528</v>
      </c>
    </row>
    <row r="1360" spans="1:25" x14ac:dyDescent="0.3">
      <c r="A1360">
        <v>22260</v>
      </c>
      <c r="B1360" t="s">
        <v>1330</v>
      </c>
      <c r="C1360">
        <v>0.09</v>
      </c>
      <c r="D1360">
        <v>6.3</v>
      </c>
      <c r="E1360">
        <v>0.5</v>
      </c>
      <c r="F1360">
        <v>2202</v>
      </c>
      <c r="G1360" t="s">
        <v>4568</v>
      </c>
      <c r="H1360" t="s">
        <v>971</v>
      </c>
      <c r="I1360" t="s">
        <v>978</v>
      </c>
      <c r="J1360" t="s">
        <v>982</v>
      </c>
      <c r="K1360" t="s">
        <v>996</v>
      </c>
      <c r="L1360" t="s">
        <v>1000</v>
      </c>
      <c r="M1360" t="s">
        <v>25</v>
      </c>
      <c r="N1360">
        <v>0.39</v>
      </c>
      <c r="O1360" t="s">
        <v>975</v>
      </c>
      <c r="P1360" t="s">
        <v>1401</v>
      </c>
      <c r="Q1360" t="s">
        <v>2307</v>
      </c>
      <c r="R1360">
        <v>55429</v>
      </c>
      <c r="S1360" s="4">
        <v>40209</v>
      </c>
      <c r="T1360" s="4">
        <v>40209</v>
      </c>
      <c r="U1360">
        <v>40.351199999999992</v>
      </c>
      <c r="V1360">
        <v>10</v>
      </c>
      <c r="W1360">
        <v>58.48</v>
      </c>
      <c r="X1360">
        <v>86050</v>
      </c>
      <c r="Y1360" t="s">
        <v>5528</v>
      </c>
    </row>
    <row r="1361" spans="1:25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  <c r="Y1361" t="s">
        <v>5529</v>
      </c>
    </row>
    <row r="1362" spans="1:25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  <c r="Y1362" t="s">
        <v>5528</v>
      </c>
    </row>
    <row r="1363" spans="1:25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  <c r="Y1363" t="s">
        <v>5529</v>
      </c>
    </row>
    <row r="1364" spans="1:25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  <c r="Y1364" t="s">
        <v>5528</v>
      </c>
    </row>
    <row r="1365" spans="1:25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  <c r="Y1365" t="s">
        <v>5529</v>
      </c>
    </row>
    <row r="1366" spans="1:25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  <c r="Y1366" t="s">
        <v>5528</v>
      </c>
    </row>
    <row r="1367" spans="1:25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  <c r="Y1367" t="s">
        <v>5528</v>
      </c>
    </row>
    <row r="1368" spans="1:25" x14ac:dyDescent="0.3">
      <c r="A1368">
        <v>22259</v>
      </c>
      <c r="B1368" t="s">
        <v>1330</v>
      </c>
      <c r="C1368">
        <v>0.09</v>
      </c>
      <c r="D1368">
        <v>160.97999999999999</v>
      </c>
      <c r="E1368">
        <v>30</v>
      </c>
      <c r="F1368">
        <v>2202</v>
      </c>
      <c r="G1368" t="s">
        <v>4568</v>
      </c>
      <c r="H1368" t="s">
        <v>973</v>
      </c>
      <c r="I1368" t="s">
        <v>978</v>
      </c>
      <c r="J1368" t="s">
        <v>984</v>
      </c>
      <c r="K1368" t="s">
        <v>988</v>
      </c>
      <c r="L1368" t="s">
        <v>1001</v>
      </c>
      <c r="M1368" t="s">
        <v>830</v>
      </c>
      <c r="N1368">
        <v>0.62</v>
      </c>
      <c r="O1368" t="s">
        <v>975</v>
      </c>
      <c r="P1368" t="s">
        <v>1401</v>
      </c>
      <c r="Q1368" t="s">
        <v>2307</v>
      </c>
      <c r="R1368">
        <v>55429</v>
      </c>
      <c r="S1368" s="4">
        <v>40209</v>
      </c>
      <c r="T1368" s="4">
        <v>40209</v>
      </c>
      <c r="U1368">
        <v>357.428</v>
      </c>
      <c r="V1368">
        <v>11</v>
      </c>
      <c r="W1368">
        <v>1635.38</v>
      </c>
      <c r="X1368">
        <v>86050</v>
      </c>
      <c r="Y1368" t="s">
        <v>5528</v>
      </c>
    </row>
    <row r="1369" spans="1:25" x14ac:dyDescent="0.3">
      <c r="A1369">
        <v>20234</v>
      </c>
      <c r="B1369" t="s">
        <v>1331</v>
      </c>
      <c r="C1369">
        <v>0.17</v>
      </c>
      <c r="D1369">
        <v>14.89</v>
      </c>
      <c r="E1369">
        <v>13.56</v>
      </c>
      <c r="F1369">
        <v>2201</v>
      </c>
      <c r="G1369" t="s">
        <v>4567</v>
      </c>
      <c r="H1369" t="s">
        <v>971</v>
      </c>
      <c r="I1369" t="s">
        <v>979</v>
      </c>
      <c r="J1369" t="s">
        <v>984</v>
      </c>
      <c r="K1369" t="s">
        <v>993</v>
      </c>
      <c r="L1369" t="s">
        <v>1005</v>
      </c>
      <c r="M1369" t="s">
        <v>504</v>
      </c>
      <c r="N1369">
        <v>0.57999999999999996</v>
      </c>
      <c r="O1369" t="s">
        <v>975</v>
      </c>
      <c r="P1369" t="s">
        <v>1401</v>
      </c>
      <c r="Q1369" t="s">
        <v>2226</v>
      </c>
      <c r="R1369">
        <v>55420</v>
      </c>
      <c r="S1369" s="4">
        <v>40446</v>
      </c>
      <c r="T1369" s="4">
        <v>40448</v>
      </c>
      <c r="U1369">
        <v>-9.1300000000000008</v>
      </c>
      <c r="V1369">
        <v>1</v>
      </c>
      <c r="W1369">
        <v>27.96</v>
      </c>
      <c r="X1369">
        <v>86054</v>
      </c>
      <c r="Y1369" t="s">
        <v>5529</v>
      </c>
    </row>
    <row r="1370" spans="1:25" x14ac:dyDescent="0.3">
      <c r="A1370">
        <v>18037</v>
      </c>
      <c r="B1370" t="s">
        <v>1331</v>
      </c>
      <c r="C1370">
        <v>0.11</v>
      </c>
      <c r="D1370">
        <v>12.64</v>
      </c>
      <c r="E1370">
        <v>4.9800000000000004</v>
      </c>
      <c r="F1370">
        <v>2200</v>
      </c>
      <c r="G1370" t="s">
        <v>4566</v>
      </c>
      <c r="H1370" t="s">
        <v>971</v>
      </c>
      <c r="I1370" t="s">
        <v>980</v>
      </c>
      <c r="J1370" t="s">
        <v>984</v>
      </c>
      <c r="K1370" t="s">
        <v>993</v>
      </c>
      <c r="L1370" t="s">
        <v>1002</v>
      </c>
      <c r="M1370" t="s">
        <v>762</v>
      </c>
      <c r="N1370">
        <v>0.48</v>
      </c>
      <c r="O1370" t="s">
        <v>975</v>
      </c>
      <c r="P1370" t="s">
        <v>1401</v>
      </c>
      <c r="Q1370" t="s">
        <v>1400</v>
      </c>
      <c r="R1370">
        <v>55434</v>
      </c>
      <c r="S1370" s="4">
        <v>40905</v>
      </c>
      <c r="T1370" s="4">
        <v>40907</v>
      </c>
      <c r="U1370">
        <v>147.66</v>
      </c>
      <c r="V1370">
        <v>20</v>
      </c>
      <c r="W1370">
        <v>272.61</v>
      </c>
      <c r="X1370">
        <v>86056</v>
      </c>
      <c r="Y1370" t="s">
        <v>5528</v>
      </c>
    </row>
    <row r="1371" spans="1:25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  <c r="Y1371" t="s">
        <v>5529</v>
      </c>
    </row>
    <row r="1372" spans="1:25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  <c r="Y1372" t="s">
        <v>5528</v>
      </c>
    </row>
    <row r="1373" spans="1:25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  <c r="Y1373" t="s">
        <v>5529</v>
      </c>
    </row>
    <row r="1374" spans="1:25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  <c r="Y1374" t="s">
        <v>5528</v>
      </c>
    </row>
    <row r="1375" spans="1:25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  <c r="Y1375" t="s">
        <v>5528</v>
      </c>
    </row>
    <row r="1376" spans="1:25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  <c r="Y1376" t="s">
        <v>5528</v>
      </c>
    </row>
    <row r="1377" spans="1:25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  <c r="Y1377" t="s">
        <v>5528</v>
      </c>
    </row>
    <row r="1378" spans="1:25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  <c r="Y1378" t="s">
        <v>5528</v>
      </c>
    </row>
    <row r="1379" spans="1:25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  <c r="Y1379" t="s">
        <v>5528</v>
      </c>
    </row>
    <row r="1380" spans="1:25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  <c r="Y1380" t="s">
        <v>5529</v>
      </c>
    </row>
    <row r="1381" spans="1:25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  <c r="Y1381" t="s">
        <v>5529</v>
      </c>
    </row>
    <row r="1382" spans="1:25" x14ac:dyDescent="0.3">
      <c r="A1382">
        <v>18968</v>
      </c>
      <c r="B1382" t="s">
        <v>1329</v>
      </c>
      <c r="C1382">
        <v>0.02</v>
      </c>
      <c r="D1382">
        <v>195.99</v>
      </c>
      <c r="E1382">
        <v>4.2</v>
      </c>
      <c r="F1382">
        <v>2200</v>
      </c>
      <c r="G1382" t="s">
        <v>4566</v>
      </c>
      <c r="H1382" t="s">
        <v>972</v>
      </c>
      <c r="I1382" t="s">
        <v>978</v>
      </c>
      <c r="J1382" t="s">
        <v>983</v>
      </c>
      <c r="K1382" t="s">
        <v>140</v>
      </c>
      <c r="L1382" t="s">
        <v>1000</v>
      </c>
      <c r="M1382" t="s">
        <v>516</v>
      </c>
      <c r="N1382">
        <v>0.56000000000000005</v>
      </c>
      <c r="O1382" t="s">
        <v>975</v>
      </c>
      <c r="P1382" t="s">
        <v>1401</v>
      </c>
      <c r="Q1382" t="s">
        <v>1400</v>
      </c>
      <c r="R1382">
        <v>55434</v>
      </c>
      <c r="S1382" s="4">
        <v>40828</v>
      </c>
      <c r="T1382" s="4">
        <v>40829</v>
      </c>
      <c r="U1382">
        <v>2184.75252</v>
      </c>
      <c r="V1382">
        <v>19</v>
      </c>
      <c r="W1382">
        <v>3231.78</v>
      </c>
      <c r="X1382">
        <v>86055</v>
      </c>
      <c r="Y1382" t="s">
        <v>5528</v>
      </c>
    </row>
    <row r="1383" spans="1:25" x14ac:dyDescent="0.3">
      <c r="A1383">
        <v>18967</v>
      </c>
      <c r="B1383" t="s">
        <v>1329</v>
      </c>
      <c r="C1383">
        <v>7.0000000000000007E-2</v>
      </c>
      <c r="D1383">
        <v>40.98</v>
      </c>
      <c r="E1383">
        <v>1.99</v>
      </c>
      <c r="F1383">
        <v>2200</v>
      </c>
      <c r="G1383" t="s">
        <v>4566</v>
      </c>
      <c r="H1383" t="s">
        <v>971</v>
      </c>
      <c r="I1383" t="s">
        <v>978</v>
      </c>
      <c r="J1383" t="s">
        <v>983</v>
      </c>
      <c r="K1383" t="s">
        <v>986</v>
      </c>
      <c r="L1383" t="s">
        <v>1002</v>
      </c>
      <c r="M1383" t="s">
        <v>390</v>
      </c>
      <c r="N1383">
        <v>0.44</v>
      </c>
      <c r="O1383" t="s">
        <v>975</v>
      </c>
      <c r="P1383" t="s">
        <v>1401</v>
      </c>
      <c r="Q1383" t="s">
        <v>1400</v>
      </c>
      <c r="R1383">
        <v>55434</v>
      </c>
      <c r="S1383" s="4">
        <v>40828</v>
      </c>
      <c r="T1383" s="4">
        <v>40830</v>
      </c>
      <c r="U1383">
        <v>579.84839999999997</v>
      </c>
      <c r="V1383">
        <v>21</v>
      </c>
      <c r="W1383">
        <v>840.36</v>
      </c>
      <c r="X1383">
        <v>86055</v>
      </c>
      <c r="Y1383" t="s">
        <v>5528</v>
      </c>
    </row>
    <row r="1384" spans="1:25" x14ac:dyDescent="0.3">
      <c r="A1384">
        <v>5869</v>
      </c>
      <c r="B1384" t="s">
        <v>1331</v>
      </c>
      <c r="C1384">
        <v>0.03</v>
      </c>
      <c r="D1384">
        <v>107.53</v>
      </c>
      <c r="E1384">
        <v>5.81</v>
      </c>
      <c r="F1384">
        <v>2190</v>
      </c>
      <c r="G1384" t="s">
        <v>4558</v>
      </c>
      <c r="H1384" t="s">
        <v>971</v>
      </c>
      <c r="I1384" t="s">
        <v>978</v>
      </c>
      <c r="J1384" t="s">
        <v>984</v>
      </c>
      <c r="K1384" t="s">
        <v>993</v>
      </c>
      <c r="L1384" t="s">
        <v>1004</v>
      </c>
      <c r="M1384" t="s">
        <v>374</v>
      </c>
      <c r="N1384">
        <v>0.65</v>
      </c>
      <c r="O1384" t="s">
        <v>975</v>
      </c>
      <c r="P1384" t="s">
        <v>1418</v>
      </c>
      <c r="Q1384" t="s">
        <v>1343</v>
      </c>
      <c r="R1384">
        <v>48227</v>
      </c>
      <c r="S1384" s="4">
        <v>41500</v>
      </c>
      <c r="T1384" s="4">
        <v>41501</v>
      </c>
      <c r="U1384">
        <v>1521.31</v>
      </c>
      <c r="V1384">
        <v>94</v>
      </c>
      <c r="W1384">
        <v>10588.96</v>
      </c>
      <c r="X1384">
        <v>41636</v>
      </c>
      <c r="Y1384" t="s">
        <v>5528</v>
      </c>
    </row>
    <row r="1385" spans="1:25" x14ac:dyDescent="0.3">
      <c r="A1385">
        <v>1956</v>
      </c>
      <c r="B1385" t="s">
        <v>1329</v>
      </c>
      <c r="C1385">
        <v>0.04</v>
      </c>
      <c r="D1385">
        <v>11.97</v>
      </c>
      <c r="E1385">
        <v>4.9800000000000004</v>
      </c>
      <c r="F1385">
        <v>2190</v>
      </c>
      <c r="G1385" t="s">
        <v>4558</v>
      </c>
      <c r="H1385" t="s">
        <v>972</v>
      </c>
      <c r="I1385" t="s">
        <v>978</v>
      </c>
      <c r="J1385" t="s">
        <v>982</v>
      </c>
      <c r="K1385" t="s">
        <v>990</v>
      </c>
      <c r="L1385" t="s">
        <v>1000</v>
      </c>
      <c r="M1385" t="s">
        <v>518</v>
      </c>
      <c r="N1385">
        <v>0.57999999999999996</v>
      </c>
      <c r="O1385" t="s">
        <v>975</v>
      </c>
      <c r="P1385" t="s">
        <v>1418</v>
      </c>
      <c r="Q1385" t="s">
        <v>1343</v>
      </c>
      <c r="R1385">
        <v>48227</v>
      </c>
      <c r="S1385" s="4">
        <v>41487</v>
      </c>
      <c r="T1385" s="4">
        <v>41488</v>
      </c>
      <c r="U1385">
        <v>-2.2400000000000002</v>
      </c>
      <c r="V1385">
        <v>36</v>
      </c>
      <c r="W1385">
        <v>472.62</v>
      </c>
      <c r="X1385">
        <v>13988</v>
      </c>
      <c r="Y1385" t="s">
        <v>5529</v>
      </c>
    </row>
    <row r="1386" spans="1:25" x14ac:dyDescent="0.3">
      <c r="A1386">
        <v>1955</v>
      </c>
      <c r="B1386" t="s">
        <v>1329</v>
      </c>
      <c r="C1386">
        <v>0</v>
      </c>
      <c r="D1386">
        <v>14.98</v>
      </c>
      <c r="E1386">
        <v>7.69</v>
      </c>
      <c r="F1386">
        <v>2190</v>
      </c>
      <c r="G1386" t="s">
        <v>4558</v>
      </c>
      <c r="H1386" t="s">
        <v>971</v>
      </c>
      <c r="I1386" t="s">
        <v>978</v>
      </c>
      <c r="J1386" t="s">
        <v>982</v>
      </c>
      <c r="K1386" t="s">
        <v>991</v>
      </c>
      <c r="L1386" t="s">
        <v>1000</v>
      </c>
      <c r="M1386" t="s">
        <v>665</v>
      </c>
      <c r="N1386">
        <v>0.56999999999999995</v>
      </c>
      <c r="O1386" t="s">
        <v>975</v>
      </c>
      <c r="P1386" t="s">
        <v>1418</v>
      </c>
      <c r="Q1386" t="s">
        <v>1343</v>
      </c>
      <c r="R1386">
        <v>48227</v>
      </c>
      <c r="S1386" s="4">
        <v>41487</v>
      </c>
      <c r="T1386" s="4">
        <v>41488</v>
      </c>
      <c r="U1386">
        <v>-35.92</v>
      </c>
      <c r="V1386">
        <v>78</v>
      </c>
      <c r="W1386">
        <v>1253.92</v>
      </c>
      <c r="X1386">
        <v>13988</v>
      </c>
      <c r="Y1386" t="s">
        <v>5529</v>
      </c>
    </row>
    <row r="1387" spans="1:25" x14ac:dyDescent="0.3">
      <c r="A1387">
        <v>1954</v>
      </c>
      <c r="B1387" t="s">
        <v>1329</v>
      </c>
      <c r="C1387">
        <v>0.01</v>
      </c>
      <c r="D1387">
        <v>4.95</v>
      </c>
      <c r="E1387">
        <v>5.32</v>
      </c>
      <c r="F1387">
        <v>2190</v>
      </c>
      <c r="G1387" t="s">
        <v>4558</v>
      </c>
      <c r="H1387" t="s">
        <v>971</v>
      </c>
      <c r="I1387" t="s">
        <v>978</v>
      </c>
      <c r="J1387" t="s">
        <v>984</v>
      </c>
      <c r="K1387" t="s">
        <v>993</v>
      </c>
      <c r="L1387" t="s">
        <v>1000</v>
      </c>
      <c r="M1387" t="s">
        <v>861</v>
      </c>
      <c r="N1387">
        <v>0.41</v>
      </c>
      <c r="O1387" t="s">
        <v>975</v>
      </c>
      <c r="P1387" t="s">
        <v>1418</v>
      </c>
      <c r="Q1387" t="s">
        <v>1343</v>
      </c>
      <c r="R1387">
        <v>48227</v>
      </c>
      <c r="S1387" s="4">
        <v>41487</v>
      </c>
      <c r="T1387" s="4">
        <v>41488</v>
      </c>
      <c r="U1387">
        <v>-59.71</v>
      </c>
      <c r="V1387">
        <v>68</v>
      </c>
      <c r="W1387">
        <v>360.54</v>
      </c>
      <c r="X1387">
        <v>13988</v>
      </c>
      <c r="Y1387" t="s">
        <v>5529</v>
      </c>
    </row>
    <row r="1388" spans="1:25" x14ac:dyDescent="0.3">
      <c r="A1388">
        <v>1996</v>
      </c>
      <c r="B1388" t="s">
        <v>1331</v>
      </c>
      <c r="C1388">
        <v>0.03</v>
      </c>
      <c r="D1388">
        <v>11.55</v>
      </c>
      <c r="E1388">
        <v>2.36</v>
      </c>
      <c r="F1388">
        <v>2190</v>
      </c>
      <c r="G1388" t="s">
        <v>4558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296</v>
      </c>
      <c r="N1388">
        <v>0.55000000000000004</v>
      </c>
      <c r="O1388" t="s">
        <v>975</v>
      </c>
      <c r="P1388" t="s">
        <v>1418</v>
      </c>
      <c r="Q1388" t="s">
        <v>1343</v>
      </c>
      <c r="R1388">
        <v>48227</v>
      </c>
      <c r="S1388" s="4">
        <v>41439</v>
      </c>
      <c r="T1388" s="4">
        <v>41440</v>
      </c>
      <c r="U1388">
        <v>48.86</v>
      </c>
      <c r="V1388">
        <v>33</v>
      </c>
      <c r="W1388">
        <v>395.45</v>
      </c>
      <c r="X1388">
        <v>14241</v>
      </c>
      <c r="Y1388" t="s">
        <v>5528</v>
      </c>
    </row>
    <row r="1389" spans="1:25" x14ac:dyDescent="0.3">
      <c r="A1389">
        <v>3225</v>
      </c>
      <c r="B1389" t="s">
        <v>1327</v>
      </c>
      <c r="C1389">
        <v>0.02</v>
      </c>
      <c r="D1389">
        <v>7.08</v>
      </c>
      <c r="E1389">
        <v>2.35</v>
      </c>
      <c r="F1389">
        <v>2190</v>
      </c>
      <c r="G1389" t="s">
        <v>4558</v>
      </c>
      <c r="H1389" t="s">
        <v>971</v>
      </c>
      <c r="I1389" t="s">
        <v>978</v>
      </c>
      <c r="J1389" t="s">
        <v>982</v>
      </c>
      <c r="K1389" t="s">
        <v>985</v>
      </c>
      <c r="L1389" t="s">
        <v>999</v>
      </c>
      <c r="M1389" t="s">
        <v>747</v>
      </c>
      <c r="N1389">
        <v>0.47</v>
      </c>
      <c r="O1389" t="s">
        <v>975</v>
      </c>
      <c r="P1389" t="s">
        <v>1418</v>
      </c>
      <c r="Q1389" t="s">
        <v>1343</v>
      </c>
      <c r="R1389">
        <v>48227</v>
      </c>
      <c r="S1389" s="4">
        <v>41313</v>
      </c>
      <c r="T1389" s="4">
        <v>41313</v>
      </c>
      <c r="U1389">
        <v>11.69</v>
      </c>
      <c r="V1389">
        <v>16</v>
      </c>
      <c r="W1389">
        <v>116.69</v>
      </c>
      <c r="X1389">
        <v>23140</v>
      </c>
      <c r="Y1389" t="s">
        <v>5528</v>
      </c>
    </row>
    <row r="1390" spans="1:25" x14ac:dyDescent="0.3">
      <c r="A1390">
        <v>3224</v>
      </c>
      <c r="B1390" t="s">
        <v>1327</v>
      </c>
      <c r="C1390">
        <v>0.05</v>
      </c>
      <c r="D1390">
        <v>99.23</v>
      </c>
      <c r="E1390">
        <v>8.99</v>
      </c>
      <c r="F1390">
        <v>2190</v>
      </c>
      <c r="G1390" t="s">
        <v>4558</v>
      </c>
      <c r="H1390" t="s">
        <v>971</v>
      </c>
      <c r="I1390" t="s">
        <v>978</v>
      </c>
      <c r="J1390" t="s">
        <v>984</v>
      </c>
      <c r="K1390" t="s">
        <v>993</v>
      </c>
      <c r="L1390" t="s">
        <v>1002</v>
      </c>
      <c r="M1390" t="s">
        <v>746</v>
      </c>
      <c r="N1390">
        <v>0.35</v>
      </c>
      <c r="O1390" t="s">
        <v>975</v>
      </c>
      <c r="P1390" t="s">
        <v>1418</v>
      </c>
      <c r="Q1390" t="s">
        <v>1343</v>
      </c>
      <c r="R1390">
        <v>48227</v>
      </c>
      <c r="S1390" s="4">
        <v>41313</v>
      </c>
      <c r="T1390" s="4">
        <v>41315</v>
      </c>
      <c r="U1390">
        <v>1125.29</v>
      </c>
      <c r="V1390">
        <v>18</v>
      </c>
      <c r="W1390">
        <v>1713.8</v>
      </c>
      <c r="X1390">
        <v>23140</v>
      </c>
      <c r="Y1390" t="s">
        <v>5528</v>
      </c>
    </row>
    <row r="1391" spans="1:25" x14ac:dyDescent="0.3">
      <c r="A1391">
        <v>3497</v>
      </c>
      <c r="B1391" t="s">
        <v>1330</v>
      </c>
      <c r="C1391">
        <v>0.05</v>
      </c>
      <c r="D1391">
        <v>16.739999999999998</v>
      </c>
      <c r="E1391">
        <v>5.08</v>
      </c>
      <c r="F1391">
        <v>2190</v>
      </c>
      <c r="G1391" t="s">
        <v>4558</v>
      </c>
      <c r="H1391" t="s">
        <v>971</v>
      </c>
      <c r="I1391" t="s">
        <v>978</v>
      </c>
      <c r="J1391" t="s">
        <v>982</v>
      </c>
      <c r="K1391" t="s">
        <v>141</v>
      </c>
      <c r="L1391" t="s">
        <v>1000</v>
      </c>
      <c r="M1391" t="s">
        <v>448</v>
      </c>
      <c r="N1391">
        <v>0.36</v>
      </c>
      <c r="O1391" t="s">
        <v>975</v>
      </c>
      <c r="P1391" t="s">
        <v>1418</v>
      </c>
      <c r="Q1391" t="s">
        <v>1343</v>
      </c>
      <c r="R1391">
        <v>48227</v>
      </c>
      <c r="S1391" s="4">
        <v>41220</v>
      </c>
      <c r="T1391" s="4">
        <v>41224</v>
      </c>
      <c r="U1391">
        <v>13.77</v>
      </c>
      <c r="V1391">
        <v>31</v>
      </c>
      <c r="W1391">
        <v>515.42999999999995</v>
      </c>
      <c r="X1391">
        <v>24931</v>
      </c>
      <c r="Y1391" t="s">
        <v>5528</v>
      </c>
    </row>
    <row r="1392" spans="1:25" x14ac:dyDescent="0.3">
      <c r="A1392">
        <v>2180</v>
      </c>
      <c r="B1392" t="s">
        <v>1327</v>
      </c>
      <c r="C1392">
        <v>0.01</v>
      </c>
      <c r="D1392">
        <v>49.43</v>
      </c>
      <c r="E1392">
        <v>19.989999999999998</v>
      </c>
      <c r="F1392">
        <v>2190</v>
      </c>
      <c r="G1392" t="s">
        <v>4558</v>
      </c>
      <c r="H1392" t="s">
        <v>972</v>
      </c>
      <c r="I1392" t="s">
        <v>978</v>
      </c>
      <c r="J1392" t="s">
        <v>982</v>
      </c>
      <c r="K1392" t="s">
        <v>990</v>
      </c>
      <c r="L1392" t="s">
        <v>1000</v>
      </c>
      <c r="M1392" t="s">
        <v>635</v>
      </c>
      <c r="N1392">
        <v>0.56999999999999995</v>
      </c>
      <c r="O1392" t="s">
        <v>975</v>
      </c>
      <c r="P1392" t="s">
        <v>1418</v>
      </c>
      <c r="Q1392" t="s">
        <v>1343</v>
      </c>
      <c r="R1392">
        <v>48227</v>
      </c>
      <c r="S1392" s="4">
        <v>41095</v>
      </c>
      <c r="T1392" s="4">
        <v>41097</v>
      </c>
      <c r="U1392">
        <v>3.5999999999999943</v>
      </c>
      <c r="V1392">
        <v>68</v>
      </c>
      <c r="W1392">
        <v>3414.57</v>
      </c>
      <c r="X1392">
        <v>15714</v>
      </c>
      <c r="Y1392" t="s">
        <v>5528</v>
      </c>
    </row>
    <row r="1393" spans="1:25" x14ac:dyDescent="0.3">
      <c r="A1393">
        <v>5871</v>
      </c>
      <c r="B1393" t="s">
        <v>1331</v>
      </c>
      <c r="C1393">
        <v>0.03</v>
      </c>
      <c r="D1393">
        <v>115.99</v>
      </c>
      <c r="E1393">
        <v>4.2300000000000004</v>
      </c>
      <c r="F1393">
        <v>2190</v>
      </c>
      <c r="G1393" t="s">
        <v>4558</v>
      </c>
      <c r="H1393" t="s">
        <v>971</v>
      </c>
      <c r="I1393" t="s">
        <v>978</v>
      </c>
      <c r="J1393" t="s">
        <v>983</v>
      </c>
      <c r="K1393" t="s">
        <v>140</v>
      </c>
      <c r="L1393" t="s">
        <v>1000</v>
      </c>
      <c r="M1393" t="s">
        <v>157</v>
      </c>
      <c r="N1393">
        <v>0.56000000000000005</v>
      </c>
      <c r="O1393" t="s">
        <v>975</v>
      </c>
      <c r="P1393" t="s">
        <v>1418</v>
      </c>
      <c r="Q1393" t="s">
        <v>1343</v>
      </c>
      <c r="R1393">
        <v>48227</v>
      </c>
      <c r="S1393" s="4">
        <v>40404</v>
      </c>
      <c r="T1393" s="4">
        <v>40406</v>
      </c>
      <c r="U1393">
        <v>722.24099999999999</v>
      </c>
      <c r="V1393">
        <v>49</v>
      </c>
      <c r="W1393">
        <v>5014.07</v>
      </c>
      <c r="X1393">
        <v>41636</v>
      </c>
      <c r="Y1393" t="s">
        <v>5528</v>
      </c>
    </row>
    <row r="1394" spans="1:25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  <c r="Y1394" t="s">
        <v>5528</v>
      </c>
    </row>
    <row r="1395" spans="1:25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  <c r="Y1395" t="s">
        <v>5529</v>
      </c>
    </row>
    <row r="1396" spans="1:25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  <c r="Y1396" t="s">
        <v>5529</v>
      </c>
    </row>
    <row r="1397" spans="1:25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  <c r="Y1397" t="s">
        <v>5529</v>
      </c>
    </row>
    <row r="1398" spans="1:25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  <c r="Y1398" t="s">
        <v>5529</v>
      </c>
    </row>
    <row r="1399" spans="1:25" x14ac:dyDescent="0.3">
      <c r="A1399">
        <v>5870</v>
      </c>
      <c r="B1399" t="s">
        <v>1331</v>
      </c>
      <c r="C1399">
        <v>0.05</v>
      </c>
      <c r="D1399">
        <v>16.98</v>
      </c>
      <c r="E1399">
        <v>7.78</v>
      </c>
      <c r="F1399">
        <v>2190</v>
      </c>
      <c r="G1399" t="s">
        <v>4558</v>
      </c>
      <c r="H1399" t="s">
        <v>971</v>
      </c>
      <c r="I1399" t="s">
        <v>978</v>
      </c>
      <c r="J1399" t="s">
        <v>982</v>
      </c>
      <c r="K1399" t="s">
        <v>985</v>
      </c>
      <c r="L1399" t="s">
        <v>1002</v>
      </c>
      <c r="M1399" t="s">
        <v>266</v>
      </c>
      <c r="N1399">
        <v>0.56999999999999995</v>
      </c>
      <c r="O1399" t="s">
        <v>975</v>
      </c>
      <c r="P1399" t="s">
        <v>1418</v>
      </c>
      <c r="Q1399" t="s">
        <v>1343</v>
      </c>
      <c r="R1399">
        <v>48227</v>
      </c>
      <c r="S1399" s="4">
        <v>40404</v>
      </c>
      <c r="T1399" s="4">
        <v>40406</v>
      </c>
      <c r="U1399">
        <v>-47.28</v>
      </c>
      <c r="V1399">
        <v>45</v>
      </c>
      <c r="W1399">
        <v>761.67</v>
      </c>
      <c r="X1399">
        <v>41636</v>
      </c>
      <c r="Y1399" t="s">
        <v>5529</v>
      </c>
    </row>
    <row r="1400" spans="1:25" x14ac:dyDescent="0.3">
      <c r="A1400">
        <v>21572</v>
      </c>
      <c r="B1400" t="s">
        <v>1327</v>
      </c>
      <c r="C1400">
        <v>0.08</v>
      </c>
      <c r="D1400">
        <v>40.99</v>
      </c>
      <c r="E1400">
        <v>17.48</v>
      </c>
      <c r="F1400">
        <v>2188</v>
      </c>
      <c r="G1400" t="s">
        <v>4556</v>
      </c>
      <c r="H1400" t="s">
        <v>971</v>
      </c>
      <c r="I1400" t="s">
        <v>981</v>
      </c>
      <c r="J1400" t="s">
        <v>982</v>
      </c>
      <c r="K1400" t="s">
        <v>987</v>
      </c>
      <c r="L1400" t="s">
        <v>1000</v>
      </c>
      <c r="M1400" t="s">
        <v>192</v>
      </c>
      <c r="N1400">
        <v>0.36</v>
      </c>
      <c r="O1400" t="s">
        <v>975</v>
      </c>
      <c r="P1400" t="s">
        <v>2808</v>
      </c>
      <c r="Q1400" t="s">
        <v>2441</v>
      </c>
      <c r="R1400">
        <v>65109</v>
      </c>
      <c r="S1400" s="4">
        <v>41561</v>
      </c>
      <c r="T1400" s="4">
        <v>41564</v>
      </c>
      <c r="U1400">
        <v>67.61</v>
      </c>
      <c r="V1400">
        <v>11</v>
      </c>
      <c r="W1400">
        <v>436.88</v>
      </c>
      <c r="X1400">
        <v>89442</v>
      </c>
      <c r="Y1400" t="s">
        <v>5528</v>
      </c>
    </row>
    <row r="1401" spans="1:25" x14ac:dyDescent="0.3">
      <c r="A1401">
        <v>21571</v>
      </c>
      <c r="B1401" t="s">
        <v>1327</v>
      </c>
      <c r="C1401">
        <v>0.05</v>
      </c>
      <c r="D1401">
        <v>500.98</v>
      </c>
      <c r="E1401">
        <v>28.14</v>
      </c>
      <c r="F1401">
        <v>2188</v>
      </c>
      <c r="G1401" t="s">
        <v>4556</v>
      </c>
      <c r="H1401" t="s">
        <v>973</v>
      </c>
      <c r="I1401" t="s">
        <v>981</v>
      </c>
      <c r="J1401" t="s">
        <v>983</v>
      </c>
      <c r="K1401" t="s">
        <v>997</v>
      </c>
      <c r="L1401" t="s">
        <v>1001</v>
      </c>
      <c r="M1401" t="s">
        <v>49</v>
      </c>
      <c r="N1401">
        <v>0.38</v>
      </c>
      <c r="O1401" t="s">
        <v>975</v>
      </c>
      <c r="P1401" t="s">
        <v>2808</v>
      </c>
      <c r="Q1401" t="s">
        <v>2441</v>
      </c>
      <c r="R1401">
        <v>65109</v>
      </c>
      <c r="S1401" s="4">
        <v>41561</v>
      </c>
      <c r="T1401" s="4">
        <v>41563</v>
      </c>
      <c r="U1401">
        <v>6301.8527999999997</v>
      </c>
      <c r="V1401">
        <v>19</v>
      </c>
      <c r="W1401">
        <v>9133.1200000000008</v>
      </c>
      <c r="X1401">
        <v>89442</v>
      </c>
      <c r="Y1401" t="s">
        <v>5528</v>
      </c>
    </row>
    <row r="1402" spans="1:25" x14ac:dyDescent="0.3">
      <c r="A1402">
        <v>23771</v>
      </c>
      <c r="B1402" t="s">
        <v>1331</v>
      </c>
      <c r="C1402">
        <v>0</v>
      </c>
      <c r="D1402">
        <v>125.99</v>
      </c>
      <c r="E1402">
        <v>8.99</v>
      </c>
      <c r="F1402">
        <v>2188</v>
      </c>
      <c r="G1402" t="s">
        <v>4556</v>
      </c>
      <c r="H1402" t="s">
        <v>971</v>
      </c>
      <c r="I1402" t="s">
        <v>981</v>
      </c>
      <c r="J1402" t="s">
        <v>983</v>
      </c>
      <c r="K1402" t="s">
        <v>140</v>
      </c>
      <c r="L1402" t="s">
        <v>1000</v>
      </c>
      <c r="M1402" t="s">
        <v>397</v>
      </c>
      <c r="N1402">
        <v>0.59</v>
      </c>
      <c r="O1402" t="s">
        <v>975</v>
      </c>
      <c r="P1402" t="s">
        <v>2808</v>
      </c>
      <c r="Q1402" t="s">
        <v>2441</v>
      </c>
      <c r="R1402">
        <v>65109</v>
      </c>
      <c r="S1402" s="4">
        <v>40959</v>
      </c>
      <c r="T1402" s="4">
        <v>40960</v>
      </c>
      <c r="U1402">
        <v>602.97029999999995</v>
      </c>
      <c r="V1402">
        <v>8</v>
      </c>
      <c r="W1402">
        <v>873.87</v>
      </c>
      <c r="X1402">
        <v>89441</v>
      </c>
      <c r="Y1402" t="s">
        <v>5528</v>
      </c>
    </row>
    <row r="1403" spans="1:25" x14ac:dyDescent="0.3">
      <c r="A1403">
        <v>23770</v>
      </c>
      <c r="B1403" t="s">
        <v>1331</v>
      </c>
      <c r="C1403">
        <v>0.03</v>
      </c>
      <c r="D1403">
        <v>54.48</v>
      </c>
      <c r="E1403">
        <v>0.99</v>
      </c>
      <c r="F1403">
        <v>2188</v>
      </c>
      <c r="G1403" t="s">
        <v>4556</v>
      </c>
      <c r="H1403" t="s">
        <v>971</v>
      </c>
      <c r="I1403" t="s">
        <v>981</v>
      </c>
      <c r="J1403" t="s">
        <v>982</v>
      </c>
      <c r="K1403" t="s">
        <v>990</v>
      </c>
      <c r="L1403" t="s">
        <v>1000</v>
      </c>
      <c r="M1403" t="s">
        <v>724</v>
      </c>
      <c r="N1403">
        <v>0.56999999999999995</v>
      </c>
      <c r="O1403" t="s">
        <v>975</v>
      </c>
      <c r="P1403" t="s">
        <v>2808</v>
      </c>
      <c r="Q1403" t="s">
        <v>2441</v>
      </c>
      <c r="R1403">
        <v>65109</v>
      </c>
      <c r="S1403" s="4">
        <v>40959</v>
      </c>
      <c r="T1403" s="4">
        <v>40960</v>
      </c>
      <c r="U1403">
        <v>306.29099999999994</v>
      </c>
      <c r="V1403">
        <v>8</v>
      </c>
      <c r="W1403">
        <v>443.9</v>
      </c>
      <c r="X1403">
        <v>89441</v>
      </c>
      <c r="Y1403" t="s">
        <v>5528</v>
      </c>
    </row>
    <row r="1404" spans="1:25" x14ac:dyDescent="0.3">
      <c r="A1404">
        <v>19008</v>
      </c>
      <c r="B1404" t="s">
        <v>1327</v>
      </c>
      <c r="C1404">
        <v>0.09</v>
      </c>
      <c r="D1404">
        <v>16.98</v>
      </c>
      <c r="E1404">
        <v>12.39</v>
      </c>
      <c r="F1404">
        <v>2187</v>
      </c>
      <c r="G1404" t="s">
        <v>4555</v>
      </c>
      <c r="H1404" t="s">
        <v>971</v>
      </c>
      <c r="I1404" t="s">
        <v>981</v>
      </c>
      <c r="J1404" t="s">
        <v>982</v>
      </c>
      <c r="K1404" t="s">
        <v>989</v>
      </c>
      <c r="L1404" t="s">
        <v>1000</v>
      </c>
      <c r="M1404" t="s">
        <v>163</v>
      </c>
      <c r="N1404">
        <v>0.35</v>
      </c>
      <c r="O1404" t="s">
        <v>975</v>
      </c>
      <c r="P1404" t="s">
        <v>2808</v>
      </c>
      <c r="Q1404" t="s">
        <v>1900</v>
      </c>
      <c r="R1404">
        <v>64055</v>
      </c>
      <c r="S1404" s="4">
        <v>40306</v>
      </c>
      <c r="T1404" s="4">
        <v>40308</v>
      </c>
      <c r="U1404">
        <v>-48.57</v>
      </c>
      <c r="V1404">
        <v>5</v>
      </c>
      <c r="W1404">
        <v>86.8</v>
      </c>
      <c r="X1404">
        <v>89440</v>
      </c>
      <c r="Y1404" t="s">
        <v>5529</v>
      </c>
    </row>
    <row r="1405" spans="1:25" x14ac:dyDescent="0.3">
      <c r="A1405">
        <v>26155</v>
      </c>
      <c r="B1405" t="s">
        <v>1331</v>
      </c>
      <c r="C1405">
        <v>0.03</v>
      </c>
      <c r="D1405">
        <v>37.76</v>
      </c>
      <c r="E1405">
        <v>12.9</v>
      </c>
      <c r="F1405">
        <v>2186</v>
      </c>
      <c r="G1405" t="s">
        <v>4554</v>
      </c>
      <c r="H1405" t="s">
        <v>971</v>
      </c>
      <c r="I1405" t="s">
        <v>978</v>
      </c>
      <c r="J1405" t="s">
        <v>982</v>
      </c>
      <c r="K1405" t="s">
        <v>991</v>
      </c>
      <c r="L1405" t="s">
        <v>1000</v>
      </c>
      <c r="M1405" t="s">
        <v>178</v>
      </c>
      <c r="N1405">
        <v>0.56999999999999995</v>
      </c>
      <c r="O1405" t="s">
        <v>975</v>
      </c>
      <c r="P1405" t="s">
        <v>1401</v>
      </c>
      <c r="Q1405" t="s">
        <v>1400</v>
      </c>
      <c r="R1405">
        <v>55434</v>
      </c>
      <c r="S1405" s="4">
        <v>41328</v>
      </c>
      <c r="T1405" s="4">
        <v>41329</v>
      </c>
      <c r="U1405">
        <v>1.98</v>
      </c>
      <c r="V1405">
        <v>6</v>
      </c>
      <c r="W1405">
        <v>227.68</v>
      </c>
      <c r="X1405">
        <v>91535</v>
      </c>
      <c r="Y1405" t="s">
        <v>5528</v>
      </c>
    </row>
    <row r="1406" spans="1:25" x14ac:dyDescent="0.3">
      <c r="A1406">
        <v>24927</v>
      </c>
      <c r="B1406" t="s">
        <v>1328</v>
      </c>
      <c r="C1406">
        <v>7.0000000000000007E-2</v>
      </c>
      <c r="D1406">
        <v>41.32</v>
      </c>
      <c r="E1406">
        <v>8.66</v>
      </c>
      <c r="F1406">
        <v>2185</v>
      </c>
      <c r="G1406" t="s">
        <v>4553</v>
      </c>
      <c r="H1406" t="s">
        <v>972</v>
      </c>
      <c r="I1406" t="s">
        <v>978</v>
      </c>
      <c r="J1406" t="s">
        <v>984</v>
      </c>
      <c r="K1406" t="s">
        <v>993</v>
      </c>
      <c r="L1406" t="s">
        <v>1004</v>
      </c>
      <c r="M1406" t="s">
        <v>276</v>
      </c>
      <c r="N1406">
        <v>0.76</v>
      </c>
      <c r="O1406" t="s">
        <v>975</v>
      </c>
      <c r="P1406" t="s">
        <v>1401</v>
      </c>
      <c r="Q1406" t="s">
        <v>2157</v>
      </c>
      <c r="R1406">
        <v>55124</v>
      </c>
      <c r="S1406" s="4">
        <v>41544</v>
      </c>
      <c r="T1406" s="4">
        <v>41545</v>
      </c>
      <c r="U1406">
        <v>108.864</v>
      </c>
      <c r="V1406">
        <v>26</v>
      </c>
      <c r="W1406">
        <v>1051.28</v>
      </c>
      <c r="X1406">
        <v>91536</v>
      </c>
      <c r="Y1406" t="s">
        <v>5528</v>
      </c>
    </row>
    <row r="1407" spans="1:25" x14ac:dyDescent="0.3">
      <c r="A1407">
        <v>22892</v>
      </c>
      <c r="B1407" t="s">
        <v>1328</v>
      </c>
      <c r="C1407">
        <v>0.01</v>
      </c>
      <c r="D1407">
        <v>104.85</v>
      </c>
      <c r="E1407">
        <v>19.989999999999998</v>
      </c>
      <c r="F1407">
        <v>2185</v>
      </c>
      <c r="G1407" t="s">
        <v>4553</v>
      </c>
      <c r="H1407" t="s">
        <v>971</v>
      </c>
      <c r="I1407" t="s">
        <v>978</v>
      </c>
      <c r="J1407" t="s">
        <v>982</v>
      </c>
      <c r="K1407" t="s">
        <v>987</v>
      </c>
      <c r="L1407" t="s">
        <v>1000</v>
      </c>
      <c r="M1407" t="s">
        <v>857</v>
      </c>
      <c r="N1407">
        <v>0.37</v>
      </c>
      <c r="O1407" t="s">
        <v>975</v>
      </c>
      <c r="P1407" t="s">
        <v>1401</v>
      </c>
      <c r="Q1407" t="s">
        <v>2157</v>
      </c>
      <c r="R1407">
        <v>55124</v>
      </c>
      <c r="S1407" s="4">
        <v>41036</v>
      </c>
      <c r="T1407" s="4">
        <v>41036</v>
      </c>
      <c r="U1407">
        <v>271.5</v>
      </c>
      <c r="V1407">
        <v>4</v>
      </c>
      <c r="W1407">
        <v>449</v>
      </c>
      <c r="X1407">
        <v>91534</v>
      </c>
      <c r="Y1407" t="s">
        <v>5528</v>
      </c>
    </row>
    <row r="1408" spans="1:25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  <c r="Y1408" t="s">
        <v>5529</v>
      </c>
    </row>
    <row r="1409" spans="1:25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  <c r="Y1409" t="s">
        <v>5529</v>
      </c>
    </row>
    <row r="1410" spans="1:25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  <c r="Y1410" t="s">
        <v>5528</v>
      </c>
    </row>
    <row r="1411" spans="1:25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  <c r="Y1411" t="s">
        <v>5529</v>
      </c>
    </row>
    <row r="1412" spans="1:25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  <c r="Y1412" t="s">
        <v>5529</v>
      </c>
    </row>
    <row r="1413" spans="1:25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  <c r="Y1413" t="s">
        <v>5528</v>
      </c>
    </row>
    <row r="1414" spans="1:25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  <c r="Y1414" t="s">
        <v>5528</v>
      </c>
    </row>
    <row r="1415" spans="1:25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  <c r="Y1415" t="s">
        <v>5529</v>
      </c>
    </row>
    <row r="1416" spans="1:25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  <c r="Y1416" t="s">
        <v>5528</v>
      </c>
    </row>
    <row r="1417" spans="1:25" x14ac:dyDescent="0.3">
      <c r="A1417">
        <v>22891</v>
      </c>
      <c r="B1417" t="s">
        <v>1328</v>
      </c>
      <c r="C1417">
        <v>0.03</v>
      </c>
      <c r="D1417">
        <v>7.59</v>
      </c>
      <c r="E1417">
        <v>4</v>
      </c>
      <c r="F1417">
        <v>2185</v>
      </c>
      <c r="G1417" t="s">
        <v>4553</v>
      </c>
      <c r="H1417" t="s">
        <v>971</v>
      </c>
      <c r="I1417" t="s">
        <v>978</v>
      </c>
      <c r="J1417" t="s">
        <v>984</v>
      </c>
      <c r="K1417" t="s">
        <v>993</v>
      </c>
      <c r="L1417" t="s">
        <v>999</v>
      </c>
      <c r="M1417" t="s">
        <v>1255</v>
      </c>
      <c r="N1417">
        <v>0.42</v>
      </c>
      <c r="O1417" t="s">
        <v>975</v>
      </c>
      <c r="P1417" t="s">
        <v>1401</v>
      </c>
      <c r="Q1417" t="s">
        <v>2157</v>
      </c>
      <c r="R1417">
        <v>55124</v>
      </c>
      <c r="S1417" s="4">
        <v>41036</v>
      </c>
      <c r="T1417" s="4">
        <v>41038</v>
      </c>
      <c r="U1417">
        <v>33.81</v>
      </c>
      <c r="V1417">
        <v>15</v>
      </c>
      <c r="W1417">
        <v>115.37</v>
      </c>
      <c r="X1417">
        <v>91534</v>
      </c>
      <c r="Y1417" t="s">
        <v>5528</v>
      </c>
    </row>
    <row r="1418" spans="1:25" x14ac:dyDescent="0.3">
      <c r="A1418">
        <v>24892</v>
      </c>
      <c r="B1418" t="s">
        <v>1330</v>
      </c>
      <c r="C1418">
        <v>0</v>
      </c>
      <c r="D1418">
        <v>160.97999999999999</v>
      </c>
      <c r="E1418">
        <v>30</v>
      </c>
      <c r="F1418">
        <v>2161</v>
      </c>
      <c r="G1418" t="s">
        <v>4534</v>
      </c>
      <c r="H1418" t="s">
        <v>973</v>
      </c>
      <c r="I1418" t="s">
        <v>981</v>
      </c>
      <c r="J1418" t="s">
        <v>984</v>
      </c>
      <c r="K1418" t="s">
        <v>988</v>
      </c>
      <c r="L1418" t="s">
        <v>1001</v>
      </c>
      <c r="M1418" t="s">
        <v>830</v>
      </c>
      <c r="N1418">
        <v>0.62</v>
      </c>
      <c r="O1418" t="s">
        <v>975</v>
      </c>
      <c r="P1418" t="s">
        <v>1401</v>
      </c>
      <c r="Q1418" t="s">
        <v>2157</v>
      </c>
      <c r="R1418">
        <v>55124</v>
      </c>
      <c r="S1418" s="4">
        <v>41100</v>
      </c>
      <c r="T1418" s="4">
        <v>41107</v>
      </c>
      <c r="U1418">
        <v>1055.47</v>
      </c>
      <c r="V1418">
        <v>11</v>
      </c>
      <c r="W1418">
        <v>1887.03</v>
      </c>
      <c r="X1418">
        <v>90395</v>
      </c>
      <c r="Y1418" t="s">
        <v>5528</v>
      </c>
    </row>
    <row r="1419" spans="1:25" x14ac:dyDescent="0.3">
      <c r="A1419">
        <v>24375</v>
      </c>
      <c r="B1419" t="s">
        <v>1328</v>
      </c>
      <c r="C1419">
        <v>0.1</v>
      </c>
      <c r="D1419">
        <v>195.99</v>
      </c>
      <c r="E1419">
        <v>8.99</v>
      </c>
      <c r="F1419">
        <v>2161</v>
      </c>
      <c r="G1419" t="s">
        <v>4534</v>
      </c>
      <c r="H1419" t="s">
        <v>971</v>
      </c>
      <c r="I1419" t="s">
        <v>981</v>
      </c>
      <c r="J1419" t="s">
        <v>983</v>
      </c>
      <c r="K1419" t="s">
        <v>140</v>
      </c>
      <c r="L1419" t="s">
        <v>1000</v>
      </c>
      <c r="M1419" t="s">
        <v>331</v>
      </c>
      <c r="N1419">
        <v>0.6</v>
      </c>
      <c r="O1419" t="s">
        <v>975</v>
      </c>
      <c r="P1419" t="s">
        <v>1401</v>
      </c>
      <c r="Q1419" t="s">
        <v>2157</v>
      </c>
      <c r="R1419">
        <v>55124</v>
      </c>
      <c r="S1419" s="4">
        <v>41015</v>
      </c>
      <c r="T1419" s="4">
        <v>41017</v>
      </c>
      <c r="U1419">
        <v>704.88900000000001</v>
      </c>
      <c r="V1419">
        <v>9</v>
      </c>
      <c r="W1419">
        <v>1389.87</v>
      </c>
      <c r="X1419">
        <v>90393</v>
      </c>
      <c r="Y1419" t="s">
        <v>5528</v>
      </c>
    </row>
    <row r="1420" spans="1:25" x14ac:dyDescent="0.3">
      <c r="A1420">
        <v>24374</v>
      </c>
      <c r="B1420" t="s">
        <v>1328</v>
      </c>
      <c r="C1420">
        <v>0.05</v>
      </c>
      <c r="D1420">
        <v>3.95</v>
      </c>
      <c r="E1420">
        <v>5.13</v>
      </c>
      <c r="F1420">
        <v>2161</v>
      </c>
      <c r="G1420" t="s">
        <v>4534</v>
      </c>
      <c r="H1420" t="s">
        <v>971</v>
      </c>
      <c r="I1420" t="s">
        <v>981</v>
      </c>
      <c r="J1420" t="s">
        <v>982</v>
      </c>
      <c r="K1420" t="s">
        <v>990</v>
      </c>
      <c r="L1420" t="s">
        <v>1000</v>
      </c>
      <c r="M1420" t="s">
        <v>827</v>
      </c>
      <c r="N1420">
        <v>0.59</v>
      </c>
      <c r="O1420" t="s">
        <v>975</v>
      </c>
      <c r="P1420" t="s">
        <v>1401</v>
      </c>
      <c r="Q1420" t="s">
        <v>2157</v>
      </c>
      <c r="R1420">
        <v>55124</v>
      </c>
      <c r="S1420" s="4">
        <v>41015</v>
      </c>
      <c r="T1420" s="4">
        <v>41017</v>
      </c>
      <c r="U1420">
        <v>-136.55000000000001</v>
      </c>
      <c r="V1420">
        <v>11</v>
      </c>
      <c r="W1420">
        <v>44.83</v>
      </c>
      <c r="X1420">
        <v>90393</v>
      </c>
      <c r="Y1420" t="s">
        <v>5529</v>
      </c>
    </row>
    <row r="1421" spans="1:25" x14ac:dyDescent="0.3">
      <c r="A1421">
        <v>23458</v>
      </c>
      <c r="B1421" t="s">
        <v>1328</v>
      </c>
      <c r="C1421">
        <v>0.09</v>
      </c>
      <c r="D1421">
        <v>6.3</v>
      </c>
      <c r="E1421">
        <v>0.5</v>
      </c>
      <c r="F1421">
        <v>2161</v>
      </c>
      <c r="G1421" t="s">
        <v>4534</v>
      </c>
      <c r="H1421" t="s">
        <v>971</v>
      </c>
      <c r="I1421" t="s">
        <v>978</v>
      </c>
      <c r="J1421" t="s">
        <v>982</v>
      </c>
      <c r="K1421" t="s">
        <v>996</v>
      </c>
      <c r="L1421" t="s">
        <v>1000</v>
      </c>
      <c r="M1421" t="s">
        <v>25</v>
      </c>
      <c r="N1421">
        <v>0.39</v>
      </c>
      <c r="O1421" t="s">
        <v>975</v>
      </c>
      <c r="P1421" t="s">
        <v>1401</v>
      </c>
      <c r="Q1421" t="s">
        <v>2157</v>
      </c>
      <c r="R1421">
        <v>55124</v>
      </c>
      <c r="S1421" s="4">
        <v>40942</v>
      </c>
      <c r="T1421" s="4">
        <v>40944</v>
      </c>
      <c r="U1421">
        <v>57.594299999999997</v>
      </c>
      <c r="V1421">
        <v>14</v>
      </c>
      <c r="W1421">
        <v>83.47</v>
      </c>
      <c r="X1421">
        <v>90392</v>
      </c>
      <c r="Y1421" t="s">
        <v>5528</v>
      </c>
    </row>
    <row r="1422" spans="1:25" x14ac:dyDescent="0.3">
      <c r="A1422">
        <v>24944</v>
      </c>
      <c r="B1422" t="s">
        <v>1330</v>
      </c>
      <c r="C1422">
        <v>0.01</v>
      </c>
      <c r="D1422">
        <v>113.98</v>
      </c>
      <c r="E1422">
        <v>30</v>
      </c>
      <c r="F1422">
        <v>2161</v>
      </c>
      <c r="G1422" t="s">
        <v>4534</v>
      </c>
      <c r="H1422" t="s">
        <v>973</v>
      </c>
      <c r="I1422" t="s">
        <v>978</v>
      </c>
      <c r="J1422" t="s">
        <v>984</v>
      </c>
      <c r="K1422" t="s">
        <v>988</v>
      </c>
      <c r="L1422" t="s">
        <v>1001</v>
      </c>
      <c r="M1422" t="s">
        <v>306</v>
      </c>
      <c r="N1422">
        <v>0.69</v>
      </c>
      <c r="O1422" t="s">
        <v>975</v>
      </c>
      <c r="P1422" t="s">
        <v>1401</v>
      </c>
      <c r="Q1422" t="s">
        <v>2157</v>
      </c>
      <c r="R1422">
        <v>55124</v>
      </c>
      <c r="S1422" s="4">
        <v>40934</v>
      </c>
      <c r="T1422" s="4">
        <v>40941</v>
      </c>
      <c r="U1422">
        <v>-125.4756</v>
      </c>
      <c r="V1422">
        <v>4</v>
      </c>
      <c r="W1422">
        <v>468.39</v>
      </c>
      <c r="X1422">
        <v>90391</v>
      </c>
      <c r="Y1422" t="s">
        <v>5529</v>
      </c>
    </row>
    <row r="1423" spans="1:25" x14ac:dyDescent="0.3">
      <c r="A1423">
        <v>20690</v>
      </c>
      <c r="B1423" t="s">
        <v>1328</v>
      </c>
      <c r="C1423">
        <v>0</v>
      </c>
      <c r="D1423">
        <v>80.98</v>
      </c>
      <c r="E1423">
        <v>35</v>
      </c>
      <c r="F1423">
        <v>2160</v>
      </c>
      <c r="G1423" t="s">
        <v>4533</v>
      </c>
      <c r="H1423" t="s">
        <v>971</v>
      </c>
      <c r="I1423" t="s">
        <v>978</v>
      </c>
      <c r="J1423" t="s">
        <v>982</v>
      </c>
      <c r="K1423" t="s">
        <v>991</v>
      </c>
      <c r="L1423" t="s">
        <v>1005</v>
      </c>
      <c r="M1423" t="s">
        <v>1247</v>
      </c>
      <c r="N1423">
        <v>0.81</v>
      </c>
      <c r="O1423" t="s">
        <v>975</v>
      </c>
      <c r="P1423" t="s">
        <v>1418</v>
      </c>
      <c r="Q1423" t="s">
        <v>1521</v>
      </c>
      <c r="R1423">
        <v>49509</v>
      </c>
      <c r="S1423" s="4">
        <v>41172</v>
      </c>
      <c r="T1423" s="4">
        <v>41173</v>
      </c>
      <c r="U1423">
        <v>-156.47</v>
      </c>
      <c r="V1423">
        <v>1</v>
      </c>
      <c r="W1423">
        <v>103.34</v>
      </c>
      <c r="X1423">
        <v>90396</v>
      </c>
      <c r="Y1423" t="s">
        <v>5529</v>
      </c>
    </row>
    <row r="1424" spans="1:25" x14ac:dyDescent="0.3">
      <c r="A1424">
        <v>22054</v>
      </c>
      <c r="B1424" t="s">
        <v>1330</v>
      </c>
      <c r="C1424">
        <v>0.1</v>
      </c>
      <c r="D1424">
        <v>5.78</v>
      </c>
      <c r="E1424">
        <v>7.96</v>
      </c>
      <c r="F1424">
        <v>2160</v>
      </c>
      <c r="G1424" t="s">
        <v>4533</v>
      </c>
      <c r="H1424" t="s">
        <v>971</v>
      </c>
      <c r="I1424" t="s">
        <v>981</v>
      </c>
      <c r="J1424" t="s">
        <v>982</v>
      </c>
      <c r="K1424" t="s">
        <v>987</v>
      </c>
      <c r="L1424" t="s">
        <v>1000</v>
      </c>
      <c r="M1424" t="s">
        <v>607</v>
      </c>
      <c r="N1424">
        <v>0.36</v>
      </c>
      <c r="O1424" t="s">
        <v>975</v>
      </c>
      <c r="P1424" t="s">
        <v>1418</v>
      </c>
      <c r="Q1424" t="s">
        <v>1521</v>
      </c>
      <c r="R1424">
        <v>49509</v>
      </c>
      <c r="S1424" s="4">
        <v>41057</v>
      </c>
      <c r="T1424" s="4">
        <v>41057</v>
      </c>
      <c r="U1424">
        <v>-207.36</v>
      </c>
      <c r="V1424">
        <v>17</v>
      </c>
      <c r="W1424">
        <v>95.05</v>
      </c>
      <c r="X1424">
        <v>90394</v>
      </c>
      <c r="Y1424" t="s">
        <v>5529</v>
      </c>
    </row>
    <row r="1425" spans="1:25" x14ac:dyDescent="0.3">
      <c r="A1425">
        <v>22240</v>
      </c>
      <c r="B1425" t="s">
        <v>1328</v>
      </c>
      <c r="C1425">
        <v>0.03</v>
      </c>
      <c r="D1425">
        <v>13.79</v>
      </c>
      <c r="E1425">
        <v>8.7799999999999994</v>
      </c>
      <c r="F1425">
        <v>2159</v>
      </c>
      <c r="G1425" t="s">
        <v>4532</v>
      </c>
      <c r="H1425" t="s">
        <v>971</v>
      </c>
      <c r="I1425" t="s">
        <v>981</v>
      </c>
      <c r="J1425" t="s">
        <v>984</v>
      </c>
      <c r="K1425" t="s">
        <v>993</v>
      </c>
      <c r="L1425" t="s">
        <v>1000</v>
      </c>
      <c r="M1425" t="s">
        <v>1012</v>
      </c>
      <c r="N1425">
        <v>0.43</v>
      </c>
      <c r="O1425" t="s">
        <v>975</v>
      </c>
      <c r="P1425" t="s">
        <v>1418</v>
      </c>
      <c r="Q1425" t="s">
        <v>2523</v>
      </c>
      <c r="R1425">
        <v>48185</v>
      </c>
      <c r="S1425" s="4">
        <v>40889</v>
      </c>
      <c r="T1425" s="4">
        <v>40892</v>
      </c>
      <c r="U1425">
        <v>-8.4700000000000006</v>
      </c>
      <c r="V1425">
        <v>23</v>
      </c>
      <c r="W1425">
        <v>317.85000000000002</v>
      </c>
      <c r="X1425">
        <v>90390</v>
      </c>
      <c r="Y1425" t="s">
        <v>5529</v>
      </c>
    </row>
    <row r="1426" spans="1:25" x14ac:dyDescent="0.3">
      <c r="A1426">
        <v>22239</v>
      </c>
      <c r="B1426" t="s">
        <v>1328</v>
      </c>
      <c r="C1426">
        <v>0.09</v>
      </c>
      <c r="D1426">
        <v>33.94</v>
      </c>
      <c r="E1426">
        <v>19.190000000000001</v>
      </c>
      <c r="F1426">
        <v>2159</v>
      </c>
      <c r="G1426" t="s">
        <v>4532</v>
      </c>
      <c r="H1426" t="s">
        <v>973</v>
      </c>
      <c r="I1426" t="s">
        <v>981</v>
      </c>
      <c r="J1426" t="s">
        <v>984</v>
      </c>
      <c r="K1426" t="s">
        <v>988</v>
      </c>
      <c r="L1426" t="s">
        <v>1001</v>
      </c>
      <c r="M1426" t="s">
        <v>349</v>
      </c>
      <c r="N1426">
        <v>0.57999999999999996</v>
      </c>
      <c r="O1426" t="s">
        <v>975</v>
      </c>
      <c r="P1426" t="s">
        <v>1418</v>
      </c>
      <c r="Q1426" t="s">
        <v>2523</v>
      </c>
      <c r="R1426">
        <v>48185</v>
      </c>
      <c r="S1426" s="4">
        <v>40889</v>
      </c>
      <c r="T1426" s="4">
        <v>40891</v>
      </c>
      <c r="U1426">
        <v>-44.32</v>
      </c>
      <c r="V1426">
        <v>2</v>
      </c>
      <c r="W1426">
        <v>69.45</v>
      </c>
      <c r="X1426">
        <v>90390</v>
      </c>
      <c r="Y1426" t="s">
        <v>5529</v>
      </c>
    </row>
    <row r="1427" spans="1:25" x14ac:dyDescent="0.3">
      <c r="A1427">
        <v>23775</v>
      </c>
      <c r="B1427" t="s">
        <v>1328</v>
      </c>
      <c r="C1427">
        <v>0.08</v>
      </c>
      <c r="D1427">
        <v>30.98</v>
      </c>
      <c r="E1427">
        <v>8.74</v>
      </c>
      <c r="F1427">
        <v>2159</v>
      </c>
      <c r="G1427" t="s">
        <v>4532</v>
      </c>
      <c r="H1427" t="s">
        <v>971</v>
      </c>
      <c r="I1427" t="s">
        <v>981</v>
      </c>
      <c r="J1427" t="s">
        <v>982</v>
      </c>
      <c r="K1427" t="s">
        <v>987</v>
      </c>
      <c r="L1427" t="s">
        <v>1000</v>
      </c>
      <c r="M1427" t="s">
        <v>895</v>
      </c>
      <c r="N1427">
        <v>0.4</v>
      </c>
      <c r="O1427" t="s">
        <v>975</v>
      </c>
      <c r="P1427" t="s">
        <v>1418</v>
      </c>
      <c r="Q1427" t="s">
        <v>2523</v>
      </c>
      <c r="R1427">
        <v>48185</v>
      </c>
      <c r="S1427" s="4">
        <v>40502</v>
      </c>
      <c r="T1427" s="4">
        <v>40503</v>
      </c>
      <c r="U1427">
        <v>371.27200000000005</v>
      </c>
      <c r="V1427">
        <v>25</v>
      </c>
      <c r="W1427">
        <v>727.2</v>
      </c>
      <c r="X1427">
        <v>90387</v>
      </c>
      <c r="Y1427" t="s">
        <v>5528</v>
      </c>
    </row>
    <row r="1428" spans="1:25" x14ac:dyDescent="0.3">
      <c r="A1428">
        <v>22238</v>
      </c>
      <c r="B1428" t="s">
        <v>1328</v>
      </c>
      <c r="C1428">
        <v>0.1</v>
      </c>
      <c r="D1428">
        <v>2.08</v>
      </c>
      <c r="E1428">
        <v>1.49</v>
      </c>
      <c r="F1428">
        <v>2158</v>
      </c>
      <c r="G1428" t="s">
        <v>4531</v>
      </c>
      <c r="H1428" t="s">
        <v>971</v>
      </c>
      <c r="I1428" t="s">
        <v>981</v>
      </c>
      <c r="J1428" t="s">
        <v>982</v>
      </c>
      <c r="K1428" t="s">
        <v>141</v>
      </c>
      <c r="L1428" t="s">
        <v>1000</v>
      </c>
      <c r="M1428" t="s">
        <v>368</v>
      </c>
      <c r="N1428">
        <v>0.38</v>
      </c>
      <c r="O1428" t="s">
        <v>975</v>
      </c>
      <c r="P1428" t="s">
        <v>1418</v>
      </c>
      <c r="Q1428" t="s">
        <v>2522</v>
      </c>
      <c r="R1428">
        <v>48329</v>
      </c>
      <c r="S1428" s="4">
        <v>41620</v>
      </c>
      <c r="T1428" s="4">
        <v>41621</v>
      </c>
      <c r="U1428">
        <v>-2.2913519999999998</v>
      </c>
      <c r="V1428">
        <v>4</v>
      </c>
      <c r="W1428">
        <v>8.24</v>
      </c>
      <c r="X1428">
        <v>90403</v>
      </c>
      <c r="Y1428" t="s">
        <v>5529</v>
      </c>
    </row>
    <row r="1429" spans="1:25" x14ac:dyDescent="0.3">
      <c r="A1429">
        <v>21447</v>
      </c>
      <c r="B1429" t="s">
        <v>1327</v>
      </c>
      <c r="C1429">
        <v>0.01</v>
      </c>
      <c r="D1429">
        <v>2.23</v>
      </c>
      <c r="E1429">
        <v>4.57</v>
      </c>
      <c r="F1429">
        <v>2157</v>
      </c>
      <c r="G1429" t="s">
        <v>4530</v>
      </c>
      <c r="H1429" t="s">
        <v>971</v>
      </c>
      <c r="I1429" t="s">
        <v>981</v>
      </c>
      <c r="J1429" t="s">
        <v>984</v>
      </c>
      <c r="K1429" t="s">
        <v>993</v>
      </c>
      <c r="L1429" t="s">
        <v>1002</v>
      </c>
      <c r="M1429" t="s">
        <v>377</v>
      </c>
      <c r="N1429">
        <v>0.41</v>
      </c>
      <c r="O1429" t="s">
        <v>975</v>
      </c>
      <c r="P1429" t="s">
        <v>1418</v>
      </c>
      <c r="Q1429" t="s">
        <v>2421</v>
      </c>
      <c r="R1429">
        <v>48093</v>
      </c>
      <c r="S1429" s="4">
        <v>41448</v>
      </c>
      <c r="T1429" s="4">
        <v>41450</v>
      </c>
      <c r="U1429">
        <v>-25.16</v>
      </c>
      <c r="V1429">
        <v>5</v>
      </c>
      <c r="W1429">
        <v>13</v>
      </c>
      <c r="X1429">
        <v>90401</v>
      </c>
      <c r="Y1429" t="s">
        <v>5529</v>
      </c>
    </row>
    <row r="1430" spans="1:25" x14ac:dyDescent="0.3">
      <c r="A1430">
        <v>21977</v>
      </c>
      <c r="B1430" t="s">
        <v>1327</v>
      </c>
      <c r="C1430">
        <v>7.0000000000000007E-2</v>
      </c>
      <c r="D1430">
        <v>296.18</v>
      </c>
      <c r="E1430">
        <v>54.12</v>
      </c>
      <c r="F1430">
        <v>2157</v>
      </c>
      <c r="G1430" t="s">
        <v>4530</v>
      </c>
      <c r="H1430" t="s">
        <v>973</v>
      </c>
      <c r="I1430" t="s">
        <v>978</v>
      </c>
      <c r="J1430" t="s">
        <v>984</v>
      </c>
      <c r="K1430" t="s">
        <v>992</v>
      </c>
      <c r="L1430" t="s">
        <v>1003</v>
      </c>
      <c r="M1430" t="s">
        <v>613</v>
      </c>
      <c r="N1430">
        <v>0.76</v>
      </c>
      <c r="O1430" t="s">
        <v>975</v>
      </c>
      <c r="P1430" t="s">
        <v>1418</v>
      </c>
      <c r="Q1430" t="s">
        <v>2421</v>
      </c>
      <c r="R1430">
        <v>48093</v>
      </c>
      <c r="S1430" s="4">
        <v>40485</v>
      </c>
      <c r="T1430" s="4">
        <v>40487</v>
      </c>
      <c r="U1430">
        <v>80.809200000000089</v>
      </c>
      <c r="V1430">
        <v>6</v>
      </c>
      <c r="W1430">
        <v>1798.23</v>
      </c>
      <c r="X1430">
        <v>90386</v>
      </c>
      <c r="Y1430" t="s">
        <v>5528</v>
      </c>
    </row>
    <row r="1431" spans="1:25" x14ac:dyDescent="0.3">
      <c r="A1431">
        <v>21976</v>
      </c>
      <c r="B1431" t="s">
        <v>1327</v>
      </c>
      <c r="C1431">
        <v>0.05</v>
      </c>
      <c r="D1431">
        <v>297.48</v>
      </c>
      <c r="E1431">
        <v>18.059999999999999</v>
      </c>
      <c r="F1431">
        <v>2157</v>
      </c>
      <c r="G1431" t="s">
        <v>4530</v>
      </c>
      <c r="H1431" t="s">
        <v>973</v>
      </c>
      <c r="I1431" t="s">
        <v>978</v>
      </c>
      <c r="J1431" t="s">
        <v>983</v>
      </c>
      <c r="K1431" t="s">
        <v>997</v>
      </c>
      <c r="L1431" t="s">
        <v>1001</v>
      </c>
      <c r="M1431" t="s">
        <v>485</v>
      </c>
      <c r="N1431">
        <v>0.6</v>
      </c>
      <c r="O1431" t="s">
        <v>975</v>
      </c>
      <c r="P1431" t="s">
        <v>1418</v>
      </c>
      <c r="Q1431" t="s">
        <v>2421</v>
      </c>
      <c r="R1431">
        <v>48093</v>
      </c>
      <c r="S1431" s="4">
        <v>40485</v>
      </c>
      <c r="T1431" s="4">
        <v>40486</v>
      </c>
      <c r="U1431">
        <v>709.85200000000009</v>
      </c>
      <c r="V1431">
        <v>14</v>
      </c>
      <c r="W1431">
        <v>4075.18</v>
      </c>
      <c r="X1431">
        <v>90386</v>
      </c>
      <c r="Y1431" t="s">
        <v>5528</v>
      </c>
    </row>
    <row r="1432" spans="1:25" x14ac:dyDescent="0.3">
      <c r="A1432">
        <v>21975</v>
      </c>
      <c r="B1432" t="s">
        <v>1327</v>
      </c>
      <c r="C1432">
        <v>7.0000000000000007E-2</v>
      </c>
      <c r="D1432">
        <v>30.93</v>
      </c>
      <c r="E1432">
        <v>3.92</v>
      </c>
      <c r="F1432">
        <v>2157</v>
      </c>
      <c r="G1432" t="s">
        <v>4530</v>
      </c>
      <c r="H1432" t="s">
        <v>971</v>
      </c>
      <c r="I1432" t="s">
        <v>978</v>
      </c>
      <c r="J1432" t="s">
        <v>984</v>
      </c>
      <c r="K1432" t="s">
        <v>993</v>
      </c>
      <c r="L1432" t="s">
        <v>1002</v>
      </c>
      <c r="M1432" t="s">
        <v>299</v>
      </c>
      <c r="N1432">
        <v>0.44</v>
      </c>
      <c r="O1432" t="s">
        <v>975</v>
      </c>
      <c r="P1432" t="s">
        <v>1418</v>
      </c>
      <c r="Q1432" t="s">
        <v>2421</v>
      </c>
      <c r="R1432">
        <v>48093</v>
      </c>
      <c r="S1432" s="4">
        <v>40485</v>
      </c>
      <c r="T1432" s="4">
        <v>40486</v>
      </c>
      <c r="U1432">
        <v>398.30249999999995</v>
      </c>
      <c r="V1432">
        <v>19</v>
      </c>
      <c r="W1432">
        <v>577.25</v>
      </c>
      <c r="X1432">
        <v>90386</v>
      </c>
      <c r="Y1432" t="s">
        <v>5528</v>
      </c>
    </row>
    <row r="1433" spans="1:25" x14ac:dyDescent="0.3">
      <c r="A1433">
        <v>21835</v>
      </c>
      <c r="B1433" t="s">
        <v>1330</v>
      </c>
      <c r="C1433">
        <v>0.05</v>
      </c>
      <c r="D1433">
        <v>442.14</v>
      </c>
      <c r="E1433">
        <v>14.7</v>
      </c>
      <c r="F1433">
        <v>2157</v>
      </c>
      <c r="G1433" t="s">
        <v>4530</v>
      </c>
      <c r="H1433" t="s">
        <v>973</v>
      </c>
      <c r="I1433" t="s">
        <v>978</v>
      </c>
      <c r="J1433" t="s">
        <v>983</v>
      </c>
      <c r="K1433" t="s">
        <v>997</v>
      </c>
      <c r="L1433" t="s">
        <v>1001</v>
      </c>
      <c r="M1433" t="s">
        <v>642</v>
      </c>
      <c r="N1433">
        <v>0.56000000000000005</v>
      </c>
      <c r="O1433" t="s">
        <v>975</v>
      </c>
      <c r="P1433" t="s">
        <v>1418</v>
      </c>
      <c r="Q1433" t="s">
        <v>2421</v>
      </c>
      <c r="R1433">
        <v>48093</v>
      </c>
      <c r="S1433" s="4">
        <v>40437</v>
      </c>
      <c r="T1433" s="4">
        <v>40446</v>
      </c>
      <c r="U1433">
        <v>2963.48</v>
      </c>
      <c r="V1433">
        <v>14</v>
      </c>
      <c r="W1433">
        <v>5880.46</v>
      </c>
      <c r="X1433">
        <v>90385</v>
      </c>
      <c r="Y1433" t="s">
        <v>5528</v>
      </c>
    </row>
    <row r="1434" spans="1:25" x14ac:dyDescent="0.3">
      <c r="A1434">
        <v>21834</v>
      </c>
      <c r="B1434" t="s">
        <v>1330</v>
      </c>
      <c r="C1434">
        <v>0.05</v>
      </c>
      <c r="D1434">
        <v>55.5</v>
      </c>
      <c r="E1434">
        <v>52.2</v>
      </c>
      <c r="F1434">
        <v>2157</v>
      </c>
      <c r="G1434" t="s">
        <v>4530</v>
      </c>
      <c r="H1434" t="s">
        <v>971</v>
      </c>
      <c r="I1434" t="s">
        <v>978</v>
      </c>
      <c r="J1434" t="s">
        <v>984</v>
      </c>
      <c r="K1434" t="s">
        <v>993</v>
      </c>
      <c r="L1434" t="s">
        <v>1004</v>
      </c>
      <c r="M1434" t="s">
        <v>946</v>
      </c>
      <c r="N1434">
        <v>0.72</v>
      </c>
      <c r="O1434" t="s">
        <v>975</v>
      </c>
      <c r="P1434" t="s">
        <v>1418</v>
      </c>
      <c r="Q1434" t="s">
        <v>2421</v>
      </c>
      <c r="R1434">
        <v>48093</v>
      </c>
      <c r="S1434" s="4">
        <v>40437</v>
      </c>
      <c r="T1434" s="4">
        <v>40437</v>
      </c>
      <c r="U1434">
        <v>-118.54</v>
      </c>
      <c r="V1434">
        <v>4</v>
      </c>
      <c r="W1434">
        <v>253.87</v>
      </c>
      <c r="X1434">
        <v>90385</v>
      </c>
      <c r="Y1434" t="s">
        <v>5529</v>
      </c>
    </row>
    <row r="1435" spans="1:25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  <c r="Y1435" t="s">
        <v>5528</v>
      </c>
    </row>
    <row r="1436" spans="1:25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  <c r="Y1436" t="s">
        <v>5529</v>
      </c>
    </row>
    <row r="1437" spans="1:25" x14ac:dyDescent="0.3">
      <c r="A1437">
        <v>21446</v>
      </c>
      <c r="B1437" t="s">
        <v>1327</v>
      </c>
      <c r="C1437">
        <v>0.08</v>
      </c>
      <c r="D1437">
        <v>43.98</v>
      </c>
      <c r="E1437">
        <v>8.99</v>
      </c>
      <c r="F1437">
        <v>2156</v>
      </c>
      <c r="G1437" t="s">
        <v>4529</v>
      </c>
      <c r="H1437" t="s">
        <v>971</v>
      </c>
      <c r="I1437" t="s">
        <v>981</v>
      </c>
      <c r="J1437" t="s">
        <v>982</v>
      </c>
      <c r="K1437" t="s">
        <v>985</v>
      </c>
      <c r="L1437" t="s">
        <v>1002</v>
      </c>
      <c r="M1437" t="s">
        <v>428</v>
      </c>
      <c r="N1437">
        <v>0.57999999999999996</v>
      </c>
      <c r="O1437" t="s">
        <v>975</v>
      </c>
      <c r="P1437" t="s">
        <v>1418</v>
      </c>
      <c r="Q1437" t="s">
        <v>1390</v>
      </c>
      <c r="R1437">
        <v>48098</v>
      </c>
      <c r="S1437" s="4">
        <v>41448</v>
      </c>
      <c r="T1437" s="4">
        <v>41449</v>
      </c>
      <c r="U1437">
        <v>156.96</v>
      </c>
      <c r="V1437">
        <v>9</v>
      </c>
      <c r="W1437">
        <v>389.24</v>
      </c>
      <c r="X1437">
        <v>90401</v>
      </c>
      <c r="Y1437" t="s">
        <v>5528</v>
      </c>
    </row>
    <row r="1438" spans="1:25" x14ac:dyDescent="0.3">
      <c r="A1438">
        <v>20442</v>
      </c>
      <c r="B1438" t="s">
        <v>1327</v>
      </c>
      <c r="C1438">
        <v>0.02</v>
      </c>
      <c r="D1438">
        <v>27.48</v>
      </c>
      <c r="E1438">
        <v>4</v>
      </c>
      <c r="F1438">
        <v>2156</v>
      </c>
      <c r="G1438" t="s">
        <v>4529</v>
      </c>
      <c r="H1438" t="s">
        <v>972</v>
      </c>
      <c r="I1438" t="s">
        <v>978</v>
      </c>
      <c r="J1438" t="s">
        <v>983</v>
      </c>
      <c r="K1438" t="s">
        <v>986</v>
      </c>
      <c r="L1438" t="s">
        <v>1000</v>
      </c>
      <c r="M1438" t="s">
        <v>1242</v>
      </c>
      <c r="N1438">
        <v>0.75</v>
      </c>
      <c r="O1438" t="s">
        <v>975</v>
      </c>
      <c r="P1438" t="s">
        <v>1418</v>
      </c>
      <c r="Q1438" t="s">
        <v>1390</v>
      </c>
      <c r="R1438">
        <v>48098</v>
      </c>
      <c r="S1438" s="4">
        <v>41377</v>
      </c>
      <c r="T1438" s="4">
        <v>41377</v>
      </c>
      <c r="U1438">
        <v>-66.78</v>
      </c>
      <c r="V1438">
        <v>2</v>
      </c>
      <c r="W1438">
        <v>58.81</v>
      </c>
      <c r="X1438">
        <v>90397</v>
      </c>
      <c r="Y1438" t="s">
        <v>5529</v>
      </c>
    </row>
    <row r="1439" spans="1:25" x14ac:dyDescent="0.3">
      <c r="A1439">
        <v>19779</v>
      </c>
      <c r="B1439" t="s">
        <v>1327</v>
      </c>
      <c r="C1439">
        <v>0.09</v>
      </c>
      <c r="D1439">
        <v>20.99</v>
      </c>
      <c r="E1439">
        <v>0.99</v>
      </c>
      <c r="F1439">
        <v>2156</v>
      </c>
      <c r="G1439" t="s">
        <v>4529</v>
      </c>
      <c r="H1439" t="s">
        <v>971</v>
      </c>
      <c r="I1439" t="s">
        <v>981</v>
      </c>
      <c r="J1439" t="s">
        <v>983</v>
      </c>
      <c r="K1439" t="s">
        <v>140</v>
      </c>
      <c r="L1439" t="s">
        <v>999</v>
      </c>
      <c r="M1439" t="s">
        <v>356</v>
      </c>
      <c r="N1439">
        <v>0.56999999999999995</v>
      </c>
      <c r="O1439" t="s">
        <v>975</v>
      </c>
      <c r="P1439" t="s">
        <v>1418</v>
      </c>
      <c r="Q1439" t="s">
        <v>1390</v>
      </c>
      <c r="R1439">
        <v>48098</v>
      </c>
      <c r="S1439" s="4">
        <v>40717</v>
      </c>
      <c r="T1439" s="4">
        <v>40719</v>
      </c>
      <c r="U1439">
        <v>179.80019999999996</v>
      </c>
      <c r="V1439">
        <v>15</v>
      </c>
      <c r="W1439">
        <v>260.58</v>
      </c>
      <c r="X1439">
        <v>90388</v>
      </c>
      <c r="Y1439" t="s">
        <v>5528</v>
      </c>
    </row>
    <row r="1440" spans="1:25" x14ac:dyDescent="0.3">
      <c r="A1440">
        <v>19623</v>
      </c>
      <c r="B1440" t="s">
        <v>1327</v>
      </c>
      <c r="C1440">
        <v>0.06</v>
      </c>
      <c r="D1440">
        <v>40.479999999999997</v>
      </c>
      <c r="E1440">
        <v>19.989999999999998</v>
      </c>
      <c r="F1440">
        <v>2155</v>
      </c>
      <c r="G1440" t="s">
        <v>4528</v>
      </c>
      <c r="H1440" t="s">
        <v>971</v>
      </c>
      <c r="I1440" t="s">
        <v>978</v>
      </c>
      <c r="J1440" t="s">
        <v>983</v>
      </c>
      <c r="K1440" t="s">
        <v>986</v>
      </c>
      <c r="L1440" t="s">
        <v>1000</v>
      </c>
      <c r="M1440" t="s">
        <v>40</v>
      </c>
      <c r="N1440">
        <v>0.77</v>
      </c>
      <c r="O1440" t="s">
        <v>975</v>
      </c>
      <c r="P1440" t="s">
        <v>1418</v>
      </c>
      <c r="Q1440" t="s">
        <v>2085</v>
      </c>
      <c r="R1440">
        <v>48180</v>
      </c>
      <c r="S1440" s="4">
        <v>41474</v>
      </c>
      <c r="T1440" s="4">
        <v>41475</v>
      </c>
      <c r="U1440">
        <v>-314.96832000000001</v>
      </c>
      <c r="V1440">
        <v>6</v>
      </c>
      <c r="W1440">
        <v>242.21</v>
      </c>
      <c r="X1440">
        <v>90402</v>
      </c>
      <c r="Y1440" t="s">
        <v>5529</v>
      </c>
    </row>
    <row r="1441" spans="1:25" x14ac:dyDescent="0.3">
      <c r="A1441">
        <v>19650</v>
      </c>
      <c r="B1441" t="s">
        <v>1330</v>
      </c>
      <c r="C1441">
        <v>0.03</v>
      </c>
      <c r="D1441">
        <v>100.97</v>
      </c>
      <c r="E1441">
        <v>14</v>
      </c>
      <c r="F1441">
        <v>2155</v>
      </c>
      <c r="G1441" t="s">
        <v>4528</v>
      </c>
      <c r="H1441" t="s">
        <v>973</v>
      </c>
      <c r="I1441" t="s">
        <v>978</v>
      </c>
      <c r="J1441" t="s">
        <v>983</v>
      </c>
      <c r="K1441" t="s">
        <v>997</v>
      </c>
      <c r="L1441" t="s">
        <v>1001</v>
      </c>
      <c r="M1441" t="s">
        <v>134</v>
      </c>
      <c r="N1441">
        <v>0.37</v>
      </c>
      <c r="O1441" t="s">
        <v>975</v>
      </c>
      <c r="P1441" t="s">
        <v>1418</v>
      </c>
      <c r="Q1441" t="s">
        <v>2085</v>
      </c>
      <c r="R1441">
        <v>48180</v>
      </c>
      <c r="S1441" s="4">
        <v>40778</v>
      </c>
      <c r="T1441" s="4">
        <v>40778</v>
      </c>
      <c r="U1441">
        <v>1450.4903999999997</v>
      </c>
      <c r="V1441">
        <v>20</v>
      </c>
      <c r="W1441">
        <v>2102.16</v>
      </c>
      <c r="X1441">
        <v>90389</v>
      </c>
      <c r="Y1441" t="s">
        <v>5528</v>
      </c>
    </row>
    <row r="1442" spans="1:25" x14ac:dyDescent="0.3">
      <c r="A1442">
        <v>19632</v>
      </c>
      <c r="B1442" t="s">
        <v>1330</v>
      </c>
      <c r="C1442">
        <v>7.0000000000000007E-2</v>
      </c>
      <c r="D1442">
        <v>66.989999999999995</v>
      </c>
      <c r="E1442">
        <v>13.99</v>
      </c>
      <c r="F1442">
        <v>2151</v>
      </c>
      <c r="G1442" t="s">
        <v>4526</v>
      </c>
      <c r="H1442" t="s">
        <v>971</v>
      </c>
      <c r="I1442" t="s">
        <v>981</v>
      </c>
      <c r="J1442" t="s">
        <v>983</v>
      </c>
      <c r="K1442" t="s">
        <v>140</v>
      </c>
      <c r="L1442" t="s">
        <v>1004</v>
      </c>
      <c r="M1442" t="s">
        <v>184</v>
      </c>
      <c r="N1442">
        <v>0.6</v>
      </c>
      <c r="O1442" t="s">
        <v>975</v>
      </c>
      <c r="P1442" t="s">
        <v>1366</v>
      </c>
      <c r="Q1442" t="s">
        <v>2088</v>
      </c>
      <c r="R1442">
        <v>52001</v>
      </c>
      <c r="S1442" s="4">
        <v>41483</v>
      </c>
      <c r="T1442" s="4">
        <v>41490</v>
      </c>
      <c r="U1442">
        <v>15.608448000000001</v>
      </c>
      <c r="V1442">
        <v>9</v>
      </c>
      <c r="W1442">
        <v>513.92999999999995</v>
      </c>
      <c r="X1442">
        <v>90407</v>
      </c>
      <c r="Y1442" t="s">
        <v>5528</v>
      </c>
    </row>
    <row r="1443" spans="1:25" x14ac:dyDescent="0.3">
      <c r="A1443">
        <v>19631</v>
      </c>
      <c r="B1443" t="s">
        <v>1330</v>
      </c>
      <c r="C1443">
        <v>0.02</v>
      </c>
      <c r="D1443">
        <v>4.9800000000000004</v>
      </c>
      <c r="E1443">
        <v>4.75</v>
      </c>
      <c r="F1443">
        <v>2151</v>
      </c>
      <c r="G1443" t="s">
        <v>4526</v>
      </c>
      <c r="H1443" t="s">
        <v>971</v>
      </c>
      <c r="I1443" t="s">
        <v>981</v>
      </c>
      <c r="J1443" t="s">
        <v>982</v>
      </c>
      <c r="K1443" t="s">
        <v>987</v>
      </c>
      <c r="L1443" t="s">
        <v>1000</v>
      </c>
      <c r="M1443" t="s">
        <v>1293</v>
      </c>
      <c r="N1443">
        <v>0.36</v>
      </c>
      <c r="O1443" t="s">
        <v>975</v>
      </c>
      <c r="P1443" t="s">
        <v>1366</v>
      </c>
      <c r="Q1443" t="s">
        <v>2088</v>
      </c>
      <c r="R1443">
        <v>52001</v>
      </c>
      <c r="S1443" s="4">
        <v>41483</v>
      </c>
      <c r="T1443" s="4">
        <v>41488</v>
      </c>
      <c r="U1443">
        <v>-58.112639999999999</v>
      </c>
      <c r="V1443">
        <v>16</v>
      </c>
      <c r="W1443">
        <v>85.99</v>
      </c>
      <c r="X1443">
        <v>90407</v>
      </c>
      <c r="Y1443" t="s">
        <v>5529</v>
      </c>
    </row>
    <row r="1444" spans="1:25" x14ac:dyDescent="0.3">
      <c r="A1444">
        <v>25506</v>
      </c>
      <c r="B1444" t="s">
        <v>1328</v>
      </c>
      <c r="C1444">
        <v>7.0000000000000007E-2</v>
      </c>
      <c r="D1444">
        <v>11.09</v>
      </c>
      <c r="E1444">
        <v>5.25</v>
      </c>
      <c r="F1444">
        <v>2151</v>
      </c>
      <c r="G1444" t="s">
        <v>4526</v>
      </c>
      <c r="H1444" t="s">
        <v>971</v>
      </c>
      <c r="I1444" t="s">
        <v>981</v>
      </c>
      <c r="J1444" t="s">
        <v>982</v>
      </c>
      <c r="K1444" t="s">
        <v>989</v>
      </c>
      <c r="L1444" t="s">
        <v>1000</v>
      </c>
      <c r="M1444" t="s">
        <v>781</v>
      </c>
      <c r="N1444">
        <v>0.36</v>
      </c>
      <c r="O1444" t="s">
        <v>975</v>
      </c>
      <c r="P1444" t="s">
        <v>1366</v>
      </c>
      <c r="Q1444" t="s">
        <v>2088</v>
      </c>
      <c r="R1444">
        <v>52001</v>
      </c>
      <c r="S1444" s="4">
        <v>40670</v>
      </c>
      <c r="T1444" s="4">
        <v>40671</v>
      </c>
      <c r="U1444">
        <v>4.79</v>
      </c>
      <c r="V1444">
        <v>6</v>
      </c>
      <c r="W1444">
        <v>64.97</v>
      </c>
      <c r="X1444">
        <v>90406</v>
      </c>
      <c r="Y1444" t="s">
        <v>5528</v>
      </c>
    </row>
    <row r="1445" spans="1:25" x14ac:dyDescent="0.3">
      <c r="A1445">
        <v>24791</v>
      </c>
      <c r="B1445" t="s">
        <v>1327</v>
      </c>
      <c r="C1445">
        <v>0.08</v>
      </c>
      <c r="D1445">
        <v>5.74</v>
      </c>
      <c r="E1445">
        <v>5.01</v>
      </c>
      <c r="F1445">
        <v>2151</v>
      </c>
      <c r="G1445" t="s">
        <v>4526</v>
      </c>
      <c r="H1445" t="s">
        <v>971</v>
      </c>
      <c r="I1445" t="s">
        <v>981</v>
      </c>
      <c r="J1445" t="s">
        <v>982</v>
      </c>
      <c r="K1445" t="s">
        <v>141</v>
      </c>
      <c r="L1445" t="s">
        <v>1000</v>
      </c>
      <c r="M1445" t="s">
        <v>597</v>
      </c>
      <c r="N1445">
        <v>0.39</v>
      </c>
      <c r="O1445" t="s">
        <v>975</v>
      </c>
      <c r="P1445" t="s">
        <v>1366</v>
      </c>
      <c r="Q1445" t="s">
        <v>2088</v>
      </c>
      <c r="R1445">
        <v>52001</v>
      </c>
      <c r="S1445" s="4">
        <v>40399</v>
      </c>
      <c r="T1445" s="4">
        <v>40401</v>
      </c>
      <c r="U1445">
        <v>-6.9308200000000006</v>
      </c>
      <c r="V1445">
        <v>1</v>
      </c>
      <c r="W1445">
        <v>7.21</v>
      </c>
      <c r="X1445">
        <v>90405</v>
      </c>
      <c r="Y1445" t="s">
        <v>5529</v>
      </c>
    </row>
    <row r="1446" spans="1:25" x14ac:dyDescent="0.3">
      <c r="A1446">
        <v>22555</v>
      </c>
      <c r="B1446" t="s">
        <v>1329</v>
      </c>
      <c r="C1446">
        <v>0.08</v>
      </c>
      <c r="D1446">
        <v>243.98</v>
      </c>
      <c r="E1446">
        <v>43.32</v>
      </c>
      <c r="F1446">
        <v>2151</v>
      </c>
      <c r="G1446" t="s">
        <v>4526</v>
      </c>
      <c r="H1446" t="s">
        <v>973</v>
      </c>
      <c r="I1446" t="s">
        <v>981</v>
      </c>
      <c r="J1446" t="s">
        <v>984</v>
      </c>
      <c r="K1446" t="s">
        <v>988</v>
      </c>
      <c r="L1446" t="s">
        <v>1001</v>
      </c>
      <c r="M1446" t="s">
        <v>1075</v>
      </c>
      <c r="N1446">
        <v>0.55000000000000004</v>
      </c>
      <c r="O1446" t="s">
        <v>975</v>
      </c>
      <c r="P1446" t="s">
        <v>1366</v>
      </c>
      <c r="Q1446" t="s">
        <v>2088</v>
      </c>
      <c r="R1446">
        <v>52001</v>
      </c>
      <c r="S1446" s="4">
        <v>40183</v>
      </c>
      <c r="T1446" s="4">
        <v>40184</v>
      </c>
      <c r="U1446">
        <v>-162.8244</v>
      </c>
      <c r="V1446">
        <v>1</v>
      </c>
      <c r="W1446">
        <v>248.84</v>
      </c>
      <c r="X1446">
        <v>90404</v>
      </c>
      <c r="Y1446" t="s">
        <v>5529</v>
      </c>
    </row>
    <row r="1447" spans="1:25" x14ac:dyDescent="0.3">
      <c r="A1447">
        <v>23685</v>
      </c>
      <c r="B1447" t="s">
        <v>1327</v>
      </c>
      <c r="C1447">
        <v>7.0000000000000007E-2</v>
      </c>
      <c r="D1447">
        <v>115.99</v>
      </c>
      <c r="E1447">
        <v>2.5</v>
      </c>
      <c r="F1447">
        <v>2139</v>
      </c>
      <c r="G1447" t="s">
        <v>4518</v>
      </c>
      <c r="H1447" t="s">
        <v>972</v>
      </c>
      <c r="I1447" t="s">
        <v>981</v>
      </c>
      <c r="J1447" t="s">
        <v>983</v>
      </c>
      <c r="K1447" t="s">
        <v>140</v>
      </c>
      <c r="L1447" t="s">
        <v>1000</v>
      </c>
      <c r="M1447" t="s">
        <v>730</v>
      </c>
      <c r="N1447">
        <v>0.56999999999999995</v>
      </c>
      <c r="O1447" t="s">
        <v>975</v>
      </c>
      <c r="P1447" t="s">
        <v>1389</v>
      </c>
      <c r="Q1447" t="s">
        <v>1469</v>
      </c>
      <c r="R1447">
        <v>53094</v>
      </c>
      <c r="S1447" s="4">
        <v>41519</v>
      </c>
      <c r="T1447" s="4">
        <v>41519</v>
      </c>
      <c r="U1447">
        <v>748.197</v>
      </c>
      <c r="V1447">
        <v>18</v>
      </c>
      <c r="W1447">
        <v>1657.17</v>
      </c>
      <c r="X1447">
        <v>86009</v>
      </c>
      <c r="Y1447" t="s">
        <v>5528</v>
      </c>
    </row>
    <row r="1448" spans="1:25" x14ac:dyDescent="0.3">
      <c r="A1448">
        <v>20229</v>
      </c>
      <c r="B1448" t="s">
        <v>1329</v>
      </c>
      <c r="C1448">
        <v>0</v>
      </c>
      <c r="D1448">
        <v>6.48</v>
      </c>
      <c r="E1448">
        <v>6.22</v>
      </c>
      <c r="F1448">
        <v>2139</v>
      </c>
      <c r="G1448" t="s">
        <v>4518</v>
      </c>
      <c r="H1448" t="s">
        <v>971</v>
      </c>
      <c r="I1448" t="s">
        <v>981</v>
      </c>
      <c r="J1448" t="s">
        <v>982</v>
      </c>
      <c r="K1448" t="s">
        <v>987</v>
      </c>
      <c r="L1448" t="s">
        <v>1000</v>
      </c>
      <c r="M1448" t="s">
        <v>1237</v>
      </c>
      <c r="N1448">
        <v>0.37</v>
      </c>
      <c r="O1448" t="s">
        <v>975</v>
      </c>
      <c r="P1448" t="s">
        <v>1389</v>
      </c>
      <c r="Q1448" t="s">
        <v>1469</v>
      </c>
      <c r="R1448">
        <v>53094</v>
      </c>
      <c r="S1448" s="4">
        <v>41470</v>
      </c>
      <c r="T1448" s="4">
        <v>41472</v>
      </c>
      <c r="U1448">
        <v>-57.428640000000001</v>
      </c>
      <c r="V1448">
        <v>11</v>
      </c>
      <c r="W1448">
        <v>77.05</v>
      </c>
      <c r="X1448">
        <v>86008</v>
      </c>
      <c r="Y1448" t="s">
        <v>5529</v>
      </c>
    </row>
    <row r="1449" spans="1:25" x14ac:dyDescent="0.3">
      <c r="A1449">
        <v>22203</v>
      </c>
      <c r="B1449" t="s">
        <v>1328</v>
      </c>
      <c r="C1449">
        <v>0.08</v>
      </c>
      <c r="D1449">
        <v>6.48</v>
      </c>
      <c r="E1449">
        <v>5.86</v>
      </c>
      <c r="F1449">
        <v>2139</v>
      </c>
      <c r="G1449" t="s">
        <v>4518</v>
      </c>
      <c r="H1449" t="s">
        <v>971</v>
      </c>
      <c r="I1449" t="s">
        <v>981</v>
      </c>
      <c r="J1449" t="s">
        <v>982</v>
      </c>
      <c r="K1449" t="s">
        <v>987</v>
      </c>
      <c r="L1449" t="s">
        <v>1000</v>
      </c>
      <c r="M1449" t="s">
        <v>654</v>
      </c>
      <c r="N1449">
        <v>0.36</v>
      </c>
      <c r="O1449" t="s">
        <v>975</v>
      </c>
      <c r="P1449" t="s">
        <v>1389</v>
      </c>
      <c r="Q1449" t="s">
        <v>1469</v>
      </c>
      <c r="R1449">
        <v>53094</v>
      </c>
      <c r="S1449" s="4">
        <v>41079</v>
      </c>
      <c r="T1449" s="4">
        <v>41081</v>
      </c>
      <c r="U1449">
        <v>-61.503999999999998</v>
      </c>
      <c r="V1449">
        <v>14</v>
      </c>
      <c r="W1449">
        <v>88.38</v>
      </c>
      <c r="X1449">
        <v>86006</v>
      </c>
      <c r="Y1449" t="s">
        <v>5529</v>
      </c>
    </row>
    <row r="1450" spans="1:25" x14ac:dyDescent="0.3">
      <c r="A1450">
        <v>25969</v>
      </c>
      <c r="B1450" t="s">
        <v>1329</v>
      </c>
      <c r="C1450">
        <v>0.1</v>
      </c>
      <c r="D1450">
        <v>30.98</v>
      </c>
      <c r="E1450">
        <v>17.079999999999998</v>
      </c>
      <c r="F1450">
        <v>2139</v>
      </c>
      <c r="G1450" t="s">
        <v>4518</v>
      </c>
      <c r="H1450" t="s">
        <v>971</v>
      </c>
      <c r="I1450" t="s">
        <v>981</v>
      </c>
      <c r="J1450" t="s">
        <v>982</v>
      </c>
      <c r="K1450" t="s">
        <v>987</v>
      </c>
      <c r="L1450" t="s">
        <v>1000</v>
      </c>
      <c r="M1450" t="s">
        <v>471</v>
      </c>
      <c r="N1450">
        <v>0.4</v>
      </c>
      <c r="O1450" t="s">
        <v>975</v>
      </c>
      <c r="P1450" t="s">
        <v>1389</v>
      </c>
      <c r="Q1450" t="s">
        <v>1469</v>
      </c>
      <c r="R1450">
        <v>53094</v>
      </c>
      <c r="S1450" s="4">
        <v>40651</v>
      </c>
      <c r="T1450" s="4">
        <v>40651</v>
      </c>
      <c r="U1450">
        <v>-41.26</v>
      </c>
      <c r="V1450">
        <v>3</v>
      </c>
      <c r="W1450">
        <v>94.63</v>
      </c>
      <c r="X1450">
        <v>86004</v>
      </c>
      <c r="Y1450" t="s">
        <v>5529</v>
      </c>
    </row>
    <row r="1451" spans="1:25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  <c r="Y1451" t="s">
        <v>5529</v>
      </c>
    </row>
    <row r="1452" spans="1:25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  <c r="Y1452" t="s">
        <v>5529</v>
      </c>
    </row>
    <row r="1453" spans="1:25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  <c r="Y1453" t="s">
        <v>5529</v>
      </c>
    </row>
    <row r="1454" spans="1:25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  <c r="Y1454" t="s">
        <v>5528</v>
      </c>
    </row>
    <row r="1455" spans="1:25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  <c r="Y1455" t="s">
        <v>5528</v>
      </c>
    </row>
    <row r="1456" spans="1:25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  <c r="Y1456" t="s">
        <v>5529</v>
      </c>
    </row>
    <row r="1457" spans="1:25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  <c r="Y1457" t="s">
        <v>5528</v>
      </c>
    </row>
    <row r="1458" spans="1:25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  <c r="Y1458" t="s">
        <v>5528</v>
      </c>
    </row>
    <row r="1459" spans="1:25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  <c r="Y1459" t="s">
        <v>5529</v>
      </c>
    </row>
    <row r="1460" spans="1:25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  <c r="Y1460" t="s">
        <v>5528</v>
      </c>
    </row>
    <row r="1461" spans="1:25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  <c r="Y1461" t="s">
        <v>5528</v>
      </c>
    </row>
    <row r="1462" spans="1:25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  <c r="Y1462" t="s">
        <v>5529</v>
      </c>
    </row>
    <row r="1463" spans="1:25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  <c r="Y1463" t="s">
        <v>5528</v>
      </c>
    </row>
    <row r="1464" spans="1:25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  <c r="Y1464" t="s">
        <v>5528</v>
      </c>
    </row>
    <row r="1465" spans="1:25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  <c r="Y1465" t="s">
        <v>5528</v>
      </c>
    </row>
    <row r="1466" spans="1:25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  <c r="Y1466" t="s">
        <v>5528</v>
      </c>
    </row>
    <row r="1467" spans="1:25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  <c r="Y1467" t="s">
        <v>5529</v>
      </c>
    </row>
    <row r="1468" spans="1:25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  <c r="Y1468" t="s">
        <v>5528</v>
      </c>
    </row>
    <row r="1469" spans="1:25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  <c r="Y1469" t="s">
        <v>5529</v>
      </c>
    </row>
    <row r="1470" spans="1:25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  <c r="Y1470" t="s">
        <v>5528</v>
      </c>
    </row>
    <row r="1471" spans="1:25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  <c r="Y1471" t="s">
        <v>5529</v>
      </c>
    </row>
    <row r="1472" spans="1:25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  <c r="Y1472" t="s">
        <v>5528</v>
      </c>
    </row>
    <row r="1473" spans="1:25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  <c r="Y1473" t="s">
        <v>5528</v>
      </c>
    </row>
    <row r="1474" spans="1:25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  <c r="Y1474" t="s">
        <v>5529</v>
      </c>
    </row>
    <row r="1475" spans="1:25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  <c r="Y1475" t="s">
        <v>5529</v>
      </c>
    </row>
    <row r="1476" spans="1:25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  <c r="Y1476" t="s">
        <v>5529</v>
      </c>
    </row>
    <row r="1477" spans="1:25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  <c r="Y1477" t="s">
        <v>5529</v>
      </c>
    </row>
    <row r="1478" spans="1:25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  <c r="Y1478" t="s">
        <v>5528</v>
      </c>
    </row>
    <row r="1479" spans="1:25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  <c r="Y1479" t="s">
        <v>5529</v>
      </c>
    </row>
    <row r="1480" spans="1:25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  <c r="Y1480" t="s">
        <v>5529</v>
      </c>
    </row>
    <row r="1481" spans="1:25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  <c r="Y1481" t="s">
        <v>5528</v>
      </c>
    </row>
    <row r="1482" spans="1:25" x14ac:dyDescent="0.3">
      <c r="A1482">
        <v>20712</v>
      </c>
      <c r="B1482" t="s">
        <v>1331</v>
      </c>
      <c r="C1482">
        <v>0.05</v>
      </c>
      <c r="D1482">
        <v>2550.14</v>
      </c>
      <c r="E1482">
        <v>29.7</v>
      </c>
      <c r="F1482">
        <v>2139</v>
      </c>
      <c r="G1482" t="s">
        <v>4518</v>
      </c>
      <c r="H1482" t="s">
        <v>973</v>
      </c>
      <c r="I1482" t="s">
        <v>981</v>
      </c>
      <c r="J1482" t="s">
        <v>983</v>
      </c>
      <c r="K1482" t="s">
        <v>997</v>
      </c>
      <c r="L1482" t="s">
        <v>1001</v>
      </c>
      <c r="M1482" t="s">
        <v>838</v>
      </c>
      <c r="N1482">
        <v>0.56999999999999995</v>
      </c>
      <c r="O1482" t="s">
        <v>975</v>
      </c>
      <c r="P1482" t="s">
        <v>1389</v>
      </c>
      <c r="Q1482" t="s">
        <v>1469</v>
      </c>
      <c r="R1482">
        <v>53094</v>
      </c>
      <c r="S1482" s="4">
        <v>40284</v>
      </c>
      <c r="T1482" s="4">
        <v>40285</v>
      </c>
      <c r="U1482">
        <v>-3971.0627999999997</v>
      </c>
      <c r="V1482">
        <v>2</v>
      </c>
      <c r="W1482">
        <v>4845.2700000000004</v>
      </c>
      <c r="X1482">
        <v>86003</v>
      </c>
      <c r="Y1482" t="s">
        <v>5529</v>
      </c>
    </row>
    <row r="1483" spans="1:25" x14ac:dyDescent="0.3">
      <c r="A1483">
        <v>24613</v>
      </c>
      <c r="B1483" t="s">
        <v>1331</v>
      </c>
      <c r="C1483">
        <v>0.03</v>
      </c>
      <c r="D1483">
        <v>35.99</v>
      </c>
      <c r="E1483">
        <v>3.3</v>
      </c>
      <c r="F1483">
        <v>2133</v>
      </c>
      <c r="G1483" t="s">
        <v>4514</v>
      </c>
      <c r="H1483" t="s">
        <v>971</v>
      </c>
      <c r="I1483" t="s">
        <v>978</v>
      </c>
      <c r="J1483" t="s">
        <v>983</v>
      </c>
      <c r="K1483" t="s">
        <v>140</v>
      </c>
      <c r="L1483" t="s">
        <v>1002</v>
      </c>
      <c r="M1483" t="s">
        <v>456</v>
      </c>
      <c r="N1483">
        <v>0.39</v>
      </c>
      <c r="O1483" t="s">
        <v>975</v>
      </c>
      <c r="P1483" t="s">
        <v>2808</v>
      </c>
      <c r="Q1483" t="s">
        <v>1900</v>
      </c>
      <c r="R1483">
        <v>64055</v>
      </c>
      <c r="S1483" s="4">
        <v>41335</v>
      </c>
      <c r="T1483" s="4">
        <v>41336</v>
      </c>
      <c r="U1483">
        <v>231.97799999999998</v>
      </c>
      <c r="V1483">
        <v>11</v>
      </c>
      <c r="W1483">
        <v>336.2</v>
      </c>
      <c r="X1483">
        <v>90093</v>
      </c>
      <c r="Y1483" t="s">
        <v>5528</v>
      </c>
    </row>
    <row r="1484" spans="1:25" x14ac:dyDescent="0.3">
      <c r="A1484">
        <v>25574</v>
      </c>
      <c r="B1484" t="s">
        <v>1331</v>
      </c>
      <c r="C1484">
        <v>0.1</v>
      </c>
      <c r="D1484">
        <v>6.48</v>
      </c>
      <c r="E1484">
        <v>7.37</v>
      </c>
      <c r="F1484">
        <v>2133</v>
      </c>
      <c r="G1484" t="s">
        <v>4514</v>
      </c>
      <c r="H1484" t="s">
        <v>971</v>
      </c>
      <c r="I1484" t="s">
        <v>978</v>
      </c>
      <c r="J1484" t="s">
        <v>982</v>
      </c>
      <c r="K1484" t="s">
        <v>987</v>
      </c>
      <c r="L1484" t="s">
        <v>1000</v>
      </c>
      <c r="M1484" t="s">
        <v>1192</v>
      </c>
      <c r="N1484">
        <v>0.37</v>
      </c>
      <c r="O1484" t="s">
        <v>975</v>
      </c>
      <c r="P1484" t="s">
        <v>2808</v>
      </c>
      <c r="Q1484" t="s">
        <v>1900</v>
      </c>
      <c r="R1484">
        <v>64055</v>
      </c>
      <c r="S1484" s="4">
        <v>41299</v>
      </c>
      <c r="T1484" s="4">
        <v>41301</v>
      </c>
      <c r="U1484">
        <v>-121.706</v>
      </c>
      <c r="V1484">
        <v>7</v>
      </c>
      <c r="W1484">
        <v>44.52</v>
      </c>
      <c r="X1484">
        <v>90092</v>
      </c>
      <c r="Y1484" t="s">
        <v>5529</v>
      </c>
    </row>
    <row r="1485" spans="1:25" x14ac:dyDescent="0.3">
      <c r="A1485">
        <v>25573</v>
      </c>
      <c r="B1485" t="s">
        <v>1331</v>
      </c>
      <c r="C1485">
        <v>0.1</v>
      </c>
      <c r="D1485">
        <v>42.8</v>
      </c>
      <c r="E1485">
        <v>2.99</v>
      </c>
      <c r="F1485">
        <v>2133</v>
      </c>
      <c r="G1485" t="s">
        <v>4514</v>
      </c>
      <c r="H1485" t="s">
        <v>971</v>
      </c>
      <c r="I1485" t="s">
        <v>978</v>
      </c>
      <c r="J1485" t="s">
        <v>982</v>
      </c>
      <c r="K1485" t="s">
        <v>141</v>
      </c>
      <c r="L1485" t="s">
        <v>1000</v>
      </c>
      <c r="M1485" t="s">
        <v>1190</v>
      </c>
      <c r="N1485">
        <v>0.36</v>
      </c>
      <c r="O1485" t="s">
        <v>975</v>
      </c>
      <c r="P1485" t="s">
        <v>2808</v>
      </c>
      <c r="Q1485" t="s">
        <v>1900</v>
      </c>
      <c r="R1485">
        <v>64055</v>
      </c>
      <c r="S1485" s="4">
        <v>41299</v>
      </c>
      <c r="T1485" s="4">
        <v>41299</v>
      </c>
      <c r="U1485">
        <v>82.924199999999999</v>
      </c>
      <c r="V1485">
        <v>3</v>
      </c>
      <c r="W1485">
        <v>120.18</v>
      </c>
      <c r="X1485">
        <v>90092</v>
      </c>
      <c r="Y1485" t="s">
        <v>5528</v>
      </c>
    </row>
    <row r="1486" spans="1:25" x14ac:dyDescent="0.3">
      <c r="A1486">
        <v>26281</v>
      </c>
      <c r="B1486" t="s">
        <v>1328</v>
      </c>
      <c r="C1486">
        <v>0.03</v>
      </c>
      <c r="D1486">
        <v>11.97</v>
      </c>
      <c r="E1486">
        <v>5.81</v>
      </c>
      <c r="F1486">
        <v>2133</v>
      </c>
      <c r="G1486" t="s">
        <v>4514</v>
      </c>
      <c r="H1486" t="s">
        <v>971</v>
      </c>
      <c r="I1486" t="s">
        <v>978</v>
      </c>
      <c r="J1486" t="s">
        <v>982</v>
      </c>
      <c r="K1486" t="s">
        <v>985</v>
      </c>
      <c r="L1486" t="s">
        <v>1002</v>
      </c>
      <c r="M1486" t="s">
        <v>273</v>
      </c>
      <c r="N1486">
        <v>0.6</v>
      </c>
      <c r="O1486" t="s">
        <v>975</v>
      </c>
      <c r="P1486" t="s">
        <v>2808</v>
      </c>
      <c r="Q1486" t="s">
        <v>1900</v>
      </c>
      <c r="R1486">
        <v>64055</v>
      </c>
      <c r="S1486" s="4">
        <v>41252</v>
      </c>
      <c r="T1486" s="4">
        <v>41254</v>
      </c>
      <c r="U1486">
        <v>-18.649999999999999</v>
      </c>
      <c r="V1486">
        <v>14</v>
      </c>
      <c r="W1486">
        <v>175.21</v>
      </c>
      <c r="X1486">
        <v>90087</v>
      </c>
      <c r="Y1486" t="s">
        <v>5529</v>
      </c>
    </row>
    <row r="1487" spans="1:25" x14ac:dyDescent="0.3">
      <c r="A1487">
        <v>26280</v>
      </c>
      <c r="B1487" t="s">
        <v>1328</v>
      </c>
      <c r="C1487">
        <v>0.09</v>
      </c>
      <c r="D1487">
        <v>42.98</v>
      </c>
      <c r="E1487">
        <v>4.62</v>
      </c>
      <c r="F1487">
        <v>2133</v>
      </c>
      <c r="G1487" t="s">
        <v>4514</v>
      </c>
      <c r="H1487" t="s">
        <v>971</v>
      </c>
      <c r="I1487" t="s">
        <v>978</v>
      </c>
      <c r="J1487" t="s">
        <v>982</v>
      </c>
      <c r="K1487" t="s">
        <v>990</v>
      </c>
      <c r="L1487" t="s">
        <v>1000</v>
      </c>
      <c r="M1487" t="s">
        <v>949</v>
      </c>
      <c r="N1487">
        <v>0.56000000000000005</v>
      </c>
      <c r="O1487" t="s">
        <v>975</v>
      </c>
      <c r="P1487" t="s">
        <v>2808</v>
      </c>
      <c r="Q1487" t="s">
        <v>1900</v>
      </c>
      <c r="R1487">
        <v>64055</v>
      </c>
      <c r="S1487" s="4">
        <v>41252</v>
      </c>
      <c r="T1487" s="4">
        <v>41252</v>
      </c>
      <c r="U1487">
        <v>-15.135</v>
      </c>
      <c r="V1487">
        <v>2</v>
      </c>
      <c r="W1487">
        <v>85.23</v>
      </c>
      <c r="X1487">
        <v>90087</v>
      </c>
      <c r="Y1487" t="s">
        <v>5529</v>
      </c>
    </row>
    <row r="1488" spans="1:25" x14ac:dyDescent="0.3">
      <c r="A1488">
        <v>24635</v>
      </c>
      <c r="B1488" t="s">
        <v>1331</v>
      </c>
      <c r="C1488">
        <v>0</v>
      </c>
      <c r="D1488">
        <v>13.99</v>
      </c>
      <c r="E1488">
        <v>7.51</v>
      </c>
      <c r="F1488">
        <v>2133</v>
      </c>
      <c r="G1488" t="s">
        <v>4514</v>
      </c>
      <c r="H1488" t="s">
        <v>971</v>
      </c>
      <c r="I1488" t="s">
        <v>981</v>
      </c>
      <c r="J1488" t="s">
        <v>983</v>
      </c>
      <c r="K1488" t="s">
        <v>997</v>
      </c>
      <c r="L1488" t="s">
        <v>1004</v>
      </c>
      <c r="M1488" t="s">
        <v>151</v>
      </c>
      <c r="N1488">
        <v>0.39</v>
      </c>
      <c r="O1488" t="s">
        <v>975</v>
      </c>
      <c r="P1488" t="s">
        <v>2808</v>
      </c>
      <c r="Q1488" t="s">
        <v>1900</v>
      </c>
      <c r="R1488">
        <v>64055</v>
      </c>
      <c r="S1488" s="4">
        <v>41168</v>
      </c>
      <c r="T1488" s="4">
        <v>41168</v>
      </c>
      <c r="U1488">
        <v>41.56</v>
      </c>
      <c r="V1488">
        <v>20</v>
      </c>
      <c r="W1488">
        <v>305.76</v>
      </c>
      <c r="X1488">
        <v>90086</v>
      </c>
      <c r="Y1488" t="s">
        <v>5528</v>
      </c>
    </row>
    <row r="1489" spans="1:25" x14ac:dyDescent="0.3">
      <c r="A1489">
        <v>24496</v>
      </c>
      <c r="B1489" t="s">
        <v>1330</v>
      </c>
      <c r="C1489">
        <v>0.05</v>
      </c>
      <c r="D1489">
        <v>5.84</v>
      </c>
      <c r="E1489">
        <v>1</v>
      </c>
      <c r="F1489">
        <v>2132</v>
      </c>
      <c r="G1489" t="s">
        <v>4513</v>
      </c>
      <c r="H1489" t="s">
        <v>971</v>
      </c>
      <c r="I1489" t="s">
        <v>981</v>
      </c>
      <c r="J1489" t="s">
        <v>982</v>
      </c>
      <c r="K1489" t="s">
        <v>985</v>
      </c>
      <c r="L1489" t="s">
        <v>999</v>
      </c>
      <c r="M1489" t="s">
        <v>1181</v>
      </c>
      <c r="N1489">
        <v>0.38</v>
      </c>
      <c r="O1489" t="s">
        <v>975</v>
      </c>
      <c r="P1489" t="s">
        <v>2808</v>
      </c>
      <c r="Q1489" t="s">
        <v>2488</v>
      </c>
      <c r="R1489">
        <v>63042</v>
      </c>
      <c r="S1489" s="4">
        <v>41298</v>
      </c>
      <c r="T1489" s="4">
        <v>41305</v>
      </c>
      <c r="U1489">
        <v>34.651799999999994</v>
      </c>
      <c r="V1489">
        <v>9</v>
      </c>
      <c r="W1489">
        <v>50.22</v>
      </c>
      <c r="X1489">
        <v>90091</v>
      </c>
      <c r="Y1489" t="s">
        <v>5528</v>
      </c>
    </row>
    <row r="1490" spans="1:25" x14ac:dyDescent="0.3">
      <c r="A1490">
        <v>24495</v>
      </c>
      <c r="B1490" t="s">
        <v>1330</v>
      </c>
      <c r="C1490">
        <v>0.03</v>
      </c>
      <c r="D1490">
        <v>2.88</v>
      </c>
      <c r="E1490">
        <v>0.7</v>
      </c>
      <c r="F1490">
        <v>2132</v>
      </c>
      <c r="G1490" t="s">
        <v>4513</v>
      </c>
      <c r="H1490" t="s">
        <v>971</v>
      </c>
      <c r="I1490" t="s">
        <v>981</v>
      </c>
      <c r="J1490" t="s">
        <v>982</v>
      </c>
      <c r="K1490" t="s">
        <v>985</v>
      </c>
      <c r="L1490" t="s">
        <v>999</v>
      </c>
      <c r="M1490" t="s">
        <v>18</v>
      </c>
      <c r="N1490">
        <v>0.56000000000000005</v>
      </c>
      <c r="O1490" t="s">
        <v>975</v>
      </c>
      <c r="P1490" t="s">
        <v>2808</v>
      </c>
      <c r="Q1490" t="s">
        <v>2488</v>
      </c>
      <c r="R1490">
        <v>63042</v>
      </c>
      <c r="S1490" s="4">
        <v>41298</v>
      </c>
      <c r="T1490" s="4">
        <v>41303</v>
      </c>
      <c r="U1490">
        <v>-1.9344000000000001</v>
      </c>
      <c r="V1490">
        <v>1</v>
      </c>
      <c r="W1490">
        <v>3.63</v>
      </c>
      <c r="X1490">
        <v>90091</v>
      </c>
      <c r="Y1490" t="s">
        <v>5529</v>
      </c>
    </row>
    <row r="1491" spans="1:25" x14ac:dyDescent="0.3">
      <c r="A1491">
        <v>24494</v>
      </c>
      <c r="B1491" t="s">
        <v>1330</v>
      </c>
      <c r="C1491">
        <v>0.02</v>
      </c>
      <c r="D1491">
        <v>18.97</v>
      </c>
      <c r="E1491">
        <v>9.0299999999999994</v>
      </c>
      <c r="F1491">
        <v>2132</v>
      </c>
      <c r="G1491" t="s">
        <v>4513</v>
      </c>
      <c r="H1491" t="s">
        <v>972</v>
      </c>
      <c r="I1491" t="s">
        <v>981</v>
      </c>
      <c r="J1491" t="s">
        <v>982</v>
      </c>
      <c r="K1491" t="s">
        <v>987</v>
      </c>
      <c r="L1491" t="s">
        <v>1000</v>
      </c>
      <c r="M1491" t="s">
        <v>659</v>
      </c>
      <c r="N1491">
        <v>0.37</v>
      </c>
      <c r="O1491" t="s">
        <v>975</v>
      </c>
      <c r="P1491" t="s">
        <v>2808</v>
      </c>
      <c r="Q1491" t="s">
        <v>2488</v>
      </c>
      <c r="R1491">
        <v>63042</v>
      </c>
      <c r="S1491" s="4">
        <v>41298</v>
      </c>
      <c r="T1491" s="4">
        <v>41300</v>
      </c>
      <c r="U1491">
        <v>59.956400000000002</v>
      </c>
      <c r="V1491">
        <v>9</v>
      </c>
      <c r="W1491">
        <v>178.36</v>
      </c>
      <c r="X1491">
        <v>90091</v>
      </c>
      <c r="Y1491" t="s">
        <v>5528</v>
      </c>
    </row>
    <row r="1492" spans="1:25" x14ac:dyDescent="0.3">
      <c r="A1492">
        <v>21965</v>
      </c>
      <c r="B1492" t="s">
        <v>1330</v>
      </c>
      <c r="C1492">
        <v>0.01</v>
      </c>
      <c r="D1492">
        <v>161.55000000000001</v>
      </c>
      <c r="E1492">
        <v>19.989999999999998</v>
      </c>
      <c r="F1492">
        <v>2132</v>
      </c>
      <c r="G1492" t="s">
        <v>4513</v>
      </c>
      <c r="H1492" t="s">
        <v>972</v>
      </c>
      <c r="I1492" t="s">
        <v>978</v>
      </c>
      <c r="J1492" t="s">
        <v>982</v>
      </c>
      <c r="K1492" t="s">
        <v>991</v>
      </c>
      <c r="L1492" t="s">
        <v>1000</v>
      </c>
      <c r="M1492" t="s">
        <v>14</v>
      </c>
      <c r="N1492">
        <v>0.66</v>
      </c>
      <c r="O1492" t="s">
        <v>975</v>
      </c>
      <c r="P1492" t="s">
        <v>2808</v>
      </c>
      <c r="Q1492" t="s">
        <v>2488</v>
      </c>
      <c r="R1492">
        <v>63042</v>
      </c>
      <c r="S1492" s="4">
        <v>41284</v>
      </c>
      <c r="T1492" s="4">
        <v>41286</v>
      </c>
      <c r="U1492">
        <v>-222.40640000000002</v>
      </c>
      <c r="V1492">
        <v>1</v>
      </c>
      <c r="W1492">
        <v>174.53</v>
      </c>
      <c r="X1492">
        <v>90089</v>
      </c>
      <c r="Y1492" t="s">
        <v>5529</v>
      </c>
    </row>
    <row r="1493" spans="1:25" x14ac:dyDescent="0.3">
      <c r="A1493">
        <v>24135</v>
      </c>
      <c r="B1493" t="s">
        <v>1329</v>
      </c>
      <c r="C1493">
        <v>0.04</v>
      </c>
      <c r="D1493">
        <v>22.98</v>
      </c>
      <c r="E1493">
        <v>4.5</v>
      </c>
      <c r="F1493">
        <v>2132</v>
      </c>
      <c r="G1493" t="s">
        <v>4513</v>
      </c>
      <c r="H1493" t="s">
        <v>972</v>
      </c>
      <c r="I1493" t="s">
        <v>978</v>
      </c>
      <c r="J1493" t="s">
        <v>982</v>
      </c>
      <c r="K1493" t="s">
        <v>990</v>
      </c>
      <c r="L1493" t="s">
        <v>1000</v>
      </c>
      <c r="M1493" t="s">
        <v>609</v>
      </c>
      <c r="N1493">
        <v>0.55000000000000004</v>
      </c>
      <c r="O1493" t="s">
        <v>975</v>
      </c>
      <c r="P1493" t="s">
        <v>2808</v>
      </c>
      <c r="Q1493" t="s">
        <v>2488</v>
      </c>
      <c r="R1493">
        <v>63042</v>
      </c>
      <c r="S1493" s="4">
        <v>41139</v>
      </c>
      <c r="T1493" s="4">
        <v>41141</v>
      </c>
      <c r="U1493">
        <v>212.92759999999998</v>
      </c>
      <c r="V1493">
        <v>17</v>
      </c>
      <c r="W1493">
        <v>386.28</v>
      </c>
      <c r="X1493">
        <v>90084</v>
      </c>
      <c r="Y1493" t="s">
        <v>5528</v>
      </c>
    </row>
    <row r="1494" spans="1:25" x14ac:dyDescent="0.3">
      <c r="A1494">
        <v>24479</v>
      </c>
      <c r="B1494" t="s">
        <v>1330</v>
      </c>
      <c r="C1494">
        <v>0.02</v>
      </c>
      <c r="D1494">
        <v>50.98</v>
      </c>
      <c r="E1494">
        <v>14.19</v>
      </c>
      <c r="F1494">
        <v>2132</v>
      </c>
      <c r="G1494" t="s">
        <v>4513</v>
      </c>
      <c r="H1494" t="s">
        <v>973</v>
      </c>
      <c r="I1494" t="s">
        <v>978</v>
      </c>
      <c r="J1494" t="s">
        <v>984</v>
      </c>
      <c r="K1494" t="s">
        <v>988</v>
      </c>
      <c r="L1494" t="s">
        <v>1001</v>
      </c>
      <c r="M1494" t="s">
        <v>924</v>
      </c>
      <c r="N1494">
        <v>0.56000000000000005</v>
      </c>
      <c r="O1494" t="s">
        <v>975</v>
      </c>
      <c r="P1494" t="s">
        <v>2808</v>
      </c>
      <c r="Q1494" t="s">
        <v>2488</v>
      </c>
      <c r="R1494">
        <v>63042</v>
      </c>
      <c r="S1494" s="4">
        <v>41051</v>
      </c>
      <c r="T1494" s="4">
        <v>41055</v>
      </c>
      <c r="U1494">
        <v>126.07</v>
      </c>
      <c r="V1494">
        <v>9</v>
      </c>
      <c r="W1494">
        <v>477.93</v>
      </c>
      <c r="X1494">
        <v>90083</v>
      </c>
      <c r="Y1494" t="s">
        <v>5528</v>
      </c>
    </row>
    <row r="1495" spans="1:25" x14ac:dyDescent="0.3">
      <c r="A1495">
        <v>21964</v>
      </c>
      <c r="B1495" t="s">
        <v>1330</v>
      </c>
      <c r="C1495">
        <v>0.05</v>
      </c>
      <c r="D1495">
        <v>30.42</v>
      </c>
      <c r="E1495">
        <v>8.65</v>
      </c>
      <c r="F1495">
        <v>2132</v>
      </c>
      <c r="G1495" t="s">
        <v>4513</v>
      </c>
      <c r="H1495" t="s">
        <v>972</v>
      </c>
      <c r="I1495" t="s">
        <v>978</v>
      </c>
      <c r="J1495" t="s">
        <v>983</v>
      </c>
      <c r="K1495" t="s">
        <v>986</v>
      </c>
      <c r="L1495" t="s">
        <v>1000</v>
      </c>
      <c r="M1495" t="s">
        <v>108</v>
      </c>
      <c r="N1495">
        <v>0.74</v>
      </c>
      <c r="O1495" t="s">
        <v>975</v>
      </c>
      <c r="P1495" t="s">
        <v>2808</v>
      </c>
      <c r="Q1495" t="s">
        <v>2488</v>
      </c>
      <c r="R1495">
        <v>63042</v>
      </c>
      <c r="S1495" s="4">
        <v>40188</v>
      </c>
      <c r="T1495" s="4">
        <v>40192</v>
      </c>
      <c r="U1495">
        <v>-191.25760000000002</v>
      </c>
      <c r="V1495">
        <v>11</v>
      </c>
      <c r="W1495">
        <v>334.44</v>
      </c>
      <c r="X1495">
        <v>90078</v>
      </c>
      <c r="Y1495" t="s">
        <v>5529</v>
      </c>
    </row>
    <row r="1496" spans="1:25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  <c r="Y1496" t="s">
        <v>5529</v>
      </c>
    </row>
    <row r="1497" spans="1:25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  <c r="Y1497" t="s">
        <v>5528</v>
      </c>
    </row>
    <row r="1498" spans="1:25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  <c r="Y1498" t="s">
        <v>5528</v>
      </c>
    </row>
    <row r="1499" spans="1:25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  <c r="Y1499" t="s">
        <v>5529</v>
      </c>
    </row>
    <row r="1500" spans="1:25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  <c r="Y1500" t="s">
        <v>5529</v>
      </c>
    </row>
    <row r="1501" spans="1:25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  <c r="Y1501" t="s">
        <v>5529</v>
      </c>
    </row>
    <row r="1502" spans="1:25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  <c r="Y1502" t="s">
        <v>5528</v>
      </c>
    </row>
    <row r="1503" spans="1:25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  <c r="Y1503" t="s">
        <v>5529</v>
      </c>
    </row>
    <row r="1504" spans="1:25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  <c r="Y1504" t="s">
        <v>5528</v>
      </c>
    </row>
    <row r="1505" spans="1:25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  <c r="Y1505" t="s">
        <v>5529</v>
      </c>
    </row>
    <row r="1506" spans="1:25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  <c r="Y1506" t="s">
        <v>5528</v>
      </c>
    </row>
    <row r="1507" spans="1:25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  <c r="Y1507" t="s">
        <v>5528</v>
      </c>
    </row>
    <row r="1508" spans="1:25" x14ac:dyDescent="0.3">
      <c r="A1508">
        <v>21160</v>
      </c>
      <c r="B1508" t="s">
        <v>1330</v>
      </c>
      <c r="C1508">
        <v>0.08</v>
      </c>
      <c r="D1508">
        <v>500.98</v>
      </c>
      <c r="E1508">
        <v>28.14</v>
      </c>
      <c r="F1508">
        <v>2131</v>
      </c>
      <c r="G1508" t="s">
        <v>4512</v>
      </c>
      <c r="H1508" t="s">
        <v>973</v>
      </c>
      <c r="I1508" t="s">
        <v>981</v>
      </c>
      <c r="J1508" t="s">
        <v>983</v>
      </c>
      <c r="K1508" t="s">
        <v>997</v>
      </c>
      <c r="L1508" t="s">
        <v>1001</v>
      </c>
      <c r="M1508" t="s">
        <v>49</v>
      </c>
      <c r="N1508">
        <v>0.38</v>
      </c>
      <c r="O1508" t="s">
        <v>975</v>
      </c>
      <c r="P1508" t="s">
        <v>2808</v>
      </c>
      <c r="Q1508" t="s">
        <v>2201</v>
      </c>
      <c r="R1508">
        <v>64118</v>
      </c>
      <c r="S1508" s="4">
        <v>41285</v>
      </c>
      <c r="T1508" s="4">
        <v>41290</v>
      </c>
      <c r="U1508">
        <v>1322.9714999999999</v>
      </c>
      <c r="V1508">
        <v>4</v>
      </c>
      <c r="W1508">
        <v>1917.35</v>
      </c>
      <c r="X1508">
        <v>90090</v>
      </c>
      <c r="Y1508" t="s">
        <v>5528</v>
      </c>
    </row>
    <row r="1509" spans="1:25" x14ac:dyDescent="0.3">
      <c r="A1509">
        <v>21159</v>
      </c>
      <c r="B1509" t="s">
        <v>1330</v>
      </c>
      <c r="C1509">
        <v>7.0000000000000007E-2</v>
      </c>
      <c r="D1509">
        <v>280.98</v>
      </c>
      <c r="E1509">
        <v>57</v>
      </c>
      <c r="F1509">
        <v>2131</v>
      </c>
      <c r="G1509" t="s">
        <v>4512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46</v>
      </c>
      <c r="N1509">
        <v>0.78</v>
      </c>
      <c r="O1509" t="s">
        <v>975</v>
      </c>
      <c r="P1509" t="s">
        <v>2808</v>
      </c>
      <c r="Q1509" t="s">
        <v>2201</v>
      </c>
      <c r="R1509">
        <v>64118</v>
      </c>
      <c r="S1509" s="4">
        <v>41285</v>
      </c>
      <c r="T1509" s="4">
        <v>41285</v>
      </c>
      <c r="U1509">
        <v>-476.904</v>
      </c>
      <c r="V1509">
        <v>10</v>
      </c>
      <c r="W1509">
        <v>2812.32</v>
      </c>
      <c r="X1509">
        <v>90090</v>
      </c>
      <c r="Y1509" t="s">
        <v>5529</v>
      </c>
    </row>
    <row r="1510" spans="1:25" x14ac:dyDescent="0.3">
      <c r="A1510">
        <v>21793</v>
      </c>
      <c r="B1510" t="s">
        <v>1330</v>
      </c>
      <c r="C1510">
        <v>0.03</v>
      </c>
      <c r="D1510">
        <v>56.96</v>
      </c>
      <c r="E1510">
        <v>13.22</v>
      </c>
      <c r="F1510">
        <v>2131</v>
      </c>
      <c r="G1510" t="s">
        <v>4512</v>
      </c>
      <c r="H1510" t="s">
        <v>971</v>
      </c>
      <c r="I1510" t="s">
        <v>978</v>
      </c>
      <c r="J1510" t="s">
        <v>982</v>
      </c>
      <c r="K1510" t="s">
        <v>990</v>
      </c>
      <c r="L1510" t="s">
        <v>1000</v>
      </c>
      <c r="M1510" t="s">
        <v>1065</v>
      </c>
      <c r="N1510">
        <v>0.56000000000000005</v>
      </c>
      <c r="O1510" t="s">
        <v>975</v>
      </c>
      <c r="P1510" t="s">
        <v>2808</v>
      </c>
      <c r="Q1510" t="s">
        <v>2201</v>
      </c>
      <c r="R1510">
        <v>64118</v>
      </c>
      <c r="S1510" s="4">
        <v>41274</v>
      </c>
      <c r="T1510" s="4">
        <v>41274</v>
      </c>
      <c r="U1510">
        <v>213.76499999999999</v>
      </c>
      <c r="V1510">
        <v>12</v>
      </c>
      <c r="W1510">
        <v>669.63</v>
      </c>
      <c r="X1510">
        <v>90088</v>
      </c>
      <c r="Y1510" t="s">
        <v>5528</v>
      </c>
    </row>
    <row r="1511" spans="1:25" x14ac:dyDescent="0.3">
      <c r="A1511">
        <v>21494</v>
      </c>
      <c r="B1511" t="s">
        <v>1329</v>
      </c>
      <c r="C1511">
        <v>0.08</v>
      </c>
      <c r="D1511">
        <v>7.08</v>
      </c>
      <c r="E1511">
        <v>2.35</v>
      </c>
      <c r="F1511">
        <v>2131</v>
      </c>
      <c r="G1511" t="s">
        <v>4512</v>
      </c>
      <c r="H1511" t="s">
        <v>971</v>
      </c>
      <c r="I1511" t="s">
        <v>978</v>
      </c>
      <c r="J1511" t="s">
        <v>982</v>
      </c>
      <c r="K1511" t="s">
        <v>985</v>
      </c>
      <c r="L1511" t="s">
        <v>999</v>
      </c>
      <c r="M1511" t="s">
        <v>747</v>
      </c>
      <c r="N1511">
        <v>0.47</v>
      </c>
      <c r="O1511" t="s">
        <v>975</v>
      </c>
      <c r="P1511" t="s">
        <v>2808</v>
      </c>
      <c r="Q1511" t="s">
        <v>2201</v>
      </c>
      <c r="R1511">
        <v>64118</v>
      </c>
      <c r="S1511" s="4">
        <v>41141</v>
      </c>
      <c r="T1511" s="4">
        <v>41143</v>
      </c>
      <c r="U1511">
        <v>42.564800000000005</v>
      </c>
      <c r="V1511">
        <v>18</v>
      </c>
      <c r="W1511">
        <v>123.08</v>
      </c>
      <c r="X1511">
        <v>90085</v>
      </c>
      <c r="Y1511" t="s">
        <v>5528</v>
      </c>
    </row>
    <row r="1512" spans="1:25" x14ac:dyDescent="0.3">
      <c r="A1512">
        <v>20146</v>
      </c>
      <c r="B1512" t="s">
        <v>1329</v>
      </c>
      <c r="C1512">
        <v>0.1</v>
      </c>
      <c r="D1512">
        <v>52.4</v>
      </c>
      <c r="E1512">
        <v>16.11</v>
      </c>
      <c r="F1512">
        <v>2131</v>
      </c>
      <c r="G1512" t="s">
        <v>4512</v>
      </c>
      <c r="H1512" t="s">
        <v>971</v>
      </c>
      <c r="I1512" t="s">
        <v>978</v>
      </c>
      <c r="J1512" t="s">
        <v>982</v>
      </c>
      <c r="K1512" t="s">
        <v>141</v>
      </c>
      <c r="L1512" t="s">
        <v>1000</v>
      </c>
      <c r="M1512" t="s">
        <v>897</v>
      </c>
      <c r="N1512">
        <v>0.39</v>
      </c>
      <c r="O1512" t="s">
        <v>975</v>
      </c>
      <c r="P1512" t="s">
        <v>2808</v>
      </c>
      <c r="Q1512" t="s">
        <v>2201</v>
      </c>
      <c r="R1512">
        <v>64118</v>
      </c>
      <c r="S1512" s="4">
        <v>40693</v>
      </c>
      <c r="T1512" s="4">
        <v>40695</v>
      </c>
      <c r="U1512">
        <v>-2.7254999999999887</v>
      </c>
      <c r="V1512">
        <v>2</v>
      </c>
      <c r="W1512">
        <v>107.24</v>
      </c>
      <c r="X1512">
        <v>90080</v>
      </c>
      <c r="Y1512" t="s">
        <v>5529</v>
      </c>
    </row>
    <row r="1513" spans="1:25" x14ac:dyDescent="0.3">
      <c r="A1513">
        <v>21902</v>
      </c>
      <c r="B1513" t="s">
        <v>1327</v>
      </c>
      <c r="C1513">
        <v>0.09</v>
      </c>
      <c r="D1513">
        <v>150.97999999999999</v>
      </c>
      <c r="E1513">
        <v>66.27</v>
      </c>
      <c r="F1513">
        <v>2131</v>
      </c>
      <c r="G1513" t="s">
        <v>4512</v>
      </c>
      <c r="H1513" t="s">
        <v>973</v>
      </c>
      <c r="I1513" t="s">
        <v>978</v>
      </c>
      <c r="J1513" t="s">
        <v>984</v>
      </c>
      <c r="K1513" t="s">
        <v>995</v>
      </c>
      <c r="L1513" t="s">
        <v>1003</v>
      </c>
      <c r="M1513" t="s">
        <v>869</v>
      </c>
      <c r="N1513">
        <v>0.65</v>
      </c>
      <c r="O1513" t="s">
        <v>975</v>
      </c>
      <c r="P1513" t="s">
        <v>2808</v>
      </c>
      <c r="Q1513" t="s">
        <v>2201</v>
      </c>
      <c r="R1513">
        <v>64118</v>
      </c>
      <c r="S1513" s="4">
        <v>40362</v>
      </c>
      <c r="T1513" s="4">
        <v>40363</v>
      </c>
      <c r="U1513">
        <v>-407.85</v>
      </c>
      <c r="V1513">
        <v>2</v>
      </c>
      <c r="W1513">
        <v>302.33999999999997</v>
      </c>
      <c r="X1513">
        <v>90079</v>
      </c>
      <c r="Y1513" t="s">
        <v>5529</v>
      </c>
    </row>
    <row r="1514" spans="1:25" x14ac:dyDescent="0.3">
      <c r="A1514">
        <v>20122</v>
      </c>
      <c r="B1514" t="s">
        <v>1329</v>
      </c>
      <c r="C1514">
        <v>0.09</v>
      </c>
      <c r="D1514">
        <v>14.03</v>
      </c>
      <c r="E1514">
        <v>9.3699999999999992</v>
      </c>
      <c r="F1514">
        <v>2130</v>
      </c>
      <c r="G1514" t="s">
        <v>4511</v>
      </c>
      <c r="H1514" t="s">
        <v>971</v>
      </c>
      <c r="I1514" t="s">
        <v>978</v>
      </c>
      <c r="J1514" t="s">
        <v>982</v>
      </c>
      <c r="K1514" t="s">
        <v>991</v>
      </c>
      <c r="L1514" t="s">
        <v>1000</v>
      </c>
      <c r="M1514" t="s">
        <v>355</v>
      </c>
      <c r="N1514">
        <v>0.56000000000000005</v>
      </c>
      <c r="O1514" t="s">
        <v>975</v>
      </c>
      <c r="P1514" t="s">
        <v>2808</v>
      </c>
      <c r="Q1514" t="s">
        <v>2192</v>
      </c>
      <c r="R1514">
        <v>63031</v>
      </c>
      <c r="S1514" s="4">
        <v>40891</v>
      </c>
      <c r="T1514" s="4">
        <v>40893</v>
      </c>
      <c r="U1514">
        <v>-29.09</v>
      </c>
      <c r="V1514">
        <v>5</v>
      </c>
      <c r="W1514">
        <v>71.08</v>
      </c>
      <c r="X1514">
        <v>90082</v>
      </c>
      <c r="Y1514" t="s">
        <v>5529</v>
      </c>
    </row>
    <row r="1515" spans="1:25" x14ac:dyDescent="0.3">
      <c r="A1515">
        <v>20121</v>
      </c>
      <c r="B1515" t="s">
        <v>1329</v>
      </c>
      <c r="C1515">
        <v>0.04</v>
      </c>
      <c r="D1515">
        <v>10.98</v>
      </c>
      <c r="E1515">
        <v>3.37</v>
      </c>
      <c r="F1515">
        <v>2130</v>
      </c>
      <c r="G1515" t="s">
        <v>4511</v>
      </c>
      <c r="H1515" t="s">
        <v>971</v>
      </c>
      <c r="I1515" t="s">
        <v>978</v>
      </c>
      <c r="J1515" t="s">
        <v>982</v>
      </c>
      <c r="K1515" t="s">
        <v>142</v>
      </c>
      <c r="L1515" t="s">
        <v>1002</v>
      </c>
      <c r="M1515" t="s">
        <v>1160</v>
      </c>
      <c r="N1515">
        <v>0.56999999999999995</v>
      </c>
      <c r="O1515" t="s">
        <v>975</v>
      </c>
      <c r="P1515" t="s">
        <v>2808</v>
      </c>
      <c r="Q1515" t="s">
        <v>2192</v>
      </c>
      <c r="R1515">
        <v>63031</v>
      </c>
      <c r="S1515" s="4">
        <v>40891</v>
      </c>
      <c r="T1515" s="4">
        <v>40892</v>
      </c>
      <c r="U1515">
        <v>29.04</v>
      </c>
      <c r="V1515">
        <v>11</v>
      </c>
      <c r="W1515">
        <v>125.68</v>
      </c>
      <c r="X1515">
        <v>90082</v>
      </c>
      <c r="Y1515" t="s">
        <v>5528</v>
      </c>
    </row>
    <row r="1516" spans="1:25" x14ac:dyDescent="0.3">
      <c r="A1516">
        <v>20120</v>
      </c>
      <c r="B1516" t="s">
        <v>1329</v>
      </c>
      <c r="C1516">
        <v>0.06</v>
      </c>
      <c r="D1516">
        <v>2.52</v>
      </c>
      <c r="E1516">
        <v>4.28</v>
      </c>
      <c r="F1516">
        <v>2130</v>
      </c>
      <c r="G1516" t="s">
        <v>4511</v>
      </c>
      <c r="H1516" t="s">
        <v>971</v>
      </c>
      <c r="I1516" t="s">
        <v>978</v>
      </c>
      <c r="J1516" t="s">
        <v>982</v>
      </c>
      <c r="K1516" t="s">
        <v>985</v>
      </c>
      <c r="L1516" t="s">
        <v>999</v>
      </c>
      <c r="M1516" t="s">
        <v>1112</v>
      </c>
      <c r="N1516">
        <v>0.44</v>
      </c>
      <c r="O1516" t="s">
        <v>975</v>
      </c>
      <c r="P1516" t="s">
        <v>2808</v>
      </c>
      <c r="Q1516" t="s">
        <v>2192</v>
      </c>
      <c r="R1516">
        <v>63031</v>
      </c>
      <c r="S1516" s="4">
        <v>40891</v>
      </c>
      <c r="T1516" s="4">
        <v>40893</v>
      </c>
      <c r="U1516">
        <v>-44.564999999999998</v>
      </c>
      <c r="V1516">
        <v>15</v>
      </c>
      <c r="W1516">
        <v>40.32</v>
      </c>
      <c r="X1516">
        <v>90082</v>
      </c>
      <c r="Y1516" t="s">
        <v>5529</v>
      </c>
    </row>
    <row r="1517" spans="1:25" x14ac:dyDescent="0.3">
      <c r="A1517">
        <v>20119</v>
      </c>
      <c r="B1517" t="s">
        <v>1329</v>
      </c>
      <c r="C1517">
        <v>0.06</v>
      </c>
      <c r="D1517">
        <v>6.48</v>
      </c>
      <c r="E1517">
        <v>8.4</v>
      </c>
      <c r="F1517">
        <v>2130</v>
      </c>
      <c r="G1517" t="s">
        <v>4511</v>
      </c>
      <c r="H1517" t="s">
        <v>971</v>
      </c>
      <c r="I1517" t="s">
        <v>978</v>
      </c>
      <c r="J1517" t="s">
        <v>982</v>
      </c>
      <c r="K1517" t="s">
        <v>987</v>
      </c>
      <c r="L1517" t="s">
        <v>1000</v>
      </c>
      <c r="M1517" t="s">
        <v>1226</v>
      </c>
      <c r="N1517">
        <v>0.37</v>
      </c>
      <c r="O1517" t="s">
        <v>975</v>
      </c>
      <c r="P1517" t="s">
        <v>2808</v>
      </c>
      <c r="Q1517" t="s">
        <v>2192</v>
      </c>
      <c r="R1517">
        <v>63031</v>
      </c>
      <c r="S1517" s="4">
        <v>40891</v>
      </c>
      <c r="T1517" s="4">
        <v>40893</v>
      </c>
      <c r="U1517">
        <v>-102.69</v>
      </c>
      <c r="V1517">
        <v>21</v>
      </c>
      <c r="W1517">
        <v>136.94999999999999</v>
      </c>
      <c r="X1517">
        <v>90082</v>
      </c>
      <c r="Y1517" t="s">
        <v>5529</v>
      </c>
    </row>
    <row r="1518" spans="1:25" x14ac:dyDescent="0.3">
      <c r="A1518">
        <v>20118</v>
      </c>
      <c r="B1518" t="s">
        <v>1329</v>
      </c>
      <c r="C1518">
        <v>0.08</v>
      </c>
      <c r="D1518">
        <v>20.95</v>
      </c>
      <c r="E1518">
        <v>5.99</v>
      </c>
      <c r="F1518">
        <v>2130</v>
      </c>
      <c r="G1518" t="s">
        <v>4511</v>
      </c>
      <c r="H1518" t="s">
        <v>971</v>
      </c>
      <c r="I1518" t="s">
        <v>978</v>
      </c>
      <c r="J1518" t="s">
        <v>983</v>
      </c>
      <c r="K1518" t="s">
        <v>986</v>
      </c>
      <c r="L1518" t="s">
        <v>1000</v>
      </c>
      <c r="M1518" t="s">
        <v>488</v>
      </c>
      <c r="N1518">
        <v>0.65</v>
      </c>
      <c r="O1518" t="s">
        <v>975</v>
      </c>
      <c r="P1518" t="s">
        <v>2808</v>
      </c>
      <c r="Q1518" t="s">
        <v>2192</v>
      </c>
      <c r="R1518">
        <v>63031</v>
      </c>
      <c r="S1518" s="4">
        <v>40891</v>
      </c>
      <c r="T1518" s="4">
        <v>40894</v>
      </c>
      <c r="U1518">
        <v>-34.380000000000003</v>
      </c>
      <c r="V1518">
        <v>5</v>
      </c>
      <c r="W1518">
        <v>104.87</v>
      </c>
      <c r="X1518">
        <v>90082</v>
      </c>
      <c r="Y1518" t="s">
        <v>5529</v>
      </c>
    </row>
    <row r="1519" spans="1:25" x14ac:dyDescent="0.3">
      <c r="A1519">
        <v>19408</v>
      </c>
      <c r="B1519" t="s">
        <v>1328</v>
      </c>
      <c r="C1519">
        <v>0.08</v>
      </c>
      <c r="D1519">
        <v>22.98</v>
      </c>
      <c r="E1519">
        <v>7.58</v>
      </c>
      <c r="F1519">
        <v>2129</v>
      </c>
      <c r="G1519" t="s">
        <v>4510</v>
      </c>
      <c r="H1519" t="s">
        <v>971</v>
      </c>
      <c r="I1519" t="s">
        <v>978</v>
      </c>
      <c r="J1519" t="s">
        <v>984</v>
      </c>
      <c r="K1519" t="s">
        <v>993</v>
      </c>
      <c r="L1519" t="s">
        <v>1000</v>
      </c>
      <c r="M1519" t="s">
        <v>87</v>
      </c>
      <c r="N1519">
        <v>0.51</v>
      </c>
      <c r="O1519" t="s">
        <v>975</v>
      </c>
      <c r="P1519" t="s">
        <v>2808</v>
      </c>
      <c r="Q1519" t="s">
        <v>1422</v>
      </c>
      <c r="R1519">
        <v>65203</v>
      </c>
      <c r="S1519" s="4">
        <v>40889</v>
      </c>
      <c r="T1519" s="4">
        <v>40890</v>
      </c>
      <c r="U1519">
        <v>178.875</v>
      </c>
      <c r="V1519">
        <v>15</v>
      </c>
      <c r="W1519">
        <v>323.85000000000002</v>
      </c>
      <c r="X1519">
        <v>90081</v>
      </c>
      <c r="Y1519" t="s">
        <v>5528</v>
      </c>
    </row>
    <row r="1520" spans="1:25" x14ac:dyDescent="0.3">
      <c r="A1520">
        <v>24699</v>
      </c>
      <c r="B1520" t="s">
        <v>1327</v>
      </c>
      <c r="C1520">
        <v>0</v>
      </c>
      <c r="D1520">
        <v>115.99</v>
      </c>
      <c r="E1520">
        <v>5.92</v>
      </c>
      <c r="F1520">
        <v>2127</v>
      </c>
      <c r="G1520" t="s">
        <v>4509</v>
      </c>
      <c r="H1520" t="s">
        <v>971</v>
      </c>
      <c r="I1520" t="s">
        <v>978</v>
      </c>
      <c r="J1520" t="s">
        <v>983</v>
      </c>
      <c r="K1520" t="s">
        <v>140</v>
      </c>
      <c r="L1520" t="s">
        <v>1000</v>
      </c>
      <c r="M1520" t="s">
        <v>1019</v>
      </c>
      <c r="N1520">
        <v>0.57999999999999996</v>
      </c>
      <c r="O1520" t="s">
        <v>975</v>
      </c>
      <c r="P1520" t="s">
        <v>1418</v>
      </c>
      <c r="Q1520" t="s">
        <v>1723</v>
      </c>
      <c r="R1520">
        <v>48310</v>
      </c>
      <c r="S1520" s="4">
        <v>41458</v>
      </c>
      <c r="T1520" s="4">
        <v>41458</v>
      </c>
      <c r="U1520">
        <v>832.66439999999989</v>
      </c>
      <c r="V1520">
        <v>12</v>
      </c>
      <c r="W1520">
        <v>1206.76</v>
      </c>
      <c r="X1520">
        <v>88420</v>
      </c>
      <c r="Y1520" t="s">
        <v>5528</v>
      </c>
    </row>
    <row r="1521" spans="1:25" x14ac:dyDescent="0.3">
      <c r="A1521">
        <v>18549</v>
      </c>
      <c r="B1521" t="s">
        <v>1331</v>
      </c>
      <c r="C1521">
        <v>7.0000000000000007E-2</v>
      </c>
      <c r="D1521">
        <v>3.29</v>
      </c>
      <c r="E1521">
        <v>1.35</v>
      </c>
      <c r="F1521">
        <v>2127</v>
      </c>
      <c r="G1521" t="s">
        <v>4509</v>
      </c>
      <c r="H1521" t="s">
        <v>971</v>
      </c>
      <c r="I1521" t="s">
        <v>978</v>
      </c>
      <c r="J1521" t="s">
        <v>982</v>
      </c>
      <c r="K1521" t="s">
        <v>994</v>
      </c>
      <c r="L1521" t="s">
        <v>999</v>
      </c>
      <c r="M1521" t="s">
        <v>160</v>
      </c>
      <c r="N1521">
        <v>0.4</v>
      </c>
      <c r="O1521" t="s">
        <v>975</v>
      </c>
      <c r="P1521" t="s">
        <v>1418</v>
      </c>
      <c r="Q1521" t="s">
        <v>1723</v>
      </c>
      <c r="R1521">
        <v>48310</v>
      </c>
      <c r="S1521" s="4">
        <v>40576</v>
      </c>
      <c r="T1521" s="4">
        <v>40576</v>
      </c>
      <c r="U1521">
        <v>6.14</v>
      </c>
      <c r="V1521">
        <v>6</v>
      </c>
      <c r="W1521">
        <v>19.05</v>
      </c>
      <c r="X1521">
        <v>88419</v>
      </c>
      <c r="Y1521" t="s">
        <v>5528</v>
      </c>
    </row>
    <row r="1522" spans="1:25" x14ac:dyDescent="0.3">
      <c r="A1522">
        <v>24091</v>
      </c>
      <c r="B1522" t="s">
        <v>1331</v>
      </c>
      <c r="C1522">
        <v>0.1</v>
      </c>
      <c r="D1522">
        <v>5.98</v>
      </c>
      <c r="E1522">
        <v>5.14</v>
      </c>
      <c r="F1522">
        <v>2127</v>
      </c>
      <c r="G1522" t="s">
        <v>4509</v>
      </c>
      <c r="H1522" t="s">
        <v>971</v>
      </c>
      <c r="I1522" t="s">
        <v>978</v>
      </c>
      <c r="J1522" t="s">
        <v>982</v>
      </c>
      <c r="K1522" t="s">
        <v>987</v>
      </c>
      <c r="L1522" t="s">
        <v>1000</v>
      </c>
      <c r="M1522" t="s">
        <v>165</v>
      </c>
      <c r="N1522">
        <v>0.36</v>
      </c>
      <c r="O1522" t="s">
        <v>975</v>
      </c>
      <c r="P1522" t="s">
        <v>1418</v>
      </c>
      <c r="Q1522" t="s">
        <v>1723</v>
      </c>
      <c r="R1522">
        <v>48310</v>
      </c>
      <c r="S1522" s="4">
        <v>40255</v>
      </c>
      <c r="T1522" s="4">
        <v>40257</v>
      </c>
      <c r="U1522">
        <v>-49.53</v>
      </c>
      <c r="V1522">
        <v>6</v>
      </c>
      <c r="W1522">
        <v>33.950000000000003</v>
      </c>
      <c r="X1522">
        <v>88418</v>
      </c>
      <c r="Y1522" t="s">
        <v>5529</v>
      </c>
    </row>
    <row r="1523" spans="1:25" x14ac:dyDescent="0.3">
      <c r="A1523">
        <v>26339</v>
      </c>
      <c r="B1523" t="s">
        <v>1328</v>
      </c>
      <c r="C1523">
        <v>0.06</v>
      </c>
      <c r="D1523">
        <v>64.98</v>
      </c>
      <c r="E1523">
        <v>6.88</v>
      </c>
      <c r="F1523">
        <v>2119</v>
      </c>
      <c r="G1523" t="s">
        <v>4503</v>
      </c>
      <c r="H1523" t="s">
        <v>971</v>
      </c>
      <c r="I1523" t="s">
        <v>978</v>
      </c>
      <c r="J1523" t="s">
        <v>982</v>
      </c>
      <c r="K1523" t="s">
        <v>991</v>
      </c>
      <c r="L1523" t="s">
        <v>1000</v>
      </c>
      <c r="M1523" t="s">
        <v>210</v>
      </c>
      <c r="N1523">
        <v>0.73</v>
      </c>
      <c r="O1523" t="s">
        <v>975</v>
      </c>
      <c r="P1523" t="s">
        <v>1370</v>
      </c>
      <c r="Q1523" t="s">
        <v>2037</v>
      </c>
      <c r="R1523">
        <v>76543</v>
      </c>
      <c r="S1523" s="4">
        <v>41375</v>
      </c>
      <c r="T1523" s="4">
        <v>41375</v>
      </c>
      <c r="U1523">
        <v>122.42</v>
      </c>
      <c r="V1523">
        <v>6</v>
      </c>
      <c r="W1523">
        <v>386.46</v>
      </c>
      <c r="X1523">
        <v>90897</v>
      </c>
      <c r="Y1523" t="s">
        <v>5528</v>
      </c>
    </row>
    <row r="1524" spans="1:25" x14ac:dyDescent="0.3">
      <c r="A1524">
        <v>25386</v>
      </c>
      <c r="B1524" t="s">
        <v>1330</v>
      </c>
      <c r="C1524">
        <v>0.09</v>
      </c>
      <c r="D1524">
        <v>55.98</v>
      </c>
      <c r="E1524">
        <v>4.8600000000000003</v>
      </c>
      <c r="F1524">
        <v>2119</v>
      </c>
      <c r="G1524" t="s">
        <v>4503</v>
      </c>
      <c r="H1524" t="s">
        <v>971</v>
      </c>
      <c r="I1524" t="s">
        <v>978</v>
      </c>
      <c r="J1524" t="s">
        <v>982</v>
      </c>
      <c r="K1524" t="s">
        <v>987</v>
      </c>
      <c r="L1524" t="s">
        <v>1000</v>
      </c>
      <c r="M1524" t="s">
        <v>61</v>
      </c>
      <c r="N1524">
        <v>0.36</v>
      </c>
      <c r="O1524" t="s">
        <v>975</v>
      </c>
      <c r="P1524" t="s">
        <v>1370</v>
      </c>
      <c r="Q1524" t="s">
        <v>2037</v>
      </c>
      <c r="R1524">
        <v>76543</v>
      </c>
      <c r="S1524" s="4">
        <v>41074</v>
      </c>
      <c r="T1524" s="4">
        <v>41081</v>
      </c>
      <c r="U1524">
        <v>210.89849999999996</v>
      </c>
      <c r="V1524">
        <v>6</v>
      </c>
      <c r="W1524">
        <v>305.64999999999998</v>
      </c>
      <c r="X1524">
        <v>90894</v>
      </c>
      <c r="Y1524" t="s">
        <v>5528</v>
      </c>
    </row>
    <row r="1525" spans="1:25" x14ac:dyDescent="0.3">
      <c r="A1525">
        <v>25385</v>
      </c>
      <c r="B1525" t="s">
        <v>1330</v>
      </c>
      <c r="C1525">
        <v>0.03</v>
      </c>
      <c r="D1525">
        <v>152.47999999999999</v>
      </c>
      <c r="E1525">
        <v>4</v>
      </c>
      <c r="F1525">
        <v>2119</v>
      </c>
      <c r="G1525" t="s">
        <v>4503</v>
      </c>
      <c r="H1525" t="s">
        <v>971</v>
      </c>
      <c r="I1525" t="s">
        <v>978</v>
      </c>
      <c r="J1525" t="s">
        <v>983</v>
      </c>
      <c r="K1525" t="s">
        <v>986</v>
      </c>
      <c r="L1525" t="s">
        <v>1000</v>
      </c>
      <c r="M1525" t="s">
        <v>102</v>
      </c>
      <c r="N1525">
        <v>0.79</v>
      </c>
      <c r="O1525" t="s">
        <v>975</v>
      </c>
      <c r="P1525" t="s">
        <v>1370</v>
      </c>
      <c r="Q1525" t="s">
        <v>2037</v>
      </c>
      <c r="R1525">
        <v>76543</v>
      </c>
      <c r="S1525" s="4">
        <v>41074</v>
      </c>
      <c r="T1525" s="4">
        <v>41081</v>
      </c>
      <c r="U1525">
        <v>-225.33600000000001</v>
      </c>
      <c r="V1525">
        <v>6</v>
      </c>
      <c r="W1525">
        <v>887.43</v>
      </c>
      <c r="X1525">
        <v>90894</v>
      </c>
      <c r="Y1525" t="s">
        <v>5529</v>
      </c>
    </row>
    <row r="1526" spans="1:25" x14ac:dyDescent="0.3">
      <c r="A1526">
        <v>24558</v>
      </c>
      <c r="B1526" t="s">
        <v>1330</v>
      </c>
      <c r="C1526">
        <v>0.01</v>
      </c>
      <c r="D1526">
        <v>95.98</v>
      </c>
      <c r="E1526">
        <v>58.2</v>
      </c>
      <c r="F1526">
        <v>2118</v>
      </c>
      <c r="G1526" t="s">
        <v>4502</v>
      </c>
      <c r="H1526" t="s">
        <v>973</v>
      </c>
      <c r="I1526" t="s">
        <v>978</v>
      </c>
      <c r="J1526" t="s">
        <v>984</v>
      </c>
      <c r="K1526" t="s">
        <v>988</v>
      </c>
      <c r="L1526" t="s">
        <v>1001</v>
      </c>
      <c r="M1526" t="s">
        <v>728</v>
      </c>
      <c r="N1526">
        <v>0.57999999999999996</v>
      </c>
      <c r="O1526" t="s">
        <v>975</v>
      </c>
      <c r="P1526" t="s">
        <v>1370</v>
      </c>
      <c r="Q1526" t="s">
        <v>2331</v>
      </c>
      <c r="R1526">
        <v>76117</v>
      </c>
      <c r="S1526" s="4">
        <v>41452</v>
      </c>
      <c r="T1526" s="4">
        <v>41456</v>
      </c>
      <c r="U1526">
        <v>-221.56</v>
      </c>
      <c r="V1526">
        <v>3</v>
      </c>
      <c r="W1526">
        <v>309.74</v>
      </c>
      <c r="X1526">
        <v>90898</v>
      </c>
      <c r="Y1526" t="s">
        <v>5529</v>
      </c>
    </row>
    <row r="1527" spans="1:25" x14ac:dyDescent="0.3">
      <c r="A1527">
        <v>20994</v>
      </c>
      <c r="B1527" t="s">
        <v>1328</v>
      </c>
      <c r="C1527">
        <v>0.02</v>
      </c>
      <c r="D1527">
        <v>387.99</v>
      </c>
      <c r="E1527">
        <v>19.989999999999998</v>
      </c>
      <c r="F1527">
        <v>2118</v>
      </c>
      <c r="G1527" t="s">
        <v>4502</v>
      </c>
      <c r="H1527" t="s">
        <v>972</v>
      </c>
      <c r="I1527" t="s">
        <v>978</v>
      </c>
      <c r="J1527" t="s">
        <v>982</v>
      </c>
      <c r="K1527" t="s">
        <v>141</v>
      </c>
      <c r="L1527" t="s">
        <v>1000</v>
      </c>
      <c r="M1527" t="s">
        <v>459</v>
      </c>
      <c r="N1527">
        <v>0.38</v>
      </c>
      <c r="O1527" t="s">
        <v>975</v>
      </c>
      <c r="P1527" t="s">
        <v>1370</v>
      </c>
      <c r="Q1527" t="s">
        <v>2331</v>
      </c>
      <c r="R1527">
        <v>76117</v>
      </c>
      <c r="S1527" s="4">
        <v>41365</v>
      </c>
      <c r="T1527" s="4">
        <v>41367</v>
      </c>
      <c r="U1527">
        <v>570.14009999999996</v>
      </c>
      <c r="V1527">
        <v>2</v>
      </c>
      <c r="W1527">
        <v>826.29</v>
      </c>
      <c r="X1527">
        <v>90896</v>
      </c>
      <c r="Y1527" t="s">
        <v>5528</v>
      </c>
    </row>
    <row r="1528" spans="1:25" x14ac:dyDescent="0.3">
      <c r="A1528">
        <v>23825</v>
      </c>
      <c r="B1528" t="s">
        <v>1328</v>
      </c>
      <c r="C1528">
        <v>0.04</v>
      </c>
      <c r="D1528">
        <v>1.88</v>
      </c>
      <c r="E1528">
        <v>0.79</v>
      </c>
      <c r="F1528">
        <v>2118</v>
      </c>
      <c r="G1528" t="s">
        <v>4502</v>
      </c>
      <c r="H1528" t="s">
        <v>971</v>
      </c>
      <c r="I1528" t="s">
        <v>978</v>
      </c>
      <c r="J1528" t="s">
        <v>982</v>
      </c>
      <c r="K1528" t="s">
        <v>994</v>
      </c>
      <c r="L1528" t="s">
        <v>999</v>
      </c>
      <c r="M1528" t="s">
        <v>1150</v>
      </c>
      <c r="N1528">
        <v>0.5</v>
      </c>
      <c r="O1528" t="s">
        <v>975</v>
      </c>
      <c r="P1528" t="s">
        <v>1370</v>
      </c>
      <c r="Q1528" t="s">
        <v>2331</v>
      </c>
      <c r="R1528">
        <v>76117</v>
      </c>
      <c r="S1528" s="4">
        <v>41307</v>
      </c>
      <c r="T1528" s="4">
        <v>41307</v>
      </c>
      <c r="U1528">
        <v>0.37</v>
      </c>
      <c r="V1528">
        <v>9</v>
      </c>
      <c r="W1528">
        <v>16.600000000000001</v>
      </c>
      <c r="X1528">
        <v>90895</v>
      </c>
      <c r="Y1528" t="s">
        <v>5528</v>
      </c>
    </row>
    <row r="1529" spans="1:25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  <c r="Y1529" t="s">
        <v>5528</v>
      </c>
    </row>
    <row r="1530" spans="1:25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  <c r="Y1530" t="s">
        <v>5529</v>
      </c>
    </row>
    <row r="1531" spans="1:25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  <c r="Y1531" t="s">
        <v>5528</v>
      </c>
    </row>
    <row r="1532" spans="1:25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  <c r="Y1532" t="s">
        <v>5529</v>
      </c>
    </row>
    <row r="1533" spans="1:25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  <c r="Y1533" t="s">
        <v>5528</v>
      </c>
    </row>
    <row r="1534" spans="1:25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  <c r="Y1534" t="s">
        <v>5529</v>
      </c>
    </row>
    <row r="1535" spans="1:25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  <c r="Y1535" t="s">
        <v>5528</v>
      </c>
    </row>
    <row r="1536" spans="1:25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  <c r="Y1536" t="s">
        <v>5528</v>
      </c>
    </row>
    <row r="1537" spans="1:25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  <c r="Y1537" t="s">
        <v>5529</v>
      </c>
    </row>
    <row r="1538" spans="1:25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  <c r="Y1538" t="s">
        <v>5529</v>
      </c>
    </row>
    <row r="1539" spans="1:25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  <c r="Y1539" t="s">
        <v>5528</v>
      </c>
    </row>
    <row r="1540" spans="1:25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  <c r="Y1540" t="s">
        <v>5528</v>
      </c>
    </row>
    <row r="1541" spans="1:25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  <c r="Y1541" t="s">
        <v>5529</v>
      </c>
    </row>
    <row r="1542" spans="1:25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  <c r="Y1542" t="s">
        <v>5529</v>
      </c>
    </row>
    <row r="1543" spans="1:25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  <c r="Y1543" t="s">
        <v>5528</v>
      </c>
    </row>
    <row r="1544" spans="1:25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  <c r="Y1544" t="s">
        <v>5529</v>
      </c>
    </row>
    <row r="1545" spans="1:25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  <c r="Y1545" t="s">
        <v>5528</v>
      </c>
    </row>
    <row r="1546" spans="1:25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  <c r="Y1546" t="s">
        <v>5528</v>
      </c>
    </row>
    <row r="1547" spans="1:25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  <c r="Y1547" t="s">
        <v>5529</v>
      </c>
    </row>
    <row r="1548" spans="1:25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  <c r="Y1548" t="s">
        <v>5528</v>
      </c>
    </row>
    <row r="1549" spans="1:25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  <c r="Y1549" t="s">
        <v>5528</v>
      </c>
    </row>
    <row r="1550" spans="1:25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  <c r="Y1550" t="s">
        <v>5528</v>
      </c>
    </row>
    <row r="1551" spans="1:25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  <c r="Y1551" t="s">
        <v>5529</v>
      </c>
    </row>
    <row r="1552" spans="1:25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  <c r="Y1552" t="s">
        <v>5528</v>
      </c>
    </row>
    <row r="1553" spans="1:25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  <c r="Y1553" t="s">
        <v>5528</v>
      </c>
    </row>
    <row r="1554" spans="1:25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  <c r="Y1554" t="s">
        <v>5528</v>
      </c>
    </row>
    <row r="1555" spans="1:25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  <c r="Y1555" t="s">
        <v>5528</v>
      </c>
    </row>
    <row r="1556" spans="1:25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  <c r="Y1556" t="s">
        <v>5529</v>
      </c>
    </row>
    <row r="1557" spans="1:25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  <c r="Y1557" t="s">
        <v>5529</v>
      </c>
    </row>
    <row r="1558" spans="1:25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  <c r="Y1558" t="s">
        <v>5529</v>
      </c>
    </row>
    <row r="1559" spans="1:25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  <c r="Y1559" t="s">
        <v>5529</v>
      </c>
    </row>
    <row r="1560" spans="1:25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  <c r="Y1560" t="s">
        <v>5529</v>
      </c>
    </row>
    <row r="1561" spans="1:25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  <c r="Y1561" t="s">
        <v>5528</v>
      </c>
    </row>
    <row r="1562" spans="1:25" x14ac:dyDescent="0.3">
      <c r="A1562">
        <v>25384</v>
      </c>
      <c r="B1562" t="s">
        <v>1330</v>
      </c>
      <c r="C1562">
        <v>0.01</v>
      </c>
      <c r="D1562">
        <v>70.98</v>
      </c>
      <c r="E1562">
        <v>59.81</v>
      </c>
      <c r="F1562">
        <v>2118</v>
      </c>
      <c r="G1562" t="s">
        <v>4502</v>
      </c>
      <c r="H1562" t="s">
        <v>973</v>
      </c>
      <c r="I1562" t="s">
        <v>978</v>
      </c>
      <c r="J1562" t="s">
        <v>984</v>
      </c>
      <c r="K1562" t="s">
        <v>988</v>
      </c>
      <c r="L1562" t="s">
        <v>1001</v>
      </c>
      <c r="M1562" t="s">
        <v>361</v>
      </c>
      <c r="N1562">
        <v>0.6</v>
      </c>
      <c r="O1562" t="s">
        <v>975</v>
      </c>
      <c r="P1562" t="s">
        <v>1370</v>
      </c>
      <c r="Q1562" t="s">
        <v>2331</v>
      </c>
      <c r="R1562">
        <v>76117</v>
      </c>
      <c r="S1562" s="4">
        <v>41074</v>
      </c>
      <c r="T1562" s="4">
        <v>41078</v>
      </c>
      <c r="U1562">
        <v>-256.56</v>
      </c>
      <c r="V1562">
        <v>4</v>
      </c>
      <c r="W1562">
        <v>330.15</v>
      </c>
      <c r="X1562">
        <v>90894</v>
      </c>
      <c r="Y1562" t="s">
        <v>5529</v>
      </c>
    </row>
    <row r="1563" spans="1:25" x14ac:dyDescent="0.3">
      <c r="A1563">
        <v>20838</v>
      </c>
      <c r="B1563" t="s">
        <v>1328</v>
      </c>
      <c r="C1563">
        <v>0.08</v>
      </c>
      <c r="D1563">
        <v>85.99</v>
      </c>
      <c r="E1563">
        <v>0.99</v>
      </c>
      <c r="F1563">
        <v>2118</v>
      </c>
      <c r="G1563" t="s">
        <v>4502</v>
      </c>
      <c r="H1563" t="s">
        <v>972</v>
      </c>
      <c r="I1563" t="s">
        <v>978</v>
      </c>
      <c r="J1563" t="s">
        <v>983</v>
      </c>
      <c r="K1563" t="s">
        <v>140</v>
      </c>
      <c r="L1563" t="s">
        <v>999</v>
      </c>
      <c r="M1563" t="s">
        <v>815</v>
      </c>
      <c r="N1563">
        <v>0.55000000000000004</v>
      </c>
      <c r="O1563" t="s">
        <v>975</v>
      </c>
      <c r="P1563" t="s">
        <v>1370</v>
      </c>
      <c r="Q1563" t="s">
        <v>2331</v>
      </c>
      <c r="R1563">
        <v>76117</v>
      </c>
      <c r="S1563" s="4">
        <v>40978</v>
      </c>
      <c r="T1563" s="4">
        <v>40980</v>
      </c>
      <c r="U1563">
        <v>137.59199999999998</v>
      </c>
      <c r="V1563">
        <v>5</v>
      </c>
      <c r="W1563">
        <v>350.92</v>
      </c>
      <c r="X1563">
        <v>90893</v>
      </c>
      <c r="Y1563" t="s">
        <v>5528</v>
      </c>
    </row>
    <row r="1564" spans="1:25" x14ac:dyDescent="0.3">
      <c r="A1564">
        <v>20837</v>
      </c>
      <c r="B1564" t="s">
        <v>1328</v>
      </c>
      <c r="C1564">
        <v>7.0000000000000007E-2</v>
      </c>
      <c r="D1564">
        <v>19.23</v>
      </c>
      <c r="E1564">
        <v>6.15</v>
      </c>
      <c r="F1564">
        <v>2118</v>
      </c>
      <c r="G1564" t="s">
        <v>4502</v>
      </c>
      <c r="H1564" t="s">
        <v>971</v>
      </c>
      <c r="I1564" t="s">
        <v>978</v>
      </c>
      <c r="J1564" t="s">
        <v>984</v>
      </c>
      <c r="K1564" t="s">
        <v>993</v>
      </c>
      <c r="L1564" t="s">
        <v>1002</v>
      </c>
      <c r="M1564" t="s">
        <v>328</v>
      </c>
      <c r="N1564">
        <v>0.44</v>
      </c>
      <c r="O1564" t="s">
        <v>975</v>
      </c>
      <c r="P1564" t="s">
        <v>1370</v>
      </c>
      <c r="Q1564" t="s">
        <v>2331</v>
      </c>
      <c r="R1564">
        <v>76117</v>
      </c>
      <c r="S1564" s="4">
        <v>40978</v>
      </c>
      <c r="T1564" s="4">
        <v>40980</v>
      </c>
      <c r="U1564">
        <v>81.068099999999987</v>
      </c>
      <c r="V1564">
        <v>6</v>
      </c>
      <c r="W1564">
        <v>117.49</v>
      </c>
      <c r="X1564">
        <v>90893</v>
      </c>
      <c r="Y1564" t="s">
        <v>5528</v>
      </c>
    </row>
    <row r="1565" spans="1:25" x14ac:dyDescent="0.3">
      <c r="A1565">
        <v>22517</v>
      </c>
      <c r="B1565" t="s">
        <v>1327</v>
      </c>
      <c r="C1565">
        <v>0.08</v>
      </c>
      <c r="D1565">
        <v>11.99</v>
      </c>
      <c r="E1565">
        <v>5.99</v>
      </c>
      <c r="F1565">
        <v>2118</v>
      </c>
      <c r="G1565" t="s">
        <v>4502</v>
      </c>
      <c r="H1565" t="s">
        <v>971</v>
      </c>
      <c r="I1565" t="s">
        <v>978</v>
      </c>
      <c r="J1565" t="s">
        <v>983</v>
      </c>
      <c r="K1565" t="s">
        <v>997</v>
      </c>
      <c r="L1565" t="s">
        <v>1004</v>
      </c>
      <c r="M1565" t="s">
        <v>1006</v>
      </c>
      <c r="N1565">
        <v>0.36</v>
      </c>
      <c r="O1565" t="s">
        <v>975</v>
      </c>
      <c r="P1565" t="s">
        <v>1370</v>
      </c>
      <c r="Q1565" t="s">
        <v>2331</v>
      </c>
      <c r="R1565">
        <v>76117</v>
      </c>
      <c r="S1565" s="4">
        <v>40872</v>
      </c>
      <c r="T1565" s="4">
        <v>40874</v>
      </c>
      <c r="U1565">
        <v>4.3639200000000038</v>
      </c>
      <c r="V1565">
        <v>14</v>
      </c>
      <c r="W1565">
        <v>164.31</v>
      </c>
      <c r="X1565">
        <v>90892</v>
      </c>
      <c r="Y1565" t="s">
        <v>5528</v>
      </c>
    </row>
    <row r="1566" spans="1:25" x14ac:dyDescent="0.3">
      <c r="A1566">
        <v>22516</v>
      </c>
      <c r="B1566" t="s">
        <v>1327</v>
      </c>
      <c r="C1566">
        <v>0</v>
      </c>
      <c r="D1566">
        <v>39.979999999999997</v>
      </c>
      <c r="E1566">
        <v>7.12</v>
      </c>
      <c r="F1566">
        <v>2118</v>
      </c>
      <c r="G1566" t="s">
        <v>4502</v>
      </c>
      <c r="H1566" t="s">
        <v>971</v>
      </c>
      <c r="I1566" t="s">
        <v>978</v>
      </c>
      <c r="J1566" t="s">
        <v>983</v>
      </c>
      <c r="K1566" t="s">
        <v>986</v>
      </c>
      <c r="L1566" t="s">
        <v>1000</v>
      </c>
      <c r="M1566" t="s">
        <v>957</v>
      </c>
      <c r="N1566">
        <v>0.67</v>
      </c>
      <c r="O1566" t="s">
        <v>975</v>
      </c>
      <c r="P1566" t="s">
        <v>1370</v>
      </c>
      <c r="Q1566" t="s">
        <v>2331</v>
      </c>
      <c r="R1566">
        <v>76117</v>
      </c>
      <c r="S1566" s="4">
        <v>40872</v>
      </c>
      <c r="T1566" s="4">
        <v>40874</v>
      </c>
      <c r="U1566">
        <v>353.49600000000004</v>
      </c>
      <c r="V1566">
        <v>31</v>
      </c>
      <c r="W1566">
        <v>1319.71</v>
      </c>
      <c r="X1566">
        <v>90892</v>
      </c>
      <c r="Y1566" t="s">
        <v>5528</v>
      </c>
    </row>
    <row r="1567" spans="1:25" x14ac:dyDescent="0.3">
      <c r="A1567">
        <v>20250</v>
      </c>
      <c r="B1567" t="s">
        <v>1327</v>
      </c>
      <c r="C1567">
        <v>0.06</v>
      </c>
      <c r="D1567">
        <v>125.99</v>
      </c>
      <c r="E1567">
        <v>8.8000000000000007</v>
      </c>
      <c r="F1567">
        <v>2117</v>
      </c>
      <c r="G1567" t="s">
        <v>4501</v>
      </c>
      <c r="H1567" t="s">
        <v>971</v>
      </c>
      <c r="I1567" t="s">
        <v>978</v>
      </c>
      <c r="J1567" t="s">
        <v>983</v>
      </c>
      <c r="K1567" t="s">
        <v>140</v>
      </c>
      <c r="L1567" t="s">
        <v>1000</v>
      </c>
      <c r="M1567" t="s">
        <v>393</v>
      </c>
      <c r="N1567">
        <v>0.59</v>
      </c>
      <c r="O1567" t="s">
        <v>975</v>
      </c>
      <c r="P1567" t="s">
        <v>1370</v>
      </c>
      <c r="Q1567" t="s">
        <v>1756</v>
      </c>
      <c r="R1567">
        <v>75401</v>
      </c>
      <c r="S1567" s="4">
        <v>40471</v>
      </c>
      <c r="T1567" s="4">
        <v>40472</v>
      </c>
      <c r="U1567">
        <v>618.19308000000001</v>
      </c>
      <c r="V1567">
        <v>18</v>
      </c>
      <c r="W1567">
        <v>1811.99</v>
      </c>
      <c r="X1567">
        <v>90891</v>
      </c>
      <c r="Y1567" t="s">
        <v>5528</v>
      </c>
    </row>
    <row r="1568" spans="1:25" x14ac:dyDescent="0.3">
      <c r="A1568">
        <v>20249</v>
      </c>
      <c r="B1568" t="s">
        <v>1327</v>
      </c>
      <c r="C1568">
        <v>0.03</v>
      </c>
      <c r="D1568">
        <v>320.98</v>
      </c>
      <c r="E1568">
        <v>24.49</v>
      </c>
      <c r="F1568">
        <v>2117</v>
      </c>
      <c r="G1568" t="s">
        <v>4501</v>
      </c>
      <c r="H1568" t="s">
        <v>971</v>
      </c>
      <c r="I1568" t="s">
        <v>978</v>
      </c>
      <c r="J1568" t="s">
        <v>984</v>
      </c>
      <c r="K1568" t="s">
        <v>988</v>
      </c>
      <c r="L1568" t="s">
        <v>1005</v>
      </c>
      <c r="M1568" t="s">
        <v>1018</v>
      </c>
      <c r="N1568">
        <v>0.55000000000000004</v>
      </c>
      <c r="O1568" t="s">
        <v>975</v>
      </c>
      <c r="P1568" t="s">
        <v>1370</v>
      </c>
      <c r="Q1568" t="s">
        <v>1756</v>
      </c>
      <c r="R1568">
        <v>75401</v>
      </c>
      <c r="S1568" s="4">
        <v>40471</v>
      </c>
      <c r="T1568" s="4">
        <v>40473</v>
      </c>
      <c r="U1568">
        <v>4554.4346999999998</v>
      </c>
      <c r="V1568">
        <v>20</v>
      </c>
      <c r="W1568">
        <v>6600.63</v>
      </c>
      <c r="X1568">
        <v>90891</v>
      </c>
      <c r="Y1568" t="s">
        <v>5528</v>
      </c>
    </row>
    <row r="1569" spans="1:25" x14ac:dyDescent="0.3">
      <c r="A1569">
        <v>23501</v>
      </c>
      <c r="B1569" t="s">
        <v>1328</v>
      </c>
      <c r="C1569">
        <v>0.05</v>
      </c>
      <c r="D1569">
        <v>399.98</v>
      </c>
      <c r="E1569">
        <v>12.06</v>
      </c>
      <c r="F1569">
        <v>2108</v>
      </c>
      <c r="G1569" t="s">
        <v>4494</v>
      </c>
      <c r="H1569" t="s">
        <v>973</v>
      </c>
      <c r="I1569" t="s">
        <v>981</v>
      </c>
      <c r="J1569" t="s">
        <v>983</v>
      </c>
      <c r="K1569" t="s">
        <v>997</v>
      </c>
      <c r="L1569" t="s">
        <v>1003</v>
      </c>
      <c r="M1569" t="s">
        <v>458</v>
      </c>
      <c r="N1569">
        <v>0.56000000000000005</v>
      </c>
      <c r="O1569" t="s">
        <v>975</v>
      </c>
      <c r="P1569" t="s">
        <v>2808</v>
      </c>
      <c r="Q1569" t="s">
        <v>2659</v>
      </c>
      <c r="R1569">
        <v>63129</v>
      </c>
      <c r="S1569" s="4">
        <v>41614</v>
      </c>
      <c r="T1569" s="4">
        <v>41614</v>
      </c>
      <c r="U1569">
        <v>944.46976000000006</v>
      </c>
      <c r="V1569">
        <v>7</v>
      </c>
      <c r="W1569">
        <v>2819.46</v>
      </c>
      <c r="X1569">
        <v>87875</v>
      </c>
      <c r="Y1569" t="s">
        <v>5528</v>
      </c>
    </row>
    <row r="1570" spans="1:25" x14ac:dyDescent="0.3">
      <c r="A1570">
        <v>23789</v>
      </c>
      <c r="B1570" t="s">
        <v>1328</v>
      </c>
      <c r="C1570">
        <v>0.04</v>
      </c>
      <c r="D1570">
        <v>400.98</v>
      </c>
      <c r="E1570">
        <v>42.52</v>
      </c>
      <c r="F1570">
        <v>2108</v>
      </c>
      <c r="G1570" t="s">
        <v>4494</v>
      </c>
      <c r="H1570" t="s">
        <v>973</v>
      </c>
      <c r="I1570" t="s">
        <v>981</v>
      </c>
      <c r="J1570" t="s">
        <v>984</v>
      </c>
      <c r="K1570" t="s">
        <v>992</v>
      </c>
      <c r="L1570" t="s">
        <v>1003</v>
      </c>
      <c r="M1570" t="s">
        <v>111</v>
      </c>
      <c r="N1570">
        <v>0.71</v>
      </c>
      <c r="O1570" t="s">
        <v>975</v>
      </c>
      <c r="P1570" t="s">
        <v>2808</v>
      </c>
      <c r="Q1570" t="s">
        <v>2659</v>
      </c>
      <c r="R1570">
        <v>63129</v>
      </c>
      <c r="S1570" s="4">
        <v>41531</v>
      </c>
      <c r="T1570" s="4">
        <v>41532</v>
      </c>
      <c r="U1570">
        <v>2546.4888000000001</v>
      </c>
      <c r="V1570">
        <v>24</v>
      </c>
      <c r="W1570">
        <v>9538.42</v>
      </c>
      <c r="X1570">
        <v>87874</v>
      </c>
      <c r="Y1570" t="s">
        <v>5528</v>
      </c>
    </row>
    <row r="1571" spans="1:25" x14ac:dyDescent="0.3">
      <c r="A1571">
        <v>23788</v>
      </c>
      <c r="B1571" t="s">
        <v>1328</v>
      </c>
      <c r="C1571">
        <v>0</v>
      </c>
      <c r="D1571">
        <v>5.84</v>
      </c>
      <c r="E1571">
        <v>1.2</v>
      </c>
      <c r="F1571">
        <v>2108</v>
      </c>
      <c r="G1571" t="s">
        <v>4494</v>
      </c>
      <c r="H1571" t="s">
        <v>972</v>
      </c>
      <c r="I1571" t="s">
        <v>981</v>
      </c>
      <c r="J1571" t="s">
        <v>982</v>
      </c>
      <c r="K1571" t="s">
        <v>985</v>
      </c>
      <c r="L1571" t="s">
        <v>999</v>
      </c>
      <c r="M1571" t="s">
        <v>51</v>
      </c>
      <c r="N1571">
        <v>0.55000000000000004</v>
      </c>
      <c r="O1571" t="s">
        <v>975</v>
      </c>
      <c r="P1571" t="s">
        <v>2808</v>
      </c>
      <c r="Q1571" t="s">
        <v>2659</v>
      </c>
      <c r="R1571">
        <v>63129</v>
      </c>
      <c r="S1571" s="4">
        <v>41531</v>
      </c>
      <c r="T1571" s="4">
        <v>41533</v>
      </c>
      <c r="U1571">
        <v>26.4924</v>
      </c>
      <c r="V1571">
        <v>11</v>
      </c>
      <c r="W1571">
        <v>67.5</v>
      </c>
      <c r="X1571">
        <v>87874</v>
      </c>
      <c r="Y1571" t="s">
        <v>5528</v>
      </c>
    </row>
    <row r="1572" spans="1:25" x14ac:dyDescent="0.3">
      <c r="A1572">
        <v>23787</v>
      </c>
      <c r="B1572" t="s">
        <v>1328</v>
      </c>
      <c r="C1572">
        <v>0.09</v>
      </c>
      <c r="D1572">
        <v>300.98</v>
      </c>
      <c r="E1572">
        <v>13.99</v>
      </c>
      <c r="F1572">
        <v>2108</v>
      </c>
      <c r="G1572" t="s">
        <v>4494</v>
      </c>
      <c r="H1572" t="s">
        <v>971</v>
      </c>
      <c r="I1572" t="s">
        <v>981</v>
      </c>
      <c r="J1572" t="s">
        <v>983</v>
      </c>
      <c r="K1572" t="s">
        <v>997</v>
      </c>
      <c r="L1572" t="s">
        <v>1004</v>
      </c>
      <c r="M1572" t="s">
        <v>1172</v>
      </c>
      <c r="N1572">
        <v>0.39</v>
      </c>
      <c r="O1572" t="s">
        <v>975</v>
      </c>
      <c r="P1572" t="s">
        <v>2808</v>
      </c>
      <c r="Q1572" t="s">
        <v>2659</v>
      </c>
      <c r="R1572">
        <v>63129</v>
      </c>
      <c r="S1572" s="4">
        <v>41531</v>
      </c>
      <c r="T1572" s="4">
        <v>41532</v>
      </c>
      <c r="U1572">
        <v>4626.3602999999994</v>
      </c>
      <c r="V1572">
        <v>24</v>
      </c>
      <c r="W1572">
        <v>6704.87</v>
      </c>
      <c r="X1572">
        <v>87874</v>
      </c>
      <c r="Y1572" t="s">
        <v>5528</v>
      </c>
    </row>
    <row r="1573" spans="1:25" x14ac:dyDescent="0.3">
      <c r="A1573">
        <v>23450</v>
      </c>
      <c r="B1573" t="s">
        <v>1330</v>
      </c>
      <c r="C1573">
        <v>0.02</v>
      </c>
      <c r="D1573">
        <v>699.99</v>
      </c>
      <c r="E1573">
        <v>24.49</v>
      </c>
      <c r="F1573">
        <v>2108</v>
      </c>
      <c r="G1573" t="s">
        <v>4494</v>
      </c>
      <c r="H1573" t="s">
        <v>971</v>
      </c>
      <c r="I1573" t="s">
        <v>978</v>
      </c>
      <c r="J1573" t="s">
        <v>983</v>
      </c>
      <c r="K1573" t="s">
        <v>143</v>
      </c>
      <c r="L1573" t="s">
        <v>1005</v>
      </c>
      <c r="M1573" t="s">
        <v>1189</v>
      </c>
      <c r="N1573">
        <v>0.41</v>
      </c>
      <c r="O1573" t="s">
        <v>975</v>
      </c>
      <c r="P1573" t="s">
        <v>2808</v>
      </c>
      <c r="Q1573" t="s">
        <v>2659</v>
      </c>
      <c r="R1573">
        <v>63129</v>
      </c>
      <c r="S1573" s="4">
        <v>41074</v>
      </c>
      <c r="T1573" s="4">
        <v>41081</v>
      </c>
      <c r="U1573">
        <v>235.29600000000002</v>
      </c>
      <c r="V1573">
        <v>1</v>
      </c>
      <c r="W1573">
        <v>740.87</v>
      </c>
      <c r="X1573">
        <v>87868</v>
      </c>
      <c r="Y1573" t="s">
        <v>5528</v>
      </c>
    </row>
    <row r="1574" spans="1:25" x14ac:dyDescent="0.3">
      <c r="A1574">
        <v>23786</v>
      </c>
      <c r="B1574" t="s">
        <v>1328</v>
      </c>
      <c r="C1574">
        <v>0.08</v>
      </c>
      <c r="D1574">
        <v>14.27</v>
      </c>
      <c r="E1574">
        <v>7.27</v>
      </c>
      <c r="F1574">
        <v>2108</v>
      </c>
      <c r="G1574" t="s">
        <v>4494</v>
      </c>
      <c r="H1574" t="s">
        <v>972</v>
      </c>
      <c r="I1574" t="s">
        <v>981</v>
      </c>
      <c r="J1574" t="s">
        <v>982</v>
      </c>
      <c r="K1574" t="s">
        <v>141</v>
      </c>
      <c r="L1574" t="s">
        <v>1000</v>
      </c>
      <c r="M1574" t="s">
        <v>649</v>
      </c>
      <c r="N1574">
        <v>0.38</v>
      </c>
      <c r="O1574" t="s">
        <v>975</v>
      </c>
      <c r="P1574" t="s">
        <v>2808</v>
      </c>
      <c r="Q1574" t="s">
        <v>2659</v>
      </c>
      <c r="R1574">
        <v>63129</v>
      </c>
      <c r="S1574" s="4">
        <v>40800</v>
      </c>
      <c r="T1574" s="4">
        <v>40800</v>
      </c>
      <c r="U1574">
        <v>3.9185000000000003</v>
      </c>
      <c r="V1574">
        <v>12</v>
      </c>
      <c r="W1574">
        <v>167.61</v>
      </c>
      <c r="X1574">
        <v>87863</v>
      </c>
      <c r="Y1574" t="s">
        <v>5528</v>
      </c>
    </row>
    <row r="1575" spans="1:25" x14ac:dyDescent="0.3">
      <c r="A1575">
        <v>23502</v>
      </c>
      <c r="B1575" t="s">
        <v>1328</v>
      </c>
      <c r="C1575">
        <v>7.0000000000000007E-2</v>
      </c>
      <c r="D1575">
        <v>6.48</v>
      </c>
      <c r="E1575">
        <v>5.74</v>
      </c>
      <c r="F1575">
        <v>2108</v>
      </c>
      <c r="G1575" t="s">
        <v>4494</v>
      </c>
      <c r="H1575" t="s">
        <v>971</v>
      </c>
      <c r="I1575" t="s">
        <v>981</v>
      </c>
      <c r="J1575" t="s">
        <v>982</v>
      </c>
      <c r="K1575" t="s">
        <v>987</v>
      </c>
      <c r="L1575" t="s">
        <v>1000</v>
      </c>
      <c r="M1575" t="s">
        <v>370</v>
      </c>
      <c r="N1575">
        <v>0.37</v>
      </c>
      <c r="O1575" t="s">
        <v>975</v>
      </c>
      <c r="P1575" t="s">
        <v>2808</v>
      </c>
      <c r="Q1575" t="s">
        <v>2659</v>
      </c>
      <c r="R1575">
        <v>63129</v>
      </c>
      <c r="S1575" s="4">
        <v>40518</v>
      </c>
      <c r="T1575" s="4">
        <v>40518</v>
      </c>
      <c r="U1575">
        <v>-14.225</v>
      </c>
      <c r="V1575">
        <v>5</v>
      </c>
      <c r="W1575">
        <v>33.65</v>
      </c>
      <c r="X1575">
        <v>87862</v>
      </c>
      <c r="Y1575" t="s">
        <v>5529</v>
      </c>
    </row>
    <row r="1576" spans="1:25" x14ac:dyDescent="0.3">
      <c r="A1576">
        <v>3984</v>
      </c>
      <c r="B1576" t="s">
        <v>1331</v>
      </c>
      <c r="C1576">
        <v>0.04</v>
      </c>
      <c r="D1576">
        <v>21.66</v>
      </c>
      <c r="E1576">
        <v>13.99</v>
      </c>
      <c r="F1576">
        <v>2107</v>
      </c>
      <c r="G1576" t="s">
        <v>4493</v>
      </c>
      <c r="H1576" t="s">
        <v>971</v>
      </c>
      <c r="I1576" t="s">
        <v>978</v>
      </c>
      <c r="J1576" t="s">
        <v>982</v>
      </c>
      <c r="K1576" t="s">
        <v>990</v>
      </c>
      <c r="L1576" t="s">
        <v>1004</v>
      </c>
      <c r="M1576" t="s">
        <v>1159</v>
      </c>
      <c r="N1576">
        <v>0.52</v>
      </c>
      <c r="O1576" t="s">
        <v>975</v>
      </c>
      <c r="P1576" t="s">
        <v>1360</v>
      </c>
      <c r="Q1576" t="s">
        <v>1341</v>
      </c>
      <c r="R1576">
        <v>60601</v>
      </c>
      <c r="S1576" s="4">
        <v>41636</v>
      </c>
      <c r="T1576" s="4">
        <v>41636</v>
      </c>
      <c r="U1576">
        <v>-139.87</v>
      </c>
      <c r="V1576">
        <v>52</v>
      </c>
      <c r="W1576">
        <v>1120.06</v>
      </c>
      <c r="X1576">
        <v>28453</v>
      </c>
      <c r="Y1576" t="s">
        <v>5529</v>
      </c>
    </row>
    <row r="1577" spans="1:25" x14ac:dyDescent="0.3">
      <c r="A1577">
        <v>4606</v>
      </c>
      <c r="B1577" t="s">
        <v>1328</v>
      </c>
      <c r="C1577">
        <v>0.02</v>
      </c>
      <c r="D1577">
        <v>3.98</v>
      </c>
      <c r="E1577">
        <v>5.26</v>
      </c>
      <c r="F1577">
        <v>2107</v>
      </c>
      <c r="G1577" t="s">
        <v>4493</v>
      </c>
      <c r="H1577" t="s">
        <v>971</v>
      </c>
      <c r="I1577" t="s">
        <v>981</v>
      </c>
      <c r="J1577" t="s">
        <v>982</v>
      </c>
      <c r="K1577" t="s">
        <v>141</v>
      </c>
      <c r="L1577" t="s">
        <v>1000</v>
      </c>
      <c r="M1577" t="s">
        <v>1321</v>
      </c>
      <c r="N1577">
        <v>0.38</v>
      </c>
      <c r="O1577" t="s">
        <v>975</v>
      </c>
      <c r="P1577" t="s">
        <v>1360</v>
      </c>
      <c r="Q1577" t="s">
        <v>1341</v>
      </c>
      <c r="R1577">
        <v>60601</v>
      </c>
      <c r="S1577" s="4">
        <v>41526</v>
      </c>
      <c r="T1577" s="4">
        <v>41528</v>
      </c>
      <c r="U1577">
        <v>-61.984999999999999</v>
      </c>
      <c r="V1577">
        <v>42</v>
      </c>
      <c r="W1577">
        <v>187.97</v>
      </c>
      <c r="X1577">
        <v>32804</v>
      </c>
      <c r="Y1577" t="s">
        <v>5529</v>
      </c>
    </row>
    <row r="1578" spans="1:25" x14ac:dyDescent="0.3">
      <c r="A1578">
        <v>4605</v>
      </c>
      <c r="B1578" t="s">
        <v>1328</v>
      </c>
      <c r="C1578">
        <v>7.0000000000000007E-2</v>
      </c>
      <c r="D1578">
        <v>3.75</v>
      </c>
      <c r="E1578">
        <v>0.5</v>
      </c>
      <c r="F1578">
        <v>2107</v>
      </c>
      <c r="G1578" t="s">
        <v>4493</v>
      </c>
      <c r="H1578" t="s">
        <v>971</v>
      </c>
      <c r="I1578" t="s">
        <v>981</v>
      </c>
      <c r="J1578" t="s">
        <v>982</v>
      </c>
      <c r="K1578" t="s">
        <v>996</v>
      </c>
      <c r="L1578" t="s">
        <v>1000</v>
      </c>
      <c r="M1578" t="s">
        <v>482</v>
      </c>
      <c r="N1578">
        <v>0.37</v>
      </c>
      <c r="O1578" t="s">
        <v>975</v>
      </c>
      <c r="P1578" t="s">
        <v>1360</v>
      </c>
      <c r="Q1578" t="s">
        <v>1341</v>
      </c>
      <c r="R1578">
        <v>60601</v>
      </c>
      <c r="S1578" s="4">
        <v>41526</v>
      </c>
      <c r="T1578" s="4">
        <v>41527</v>
      </c>
      <c r="U1578">
        <v>74.819999999999993</v>
      </c>
      <c r="V1578">
        <v>103</v>
      </c>
      <c r="W1578">
        <v>367.46</v>
      </c>
      <c r="X1578">
        <v>32804</v>
      </c>
      <c r="Y1578" t="s">
        <v>5528</v>
      </c>
    </row>
    <row r="1579" spans="1:25" x14ac:dyDescent="0.3">
      <c r="A1579">
        <v>726</v>
      </c>
      <c r="B1579" t="s">
        <v>1327</v>
      </c>
      <c r="C1579">
        <v>0.09</v>
      </c>
      <c r="D1579">
        <v>3.08</v>
      </c>
      <c r="E1579">
        <v>0.99</v>
      </c>
      <c r="F1579">
        <v>2107</v>
      </c>
      <c r="G1579" t="s">
        <v>4493</v>
      </c>
      <c r="H1579" t="s">
        <v>971</v>
      </c>
      <c r="I1579" t="s">
        <v>978</v>
      </c>
      <c r="J1579" t="s">
        <v>982</v>
      </c>
      <c r="K1579" t="s">
        <v>996</v>
      </c>
      <c r="L1579" t="s">
        <v>1000</v>
      </c>
      <c r="M1579" t="s">
        <v>432</v>
      </c>
      <c r="N1579">
        <v>0.37</v>
      </c>
      <c r="O1579" t="s">
        <v>975</v>
      </c>
      <c r="P1579" t="s">
        <v>1360</v>
      </c>
      <c r="Q1579" t="s">
        <v>1341</v>
      </c>
      <c r="R1579">
        <v>60601</v>
      </c>
      <c r="S1579" s="4">
        <v>41194</v>
      </c>
      <c r="T1579" s="4">
        <v>41196</v>
      </c>
      <c r="U1579">
        <v>3.2640000000000002</v>
      </c>
      <c r="V1579">
        <v>22</v>
      </c>
      <c r="W1579">
        <v>67.34</v>
      </c>
      <c r="X1579">
        <v>5217</v>
      </c>
      <c r="Y1579" t="s">
        <v>5528</v>
      </c>
    </row>
    <row r="1580" spans="1:25" x14ac:dyDescent="0.3">
      <c r="A1580">
        <v>725</v>
      </c>
      <c r="B1580" t="s">
        <v>1327</v>
      </c>
      <c r="C1580">
        <v>0.03</v>
      </c>
      <c r="D1580">
        <v>40.98</v>
      </c>
      <c r="E1580">
        <v>5.33</v>
      </c>
      <c r="F1580">
        <v>2107</v>
      </c>
      <c r="G1580" t="s">
        <v>4493</v>
      </c>
      <c r="H1580" t="s">
        <v>972</v>
      </c>
      <c r="I1580" t="s">
        <v>978</v>
      </c>
      <c r="J1580" t="s">
        <v>982</v>
      </c>
      <c r="K1580" t="s">
        <v>990</v>
      </c>
      <c r="L1580" t="s">
        <v>1000</v>
      </c>
      <c r="M1580" t="s">
        <v>546</v>
      </c>
      <c r="N1580">
        <v>0.56999999999999995</v>
      </c>
      <c r="O1580" t="s">
        <v>975</v>
      </c>
      <c r="P1580" t="s">
        <v>1360</v>
      </c>
      <c r="Q1580" t="s">
        <v>1341</v>
      </c>
      <c r="R1580">
        <v>60601</v>
      </c>
      <c r="S1580" s="4">
        <v>41194</v>
      </c>
      <c r="T1580" s="4">
        <v>41194</v>
      </c>
      <c r="U1580">
        <v>22.303999999999998</v>
      </c>
      <c r="V1580">
        <v>16</v>
      </c>
      <c r="W1580">
        <v>678.7</v>
      </c>
      <c r="X1580">
        <v>5217</v>
      </c>
      <c r="Y1580" t="s">
        <v>5528</v>
      </c>
    </row>
    <row r="1581" spans="1:25" x14ac:dyDescent="0.3">
      <c r="A1581">
        <v>407</v>
      </c>
      <c r="B1581" t="s">
        <v>1327</v>
      </c>
      <c r="C1581">
        <v>0.05</v>
      </c>
      <c r="D1581">
        <v>12.98</v>
      </c>
      <c r="E1581">
        <v>3.14</v>
      </c>
      <c r="F1581">
        <v>2107</v>
      </c>
      <c r="G1581" t="s">
        <v>4493</v>
      </c>
      <c r="H1581" t="s">
        <v>972</v>
      </c>
      <c r="I1581" t="s">
        <v>981</v>
      </c>
      <c r="J1581" t="s">
        <v>982</v>
      </c>
      <c r="K1581" t="s">
        <v>142</v>
      </c>
      <c r="L1581" t="s">
        <v>1002</v>
      </c>
      <c r="M1581" t="s">
        <v>429</v>
      </c>
      <c r="N1581">
        <v>0.6</v>
      </c>
      <c r="O1581" t="s">
        <v>975</v>
      </c>
      <c r="P1581" t="s">
        <v>1360</v>
      </c>
      <c r="Q1581" t="s">
        <v>1341</v>
      </c>
      <c r="R1581">
        <v>60601</v>
      </c>
      <c r="S1581" s="4">
        <v>41109</v>
      </c>
      <c r="T1581" s="4">
        <v>41110</v>
      </c>
      <c r="U1581">
        <v>84.38</v>
      </c>
      <c r="V1581">
        <v>57</v>
      </c>
      <c r="W1581">
        <v>772.65</v>
      </c>
      <c r="X1581">
        <v>2757</v>
      </c>
      <c r="Y1581" t="s">
        <v>5528</v>
      </c>
    </row>
    <row r="1582" spans="1:25" x14ac:dyDescent="0.3">
      <c r="A1582">
        <v>3164</v>
      </c>
      <c r="B1582" t="s">
        <v>1329</v>
      </c>
      <c r="C1582">
        <v>7.0000000000000007E-2</v>
      </c>
      <c r="D1582">
        <v>6.48</v>
      </c>
      <c r="E1582">
        <v>6.65</v>
      </c>
      <c r="F1582">
        <v>2107</v>
      </c>
      <c r="G1582" t="s">
        <v>4493</v>
      </c>
      <c r="H1582" t="s">
        <v>971</v>
      </c>
      <c r="I1582" t="s">
        <v>981</v>
      </c>
      <c r="J1582" t="s">
        <v>982</v>
      </c>
      <c r="K1582" t="s">
        <v>987</v>
      </c>
      <c r="L1582" t="s">
        <v>1000</v>
      </c>
      <c r="M1582" t="s">
        <v>238</v>
      </c>
      <c r="N1582">
        <v>0.36</v>
      </c>
      <c r="O1582" t="s">
        <v>975</v>
      </c>
      <c r="P1582" t="s">
        <v>1360</v>
      </c>
      <c r="Q1582" t="s">
        <v>1341</v>
      </c>
      <c r="R1582">
        <v>60601</v>
      </c>
      <c r="S1582" s="4">
        <v>41093</v>
      </c>
      <c r="T1582" s="4">
        <v>41093</v>
      </c>
      <c r="U1582">
        <v>-120.37</v>
      </c>
      <c r="V1582">
        <v>61</v>
      </c>
      <c r="W1582">
        <v>402.36</v>
      </c>
      <c r="X1582">
        <v>22727</v>
      </c>
      <c r="Y1582" t="s">
        <v>5529</v>
      </c>
    </row>
    <row r="1583" spans="1:25" x14ac:dyDescent="0.3">
      <c r="A1583">
        <v>4609</v>
      </c>
      <c r="B1583" t="s">
        <v>1327</v>
      </c>
      <c r="C1583">
        <v>0.02</v>
      </c>
      <c r="D1583">
        <v>6.68</v>
      </c>
      <c r="E1583">
        <v>5.2</v>
      </c>
      <c r="F1583">
        <v>2107</v>
      </c>
      <c r="G1583" t="s">
        <v>4493</v>
      </c>
      <c r="H1583" t="s">
        <v>971</v>
      </c>
      <c r="I1583" t="s">
        <v>978</v>
      </c>
      <c r="J1583" t="s">
        <v>982</v>
      </c>
      <c r="K1583" t="s">
        <v>987</v>
      </c>
      <c r="L1583" t="s">
        <v>1000</v>
      </c>
      <c r="M1583" t="s">
        <v>385</v>
      </c>
      <c r="N1583">
        <v>0.37</v>
      </c>
      <c r="O1583" t="s">
        <v>975</v>
      </c>
      <c r="P1583" t="s">
        <v>1360</v>
      </c>
      <c r="Q1583" t="s">
        <v>1341</v>
      </c>
      <c r="R1583">
        <v>60601</v>
      </c>
      <c r="S1583" s="4">
        <v>41081</v>
      </c>
      <c r="T1583" s="4">
        <v>41083</v>
      </c>
      <c r="U1583">
        <v>-45.29</v>
      </c>
      <c r="V1583">
        <v>54</v>
      </c>
      <c r="W1583">
        <v>362.01</v>
      </c>
      <c r="X1583">
        <v>32806</v>
      </c>
      <c r="Y1583" t="s">
        <v>5529</v>
      </c>
    </row>
    <row r="1584" spans="1:25" x14ac:dyDescent="0.3">
      <c r="A1584">
        <v>4608</v>
      </c>
      <c r="B1584" t="s">
        <v>1327</v>
      </c>
      <c r="C1584">
        <v>0.1</v>
      </c>
      <c r="D1584">
        <v>3.69</v>
      </c>
      <c r="E1584">
        <v>0.5</v>
      </c>
      <c r="F1584">
        <v>2107</v>
      </c>
      <c r="G1584" t="s">
        <v>4493</v>
      </c>
      <c r="H1584" t="s">
        <v>972</v>
      </c>
      <c r="I1584" t="s">
        <v>978</v>
      </c>
      <c r="J1584" t="s">
        <v>982</v>
      </c>
      <c r="K1584" t="s">
        <v>996</v>
      </c>
      <c r="L1584" t="s">
        <v>1000</v>
      </c>
      <c r="M1584" t="s">
        <v>1266</v>
      </c>
      <c r="N1584">
        <v>0.38</v>
      </c>
      <c r="O1584" t="s">
        <v>975</v>
      </c>
      <c r="P1584" t="s">
        <v>1360</v>
      </c>
      <c r="Q1584" t="s">
        <v>1341</v>
      </c>
      <c r="R1584">
        <v>60601</v>
      </c>
      <c r="S1584" s="4">
        <v>41081</v>
      </c>
      <c r="T1584" s="4">
        <v>41082</v>
      </c>
      <c r="U1584">
        <v>77.3</v>
      </c>
      <c r="V1584">
        <v>79</v>
      </c>
      <c r="W1584">
        <v>289.64999999999998</v>
      </c>
      <c r="X1584">
        <v>32806</v>
      </c>
      <c r="Y1584" t="s">
        <v>5528</v>
      </c>
    </row>
    <row r="1585" spans="1:25" x14ac:dyDescent="0.3">
      <c r="A1585">
        <v>5450</v>
      </c>
      <c r="B1585" t="s">
        <v>1330</v>
      </c>
      <c r="C1585">
        <v>0.02</v>
      </c>
      <c r="D1585">
        <v>699.99</v>
      </c>
      <c r="E1585">
        <v>24.49</v>
      </c>
      <c r="F1585">
        <v>2107</v>
      </c>
      <c r="G1585" t="s">
        <v>4493</v>
      </c>
      <c r="H1585" t="s">
        <v>971</v>
      </c>
      <c r="I1585" t="s">
        <v>978</v>
      </c>
      <c r="J1585" t="s">
        <v>983</v>
      </c>
      <c r="K1585" t="s">
        <v>143</v>
      </c>
      <c r="L1585" t="s">
        <v>1005</v>
      </c>
      <c r="M1585" t="s">
        <v>1189</v>
      </c>
      <c r="N1585">
        <v>0.41</v>
      </c>
      <c r="O1585" t="s">
        <v>975</v>
      </c>
      <c r="P1585" t="s">
        <v>1360</v>
      </c>
      <c r="Q1585" t="s">
        <v>1341</v>
      </c>
      <c r="R1585">
        <v>60601</v>
      </c>
      <c r="S1585" s="4">
        <v>41074</v>
      </c>
      <c r="T1585" s="4">
        <v>41081</v>
      </c>
      <c r="U1585">
        <v>196.08</v>
      </c>
      <c r="V1585">
        <v>5</v>
      </c>
      <c r="W1585">
        <v>3704.35</v>
      </c>
      <c r="X1585">
        <v>38693</v>
      </c>
      <c r="Y1585" t="s">
        <v>5528</v>
      </c>
    </row>
    <row r="1586" spans="1:25" x14ac:dyDescent="0.3">
      <c r="A1586">
        <v>5904</v>
      </c>
      <c r="B1586" t="s">
        <v>1330</v>
      </c>
      <c r="C1586">
        <v>0.04</v>
      </c>
      <c r="D1586">
        <v>9.65</v>
      </c>
      <c r="E1586">
        <v>6.22</v>
      </c>
      <c r="F1586">
        <v>2107</v>
      </c>
      <c r="G1586" t="s">
        <v>4493</v>
      </c>
      <c r="H1586" t="s">
        <v>972</v>
      </c>
      <c r="I1586" t="s">
        <v>978</v>
      </c>
      <c r="J1586" t="s">
        <v>984</v>
      </c>
      <c r="K1586" t="s">
        <v>993</v>
      </c>
      <c r="L1586" t="s">
        <v>1000</v>
      </c>
      <c r="M1586" t="s">
        <v>300</v>
      </c>
      <c r="N1586">
        <v>0.55000000000000004</v>
      </c>
      <c r="O1586" t="s">
        <v>975</v>
      </c>
      <c r="P1586" t="s">
        <v>1360</v>
      </c>
      <c r="Q1586" t="s">
        <v>1341</v>
      </c>
      <c r="R1586">
        <v>60601</v>
      </c>
      <c r="S1586" s="4">
        <v>41035</v>
      </c>
      <c r="T1586" s="4">
        <v>41040</v>
      </c>
      <c r="U1586">
        <v>-38.39</v>
      </c>
      <c r="V1586">
        <v>71</v>
      </c>
      <c r="W1586">
        <v>727.43</v>
      </c>
      <c r="X1586">
        <v>41857</v>
      </c>
      <c r="Y1586" t="s">
        <v>5529</v>
      </c>
    </row>
    <row r="1587" spans="1:25" x14ac:dyDescent="0.3">
      <c r="A1587">
        <v>6104</v>
      </c>
      <c r="B1587" t="s">
        <v>1329</v>
      </c>
      <c r="C1587">
        <v>0.02</v>
      </c>
      <c r="D1587">
        <v>18.940000000000001</v>
      </c>
      <c r="E1587">
        <v>1.49</v>
      </c>
      <c r="F1587">
        <v>2107</v>
      </c>
      <c r="G1587" t="s">
        <v>4493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550</v>
      </c>
      <c r="N1587">
        <v>0.35</v>
      </c>
      <c r="O1587" t="s">
        <v>975</v>
      </c>
      <c r="P1587" t="s">
        <v>1360</v>
      </c>
      <c r="Q1587" t="s">
        <v>1341</v>
      </c>
      <c r="R1587">
        <v>60601</v>
      </c>
      <c r="S1587" s="4">
        <v>40984</v>
      </c>
      <c r="T1587" s="4">
        <v>40986</v>
      </c>
      <c r="U1587">
        <v>100.895</v>
      </c>
      <c r="V1587">
        <v>16</v>
      </c>
      <c r="W1587">
        <v>308.86</v>
      </c>
      <c r="X1587">
        <v>43239</v>
      </c>
      <c r="Y1587" t="s">
        <v>5528</v>
      </c>
    </row>
    <row r="1588" spans="1:25" x14ac:dyDescent="0.3">
      <c r="A1588">
        <v>4898</v>
      </c>
      <c r="B1588" t="s">
        <v>1331</v>
      </c>
      <c r="C1588">
        <v>7.0000000000000007E-2</v>
      </c>
      <c r="D1588">
        <v>419.19</v>
      </c>
      <c r="E1588">
        <v>19.989999999999998</v>
      </c>
      <c r="F1588">
        <v>2107</v>
      </c>
      <c r="G1588" t="s">
        <v>4493</v>
      </c>
      <c r="H1588" t="s">
        <v>971</v>
      </c>
      <c r="I1588" t="s">
        <v>978</v>
      </c>
      <c r="J1588" t="s">
        <v>982</v>
      </c>
      <c r="K1588" t="s">
        <v>991</v>
      </c>
      <c r="L1588" t="s">
        <v>1000</v>
      </c>
      <c r="M1588" t="s">
        <v>1207</v>
      </c>
      <c r="N1588">
        <v>0.57999999999999996</v>
      </c>
      <c r="O1588" t="s">
        <v>975</v>
      </c>
      <c r="P1588" t="s">
        <v>1360</v>
      </c>
      <c r="Q1588" t="s">
        <v>1341</v>
      </c>
      <c r="R1588">
        <v>60601</v>
      </c>
      <c r="S1588" s="4">
        <v>40828</v>
      </c>
      <c r="T1588" s="4">
        <v>40829</v>
      </c>
      <c r="U1588">
        <v>-521.77200000000005</v>
      </c>
      <c r="V1588">
        <v>5</v>
      </c>
      <c r="W1588">
        <v>1988.22</v>
      </c>
      <c r="X1588">
        <v>34849</v>
      </c>
      <c r="Y1588" t="s">
        <v>5529</v>
      </c>
    </row>
    <row r="1589" spans="1:25" x14ac:dyDescent="0.3">
      <c r="A1589">
        <v>4897</v>
      </c>
      <c r="B1589" t="s">
        <v>1331</v>
      </c>
      <c r="C1589">
        <v>0.08</v>
      </c>
      <c r="D1589">
        <v>4.7300000000000004</v>
      </c>
      <c r="E1589">
        <v>1.52</v>
      </c>
      <c r="F1589">
        <v>2107</v>
      </c>
      <c r="G1589" t="s">
        <v>4493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742</v>
      </c>
      <c r="N1589">
        <v>0.36</v>
      </c>
      <c r="O1589" t="s">
        <v>975</v>
      </c>
      <c r="P1589" t="s">
        <v>1360</v>
      </c>
      <c r="Q1589" t="s">
        <v>1341</v>
      </c>
      <c r="R1589">
        <v>60601</v>
      </c>
      <c r="S1589" s="4">
        <v>40828</v>
      </c>
      <c r="T1589" s="4">
        <v>40829</v>
      </c>
      <c r="U1589">
        <v>15.815999999999999</v>
      </c>
      <c r="V1589">
        <v>40</v>
      </c>
      <c r="W1589">
        <v>182.05</v>
      </c>
      <c r="X1589">
        <v>34849</v>
      </c>
      <c r="Y1589" t="s">
        <v>5528</v>
      </c>
    </row>
    <row r="1590" spans="1:25" x14ac:dyDescent="0.3">
      <c r="A1590">
        <v>4896</v>
      </c>
      <c r="B1590" t="s">
        <v>1331</v>
      </c>
      <c r="C1590">
        <v>0.1</v>
      </c>
      <c r="D1590">
        <v>4.13</v>
      </c>
      <c r="E1590">
        <v>0.5</v>
      </c>
      <c r="F1590">
        <v>2107</v>
      </c>
      <c r="G1590" t="s">
        <v>4493</v>
      </c>
      <c r="H1590" t="s">
        <v>971</v>
      </c>
      <c r="I1590" t="s">
        <v>978</v>
      </c>
      <c r="J1590" t="s">
        <v>982</v>
      </c>
      <c r="K1590" t="s">
        <v>996</v>
      </c>
      <c r="L1590" t="s">
        <v>1000</v>
      </c>
      <c r="M1590" t="s">
        <v>606</v>
      </c>
      <c r="N1590">
        <v>0.39</v>
      </c>
      <c r="O1590" t="s">
        <v>975</v>
      </c>
      <c r="P1590" t="s">
        <v>1360</v>
      </c>
      <c r="Q1590" t="s">
        <v>1341</v>
      </c>
      <c r="R1590">
        <v>60601</v>
      </c>
      <c r="S1590" s="4">
        <v>40828</v>
      </c>
      <c r="T1590" s="4">
        <v>40830</v>
      </c>
      <c r="U1590">
        <v>-3.3959999999999999</v>
      </c>
      <c r="V1590">
        <v>5</v>
      </c>
      <c r="W1590">
        <v>19.600000000000001</v>
      </c>
      <c r="X1590">
        <v>34849</v>
      </c>
      <c r="Y1590" t="s">
        <v>5529</v>
      </c>
    </row>
    <row r="1591" spans="1:25" x14ac:dyDescent="0.3">
      <c r="A1591">
        <v>8250</v>
      </c>
      <c r="B1591" t="s">
        <v>1331</v>
      </c>
      <c r="C1591">
        <v>0.05</v>
      </c>
      <c r="D1591">
        <v>90.97</v>
      </c>
      <c r="E1591">
        <v>14</v>
      </c>
      <c r="F1591">
        <v>2107</v>
      </c>
      <c r="G1591" t="s">
        <v>4493</v>
      </c>
      <c r="H1591" t="s">
        <v>973</v>
      </c>
      <c r="I1591" t="s">
        <v>981</v>
      </c>
      <c r="J1591" t="s">
        <v>983</v>
      </c>
      <c r="K1591" t="s">
        <v>997</v>
      </c>
      <c r="L1591" t="s">
        <v>1001</v>
      </c>
      <c r="M1591" t="s">
        <v>1111</v>
      </c>
      <c r="N1591">
        <v>0.36</v>
      </c>
      <c r="O1591" t="s">
        <v>975</v>
      </c>
      <c r="P1591" t="s">
        <v>1360</v>
      </c>
      <c r="Q1591" t="s">
        <v>1341</v>
      </c>
      <c r="R1591">
        <v>60601</v>
      </c>
      <c r="S1591" s="4">
        <v>40815</v>
      </c>
      <c r="T1591" s="4">
        <v>40815</v>
      </c>
      <c r="U1591">
        <v>1264.75</v>
      </c>
      <c r="V1591">
        <v>71</v>
      </c>
      <c r="W1591">
        <v>6284.14</v>
      </c>
      <c r="X1591">
        <v>59008</v>
      </c>
      <c r="Y1591" t="s">
        <v>5528</v>
      </c>
    </row>
    <row r="1592" spans="1:25" x14ac:dyDescent="0.3">
      <c r="A1592">
        <v>5789</v>
      </c>
      <c r="B1592" t="s">
        <v>1328</v>
      </c>
      <c r="C1592">
        <v>0.04</v>
      </c>
      <c r="D1592">
        <v>400.98</v>
      </c>
      <c r="E1592">
        <v>42.52</v>
      </c>
      <c r="F1592">
        <v>2107</v>
      </c>
      <c r="G1592" t="s">
        <v>4493</v>
      </c>
      <c r="H1592" t="s">
        <v>973</v>
      </c>
      <c r="I1592" t="s">
        <v>981</v>
      </c>
      <c r="J1592" t="s">
        <v>984</v>
      </c>
      <c r="K1592" t="s">
        <v>992</v>
      </c>
      <c r="L1592" t="s">
        <v>1003</v>
      </c>
      <c r="M1592" t="s">
        <v>111</v>
      </c>
      <c r="N1592">
        <v>0.71</v>
      </c>
      <c r="O1592" t="s">
        <v>975</v>
      </c>
      <c r="P1592" t="s">
        <v>1360</v>
      </c>
      <c r="Q1592" t="s">
        <v>1341</v>
      </c>
      <c r="R1592">
        <v>60601</v>
      </c>
      <c r="S1592" s="4">
        <v>40800</v>
      </c>
      <c r="T1592" s="4">
        <v>40801</v>
      </c>
      <c r="U1592">
        <v>2357.86</v>
      </c>
      <c r="V1592">
        <v>82</v>
      </c>
      <c r="W1592">
        <v>32589.59</v>
      </c>
      <c r="X1592">
        <v>41059</v>
      </c>
      <c r="Y1592" t="s">
        <v>5528</v>
      </c>
    </row>
    <row r="1593" spans="1:25" x14ac:dyDescent="0.3">
      <c r="A1593">
        <v>5788</v>
      </c>
      <c r="B1593" t="s">
        <v>1328</v>
      </c>
      <c r="C1593">
        <v>0</v>
      </c>
      <c r="D1593">
        <v>5.84</v>
      </c>
      <c r="E1593">
        <v>1.2</v>
      </c>
      <c r="F1593">
        <v>2107</v>
      </c>
      <c r="G1593" t="s">
        <v>4493</v>
      </c>
      <c r="H1593" t="s">
        <v>972</v>
      </c>
      <c r="I1593" t="s">
        <v>981</v>
      </c>
      <c r="J1593" t="s">
        <v>982</v>
      </c>
      <c r="K1593" t="s">
        <v>985</v>
      </c>
      <c r="L1593" t="s">
        <v>999</v>
      </c>
      <c r="M1593" t="s">
        <v>51</v>
      </c>
      <c r="N1593">
        <v>0.55000000000000004</v>
      </c>
      <c r="O1593" t="s">
        <v>975</v>
      </c>
      <c r="P1593" t="s">
        <v>1360</v>
      </c>
      <c r="Q1593" t="s">
        <v>1341</v>
      </c>
      <c r="R1593">
        <v>60601</v>
      </c>
      <c r="S1593" s="4">
        <v>40800</v>
      </c>
      <c r="T1593" s="4">
        <v>40802</v>
      </c>
      <c r="U1593">
        <v>24.53</v>
      </c>
      <c r="V1593">
        <v>38</v>
      </c>
      <c r="W1593">
        <v>233.18</v>
      </c>
      <c r="X1593">
        <v>41059</v>
      </c>
      <c r="Y1593" t="s">
        <v>5528</v>
      </c>
    </row>
    <row r="1594" spans="1:25" x14ac:dyDescent="0.3">
      <c r="A1594">
        <v>5787</v>
      </c>
      <c r="B1594" t="s">
        <v>1328</v>
      </c>
      <c r="C1594">
        <v>0.09</v>
      </c>
      <c r="D1594">
        <v>300.98</v>
      </c>
      <c r="E1594">
        <v>13.99</v>
      </c>
      <c r="F1594">
        <v>2107</v>
      </c>
      <c r="G1594" t="s">
        <v>4493</v>
      </c>
      <c r="H1594" t="s">
        <v>971</v>
      </c>
      <c r="I1594" t="s">
        <v>981</v>
      </c>
      <c r="J1594" t="s">
        <v>983</v>
      </c>
      <c r="K1594" t="s">
        <v>997</v>
      </c>
      <c r="L1594" t="s">
        <v>1004</v>
      </c>
      <c r="M1594" t="s">
        <v>1172</v>
      </c>
      <c r="N1594">
        <v>0.39</v>
      </c>
      <c r="O1594" t="s">
        <v>975</v>
      </c>
      <c r="P1594" t="s">
        <v>1360</v>
      </c>
      <c r="Q1594" t="s">
        <v>1341</v>
      </c>
      <c r="R1594">
        <v>60601</v>
      </c>
      <c r="S1594" s="4">
        <v>40800</v>
      </c>
      <c r="T1594" s="4">
        <v>40801</v>
      </c>
      <c r="U1594">
        <v>5455.96</v>
      </c>
      <c r="V1594">
        <v>82</v>
      </c>
      <c r="W1594">
        <v>22908.3</v>
      </c>
      <c r="X1594">
        <v>41059</v>
      </c>
      <c r="Y1594" t="s">
        <v>5528</v>
      </c>
    </row>
    <row r="1595" spans="1:25" x14ac:dyDescent="0.3">
      <c r="A1595">
        <v>5786</v>
      </c>
      <c r="B1595" t="s">
        <v>1328</v>
      </c>
      <c r="C1595">
        <v>0.08</v>
      </c>
      <c r="D1595">
        <v>14.27</v>
      </c>
      <c r="E1595">
        <v>7.27</v>
      </c>
      <c r="F1595">
        <v>2107</v>
      </c>
      <c r="G1595" t="s">
        <v>4493</v>
      </c>
      <c r="H1595" t="s">
        <v>972</v>
      </c>
      <c r="I1595" t="s">
        <v>981</v>
      </c>
      <c r="J1595" t="s">
        <v>982</v>
      </c>
      <c r="K1595" t="s">
        <v>141</v>
      </c>
      <c r="L1595" t="s">
        <v>1000</v>
      </c>
      <c r="M1595" t="s">
        <v>649</v>
      </c>
      <c r="N1595">
        <v>0.38</v>
      </c>
      <c r="O1595" t="s">
        <v>975</v>
      </c>
      <c r="P1595" t="s">
        <v>1360</v>
      </c>
      <c r="Q1595" t="s">
        <v>1341</v>
      </c>
      <c r="R1595">
        <v>60601</v>
      </c>
      <c r="S1595" s="4">
        <v>40800</v>
      </c>
      <c r="T1595" s="4">
        <v>40800</v>
      </c>
      <c r="U1595">
        <v>3.9185000000000003</v>
      </c>
      <c r="V1595">
        <v>47</v>
      </c>
      <c r="W1595">
        <v>656.48</v>
      </c>
      <c r="X1595">
        <v>41059</v>
      </c>
      <c r="Y1595" t="s">
        <v>5528</v>
      </c>
    </row>
    <row r="1596" spans="1:25" x14ac:dyDescent="0.3">
      <c r="A1596">
        <v>5502</v>
      </c>
      <c r="B1596" t="s">
        <v>1328</v>
      </c>
      <c r="C1596">
        <v>7.0000000000000007E-2</v>
      </c>
      <c r="D1596">
        <v>6.48</v>
      </c>
      <c r="E1596">
        <v>5.74</v>
      </c>
      <c r="F1596">
        <v>2107</v>
      </c>
      <c r="G1596" t="s">
        <v>4493</v>
      </c>
      <c r="H1596" t="s">
        <v>971</v>
      </c>
      <c r="I1596" t="s">
        <v>981</v>
      </c>
      <c r="J1596" t="s">
        <v>982</v>
      </c>
      <c r="K1596" t="s">
        <v>987</v>
      </c>
      <c r="L1596" t="s">
        <v>1000</v>
      </c>
      <c r="M1596" t="s">
        <v>370</v>
      </c>
      <c r="N1596">
        <v>0.37</v>
      </c>
      <c r="O1596" t="s">
        <v>975</v>
      </c>
      <c r="P1596" t="s">
        <v>1360</v>
      </c>
      <c r="Q1596" t="s">
        <v>1341</v>
      </c>
      <c r="R1596">
        <v>60601</v>
      </c>
      <c r="S1596" s="4">
        <v>40518</v>
      </c>
      <c r="T1596" s="4">
        <v>40518</v>
      </c>
      <c r="U1596">
        <v>-28.45</v>
      </c>
      <c r="V1596">
        <v>20</v>
      </c>
      <c r="W1596">
        <v>134.58000000000001</v>
      </c>
      <c r="X1596">
        <v>39015</v>
      </c>
      <c r="Y1596" t="s">
        <v>5529</v>
      </c>
    </row>
    <row r="1597" spans="1:25" x14ac:dyDescent="0.3">
      <c r="A1597">
        <v>5501</v>
      </c>
      <c r="B1597" t="s">
        <v>1328</v>
      </c>
      <c r="C1597">
        <v>0.05</v>
      </c>
      <c r="D1597">
        <v>399.98</v>
      </c>
      <c r="E1597">
        <v>12.06</v>
      </c>
      <c r="F1597">
        <v>2107</v>
      </c>
      <c r="G1597" t="s">
        <v>4493</v>
      </c>
      <c r="H1597" t="s">
        <v>973</v>
      </c>
      <c r="I1597" t="s">
        <v>981</v>
      </c>
      <c r="J1597" t="s">
        <v>983</v>
      </c>
      <c r="K1597" t="s">
        <v>997</v>
      </c>
      <c r="L1597" t="s">
        <v>1003</v>
      </c>
      <c r="M1597" t="s">
        <v>458</v>
      </c>
      <c r="N1597">
        <v>0.56000000000000005</v>
      </c>
      <c r="O1597" t="s">
        <v>975</v>
      </c>
      <c r="P1597" t="s">
        <v>1360</v>
      </c>
      <c r="Q1597" t="s">
        <v>1341</v>
      </c>
      <c r="R1597">
        <v>60601</v>
      </c>
      <c r="S1597" s="4">
        <v>40518</v>
      </c>
      <c r="T1597" s="4">
        <v>40518</v>
      </c>
      <c r="U1597">
        <v>567.59</v>
      </c>
      <c r="V1597">
        <v>24</v>
      </c>
      <c r="W1597">
        <v>9666.7199999999993</v>
      </c>
      <c r="X1597">
        <v>39015</v>
      </c>
      <c r="Y1597" t="s">
        <v>5528</v>
      </c>
    </row>
    <row r="1598" spans="1:25" x14ac:dyDescent="0.3">
      <c r="A1598">
        <v>25160</v>
      </c>
      <c r="B1598" t="s">
        <v>1329</v>
      </c>
      <c r="C1598">
        <v>0</v>
      </c>
      <c r="D1598">
        <v>30.93</v>
      </c>
      <c r="E1598">
        <v>3.92</v>
      </c>
      <c r="F1598">
        <v>2106</v>
      </c>
      <c r="G1598" t="s">
        <v>4492</v>
      </c>
      <c r="H1598" t="s">
        <v>971</v>
      </c>
      <c r="I1598" t="s">
        <v>981</v>
      </c>
      <c r="J1598" t="s">
        <v>984</v>
      </c>
      <c r="K1598" t="s">
        <v>993</v>
      </c>
      <c r="L1598" t="s">
        <v>1002</v>
      </c>
      <c r="M1598" t="s">
        <v>299</v>
      </c>
      <c r="N1598">
        <v>0.44</v>
      </c>
      <c r="O1598" t="s">
        <v>975</v>
      </c>
      <c r="P1598" t="s">
        <v>1366</v>
      </c>
      <c r="Q1598" t="s">
        <v>2088</v>
      </c>
      <c r="R1598">
        <v>52001</v>
      </c>
      <c r="S1598" s="4">
        <v>40677</v>
      </c>
      <c r="T1598" s="4">
        <v>40678</v>
      </c>
      <c r="U1598">
        <v>408.1902</v>
      </c>
      <c r="V1598">
        <v>18</v>
      </c>
      <c r="W1598">
        <v>591.58000000000004</v>
      </c>
      <c r="X1598">
        <v>91187</v>
      </c>
      <c r="Y1598" t="s">
        <v>5528</v>
      </c>
    </row>
    <row r="1599" spans="1:25" x14ac:dyDescent="0.3">
      <c r="A1599">
        <v>25159</v>
      </c>
      <c r="B1599" t="s">
        <v>1329</v>
      </c>
      <c r="C1599">
        <v>0</v>
      </c>
      <c r="D1599">
        <v>136.97999999999999</v>
      </c>
      <c r="E1599">
        <v>24.49</v>
      </c>
      <c r="F1599">
        <v>2106</v>
      </c>
      <c r="G1599" t="s">
        <v>4492</v>
      </c>
      <c r="H1599" t="s">
        <v>972</v>
      </c>
      <c r="I1599" t="s">
        <v>981</v>
      </c>
      <c r="J1599" t="s">
        <v>984</v>
      </c>
      <c r="K1599" t="s">
        <v>993</v>
      </c>
      <c r="L1599" t="s">
        <v>1005</v>
      </c>
      <c r="M1599" t="s">
        <v>832</v>
      </c>
      <c r="N1599">
        <v>0.59</v>
      </c>
      <c r="O1599" t="s">
        <v>975</v>
      </c>
      <c r="P1599" t="s">
        <v>1366</v>
      </c>
      <c r="Q1599" t="s">
        <v>2088</v>
      </c>
      <c r="R1599">
        <v>52001</v>
      </c>
      <c r="S1599" s="4">
        <v>40677</v>
      </c>
      <c r="T1599" s="4">
        <v>40679</v>
      </c>
      <c r="U1599">
        <v>602.75639999999987</v>
      </c>
      <c r="V1599">
        <v>6</v>
      </c>
      <c r="W1599">
        <v>873.56</v>
      </c>
      <c r="X1599">
        <v>91187</v>
      </c>
      <c r="Y1599" t="s">
        <v>5528</v>
      </c>
    </row>
    <row r="1600" spans="1:25" x14ac:dyDescent="0.3">
      <c r="A1600">
        <v>22917</v>
      </c>
      <c r="B1600" t="s">
        <v>1329</v>
      </c>
      <c r="C1600">
        <v>0.09</v>
      </c>
      <c r="D1600">
        <v>10.98</v>
      </c>
      <c r="E1600">
        <v>3.37</v>
      </c>
      <c r="F1600">
        <v>2105</v>
      </c>
      <c r="G1600" t="s">
        <v>4491</v>
      </c>
      <c r="H1600" t="s">
        <v>971</v>
      </c>
      <c r="I1600" t="s">
        <v>981</v>
      </c>
      <c r="J1600" t="s">
        <v>982</v>
      </c>
      <c r="K1600" t="s">
        <v>142</v>
      </c>
      <c r="L1600" t="s">
        <v>1002</v>
      </c>
      <c r="M1600" t="s">
        <v>1160</v>
      </c>
      <c r="N1600">
        <v>0.56999999999999995</v>
      </c>
      <c r="O1600" t="s">
        <v>975</v>
      </c>
      <c r="P1600" t="s">
        <v>1366</v>
      </c>
      <c r="Q1600" t="s">
        <v>2539</v>
      </c>
      <c r="R1600">
        <v>50315</v>
      </c>
      <c r="S1600" s="4">
        <v>41618</v>
      </c>
      <c r="T1600" s="4">
        <v>41620</v>
      </c>
      <c r="U1600">
        <v>-0.77615999999999996</v>
      </c>
      <c r="V1600">
        <v>7</v>
      </c>
      <c r="W1600">
        <v>77.23</v>
      </c>
      <c r="X1600">
        <v>91192</v>
      </c>
      <c r="Y1600" t="s">
        <v>5529</v>
      </c>
    </row>
    <row r="1601" spans="1:25" x14ac:dyDescent="0.3">
      <c r="A1601">
        <v>23246</v>
      </c>
      <c r="B1601" t="s">
        <v>1330</v>
      </c>
      <c r="C1601">
        <v>0.05</v>
      </c>
      <c r="D1601">
        <v>175.99</v>
      </c>
      <c r="E1601">
        <v>4.99</v>
      </c>
      <c r="F1601">
        <v>2105</v>
      </c>
      <c r="G1601" t="s">
        <v>4491</v>
      </c>
      <c r="H1601" t="s">
        <v>972</v>
      </c>
      <c r="I1601" t="s">
        <v>981</v>
      </c>
      <c r="J1601" t="s">
        <v>983</v>
      </c>
      <c r="K1601" t="s">
        <v>140</v>
      </c>
      <c r="L1601" t="s">
        <v>1000</v>
      </c>
      <c r="M1601" t="s">
        <v>72</v>
      </c>
      <c r="N1601">
        <v>0.59</v>
      </c>
      <c r="O1601" t="s">
        <v>975</v>
      </c>
      <c r="P1601" t="s">
        <v>1366</v>
      </c>
      <c r="Q1601" t="s">
        <v>2539</v>
      </c>
      <c r="R1601">
        <v>50315</v>
      </c>
      <c r="S1601" s="4">
        <v>41430</v>
      </c>
      <c r="T1601" s="4">
        <v>41437</v>
      </c>
      <c r="U1601">
        <v>1262.4585</v>
      </c>
      <c r="V1601">
        <v>12</v>
      </c>
      <c r="W1601">
        <v>1829.65</v>
      </c>
      <c r="X1601">
        <v>91191</v>
      </c>
      <c r="Y1601" t="s">
        <v>5528</v>
      </c>
    </row>
    <row r="1602" spans="1:25" x14ac:dyDescent="0.3">
      <c r="A1602">
        <v>23245</v>
      </c>
      <c r="B1602" t="s">
        <v>1330</v>
      </c>
      <c r="C1602">
        <v>0.1</v>
      </c>
      <c r="D1602">
        <v>4.28</v>
      </c>
      <c r="E1602">
        <v>5.17</v>
      </c>
      <c r="F1602">
        <v>2105</v>
      </c>
      <c r="G1602" t="s">
        <v>4491</v>
      </c>
      <c r="H1602" t="s">
        <v>971</v>
      </c>
      <c r="I1602" t="s">
        <v>981</v>
      </c>
      <c r="J1602" t="s">
        <v>982</v>
      </c>
      <c r="K1602" t="s">
        <v>987</v>
      </c>
      <c r="L1602" t="s">
        <v>1000</v>
      </c>
      <c r="M1602" t="s">
        <v>73</v>
      </c>
      <c r="N1602">
        <v>0.4</v>
      </c>
      <c r="O1602" t="s">
        <v>975</v>
      </c>
      <c r="P1602" t="s">
        <v>1366</v>
      </c>
      <c r="Q1602" t="s">
        <v>2539</v>
      </c>
      <c r="R1602">
        <v>50315</v>
      </c>
      <c r="S1602" s="4">
        <v>41430</v>
      </c>
      <c r="T1602" s="4">
        <v>41437</v>
      </c>
      <c r="U1602">
        <v>-106.944</v>
      </c>
      <c r="V1602">
        <v>16</v>
      </c>
      <c r="W1602">
        <v>63.56</v>
      </c>
      <c r="X1602">
        <v>91191</v>
      </c>
      <c r="Y1602" t="s">
        <v>5529</v>
      </c>
    </row>
    <row r="1603" spans="1:25" x14ac:dyDescent="0.3">
      <c r="A1603">
        <v>24938</v>
      </c>
      <c r="B1603" t="s">
        <v>1331</v>
      </c>
      <c r="C1603">
        <v>0.04</v>
      </c>
      <c r="D1603">
        <v>2.58</v>
      </c>
      <c r="E1603">
        <v>1.3</v>
      </c>
      <c r="F1603">
        <v>2105</v>
      </c>
      <c r="G1603" t="s">
        <v>4491</v>
      </c>
      <c r="H1603" t="s">
        <v>971</v>
      </c>
      <c r="I1603" t="s">
        <v>981</v>
      </c>
      <c r="J1603" t="s">
        <v>982</v>
      </c>
      <c r="K1603" t="s">
        <v>985</v>
      </c>
      <c r="L1603" t="s">
        <v>999</v>
      </c>
      <c r="M1603" t="s">
        <v>1324</v>
      </c>
      <c r="N1603">
        <v>0.59</v>
      </c>
      <c r="O1603" t="s">
        <v>975</v>
      </c>
      <c r="P1603" t="s">
        <v>1366</v>
      </c>
      <c r="Q1603" t="s">
        <v>2539</v>
      </c>
      <c r="R1603">
        <v>50315</v>
      </c>
      <c r="S1603" s="4">
        <v>41353</v>
      </c>
      <c r="T1603" s="4">
        <v>41354</v>
      </c>
      <c r="U1603">
        <v>-6.22</v>
      </c>
      <c r="V1603">
        <v>4</v>
      </c>
      <c r="W1603">
        <v>11.03</v>
      </c>
      <c r="X1603">
        <v>91190</v>
      </c>
      <c r="Y1603" t="s">
        <v>5529</v>
      </c>
    </row>
    <row r="1604" spans="1:25" x14ac:dyDescent="0.3">
      <c r="A1604">
        <v>23341</v>
      </c>
      <c r="B1604" t="s">
        <v>1328</v>
      </c>
      <c r="C1604">
        <v>0.05</v>
      </c>
      <c r="D1604">
        <v>65.989999999999995</v>
      </c>
      <c r="E1604">
        <v>3.99</v>
      </c>
      <c r="F1604">
        <v>2105</v>
      </c>
      <c r="G1604" t="s">
        <v>4491</v>
      </c>
      <c r="H1604" t="s">
        <v>971</v>
      </c>
      <c r="I1604" t="s">
        <v>981</v>
      </c>
      <c r="J1604" t="s">
        <v>983</v>
      </c>
      <c r="K1604" t="s">
        <v>140</v>
      </c>
      <c r="L1604" t="s">
        <v>1000</v>
      </c>
      <c r="M1604" t="s">
        <v>281</v>
      </c>
      <c r="N1604">
        <v>0.59</v>
      </c>
      <c r="O1604" t="s">
        <v>975</v>
      </c>
      <c r="P1604" t="s">
        <v>1366</v>
      </c>
      <c r="Q1604" t="s">
        <v>2539</v>
      </c>
      <c r="R1604">
        <v>50315</v>
      </c>
      <c r="S1604" s="4">
        <v>40812</v>
      </c>
      <c r="T1604" s="4">
        <v>40813</v>
      </c>
      <c r="U1604">
        <v>394.452</v>
      </c>
      <c r="V1604">
        <v>14</v>
      </c>
      <c r="W1604">
        <v>805.7</v>
      </c>
      <c r="X1604">
        <v>91188</v>
      </c>
      <c r="Y1604" t="s">
        <v>5528</v>
      </c>
    </row>
    <row r="1605" spans="1:25" x14ac:dyDescent="0.3">
      <c r="A1605">
        <v>23340</v>
      </c>
      <c r="B1605" t="s">
        <v>1328</v>
      </c>
      <c r="C1605">
        <v>0.1</v>
      </c>
      <c r="D1605">
        <v>90.97</v>
      </c>
      <c r="E1605">
        <v>14</v>
      </c>
      <c r="F1605">
        <v>2105</v>
      </c>
      <c r="G1605" t="s">
        <v>4491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1111</v>
      </c>
      <c r="N1605">
        <v>0.36</v>
      </c>
      <c r="O1605" t="s">
        <v>975</v>
      </c>
      <c r="P1605" t="s">
        <v>1366</v>
      </c>
      <c r="Q1605" t="s">
        <v>2539</v>
      </c>
      <c r="R1605">
        <v>50315</v>
      </c>
      <c r="S1605" s="4">
        <v>40812</v>
      </c>
      <c r="T1605" s="4">
        <v>40813</v>
      </c>
      <c r="U1605">
        <v>1190.7537</v>
      </c>
      <c r="V1605">
        <v>21</v>
      </c>
      <c r="W1605">
        <v>1725.73</v>
      </c>
      <c r="X1605">
        <v>91188</v>
      </c>
      <c r="Y1605" t="s">
        <v>5528</v>
      </c>
    </row>
    <row r="1606" spans="1:25" x14ac:dyDescent="0.3">
      <c r="A1606">
        <v>21442</v>
      </c>
      <c r="B1606" t="s">
        <v>1329</v>
      </c>
      <c r="C1606">
        <v>0.05</v>
      </c>
      <c r="D1606">
        <v>14.58</v>
      </c>
      <c r="E1606">
        <v>7.4</v>
      </c>
      <c r="F1606">
        <v>2104</v>
      </c>
      <c r="G1606" t="s">
        <v>4490</v>
      </c>
      <c r="H1606" t="s">
        <v>971</v>
      </c>
      <c r="I1606" t="s">
        <v>981</v>
      </c>
      <c r="J1606" t="s">
        <v>984</v>
      </c>
      <c r="K1606" t="s">
        <v>993</v>
      </c>
      <c r="L1606" t="s">
        <v>1000</v>
      </c>
      <c r="M1606" t="s">
        <v>409</v>
      </c>
      <c r="N1606">
        <v>0.48</v>
      </c>
      <c r="O1606" t="s">
        <v>975</v>
      </c>
      <c r="P1606" t="s">
        <v>1366</v>
      </c>
      <c r="Q1606" t="s">
        <v>2419</v>
      </c>
      <c r="R1606">
        <v>52803</v>
      </c>
      <c r="S1606" s="4">
        <v>41619</v>
      </c>
      <c r="T1606" s="4">
        <v>41621</v>
      </c>
      <c r="U1606">
        <v>52.729799999999997</v>
      </c>
      <c r="V1606">
        <v>5</v>
      </c>
      <c r="W1606">
        <v>76.42</v>
      </c>
      <c r="X1606">
        <v>91193</v>
      </c>
      <c r="Y1606" t="s">
        <v>5528</v>
      </c>
    </row>
    <row r="1607" spans="1:25" x14ac:dyDescent="0.3">
      <c r="A1607">
        <v>21441</v>
      </c>
      <c r="B1607" t="s">
        <v>1329</v>
      </c>
      <c r="C1607">
        <v>0.03</v>
      </c>
      <c r="D1607">
        <v>20.99</v>
      </c>
      <c r="E1607">
        <v>4.8099999999999996</v>
      </c>
      <c r="F1607">
        <v>2103</v>
      </c>
      <c r="G1607" t="s">
        <v>4489</v>
      </c>
      <c r="H1607" t="s">
        <v>971</v>
      </c>
      <c r="I1607" t="s">
        <v>981</v>
      </c>
      <c r="J1607" t="s">
        <v>983</v>
      </c>
      <c r="K1607" t="s">
        <v>140</v>
      </c>
      <c r="L1607" t="s">
        <v>1004</v>
      </c>
      <c r="M1607" t="s">
        <v>726</v>
      </c>
      <c r="N1607">
        <v>0.57999999999999996</v>
      </c>
      <c r="O1607" t="s">
        <v>975</v>
      </c>
      <c r="P1607" t="s">
        <v>1366</v>
      </c>
      <c r="Q1607" t="s">
        <v>1896</v>
      </c>
      <c r="R1607">
        <v>51503</v>
      </c>
      <c r="S1607" s="4">
        <v>41619</v>
      </c>
      <c r="T1607" s="4">
        <v>41621</v>
      </c>
      <c r="U1607">
        <v>40.869503999999999</v>
      </c>
      <c r="V1607">
        <v>15</v>
      </c>
      <c r="W1607">
        <v>274.69</v>
      </c>
      <c r="X1607">
        <v>91193</v>
      </c>
      <c r="Y1607" t="s">
        <v>5528</v>
      </c>
    </row>
    <row r="1608" spans="1:25" x14ac:dyDescent="0.3">
      <c r="A1608">
        <v>20831</v>
      </c>
      <c r="B1608" t="s">
        <v>1331</v>
      </c>
      <c r="C1608">
        <v>0.02</v>
      </c>
      <c r="D1608">
        <v>3.69</v>
      </c>
      <c r="E1608">
        <v>2.5</v>
      </c>
      <c r="F1608">
        <v>2103</v>
      </c>
      <c r="G1608" t="s">
        <v>4489</v>
      </c>
      <c r="H1608" t="s">
        <v>972</v>
      </c>
      <c r="I1608" t="s">
        <v>981</v>
      </c>
      <c r="J1608" t="s">
        <v>982</v>
      </c>
      <c r="K1608" t="s">
        <v>989</v>
      </c>
      <c r="L1608" t="s">
        <v>1000</v>
      </c>
      <c r="M1608" t="s">
        <v>1317</v>
      </c>
      <c r="N1608">
        <v>0.39</v>
      </c>
      <c r="O1608" t="s">
        <v>975</v>
      </c>
      <c r="P1608" t="s">
        <v>1366</v>
      </c>
      <c r="Q1608" t="s">
        <v>1896</v>
      </c>
      <c r="R1608">
        <v>51503</v>
      </c>
      <c r="S1608" s="4">
        <v>41123</v>
      </c>
      <c r="T1608" s="4">
        <v>41124</v>
      </c>
      <c r="U1608">
        <v>10.123200000000001</v>
      </c>
      <c r="V1608">
        <v>11</v>
      </c>
      <c r="W1608">
        <v>50.13</v>
      </c>
      <c r="X1608">
        <v>91189</v>
      </c>
      <c r="Y1608" t="s">
        <v>5528</v>
      </c>
    </row>
    <row r="1609" spans="1:25" x14ac:dyDescent="0.3">
      <c r="A1609">
        <v>26150</v>
      </c>
      <c r="B1609" t="s">
        <v>1327</v>
      </c>
      <c r="C1609">
        <v>0.1</v>
      </c>
      <c r="D1609">
        <v>85.99</v>
      </c>
      <c r="E1609">
        <v>0.99</v>
      </c>
      <c r="F1609">
        <v>2087</v>
      </c>
      <c r="G1609" t="s">
        <v>4477</v>
      </c>
      <c r="H1609" t="s">
        <v>971</v>
      </c>
      <c r="I1609" t="s">
        <v>981</v>
      </c>
      <c r="J1609" t="s">
        <v>983</v>
      </c>
      <c r="K1609" t="s">
        <v>140</v>
      </c>
      <c r="L1609" t="s">
        <v>999</v>
      </c>
      <c r="M1609" t="s">
        <v>768</v>
      </c>
      <c r="N1609">
        <v>0.85</v>
      </c>
      <c r="O1609" t="s">
        <v>975</v>
      </c>
      <c r="P1609" t="s">
        <v>1458</v>
      </c>
      <c r="Q1609" t="s">
        <v>2706</v>
      </c>
      <c r="R1609">
        <v>47362</v>
      </c>
      <c r="S1609" s="4">
        <v>41527</v>
      </c>
      <c r="T1609" s="4">
        <v>41530</v>
      </c>
      <c r="U1609">
        <v>-399.79059999999998</v>
      </c>
      <c r="V1609">
        <v>2</v>
      </c>
      <c r="W1609">
        <v>140.77000000000001</v>
      </c>
      <c r="X1609">
        <v>88356</v>
      </c>
      <c r="Y1609" t="s">
        <v>5529</v>
      </c>
    </row>
    <row r="1610" spans="1:25" x14ac:dyDescent="0.3">
      <c r="A1610">
        <v>26149</v>
      </c>
      <c r="B1610" t="s">
        <v>1327</v>
      </c>
      <c r="C1610">
        <v>0.08</v>
      </c>
      <c r="D1610">
        <v>99.23</v>
      </c>
      <c r="E1610">
        <v>8.99</v>
      </c>
      <c r="F1610">
        <v>2087</v>
      </c>
      <c r="G1610" t="s">
        <v>4477</v>
      </c>
      <c r="H1610" t="s">
        <v>971</v>
      </c>
      <c r="I1610" t="s">
        <v>981</v>
      </c>
      <c r="J1610" t="s">
        <v>984</v>
      </c>
      <c r="K1610" t="s">
        <v>993</v>
      </c>
      <c r="L1610" t="s">
        <v>1002</v>
      </c>
      <c r="M1610" t="s">
        <v>746</v>
      </c>
      <c r="N1610">
        <v>0.35</v>
      </c>
      <c r="O1610" t="s">
        <v>975</v>
      </c>
      <c r="P1610" t="s">
        <v>1458</v>
      </c>
      <c r="Q1610" t="s">
        <v>2706</v>
      </c>
      <c r="R1610">
        <v>47362</v>
      </c>
      <c r="S1610" s="4">
        <v>41527</v>
      </c>
      <c r="T1610" s="4">
        <v>41529</v>
      </c>
      <c r="U1610">
        <v>1244.7048</v>
      </c>
      <c r="V1610">
        <v>19</v>
      </c>
      <c r="W1610">
        <v>1803.92</v>
      </c>
      <c r="X1610">
        <v>88356</v>
      </c>
      <c r="Y1610" t="s">
        <v>5528</v>
      </c>
    </row>
    <row r="1611" spans="1:25" x14ac:dyDescent="0.3">
      <c r="A1611">
        <v>26056</v>
      </c>
      <c r="B1611" t="s">
        <v>1331</v>
      </c>
      <c r="C1611">
        <v>0.03</v>
      </c>
      <c r="D1611">
        <v>15.01</v>
      </c>
      <c r="E1611">
        <v>8.4</v>
      </c>
      <c r="F1611">
        <v>2087</v>
      </c>
      <c r="G1611" t="s">
        <v>4477</v>
      </c>
      <c r="H1611" t="s">
        <v>971</v>
      </c>
      <c r="I1611" t="s">
        <v>981</v>
      </c>
      <c r="J1611" t="s">
        <v>982</v>
      </c>
      <c r="K1611" t="s">
        <v>141</v>
      </c>
      <c r="L1611" t="s">
        <v>1000</v>
      </c>
      <c r="M1611" t="s">
        <v>571</v>
      </c>
      <c r="N1611">
        <v>0.39</v>
      </c>
      <c r="O1611" t="s">
        <v>975</v>
      </c>
      <c r="P1611" t="s">
        <v>1458</v>
      </c>
      <c r="Q1611" t="s">
        <v>2706</v>
      </c>
      <c r="R1611">
        <v>47362</v>
      </c>
      <c r="S1611" s="4">
        <v>41451</v>
      </c>
      <c r="T1611" s="4">
        <v>41454</v>
      </c>
      <c r="U1611">
        <v>-15.741200000000001</v>
      </c>
      <c r="V1611">
        <v>4</v>
      </c>
      <c r="W1611">
        <v>62.18</v>
      </c>
      <c r="X1611">
        <v>88354</v>
      </c>
      <c r="Y1611" t="s">
        <v>5529</v>
      </c>
    </row>
    <row r="1612" spans="1:25" x14ac:dyDescent="0.3">
      <c r="A1612">
        <v>24056</v>
      </c>
      <c r="B1612" t="s">
        <v>1327</v>
      </c>
      <c r="C1612">
        <v>0.1</v>
      </c>
      <c r="D1612">
        <v>9.49</v>
      </c>
      <c r="E1612">
        <v>5.76</v>
      </c>
      <c r="F1612">
        <v>2087</v>
      </c>
      <c r="G1612" t="s">
        <v>4477</v>
      </c>
      <c r="H1612" t="s">
        <v>971</v>
      </c>
      <c r="I1612" t="s">
        <v>981</v>
      </c>
      <c r="J1612" t="s">
        <v>983</v>
      </c>
      <c r="K1612" t="s">
        <v>997</v>
      </c>
      <c r="L1612" t="s">
        <v>1004</v>
      </c>
      <c r="M1612" t="s">
        <v>389</v>
      </c>
      <c r="N1612">
        <v>0.39</v>
      </c>
      <c r="O1612" t="s">
        <v>975</v>
      </c>
      <c r="P1612" t="s">
        <v>1458</v>
      </c>
      <c r="Q1612" t="s">
        <v>2706</v>
      </c>
      <c r="R1612">
        <v>47362</v>
      </c>
      <c r="S1612" s="4">
        <v>41051</v>
      </c>
      <c r="T1612" s="4">
        <v>41053</v>
      </c>
      <c r="U1612">
        <v>-54.583800000000004</v>
      </c>
      <c r="V1612">
        <v>18</v>
      </c>
      <c r="W1612">
        <v>160.6</v>
      </c>
      <c r="X1612">
        <v>88353</v>
      </c>
      <c r="Y1612" t="s">
        <v>5529</v>
      </c>
    </row>
    <row r="1613" spans="1:25" x14ac:dyDescent="0.3">
      <c r="A1613">
        <v>24055</v>
      </c>
      <c r="B1613" t="s">
        <v>1327</v>
      </c>
      <c r="C1613">
        <v>7.0000000000000007E-2</v>
      </c>
      <c r="D1613">
        <v>14.27</v>
      </c>
      <c r="E1613">
        <v>7.27</v>
      </c>
      <c r="F1613">
        <v>2087</v>
      </c>
      <c r="G1613" t="s">
        <v>4477</v>
      </c>
      <c r="H1613" t="s">
        <v>971</v>
      </c>
      <c r="I1613" t="s">
        <v>981</v>
      </c>
      <c r="J1613" t="s">
        <v>982</v>
      </c>
      <c r="K1613" t="s">
        <v>141</v>
      </c>
      <c r="L1613" t="s">
        <v>1000</v>
      </c>
      <c r="M1613" t="s">
        <v>649</v>
      </c>
      <c r="N1613">
        <v>0.38</v>
      </c>
      <c r="O1613" t="s">
        <v>975</v>
      </c>
      <c r="P1613" t="s">
        <v>1458</v>
      </c>
      <c r="Q1613" t="s">
        <v>2706</v>
      </c>
      <c r="R1613">
        <v>47362</v>
      </c>
      <c r="S1613" s="4">
        <v>41051</v>
      </c>
      <c r="T1613" s="4">
        <v>41053</v>
      </c>
      <c r="U1613">
        <v>30.481000000000002</v>
      </c>
      <c r="V1613">
        <v>18</v>
      </c>
      <c r="W1613">
        <v>253.67</v>
      </c>
      <c r="X1613">
        <v>88353</v>
      </c>
      <c r="Y1613" t="s">
        <v>5528</v>
      </c>
    </row>
    <row r="1614" spans="1:25" x14ac:dyDescent="0.3">
      <c r="A1614">
        <v>25607</v>
      </c>
      <c r="B1614" t="s">
        <v>1327</v>
      </c>
      <c r="C1614">
        <v>0.09</v>
      </c>
      <c r="D1614">
        <v>55.99</v>
      </c>
      <c r="E1614">
        <v>5</v>
      </c>
      <c r="F1614">
        <v>2087</v>
      </c>
      <c r="G1614" t="s">
        <v>4477</v>
      </c>
      <c r="H1614" t="s">
        <v>971</v>
      </c>
      <c r="I1614" t="s">
        <v>981</v>
      </c>
      <c r="J1614" t="s">
        <v>983</v>
      </c>
      <c r="K1614" t="s">
        <v>140</v>
      </c>
      <c r="L1614" t="s">
        <v>1002</v>
      </c>
      <c r="M1614" t="s">
        <v>427</v>
      </c>
      <c r="N1614">
        <v>0.83</v>
      </c>
      <c r="O1614" t="s">
        <v>975</v>
      </c>
      <c r="P1614" t="s">
        <v>1458</v>
      </c>
      <c r="Q1614" t="s">
        <v>2706</v>
      </c>
      <c r="R1614">
        <v>47362</v>
      </c>
      <c r="S1614" s="4">
        <v>40896</v>
      </c>
      <c r="T1614" s="4">
        <v>40896</v>
      </c>
      <c r="U1614">
        <v>-155.52349999999998</v>
      </c>
      <c r="V1614">
        <v>7</v>
      </c>
      <c r="W1614">
        <v>305.14</v>
      </c>
      <c r="X1614">
        <v>88351</v>
      </c>
      <c r="Y1614" t="s">
        <v>5529</v>
      </c>
    </row>
    <row r="1615" spans="1:25" x14ac:dyDescent="0.3">
      <c r="A1615">
        <v>24012</v>
      </c>
      <c r="B1615" t="s">
        <v>1328</v>
      </c>
      <c r="C1615">
        <v>0.05</v>
      </c>
      <c r="D1615">
        <v>5.58</v>
      </c>
      <c r="E1615">
        <v>0.7</v>
      </c>
      <c r="F1615">
        <v>2075</v>
      </c>
      <c r="G1615" t="s">
        <v>4468</v>
      </c>
      <c r="H1615" t="s">
        <v>971</v>
      </c>
      <c r="I1615" t="s">
        <v>981</v>
      </c>
      <c r="J1615" t="s">
        <v>982</v>
      </c>
      <c r="K1615" t="s">
        <v>985</v>
      </c>
      <c r="L1615" t="s">
        <v>999</v>
      </c>
      <c r="M1615" t="s">
        <v>80</v>
      </c>
      <c r="N1615">
        <v>0.6</v>
      </c>
      <c r="O1615" t="s">
        <v>975</v>
      </c>
      <c r="P1615" t="s">
        <v>2808</v>
      </c>
      <c r="Q1615" t="s">
        <v>1422</v>
      </c>
      <c r="R1615">
        <v>65203</v>
      </c>
      <c r="S1615" s="4">
        <v>41500</v>
      </c>
      <c r="T1615" s="4">
        <v>41502</v>
      </c>
      <c r="U1615">
        <v>6.5561600000000002</v>
      </c>
      <c r="V1615">
        <v>5</v>
      </c>
      <c r="W1615">
        <v>28.75</v>
      </c>
      <c r="X1615">
        <v>87578</v>
      </c>
      <c r="Y1615" t="s">
        <v>5528</v>
      </c>
    </row>
    <row r="1616" spans="1:25" x14ac:dyDescent="0.3">
      <c r="A1616">
        <v>21735</v>
      </c>
      <c r="B1616" t="s">
        <v>1329</v>
      </c>
      <c r="C1616">
        <v>7.0000000000000007E-2</v>
      </c>
      <c r="D1616">
        <v>7.68</v>
      </c>
      <c r="E1616">
        <v>6.16</v>
      </c>
      <c r="F1616">
        <v>2075</v>
      </c>
      <c r="G1616" t="s">
        <v>4468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1188</v>
      </c>
      <c r="N1616">
        <v>0.35</v>
      </c>
      <c r="O1616" t="s">
        <v>975</v>
      </c>
      <c r="P1616" t="s">
        <v>2808</v>
      </c>
      <c r="Q1616" t="s">
        <v>1422</v>
      </c>
      <c r="R1616">
        <v>65203</v>
      </c>
      <c r="S1616" s="4">
        <v>41489</v>
      </c>
      <c r="T1616" s="4">
        <v>41490</v>
      </c>
      <c r="U1616">
        <v>-35.258356000000006</v>
      </c>
      <c r="V1616">
        <v>19</v>
      </c>
      <c r="W1616">
        <v>138.87</v>
      </c>
      <c r="X1616">
        <v>87577</v>
      </c>
      <c r="Y1616" t="s">
        <v>5529</v>
      </c>
    </row>
    <row r="1617" spans="1:25" x14ac:dyDescent="0.3">
      <c r="A1617">
        <v>18338</v>
      </c>
      <c r="B1617" t="s">
        <v>1327</v>
      </c>
      <c r="C1617">
        <v>0.05</v>
      </c>
      <c r="D1617">
        <v>7.45</v>
      </c>
      <c r="E1617">
        <v>6.28</v>
      </c>
      <c r="F1617">
        <v>2075</v>
      </c>
      <c r="G1617" t="s">
        <v>4468</v>
      </c>
      <c r="H1617" t="s">
        <v>971</v>
      </c>
      <c r="I1617" t="s">
        <v>981</v>
      </c>
      <c r="J1617" t="s">
        <v>982</v>
      </c>
      <c r="K1617" t="s">
        <v>141</v>
      </c>
      <c r="L1617" t="s">
        <v>1000</v>
      </c>
      <c r="M1617" t="s">
        <v>1167</v>
      </c>
      <c r="N1617">
        <v>0.4</v>
      </c>
      <c r="O1617" t="s">
        <v>975</v>
      </c>
      <c r="P1617" t="s">
        <v>2808</v>
      </c>
      <c r="Q1617" t="s">
        <v>1422</v>
      </c>
      <c r="R1617">
        <v>65203</v>
      </c>
      <c r="S1617" s="4">
        <v>41115</v>
      </c>
      <c r="T1617" s="4">
        <v>41117</v>
      </c>
      <c r="U1617">
        <v>-46.344999999999999</v>
      </c>
      <c r="V1617">
        <v>5</v>
      </c>
      <c r="W1617">
        <v>37.83</v>
      </c>
      <c r="X1617">
        <v>87576</v>
      </c>
      <c r="Y1617" t="s">
        <v>5529</v>
      </c>
    </row>
    <row r="1618" spans="1:25" x14ac:dyDescent="0.3">
      <c r="A1618">
        <v>20426</v>
      </c>
      <c r="B1618" t="s">
        <v>1328</v>
      </c>
      <c r="C1618">
        <v>0.1</v>
      </c>
      <c r="D1618">
        <v>1.98</v>
      </c>
      <c r="E1618">
        <v>0.7</v>
      </c>
      <c r="F1618">
        <v>2075</v>
      </c>
      <c r="G1618" t="s">
        <v>4468</v>
      </c>
      <c r="H1618" t="s">
        <v>971</v>
      </c>
      <c r="I1618" t="s">
        <v>981</v>
      </c>
      <c r="J1618" t="s">
        <v>982</v>
      </c>
      <c r="K1618" t="s">
        <v>994</v>
      </c>
      <c r="L1618" t="s">
        <v>999</v>
      </c>
      <c r="M1618" t="s">
        <v>905</v>
      </c>
      <c r="N1618">
        <v>0.83</v>
      </c>
      <c r="O1618" t="s">
        <v>975</v>
      </c>
      <c r="P1618" t="s">
        <v>2808</v>
      </c>
      <c r="Q1618" t="s">
        <v>1422</v>
      </c>
      <c r="R1618">
        <v>65203</v>
      </c>
      <c r="S1618" s="4">
        <v>40595</v>
      </c>
      <c r="T1618" s="4">
        <v>40596</v>
      </c>
      <c r="U1618">
        <v>-21.89</v>
      </c>
      <c r="V1618">
        <v>10</v>
      </c>
      <c r="W1618">
        <v>18.72</v>
      </c>
      <c r="X1618">
        <v>87575</v>
      </c>
      <c r="Y1618" t="s">
        <v>5529</v>
      </c>
    </row>
    <row r="1619" spans="1:25" x14ac:dyDescent="0.3">
      <c r="A1619">
        <v>26086</v>
      </c>
      <c r="B1619" t="s">
        <v>1329</v>
      </c>
      <c r="C1619">
        <v>0.01</v>
      </c>
      <c r="D1619">
        <v>3.75</v>
      </c>
      <c r="E1619">
        <v>0.5</v>
      </c>
      <c r="F1619">
        <v>2073</v>
      </c>
      <c r="G1619" t="s">
        <v>4467</v>
      </c>
      <c r="H1619" t="s">
        <v>971</v>
      </c>
      <c r="I1619" t="s">
        <v>980</v>
      </c>
      <c r="J1619" t="s">
        <v>982</v>
      </c>
      <c r="K1619" t="s">
        <v>996</v>
      </c>
      <c r="L1619" t="s">
        <v>1000</v>
      </c>
      <c r="M1619" t="s">
        <v>482</v>
      </c>
      <c r="N1619">
        <v>0.37</v>
      </c>
      <c r="O1619" t="s">
        <v>975</v>
      </c>
      <c r="P1619" t="s">
        <v>1418</v>
      </c>
      <c r="Q1619" t="s">
        <v>1409</v>
      </c>
      <c r="R1619">
        <v>48135</v>
      </c>
      <c r="S1619" s="4">
        <v>41585</v>
      </c>
      <c r="T1619" s="4">
        <v>41586</v>
      </c>
      <c r="U1619">
        <v>9.7574400000000008</v>
      </c>
      <c r="V1619">
        <v>5</v>
      </c>
      <c r="W1619">
        <v>18.98</v>
      </c>
      <c r="X1619">
        <v>88566</v>
      </c>
      <c r="Y1619" t="s">
        <v>5528</v>
      </c>
    </row>
    <row r="1620" spans="1:25" x14ac:dyDescent="0.3">
      <c r="A1620">
        <v>24678</v>
      </c>
      <c r="B1620" t="s">
        <v>1329</v>
      </c>
      <c r="C1620">
        <v>0.04</v>
      </c>
      <c r="D1620">
        <v>19.98</v>
      </c>
      <c r="E1620">
        <v>5.77</v>
      </c>
      <c r="F1620">
        <v>2073</v>
      </c>
      <c r="G1620" t="s">
        <v>4467</v>
      </c>
      <c r="H1620" t="s">
        <v>971</v>
      </c>
      <c r="I1620" t="s">
        <v>980</v>
      </c>
      <c r="J1620" t="s">
        <v>982</v>
      </c>
      <c r="K1620" t="s">
        <v>987</v>
      </c>
      <c r="L1620" t="s">
        <v>1000</v>
      </c>
      <c r="M1620" t="s">
        <v>1153</v>
      </c>
      <c r="N1620">
        <v>0.38</v>
      </c>
      <c r="O1620" t="s">
        <v>975</v>
      </c>
      <c r="P1620" t="s">
        <v>1418</v>
      </c>
      <c r="Q1620" t="s">
        <v>1409</v>
      </c>
      <c r="R1620">
        <v>48135</v>
      </c>
      <c r="S1620" s="4">
        <v>41554</v>
      </c>
      <c r="T1620" s="4">
        <v>41556</v>
      </c>
      <c r="U1620">
        <v>257.31</v>
      </c>
      <c r="V1620">
        <v>25</v>
      </c>
      <c r="W1620">
        <v>492.18</v>
      </c>
      <c r="X1620">
        <v>88565</v>
      </c>
      <c r="Y1620" t="s">
        <v>5528</v>
      </c>
    </row>
    <row r="1621" spans="1:25" x14ac:dyDescent="0.3">
      <c r="A1621">
        <v>24676</v>
      </c>
      <c r="B1621" t="s">
        <v>1329</v>
      </c>
      <c r="C1621">
        <v>0.09</v>
      </c>
      <c r="D1621">
        <v>7.68</v>
      </c>
      <c r="E1621">
        <v>6.16</v>
      </c>
      <c r="F1621">
        <v>2073</v>
      </c>
      <c r="G1621" t="s">
        <v>4467</v>
      </c>
      <c r="H1621" t="s">
        <v>971</v>
      </c>
      <c r="I1621" t="s">
        <v>980</v>
      </c>
      <c r="J1621" t="s">
        <v>982</v>
      </c>
      <c r="K1621" t="s">
        <v>141</v>
      </c>
      <c r="L1621" t="s">
        <v>1000</v>
      </c>
      <c r="M1621" t="s">
        <v>1188</v>
      </c>
      <c r="N1621">
        <v>0.35</v>
      </c>
      <c r="O1621" t="s">
        <v>975</v>
      </c>
      <c r="P1621" t="s">
        <v>1418</v>
      </c>
      <c r="Q1621" t="s">
        <v>1409</v>
      </c>
      <c r="R1621">
        <v>48135</v>
      </c>
      <c r="S1621" s="4">
        <v>41554</v>
      </c>
      <c r="T1621" s="4">
        <v>41556</v>
      </c>
      <c r="U1621">
        <v>-64.41149999999999</v>
      </c>
      <c r="V1621">
        <v>19</v>
      </c>
      <c r="W1621">
        <v>146.66</v>
      </c>
      <c r="X1621">
        <v>88565</v>
      </c>
      <c r="Y1621" t="s">
        <v>5529</v>
      </c>
    </row>
    <row r="1622" spans="1:25" x14ac:dyDescent="0.3">
      <c r="A1622">
        <v>25428</v>
      </c>
      <c r="B1622" t="s">
        <v>1330</v>
      </c>
      <c r="C1622">
        <v>0.03</v>
      </c>
      <c r="D1622">
        <v>4.49</v>
      </c>
      <c r="E1622">
        <v>1.49</v>
      </c>
      <c r="F1622">
        <v>2073</v>
      </c>
      <c r="G1622" t="s">
        <v>4467</v>
      </c>
      <c r="H1622" t="s">
        <v>972</v>
      </c>
      <c r="I1622" t="s">
        <v>980</v>
      </c>
      <c r="J1622" t="s">
        <v>982</v>
      </c>
      <c r="K1622" t="s">
        <v>141</v>
      </c>
      <c r="L1622" t="s">
        <v>1000</v>
      </c>
      <c r="M1622" t="s">
        <v>725</v>
      </c>
      <c r="N1622">
        <v>0.39</v>
      </c>
      <c r="O1622" t="s">
        <v>975</v>
      </c>
      <c r="P1622" t="s">
        <v>1418</v>
      </c>
      <c r="Q1622" t="s">
        <v>1409</v>
      </c>
      <c r="R1622">
        <v>48135</v>
      </c>
      <c r="S1622" s="4">
        <v>41512</v>
      </c>
      <c r="T1622" s="4">
        <v>41519</v>
      </c>
      <c r="U1622">
        <v>72.608699999999999</v>
      </c>
      <c r="V1622">
        <v>22</v>
      </c>
      <c r="W1622">
        <v>105.23</v>
      </c>
      <c r="X1622">
        <v>88564</v>
      </c>
      <c r="Y1622" t="s">
        <v>5528</v>
      </c>
    </row>
    <row r="1623" spans="1:25" x14ac:dyDescent="0.3">
      <c r="A1623">
        <v>25057</v>
      </c>
      <c r="B1623" t="s">
        <v>1329</v>
      </c>
      <c r="C1623">
        <v>0</v>
      </c>
      <c r="D1623">
        <v>13.99</v>
      </c>
      <c r="E1623">
        <v>7.51</v>
      </c>
      <c r="F1623">
        <v>2073</v>
      </c>
      <c r="G1623" t="s">
        <v>4467</v>
      </c>
      <c r="H1623" t="s">
        <v>971</v>
      </c>
      <c r="I1623" t="s">
        <v>981</v>
      </c>
      <c r="J1623" t="s">
        <v>983</v>
      </c>
      <c r="K1623" t="s">
        <v>997</v>
      </c>
      <c r="L1623" t="s">
        <v>1004</v>
      </c>
      <c r="M1623" t="s">
        <v>151</v>
      </c>
      <c r="N1623">
        <v>0.39</v>
      </c>
      <c r="O1623" t="s">
        <v>975</v>
      </c>
      <c r="P1623" t="s">
        <v>1418</v>
      </c>
      <c r="Q1623" t="s">
        <v>1409</v>
      </c>
      <c r="R1623">
        <v>48135</v>
      </c>
      <c r="S1623" s="4">
        <v>41356</v>
      </c>
      <c r="T1623" s="4">
        <v>41358</v>
      </c>
      <c r="U1623">
        <v>28.7</v>
      </c>
      <c r="V1623">
        <v>9</v>
      </c>
      <c r="W1623">
        <v>137.86000000000001</v>
      </c>
      <c r="X1623">
        <v>88562</v>
      </c>
      <c r="Y1623" t="s">
        <v>5528</v>
      </c>
    </row>
    <row r="1624" spans="1:25" x14ac:dyDescent="0.3">
      <c r="A1624">
        <v>24677</v>
      </c>
      <c r="B1624" t="s">
        <v>1329</v>
      </c>
      <c r="C1624">
        <v>0.05</v>
      </c>
      <c r="D1624">
        <v>291.73</v>
      </c>
      <c r="E1624">
        <v>48.8</v>
      </c>
      <c r="F1624">
        <v>2073</v>
      </c>
      <c r="G1624" t="s">
        <v>4467</v>
      </c>
      <c r="H1624" t="s">
        <v>973</v>
      </c>
      <c r="I1624" t="s">
        <v>980</v>
      </c>
      <c r="J1624" t="s">
        <v>984</v>
      </c>
      <c r="K1624" t="s">
        <v>988</v>
      </c>
      <c r="L1624" t="s">
        <v>1001</v>
      </c>
      <c r="M1624" t="s">
        <v>262</v>
      </c>
      <c r="N1624">
        <v>0.56000000000000005</v>
      </c>
      <c r="O1624" t="s">
        <v>975</v>
      </c>
      <c r="P1624" t="s">
        <v>1418</v>
      </c>
      <c r="Q1624" t="s">
        <v>1409</v>
      </c>
      <c r="R1624">
        <v>48135</v>
      </c>
      <c r="S1624" s="4">
        <v>40458</v>
      </c>
      <c r="T1624" s="4">
        <v>40460</v>
      </c>
      <c r="U1624">
        <v>550.38080000000002</v>
      </c>
      <c r="V1624">
        <v>6</v>
      </c>
      <c r="W1624">
        <v>1818.41</v>
      </c>
      <c r="X1624">
        <v>88557</v>
      </c>
      <c r="Y1624" t="s">
        <v>5528</v>
      </c>
    </row>
    <row r="1625" spans="1:25" x14ac:dyDescent="0.3">
      <c r="A1625">
        <v>20761</v>
      </c>
      <c r="B1625" t="s">
        <v>1331</v>
      </c>
      <c r="C1625">
        <v>0.04</v>
      </c>
      <c r="D1625">
        <v>14.98</v>
      </c>
      <c r="E1625">
        <v>8.99</v>
      </c>
      <c r="F1625">
        <v>2072</v>
      </c>
      <c r="G1625" t="s">
        <v>4466</v>
      </c>
      <c r="H1625" t="s">
        <v>971</v>
      </c>
      <c r="I1625" t="s">
        <v>981</v>
      </c>
      <c r="J1625" t="s">
        <v>984</v>
      </c>
      <c r="K1625" t="s">
        <v>993</v>
      </c>
      <c r="L1625" t="s">
        <v>1002</v>
      </c>
      <c r="M1625" t="s">
        <v>637</v>
      </c>
      <c r="N1625">
        <v>0.39</v>
      </c>
      <c r="O1625" t="s">
        <v>975</v>
      </c>
      <c r="P1625" t="s">
        <v>1418</v>
      </c>
      <c r="Q1625" t="s">
        <v>2262</v>
      </c>
      <c r="R1625">
        <v>48505</v>
      </c>
      <c r="S1625" s="4">
        <v>41441</v>
      </c>
      <c r="T1625" s="4">
        <v>41443</v>
      </c>
      <c r="U1625">
        <v>-16.872</v>
      </c>
      <c r="V1625">
        <v>2</v>
      </c>
      <c r="W1625">
        <v>32.619999999999997</v>
      </c>
      <c r="X1625">
        <v>88563</v>
      </c>
      <c r="Y1625" t="s">
        <v>5529</v>
      </c>
    </row>
    <row r="1626" spans="1:25" x14ac:dyDescent="0.3">
      <c r="A1626">
        <v>20826</v>
      </c>
      <c r="B1626" t="s">
        <v>1327</v>
      </c>
      <c r="C1626">
        <v>0.02</v>
      </c>
      <c r="D1626">
        <v>5.98</v>
      </c>
      <c r="E1626">
        <v>7.5</v>
      </c>
      <c r="F1626">
        <v>2072</v>
      </c>
      <c r="G1626" t="s">
        <v>4466</v>
      </c>
      <c r="H1626" t="s">
        <v>972</v>
      </c>
      <c r="I1626" t="s">
        <v>981</v>
      </c>
      <c r="J1626" t="s">
        <v>982</v>
      </c>
      <c r="K1626" t="s">
        <v>987</v>
      </c>
      <c r="L1626" t="s">
        <v>1000</v>
      </c>
      <c r="M1626" t="s">
        <v>1057</v>
      </c>
      <c r="N1626">
        <v>0.4</v>
      </c>
      <c r="O1626" t="s">
        <v>975</v>
      </c>
      <c r="P1626" t="s">
        <v>1418</v>
      </c>
      <c r="Q1626" t="s">
        <v>2262</v>
      </c>
      <c r="R1626">
        <v>48505</v>
      </c>
      <c r="S1626" s="4">
        <v>40401</v>
      </c>
      <c r="T1626" s="4">
        <v>40403</v>
      </c>
      <c r="U1626">
        <v>-55.832400000000007</v>
      </c>
      <c r="V1626">
        <v>14</v>
      </c>
      <c r="W1626">
        <v>93.96</v>
      </c>
      <c r="X1626">
        <v>88556</v>
      </c>
      <c r="Y1626" t="s">
        <v>5529</v>
      </c>
    </row>
    <row r="1627" spans="1:25" x14ac:dyDescent="0.3">
      <c r="A1627">
        <v>20825</v>
      </c>
      <c r="B1627" t="s">
        <v>1327</v>
      </c>
      <c r="C1627">
        <v>0.01</v>
      </c>
      <c r="D1627">
        <v>10.52</v>
      </c>
      <c r="E1627">
        <v>7.94</v>
      </c>
      <c r="F1627">
        <v>2072</v>
      </c>
      <c r="G1627" t="s">
        <v>4466</v>
      </c>
      <c r="H1627" t="s">
        <v>971</v>
      </c>
      <c r="I1627" t="s">
        <v>981</v>
      </c>
      <c r="J1627" t="s">
        <v>984</v>
      </c>
      <c r="K1627" t="s">
        <v>993</v>
      </c>
      <c r="L1627" t="s">
        <v>1002</v>
      </c>
      <c r="M1627" t="s">
        <v>920</v>
      </c>
      <c r="N1627">
        <v>0.52</v>
      </c>
      <c r="O1627" t="s">
        <v>975</v>
      </c>
      <c r="P1627" t="s">
        <v>1418</v>
      </c>
      <c r="Q1627" t="s">
        <v>2262</v>
      </c>
      <c r="R1627">
        <v>48505</v>
      </c>
      <c r="S1627" s="4">
        <v>40401</v>
      </c>
      <c r="T1627" s="4">
        <v>40403</v>
      </c>
      <c r="U1627">
        <v>-15.818400000000002</v>
      </c>
      <c r="V1627">
        <v>11</v>
      </c>
      <c r="W1627">
        <v>123.93</v>
      </c>
      <c r="X1627">
        <v>88556</v>
      </c>
      <c r="Y1627" t="s">
        <v>5529</v>
      </c>
    </row>
    <row r="1628" spans="1:25" x14ac:dyDescent="0.3">
      <c r="A1628">
        <v>20824</v>
      </c>
      <c r="B1628" t="s">
        <v>1327</v>
      </c>
      <c r="C1628">
        <v>0.09</v>
      </c>
      <c r="D1628">
        <v>260.98</v>
      </c>
      <c r="E1628">
        <v>41.91</v>
      </c>
      <c r="F1628">
        <v>2072</v>
      </c>
      <c r="G1628" t="s">
        <v>4466</v>
      </c>
      <c r="H1628" t="s">
        <v>973</v>
      </c>
      <c r="I1628" t="s">
        <v>981</v>
      </c>
      <c r="J1628" t="s">
        <v>984</v>
      </c>
      <c r="K1628" t="s">
        <v>995</v>
      </c>
      <c r="L1628" t="s">
        <v>1003</v>
      </c>
      <c r="M1628" t="s">
        <v>853</v>
      </c>
      <c r="N1628">
        <v>0.59</v>
      </c>
      <c r="O1628" t="s">
        <v>975</v>
      </c>
      <c r="P1628" t="s">
        <v>1418</v>
      </c>
      <c r="Q1628" t="s">
        <v>2262</v>
      </c>
      <c r="R1628">
        <v>48505</v>
      </c>
      <c r="S1628" s="4">
        <v>40401</v>
      </c>
      <c r="T1628" s="4">
        <v>40403</v>
      </c>
      <c r="U1628">
        <v>1307.2692</v>
      </c>
      <c r="V1628">
        <v>14</v>
      </c>
      <c r="W1628">
        <v>3377.06</v>
      </c>
      <c r="X1628">
        <v>88556</v>
      </c>
      <c r="Y1628" t="s">
        <v>5528</v>
      </c>
    </row>
    <row r="1629" spans="1:25" x14ac:dyDescent="0.3">
      <c r="A1629">
        <v>20500</v>
      </c>
      <c r="B1629" t="s">
        <v>1329</v>
      </c>
      <c r="C1629">
        <v>0</v>
      </c>
      <c r="D1629">
        <v>10.31</v>
      </c>
      <c r="E1629">
        <v>1.79</v>
      </c>
      <c r="F1629">
        <v>2072</v>
      </c>
      <c r="G1629" t="s">
        <v>4466</v>
      </c>
      <c r="H1629" t="s">
        <v>971</v>
      </c>
      <c r="I1629" t="s">
        <v>981</v>
      </c>
      <c r="J1629" t="s">
        <v>982</v>
      </c>
      <c r="K1629" t="s">
        <v>987</v>
      </c>
      <c r="L1629" t="s">
        <v>999</v>
      </c>
      <c r="M1629" t="s">
        <v>1261</v>
      </c>
      <c r="N1629">
        <v>0.38</v>
      </c>
      <c r="O1629" t="s">
        <v>975</v>
      </c>
      <c r="P1629" t="s">
        <v>1418</v>
      </c>
      <c r="Q1629" t="s">
        <v>2262</v>
      </c>
      <c r="R1629">
        <v>48505</v>
      </c>
      <c r="S1629" s="4">
        <v>40391</v>
      </c>
      <c r="T1629" s="4">
        <v>40393</v>
      </c>
      <c r="U1629">
        <v>167.46299999999997</v>
      </c>
      <c r="V1629">
        <v>23</v>
      </c>
      <c r="W1629">
        <v>242.7</v>
      </c>
      <c r="X1629">
        <v>88555</v>
      </c>
      <c r="Y1629" t="s">
        <v>5528</v>
      </c>
    </row>
    <row r="1630" spans="1:25" x14ac:dyDescent="0.3">
      <c r="A1630">
        <v>19568</v>
      </c>
      <c r="B1630" t="s">
        <v>1330</v>
      </c>
      <c r="C1630">
        <v>0.08</v>
      </c>
      <c r="D1630">
        <v>65.989999999999995</v>
      </c>
      <c r="E1630">
        <v>5.92</v>
      </c>
      <c r="F1630">
        <v>2071</v>
      </c>
      <c r="G1630" t="s">
        <v>4465</v>
      </c>
      <c r="H1630" t="s">
        <v>972</v>
      </c>
      <c r="I1630" t="s">
        <v>981</v>
      </c>
      <c r="J1630" t="s">
        <v>983</v>
      </c>
      <c r="K1630" t="s">
        <v>140</v>
      </c>
      <c r="L1630" t="s">
        <v>1000</v>
      </c>
      <c r="M1630" t="s">
        <v>269</v>
      </c>
      <c r="N1630">
        <v>0.57999999999999996</v>
      </c>
      <c r="O1630" t="s">
        <v>975</v>
      </c>
      <c r="P1630" t="s">
        <v>1418</v>
      </c>
      <c r="Q1630" t="s">
        <v>2073</v>
      </c>
      <c r="R1630">
        <v>48336</v>
      </c>
      <c r="S1630" s="4">
        <v>40498</v>
      </c>
      <c r="T1630" s="4">
        <v>40505</v>
      </c>
      <c r="U1630">
        <v>183.84300000000002</v>
      </c>
      <c r="V1630">
        <v>20</v>
      </c>
      <c r="W1630">
        <v>1063.81</v>
      </c>
      <c r="X1630">
        <v>88558</v>
      </c>
      <c r="Y1630" t="s">
        <v>5528</v>
      </c>
    </row>
    <row r="1631" spans="1:25" x14ac:dyDescent="0.3">
      <c r="A1631">
        <v>20499</v>
      </c>
      <c r="B1631" t="s">
        <v>1329</v>
      </c>
      <c r="C1631">
        <v>0.04</v>
      </c>
      <c r="D1631">
        <v>3.08</v>
      </c>
      <c r="E1631">
        <v>0.99</v>
      </c>
      <c r="F1631">
        <v>2071</v>
      </c>
      <c r="G1631" t="s">
        <v>4465</v>
      </c>
      <c r="H1631" t="s">
        <v>971</v>
      </c>
      <c r="I1631" t="s">
        <v>981</v>
      </c>
      <c r="J1631" t="s">
        <v>982</v>
      </c>
      <c r="K1631" t="s">
        <v>996</v>
      </c>
      <c r="L1631" t="s">
        <v>1000</v>
      </c>
      <c r="M1631" t="s">
        <v>432</v>
      </c>
      <c r="N1631">
        <v>0.37</v>
      </c>
      <c r="O1631" t="s">
        <v>975</v>
      </c>
      <c r="P1631" t="s">
        <v>1418</v>
      </c>
      <c r="Q1631" t="s">
        <v>2073</v>
      </c>
      <c r="R1631">
        <v>48336</v>
      </c>
      <c r="S1631" s="4">
        <v>40391</v>
      </c>
      <c r="T1631" s="4">
        <v>40392</v>
      </c>
      <c r="U1631">
        <v>23.204699999999999</v>
      </c>
      <c r="V1631">
        <v>11</v>
      </c>
      <c r="W1631">
        <v>33.630000000000003</v>
      </c>
      <c r="X1631">
        <v>88555</v>
      </c>
      <c r="Y1631" t="s">
        <v>5528</v>
      </c>
    </row>
    <row r="1632" spans="1:25" x14ac:dyDescent="0.3">
      <c r="A1632">
        <v>20498</v>
      </c>
      <c r="B1632" t="s">
        <v>1329</v>
      </c>
      <c r="C1632">
        <v>0.03</v>
      </c>
      <c r="D1632">
        <v>60.98</v>
      </c>
      <c r="E1632">
        <v>1.99</v>
      </c>
      <c r="F1632">
        <v>2071</v>
      </c>
      <c r="G1632" t="s">
        <v>4465</v>
      </c>
      <c r="H1632" t="s">
        <v>971</v>
      </c>
      <c r="I1632" t="s">
        <v>981</v>
      </c>
      <c r="J1632" t="s">
        <v>983</v>
      </c>
      <c r="K1632" t="s">
        <v>986</v>
      </c>
      <c r="L1632" t="s">
        <v>1002</v>
      </c>
      <c r="M1632" t="s">
        <v>292</v>
      </c>
      <c r="N1632">
        <v>0.5</v>
      </c>
      <c r="O1632" t="s">
        <v>975</v>
      </c>
      <c r="P1632" t="s">
        <v>1418</v>
      </c>
      <c r="Q1632" t="s">
        <v>2073</v>
      </c>
      <c r="R1632">
        <v>48336</v>
      </c>
      <c r="S1632" s="4">
        <v>40391</v>
      </c>
      <c r="T1632" s="4">
        <v>40391</v>
      </c>
      <c r="U1632">
        <v>976.2672</v>
      </c>
      <c r="V1632">
        <v>23</v>
      </c>
      <c r="W1632">
        <v>1414.88</v>
      </c>
      <c r="X1632">
        <v>88555</v>
      </c>
      <c r="Y1632" t="s">
        <v>5528</v>
      </c>
    </row>
    <row r="1633" spans="1:25" x14ac:dyDescent="0.3">
      <c r="A1633">
        <v>18617</v>
      </c>
      <c r="B1633" t="s">
        <v>1328</v>
      </c>
      <c r="C1633">
        <v>0.01</v>
      </c>
      <c r="D1633">
        <v>5.58</v>
      </c>
      <c r="E1633">
        <v>5.3</v>
      </c>
      <c r="F1633">
        <v>2070</v>
      </c>
      <c r="G1633" t="s">
        <v>4464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336</v>
      </c>
      <c r="N1633">
        <v>0.35</v>
      </c>
      <c r="O1633" t="s">
        <v>975</v>
      </c>
      <c r="P1633" t="s">
        <v>1418</v>
      </c>
      <c r="Q1633" t="s">
        <v>1753</v>
      </c>
      <c r="R1633">
        <v>48021</v>
      </c>
      <c r="S1633" s="4">
        <v>40992</v>
      </c>
      <c r="T1633" s="4">
        <v>40994</v>
      </c>
      <c r="U1633">
        <v>-83.66</v>
      </c>
      <c r="V1633">
        <v>13</v>
      </c>
      <c r="W1633">
        <v>73.349999999999994</v>
      </c>
      <c r="X1633">
        <v>88561</v>
      </c>
      <c r="Y1633" t="s">
        <v>5529</v>
      </c>
    </row>
    <row r="1634" spans="1:25" x14ac:dyDescent="0.3">
      <c r="A1634">
        <v>19567</v>
      </c>
      <c r="B1634" t="s">
        <v>1330</v>
      </c>
      <c r="C1634">
        <v>7.0000000000000007E-2</v>
      </c>
      <c r="D1634">
        <v>35.99</v>
      </c>
      <c r="E1634">
        <v>5.99</v>
      </c>
      <c r="F1634">
        <v>2070</v>
      </c>
      <c r="G1634" t="s">
        <v>4464</v>
      </c>
      <c r="H1634" t="s">
        <v>971</v>
      </c>
      <c r="I1634" t="s">
        <v>981</v>
      </c>
      <c r="J1634" t="s">
        <v>983</v>
      </c>
      <c r="K1634" t="s">
        <v>140</v>
      </c>
      <c r="L1634" t="s">
        <v>999</v>
      </c>
      <c r="M1634" t="s">
        <v>12</v>
      </c>
      <c r="N1634">
        <v>0.38</v>
      </c>
      <c r="O1634" t="s">
        <v>975</v>
      </c>
      <c r="P1634" t="s">
        <v>1418</v>
      </c>
      <c r="Q1634" t="s">
        <v>1753</v>
      </c>
      <c r="R1634">
        <v>48021</v>
      </c>
      <c r="S1634" s="4">
        <v>40498</v>
      </c>
      <c r="T1634" s="4">
        <v>40502</v>
      </c>
      <c r="U1634">
        <v>17.839800000000011</v>
      </c>
      <c r="V1634">
        <v>5</v>
      </c>
      <c r="W1634">
        <v>153.61000000000001</v>
      </c>
      <c r="X1634">
        <v>88558</v>
      </c>
      <c r="Y1634" t="s">
        <v>5528</v>
      </c>
    </row>
    <row r="1635" spans="1:25" x14ac:dyDescent="0.3">
      <c r="A1635">
        <v>18459</v>
      </c>
      <c r="B1635" t="s">
        <v>1330</v>
      </c>
      <c r="C1635">
        <v>0.01</v>
      </c>
      <c r="D1635">
        <v>205.99</v>
      </c>
      <c r="E1635">
        <v>8.99</v>
      </c>
      <c r="F1635">
        <v>2061</v>
      </c>
      <c r="G1635" t="s">
        <v>4457</v>
      </c>
      <c r="H1635" t="s">
        <v>971</v>
      </c>
      <c r="I1635" t="s">
        <v>981</v>
      </c>
      <c r="J1635" t="s">
        <v>983</v>
      </c>
      <c r="K1635" t="s">
        <v>140</v>
      </c>
      <c r="L1635" t="s">
        <v>1000</v>
      </c>
      <c r="M1635" t="s">
        <v>952</v>
      </c>
      <c r="N1635">
        <v>0.57999999999999996</v>
      </c>
      <c r="O1635" t="s">
        <v>975</v>
      </c>
      <c r="P1635" t="s">
        <v>1517</v>
      </c>
      <c r="Q1635" t="s">
        <v>1557</v>
      </c>
      <c r="R1635">
        <v>69101</v>
      </c>
      <c r="S1635" s="4">
        <v>40747</v>
      </c>
      <c r="T1635" s="4">
        <v>40754</v>
      </c>
      <c r="U1635">
        <v>1328.8088999999998</v>
      </c>
      <c r="V1635">
        <v>11</v>
      </c>
      <c r="W1635">
        <v>1925.81</v>
      </c>
      <c r="X1635">
        <v>87152</v>
      </c>
      <c r="Y1635" t="s">
        <v>5528</v>
      </c>
    </row>
    <row r="1636" spans="1:25" x14ac:dyDescent="0.3">
      <c r="A1636">
        <v>18458</v>
      </c>
      <c r="B1636" t="s">
        <v>1330</v>
      </c>
      <c r="C1636">
        <v>0.1</v>
      </c>
      <c r="D1636">
        <v>22.23</v>
      </c>
      <c r="E1636">
        <v>8.99</v>
      </c>
      <c r="F1636">
        <v>2061</v>
      </c>
      <c r="G1636" t="s">
        <v>4457</v>
      </c>
      <c r="H1636" t="s">
        <v>971</v>
      </c>
      <c r="I1636" t="s">
        <v>981</v>
      </c>
      <c r="J1636" t="s">
        <v>984</v>
      </c>
      <c r="K1636" t="s">
        <v>993</v>
      </c>
      <c r="L1636" t="s">
        <v>1002</v>
      </c>
      <c r="M1636" t="s">
        <v>632</v>
      </c>
      <c r="N1636">
        <v>0.41</v>
      </c>
      <c r="O1636" t="s">
        <v>975</v>
      </c>
      <c r="P1636" t="s">
        <v>1517</v>
      </c>
      <c r="Q1636" t="s">
        <v>1557</v>
      </c>
      <c r="R1636">
        <v>69101</v>
      </c>
      <c r="S1636" s="4">
        <v>40747</v>
      </c>
      <c r="T1636" s="4">
        <v>40754</v>
      </c>
      <c r="U1636">
        <v>199.3</v>
      </c>
      <c r="V1636">
        <v>14</v>
      </c>
      <c r="W1636">
        <v>299.58</v>
      </c>
      <c r="X1636">
        <v>87152</v>
      </c>
      <c r="Y1636" t="s">
        <v>5528</v>
      </c>
    </row>
    <row r="1637" spans="1:25" x14ac:dyDescent="0.3">
      <c r="A1637">
        <v>18238</v>
      </c>
      <c r="B1637" t="s">
        <v>1328</v>
      </c>
      <c r="C1637">
        <v>0.04</v>
      </c>
      <c r="D1637">
        <v>4.9800000000000004</v>
      </c>
      <c r="E1637">
        <v>7.44</v>
      </c>
      <c r="F1637">
        <v>2061</v>
      </c>
      <c r="G1637" t="s">
        <v>4457</v>
      </c>
      <c r="H1637" t="s">
        <v>971</v>
      </c>
      <c r="I1637" t="s">
        <v>981</v>
      </c>
      <c r="J1637" t="s">
        <v>982</v>
      </c>
      <c r="K1637" t="s">
        <v>987</v>
      </c>
      <c r="L1637" t="s">
        <v>1000</v>
      </c>
      <c r="M1637" t="s">
        <v>963</v>
      </c>
      <c r="N1637">
        <v>0.36</v>
      </c>
      <c r="O1637" t="s">
        <v>975</v>
      </c>
      <c r="P1637" t="s">
        <v>1517</v>
      </c>
      <c r="Q1637" t="s">
        <v>1557</v>
      </c>
      <c r="R1637">
        <v>69101</v>
      </c>
      <c r="S1637" s="4">
        <v>40604</v>
      </c>
      <c r="T1637" s="4">
        <v>40605</v>
      </c>
      <c r="U1637">
        <v>-150.74</v>
      </c>
      <c r="V1637">
        <v>9</v>
      </c>
      <c r="W1637">
        <v>47.9</v>
      </c>
      <c r="X1637">
        <v>87149</v>
      </c>
      <c r="Y1637" t="s">
        <v>5529</v>
      </c>
    </row>
    <row r="1638" spans="1:25" x14ac:dyDescent="0.3">
      <c r="A1638">
        <v>18237</v>
      </c>
      <c r="B1638" t="s">
        <v>1328</v>
      </c>
      <c r="C1638">
        <v>0.1</v>
      </c>
      <c r="D1638">
        <v>9.65</v>
      </c>
      <c r="E1638">
        <v>6.22</v>
      </c>
      <c r="F1638">
        <v>2061</v>
      </c>
      <c r="G1638" t="s">
        <v>4457</v>
      </c>
      <c r="H1638" t="s">
        <v>971</v>
      </c>
      <c r="I1638" t="s">
        <v>981</v>
      </c>
      <c r="J1638" t="s">
        <v>984</v>
      </c>
      <c r="K1638" t="s">
        <v>993</v>
      </c>
      <c r="L1638" t="s">
        <v>1000</v>
      </c>
      <c r="M1638" t="s">
        <v>300</v>
      </c>
      <c r="N1638">
        <v>0.55000000000000004</v>
      </c>
      <c r="O1638" t="s">
        <v>975</v>
      </c>
      <c r="P1638" t="s">
        <v>1517</v>
      </c>
      <c r="Q1638" t="s">
        <v>1557</v>
      </c>
      <c r="R1638">
        <v>69101</v>
      </c>
      <c r="S1638" s="4">
        <v>40604</v>
      </c>
      <c r="T1638" s="4">
        <v>40606</v>
      </c>
      <c r="U1638">
        <v>-45.99</v>
      </c>
      <c r="V1638">
        <v>8</v>
      </c>
      <c r="W1638">
        <v>75.900000000000006</v>
      </c>
      <c r="X1638">
        <v>87149</v>
      </c>
      <c r="Y1638" t="s">
        <v>5529</v>
      </c>
    </row>
    <row r="1639" spans="1:25" x14ac:dyDescent="0.3">
      <c r="A1639">
        <v>20841</v>
      </c>
      <c r="B1639" t="s">
        <v>1328</v>
      </c>
      <c r="C1639">
        <v>0.02</v>
      </c>
      <c r="D1639">
        <v>240.98</v>
      </c>
      <c r="E1639">
        <v>60.2</v>
      </c>
      <c r="F1639">
        <v>2061</v>
      </c>
      <c r="G1639" t="s">
        <v>4457</v>
      </c>
      <c r="H1639" t="s">
        <v>973</v>
      </c>
      <c r="I1639" t="s">
        <v>981</v>
      </c>
      <c r="J1639" t="s">
        <v>984</v>
      </c>
      <c r="K1639" t="s">
        <v>995</v>
      </c>
      <c r="L1639" t="s">
        <v>1003</v>
      </c>
      <c r="M1639" t="s">
        <v>849</v>
      </c>
      <c r="N1639">
        <v>0.56000000000000005</v>
      </c>
      <c r="O1639" t="s">
        <v>975</v>
      </c>
      <c r="P1639" t="s">
        <v>1517</v>
      </c>
      <c r="Q1639" t="s">
        <v>1557</v>
      </c>
      <c r="R1639">
        <v>69101</v>
      </c>
      <c r="S1639" s="4">
        <v>40207</v>
      </c>
      <c r="T1639" s="4">
        <v>40209</v>
      </c>
      <c r="U1639">
        <v>-272.71320000000003</v>
      </c>
      <c r="V1639">
        <v>1</v>
      </c>
      <c r="W1639">
        <v>260.66000000000003</v>
      </c>
      <c r="X1639">
        <v>87146</v>
      </c>
      <c r="Y1639" t="s">
        <v>5529</v>
      </c>
    </row>
    <row r="1640" spans="1:25" x14ac:dyDescent="0.3">
      <c r="A1640">
        <v>22199</v>
      </c>
      <c r="B1640" t="s">
        <v>1328</v>
      </c>
      <c r="C1640">
        <v>0.04</v>
      </c>
      <c r="D1640">
        <v>4.9800000000000004</v>
      </c>
      <c r="E1640">
        <v>0.8</v>
      </c>
      <c r="F1640">
        <v>2048</v>
      </c>
      <c r="G1640" t="s">
        <v>4448</v>
      </c>
      <c r="H1640" t="s">
        <v>971</v>
      </c>
      <c r="I1640" t="s">
        <v>980</v>
      </c>
      <c r="J1640" t="s">
        <v>982</v>
      </c>
      <c r="K1640" t="s">
        <v>987</v>
      </c>
      <c r="L1640" t="s">
        <v>999</v>
      </c>
      <c r="M1640" t="s">
        <v>529</v>
      </c>
      <c r="N1640">
        <v>0.36</v>
      </c>
      <c r="O1640" t="s">
        <v>975</v>
      </c>
      <c r="P1640" t="s">
        <v>1675</v>
      </c>
      <c r="Q1640" t="s">
        <v>2103</v>
      </c>
      <c r="R1640">
        <v>57006</v>
      </c>
      <c r="S1640" s="4">
        <v>41433</v>
      </c>
      <c r="T1640" s="4">
        <v>41436</v>
      </c>
      <c r="U1640">
        <v>29.897699999999997</v>
      </c>
      <c r="V1640">
        <v>9</v>
      </c>
      <c r="W1640">
        <v>43.33</v>
      </c>
      <c r="X1640">
        <v>88230</v>
      </c>
      <c r="Y1640" t="s">
        <v>5528</v>
      </c>
    </row>
    <row r="1641" spans="1:25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  <c r="Y1641" t="s">
        <v>5528</v>
      </c>
    </row>
    <row r="1642" spans="1:25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  <c r="Y1642" t="s">
        <v>5529</v>
      </c>
    </row>
    <row r="1643" spans="1:25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  <c r="Y1643" t="s">
        <v>5528</v>
      </c>
    </row>
    <row r="1644" spans="1:25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  <c r="Y1644" t="s">
        <v>5529</v>
      </c>
    </row>
    <row r="1645" spans="1:25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  <c r="Y1645" t="s">
        <v>5528</v>
      </c>
    </row>
    <row r="1646" spans="1:25" x14ac:dyDescent="0.3">
      <c r="A1646">
        <v>20485</v>
      </c>
      <c r="B1646" t="s">
        <v>1327</v>
      </c>
      <c r="C1646">
        <v>0.09</v>
      </c>
      <c r="D1646">
        <v>195.99</v>
      </c>
      <c r="E1646">
        <v>4.2</v>
      </c>
      <c r="F1646">
        <v>2048</v>
      </c>
      <c r="G1646" t="s">
        <v>4448</v>
      </c>
      <c r="H1646" t="s">
        <v>971</v>
      </c>
      <c r="I1646" t="s">
        <v>981</v>
      </c>
      <c r="J1646" t="s">
        <v>983</v>
      </c>
      <c r="K1646" t="s">
        <v>140</v>
      </c>
      <c r="L1646" t="s">
        <v>1000</v>
      </c>
      <c r="M1646" t="s">
        <v>383</v>
      </c>
      <c r="N1646">
        <v>0.56999999999999995</v>
      </c>
      <c r="O1646" t="s">
        <v>975</v>
      </c>
      <c r="P1646" t="s">
        <v>1675</v>
      </c>
      <c r="Q1646" t="s">
        <v>2103</v>
      </c>
      <c r="R1646">
        <v>57006</v>
      </c>
      <c r="S1646" s="4">
        <v>41177</v>
      </c>
      <c r="T1646" s="4">
        <v>41178</v>
      </c>
      <c r="U1646">
        <v>1343.2049999999999</v>
      </c>
      <c r="V1646">
        <v>16</v>
      </c>
      <c r="W1646">
        <v>2595.36</v>
      </c>
      <c r="X1646">
        <v>88229</v>
      </c>
      <c r="Y1646" t="s">
        <v>5528</v>
      </c>
    </row>
    <row r="1647" spans="1:25" x14ac:dyDescent="0.3">
      <c r="A1647">
        <v>20484</v>
      </c>
      <c r="B1647" t="s">
        <v>1327</v>
      </c>
      <c r="C1647">
        <v>0.01</v>
      </c>
      <c r="D1647">
        <v>348.21</v>
      </c>
      <c r="E1647">
        <v>40.19</v>
      </c>
      <c r="F1647">
        <v>2048</v>
      </c>
      <c r="G1647" t="s">
        <v>4448</v>
      </c>
      <c r="H1647" t="s">
        <v>973</v>
      </c>
      <c r="I1647" t="s">
        <v>981</v>
      </c>
      <c r="J1647" t="s">
        <v>984</v>
      </c>
      <c r="K1647" t="s">
        <v>992</v>
      </c>
      <c r="L1647" t="s">
        <v>1003</v>
      </c>
      <c r="M1647" t="s">
        <v>473</v>
      </c>
      <c r="N1647">
        <v>0.62</v>
      </c>
      <c r="O1647" t="s">
        <v>975</v>
      </c>
      <c r="P1647" t="s">
        <v>1675</v>
      </c>
      <c r="Q1647" t="s">
        <v>2103</v>
      </c>
      <c r="R1647">
        <v>57006</v>
      </c>
      <c r="S1647" s="4">
        <v>41177</v>
      </c>
      <c r="T1647" s="4">
        <v>41179</v>
      </c>
      <c r="U1647">
        <v>1541.25</v>
      </c>
      <c r="V1647">
        <v>11</v>
      </c>
      <c r="W1647">
        <v>3887.07</v>
      </c>
      <c r="X1647">
        <v>88229</v>
      </c>
      <c r="Y1647" t="s">
        <v>5528</v>
      </c>
    </row>
    <row r="1648" spans="1:25" x14ac:dyDescent="0.3">
      <c r="A1648">
        <v>19716</v>
      </c>
      <c r="B1648" t="s">
        <v>1329</v>
      </c>
      <c r="C1648">
        <v>0</v>
      </c>
      <c r="D1648">
        <v>7.38</v>
      </c>
      <c r="E1648">
        <v>5.21</v>
      </c>
      <c r="F1648">
        <v>2048</v>
      </c>
      <c r="G1648" t="s">
        <v>4448</v>
      </c>
      <c r="H1648" t="s">
        <v>971</v>
      </c>
      <c r="I1648" t="s">
        <v>981</v>
      </c>
      <c r="J1648" t="s">
        <v>984</v>
      </c>
      <c r="K1648" t="s">
        <v>993</v>
      </c>
      <c r="L1648" t="s">
        <v>1000</v>
      </c>
      <c r="M1648" t="s">
        <v>684</v>
      </c>
      <c r="N1648">
        <v>0.56000000000000005</v>
      </c>
      <c r="O1648" t="s">
        <v>975</v>
      </c>
      <c r="P1648" t="s">
        <v>1675</v>
      </c>
      <c r="Q1648" t="s">
        <v>2103</v>
      </c>
      <c r="R1648">
        <v>57006</v>
      </c>
      <c r="S1648" s="4">
        <v>41001</v>
      </c>
      <c r="T1648" s="4">
        <v>41003</v>
      </c>
      <c r="U1648">
        <v>6.347999999999999</v>
      </c>
      <c r="V1648">
        <v>1</v>
      </c>
      <c r="W1648">
        <v>9.1999999999999993</v>
      </c>
      <c r="X1648">
        <v>88225</v>
      </c>
      <c r="Y1648" t="s">
        <v>5528</v>
      </c>
    </row>
    <row r="1649" spans="1:25" x14ac:dyDescent="0.3">
      <c r="A1649">
        <v>19715</v>
      </c>
      <c r="B1649" t="s">
        <v>1329</v>
      </c>
      <c r="C1649">
        <v>0.02</v>
      </c>
      <c r="D1649">
        <v>15.15</v>
      </c>
      <c r="E1649">
        <v>10.130000000000001</v>
      </c>
      <c r="F1649">
        <v>2048</v>
      </c>
      <c r="G1649" t="s">
        <v>4448</v>
      </c>
      <c r="H1649" t="s">
        <v>971</v>
      </c>
      <c r="I1649" t="s">
        <v>981</v>
      </c>
      <c r="J1649" t="s">
        <v>982</v>
      </c>
      <c r="K1649" t="s">
        <v>141</v>
      </c>
      <c r="L1649" t="s">
        <v>1000</v>
      </c>
      <c r="M1649" t="s">
        <v>662</v>
      </c>
      <c r="N1649">
        <v>0.38</v>
      </c>
      <c r="O1649" t="s">
        <v>975</v>
      </c>
      <c r="P1649" t="s">
        <v>1675</v>
      </c>
      <c r="Q1649" t="s">
        <v>2103</v>
      </c>
      <c r="R1649">
        <v>57006</v>
      </c>
      <c r="S1649" s="4">
        <v>41001</v>
      </c>
      <c r="T1649" s="4">
        <v>41002</v>
      </c>
      <c r="U1649">
        <v>-28.681000000000001</v>
      </c>
      <c r="V1649">
        <v>9</v>
      </c>
      <c r="W1649">
        <v>144.49</v>
      </c>
      <c r="X1649">
        <v>88225</v>
      </c>
      <c r="Y1649" t="s">
        <v>5529</v>
      </c>
    </row>
    <row r="1650" spans="1:25" x14ac:dyDescent="0.3">
      <c r="A1650">
        <v>21603</v>
      </c>
      <c r="B1650" t="s">
        <v>1329</v>
      </c>
      <c r="C1650">
        <v>0.02</v>
      </c>
      <c r="D1650">
        <v>5.58</v>
      </c>
      <c r="E1650">
        <v>1.99</v>
      </c>
      <c r="F1650">
        <v>2048</v>
      </c>
      <c r="G1650" t="s">
        <v>4448</v>
      </c>
      <c r="H1650" t="s">
        <v>971</v>
      </c>
      <c r="I1650" t="s">
        <v>980</v>
      </c>
      <c r="J1650" t="s">
        <v>982</v>
      </c>
      <c r="K1650" t="s">
        <v>985</v>
      </c>
      <c r="L1650" t="s">
        <v>999</v>
      </c>
      <c r="M1650" t="s">
        <v>358</v>
      </c>
      <c r="N1650">
        <v>0.46</v>
      </c>
      <c r="O1650" t="s">
        <v>975</v>
      </c>
      <c r="P1650" t="s">
        <v>1675</v>
      </c>
      <c r="Q1650" t="s">
        <v>2103</v>
      </c>
      <c r="R1650">
        <v>57006</v>
      </c>
      <c r="S1650" s="4">
        <v>40907</v>
      </c>
      <c r="T1650" s="4">
        <v>40921</v>
      </c>
      <c r="U1650">
        <v>66.224999999999994</v>
      </c>
      <c r="V1650">
        <v>21</v>
      </c>
      <c r="W1650">
        <v>121.51</v>
      </c>
      <c r="X1650">
        <v>88223</v>
      </c>
      <c r="Y1650" t="s">
        <v>5528</v>
      </c>
    </row>
    <row r="1651" spans="1:25" x14ac:dyDescent="0.3">
      <c r="A1651">
        <v>20069</v>
      </c>
      <c r="B1651" t="s">
        <v>1328</v>
      </c>
      <c r="C1651">
        <v>0.05</v>
      </c>
      <c r="D1651">
        <v>65.989999999999995</v>
      </c>
      <c r="E1651">
        <v>3.99</v>
      </c>
      <c r="F1651">
        <v>2048</v>
      </c>
      <c r="G1651" t="s">
        <v>4448</v>
      </c>
      <c r="H1651" t="s">
        <v>971</v>
      </c>
      <c r="I1651" t="s">
        <v>980</v>
      </c>
      <c r="J1651" t="s">
        <v>983</v>
      </c>
      <c r="K1651" t="s">
        <v>140</v>
      </c>
      <c r="L1651" t="s">
        <v>1000</v>
      </c>
      <c r="M1651" t="s">
        <v>1318</v>
      </c>
      <c r="N1651">
        <v>0.56999999999999995</v>
      </c>
      <c r="O1651" t="s">
        <v>975</v>
      </c>
      <c r="P1651" t="s">
        <v>1675</v>
      </c>
      <c r="Q1651" t="s">
        <v>2103</v>
      </c>
      <c r="R1651">
        <v>57006</v>
      </c>
      <c r="S1651" s="4">
        <v>40588</v>
      </c>
      <c r="T1651" s="4">
        <v>40589</v>
      </c>
      <c r="U1651">
        <v>262.52429999999998</v>
      </c>
      <c r="V1651">
        <v>7</v>
      </c>
      <c r="W1651">
        <v>380.47</v>
      </c>
      <c r="X1651">
        <v>88221</v>
      </c>
      <c r="Y1651" t="s">
        <v>5528</v>
      </c>
    </row>
    <row r="1652" spans="1:25" x14ac:dyDescent="0.3">
      <c r="A1652">
        <v>25648</v>
      </c>
      <c r="B1652" t="s">
        <v>1327</v>
      </c>
      <c r="C1652">
        <v>0</v>
      </c>
      <c r="D1652">
        <v>90.98</v>
      </c>
      <c r="E1652">
        <v>30</v>
      </c>
      <c r="F1652">
        <v>2047</v>
      </c>
      <c r="G1652" t="s">
        <v>4447</v>
      </c>
      <c r="H1652" t="s">
        <v>973</v>
      </c>
      <c r="I1652" t="s">
        <v>981</v>
      </c>
      <c r="J1652" t="s">
        <v>984</v>
      </c>
      <c r="K1652" t="s">
        <v>988</v>
      </c>
      <c r="L1652" t="s">
        <v>1001</v>
      </c>
      <c r="M1652" t="s">
        <v>790</v>
      </c>
      <c r="N1652">
        <v>0.61</v>
      </c>
      <c r="O1652" t="s">
        <v>975</v>
      </c>
      <c r="P1652" t="s">
        <v>1517</v>
      </c>
      <c r="Q1652" t="s">
        <v>1557</v>
      </c>
      <c r="R1652">
        <v>69101</v>
      </c>
      <c r="S1652" s="4">
        <v>41628</v>
      </c>
      <c r="T1652" s="4">
        <v>41630</v>
      </c>
      <c r="U1652">
        <v>225.77152000000001</v>
      </c>
      <c r="V1652">
        <v>23</v>
      </c>
      <c r="W1652">
        <v>2128.8000000000002</v>
      </c>
      <c r="X1652">
        <v>88231</v>
      </c>
      <c r="Y1652" t="s">
        <v>5528</v>
      </c>
    </row>
    <row r="1653" spans="1:25" x14ac:dyDescent="0.3">
      <c r="A1653">
        <v>22727</v>
      </c>
      <c r="B1653" t="s">
        <v>1330</v>
      </c>
      <c r="C1653">
        <v>0.08</v>
      </c>
      <c r="D1653">
        <v>284.98</v>
      </c>
      <c r="E1653">
        <v>69.55</v>
      </c>
      <c r="F1653">
        <v>2046</v>
      </c>
      <c r="G1653" t="s">
        <v>4446</v>
      </c>
      <c r="H1653" t="s">
        <v>973</v>
      </c>
      <c r="I1653" t="s">
        <v>981</v>
      </c>
      <c r="J1653" t="s">
        <v>984</v>
      </c>
      <c r="K1653" t="s">
        <v>988</v>
      </c>
      <c r="L1653" t="s">
        <v>1001</v>
      </c>
      <c r="M1653" t="s">
        <v>332</v>
      </c>
      <c r="N1653">
        <v>0.6</v>
      </c>
      <c r="O1653" t="s">
        <v>975</v>
      </c>
      <c r="P1653" t="s">
        <v>1410</v>
      </c>
      <c r="Q1653" t="s">
        <v>2581</v>
      </c>
      <c r="R1653">
        <v>67901</v>
      </c>
      <c r="S1653" s="4">
        <v>41054</v>
      </c>
      <c r="T1653" s="4">
        <v>41059</v>
      </c>
      <c r="U1653">
        <v>1063.46</v>
      </c>
      <c r="V1653">
        <v>18</v>
      </c>
      <c r="W1653">
        <v>4983.05</v>
      </c>
      <c r="X1653">
        <v>88226</v>
      </c>
      <c r="Y1653" t="s">
        <v>5528</v>
      </c>
    </row>
    <row r="1654" spans="1:25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  <c r="Y1654" t="s">
        <v>5528</v>
      </c>
    </row>
    <row r="1655" spans="1:25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  <c r="Y1655" t="s">
        <v>5529</v>
      </c>
    </row>
    <row r="1656" spans="1:25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  <c r="Y1656" t="s">
        <v>5528</v>
      </c>
    </row>
    <row r="1657" spans="1:25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  <c r="Y1657" t="s">
        <v>5528</v>
      </c>
    </row>
    <row r="1658" spans="1:25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  <c r="Y1658" t="s">
        <v>5528</v>
      </c>
    </row>
    <row r="1659" spans="1:25" x14ac:dyDescent="0.3">
      <c r="A1659">
        <v>24958</v>
      </c>
      <c r="B1659" t="s">
        <v>1329</v>
      </c>
      <c r="C1659">
        <v>7.0000000000000007E-2</v>
      </c>
      <c r="D1659">
        <v>23.99</v>
      </c>
      <c r="E1659">
        <v>6.3</v>
      </c>
      <c r="F1659">
        <v>2046</v>
      </c>
      <c r="G1659" t="s">
        <v>4446</v>
      </c>
      <c r="H1659" t="s">
        <v>971</v>
      </c>
      <c r="I1659" t="s">
        <v>981</v>
      </c>
      <c r="J1659" t="s">
        <v>983</v>
      </c>
      <c r="K1659" t="s">
        <v>997</v>
      </c>
      <c r="L1659" t="s">
        <v>1004</v>
      </c>
      <c r="M1659" t="s">
        <v>1259</v>
      </c>
      <c r="N1659">
        <v>0.38</v>
      </c>
      <c r="O1659" t="s">
        <v>975</v>
      </c>
      <c r="P1659" t="s">
        <v>1410</v>
      </c>
      <c r="Q1659" t="s">
        <v>2581</v>
      </c>
      <c r="R1659">
        <v>67901</v>
      </c>
      <c r="S1659" s="4">
        <v>40932</v>
      </c>
      <c r="T1659" s="4">
        <v>40933</v>
      </c>
      <c r="U1659">
        <v>217.39139999999998</v>
      </c>
      <c r="V1659">
        <v>13</v>
      </c>
      <c r="W1659">
        <v>315.06</v>
      </c>
      <c r="X1659">
        <v>88224</v>
      </c>
      <c r="Y1659" t="s">
        <v>5528</v>
      </c>
    </row>
    <row r="1660" spans="1:25" x14ac:dyDescent="0.3">
      <c r="A1660">
        <v>24438</v>
      </c>
      <c r="B1660" t="s">
        <v>1327</v>
      </c>
      <c r="C1660">
        <v>0.05</v>
      </c>
      <c r="D1660">
        <v>2.61</v>
      </c>
      <c r="E1660">
        <v>0.5</v>
      </c>
      <c r="F1660">
        <v>2046</v>
      </c>
      <c r="G1660" t="s">
        <v>4446</v>
      </c>
      <c r="H1660" t="s">
        <v>971</v>
      </c>
      <c r="I1660" t="s">
        <v>981</v>
      </c>
      <c r="J1660" t="s">
        <v>982</v>
      </c>
      <c r="K1660" t="s">
        <v>996</v>
      </c>
      <c r="L1660" t="s">
        <v>1000</v>
      </c>
      <c r="M1660" t="s">
        <v>362</v>
      </c>
      <c r="N1660">
        <v>0.39</v>
      </c>
      <c r="O1660" t="s">
        <v>975</v>
      </c>
      <c r="P1660" t="s">
        <v>1410</v>
      </c>
      <c r="Q1660" t="s">
        <v>2581</v>
      </c>
      <c r="R1660">
        <v>67901</v>
      </c>
      <c r="S1660" s="4">
        <v>40731</v>
      </c>
      <c r="T1660" s="4">
        <v>40732</v>
      </c>
      <c r="U1660">
        <v>14.890199999999998</v>
      </c>
      <c r="V1660">
        <v>8</v>
      </c>
      <c r="W1660">
        <v>21.58</v>
      </c>
      <c r="X1660">
        <v>88222</v>
      </c>
      <c r="Y1660" t="s">
        <v>5528</v>
      </c>
    </row>
    <row r="1661" spans="1:25" x14ac:dyDescent="0.3">
      <c r="A1661">
        <v>22973</v>
      </c>
      <c r="B1661" t="s">
        <v>1331</v>
      </c>
      <c r="C1661">
        <v>0.06</v>
      </c>
      <c r="D1661">
        <v>195.99</v>
      </c>
      <c r="E1661">
        <v>8.99</v>
      </c>
      <c r="F1661">
        <v>2046</v>
      </c>
      <c r="G1661" t="s">
        <v>4446</v>
      </c>
      <c r="H1661" t="s">
        <v>971</v>
      </c>
      <c r="I1661" t="s">
        <v>981</v>
      </c>
      <c r="J1661" t="s">
        <v>983</v>
      </c>
      <c r="K1661" t="s">
        <v>140</v>
      </c>
      <c r="L1661" t="s">
        <v>1000</v>
      </c>
      <c r="M1661" t="s">
        <v>331</v>
      </c>
      <c r="N1661">
        <v>0.6</v>
      </c>
      <c r="O1661" t="s">
        <v>975</v>
      </c>
      <c r="P1661" t="s">
        <v>1410</v>
      </c>
      <c r="Q1661" t="s">
        <v>2581</v>
      </c>
      <c r="R1661">
        <v>67901</v>
      </c>
      <c r="S1661" s="4">
        <v>40524</v>
      </c>
      <c r="T1661" s="4">
        <v>40526</v>
      </c>
      <c r="U1661">
        <v>-277.22200000000004</v>
      </c>
      <c r="V1661">
        <v>4</v>
      </c>
      <c r="W1661">
        <v>632.65</v>
      </c>
      <c r="X1661">
        <v>88219</v>
      </c>
      <c r="Y1661" t="s">
        <v>5529</v>
      </c>
    </row>
    <row r="1662" spans="1:25" x14ac:dyDescent="0.3">
      <c r="A1662">
        <v>22972</v>
      </c>
      <c r="B1662" t="s">
        <v>1331</v>
      </c>
      <c r="C1662">
        <v>0.06</v>
      </c>
      <c r="D1662">
        <v>424.21</v>
      </c>
      <c r="E1662">
        <v>110.2</v>
      </c>
      <c r="F1662">
        <v>2046</v>
      </c>
      <c r="G1662" t="s">
        <v>4446</v>
      </c>
      <c r="H1662" t="s">
        <v>973</v>
      </c>
      <c r="I1662" t="s">
        <v>981</v>
      </c>
      <c r="J1662" t="s">
        <v>984</v>
      </c>
      <c r="K1662" t="s">
        <v>992</v>
      </c>
      <c r="L1662" t="s">
        <v>1003</v>
      </c>
      <c r="M1662" t="s">
        <v>812</v>
      </c>
      <c r="N1662">
        <v>0.67</v>
      </c>
      <c r="O1662" t="s">
        <v>975</v>
      </c>
      <c r="P1662" t="s">
        <v>1410</v>
      </c>
      <c r="Q1662" t="s">
        <v>2581</v>
      </c>
      <c r="R1662">
        <v>67901</v>
      </c>
      <c r="S1662" s="4">
        <v>40524</v>
      </c>
      <c r="T1662" s="4">
        <v>40525</v>
      </c>
      <c r="U1662">
        <v>682.53</v>
      </c>
      <c r="V1662">
        <v>17</v>
      </c>
      <c r="W1662">
        <v>7304.03</v>
      </c>
      <c r="X1662">
        <v>88219</v>
      </c>
      <c r="Y1662" t="s">
        <v>5528</v>
      </c>
    </row>
    <row r="1663" spans="1:25" x14ac:dyDescent="0.3">
      <c r="A1663">
        <v>22971</v>
      </c>
      <c r="B1663" t="s">
        <v>1331</v>
      </c>
      <c r="C1663">
        <v>0.06</v>
      </c>
      <c r="D1663">
        <v>376.13</v>
      </c>
      <c r="E1663">
        <v>85.63</v>
      </c>
      <c r="F1663">
        <v>2046</v>
      </c>
      <c r="G1663" t="s">
        <v>4446</v>
      </c>
      <c r="H1663" t="s">
        <v>973</v>
      </c>
      <c r="I1663" t="s">
        <v>981</v>
      </c>
      <c r="J1663" t="s">
        <v>984</v>
      </c>
      <c r="K1663" t="s">
        <v>992</v>
      </c>
      <c r="L1663" t="s">
        <v>1003</v>
      </c>
      <c r="M1663" t="s">
        <v>500</v>
      </c>
      <c r="N1663">
        <v>0.74</v>
      </c>
      <c r="O1663" t="s">
        <v>975</v>
      </c>
      <c r="P1663" t="s">
        <v>1410</v>
      </c>
      <c r="Q1663" t="s">
        <v>2581</v>
      </c>
      <c r="R1663">
        <v>67901</v>
      </c>
      <c r="S1663" s="4">
        <v>40524</v>
      </c>
      <c r="T1663" s="4">
        <v>40526</v>
      </c>
      <c r="U1663">
        <v>-435.75749999999999</v>
      </c>
      <c r="V1663">
        <v>13</v>
      </c>
      <c r="W1663">
        <v>4634.6899999999996</v>
      </c>
      <c r="X1663">
        <v>88219</v>
      </c>
      <c r="Y1663" t="s">
        <v>5529</v>
      </c>
    </row>
    <row r="1664" spans="1:25" x14ac:dyDescent="0.3">
      <c r="A1664">
        <v>22970</v>
      </c>
      <c r="B1664" t="s">
        <v>1331</v>
      </c>
      <c r="C1664">
        <v>0.04</v>
      </c>
      <c r="D1664">
        <v>4.28</v>
      </c>
      <c r="E1664">
        <v>5.68</v>
      </c>
      <c r="F1664">
        <v>2046</v>
      </c>
      <c r="G1664" t="s">
        <v>4446</v>
      </c>
      <c r="H1664" t="s">
        <v>971</v>
      </c>
      <c r="I1664" t="s">
        <v>981</v>
      </c>
      <c r="J1664" t="s">
        <v>982</v>
      </c>
      <c r="K1664" t="s">
        <v>987</v>
      </c>
      <c r="L1664" t="s">
        <v>1000</v>
      </c>
      <c r="M1664" t="s">
        <v>1155</v>
      </c>
      <c r="N1664">
        <v>0.4</v>
      </c>
      <c r="O1664" t="s">
        <v>975</v>
      </c>
      <c r="P1664" t="s">
        <v>1410</v>
      </c>
      <c r="Q1664" t="s">
        <v>2581</v>
      </c>
      <c r="R1664">
        <v>67901</v>
      </c>
      <c r="S1664" s="4">
        <v>40524</v>
      </c>
      <c r="T1664" s="4">
        <v>40526</v>
      </c>
      <c r="U1664">
        <v>-27.375</v>
      </c>
      <c r="V1664">
        <v>7</v>
      </c>
      <c r="W1664">
        <v>31.54</v>
      </c>
      <c r="X1664">
        <v>88219</v>
      </c>
      <c r="Y1664" t="s">
        <v>5529</v>
      </c>
    </row>
    <row r="1665" spans="1:25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  <c r="Y1665" t="s">
        <v>5529</v>
      </c>
    </row>
    <row r="1666" spans="1:25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  <c r="Y1666" t="s">
        <v>5529</v>
      </c>
    </row>
    <row r="1667" spans="1:25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  <c r="Y1667" t="s">
        <v>5528</v>
      </c>
    </row>
    <row r="1668" spans="1:25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  <c r="Y1668" t="s">
        <v>5528</v>
      </c>
    </row>
    <row r="1669" spans="1:25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  <c r="Y1669" t="s">
        <v>5529</v>
      </c>
    </row>
    <row r="1670" spans="1:25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  <c r="Y1670" t="s">
        <v>5529</v>
      </c>
    </row>
    <row r="1671" spans="1:25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  <c r="Y1671" t="s">
        <v>5528</v>
      </c>
    </row>
    <row r="1672" spans="1:25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  <c r="Y1672" t="s">
        <v>5529</v>
      </c>
    </row>
    <row r="1673" spans="1:25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  <c r="Y1673" t="s">
        <v>5528</v>
      </c>
    </row>
    <row r="1674" spans="1:25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  <c r="Y1674" t="s">
        <v>5528</v>
      </c>
    </row>
    <row r="1675" spans="1:25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  <c r="Y1675" t="s">
        <v>5529</v>
      </c>
    </row>
    <row r="1676" spans="1:25" x14ac:dyDescent="0.3">
      <c r="A1676">
        <v>20654</v>
      </c>
      <c r="B1676" t="s">
        <v>1328</v>
      </c>
      <c r="C1676">
        <v>0.03</v>
      </c>
      <c r="D1676">
        <v>55.98</v>
      </c>
      <c r="E1676">
        <v>4.8600000000000003</v>
      </c>
      <c r="F1676">
        <v>2030</v>
      </c>
      <c r="G1676" t="s">
        <v>4435</v>
      </c>
      <c r="H1676" t="s">
        <v>971</v>
      </c>
      <c r="I1676" t="s">
        <v>981</v>
      </c>
      <c r="J1676" t="s">
        <v>982</v>
      </c>
      <c r="K1676" t="s">
        <v>987</v>
      </c>
      <c r="L1676" t="s">
        <v>1000</v>
      </c>
      <c r="M1676" t="s">
        <v>61</v>
      </c>
      <c r="N1676">
        <v>0.36</v>
      </c>
      <c r="O1676" t="s">
        <v>975</v>
      </c>
      <c r="P1676" t="s">
        <v>1370</v>
      </c>
      <c r="Q1676" t="s">
        <v>1756</v>
      </c>
      <c r="R1676">
        <v>75401</v>
      </c>
      <c r="S1676" s="4">
        <v>40439</v>
      </c>
      <c r="T1676" s="4">
        <v>40441</v>
      </c>
      <c r="U1676">
        <v>526.04219999999998</v>
      </c>
      <c r="V1676">
        <v>13</v>
      </c>
      <c r="W1676">
        <v>762.38</v>
      </c>
      <c r="X1676">
        <v>91060</v>
      </c>
      <c r="Y1676" t="s">
        <v>5528</v>
      </c>
    </row>
    <row r="1677" spans="1:25" x14ac:dyDescent="0.3">
      <c r="A1677">
        <v>22146</v>
      </c>
      <c r="B1677" t="s">
        <v>1331</v>
      </c>
      <c r="C1677">
        <v>0</v>
      </c>
      <c r="D1677">
        <v>195.99</v>
      </c>
      <c r="E1677">
        <v>4.2</v>
      </c>
      <c r="F1677">
        <v>2030</v>
      </c>
      <c r="G1677" t="s">
        <v>4435</v>
      </c>
      <c r="H1677" t="s">
        <v>971</v>
      </c>
      <c r="I1677" t="s">
        <v>981</v>
      </c>
      <c r="J1677" t="s">
        <v>983</v>
      </c>
      <c r="K1677" t="s">
        <v>140</v>
      </c>
      <c r="L1677" t="s">
        <v>1000</v>
      </c>
      <c r="M1677" t="s">
        <v>1236</v>
      </c>
      <c r="N1677">
        <v>0.6</v>
      </c>
      <c r="O1677" t="s">
        <v>975</v>
      </c>
      <c r="P1677" t="s">
        <v>1370</v>
      </c>
      <c r="Q1677" t="s">
        <v>1756</v>
      </c>
      <c r="R1677">
        <v>75401</v>
      </c>
      <c r="S1677" s="4">
        <v>40438</v>
      </c>
      <c r="T1677" s="4">
        <v>40440</v>
      </c>
      <c r="U1677">
        <v>1585.5030000000002</v>
      </c>
      <c r="V1677">
        <v>16</v>
      </c>
      <c r="W1677">
        <v>2692.12</v>
      </c>
      <c r="X1677">
        <v>91059</v>
      </c>
      <c r="Y1677" t="s">
        <v>5528</v>
      </c>
    </row>
    <row r="1678" spans="1:25" x14ac:dyDescent="0.3">
      <c r="A1678">
        <v>22145</v>
      </c>
      <c r="B1678" t="s">
        <v>1331</v>
      </c>
      <c r="C1678">
        <v>0.04</v>
      </c>
      <c r="D1678">
        <v>120.97</v>
      </c>
      <c r="E1678">
        <v>7.11</v>
      </c>
      <c r="F1678">
        <v>2030</v>
      </c>
      <c r="G1678" t="s">
        <v>4435</v>
      </c>
      <c r="H1678" t="s">
        <v>971</v>
      </c>
      <c r="I1678" t="s">
        <v>981</v>
      </c>
      <c r="J1678" t="s">
        <v>983</v>
      </c>
      <c r="K1678" t="s">
        <v>997</v>
      </c>
      <c r="L1678" t="s">
        <v>1004</v>
      </c>
      <c r="M1678" t="s">
        <v>34</v>
      </c>
      <c r="N1678">
        <v>0.36</v>
      </c>
      <c r="O1678" t="s">
        <v>975</v>
      </c>
      <c r="P1678" t="s">
        <v>1370</v>
      </c>
      <c r="Q1678" t="s">
        <v>1756</v>
      </c>
      <c r="R1678">
        <v>75401</v>
      </c>
      <c r="S1678" s="4">
        <v>40438</v>
      </c>
      <c r="T1678" s="4">
        <v>40438</v>
      </c>
      <c r="U1678">
        <v>1320.5495999999998</v>
      </c>
      <c r="V1678">
        <v>16</v>
      </c>
      <c r="W1678">
        <v>1913.84</v>
      </c>
      <c r="X1678">
        <v>91059</v>
      </c>
      <c r="Y1678" t="s">
        <v>5528</v>
      </c>
    </row>
    <row r="1679" spans="1:25" x14ac:dyDescent="0.3">
      <c r="A1679">
        <v>20653</v>
      </c>
      <c r="B1679" t="s">
        <v>1328</v>
      </c>
      <c r="C1679">
        <v>0.1</v>
      </c>
      <c r="D1679">
        <v>8.75</v>
      </c>
      <c r="E1679">
        <v>8.5399999999999991</v>
      </c>
      <c r="F1679">
        <v>2029</v>
      </c>
      <c r="G1679" t="s">
        <v>4434</v>
      </c>
      <c r="H1679" t="s">
        <v>971</v>
      </c>
      <c r="I1679" t="s">
        <v>981</v>
      </c>
      <c r="J1679" t="s">
        <v>984</v>
      </c>
      <c r="K1679" t="s">
        <v>993</v>
      </c>
      <c r="L1679" t="s">
        <v>1002</v>
      </c>
      <c r="M1679" t="s">
        <v>55</v>
      </c>
      <c r="N1679">
        <v>0.43</v>
      </c>
      <c r="O1679" t="s">
        <v>975</v>
      </c>
      <c r="P1679" t="s">
        <v>1370</v>
      </c>
      <c r="Q1679" t="s">
        <v>2288</v>
      </c>
      <c r="R1679">
        <v>76051</v>
      </c>
      <c r="S1679" s="4">
        <v>41535</v>
      </c>
      <c r="T1679" s="4">
        <v>41536</v>
      </c>
      <c r="U1679">
        <v>-74.289999999999992</v>
      </c>
      <c r="V1679">
        <v>14</v>
      </c>
      <c r="W1679">
        <v>121.29</v>
      </c>
      <c r="X1679">
        <v>91061</v>
      </c>
      <c r="Y1679" t="s">
        <v>5529</v>
      </c>
    </row>
    <row r="1680" spans="1:25" x14ac:dyDescent="0.3">
      <c r="A1680">
        <v>25737</v>
      </c>
      <c r="B1680" t="s">
        <v>1328</v>
      </c>
      <c r="C1680">
        <v>7.0000000000000007E-2</v>
      </c>
      <c r="D1680">
        <v>4.4800000000000004</v>
      </c>
      <c r="E1680">
        <v>49</v>
      </c>
      <c r="F1680">
        <v>2027</v>
      </c>
      <c r="G1680" t="s">
        <v>4433</v>
      </c>
      <c r="H1680" t="s">
        <v>971</v>
      </c>
      <c r="I1680" t="s">
        <v>979</v>
      </c>
      <c r="J1680" t="s">
        <v>982</v>
      </c>
      <c r="K1680" t="s">
        <v>990</v>
      </c>
      <c r="L1680" t="s">
        <v>1005</v>
      </c>
      <c r="M1680" t="s">
        <v>493</v>
      </c>
      <c r="N1680">
        <v>0.6</v>
      </c>
      <c r="O1680" t="s">
        <v>975</v>
      </c>
      <c r="P1680" t="s">
        <v>1389</v>
      </c>
      <c r="Q1680" t="s">
        <v>1388</v>
      </c>
      <c r="R1680">
        <v>53005</v>
      </c>
      <c r="S1680" s="4">
        <v>40563</v>
      </c>
      <c r="T1680" s="4">
        <v>40565</v>
      </c>
      <c r="U1680">
        <v>-1346.0447999999999</v>
      </c>
      <c r="V1680">
        <v>6</v>
      </c>
      <c r="W1680">
        <v>38.75</v>
      </c>
      <c r="X1680">
        <v>87127</v>
      </c>
      <c r="Y1680" t="s">
        <v>5529</v>
      </c>
    </row>
    <row r="1681" spans="1:25" x14ac:dyDescent="0.3">
      <c r="A1681">
        <v>18234</v>
      </c>
      <c r="B1681" t="s">
        <v>1327</v>
      </c>
      <c r="C1681">
        <v>0.09</v>
      </c>
      <c r="D1681">
        <v>60.89</v>
      </c>
      <c r="E1681">
        <v>32.409999999999997</v>
      </c>
      <c r="F1681">
        <v>2026</v>
      </c>
      <c r="G1681" t="s">
        <v>4432</v>
      </c>
      <c r="H1681" t="s">
        <v>973</v>
      </c>
      <c r="I1681" t="s">
        <v>979</v>
      </c>
      <c r="J1681" t="s">
        <v>984</v>
      </c>
      <c r="K1681" t="s">
        <v>988</v>
      </c>
      <c r="L1681" t="s">
        <v>1001</v>
      </c>
      <c r="M1681" t="s">
        <v>773</v>
      </c>
      <c r="N1681">
        <v>0.56000000000000005</v>
      </c>
      <c r="O1681" t="s">
        <v>975</v>
      </c>
      <c r="P1681" t="s">
        <v>1389</v>
      </c>
      <c r="Q1681" t="s">
        <v>1555</v>
      </c>
      <c r="R1681">
        <v>54915</v>
      </c>
      <c r="S1681" s="4">
        <v>41635</v>
      </c>
      <c r="T1681" s="4">
        <v>41637</v>
      </c>
      <c r="U1681">
        <v>-76.087199999999996</v>
      </c>
      <c r="V1681">
        <v>7</v>
      </c>
      <c r="W1681">
        <v>409.2</v>
      </c>
      <c r="X1681">
        <v>87133</v>
      </c>
      <c r="Y1681" t="s">
        <v>5529</v>
      </c>
    </row>
    <row r="1682" spans="1:25" x14ac:dyDescent="0.3">
      <c r="A1682">
        <v>21106</v>
      </c>
      <c r="B1682" t="s">
        <v>1329</v>
      </c>
      <c r="C1682">
        <v>0.03</v>
      </c>
      <c r="D1682">
        <v>54.96</v>
      </c>
      <c r="E1682">
        <v>10.75</v>
      </c>
      <c r="F1682">
        <v>2026</v>
      </c>
      <c r="G1682" t="s">
        <v>4432</v>
      </c>
      <c r="H1682" t="s">
        <v>971</v>
      </c>
      <c r="I1682" t="s">
        <v>979</v>
      </c>
      <c r="J1682" t="s">
        <v>982</v>
      </c>
      <c r="K1682" t="s">
        <v>987</v>
      </c>
      <c r="L1682" t="s">
        <v>1000</v>
      </c>
      <c r="M1682" t="s">
        <v>736</v>
      </c>
      <c r="N1682">
        <v>0.36</v>
      </c>
      <c r="O1682" t="s">
        <v>975</v>
      </c>
      <c r="P1682" t="s">
        <v>1389</v>
      </c>
      <c r="Q1682" t="s">
        <v>1555</v>
      </c>
      <c r="R1682">
        <v>54915</v>
      </c>
      <c r="S1682" s="4">
        <v>41630</v>
      </c>
      <c r="T1682" s="4">
        <v>41633</v>
      </c>
      <c r="U1682">
        <v>869.71049999999991</v>
      </c>
      <c r="V1682">
        <v>22</v>
      </c>
      <c r="W1682">
        <v>1260.45</v>
      </c>
      <c r="X1682">
        <v>87132</v>
      </c>
      <c r="Y1682" t="s">
        <v>5528</v>
      </c>
    </row>
    <row r="1683" spans="1:25" x14ac:dyDescent="0.3">
      <c r="A1683">
        <v>19027</v>
      </c>
      <c r="B1683" t="s">
        <v>1327</v>
      </c>
      <c r="C1683">
        <v>7.0000000000000007E-2</v>
      </c>
      <c r="D1683">
        <v>22.01</v>
      </c>
      <c r="E1683">
        <v>5.53</v>
      </c>
      <c r="F1683">
        <v>2026</v>
      </c>
      <c r="G1683" t="s">
        <v>4432</v>
      </c>
      <c r="H1683" t="s">
        <v>972</v>
      </c>
      <c r="I1683" t="s">
        <v>979</v>
      </c>
      <c r="J1683" t="s">
        <v>982</v>
      </c>
      <c r="K1683" t="s">
        <v>985</v>
      </c>
      <c r="L1683" t="s">
        <v>1002</v>
      </c>
      <c r="M1683" t="s">
        <v>1250</v>
      </c>
      <c r="N1683">
        <v>0.59</v>
      </c>
      <c r="O1683" t="s">
        <v>975</v>
      </c>
      <c r="P1683" t="s">
        <v>1389</v>
      </c>
      <c r="Q1683" t="s">
        <v>1555</v>
      </c>
      <c r="R1683">
        <v>54915</v>
      </c>
      <c r="S1683" s="4">
        <v>40959</v>
      </c>
      <c r="T1683" s="4">
        <v>40960</v>
      </c>
      <c r="U1683">
        <v>-26.94</v>
      </c>
      <c r="V1683">
        <v>1</v>
      </c>
      <c r="W1683">
        <v>24.21</v>
      </c>
      <c r="X1683">
        <v>87129</v>
      </c>
      <c r="Y1683" t="s">
        <v>5529</v>
      </c>
    </row>
    <row r="1684" spans="1:25" x14ac:dyDescent="0.3">
      <c r="A1684">
        <v>23820</v>
      </c>
      <c r="B1684" t="s">
        <v>1328</v>
      </c>
      <c r="C1684">
        <v>0.09</v>
      </c>
      <c r="D1684">
        <v>6.48</v>
      </c>
      <c r="E1684">
        <v>6.22</v>
      </c>
      <c r="F1684">
        <v>2023</v>
      </c>
      <c r="G1684" t="s">
        <v>4430</v>
      </c>
      <c r="H1684" t="s">
        <v>971</v>
      </c>
      <c r="I1684" t="s">
        <v>978</v>
      </c>
      <c r="J1684" t="s">
        <v>982</v>
      </c>
      <c r="K1684" t="s">
        <v>987</v>
      </c>
      <c r="L1684" t="s">
        <v>1000</v>
      </c>
      <c r="M1684" t="s">
        <v>1237</v>
      </c>
      <c r="N1684">
        <v>0.37</v>
      </c>
      <c r="O1684" t="s">
        <v>975</v>
      </c>
      <c r="P1684" t="s">
        <v>1418</v>
      </c>
      <c r="Q1684" t="s">
        <v>1753</v>
      </c>
      <c r="R1684">
        <v>48021</v>
      </c>
      <c r="S1684" s="4">
        <v>41533</v>
      </c>
      <c r="T1684" s="4">
        <v>41534</v>
      </c>
      <c r="U1684">
        <v>-88.963999999999999</v>
      </c>
      <c r="V1684">
        <v>21</v>
      </c>
      <c r="W1684">
        <v>137</v>
      </c>
      <c r="X1684">
        <v>90765</v>
      </c>
      <c r="Y1684" t="s">
        <v>5529</v>
      </c>
    </row>
    <row r="1685" spans="1:25" x14ac:dyDescent="0.3">
      <c r="A1685">
        <v>20399</v>
      </c>
      <c r="B1685" t="s">
        <v>1329</v>
      </c>
      <c r="C1685">
        <v>0.01</v>
      </c>
      <c r="D1685">
        <v>125.99</v>
      </c>
      <c r="E1685">
        <v>8.99</v>
      </c>
      <c r="F1685">
        <v>2023</v>
      </c>
      <c r="G1685" t="s">
        <v>4430</v>
      </c>
      <c r="H1685" t="s">
        <v>971</v>
      </c>
      <c r="I1685" t="s">
        <v>978</v>
      </c>
      <c r="J1685" t="s">
        <v>983</v>
      </c>
      <c r="K1685" t="s">
        <v>140</v>
      </c>
      <c r="L1685" t="s">
        <v>1000</v>
      </c>
      <c r="M1685" t="s">
        <v>397</v>
      </c>
      <c r="N1685">
        <v>0.59</v>
      </c>
      <c r="O1685" t="s">
        <v>975</v>
      </c>
      <c r="P1685" t="s">
        <v>1418</v>
      </c>
      <c r="Q1685" t="s">
        <v>1753</v>
      </c>
      <c r="R1685">
        <v>48021</v>
      </c>
      <c r="S1685" s="4">
        <v>41094</v>
      </c>
      <c r="T1685" s="4">
        <v>41095</v>
      </c>
      <c r="U1685">
        <v>223.25399999999999</v>
      </c>
      <c r="V1685">
        <v>7</v>
      </c>
      <c r="W1685">
        <v>756.99</v>
      </c>
      <c r="X1685">
        <v>90764</v>
      </c>
      <c r="Y1685" t="s">
        <v>5528</v>
      </c>
    </row>
    <row r="1686" spans="1:25" x14ac:dyDescent="0.3">
      <c r="A1686">
        <v>25685</v>
      </c>
      <c r="B1686" t="s">
        <v>1331</v>
      </c>
      <c r="C1686">
        <v>0.08</v>
      </c>
      <c r="D1686">
        <v>25.98</v>
      </c>
      <c r="E1686">
        <v>14.36</v>
      </c>
      <c r="F1686">
        <v>2023</v>
      </c>
      <c r="G1686" t="s">
        <v>4430</v>
      </c>
      <c r="H1686" t="s">
        <v>973</v>
      </c>
      <c r="I1686" t="s">
        <v>978</v>
      </c>
      <c r="J1686" t="s">
        <v>984</v>
      </c>
      <c r="K1686" t="s">
        <v>988</v>
      </c>
      <c r="L1686" t="s">
        <v>1001</v>
      </c>
      <c r="M1686" t="s">
        <v>888</v>
      </c>
      <c r="N1686">
        <v>0.6</v>
      </c>
      <c r="O1686" t="s">
        <v>975</v>
      </c>
      <c r="P1686" t="s">
        <v>1418</v>
      </c>
      <c r="Q1686" t="s">
        <v>1753</v>
      </c>
      <c r="R1686">
        <v>48021</v>
      </c>
      <c r="S1686" s="4">
        <v>40940</v>
      </c>
      <c r="T1686" s="4">
        <v>40943</v>
      </c>
      <c r="U1686">
        <v>-124.42</v>
      </c>
      <c r="V1686">
        <v>6</v>
      </c>
      <c r="W1686">
        <v>158.99</v>
      </c>
      <c r="X1686">
        <v>90763</v>
      </c>
      <c r="Y1686" t="s">
        <v>5529</v>
      </c>
    </row>
    <row r="1687" spans="1:25" x14ac:dyDescent="0.3">
      <c r="A1687">
        <v>20038</v>
      </c>
      <c r="B1687" t="s">
        <v>1330</v>
      </c>
      <c r="C1687">
        <v>0.05</v>
      </c>
      <c r="D1687">
        <v>5.08</v>
      </c>
      <c r="E1687">
        <v>2.0299999999999998</v>
      </c>
      <c r="F1687">
        <v>2023</v>
      </c>
      <c r="G1687" t="s">
        <v>4430</v>
      </c>
      <c r="H1687" t="s">
        <v>971</v>
      </c>
      <c r="I1687" t="s">
        <v>978</v>
      </c>
      <c r="J1687" t="s">
        <v>984</v>
      </c>
      <c r="K1687" t="s">
        <v>993</v>
      </c>
      <c r="L1687" t="s">
        <v>999</v>
      </c>
      <c r="M1687" t="s">
        <v>569</v>
      </c>
      <c r="N1687">
        <v>0.51</v>
      </c>
      <c r="O1687" t="s">
        <v>975</v>
      </c>
      <c r="P1687" t="s">
        <v>1418</v>
      </c>
      <c r="Q1687" t="s">
        <v>1753</v>
      </c>
      <c r="R1687">
        <v>48021</v>
      </c>
      <c r="S1687" s="4">
        <v>40806</v>
      </c>
      <c r="T1687" s="4">
        <v>40808</v>
      </c>
      <c r="U1687">
        <v>24.87</v>
      </c>
      <c r="V1687">
        <v>19</v>
      </c>
      <c r="W1687">
        <v>94.45</v>
      </c>
      <c r="X1687">
        <v>90762</v>
      </c>
      <c r="Y1687" t="s">
        <v>5528</v>
      </c>
    </row>
    <row r="1688" spans="1:25" x14ac:dyDescent="0.3">
      <c r="A1688">
        <v>20037</v>
      </c>
      <c r="B1688" t="s">
        <v>1330</v>
      </c>
      <c r="C1688">
        <v>0.1</v>
      </c>
      <c r="D1688">
        <v>89.99</v>
      </c>
      <c r="E1688">
        <v>42</v>
      </c>
      <c r="F1688">
        <v>2023</v>
      </c>
      <c r="G1688" t="s">
        <v>4430</v>
      </c>
      <c r="H1688" t="s">
        <v>973</v>
      </c>
      <c r="I1688" t="s">
        <v>978</v>
      </c>
      <c r="J1688" t="s">
        <v>984</v>
      </c>
      <c r="K1688" t="s">
        <v>988</v>
      </c>
      <c r="L1688" t="s">
        <v>1001</v>
      </c>
      <c r="M1688" t="s">
        <v>150</v>
      </c>
      <c r="N1688">
        <v>0.66</v>
      </c>
      <c r="O1688" t="s">
        <v>975</v>
      </c>
      <c r="P1688" t="s">
        <v>1418</v>
      </c>
      <c r="Q1688" t="s">
        <v>1753</v>
      </c>
      <c r="R1688">
        <v>48021</v>
      </c>
      <c r="S1688" s="4">
        <v>40806</v>
      </c>
      <c r="T1688" s="4">
        <v>40810</v>
      </c>
      <c r="U1688">
        <v>-821.87</v>
      </c>
      <c r="V1688">
        <v>20</v>
      </c>
      <c r="W1688">
        <v>1736.1</v>
      </c>
      <c r="X1688">
        <v>90762</v>
      </c>
      <c r="Y1688" t="s">
        <v>5529</v>
      </c>
    </row>
    <row r="1689" spans="1:25" x14ac:dyDescent="0.3">
      <c r="A1689">
        <v>25262</v>
      </c>
      <c r="B1689" t="s">
        <v>1329</v>
      </c>
      <c r="C1689">
        <v>7.0000000000000007E-2</v>
      </c>
      <c r="D1689">
        <v>110.98</v>
      </c>
      <c r="E1689">
        <v>35</v>
      </c>
      <c r="F1689">
        <v>2021</v>
      </c>
      <c r="G1689" t="s">
        <v>4429</v>
      </c>
      <c r="H1689" t="s">
        <v>971</v>
      </c>
      <c r="I1689" t="s">
        <v>981</v>
      </c>
      <c r="J1689" t="s">
        <v>982</v>
      </c>
      <c r="K1689" t="s">
        <v>991</v>
      </c>
      <c r="L1689" t="s">
        <v>1005</v>
      </c>
      <c r="M1689" t="s">
        <v>1258</v>
      </c>
      <c r="N1689">
        <v>0.82</v>
      </c>
      <c r="O1689" t="s">
        <v>975</v>
      </c>
      <c r="P1689" t="s">
        <v>1370</v>
      </c>
      <c r="Q1689" t="s">
        <v>1842</v>
      </c>
      <c r="R1689">
        <v>79072</v>
      </c>
      <c r="S1689" s="4">
        <v>41629</v>
      </c>
      <c r="T1689" s="4">
        <v>41631</v>
      </c>
      <c r="U1689">
        <v>-157.86623999999995</v>
      </c>
      <c r="V1689">
        <v>7</v>
      </c>
      <c r="W1689">
        <v>748.55</v>
      </c>
      <c r="X1689">
        <v>86948</v>
      </c>
      <c r="Y1689" t="s">
        <v>5529</v>
      </c>
    </row>
    <row r="1690" spans="1:25" x14ac:dyDescent="0.3">
      <c r="A1690">
        <v>25205</v>
      </c>
      <c r="B1690" t="s">
        <v>1330</v>
      </c>
      <c r="C1690">
        <v>0.1</v>
      </c>
      <c r="D1690">
        <v>4.9800000000000004</v>
      </c>
      <c r="E1690">
        <v>5.49</v>
      </c>
      <c r="F1690">
        <v>2021</v>
      </c>
      <c r="G1690" t="s">
        <v>4429</v>
      </c>
      <c r="H1690" t="s">
        <v>971</v>
      </c>
      <c r="I1690" t="s">
        <v>981</v>
      </c>
      <c r="J1690" t="s">
        <v>982</v>
      </c>
      <c r="K1690" t="s">
        <v>987</v>
      </c>
      <c r="L1690" t="s">
        <v>1000</v>
      </c>
      <c r="M1690" t="s">
        <v>778</v>
      </c>
      <c r="N1690">
        <v>0.38</v>
      </c>
      <c r="O1690" t="s">
        <v>975</v>
      </c>
      <c r="P1690" t="s">
        <v>1370</v>
      </c>
      <c r="Q1690" t="s">
        <v>1842</v>
      </c>
      <c r="R1690">
        <v>79072</v>
      </c>
      <c r="S1690" s="4">
        <v>41434</v>
      </c>
      <c r="T1690" s="4">
        <v>41438</v>
      </c>
      <c r="U1690">
        <v>-25.704000000000001</v>
      </c>
      <c r="V1690">
        <v>4</v>
      </c>
      <c r="W1690">
        <v>20.66</v>
      </c>
      <c r="X1690">
        <v>86946</v>
      </c>
      <c r="Y1690" t="s">
        <v>5529</v>
      </c>
    </row>
    <row r="1691" spans="1:25" x14ac:dyDescent="0.3">
      <c r="A1691">
        <v>25413</v>
      </c>
      <c r="B1691" t="s">
        <v>1327</v>
      </c>
      <c r="C1691">
        <v>0</v>
      </c>
      <c r="D1691">
        <v>259.70999999999998</v>
      </c>
      <c r="E1691">
        <v>66.67</v>
      </c>
      <c r="F1691">
        <v>2021</v>
      </c>
      <c r="G1691" t="s">
        <v>4429</v>
      </c>
      <c r="H1691" t="s">
        <v>973</v>
      </c>
      <c r="I1691" t="s">
        <v>978</v>
      </c>
      <c r="J1691" t="s">
        <v>984</v>
      </c>
      <c r="K1691" t="s">
        <v>992</v>
      </c>
      <c r="L1691" t="s">
        <v>1003</v>
      </c>
      <c r="M1691" t="s">
        <v>1062</v>
      </c>
      <c r="N1691">
        <v>0.65</v>
      </c>
      <c r="O1691" t="s">
        <v>975</v>
      </c>
      <c r="P1691" t="s">
        <v>1370</v>
      </c>
      <c r="Q1691" t="s">
        <v>1842</v>
      </c>
      <c r="R1691">
        <v>79072</v>
      </c>
      <c r="S1691" s="4">
        <v>40838</v>
      </c>
      <c r="T1691" s="4">
        <v>40839</v>
      </c>
      <c r="U1691">
        <v>-207.89135999999999</v>
      </c>
      <c r="V1691">
        <v>3</v>
      </c>
      <c r="W1691">
        <v>859.22</v>
      </c>
      <c r="X1691">
        <v>86939</v>
      </c>
      <c r="Y1691" t="s">
        <v>5529</v>
      </c>
    </row>
    <row r="1692" spans="1:25" x14ac:dyDescent="0.3">
      <c r="A1692">
        <v>25412</v>
      </c>
      <c r="B1692" t="s">
        <v>1327</v>
      </c>
      <c r="C1692">
        <v>0.09</v>
      </c>
      <c r="D1692">
        <v>5.18</v>
      </c>
      <c r="E1692">
        <v>2.04</v>
      </c>
      <c r="F1692">
        <v>2021</v>
      </c>
      <c r="G1692" t="s">
        <v>4429</v>
      </c>
      <c r="H1692" t="s">
        <v>972</v>
      </c>
      <c r="I1692" t="s">
        <v>978</v>
      </c>
      <c r="J1692" t="s">
        <v>982</v>
      </c>
      <c r="K1692" t="s">
        <v>987</v>
      </c>
      <c r="L1692" t="s">
        <v>999</v>
      </c>
      <c r="M1692" t="s">
        <v>223</v>
      </c>
      <c r="N1692">
        <v>0.36</v>
      </c>
      <c r="O1692" t="s">
        <v>975</v>
      </c>
      <c r="P1692" t="s">
        <v>1370</v>
      </c>
      <c r="Q1692" t="s">
        <v>1842</v>
      </c>
      <c r="R1692">
        <v>79072</v>
      </c>
      <c r="S1692" s="4">
        <v>40838</v>
      </c>
      <c r="T1692" s="4">
        <v>40840</v>
      </c>
      <c r="U1692">
        <v>2.5391999999999997</v>
      </c>
      <c r="V1692">
        <v>4</v>
      </c>
      <c r="W1692">
        <v>21.45</v>
      </c>
      <c r="X1692">
        <v>86939</v>
      </c>
      <c r="Y1692" t="s">
        <v>5528</v>
      </c>
    </row>
    <row r="1693" spans="1:25" x14ac:dyDescent="0.3">
      <c r="A1693">
        <v>24331</v>
      </c>
      <c r="B1693" t="s">
        <v>1330</v>
      </c>
      <c r="C1693">
        <v>0.1</v>
      </c>
      <c r="D1693">
        <v>7.77</v>
      </c>
      <c r="E1693">
        <v>9.23</v>
      </c>
      <c r="F1693">
        <v>2021</v>
      </c>
      <c r="G1693" t="s">
        <v>4429</v>
      </c>
      <c r="H1693" t="s">
        <v>971</v>
      </c>
      <c r="I1693" t="s">
        <v>981</v>
      </c>
      <c r="J1693" t="s">
        <v>982</v>
      </c>
      <c r="K1693" t="s">
        <v>990</v>
      </c>
      <c r="L1693" t="s">
        <v>1000</v>
      </c>
      <c r="M1693" t="s">
        <v>474</v>
      </c>
      <c r="N1693">
        <v>0.57999999999999996</v>
      </c>
      <c r="O1693" t="s">
        <v>975</v>
      </c>
      <c r="P1693" t="s">
        <v>1370</v>
      </c>
      <c r="Q1693" t="s">
        <v>1842</v>
      </c>
      <c r="R1693">
        <v>79072</v>
      </c>
      <c r="S1693" s="4">
        <v>40711</v>
      </c>
      <c r="T1693" s="4">
        <v>40718</v>
      </c>
      <c r="U1693">
        <v>-137.12799999999999</v>
      </c>
      <c r="V1693">
        <v>9</v>
      </c>
      <c r="W1693">
        <v>67.52</v>
      </c>
      <c r="X1693">
        <v>86938</v>
      </c>
      <c r="Y1693" t="s">
        <v>5529</v>
      </c>
    </row>
    <row r="1694" spans="1:25" x14ac:dyDescent="0.3">
      <c r="A1694">
        <v>25204</v>
      </c>
      <c r="B1694" t="s">
        <v>1330</v>
      </c>
      <c r="C1694">
        <v>0.03</v>
      </c>
      <c r="D1694">
        <v>2.88</v>
      </c>
      <c r="E1694">
        <v>0.5</v>
      </c>
      <c r="F1694">
        <v>2021</v>
      </c>
      <c r="G1694" t="s">
        <v>4429</v>
      </c>
      <c r="H1694" t="s">
        <v>971</v>
      </c>
      <c r="I1694" t="s">
        <v>981</v>
      </c>
      <c r="J1694" t="s">
        <v>982</v>
      </c>
      <c r="K1694" t="s">
        <v>996</v>
      </c>
      <c r="L1694" t="s">
        <v>1000</v>
      </c>
      <c r="M1694" t="s">
        <v>1116</v>
      </c>
      <c r="N1694">
        <v>0.36</v>
      </c>
      <c r="O1694" t="s">
        <v>975</v>
      </c>
      <c r="P1694" t="s">
        <v>1370</v>
      </c>
      <c r="Q1694" t="s">
        <v>1842</v>
      </c>
      <c r="R1694">
        <v>79072</v>
      </c>
      <c r="S1694" s="4">
        <v>40703</v>
      </c>
      <c r="T1694" s="4">
        <v>40708</v>
      </c>
      <c r="U1694">
        <v>20.755199999999999</v>
      </c>
      <c r="V1694">
        <v>10</v>
      </c>
      <c r="W1694">
        <v>30.08</v>
      </c>
      <c r="X1694">
        <v>86937</v>
      </c>
      <c r="Y1694" t="s">
        <v>5528</v>
      </c>
    </row>
    <row r="1695" spans="1:25" x14ac:dyDescent="0.3">
      <c r="A1695">
        <v>20745</v>
      </c>
      <c r="B1695" t="s">
        <v>1331</v>
      </c>
      <c r="C1695">
        <v>0.05</v>
      </c>
      <c r="D1695">
        <v>45.99</v>
      </c>
      <c r="E1695">
        <v>2.5</v>
      </c>
      <c r="F1695">
        <v>2014</v>
      </c>
      <c r="G1695" t="s">
        <v>4423</v>
      </c>
      <c r="H1695" t="s">
        <v>971</v>
      </c>
      <c r="I1695" t="s">
        <v>978</v>
      </c>
      <c r="J1695" t="s">
        <v>983</v>
      </c>
      <c r="K1695" t="s">
        <v>140</v>
      </c>
      <c r="L1695" t="s">
        <v>1000</v>
      </c>
      <c r="M1695" t="s">
        <v>1222</v>
      </c>
      <c r="N1695">
        <v>0.56000000000000005</v>
      </c>
      <c r="O1695" t="s">
        <v>975</v>
      </c>
      <c r="P1695" t="s">
        <v>1366</v>
      </c>
      <c r="Q1695" t="s">
        <v>1896</v>
      </c>
      <c r="R1695">
        <v>51503</v>
      </c>
      <c r="S1695" s="4">
        <v>40604</v>
      </c>
      <c r="T1695" s="4">
        <v>40605</v>
      </c>
      <c r="U1695">
        <v>182.96039999999999</v>
      </c>
      <c r="V1695">
        <v>7</v>
      </c>
      <c r="W1695">
        <v>265.16000000000003</v>
      </c>
      <c r="X1695">
        <v>88369</v>
      </c>
      <c r="Y1695" t="s">
        <v>5528</v>
      </c>
    </row>
    <row r="1696" spans="1:25" x14ac:dyDescent="0.3">
      <c r="A1696">
        <v>21573</v>
      </c>
      <c r="B1696" t="s">
        <v>1331</v>
      </c>
      <c r="C1696">
        <v>0.06</v>
      </c>
      <c r="D1696">
        <v>6.48</v>
      </c>
      <c r="E1696">
        <v>7.49</v>
      </c>
      <c r="F1696">
        <v>2014</v>
      </c>
      <c r="G1696" t="s">
        <v>4423</v>
      </c>
      <c r="H1696" t="s">
        <v>971</v>
      </c>
      <c r="I1696" t="s">
        <v>978</v>
      </c>
      <c r="J1696" t="s">
        <v>982</v>
      </c>
      <c r="K1696" t="s">
        <v>987</v>
      </c>
      <c r="L1696" t="s">
        <v>1000</v>
      </c>
      <c r="M1696" t="s">
        <v>1244</v>
      </c>
      <c r="N1696">
        <v>0.37</v>
      </c>
      <c r="O1696" t="s">
        <v>975</v>
      </c>
      <c r="P1696" t="s">
        <v>1366</v>
      </c>
      <c r="Q1696" t="s">
        <v>1896</v>
      </c>
      <c r="R1696">
        <v>51503</v>
      </c>
      <c r="S1696" s="4">
        <v>40272</v>
      </c>
      <c r="T1696" s="4">
        <v>40272</v>
      </c>
      <c r="U1696">
        <v>-191.49</v>
      </c>
      <c r="V1696">
        <v>12</v>
      </c>
      <c r="W1696">
        <v>74.930000000000007</v>
      </c>
      <c r="X1696">
        <v>88368</v>
      </c>
      <c r="Y1696" t="s">
        <v>5529</v>
      </c>
    </row>
    <row r="1697" spans="1:25" x14ac:dyDescent="0.3">
      <c r="A1697">
        <v>18990</v>
      </c>
      <c r="B1697" t="s">
        <v>1327</v>
      </c>
      <c r="C1697">
        <v>0</v>
      </c>
      <c r="D1697">
        <v>4.91</v>
      </c>
      <c r="E1697">
        <v>0.5</v>
      </c>
      <c r="F1697">
        <v>2014</v>
      </c>
      <c r="G1697" t="s">
        <v>4423</v>
      </c>
      <c r="H1697" t="s">
        <v>971</v>
      </c>
      <c r="I1697" t="s">
        <v>978</v>
      </c>
      <c r="J1697" t="s">
        <v>982</v>
      </c>
      <c r="K1697" t="s">
        <v>996</v>
      </c>
      <c r="L1697" t="s">
        <v>1000</v>
      </c>
      <c r="M1697" t="s">
        <v>878</v>
      </c>
      <c r="N1697">
        <v>0.36</v>
      </c>
      <c r="O1697" t="s">
        <v>975</v>
      </c>
      <c r="P1697" t="s">
        <v>1366</v>
      </c>
      <c r="Q1697" t="s">
        <v>1896</v>
      </c>
      <c r="R1697">
        <v>51503</v>
      </c>
      <c r="S1697" s="4">
        <v>40259</v>
      </c>
      <c r="T1697" s="4">
        <v>40261</v>
      </c>
      <c r="U1697">
        <v>7.2518999999999991</v>
      </c>
      <c r="V1697">
        <v>2</v>
      </c>
      <c r="W1697">
        <v>10.51</v>
      </c>
      <c r="X1697">
        <v>88367</v>
      </c>
      <c r="Y1697" t="s">
        <v>5528</v>
      </c>
    </row>
    <row r="1698" spans="1:25" x14ac:dyDescent="0.3">
      <c r="A1698">
        <v>18989</v>
      </c>
      <c r="B1698" t="s">
        <v>1327</v>
      </c>
      <c r="C1698">
        <v>7.0000000000000007E-2</v>
      </c>
      <c r="D1698">
        <v>39.479999999999997</v>
      </c>
      <c r="E1698">
        <v>1.99</v>
      </c>
      <c r="F1698">
        <v>2014</v>
      </c>
      <c r="G1698" t="s">
        <v>4423</v>
      </c>
      <c r="H1698" t="s">
        <v>971</v>
      </c>
      <c r="I1698" t="s">
        <v>978</v>
      </c>
      <c r="J1698" t="s">
        <v>983</v>
      </c>
      <c r="K1698" t="s">
        <v>986</v>
      </c>
      <c r="L1698" t="s">
        <v>1002</v>
      </c>
      <c r="M1698" t="s">
        <v>452</v>
      </c>
      <c r="N1698">
        <v>0.54</v>
      </c>
      <c r="O1698" t="s">
        <v>975</v>
      </c>
      <c r="P1698" t="s">
        <v>1366</v>
      </c>
      <c r="Q1698" t="s">
        <v>1896</v>
      </c>
      <c r="R1698">
        <v>51503</v>
      </c>
      <c r="S1698" s="4">
        <v>40259</v>
      </c>
      <c r="T1698" s="4">
        <v>40261</v>
      </c>
      <c r="U1698">
        <v>88.72</v>
      </c>
      <c r="V1698">
        <v>4</v>
      </c>
      <c r="W1698">
        <v>151.27000000000001</v>
      </c>
      <c r="X1698">
        <v>88367</v>
      </c>
      <c r="Y1698" t="s">
        <v>5528</v>
      </c>
    </row>
    <row r="1699" spans="1:25" x14ac:dyDescent="0.3">
      <c r="A1699">
        <v>20412</v>
      </c>
      <c r="B1699" t="s">
        <v>1328</v>
      </c>
      <c r="C1699">
        <v>0.1</v>
      </c>
      <c r="D1699">
        <v>270.97000000000003</v>
      </c>
      <c r="E1699">
        <v>28.06</v>
      </c>
      <c r="F1699">
        <v>2012</v>
      </c>
      <c r="G1699" t="s">
        <v>4422</v>
      </c>
      <c r="H1699" t="s">
        <v>973</v>
      </c>
      <c r="I1699" t="s">
        <v>981</v>
      </c>
      <c r="J1699" t="s">
        <v>983</v>
      </c>
      <c r="K1699" t="s">
        <v>997</v>
      </c>
      <c r="L1699" t="s">
        <v>1001</v>
      </c>
      <c r="M1699" t="s">
        <v>689</v>
      </c>
      <c r="N1699">
        <v>0.56000000000000005</v>
      </c>
      <c r="O1699" t="s">
        <v>975</v>
      </c>
      <c r="P1699" t="s">
        <v>1418</v>
      </c>
      <c r="Q1699" t="s">
        <v>1723</v>
      </c>
      <c r="R1699">
        <v>48310</v>
      </c>
      <c r="S1699" s="4">
        <v>41437</v>
      </c>
      <c r="T1699" s="4">
        <v>41439</v>
      </c>
      <c r="U1699">
        <v>424.46400000000006</v>
      </c>
      <c r="V1699">
        <v>8</v>
      </c>
      <c r="W1699">
        <v>1961.19</v>
      </c>
      <c r="X1699">
        <v>86881</v>
      </c>
      <c r="Y1699" t="s">
        <v>5528</v>
      </c>
    </row>
    <row r="1700" spans="1:25" x14ac:dyDescent="0.3">
      <c r="A1700">
        <v>22678</v>
      </c>
      <c r="B1700" t="s">
        <v>1330</v>
      </c>
      <c r="C1700">
        <v>0.01</v>
      </c>
      <c r="D1700">
        <v>22.23</v>
      </c>
      <c r="E1700">
        <v>8.99</v>
      </c>
      <c r="F1700">
        <v>2012</v>
      </c>
      <c r="G1700" t="s">
        <v>4422</v>
      </c>
      <c r="H1700" t="s">
        <v>971</v>
      </c>
      <c r="I1700" t="s">
        <v>981</v>
      </c>
      <c r="J1700" t="s">
        <v>984</v>
      </c>
      <c r="K1700" t="s">
        <v>993</v>
      </c>
      <c r="L1700" t="s">
        <v>1002</v>
      </c>
      <c r="M1700" t="s">
        <v>632</v>
      </c>
      <c r="N1700">
        <v>0.41</v>
      </c>
      <c r="O1700" t="s">
        <v>975</v>
      </c>
      <c r="P1700" t="s">
        <v>1418</v>
      </c>
      <c r="Q1700" t="s">
        <v>1723</v>
      </c>
      <c r="R1700">
        <v>48310</v>
      </c>
      <c r="S1700" s="4">
        <v>41364</v>
      </c>
      <c r="T1700" s="4">
        <v>41366</v>
      </c>
      <c r="U1700">
        <v>78.922199999999989</v>
      </c>
      <c r="V1700">
        <v>5</v>
      </c>
      <c r="W1700">
        <v>114.38</v>
      </c>
      <c r="X1700">
        <v>86879</v>
      </c>
      <c r="Y1700" t="s">
        <v>5528</v>
      </c>
    </row>
    <row r="1701" spans="1:25" x14ac:dyDescent="0.3">
      <c r="A1701">
        <v>23121</v>
      </c>
      <c r="B1701" t="s">
        <v>1328</v>
      </c>
      <c r="C1701">
        <v>7.0000000000000007E-2</v>
      </c>
      <c r="D1701">
        <v>28.53</v>
      </c>
      <c r="E1701">
        <v>1.49</v>
      </c>
      <c r="F1701">
        <v>2012</v>
      </c>
      <c r="G1701" t="s">
        <v>4422</v>
      </c>
      <c r="H1701" t="s">
        <v>971</v>
      </c>
      <c r="I1701" t="s">
        <v>981</v>
      </c>
      <c r="J1701" t="s">
        <v>982</v>
      </c>
      <c r="K1701" t="s">
        <v>141</v>
      </c>
      <c r="L1701" t="s">
        <v>1000</v>
      </c>
      <c r="M1701" t="s">
        <v>944</v>
      </c>
      <c r="N1701">
        <v>0.38</v>
      </c>
      <c r="O1701" t="s">
        <v>975</v>
      </c>
      <c r="P1701" t="s">
        <v>1418</v>
      </c>
      <c r="Q1701" t="s">
        <v>1723</v>
      </c>
      <c r="R1701">
        <v>48310</v>
      </c>
      <c r="S1701" s="4">
        <v>40777</v>
      </c>
      <c r="T1701" s="4">
        <v>40778</v>
      </c>
      <c r="U1701">
        <v>373.47629999999998</v>
      </c>
      <c r="V1701">
        <v>20</v>
      </c>
      <c r="W1701">
        <v>541.27</v>
      </c>
      <c r="X1701">
        <v>86878</v>
      </c>
      <c r="Y1701" t="s">
        <v>5528</v>
      </c>
    </row>
    <row r="1702" spans="1:25" x14ac:dyDescent="0.3">
      <c r="A1702">
        <v>20902</v>
      </c>
      <c r="B1702" t="s">
        <v>1329</v>
      </c>
      <c r="C1702">
        <v>0.06</v>
      </c>
      <c r="D1702">
        <v>199.99</v>
      </c>
      <c r="E1702">
        <v>24.49</v>
      </c>
      <c r="F1702">
        <v>2012</v>
      </c>
      <c r="G1702" t="s">
        <v>4422</v>
      </c>
      <c r="H1702" t="s">
        <v>971</v>
      </c>
      <c r="I1702" t="s">
        <v>981</v>
      </c>
      <c r="J1702" t="s">
        <v>983</v>
      </c>
      <c r="K1702" t="s">
        <v>143</v>
      </c>
      <c r="L1702" t="s">
        <v>1005</v>
      </c>
      <c r="M1702" t="s">
        <v>777</v>
      </c>
      <c r="N1702">
        <v>0.46</v>
      </c>
      <c r="O1702" t="s">
        <v>975</v>
      </c>
      <c r="P1702" t="s">
        <v>1418</v>
      </c>
      <c r="Q1702" t="s">
        <v>1723</v>
      </c>
      <c r="R1702">
        <v>48310</v>
      </c>
      <c r="S1702" s="4">
        <v>40557</v>
      </c>
      <c r="T1702" s="4">
        <v>40559</v>
      </c>
      <c r="U1702">
        <v>1111.6702399999999</v>
      </c>
      <c r="V1702">
        <v>9</v>
      </c>
      <c r="W1702">
        <v>1749.16</v>
      </c>
      <c r="X1702">
        <v>86875</v>
      </c>
      <c r="Y1702" t="s">
        <v>5528</v>
      </c>
    </row>
    <row r="1703" spans="1:25" x14ac:dyDescent="0.3">
      <c r="A1703">
        <v>18621</v>
      </c>
      <c r="B1703" t="s">
        <v>1331</v>
      </c>
      <c r="C1703">
        <v>0.04</v>
      </c>
      <c r="D1703">
        <v>5.78</v>
      </c>
      <c r="E1703">
        <v>5.37</v>
      </c>
      <c r="F1703">
        <v>2011</v>
      </c>
      <c r="G1703" t="s">
        <v>4421</v>
      </c>
      <c r="H1703" t="s">
        <v>971</v>
      </c>
      <c r="I1703" t="s">
        <v>981</v>
      </c>
      <c r="J1703" t="s">
        <v>982</v>
      </c>
      <c r="K1703" t="s">
        <v>987</v>
      </c>
      <c r="L1703" t="s">
        <v>1000</v>
      </c>
      <c r="M1703" t="s">
        <v>1208</v>
      </c>
      <c r="N1703">
        <v>0.36</v>
      </c>
      <c r="O1703" t="s">
        <v>975</v>
      </c>
      <c r="P1703" t="s">
        <v>1418</v>
      </c>
      <c r="Q1703" t="s">
        <v>1644</v>
      </c>
      <c r="R1703">
        <v>48195</v>
      </c>
      <c r="S1703" s="4">
        <v>41549</v>
      </c>
      <c r="T1703" s="4">
        <v>41551</v>
      </c>
      <c r="U1703">
        <v>-94.82</v>
      </c>
      <c r="V1703">
        <v>25</v>
      </c>
      <c r="W1703">
        <v>142.91</v>
      </c>
      <c r="X1703">
        <v>86882</v>
      </c>
      <c r="Y1703" t="s">
        <v>5529</v>
      </c>
    </row>
    <row r="1704" spans="1:25" x14ac:dyDescent="0.3">
      <c r="A1704">
        <v>18620</v>
      </c>
      <c r="B1704" t="s">
        <v>1331</v>
      </c>
      <c r="C1704">
        <v>0.04</v>
      </c>
      <c r="D1704">
        <v>300.64999999999998</v>
      </c>
      <c r="E1704">
        <v>24.49</v>
      </c>
      <c r="F1704">
        <v>2011</v>
      </c>
      <c r="G1704" t="s">
        <v>4421</v>
      </c>
      <c r="H1704" t="s">
        <v>971</v>
      </c>
      <c r="I1704" t="s">
        <v>981</v>
      </c>
      <c r="J1704" t="s">
        <v>982</v>
      </c>
      <c r="K1704" t="s">
        <v>990</v>
      </c>
      <c r="L1704" t="s">
        <v>1005</v>
      </c>
      <c r="M1704" t="s">
        <v>470</v>
      </c>
      <c r="N1704">
        <v>0.52</v>
      </c>
      <c r="O1704" t="s">
        <v>975</v>
      </c>
      <c r="P1704" t="s">
        <v>1418</v>
      </c>
      <c r="Q1704" t="s">
        <v>1644</v>
      </c>
      <c r="R1704">
        <v>48195</v>
      </c>
      <c r="S1704" s="4">
        <v>41549</v>
      </c>
      <c r="T1704" s="4">
        <v>41551</v>
      </c>
      <c r="U1704">
        <v>2848.17</v>
      </c>
      <c r="V1704">
        <v>17</v>
      </c>
      <c r="W1704">
        <v>4906.6099999999997</v>
      </c>
      <c r="X1704">
        <v>86882</v>
      </c>
      <c r="Y1704" t="s">
        <v>5528</v>
      </c>
    </row>
    <row r="1705" spans="1:25" x14ac:dyDescent="0.3">
      <c r="A1705">
        <v>20411</v>
      </c>
      <c r="B1705" t="s">
        <v>1328</v>
      </c>
      <c r="C1705">
        <v>0.04</v>
      </c>
      <c r="D1705">
        <v>14.56</v>
      </c>
      <c r="E1705">
        <v>3.5</v>
      </c>
      <c r="F1705">
        <v>2011</v>
      </c>
      <c r="G1705" t="s">
        <v>4421</v>
      </c>
      <c r="H1705" t="s">
        <v>971</v>
      </c>
      <c r="I1705" t="s">
        <v>981</v>
      </c>
      <c r="J1705" t="s">
        <v>982</v>
      </c>
      <c r="K1705" t="s">
        <v>990</v>
      </c>
      <c r="L1705" t="s">
        <v>1000</v>
      </c>
      <c r="M1705" t="s">
        <v>690</v>
      </c>
      <c r="N1705">
        <v>0.57999999999999996</v>
      </c>
      <c r="O1705" t="s">
        <v>975</v>
      </c>
      <c r="P1705" t="s">
        <v>1418</v>
      </c>
      <c r="Q1705" t="s">
        <v>1644</v>
      </c>
      <c r="R1705">
        <v>48195</v>
      </c>
      <c r="S1705" s="4">
        <v>41437</v>
      </c>
      <c r="T1705" s="4">
        <v>41437</v>
      </c>
      <c r="U1705">
        <v>57.756</v>
      </c>
      <c r="V1705">
        <v>10</v>
      </c>
      <c r="W1705">
        <v>148.06</v>
      </c>
      <c r="X1705">
        <v>86881</v>
      </c>
      <c r="Y1705" t="s">
        <v>5528</v>
      </c>
    </row>
    <row r="1706" spans="1:25" x14ac:dyDescent="0.3">
      <c r="A1706">
        <v>19420</v>
      </c>
      <c r="B1706" t="s">
        <v>1330</v>
      </c>
      <c r="C1706">
        <v>0.02</v>
      </c>
      <c r="D1706">
        <v>14.58</v>
      </c>
      <c r="E1706">
        <v>7.4</v>
      </c>
      <c r="F1706">
        <v>2011</v>
      </c>
      <c r="G1706" t="s">
        <v>4421</v>
      </c>
      <c r="H1706" t="s">
        <v>971</v>
      </c>
      <c r="I1706" t="s">
        <v>981</v>
      </c>
      <c r="J1706" t="s">
        <v>984</v>
      </c>
      <c r="K1706" t="s">
        <v>993</v>
      </c>
      <c r="L1706" t="s">
        <v>1000</v>
      </c>
      <c r="M1706" t="s">
        <v>409</v>
      </c>
      <c r="N1706">
        <v>0.48</v>
      </c>
      <c r="O1706" t="s">
        <v>975</v>
      </c>
      <c r="P1706" t="s">
        <v>1418</v>
      </c>
      <c r="Q1706" t="s">
        <v>1644</v>
      </c>
      <c r="R1706">
        <v>48195</v>
      </c>
      <c r="S1706" s="4">
        <v>40745</v>
      </c>
      <c r="T1706" s="4">
        <v>40745</v>
      </c>
      <c r="U1706">
        <v>51.5</v>
      </c>
      <c r="V1706">
        <v>6</v>
      </c>
      <c r="W1706">
        <v>93.09</v>
      </c>
      <c r="X1706">
        <v>86877</v>
      </c>
      <c r="Y1706" t="s">
        <v>5528</v>
      </c>
    </row>
    <row r="1707" spans="1:25" x14ac:dyDescent="0.3">
      <c r="A1707">
        <v>18993</v>
      </c>
      <c r="B1707" t="s">
        <v>1328</v>
      </c>
      <c r="C1707">
        <v>7.0000000000000007E-2</v>
      </c>
      <c r="D1707">
        <v>65.989999999999995</v>
      </c>
      <c r="E1707">
        <v>2.79</v>
      </c>
      <c r="F1707">
        <v>2011</v>
      </c>
      <c r="G1707" t="s">
        <v>4421</v>
      </c>
      <c r="H1707" t="s">
        <v>971</v>
      </c>
      <c r="I1707" t="s">
        <v>981</v>
      </c>
      <c r="J1707" t="s">
        <v>983</v>
      </c>
      <c r="K1707" t="s">
        <v>140</v>
      </c>
      <c r="L1707" t="s">
        <v>1000</v>
      </c>
      <c r="M1707" t="s">
        <v>765</v>
      </c>
      <c r="N1707">
        <v>0.56000000000000005</v>
      </c>
      <c r="O1707" t="s">
        <v>975</v>
      </c>
      <c r="P1707" t="s">
        <v>1418</v>
      </c>
      <c r="Q1707" t="s">
        <v>1644</v>
      </c>
      <c r="R1707">
        <v>48195</v>
      </c>
      <c r="S1707" s="4">
        <v>40628</v>
      </c>
      <c r="T1707" s="4">
        <v>40630</v>
      </c>
      <c r="U1707">
        <v>290.82810000000001</v>
      </c>
      <c r="V1707">
        <v>8</v>
      </c>
      <c r="W1707">
        <v>421.49</v>
      </c>
      <c r="X1707">
        <v>86876</v>
      </c>
      <c r="Y1707" t="s">
        <v>5528</v>
      </c>
    </row>
    <row r="1708" spans="1:25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  <c r="Y1708" t="s">
        <v>5528</v>
      </c>
    </row>
    <row r="1709" spans="1:25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  <c r="Y1709" t="s">
        <v>5528</v>
      </c>
    </row>
    <row r="1710" spans="1:25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  <c r="Y1710" t="s">
        <v>5529</v>
      </c>
    </row>
    <row r="1711" spans="1:25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  <c r="Y1711" t="s">
        <v>5528</v>
      </c>
    </row>
    <row r="1712" spans="1:25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  <c r="Y1712" t="s">
        <v>5529</v>
      </c>
    </row>
    <row r="1713" spans="1:25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  <c r="Y1713" t="s">
        <v>5528</v>
      </c>
    </row>
    <row r="1714" spans="1:25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  <c r="Y1714" t="s">
        <v>5528</v>
      </c>
    </row>
    <row r="1715" spans="1:25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  <c r="Y1715" t="s">
        <v>5529</v>
      </c>
    </row>
    <row r="1716" spans="1:25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  <c r="Y1716" t="s">
        <v>5528</v>
      </c>
    </row>
    <row r="1717" spans="1:25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  <c r="Y1717" t="s">
        <v>5528</v>
      </c>
    </row>
    <row r="1718" spans="1:25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  <c r="Y1718" t="s">
        <v>5528</v>
      </c>
    </row>
    <row r="1719" spans="1:25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  <c r="Y1719" t="s">
        <v>5529</v>
      </c>
    </row>
    <row r="1720" spans="1:25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  <c r="Y1720" t="s">
        <v>5529</v>
      </c>
    </row>
    <row r="1721" spans="1:25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  <c r="Y1721" t="s">
        <v>5529</v>
      </c>
    </row>
    <row r="1722" spans="1:25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  <c r="Y1722" t="s">
        <v>5529</v>
      </c>
    </row>
    <row r="1723" spans="1:25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  <c r="Y1723" t="s">
        <v>5528</v>
      </c>
    </row>
    <row r="1724" spans="1:25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  <c r="Y1724" t="s">
        <v>5528</v>
      </c>
    </row>
    <row r="1725" spans="1:25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  <c r="Y1725" t="s">
        <v>5529</v>
      </c>
    </row>
    <row r="1726" spans="1:25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  <c r="Y1726" t="s">
        <v>5529</v>
      </c>
    </row>
    <row r="1727" spans="1:25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  <c r="Y1727" t="s">
        <v>5528</v>
      </c>
    </row>
    <row r="1728" spans="1:25" x14ac:dyDescent="0.3">
      <c r="A1728">
        <v>18992</v>
      </c>
      <c r="B1728" t="s">
        <v>1328</v>
      </c>
      <c r="C1728">
        <v>0.05</v>
      </c>
      <c r="D1728">
        <v>20.28</v>
      </c>
      <c r="E1728">
        <v>14.39</v>
      </c>
      <c r="F1728">
        <v>2011</v>
      </c>
      <c r="G1728" t="s">
        <v>4421</v>
      </c>
      <c r="H1728" t="s">
        <v>971</v>
      </c>
      <c r="I1728" t="s">
        <v>981</v>
      </c>
      <c r="J1728" t="s">
        <v>984</v>
      </c>
      <c r="K1728" t="s">
        <v>993</v>
      </c>
      <c r="L1728" t="s">
        <v>1000</v>
      </c>
      <c r="M1728" t="s">
        <v>124</v>
      </c>
      <c r="N1728">
        <v>0.47</v>
      </c>
      <c r="O1728" t="s">
        <v>975</v>
      </c>
      <c r="P1728" t="s">
        <v>1418</v>
      </c>
      <c r="Q1728" t="s">
        <v>1644</v>
      </c>
      <c r="R1728">
        <v>48195</v>
      </c>
      <c r="S1728" s="4">
        <v>40628</v>
      </c>
      <c r="T1728" s="4">
        <v>40630</v>
      </c>
      <c r="U1728">
        <v>-39</v>
      </c>
      <c r="V1728">
        <v>6</v>
      </c>
      <c r="W1728">
        <v>121.83</v>
      </c>
      <c r="X1728">
        <v>86876</v>
      </c>
      <c r="Y1728" t="s">
        <v>5529</v>
      </c>
    </row>
    <row r="1729" spans="1:25" x14ac:dyDescent="0.3">
      <c r="A1729">
        <v>20006</v>
      </c>
      <c r="B1729" t="s">
        <v>1328</v>
      </c>
      <c r="C1729">
        <v>0.1</v>
      </c>
      <c r="D1729">
        <v>10.48</v>
      </c>
      <c r="E1729">
        <v>2.89</v>
      </c>
      <c r="F1729">
        <v>2011</v>
      </c>
      <c r="G1729" t="s">
        <v>4421</v>
      </c>
      <c r="H1729" t="s">
        <v>971</v>
      </c>
      <c r="I1729" t="s">
        <v>981</v>
      </c>
      <c r="J1729" t="s">
        <v>982</v>
      </c>
      <c r="K1729" t="s">
        <v>985</v>
      </c>
      <c r="L1729" t="s">
        <v>1002</v>
      </c>
      <c r="M1729" t="s">
        <v>1245</v>
      </c>
      <c r="N1729">
        <v>0.6</v>
      </c>
      <c r="O1729" t="s">
        <v>975</v>
      </c>
      <c r="P1729" t="s">
        <v>1418</v>
      </c>
      <c r="Q1729" t="s">
        <v>1644</v>
      </c>
      <c r="R1729">
        <v>48195</v>
      </c>
      <c r="S1729" s="4">
        <v>40347</v>
      </c>
      <c r="T1729" s="4">
        <v>40348</v>
      </c>
      <c r="U1729">
        <v>-8.9039999999999999</v>
      </c>
      <c r="V1729">
        <v>4</v>
      </c>
      <c r="W1729">
        <v>40.29</v>
      </c>
      <c r="X1729">
        <v>86874</v>
      </c>
      <c r="Y1729" t="s">
        <v>5529</v>
      </c>
    </row>
    <row r="1730" spans="1:25" x14ac:dyDescent="0.3">
      <c r="A1730">
        <v>18619</v>
      </c>
      <c r="B1730" t="s">
        <v>1331</v>
      </c>
      <c r="C1730">
        <v>0.08</v>
      </c>
      <c r="D1730">
        <v>5.98</v>
      </c>
      <c r="E1730">
        <v>5.35</v>
      </c>
      <c r="F1730">
        <v>2010</v>
      </c>
      <c r="G1730" t="s">
        <v>4420</v>
      </c>
      <c r="H1730" t="s">
        <v>971</v>
      </c>
      <c r="I1730" t="s">
        <v>981</v>
      </c>
      <c r="J1730" t="s">
        <v>982</v>
      </c>
      <c r="K1730" t="s">
        <v>987</v>
      </c>
      <c r="L1730" t="s">
        <v>1000</v>
      </c>
      <c r="M1730" t="s">
        <v>1009</v>
      </c>
      <c r="N1730">
        <v>0.4</v>
      </c>
      <c r="O1730" t="s">
        <v>975</v>
      </c>
      <c r="P1730" t="s">
        <v>1418</v>
      </c>
      <c r="Q1730" t="s">
        <v>1519</v>
      </c>
      <c r="R1730">
        <v>48034</v>
      </c>
      <c r="S1730" s="4">
        <v>41549</v>
      </c>
      <c r="T1730" s="4">
        <v>41551</v>
      </c>
      <c r="U1730">
        <v>-71.47</v>
      </c>
      <c r="V1730">
        <v>17</v>
      </c>
      <c r="W1730">
        <v>100.96</v>
      </c>
      <c r="X1730">
        <v>86882</v>
      </c>
      <c r="Y1730" t="s">
        <v>5529</v>
      </c>
    </row>
    <row r="1731" spans="1:25" x14ac:dyDescent="0.3">
      <c r="A1731">
        <v>18618</v>
      </c>
      <c r="B1731" t="s">
        <v>1331</v>
      </c>
      <c r="C1731">
        <v>0.04</v>
      </c>
      <c r="D1731">
        <v>68.81</v>
      </c>
      <c r="E1731">
        <v>60</v>
      </c>
      <c r="F1731">
        <v>2010</v>
      </c>
      <c r="G1731" t="s">
        <v>4420</v>
      </c>
      <c r="H1731" t="s">
        <v>973</v>
      </c>
      <c r="I1731" t="s">
        <v>981</v>
      </c>
      <c r="J1731" t="s">
        <v>982</v>
      </c>
      <c r="K1731" t="s">
        <v>990</v>
      </c>
      <c r="L1731" t="s">
        <v>1001</v>
      </c>
      <c r="M1731" t="s">
        <v>791</v>
      </c>
      <c r="N1731">
        <v>0.41</v>
      </c>
      <c r="O1731" t="s">
        <v>975</v>
      </c>
      <c r="P1731" t="s">
        <v>1418</v>
      </c>
      <c r="Q1731" t="s">
        <v>1519</v>
      </c>
      <c r="R1731">
        <v>48034</v>
      </c>
      <c r="S1731" s="4">
        <v>41549</v>
      </c>
      <c r="T1731" s="4">
        <v>41550</v>
      </c>
      <c r="U1731">
        <v>-521.41999999999996</v>
      </c>
      <c r="V1731">
        <v>12</v>
      </c>
      <c r="W1731">
        <v>849.2</v>
      </c>
      <c r="X1731">
        <v>86882</v>
      </c>
      <c r="Y1731" t="s">
        <v>5529</v>
      </c>
    </row>
    <row r="1732" spans="1:25" x14ac:dyDescent="0.3">
      <c r="A1732">
        <v>18187</v>
      </c>
      <c r="B1732" t="s">
        <v>1329</v>
      </c>
      <c r="C1732">
        <v>0.08</v>
      </c>
      <c r="D1732">
        <v>4.24</v>
      </c>
      <c r="E1732">
        <v>5.41</v>
      </c>
      <c r="F1732">
        <v>2010</v>
      </c>
      <c r="G1732" t="s">
        <v>4420</v>
      </c>
      <c r="H1732" t="s">
        <v>971</v>
      </c>
      <c r="I1732" t="s">
        <v>981</v>
      </c>
      <c r="J1732" t="s">
        <v>982</v>
      </c>
      <c r="K1732" t="s">
        <v>141</v>
      </c>
      <c r="L1732" t="s">
        <v>1000</v>
      </c>
      <c r="M1732" t="s">
        <v>842</v>
      </c>
      <c r="N1732">
        <v>0.35</v>
      </c>
      <c r="O1732" t="s">
        <v>975</v>
      </c>
      <c r="P1732" t="s">
        <v>1418</v>
      </c>
      <c r="Q1732" t="s">
        <v>1519</v>
      </c>
      <c r="R1732">
        <v>48034</v>
      </c>
      <c r="S1732" s="4">
        <v>41382</v>
      </c>
      <c r="T1732" s="4">
        <v>41384</v>
      </c>
      <c r="U1732">
        <v>-57.8795</v>
      </c>
      <c r="V1732">
        <v>4</v>
      </c>
      <c r="W1732">
        <v>17.11</v>
      </c>
      <c r="X1732">
        <v>86880</v>
      </c>
      <c r="Y1732" t="s">
        <v>5529</v>
      </c>
    </row>
    <row r="1733" spans="1:25" x14ac:dyDescent="0.3">
      <c r="A1733">
        <v>18186</v>
      </c>
      <c r="B1733" t="s">
        <v>1329</v>
      </c>
      <c r="C1733">
        <v>0.03</v>
      </c>
      <c r="D1733">
        <v>896.99</v>
      </c>
      <c r="E1733">
        <v>19.989999999999998</v>
      </c>
      <c r="F1733">
        <v>2010</v>
      </c>
      <c r="G1733" t="s">
        <v>4420</v>
      </c>
      <c r="H1733" t="s">
        <v>971</v>
      </c>
      <c r="I1733" t="s">
        <v>981</v>
      </c>
      <c r="J1733" t="s">
        <v>982</v>
      </c>
      <c r="K1733" t="s">
        <v>141</v>
      </c>
      <c r="L1733" t="s">
        <v>1000</v>
      </c>
      <c r="M1733" t="s">
        <v>480</v>
      </c>
      <c r="N1733">
        <v>0.38</v>
      </c>
      <c r="O1733" t="s">
        <v>975</v>
      </c>
      <c r="P1733" t="s">
        <v>1418</v>
      </c>
      <c r="Q1733" t="s">
        <v>1519</v>
      </c>
      <c r="R1733">
        <v>48034</v>
      </c>
      <c r="S1733" s="4">
        <v>41382</v>
      </c>
      <c r="T1733" s="4">
        <v>41384</v>
      </c>
      <c r="U1733">
        <v>1909.1333999999999</v>
      </c>
      <c r="V1733">
        <v>3</v>
      </c>
      <c r="W1733">
        <v>2766.86</v>
      </c>
      <c r="X1733">
        <v>86880</v>
      </c>
      <c r="Y1733" t="s">
        <v>5528</v>
      </c>
    </row>
    <row r="1734" spans="1:25" x14ac:dyDescent="0.3">
      <c r="A1734">
        <v>18185</v>
      </c>
      <c r="B1734" t="s">
        <v>1329</v>
      </c>
      <c r="C1734">
        <v>0.06</v>
      </c>
      <c r="D1734">
        <v>8.6</v>
      </c>
      <c r="E1734">
        <v>6.19</v>
      </c>
      <c r="F1734">
        <v>2009</v>
      </c>
      <c r="G1734" t="s">
        <v>4419</v>
      </c>
      <c r="H1734" t="s">
        <v>971</v>
      </c>
      <c r="I1734" t="s">
        <v>981</v>
      </c>
      <c r="J1734" t="s">
        <v>982</v>
      </c>
      <c r="K1734" t="s">
        <v>141</v>
      </c>
      <c r="L1734" t="s">
        <v>1000</v>
      </c>
      <c r="M1734" t="s">
        <v>1299</v>
      </c>
      <c r="N1734">
        <v>0.38</v>
      </c>
      <c r="O1734" t="s">
        <v>975</v>
      </c>
      <c r="P1734" t="s">
        <v>1418</v>
      </c>
      <c r="Q1734" t="s">
        <v>1518</v>
      </c>
      <c r="R1734">
        <v>49455</v>
      </c>
      <c r="S1734" s="4">
        <v>41382</v>
      </c>
      <c r="T1734" s="4">
        <v>41382</v>
      </c>
      <c r="U1734">
        <v>-13.777000000000001</v>
      </c>
      <c r="V1734">
        <v>1</v>
      </c>
      <c r="W1734">
        <v>14.68</v>
      </c>
      <c r="X1734">
        <v>86880</v>
      </c>
      <c r="Y1734" t="s">
        <v>5529</v>
      </c>
    </row>
    <row r="1735" spans="1:25" x14ac:dyDescent="0.3">
      <c r="A1735">
        <v>2392</v>
      </c>
      <c r="B1735" t="s">
        <v>1329</v>
      </c>
      <c r="C1735">
        <v>0.06</v>
      </c>
      <c r="D1735">
        <v>4.42</v>
      </c>
      <c r="E1735">
        <v>4.99</v>
      </c>
      <c r="F1735">
        <v>1999</v>
      </c>
      <c r="G1735" t="s">
        <v>4412</v>
      </c>
      <c r="H1735" t="s">
        <v>971</v>
      </c>
      <c r="I1735" t="s">
        <v>981</v>
      </c>
      <c r="J1735" t="s">
        <v>982</v>
      </c>
      <c r="K1735" t="s">
        <v>989</v>
      </c>
      <c r="L1735" t="s">
        <v>1000</v>
      </c>
      <c r="M1735" t="s">
        <v>800</v>
      </c>
      <c r="N1735">
        <v>0.38</v>
      </c>
      <c r="O1735" t="s">
        <v>975</v>
      </c>
      <c r="P1735" t="s">
        <v>1370</v>
      </c>
      <c r="Q1735" t="s">
        <v>1347</v>
      </c>
      <c r="R1735">
        <v>77070</v>
      </c>
      <c r="S1735" s="4">
        <v>41611</v>
      </c>
      <c r="T1735" s="4">
        <v>41613</v>
      </c>
      <c r="U1735">
        <v>-20.87</v>
      </c>
      <c r="V1735">
        <v>14</v>
      </c>
      <c r="W1735">
        <v>69.319999999999993</v>
      </c>
      <c r="X1735">
        <v>17317</v>
      </c>
      <c r="Y1735" t="s">
        <v>5529</v>
      </c>
    </row>
    <row r="1736" spans="1:25" x14ac:dyDescent="0.3">
      <c r="A1736">
        <v>6173</v>
      </c>
      <c r="B1736" t="s">
        <v>1330</v>
      </c>
      <c r="C1736">
        <v>0.04</v>
      </c>
      <c r="D1736">
        <v>3.55</v>
      </c>
      <c r="E1736">
        <v>1.43</v>
      </c>
      <c r="F1736">
        <v>1999</v>
      </c>
      <c r="G1736" t="s">
        <v>4412</v>
      </c>
      <c r="H1736" t="s">
        <v>971</v>
      </c>
      <c r="I1736" t="s">
        <v>981</v>
      </c>
      <c r="J1736" t="s">
        <v>982</v>
      </c>
      <c r="K1736" t="s">
        <v>994</v>
      </c>
      <c r="L1736" t="s">
        <v>999</v>
      </c>
      <c r="M1736" t="s">
        <v>1011</v>
      </c>
      <c r="N1736">
        <v>0.38</v>
      </c>
      <c r="O1736" t="s">
        <v>975</v>
      </c>
      <c r="P1736" t="s">
        <v>1370</v>
      </c>
      <c r="Q1736" t="s">
        <v>1347</v>
      </c>
      <c r="R1736">
        <v>77070</v>
      </c>
      <c r="S1736" s="4">
        <v>41579</v>
      </c>
      <c r="T1736" s="4">
        <v>41583</v>
      </c>
      <c r="U1736">
        <v>-4.91</v>
      </c>
      <c r="V1736">
        <v>4</v>
      </c>
      <c r="W1736">
        <v>19.88</v>
      </c>
      <c r="X1736">
        <v>43745</v>
      </c>
      <c r="Y1736" t="s">
        <v>5529</v>
      </c>
    </row>
    <row r="1737" spans="1:25" x14ac:dyDescent="0.3">
      <c r="A1737">
        <v>6835</v>
      </c>
      <c r="B1737" t="s">
        <v>1328</v>
      </c>
      <c r="C1737">
        <v>0</v>
      </c>
      <c r="D1737">
        <v>65.989999999999995</v>
      </c>
      <c r="E1737">
        <v>8.99</v>
      </c>
      <c r="F1737">
        <v>1999</v>
      </c>
      <c r="G1737" t="s">
        <v>4412</v>
      </c>
      <c r="H1737" t="s">
        <v>971</v>
      </c>
      <c r="I1737" t="s">
        <v>978</v>
      </c>
      <c r="J1737" t="s">
        <v>983</v>
      </c>
      <c r="K1737" t="s">
        <v>140</v>
      </c>
      <c r="L1737" t="s">
        <v>1000</v>
      </c>
      <c r="M1737" t="s">
        <v>727</v>
      </c>
      <c r="N1737">
        <v>0.6</v>
      </c>
      <c r="O1737" t="s">
        <v>975</v>
      </c>
      <c r="P1737" t="s">
        <v>1370</v>
      </c>
      <c r="Q1737" t="s">
        <v>1347</v>
      </c>
      <c r="R1737">
        <v>77070</v>
      </c>
      <c r="S1737" s="4">
        <v>41565</v>
      </c>
      <c r="T1737" s="4">
        <v>41567</v>
      </c>
      <c r="U1737">
        <v>583.49700000000007</v>
      </c>
      <c r="V1737">
        <v>105</v>
      </c>
      <c r="W1737">
        <v>6082.35</v>
      </c>
      <c r="X1737">
        <v>48643</v>
      </c>
      <c r="Y1737" t="s">
        <v>5528</v>
      </c>
    </row>
    <row r="1738" spans="1:25" x14ac:dyDescent="0.3">
      <c r="A1738">
        <v>6834</v>
      </c>
      <c r="B1738" t="s">
        <v>1328</v>
      </c>
      <c r="C1738">
        <v>0.06</v>
      </c>
      <c r="D1738">
        <v>2.88</v>
      </c>
      <c r="E1738">
        <v>0.99</v>
      </c>
      <c r="F1738">
        <v>1999</v>
      </c>
      <c r="G1738" t="s">
        <v>4412</v>
      </c>
      <c r="H1738" t="s">
        <v>971</v>
      </c>
      <c r="I1738" t="s">
        <v>978</v>
      </c>
      <c r="J1738" t="s">
        <v>982</v>
      </c>
      <c r="K1738" t="s">
        <v>996</v>
      </c>
      <c r="L1738" t="s">
        <v>1000</v>
      </c>
      <c r="M1738" t="s">
        <v>614</v>
      </c>
      <c r="N1738">
        <v>0.36</v>
      </c>
      <c r="O1738" t="s">
        <v>975</v>
      </c>
      <c r="P1738" t="s">
        <v>1370</v>
      </c>
      <c r="Q1738" t="s">
        <v>1347</v>
      </c>
      <c r="R1738">
        <v>77070</v>
      </c>
      <c r="S1738" s="4">
        <v>41565</v>
      </c>
      <c r="T1738" s="4">
        <v>41567</v>
      </c>
      <c r="U1738">
        <v>0.13</v>
      </c>
      <c r="V1738">
        <v>13</v>
      </c>
      <c r="W1738">
        <v>39.11</v>
      </c>
      <c r="X1738">
        <v>48643</v>
      </c>
      <c r="Y1738" t="s">
        <v>5528</v>
      </c>
    </row>
    <row r="1739" spans="1:25" x14ac:dyDescent="0.3">
      <c r="A1739">
        <v>6833</v>
      </c>
      <c r="B1739" t="s">
        <v>1328</v>
      </c>
      <c r="C1739">
        <v>0.06</v>
      </c>
      <c r="D1739">
        <v>808.49</v>
      </c>
      <c r="E1739">
        <v>55.3</v>
      </c>
      <c r="F1739">
        <v>1999</v>
      </c>
      <c r="G1739" t="s">
        <v>4412</v>
      </c>
      <c r="H1739" t="s">
        <v>973</v>
      </c>
      <c r="I1739" t="s">
        <v>978</v>
      </c>
      <c r="J1739" t="s">
        <v>983</v>
      </c>
      <c r="K1739" t="s">
        <v>997</v>
      </c>
      <c r="L1739" t="s">
        <v>1001</v>
      </c>
      <c r="M1739" t="s">
        <v>1060</v>
      </c>
      <c r="N1739">
        <v>0.4</v>
      </c>
      <c r="O1739" t="s">
        <v>975</v>
      </c>
      <c r="P1739" t="s">
        <v>1370</v>
      </c>
      <c r="Q1739" t="s">
        <v>1347</v>
      </c>
      <c r="R1739">
        <v>77070</v>
      </c>
      <c r="S1739" s="4">
        <v>41565</v>
      </c>
      <c r="T1739" s="4">
        <v>41567</v>
      </c>
      <c r="U1739">
        <v>2636.01</v>
      </c>
      <c r="V1739">
        <v>29</v>
      </c>
      <c r="W1739">
        <v>18998.54</v>
      </c>
      <c r="X1739">
        <v>48643</v>
      </c>
      <c r="Y1739" t="s">
        <v>5528</v>
      </c>
    </row>
    <row r="1740" spans="1:25" x14ac:dyDescent="0.3">
      <c r="A1740">
        <v>5165</v>
      </c>
      <c r="B1740" t="s">
        <v>1331</v>
      </c>
      <c r="C1740">
        <v>0.1</v>
      </c>
      <c r="D1740">
        <v>7.59</v>
      </c>
      <c r="E1740">
        <v>4</v>
      </c>
      <c r="F1740">
        <v>1999</v>
      </c>
      <c r="G1740" t="s">
        <v>4412</v>
      </c>
      <c r="H1740" t="s">
        <v>971</v>
      </c>
      <c r="I1740" t="s">
        <v>978</v>
      </c>
      <c r="J1740" t="s">
        <v>984</v>
      </c>
      <c r="K1740" t="s">
        <v>993</v>
      </c>
      <c r="L1740" t="s">
        <v>999</v>
      </c>
      <c r="M1740" t="s">
        <v>1255</v>
      </c>
      <c r="N1740">
        <v>0.42</v>
      </c>
      <c r="O1740" t="s">
        <v>975</v>
      </c>
      <c r="P1740" t="s">
        <v>1370</v>
      </c>
      <c r="Q1740" t="s">
        <v>1347</v>
      </c>
      <c r="R1740">
        <v>77070</v>
      </c>
      <c r="S1740" s="4">
        <v>41525</v>
      </c>
      <c r="T1740" s="4">
        <v>41526</v>
      </c>
      <c r="U1740">
        <v>-10.61</v>
      </c>
      <c r="V1740">
        <v>6</v>
      </c>
      <c r="W1740">
        <v>52.26</v>
      </c>
      <c r="X1740">
        <v>36743</v>
      </c>
      <c r="Y1740" t="s">
        <v>5529</v>
      </c>
    </row>
    <row r="1741" spans="1:25" x14ac:dyDescent="0.3">
      <c r="A1741">
        <v>4504</v>
      </c>
      <c r="B1741" t="s">
        <v>1328</v>
      </c>
      <c r="C1741">
        <v>0.09</v>
      </c>
      <c r="D1741">
        <v>17.98</v>
      </c>
      <c r="E1741">
        <v>8.51</v>
      </c>
      <c r="F1741">
        <v>1999</v>
      </c>
      <c r="G1741" t="s">
        <v>4412</v>
      </c>
      <c r="H1741" t="s">
        <v>971</v>
      </c>
      <c r="I1741" t="s">
        <v>981</v>
      </c>
      <c r="J1741" t="s">
        <v>983</v>
      </c>
      <c r="K1741" t="s">
        <v>997</v>
      </c>
      <c r="L1741" t="s">
        <v>1004</v>
      </c>
      <c r="M1741" t="s">
        <v>627</v>
      </c>
      <c r="N1741">
        <v>0.4</v>
      </c>
      <c r="O1741" t="s">
        <v>975</v>
      </c>
      <c r="P1741" t="s">
        <v>1370</v>
      </c>
      <c r="Q1741" t="s">
        <v>1347</v>
      </c>
      <c r="R1741">
        <v>77070</v>
      </c>
      <c r="S1741" s="4">
        <v>41245</v>
      </c>
      <c r="T1741" s="4">
        <v>41246</v>
      </c>
      <c r="U1741">
        <v>-12.3453</v>
      </c>
      <c r="V1741">
        <v>50</v>
      </c>
      <c r="W1741">
        <v>900.56</v>
      </c>
      <c r="X1741">
        <v>32065</v>
      </c>
      <c r="Y1741" t="s">
        <v>5529</v>
      </c>
    </row>
    <row r="1742" spans="1:25" x14ac:dyDescent="0.3">
      <c r="A1742">
        <v>6550</v>
      </c>
      <c r="B1742" t="s">
        <v>1329</v>
      </c>
      <c r="C1742">
        <v>0.01</v>
      </c>
      <c r="D1742">
        <v>64.650000000000006</v>
      </c>
      <c r="E1742">
        <v>35</v>
      </c>
      <c r="F1742">
        <v>1999</v>
      </c>
      <c r="G1742" t="s">
        <v>4412</v>
      </c>
      <c r="H1742" t="s">
        <v>971</v>
      </c>
      <c r="I1742" t="s">
        <v>978</v>
      </c>
      <c r="J1742" t="s">
        <v>982</v>
      </c>
      <c r="K1742" t="s">
        <v>991</v>
      </c>
      <c r="L1742" t="s">
        <v>1005</v>
      </c>
      <c r="M1742" t="s">
        <v>117</v>
      </c>
      <c r="N1742">
        <v>0.8</v>
      </c>
      <c r="O1742" t="s">
        <v>975</v>
      </c>
      <c r="P1742" t="s">
        <v>1370</v>
      </c>
      <c r="Q1742" t="s">
        <v>1347</v>
      </c>
      <c r="R1742">
        <v>77070</v>
      </c>
      <c r="S1742" s="4">
        <v>41082</v>
      </c>
      <c r="T1742" s="4">
        <v>41084</v>
      </c>
      <c r="U1742">
        <v>-255.55</v>
      </c>
      <c r="V1742">
        <v>13</v>
      </c>
      <c r="W1742">
        <v>922.2</v>
      </c>
      <c r="X1742">
        <v>46565</v>
      </c>
      <c r="Y1742" t="s">
        <v>5529</v>
      </c>
    </row>
    <row r="1743" spans="1:25" x14ac:dyDescent="0.3">
      <c r="A1743">
        <v>6549</v>
      </c>
      <c r="B1743" t="s">
        <v>1329</v>
      </c>
      <c r="C1743">
        <v>0.1</v>
      </c>
      <c r="D1743">
        <v>17.670000000000002</v>
      </c>
      <c r="E1743">
        <v>8.99</v>
      </c>
      <c r="F1743">
        <v>1999</v>
      </c>
      <c r="G1743" t="s">
        <v>4412</v>
      </c>
      <c r="H1743" t="s">
        <v>971</v>
      </c>
      <c r="I1743" t="s">
        <v>978</v>
      </c>
      <c r="J1743" t="s">
        <v>984</v>
      </c>
      <c r="K1743" t="s">
        <v>993</v>
      </c>
      <c r="L1743" t="s">
        <v>1002</v>
      </c>
      <c r="M1743" t="s">
        <v>1146</v>
      </c>
      <c r="N1743">
        <v>0.47</v>
      </c>
      <c r="O1743" t="s">
        <v>975</v>
      </c>
      <c r="P1743" t="s">
        <v>1370</v>
      </c>
      <c r="Q1743" t="s">
        <v>1347</v>
      </c>
      <c r="R1743">
        <v>77070</v>
      </c>
      <c r="S1743" s="4">
        <v>41082</v>
      </c>
      <c r="T1743" s="4">
        <v>41083</v>
      </c>
      <c r="U1743">
        <v>-25.27</v>
      </c>
      <c r="V1743">
        <v>83</v>
      </c>
      <c r="W1743">
        <v>1334.87</v>
      </c>
      <c r="X1743">
        <v>46565</v>
      </c>
      <c r="Y1743" t="s">
        <v>5529</v>
      </c>
    </row>
    <row r="1744" spans="1:25" x14ac:dyDescent="0.3">
      <c r="A1744">
        <v>6548</v>
      </c>
      <c r="B1744" t="s">
        <v>1329</v>
      </c>
      <c r="C1744">
        <v>0.05</v>
      </c>
      <c r="D1744">
        <v>300.64999999999998</v>
      </c>
      <c r="E1744">
        <v>24.49</v>
      </c>
      <c r="F1744">
        <v>1999</v>
      </c>
      <c r="G1744" t="s">
        <v>4412</v>
      </c>
      <c r="H1744" t="s">
        <v>972</v>
      </c>
      <c r="I1744" t="s">
        <v>978</v>
      </c>
      <c r="J1744" t="s">
        <v>982</v>
      </c>
      <c r="K1744" t="s">
        <v>990</v>
      </c>
      <c r="L1744" t="s">
        <v>1005</v>
      </c>
      <c r="M1744" t="s">
        <v>470</v>
      </c>
      <c r="N1744">
        <v>0.52</v>
      </c>
      <c r="O1744" t="s">
        <v>975</v>
      </c>
      <c r="P1744" t="s">
        <v>1370</v>
      </c>
      <c r="Q1744" t="s">
        <v>1347</v>
      </c>
      <c r="R1744">
        <v>77070</v>
      </c>
      <c r="S1744" s="4">
        <v>41082</v>
      </c>
      <c r="T1744" s="4">
        <v>41082</v>
      </c>
      <c r="U1744">
        <v>1196.72</v>
      </c>
      <c r="V1744">
        <v>26</v>
      </c>
      <c r="W1744">
        <v>7623.31</v>
      </c>
      <c r="X1744">
        <v>46565</v>
      </c>
      <c r="Y1744" t="s">
        <v>5528</v>
      </c>
    </row>
    <row r="1745" spans="1:25" x14ac:dyDescent="0.3">
      <c r="A1745">
        <v>6449</v>
      </c>
      <c r="B1745" t="s">
        <v>1330</v>
      </c>
      <c r="C1745">
        <v>0.02</v>
      </c>
      <c r="D1745">
        <v>24.95</v>
      </c>
      <c r="E1745">
        <v>2.99</v>
      </c>
      <c r="F1745">
        <v>1999</v>
      </c>
      <c r="G1745" t="s">
        <v>4412</v>
      </c>
      <c r="H1745" t="s">
        <v>971</v>
      </c>
      <c r="I1745" t="s">
        <v>981</v>
      </c>
      <c r="J1745" t="s">
        <v>982</v>
      </c>
      <c r="K1745" t="s">
        <v>141</v>
      </c>
      <c r="L1745" t="s">
        <v>1000</v>
      </c>
      <c r="M1745" t="s">
        <v>280</v>
      </c>
      <c r="N1745">
        <v>0.39</v>
      </c>
      <c r="O1745" t="s">
        <v>975</v>
      </c>
      <c r="P1745" t="s">
        <v>1370</v>
      </c>
      <c r="Q1745" t="s">
        <v>1347</v>
      </c>
      <c r="R1745">
        <v>77070</v>
      </c>
      <c r="S1745" s="4">
        <v>40898</v>
      </c>
      <c r="T1745" s="4">
        <v>40903</v>
      </c>
      <c r="U1745">
        <v>-11.7645</v>
      </c>
      <c r="V1745">
        <v>2</v>
      </c>
      <c r="W1745">
        <v>54.88</v>
      </c>
      <c r="X1745">
        <v>45924</v>
      </c>
      <c r="Y1745" t="s">
        <v>5529</v>
      </c>
    </row>
    <row r="1746" spans="1:25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  <c r="Y1746" t="s">
        <v>5529</v>
      </c>
    </row>
    <row r="1747" spans="1:25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  <c r="Y1747" t="s">
        <v>5528</v>
      </c>
    </row>
    <row r="1748" spans="1:25" x14ac:dyDescent="0.3">
      <c r="A1748">
        <v>6172</v>
      </c>
      <c r="B1748" t="s">
        <v>1330</v>
      </c>
      <c r="C1748">
        <v>7.0000000000000007E-2</v>
      </c>
      <c r="D1748">
        <v>25.98</v>
      </c>
      <c r="E1748">
        <v>5.37</v>
      </c>
      <c r="F1748">
        <v>1999</v>
      </c>
      <c r="G1748" t="s">
        <v>4412</v>
      </c>
      <c r="H1748" t="s">
        <v>971</v>
      </c>
      <c r="I1748" t="s">
        <v>981</v>
      </c>
      <c r="J1748" t="s">
        <v>982</v>
      </c>
      <c r="K1748" t="s">
        <v>990</v>
      </c>
      <c r="L1748" t="s">
        <v>1004</v>
      </c>
      <c r="M1748" t="s">
        <v>58</v>
      </c>
      <c r="N1748">
        <v>0.5</v>
      </c>
      <c r="O1748" t="s">
        <v>975</v>
      </c>
      <c r="P1748" t="s">
        <v>1370</v>
      </c>
      <c r="Q1748" t="s">
        <v>1347</v>
      </c>
      <c r="R1748">
        <v>77070</v>
      </c>
      <c r="S1748" s="4">
        <v>40848</v>
      </c>
      <c r="T1748" s="4">
        <v>40855</v>
      </c>
      <c r="U1748">
        <v>-15.17</v>
      </c>
      <c r="V1748">
        <v>17</v>
      </c>
      <c r="W1748">
        <v>437.21</v>
      </c>
      <c r="X1748">
        <v>43745</v>
      </c>
      <c r="Y1748" t="s">
        <v>5529</v>
      </c>
    </row>
    <row r="1749" spans="1:25" x14ac:dyDescent="0.3">
      <c r="A1749">
        <v>6171</v>
      </c>
      <c r="B1749" t="s">
        <v>1330</v>
      </c>
      <c r="C1749">
        <v>0.02</v>
      </c>
      <c r="D1749">
        <v>45.99</v>
      </c>
      <c r="E1749">
        <v>2.5</v>
      </c>
      <c r="F1749">
        <v>1999</v>
      </c>
      <c r="G1749" t="s">
        <v>4412</v>
      </c>
      <c r="H1749" t="s">
        <v>971</v>
      </c>
      <c r="I1749" t="s">
        <v>981</v>
      </c>
      <c r="J1749" t="s">
        <v>983</v>
      </c>
      <c r="K1749" t="s">
        <v>140</v>
      </c>
      <c r="L1749" t="s">
        <v>1000</v>
      </c>
      <c r="M1749" t="s">
        <v>1222</v>
      </c>
      <c r="N1749">
        <v>0.56000000000000005</v>
      </c>
      <c r="O1749" t="s">
        <v>975</v>
      </c>
      <c r="P1749" t="s">
        <v>1370</v>
      </c>
      <c r="Q1749" t="s">
        <v>1347</v>
      </c>
      <c r="R1749">
        <v>77070</v>
      </c>
      <c r="S1749" s="4">
        <v>40848</v>
      </c>
      <c r="T1749" s="4">
        <v>40848</v>
      </c>
      <c r="U1749">
        <v>303.3</v>
      </c>
      <c r="V1749">
        <v>109</v>
      </c>
      <c r="W1749">
        <v>4259.2700000000004</v>
      </c>
      <c r="X1749">
        <v>43745</v>
      </c>
      <c r="Y1749" t="s">
        <v>5528</v>
      </c>
    </row>
    <row r="1750" spans="1:25" x14ac:dyDescent="0.3">
      <c r="A1750">
        <v>6170</v>
      </c>
      <c r="B1750" t="s">
        <v>1330</v>
      </c>
      <c r="C1750">
        <v>0.08</v>
      </c>
      <c r="D1750">
        <v>6.68</v>
      </c>
      <c r="E1750">
        <v>6.15</v>
      </c>
      <c r="F1750">
        <v>1999</v>
      </c>
      <c r="G1750" t="s">
        <v>4412</v>
      </c>
      <c r="H1750" t="s">
        <v>971</v>
      </c>
      <c r="I1750" t="s">
        <v>981</v>
      </c>
      <c r="J1750" t="s">
        <v>982</v>
      </c>
      <c r="K1750" t="s">
        <v>987</v>
      </c>
      <c r="L1750" t="s">
        <v>1000</v>
      </c>
      <c r="M1750" t="s">
        <v>407</v>
      </c>
      <c r="N1750">
        <v>0.37</v>
      </c>
      <c r="O1750" t="s">
        <v>975</v>
      </c>
      <c r="P1750" t="s">
        <v>1370</v>
      </c>
      <c r="Q1750" t="s">
        <v>1347</v>
      </c>
      <c r="R1750">
        <v>77070</v>
      </c>
      <c r="S1750" s="4">
        <v>40848</v>
      </c>
      <c r="T1750" s="4">
        <v>40850</v>
      </c>
      <c r="U1750">
        <v>-106.21</v>
      </c>
      <c r="V1750">
        <v>139</v>
      </c>
      <c r="W1750">
        <v>883.63</v>
      </c>
      <c r="X1750">
        <v>43745</v>
      </c>
      <c r="Y1750" t="s">
        <v>5529</v>
      </c>
    </row>
    <row r="1751" spans="1:25" x14ac:dyDescent="0.3">
      <c r="A1751">
        <v>6169</v>
      </c>
      <c r="B1751" t="s">
        <v>1330</v>
      </c>
      <c r="C1751">
        <v>0.04</v>
      </c>
      <c r="D1751">
        <v>50.98</v>
      </c>
      <c r="E1751">
        <v>6.5</v>
      </c>
      <c r="F1751">
        <v>1999</v>
      </c>
      <c r="G1751" t="s">
        <v>4412</v>
      </c>
      <c r="H1751" t="s">
        <v>971</v>
      </c>
      <c r="I1751" t="s">
        <v>981</v>
      </c>
      <c r="J1751" t="s">
        <v>983</v>
      </c>
      <c r="K1751" t="s">
        <v>986</v>
      </c>
      <c r="L1751" t="s">
        <v>1000</v>
      </c>
      <c r="M1751" t="s">
        <v>81</v>
      </c>
      <c r="N1751">
        <v>0.73</v>
      </c>
      <c r="O1751" t="s">
        <v>975</v>
      </c>
      <c r="P1751" t="s">
        <v>1370</v>
      </c>
      <c r="Q1751" t="s">
        <v>1347</v>
      </c>
      <c r="R1751">
        <v>77070</v>
      </c>
      <c r="S1751" s="4">
        <v>40848</v>
      </c>
      <c r="T1751" s="4">
        <v>40850</v>
      </c>
      <c r="U1751">
        <v>27.51</v>
      </c>
      <c r="V1751">
        <v>88</v>
      </c>
      <c r="W1751">
        <v>4630.26</v>
      </c>
      <c r="X1751">
        <v>43745</v>
      </c>
      <c r="Y1751" t="s">
        <v>5528</v>
      </c>
    </row>
    <row r="1752" spans="1:25" x14ac:dyDescent="0.3">
      <c r="A1752">
        <v>6168</v>
      </c>
      <c r="B1752" t="s">
        <v>1330</v>
      </c>
      <c r="C1752">
        <v>0.02</v>
      </c>
      <c r="D1752">
        <v>54.48</v>
      </c>
      <c r="E1752">
        <v>0.99</v>
      </c>
      <c r="F1752">
        <v>1999</v>
      </c>
      <c r="G1752" t="s">
        <v>4412</v>
      </c>
      <c r="H1752" t="s">
        <v>971</v>
      </c>
      <c r="I1752" t="s">
        <v>981</v>
      </c>
      <c r="J1752" t="s">
        <v>982</v>
      </c>
      <c r="K1752" t="s">
        <v>990</v>
      </c>
      <c r="L1752" t="s">
        <v>1000</v>
      </c>
      <c r="M1752" t="s">
        <v>724</v>
      </c>
      <c r="N1752">
        <v>0.56999999999999995</v>
      </c>
      <c r="O1752" t="s">
        <v>975</v>
      </c>
      <c r="P1752" t="s">
        <v>1370</v>
      </c>
      <c r="Q1752" t="s">
        <v>1347</v>
      </c>
      <c r="R1752">
        <v>77070</v>
      </c>
      <c r="S1752" s="4">
        <v>40848</v>
      </c>
      <c r="T1752" s="4">
        <v>40848</v>
      </c>
      <c r="U1752">
        <v>946.7</v>
      </c>
      <c r="V1752">
        <v>146</v>
      </c>
      <c r="W1752">
        <v>8262.68</v>
      </c>
      <c r="X1752">
        <v>43745</v>
      </c>
      <c r="Y1752" t="s">
        <v>5528</v>
      </c>
    </row>
    <row r="1753" spans="1:25" x14ac:dyDescent="0.3">
      <c r="A1753">
        <v>7568</v>
      </c>
      <c r="B1753" t="s">
        <v>1330</v>
      </c>
      <c r="C1753">
        <v>0.06</v>
      </c>
      <c r="D1753">
        <v>40.96</v>
      </c>
      <c r="E1753">
        <v>1.99</v>
      </c>
      <c r="F1753">
        <v>1999</v>
      </c>
      <c r="G1753" t="s">
        <v>4412</v>
      </c>
      <c r="H1753" t="s">
        <v>971</v>
      </c>
      <c r="I1753" t="s">
        <v>981</v>
      </c>
      <c r="J1753" t="s">
        <v>983</v>
      </c>
      <c r="K1753" t="s">
        <v>986</v>
      </c>
      <c r="L1753" t="s">
        <v>1002</v>
      </c>
      <c r="M1753" t="s">
        <v>1050</v>
      </c>
      <c r="N1753">
        <v>0.55000000000000004</v>
      </c>
      <c r="O1753" t="s">
        <v>975</v>
      </c>
      <c r="P1753" t="s">
        <v>1370</v>
      </c>
      <c r="Q1753" t="s">
        <v>1347</v>
      </c>
      <c r="R1753">
        <v>77070</v>
      </c>
      <c r="S1753" s="4">
        <v>40834</v>
      </c>
      <c r="T1753" s="4">
        <v>40839</v>
      </c>
      <c r="U1753">
        <v>-135.16800000000001</v>
      </c>
      <c r="V1753">
        <v>5</v>
      </c>
      <c r="W1753">
        <v>207.92</v>
      </c>
      <c r="X1753">
        <v>54146</v>
      </c>
      <c r="Y1753" t="s">
        <v>5529</v>
      </c>
    </row>
    <row r="1754" spans="1:25" x14ac:dyDescent="0.3">
      <c r="A1754">
        <v>1802</v>
      </c>
      <c r="B1754" t="s">
        <v>1327</v>
      </c>
      <c r="C1754">
        <v>0.08</v>
      </c>
      <c r="D1754">
        <v>306.14</v>
      </c>
      <c r="E1754">
        <v>26.53</v>
      </c>
      <c r="F1754">
        <v>1999</v>
      </c>
      <c r="G1754" t="s">
        <v>4412</v>
      </c>
      <c r="H1754" t="s">
        <v>973</v>
      </c>
      <c r="I1754" t="s">
        <v>981</v>
      </c>
      <c r="J1754" t="s">
        <v>983</v>
      </c>
      <c r="K1754" t="s">
        <v>997</v>
      </c>
      <c r="L1754" t="s">
        <v>1001</v>
      </c>
      <c r="M1754" t="s">
        <v>573</v>
      </c>
      <c r="N1754">
        <v>0.56000000000000005</v>
      </c>
      <c r="O1754" t="s">
        <v>975</v>
      </c>
      <c r="P1754" t="s">
        <v>1370</v>
      </c>
      <c r="Q1754" t="s">
        <v>1347</v>
      </c>
      <c r="R1754">
        <v>77070</v>
      </c>
      <c r="S1754" s="4">
        <v>40666</v>
      </c>
      <c r="T1754" s="4">
        <v>40668</v>
      </c>
      <c r="U1754">
        <v>308.22000000000003</v>
      </c>
      <c r="V1754">
        <v>26</v>
      </c>
      <c r="W1754">
        <v>5916.75</v>
      </c>
      <c r="X1754">
        <v>12900</v>
      </c>
      <c r="Y1754" t="s">
        <v>5528</v>
      </c>
    </row>
    <row r="1755" spans="1:25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  <c r="Y1755" t="s">
        <v>5528</v>
      </c>
    </row>
    <row r="1756" spans="1:25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  <c r="Y1756" t="s">
        <v>5529</v>
      </c>
    </row>
    <row r="1757" spans="1:25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  <c r="Y1757" t="s">
        <v>5529</v>
      </c>
    </row>
    <row r="1758" spans="1:25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  <c r="Y1758" t="s">
        <v>5529</v>
      </c>
    </row>
    <row r="1759" spans="1:25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  <c r="Y1759" t="s">
        <v>5529</v>
      </c>
    </row>
    <row r="1760" spans="1:25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  <c r="Y1760" t="s">
        <v>5528</v>
      </c>
    </row>
    <row r="1761" spans="1:25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  <c r="Y1761" t="s">
        <v>5528</v>
      </c>
    </row>
    <row r="1762" spans="1:25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  <c r="Y1762" t="s">
        <v>5528</v>
      </c>
    </row>
    <row r="1763" spans="1:25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  <c r="Y1763" t="s">
        <v>5528</v>
      </c>
    </row>
    <row r="1764" spans="1:25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  <c r="Y1764" t="s">
        <v>5528</v>
      </c>
    </row>
    <row r="1765" spans="1:25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  <c r="Y1765" t="s">
        <v>5528</v>
      </c>
    </row>
    <row r="1766" spans="1:25" x14ac:dyDescent="0.3">
      <c r="A1766">
        <v>1801</v>
      </c>
      <c r="B1766" t="s">
        <v>1327</v>
      </c>
      <c r="C1766">
        <v>0.08</v>
      </c>
      <c r="D1766">
        <v>12.64</v>
      </c>
      <c r="E1766">
        <v>4.9800000000000004</v>
      </c>
      <c r="F1766">
        <v>1999</v>
      </c>
      <c r="G1766" t="s">
        <v>4412</v>
      </c>
      <c r="H1766" t="s">
        <v>971</v>
      </c>
      <c r="I1766" t="s">
        <v>981</v>
      </c>
      <c r="J1766" t="s">
        <v>984</v>
      </c>
      <c r="K1766" t="s">
        <v>993</v>
      </c>
      <c r="L1766" t="s">
        <v>1002</v>
      </c>
      <c r="M1766" t="s">
        <v>762</v>
      </c>
      <c r="N1766">
        <v>0.48</v>
      </c>
      <c r="O1766" t="s">
        <v>975</v>
      </c>
      <c r="P1766" t="s">
        <v>1370</v>
      </c>
      <c r="Q1766" t="s">
        <v>1347</v>
      </c>
      <c r="R1766">
        <v>77070</v>
      </c>
      <c r="S1766" s="4">
        <v>40666</v>
      </c>
      <c r="T1766" s="4">
        <v>40667</v>
      </c>
      <c r="U1766">
        <v>100.04</v>
      </c>
      <c r="V1766">
        <v>73</v>
      </c>
      <c r="W1766">
        <v>915.6</v>
      </c>
      <c r="X1766">
        <v>12900</v>
      </c>
      <c r="Y1766" t="s">
        <v>5528</v>
      </c>
    </row>
    <row r="1767" spans="1:25" x14ac:dyDescent="0.3">
      <c r="A1767">
        <v>20236</v>
      </c>
      <c r="B1767" t="s">
        <v>1331</v>
      </c>
      <c r="C1767">
        <v>0.09</v>
      </c>
      <c r="D1767">
        <v>10.89</v>
      </c>
      <c r="E1767">
        <v>4.5</v>
      </c>
      <c r="F1767">
        <v>1986</v>
      </c>
      <c r="G1767" t="s">
        <v>4402</v>
      </c>
      <c r="H1767" t="s">
        <v>971</v>
      </c>
      <c r="I1767" t="s">
        <v>978</v>
      </c>
      <c r="J1767" t="s">
        <v>982</v>
      </c>
      <c r="K1767" t="s">
        <v>990</v>
      </c>
      <c r="L1767" t="s">
        <v>1000</v>
      </c>
      <c r="M1767" t="s">
        <v>1130</v>
      </c>
      <c r="N1767">
        <v>0.59</v>
      </c>
      <c r="O1767" t="s">
        <v>975</v>
      </c>
      <c r="P1767" t="s">
        <v>1370</v>
      </c>
      <c r="Q1767" t="s">
        <v>2075</v>
      </c>
      <c r="R1767">
        <v>79701</v>
      </c>
      <c r="S1767" s="4">
        <v>41113</v>
      </c>
      <c r="T1767" s="4">
        <v>41114</v>
      </c>
      <c r="U1767">
        <v>-53.18</v>
      </c>
      <c r="V1767">
        <v>17</v>
      </c>
      <c r="W1767">
        <v>175.05</v>
      </c>
      <c r="X1767">
        <v>90890</v>
      </c>
      <c r="Y1767" t="s">
        <v>5529</v>
      </c>
    </row>
    <row r="1768" spans="1:25" x14ac:dyDescent="0.3">
      <c r="A1768">
        <v>20451</v>
      </c>
      <c r="B1768" t="s">
        <v>1329</v>
      </c>
      <c r="C1768">
        <v>0.06</v>
      </c>
      <c r="D1768">
        <v>37.76</v>
      </c>
      <c r="E1768">
        <v>12.9</v>
      </c>
      <c r="F1768">
        <v>1986</v>
      </c>
      <c r="G1768" t="s">
        <v>4402</v>
      </c>
      <c r="H1768" t="s">
        <v>971</v>
      </c>
      <c r="I1768" t="s">
        <v>978</v>
      </c>
      <c r="J1768" t="s">
        <v>982</v>
      </c>
      <c r="K1768" t="s">
        <v>991</v>
      </c>
      <c r="L1768" t="s">
        <v>1000</v>
      </c>
      <c r="M1768" t="s">
        <v>178</v>
      </c>
      <c r="N1768">
        <v>0.56999999999999995</v>
      </c>
      <c r="O1768" t="s">
        <v>975</v>
      </c>
      <c r="P1768" t="s">
        <v>1370</v>
      </c>
      <c r="Q1768" t="s">
        <v>2075</v>
      </c>
      <c r="R1768">
        <v>79701</v>
      </c>
      <c r="S1768" s="4">
        <v>40556</v>
      </c>
      <c r="T1768" s="4">
        <v>40559</v>
      </c>
      <c r="U1768">
        <v>8.6488000000000014</v>
      </c>
      <c r="V1768">
        <v>7</v>
      </c>
      <c r="W1768">
        <v>264.36</v>
      </c>
      <c r="X1768">
        <v>90889</v>
      </c>
      <c r="Y1768" t="s">
        <v>5528</v>
      </c>
    </row>
    <row r="1769" spans="1:25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  <c r="Y1769" t="s">
        <v>5528</v>
      </c>
    </row>
    <row r="1770" spans="1:25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  <c r="Y1770" t="s">
        <v>5529</v>
      </c>
    </row>
    <row r="1771" spans="1:25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  <c r="Y1771" t="s">
        <v>5529</v>
      </c>
    </row>
    <row r="1772" spans="1:25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  <c r="Y1772" t="s">
        <v>5528</v>
      </c>
    </row>
    <row r="1773" spans="1:25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  <c r="Y1773" t="s">
        <v>5528</v>
      </c>
    </row>
    <row r="1774" spans="1:25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  <c r="Y1774" t="s">
        <v>5529</v>
      </c>
    </row>
    <row r="1775" spans="1:25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  <c r="Y1775" t="s">
        <v>5528</v>
      </c>
    </row>
    <row r="1776" spans="1:25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  <c r="Y1776" t="s">
        <v>5529</v>
      </c>
    </row>
    <row r="1777" spans="1:25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  <c r="Y1777" t="s">
        <v>5529</v>
      </c>
    </row>
    <row r="1778" spans="1:25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  <c r="Y1778" t="s">
        <v>5529</v>
      </c>
    </row>
    <row r="1779" spans="1:25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  <c r="Y1779" t="s">
        <v>5528</v>
      </c>
    </row>
    <row r="1780" spans="1:25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  <c r="Y1780" t="s">
        <v>5528</v>
      </c>
    </row>
    <row r="1781" spans="1:25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  <c r="Y1781" t="s">
        <v>5528</v>
      </c>
    </row>
    <row r="1782" spans="1:25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  <c r="Y1782" t="s">
        <v>5528</v>
      </c>
    </row>
    <row r="1783" spans="1:25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  <c r="Y1783" t="s">
        <v>5528</v>
      </c>
    </row>
    <row r="1784" spans="1:25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  <c r="Y1784" t="s">
        <v>5529</v>
      </c>
    </row>
    <row r="1785" spans="1:25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  <c r="Y1785" t="s">
        <v>5529</v>
      </c>
    </row>
    <row r="1786" spans="1:25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  <c r="Y1786" t="s">
        <v>5529</v>
      </c>
    </row>
    <row r="1787" spans="1:25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  <c r="Y1787" t="s">
        <v>5529</v>
      </c>
    </row>
    <row r="1788" spans="1:25" x14ac:dyDescent="0.3">
      <c r="A1788">
        <v>20569</v>
      </c>
      <c r="B1788" t="s">
        <v>1329</v>
      </c>
      <c r="C1788">
        <v>0.05</v>
      </c>
      <c r="D1788">
        <v>7.99</v>
      </c>
      <c r="E1788">
        <v>5.03</v>
      </c>
      <c r="F1788">
        <v>1986</v>
      </c>
      <c r="G1788" t="s">
        <v>4402</v>
      </c>
      <c r="H1788" t="s">
        <v>972</v>
      </c>
      <c r="I1788" t="s">
        <v>978</v>
      </c>
      <c r="J1788" t="s">
        <v>983</v>
      </c>
      <c r="K1788" t="s">
        <v>140</v>
      </c>
      <c r="L1788" t="s">
        <v>1004</v>
      </c>
      <c r="M1788" t="s">
        <v>1074</v>
      </c>
      <c r="N1788">
        <v>0.6</v>
      </c>
      <c r="O1788" t="s">
        <v>975</v>
      </c>
      <c r="P1788" t="s">
        <v>1370</v>
      </c>
      <c r="Q1788" t="s">
        <v>2075</v>
      </c>
      <c r="R1788">
        <v>79701</v>
      </c>
      <c r="S1788" s="4">
        <v>40488</v>
      </c>
      <c r="T1788" s="4">
        <v>40490</v>
      </c>
      <c r="U1788">
        <v>5.6870000000000083</v>
      </c>
      <c r="V1788">
        <v>4</v>
      </c>
      <c r="W1788">
        <v>42.99</v>
      </c>
      <c r="X1788">
        <v>90888</v>
      </c>
      <c r="Y1788" t="s">
        <v>5528</v>
      </c>
    </row>
    <row r="1789" spans="1:25" x14ac:dyDescent="0.3">
      <c r="A1789">
        <v>20568</v>
      </c>
      <c r="B1789" t="s">
        <v>1329</v>
      </c>
      <c r="C1789">
        <v>0.01</v>
      </c>
      <c r="D1789">
        <v>15.31</v>
      </c>
      <c r="E1789">
        <v>8.7799999999999994</v>
      </c>
      <c r="F1789">
        <v>1986</v>
      </c>
      <c r="G1789" t="s">
        <v>4402</v>
      </c>
      <c r="H1789" t="s">
        <v>971</v>
      </c>
      <c r="I1789" t="s">
        <v>978</v>
      </c>
      <c r="J1789" t="s">
        <v>982</v>
      </c>
      <c r="K1789" t="s">
        <v>991</v>
      </c>
      <c r="L1789" t="s">
        <v>1000</v>
      </c>
      <c r="M1789" t="s">
        <v>250</v>
      </c>
      <c r="N1789">
        <v>0.56999999999999995</v>
      </c>
      <c r="O1789" t="s">
        <v>975</v>
      </c>
      <c r="P1789" t="s">
        <v>1370</v>
      </c>
      <c r="Q1789" t="s">
        <v>2075</v>
      </c>
      <c r="R1789">
        <v>79701</v>
      </c>
      <c r="S1789" s="4">
        <v>40488</v>
      </c>
      <c r="T1789" s="4">
        <v>40489</v>
      </c>
      <c r="U1789">
        <v>12.146000000000008</v>
      </c>
      <c r="V1789">
        <v>23</v>
      </c>
      <c r="W1789">
        <v>377</v>
      </c>
      <c r="X1789">
        <v>90888</v>
      </c>
      <c r="Y1789" t="s">
        <v>5528</v>
      </c>
    </row>
    <row r="1790" spans="1:25" x14ac:dyDescent="0.3">
      <c r="A1790">
        <v>26248</v>
      </c>
      <c r="B1790" t="s">
        <v>1330</v>
      </c>
      <c r="C1790">
        <v>0.09</v>
      </c>
      <c r="D1790">
        <v>5.98</v>
      </c>
      <c r="E1790">
        <v>5.15</v>
      </c>
      <c r="F1790">
        <v>1976</v>
      </c>
      <c r="G1790" t="s">
        <v>4395</v>
      </c>
      <c r="H1790" t="s">
        <v>971</v>
      </c>
      <c r="I1790" t="s">
        <v>980</v>
      </c>
      <c r="J1790" t="s">
        <v>982</v>
      </c>
      <c r="K1790" t="s">
        <v>987</v>
      </c>
      <c r="L1790" t="s">
        <v>1000</v>
      </c>
      <c r="M1790" t="s">
        <v>278</v>
      </c>
      <c r="N1790">
        <v>0.36</v>
      </c>
      <c r="O1790" t="s">
        <v>975</v>
      </c>
      <c r="P1790" t="s">
        <v>1418</v>
      </c>
      <c r="Q1790" t="s">
        <v>2754</v>
      </c>
      <c r="R1790">
        <v>48823</v>
      </c>
      <c r="S1790" s="4">
        <v>41311</v>
      </c>
      <c r="T1790" s="4">
        <v>41318</v>
      </c>
      <c r="U1790">
        <v>-31.01</v>
      </c>
      <c r="V1790">
        <v>3</v>
      </c>
      <c r="W1790">
        <v>17.510000000000002</v>
      </c>
      <c r="X1790">
        <v>89043</v>
      </c>
      <c r="Y1790" t="s">
        <v>5529</v>
      </c>
    </row>
    <row r="1791" spans="1:25" x14ac:dyDescent="0.3">
      <c r="A1791">
        <v>24887</v>
      </c>
      <c r="B1791" t="s">
        <v>1331</v>
      </c>
      <c r="C1791">
        <v>0.06</v>
      </c>
      <c r="D1791">
        <v>40.99</v>
      </c>
      <c r="E1791">
        <v>17.48</v>
      </c>
      <c r="F1791">
        <v>1976</v>
      </c>
      <c r="G1791" t="s">
        <v>4395</v>
      </c>
      <c r="H1791" t="s">
        <v>971</v>
      </c>
      <c r="I1791" t="s">
        <v>980</v>
      </c>
      <c r="J1791" t="s">
        <v>982</v>
      </c>
      <c r="K1791" t="s">
        <v>987</v>
      </c>
      <c r="L1791" t="s">
        <v>1000</v>
      </c>
      <c r="M1791" t="s">
        <v>192</v>
      </c>
      <c r="N1791">
        <v>0.36</v>
      </c>
      <c r="O1791" t="s">
        <v>975</v>
      </c>
      <c r="P1791" t="s">
        <v>1418</v>
      </c>
      <c r="Q1791" t="s">
        <v>2754</v>
      </c>
      <c r="R1791">
        <v>48823</v>
      </c>
      <c r="S1791" s="4">
        <v>40444</v>
      </c>
      <c r="T1791" s="4">
        <v>40446</v>
      </c>
      <c r="U1791">
        <v>214.23</v>
      </c>
      <c r="V1791">
        <v>14</v>
      </c>
      <c r="W1791">
        <v>585.08000000000004</v>
      </c>
      <c r="X1791">
        <v>89041</v>
      </c>
      <c r="Y1791" t="s">
        <v>5528</v>
      </c>
    </row>
    <row r="1792" spans="1:25" x14ac:dyDescent="0.3">
      <c r="A1792">
        <v>25732</v>
      </c>
      <c r="B1792" t="s">
        <v>1331</v>
      </c>
      <c r="C1792">
        <v>0.05</v>
      </c>
      <c r="D1792">
        <v>11.55</v>
      </c>
      <c r="E1792">
        <v>2.36</v>
      </c>
      <c r="F1792">
        <v>1976</v>
      </c>
      <c r="G1792" t="s">
        <v>4395</v>
      </c>
      <c r="H1792" t="s">
        <v>971</v>
      </c>
      <c r="I1792" t="s">
        <v>980</v>
      </c>
      <c r="J1792" t="s">
        <v>982</v>
      </c>
      <c r="K1792" t="s">
        <v>985</v>
      </c>
      <c r="L1792" t="s">
        <v>999</v>
      </c>
      <c r="M1792" t="s">
        <v>296</v>
      </c>
      <c r="N1792">
        <v>0.55000000000000004</v>
      </c>
      <c r="O1792" t="s">
        <v>975</v>
      </c>
      <c r="P1792" t="s">
        <v>1418</v>
      </c>
      <c r="Q1792" t="s">
        <v>2754</v>
      </c>
      <c r="R1792">
        <v>48823</v>
      </c>
      <c r="S1792" s="4">
        <v>40188</v>
      </c>
      <c r="T1792" s="4">
        <v>40190</v>
      </c>
      <c r="U1792">
        <v>98.525099999999981</v>
      </c>
      <c r="V1792">
        <v>12</v>
      </c>
      <c r="W1792">
        <v>142.79</v>
      </c>
      <c r="X1792">
        <v>89039</v>
      </c>
      <c r="Y1792" t="s">
        <v>5528</v>
      </c>
    </row>
    <row r="1793" spans="1:25" x14ac:dyDescent="0.3">
      <c r="A1793">
        <v>25731</v>
      </c>
      <c r="B1793" t="s">
        <v>1331</v>
      </c>
      <c r="C1793">
        <v>0.05</v>
      </c>
      <c r="D1793">
        <v>70.98</v>
      </c>
      <c r="E1793">
        <v>46.74</v>
      </c>
      <c r="F1793">
        <v>1976</v>
      </c>
      <c r="G1793" t="s">
        <v>4395</v>
      </c>
      <c r="H1793" t="s">
        <v>973</v>
      </c>
      <c r="I1793" t="s">
        <v>980</v>
      </c>
      <c r="J1793" t="s">
        <v>984</v>
      </c>
      <c r="K1793" t="s">
        <v>995</v>
      </c>
      <c r="L1793" t="s">
        <v>1003</v>
      </c>
      <c r="M1793" t="s">
        <v>1086</v>
      </c>
      <c r="N1793">
        <v>0.56000000000000005</v>
      </c>
      <c r="O1793" t="s">
        <v>975</v>
      </c>
      <c r="P1793" t="s">
        <v>1418</v>
      </c>
      <c r="Q1793" t="s">
        <v>2754</v>
      </c>
      <c r="R1793">
        <v>48823</v>
      </c>
      <c r="S1793" s="4">
        <v>40188</v>
      </c>
      <c r="T1793" s="4">
        <v>40189</v>
      </c>
      <c r="U1793">
        <v>-850.65239999999994</v>
      </c>
      <c r="V1793">
        <v>8</v>
      </c>
      <c r="W1793">
        <v>551.51</v>
      </c>
      <c r="X1793">
        <v>89039</v>
      </c>
      <c r="Y1793" t="s">
        <v>5529</v>
      </c>
    </row>
    <row r="1794" spans="1:25" x14ac:dyDescent="0.3">
      <c r="A1794">
        <v>24886</v>
      </c>
      <c r="B1794" t="s">
        <v>1331</v>
      </c>
      <c r="C1794">
        <v>0.05</v>
      </c>
      <c r="D1794">
        <v>279.48</v>
      </c>
      <c r="E1794">
        <v>35</v>
      </c>
      <c r="F1794">
        <v>1975</v>
      </c>
      <c r="G1794" t="s">
        <v>4394</v>
      </c>
      <c r="H1794" t="s">
        <v>972</v>
      </c>
      <c r="I1794" t="s">
        <v>980</v>
      </c>
      <c r="J1794" t="s">
        <v>982</v>
      </c>
      <c r="K1794" t="s">
        <v>991</v>
      </c>
      <c r="L1794" t="s">
        <v>1005</v>
      </c>
      <c r="M1794" t="s">
        <v>1121</v>
      </c>
      <c r="N1794">
        <v>0.8</v>
      </c>
      <c r="O1794" t="s">
        <v>975</v>
      </c>
      <c r="P1794" t="s">
        <v>1418</v>
      </c>
      <c r="Q1794" t="s">
        <v>1343</v>
      </c>
      <c r="R1794">
        <v>48227</v>
      </c>
      <c r="S1794" s="4">
        <v>41540</v>
      </c>
      <c r="T1794" s="4">
        <v>41541</v>
      </c>
      <c r="U1794">
        <v>-391.12879999999996</v>
      </c>
      <c r="V1794">
        <v>8</v>
      </c>
      <c r="W1794">
        <v>2140.04</v>
      </c>
      <c r="X1794">
        <v>89046</v>
      </c>
      <c r="Y1794" t="s">
        <v>5529</v>
      </c>
    </row>
    <row r="1795" spans="1:25" x14ac:dyDescent="0.3">
      <c r="A1795">
        <v>24885</v>
      </c>
      <c r="B1795" t="s">
        <v>1331</v>
      </c>
      <c r="C1795">
        <v>0.03</v>
      </c>
      <c r="D1795">
        <v>8.1199999999999992</v>
      </c>
      <c r="E1795">
        <v>2.83</v>
      </c>
      <c r="F1795">
        <v>1975</v>
      </c>
      <c r="G1795" t="s">
        <v>4394</v>
      </c>
      <c r="H1795" t="s">
        <v>971</v>
      </c>
      <c r="I1795" t="s">
        <v>980</v>
      </c>
      <c r="J1795" t="s">
        <v>983</v>
      </c>
      <c r="K1795" t="s">
        <v>986</v>
      </c>
      <c r="L1795" t="s">
        <v>1002</v>
      </c>
      <c r="M1795" t="s">
        <v>284</v>
      </c>
      <c r="N1795">
        <v>0.77</v>
      </c>
      <c r="O1795" t="s">
        <v>975</v>
      </c>
      <c r="P1795" t="s">
        <v>1418</v>
      </c>
      <c r="Q1795" t="s">
        <v>1343</v>
      </c>
      <c r="R1795">
        <v>48227</v>
      </c>
      <c r="S1795" s="4">
        <v>41540</v>
      </c>
      <c r="T1795" s="4">
        <v>41541</v>
      </c>
      <c r="U1795">
        <v>-43.8748</v>
      </c>
      <c r="V1795">
        <v>8</v>
      </c>
      <c r="W1795">
        <v>65.06</v>
      </c>
      <c r="X1795">
        <v>89046</v>
      </c>
      <c r="Y1795" t="s">
        <v>5529</v>
      </c>
    </row>
    <row r="1796" spans="1:25" x14ac:dyDescent="0.3">
      <c r="A1796">
        <v>20238</v>
      </c>
      <c r="B1796" t="s">
        <v>1328</v>
      </c>
      <c r="C1796">
        <v>0.03</v>
      </c>
      <c r="D1796">
        <v>3.78</v>
      </c>
      <c r="E1796">
        <v>0.71</v>
      </c>
      <c r="F1796">
        <v>1975</v>
      </c>
      <c r="G1796" t="s">
        <v>4394</v>
      </c>
      <c r="H1796" t="s">
        <v>971</v>
      </c>
      <c r="I1796" t="s">
        <v>980</v>
      </c>
      <c r="J1796" t="s">
        <v>982</v>
      </c>
      <c r="K1796" t="s">
        <v>994</v>
      </c>
      <c r="L1796" t="s">
        <v>999</v>
      </c>
      <c r="M1796" t="s">
        <v>205</v>
      </c>
      <c r="N1796">
        <v>0.39</v>
      </c>
      <c r="O1796" t="s">
        <v>975</v>
      </c>
      <c r="P1796" t="s">
        <v>1418</v>
      </c>
      <c r="Q1796" t="s">
        <v>1343</v>
      </c>
      <c r="R1796">
        <v>48227</v>
      </c>
      <c r="S1796" s="4">
        <v>41483</v>
      </c>
      <c r="T1796" s="4">
        <v>41485</v>
      </c>
      <c r="U1796">
        <v>35.686799999999998</v>
      </c>
      <c r="V1796">
        <v>13</v>
      </c>
      <c r="W1796">
        <v>51.72</v>
      </c>
      <c r="X1796">
        <v>89045</v>
      </c>
      <c r="Y1796" t="s">
        <v>5528</v>
      </c>
    </row>
    <row r="1797" spans="1:25" x14ac:dyDescent="0.3">
      <c r="A1797">
        <v>21427</v>
      </c>
      <c r="B1797" t="s">
        <v>1331</v>
      </c>
      <c r="C1797">
        <v>0.03</v>
      </c>
      <c r="D1797">
        <v>5.98</v>
      </c>
      <c r="E1797">
        <v>5.79</v>
      </c>
      <c r="F1797">
        <v>1975</v>
      </c>
      <c r="G1797" t="s">
        <v>4394</v>
      </c>
      <c r="H1797" t="s">
        <v>971</v>
      </c>
      <c r="I1797" t="s">
        <v>980</v>
      </c>
      <c r="J1797" t="s">
        <v>982</v>
      </c>
      <c r="K1797" t="s">
        <v>987</v>
      </c>
      <c r="L1797" t="s">
        <v>1000</v>
      </c>
      <c r="M1797" t="s">
        <v>1133</v>
      </c>
      <c r="N1797">
        <v>0.36</v>
      </c>
      <c r="O1797" t="s">
        <v>975</v>
      </c>
      <c r="P1797" t="s">
        <v>1418</v>
      </c>
      <c r="Q1797" t="s">
        <v>1343</v>
      </c>
      <c r="R1797">
        <v>48227</v>
      </c>
      <c r="S1797" s="4">
        <v>41464</v>
      </c>
      <c r="T1797" s="4">
        <v>41466</v>
      </c>
      <c r="U1797">
        <v>-11.746560000000001</v>
      </c>
      <c r="V1797">
        <v>1</v>
      </c>
      <c r="W1797">
        <v>7.71</v>
      </c>
      <c r="X1797">
        <v>89044</v>
      </c>
      <c r="Y1797" t="s">
        <v>5529</v>
      </c>
    </row>
    <row r="1798" spans="1:25" x14ac:dyDescent="0.3">
      <c r="A1798">
        <v>21426</v>
      </c>
      <c r="B1798" t="s">
        <v>1331</v>
      </c>
      <c r="C1798">
        <v>0.08</v>
      </c>
      <c r="D1798">
        <v>9.48</v>
      </c>
      <c r="E1798">
        <v>7.29</v>
      </c>
      <c r="F1798">
        <v>1975</v>
      </c>
      <c r="G1798" t="s">
        <v>4394</v>
      </c>
      <c r="H1798" t="s">
        <v>972</v>
      </c>
      <c r="I1798" t="s">
        <v>980</v>
      </c>
      <c r="J1798" t="s">
        <v>984</v>
      </c>
      <c r="K1798" t="s">
        <v>993</v>
      </c>
      <c r="L1798" t="s">
        <v>1002</v>
      </c>
      <c r="M1798" t="s">
        <v>864</v>
      </c>
      <c r="N1798">
        <v>0.45</v>
      </c>
      <c r="O1798" t="s">
        <v>975</v>
      </c>
      <c r="P1798" t="s">
        <v>1418</v>
      </c>
      <c r="Q1798" t="s">
        <v>1343</v>
      </c>
      <c r="R1798">
        <v>48227</v>
      </c>
      <c r="S1798" s="4">
        <v>41464</v>
      </c>
      <c r="T1798" s="4">
        <v>41467</v>
      </c>
      <c r="U1798">
        <v>-91.336800000000011</v>
      </c>
      <c r="V1798">
        <v>14</v>
      </c>
      <c r="W1798">
        <v>134.06</v>
      </c>
      <c r="X1798">
        <v>89044</v>
      </c>
      <c r="Y1798" t="s">
        <v>5529</v>
      </c>
    </row>
    <row r="1799" spans="1:25" x14ac:dyDescent="0.3">
      <c r="A1799">
        <v>21425</v>
      </c>
      <c r="B1799" t="s">
        <v>1331</v>
      </c>
      <c r="C1799">
        <v>0.02</v>
      </c>
      <c r="D1799">
        <v>11.97</v>
      </c>
      <c r="E1799">
        <v>4.9800000000000004</v>
      </c>
      <c r="F1799">
        <v>1975</v>
      </c>
      <c r="G1799" t="s">
        <v>4394</v>
      </c>
      <c r="H1799" t="s">
        <v>971</v>
      </c>
      <c r="I1799" t="s">
        <v>980</v>
      </c>
      <c r="J1799" t="s">
        <v>982</v>
      </c>
      <c r="K1799" t="s">
        <v>990</v>
      </c>
      <c r="L1799" t="s">
        <v>1000</v>
      </c>
      <c r="M1799" t="s">
        <v>518</v>
      </c>
      <c r="N1799">
        <v>0.57999999999999996</v>
      </c>
      <c r="O1799" t="s">
        <v>975</v>
      </c>
      <c r="P1799" t="s">
        <v>1418</v>
      </c>
      <c r="Q1799" t="s">
        <v>1343</v>
      </c>
      <c r="R1799">
        <v>48227</v>
      </c>
      <c r="S1799" s="4">
        <v>41464</v>
      </c>
      <c r="T1799" s="4">
        <v>41466</v>
      </c>
      <c r="U1799">
        <v>-19.81776</v>
      </c>
      <c r="V1799">
        <v>13</v>
      </c>
      <c r="W1799">
        <v>155.77000000000001</v>
      </c>
      <c r="X1799">
        <v>89044</v>
      </c>
      <c r="Y1799" t="s">
        <v>5529</v>
      </c>
    </row>
    <row r="1800" spans="1:25" x14ac:dyDescent="0.3">
      <c r="A1800">
        <v>20237</v>
      </c>
      <c r="B1800" t="s">
        <v>1328</v>
      </c>
      <c r="C1800">
        <v>0.03</v>
      </c>
      <c r="D1800">
        <v>65.989999999999995</v>
      </c>
      <c r="E1800">
        <v>4.2</v>
      </c>
      <c r="F1800">
        <v>1974</v>
      </c>
      <c r="G1800" t="s">
        <v>4393</v>
      </c>
      <c r="H1800" t="s">
        <v>971</v>
      </c>
      <c r="I1800" t="s">
        <v>980</v>
      </c>
      <c r="J1800" t="s">
        <v>983</v>
      </c>
      <c r="K1800" t="s">
        <v>140</v>
      </c>
      <c r="L1800" t="s">
        <v>1000</v>
      </c>
      <c r="M1800" t="s">
        <v>775</v>
      </c>
      <c r="N1800">
        <v>0.55000000000000004</v>
      </c>
      <c r="O1800" t="s">
        <v>975</v>
      </c>
      <c r="P1800" t="s">
        <v>1418</v>
      </c>
      <c r="Q1800" t="s">
        <v>1822</v>
      </c>
      <c r="R1800">
        <v>48127</v>
      </c>
      <c r="S1800" s="4">
        <v>41483</v>
      </c>
      <c r="T1800" s="4">
        <v>41484</v>
      </c>
      <c r="U1800">
        <v>644.59799999999996</v>
      </c>
      <c r="V1800">
        <v>17</v>
      </c>
      <c r="W1800">
        <v>934.2</v>
      </c>
      <c r="X1800">
        <v>89045</v>
      </c>
      <c r="Y1800" t="s">
        <v>5528</v>
      </c>
    </row>
    <row r="1801" spans="1:25" x14ac:dyDescent="0.3">
      <c r="A1801">
        <v>19953</v>
      </c>
      <c r="B1801" t="s">
        <v>1327</v>
      </c>
      <c r="C1801">
        <v>0.01</v>
      </c>
      <c r="D1801">
        <v>39.479999999999997</v>
      </c>
      <c r="E1801">
        <v>1.99</v>
      </c>
      <c r="F1801">
        <v>1974</v>
      </c>
      <c r="G1801" t="s">
        <v>4393</v>
      </c>
      <c r="H1801" t="s">
        <v>971</v>
      </c>
      <c r="I1801" t="s">
        <v>980</v>
      </c>
      <c r="J1801" t="s">
        <v>983</v>
      </c>
      <c r="K1801" t="s">
        <v>986</v>
      </c>
      <c r="L1801" t="s">
        <v>1002</v>
      </c>
      <c r="M1801" t="s">
        <v>452</v>
      </c>
      <c r="N1801">
        <v>0.54</v>
      </c>
      <c r="O1801" t="s">
        <v>975</v>
      </c>
      <c r="P1801" t="s">
        <v>1418</v>
      </c>
      <c r="Q1801" t="s">
        <v>1822</v>
      </c>
      <c r="R1801">
        <v>48127</v>
      </c>
      <c r="S1801" s="4">
        <v>41193</v>
      </c>
      <c r="T1801" s="4">
        <v>41196</v>
      </c>
      <c r="U1801">
        <v>621.59799999999996</v>
      </c>
      <c r="V1801">
        <v>23</v>
      </c>
      <c r="W1801">
        <v>952.9</v>
      </c>
      <c r="X1801">
        <v>89042</v>
      </c>
      <c r="Y1801" t="s">
        <v>5528</v>
      </c>
    </row>
    <row r="1802" spans="1:25" x14ac:dyDescent="0.3">
      <c r="A1802">
        <v>18796</v>
      </c>
      <c r="B1802" t="s">
        <v>1328</v>
      </c>
      <c r="C1802">
        <v>0.06</v>
      </c>
      <c r="D1802">
        <v>15.67</v>
      </c>
      <c r="E1802">
        <v>1.39</v>
      </c>
      <c r="F1802">
        <v>1974</v>
      </c>
      <c r="G1802" t="s">
        <v>4393</v>
      </c>
      <c r="H1802" t="s">
        <v>971</v>
      </c>
      <c r="I1802" t="s">
        <v>980</v>
      </c>
      <c r="J1802" t="s">
        <v>982</v>
      </c>
      <c r="K1802" t="s">
        <v>989</v>
      </c>
      <c r="L1802" t="s">
        <v>1000</v>
      </c>
      <c r="M1802" t="s">
        <v>410</v>
      </c>
      <c r="N1802">
        <v>0.38</v>
      </c>
      <c r="O1802" t="s">
        <v>975</v>
      </c>
      <c r="P1802" t="s">
        <v>1418</v>
      </c>
      <c r="Q1802" t="s">
        <v>1822</v>
      </c>
      <c r="R1802">
        <v>48127</v>
      </c>
      <c r="S1802" s="4">
        <v>40318</v>
      </c>
      <c r="T1802" s="4">
        <v>40319</v>
      </c>
      <c r="U1802">
        <v>25.51</v>
      </c>
      <c r="V1802">
        <v>3</v>
      </c>
      <c r="W1802">
        <v>46.4</v>
      </c>
      <c r="X1802">
        <v>89040</v>
      </c>
      <c r="Y1802" t="s">
        <v>5528</v>
      </c>
    </row>
    <row r="1803" spans="1:25" x14ac:dyDescent="0.3">
      <c r="A1803">
        <v>18795</v>
      </c>
      <c r="B1803" t="s">
        <v>1328</v>
      </c>
      <c r="C1803">
        <v>0.09</v>
      </c>
      <c r="D1803">
        <v>20.48</v>
      </c>
      <c r="E1803">
        <v>6.32</v>
      </c>
      <c r="F1803">
        <v>1974</v>
      </c>
      <c r="G1803" t="s">
        <v>4393</v>
      </c>
      <c r="H1803" t="s">
        <v>971</v>
      </c>
      <c r="I1803" t="s">
        <v>980</v>
      </c>
      <c r="J1803" t="s">
        <v>982</v>
      </c>
      <c r="K1803" t="s">
        <v>990</v>
      </c>
      <c r="L1803" t="s">
        <v>1000</v>
      </c>
      <c r="M1803" t="s">
        <v>31</v>
      </c>
      <c r="N1803">
        <v>0.57999999999999996</v>
      </c>
      <c r="O1803" t="s">
        <v>975</v>
      </c>
      <c r="P1803" t="s">
        <v>1418</v>
      </c>
      <c r="Q1803" t="s">
        <v>1822</v>
      </c>
      <c r="R1803">
        <v>48127</v>
      </c>
      <c r="S1803" s="4">
        <v>40318</v>
      </c>
      <c r="T1803" s="4">
        <v>40319</v>
      </c>
      <c r="U1803">
        <v>-16.89</v>
      </c>
      <c r="V1803">
        <v>5</v>
      </c>
      <c r="W1803">
        <v>99.02</v>
      </c>
      <c r="X1803">
        <v>89040</v>
      </c>
      <c r="Y1803" t="s">
        <v>5529</v>
      </c>
    </row>
    <row r="1804" spans="1:25" x14ac:dyDescent="0.3">
      <c r="A1804">
        <v>22489</v>
      </c>
      <c r="B1804" t="s">
        <v>1328</v>
      </c>
      <c r="C1804">
        <v>7.0000000000000007E-2</v>
      </c>
      <c r="D1804">
        <v>6.48</v>
      </c>
      <c r="E1804">
        <v>9.68</v>
      </c>
      <c r="F1804">
        <v>1967</v>
      </c>
      <c r="G1804" t="s">
        <v>4388</v>
      </c>
      <c r="H1804" t="s">
        <v>971</v>
      </c>
      <c r="I1804" t="s">
        <v>979</v>
      </c>
      <c r="J1804" t="s">
        <v>982</v>
      </c>
      <c r="K1804" t="s">
        <v>987</v>
      </c>
      <c r="L1804" t="s">
        <v>1000</v>
      </c>
      <c r="M1804" t="s">
        <v>1204</v>
      </c>
      <c r="N1804">
        <v>0.36</v>
      </c>
      <c r="O1804" t="s">
        <v>975</v>
      </c>
      <c r="P1804" t="s">
        <v>1366</v>
      </c>
      <c r="Q1804" t="s">
        <v>2036</v>
      </c>
      <c r="R1804">
        <v>52732</v>
      </c>
      <c r="S1804" s="4">
        <v>41351</v>
      </c>
      <c r="T1804" s="4">
        <v>41353</v>
      </c>
      <c r="U1804">
        <v>-43.5</v>
      </c>
      <c r="V1804">
        <v>2</v>
      </c>
      <c r="W1804">
        <v>15.3</v>
      </c>
      <c r="X1804">
        <v>89464</v>
      </c>
      <c r="Y1804" t="s">
        <v>5529</v>
      </c>
    </row>
    <row r="1805" spans="1:25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  <c r="Y1805" t="s">
        <v>5528</v>
      </c>
    </row>
    <row r="1806" spans="1:25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  <c r="Y1806" t="s">
        <v>5528</v>
      </c>
    </row>
    <row r="1807" spans="1:25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  <c r="Y1807" t="s">
        <v>5528</v>
      </c>
    </row>
    <row r="1808" spans="1:25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  <c r="Y1808" t="s">
        <v>5528</v>
      </c>
    </row>
    <row r="1809" spans="1:25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  <c r="Y1809" t="s">
        <v>5529</v>
      </c>
    </row>
    <row r="1810" spans="1:25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  <c r="Y1810" t="s">
        <v>5529</v>
      </c>
    </row>
    <row r="1811" spans="1:25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  <c r="Y1811" t="s">
        <v>5529</v>
      </c>
    </row>
    <row r="1812" spans="1:25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  <c r="Y1812" t="s">
        <v>5529</v>
      </c>
    </row>
    <row r="1813" spans="1:25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  <c r="Y1813" t="s">
        <v>5528</v>
      </c>
    </row>
    <row r="1814" spans="1:25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  <c r="Y1814" t="s">
        <v>5529</v>
      </c>
    </row>
    <row r="1815" spans="1:25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  <c r="Y1815" t="s">
        <v>5529</v>
      </c>
    </row>
    <row r="1816" spans="1:25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  <c r="Y1816" t="s">
        <v>5528</v>
      </c>
    </row>
    <row r="1817" spans="1:25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  <c r="Y1817" t="s">
        <v>5528</v>
      </c>
    </row>
    <row r="1818" spans="1:25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  <c r="Y1818" t="s">
        <v>5528</v>
      </c>
    </row>
    <row r="1819" spans="1:25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  <c r="Y1819" t="s">
        <v>5528</v>
      </c>
    </row>
    <row r="1820" spans="1:25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  <c r="Y1820" t="s">
        <v>5528</v>
      </c>
    </row>
    <row r="1821" spans="1:25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  <c r="Y1821" t="s">
        <v>5529</v>
      </c>
    </row>
    <row r="1822" spans="1:25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  <c r="Y1822" t="s">
        <v>5529</v>
      </c>
    </row>
    <row r="1823" spans="1:25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  <c r="Y1823" t="s">
        <v>5528</v>
      </c>
    </row>
    <row r="1824" spans="1:25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  <c r="Y1824" t="s">
        <v>5528</v>
      </c>
    </row>
    <row r="1825" spans="1:25" x14ac:dyDescent="0.3">
      <c r="A1825">
        <v>19437</v>
      </c>
      <c r="B1825" t="s">
        <v>1330</v>
      </c>
      <c r="C1825">
        <v>0</v>
      </c>
      <c r="D1825">
        <v>28.48</v>
      </c>
      <c r="E1825">
        <v>8.99</v>
      </c>
      <c r="F1825">
        <v>1967</v>
      </c>
      <c r="G1825" t="s">
        <v>4388</v>
      </c>
      <c r="H1825" t="s">
        <v>971</v>
      </c>
      <c r="I1825" t="s">
        <v>978</v>
      </c>
      <c r="J1825" t="s">
        <v>983</v>
      </c>
      <c r="K1825" t="s">
        <v>986</v>
      </c>
      <c r="L1825" t="s">
        <v>1002</v>
      </c>
      <c r="M1825" t="s">
        <v>8</v>
      </c>
      <c r="N1825">
        <v>0.7</v>
      </c>
      <c r="O1825" t="s">
        <v>975</v>
      </c>
      <c r="P1825" t="s">
        <v>1366</v>
      </c>
      <c r="Q1825" t="s">
        <v>2036</v>
      </c>
      <c r="R1825">
        <v>52732</v>
      </c>
      <c r="S1825" s="4">
        <v>41222</v>
      </c>
      <c r="T1825" s="4">
        <v>41227</v>
      </c>
      <c r="U1825">
        <v>19.108000000000018</v>
      </c>
      <c r="V1825">
        <v>20</v>
      </c>
      <c r="W1825">
        <v>594.5</v>
      </c>
      <c r="X1825">
        <v>89463</v>
      </c>
      <c r="Y1825" t="s">
        <v>5528</v>
      </c>
    </row>
    <row r="1826" spans="1:25" x14ac:dyDescent="0.3">
      <c r="A1826">
        <v>25335</v>
      </c>
      <c r="B1826" t="s">
        <v>1327</v>
      </c>
      <c r="C1826">
        <v>7.0000000000000007E-2</v>
      </c>
      <c r="D1826">
        <v>78.69</v>
      </c>
      <c r="E1826">
        <v>19.989999999999998</v>
      </c>
      <c r="F1826">
        <v>1967</v>
      </c>
      <c r="G1826" t="s">
        <v>4388</v>
      </c>
      <c r="H1826" t="s">
        <v>971</v>
      </c>
      <c r="I1826" t="s">
        <v>978</v>
      </c>
      <c r="J1826" t="s">
        <v>984</v>
      </c>
      <c r="K1826" t="s">
        <v>993</v>
      </c>
      <c r="L1826" t="s">
        <v>1000</v>
      </c>
      <c r="M1826" t="s">
        <v>1214</v>
      </c>
      <c r="N1826">
        <v>0.43</v>
      </c>
      <c r="O1826" t="s">
        <v>975</v>
      </c>
      <c r="P1826" t="s">
        <v>1366</v>
      </c>
      <c r="Q1826" t="s">
        <v>2036</v>
      </c>
      <c r="R1826">
        <v>52732</v>
      </c>
      <c r="S1826" s="4">
        <v>41131</v>
      </c>
      <c r="T1826" s="4">
        <v>41132</v>
      </c>
      <c r="U1826">
        <v>460.98899999999998</v>
      </c>
      <c r="V1826">
        <v>9</v>
      </c>
      <c r="W1826">
        <v>668.1</v>
      </c>
      <c r="X1826">
        <v>89460</v>
      </c>
      <c r="Y1826" t="s">
        <v>5528</v>
      </c>
    </row>
    <row r="1827" spans="1:25" x14ac:dyDescent="0.3">
      <c r="A1827">
        <v>24386</v>
      </c>
      <c r="B1827" t="s">
        <v>1330</v>
      </c>
      <c r="C1827">
        <v>0.08</v>
      </c>
      <c r="D1827">
        <v>2.08</v>
      </c>
      <c r="E1827">
        <v>1.49</v>
      </c>
      <c r="F1827">
        <v>1967</v>
      </c>
      <c r="G1827" t="s">
        <v>4388</v>
      </c>
      <c r="H1827" t="s">
        <v>971</v>
      </c>
      <c r="I1827" t="s">
        <v>978</v>
      </c>
      <c r="J1827" t="s">
        <v>982</v>
      </c>
      <c r="K1827" t="s">
        <v>141</v>
      </c>
      <c r="L1827" t="s">
        <v>1000</v>
      </c>
      <c r="M1827" t="s">
        <v>368</v>
      </c>
      <c r="N1827">
        <v>0.38</v>
      </c>
      <c r="O1827" t="s">
        <v>975</v>
      </c>
      <c r="P1827" t="s">
        <v>1366</v>
      </c>
      <c r="Q1827" t="s">
        <v>2036</v>
      </c>
      <c r="R1827">
        <v>52732</v>
      </c>
      <c r="S1827" s="4">
        <v>41002</v>
      </c>
      <c r="T1827" s="4">
        <v>41004</v>
      </c>
      <c r="U1827">
        <v>-22.8965</v>
      </c>
      <c r="V1827">
        <v>13</v>
      </c>
      <c r="W1827">
        <v>25.29</v>
      </c>
      <c r="X1827">
        <v>89459</v>
      </c>
      <c r="Y1827" t="s">
        <v>5529</v>
      </c>
    </row>
    <row r="1828" spans="1:25" x14ac:dyDescent="0.3">
      <c r="A1828">
        <v>22488</v>
      </c>
      <c r="B1828" t="s">
        <v>1328</v>
      </c>
      <c r="C1828">
        <v>0.01</v>
      </c>
      <c r="D1828">
        <v>78.650000000000006</v>
      </c>
      <c r="E1828">
        <v>13.99</v>
      </c>
      <c r="F1828">
        <v>1967</v>
      </c>
      <c r="G1828" t="s">
        <v>4388</v>
      </c>
      <c r="H1828" t="s">
        <v>972</v>
      </c>
      <c r="I1828" t="s">
        <v>979</v>
      </c>
      <c r="J1828" t="s">
        <v>982</v>
      </c>
      <c r="K1828" t="s">
        <v>990</v>
      </c>
      <c r="L1828" t="s">
        <v>1004</v>
      </c>
      <c r="M1828" t="s">
        <v>125</v>
      </c>
      <c r="N1828">
        <v>0.52</v>
      </c>
      <c r="O1828" t="s">
        <v>975</v>
      </c>
      <c r="P1828" t="s">
        <v>1366</v>
      </c>
      <c r="Q1828" t="s">
        <v>2036</v>
      </c>
      <c r="R1828">
        <v>52732</v>
      </c>
      <c r="S1828" s="4">
        <v>40255</v>
      </c>
      <c r="T1828" s="4">
        <v>40256</v>
      </c>
      <c r="U1828">
        <v>442.36589999999995</v>
      </c>
      <c r="V1828">
        <v>8</v>
      </c>
      <c r="W1828">
        <v>641.11</v>
      </c>
      <c r="X1828">
        <v>89456</v>
      </c>
      <c r="Y1828" t="s">
        <v>5528</v>
      </c>
    </row>
    <row r="1829" spans="1:25" x14ac:dyDescent="0.3">
      <c r="A1829">
        <v>19436</v>
      </c>
      <c r="B1829" t="s">
        <v>1330</v>
      </c>
      <c r="C1829">
        <v>0.06</v>
      </c>
      <c r="D1829">
        <v>5.78</v>
      </c>
      <c r="E1829">
        <v>4.96</v>
      </c>
      <c r="F1829">
        <v>1966</v>
      </c>
      <c r="G1829" t="s">
        <v>4387</v>
      </c>
      <c r="H1829" t="s">
        <v>971</v>
      </c>
      <c r="I1829" t="s">
        <v>978</v>
      </c>
      <c r="J1829" t="s">
        <v>982</v>
      </c>
      <c r="K1829" t="s">
        <v>987</v>
      </c>
      <c r="L1829" t="s">
        <v>1000</v>
      </c>
      <c r="M1829" t="s">
        <v>834</v>
      </c>
      <c r="N1829">
        <v>0.36</v>
      </c>
      <c r="O1829" t="s">
        <v>975</v>
      </c>
      <c r="P1829" t="s">
        <v>1366</v>
      </c>
      <c r="Q1829" t="s">
        <v>1907</v>
      </c>
      <c r="R1829">
        <v>52402</v>
      </c>
      <c r="S1829" s="4">
        <v>41222</v>
      </c>
      <c r="T1829" s="4">
        <v>41224</v>
      </c>
      <c r="U1829">
        <v>2.4760000000000026</v>
      </c>
      <c r="V1829">
        <v>3</v>
      </c>
      <c r="W1829">
        <v>20.51</v>
      </c>
      <c r="X1829">
        <v>89463</v>
      </c>
      <c r="Y1829" t="s">
        <v>5528</v>
      </c>
    </row>
    <row r="1830" spans="1:25" x14ac:dyDescent="0.3">
      <c r="A1830">
        <v>19352</v>
      </c>
      <c r="B1830" t="s">
        <v>1331</v>
      </c>
      <c r="C1830">
        <v>0</v>
      </c>
      <c r="D1830">
        <v>7.28</v>
      </c>
      <c r="E1830">
        <v>3.52</v>
      </c>
      <c r="F1830">
        <v>1966</v>
      </c>
      <c r="G1830" t="s">
        <v>4387</v>
      </c>
      <c r="H1830" t="s">
        <v>971</v>
      </c>
      <c r="I1830" t="s">
        <v>978</v>
      </c>
      <c r="J1830" t="s">
        <v>983</v>
      </c>
      <c r="K1830" t="s">
        <v>986</v>
      </c>
      <c r="L1830" t="s">
        <v>1002</v>
      </c>
      <c r="M1830" t="s">
        <v>1269</v>
      </c>
      <c r="N1830">
        <v>0.68</v>
      </c>
      <c r="O1830" t="s">
        <v>975</v>
      </c>
      <c r="P1830" t="s">
        <v>1366</v>
      </c>
      <c r="Q1830" t="s">
        <v>1907</v>
      </c>
      <c r="R1830">
        <v>52402</v>
      </c>
      <c r="S1830" s="4">
        <v>40826</v>
      </c>
      <c r="T1830" s="4">
        <v>40827</v>
      </c>
      <c r="U1830">
        <v>-79.552799999999991</v>
      </c>
      <c r="V1830">
        <v>19</v>
      </c>
      <c r="W1830">
        <v>141.26</v>
      </c>
      <c r="X1830">
        <v>89458</v>
      </c>
      <c r="Y1830" t="s">
        <v>5529</v>
      </c>
    </row>
    <row r="1831" spans="1:25" x14ac:dyDescent="0.3">
      <c r="A1831">
        <v>19029</v>
      </c>
      <c r="B1831" t="s">
        <v>1331</v>
      </c>
      <c r="C1831">
        <v>0.01</v>
      </c>
      <c r="D1831">
        <v>180.98</v>
      </c>
      <c r="E1831">
        <v>23.58</v>
      </c>
      <c r="F1831">
        <v>1966</v>
      </c>
      <c r="G1831" t="s">
        <v>4387</v>
      </c>
      <c r="H1831" t="s">
        <v>973</v>
      </c>
      <c r="I1831" t="s">
        <v>978</v>
      </c>
      <c r="J1831" t="s">
        <v>984</v>
      </c>
      <c r="K1831" t="s">
        <v>995</v>
      </c>
      <c r="L1831" t="s">
        <v>1003</v>
      </c>
      <c r="M1831" t="s">
        <v>856</v>
      </c>
      <c r="N1831">
        <v>0.74</v>
      </c>
      <c r="O1831" t="s">
        <v>975</v>
      </c>
      <c r="P1831" t="s">
        <v>1366</v>
      </c>
      <c r="Q1831" t="s">
        <v>1907</v>
      </c>
      <c r="R1831">
        <v>52402</v>
      </c>
      <c r="S1831" s="4">
        <v>40816</v>
      </c>
      <c r="T1831" s="4">
        <v>40819</v>
      </c>
      <c r="U1831">
        <v>552.97</v>
      </c>
      <c r="V1831">
        <v>17</v>
      </c>
      <c r="W1831">
        <v>3086.9</v>
      </c>
      <c r="X1831">
        <v>89457</v>
      </c>
      <c r="Y1831" t="s">
        <v>5528</v>
      </c>
    </row>
    <row r="1832" spans="1:25" x14ac:dyDescent="0.3">
      <c r="A1832">
        <v>25943</v>
      </c>
      <c r="B1832" t="s">
        <v>1331</v>
      </c>
      <c r="C1832">
        <v>0.01</v>
      </c>
      <c r="D1832">
        <v>18.84</v>
      </c>
      <c r="E1832">
        <v>3.62</v>
      </c>
      <c r="F1832">
        <v>1964</v>
      </c>
      <c r="G1832" t="s">
        <v>4386</v>
      </c>
      <c r="H1832" t="s">
        <v>971</v>
      </c>
      <c r="I1832" t="s">
        <v>980</v>
      </c>
      <c r="J1832" t="s">
        <v>984</v>
      </c>
      <c r="K1832" t="s">
        <v>993</v>
      </c>
      <c r="L1832" t="s">
        <v>999</v>
      </c>
      <c r="M1832" t="s">
        <v>312</v>
      </c>
      <c r="N1832">
        <v>0.43</v>
      </c>
      <c r="O1832" t="s">
        <v>975</v>
      </c>
      <c r="P1832" t="s">
        <v>1418</v>
      </c>
      <c r="Q1832" t="s">
        <v>1518</v>
      </c>
      <c r="R1832">
        <v>49455</v>
      </c>
      <c r="S1832" s="4">
        <v>41563</v>
      </c>
      <c r="T1832" s="4">
        <v>41570</v>
      </c>
      <c r="U1832">
        <v>235.38659999999996</v>
      </c>
      <c r="V1832">
        <v>17</v>
      </c>
      <c r="W1832">
        <v>341.14</v>
      </c>
      <c r="X1832">
        <v>88868</v>
      </c>
      <c r="Y1832" t="s">
        <v>5528</v>
      </c>
    </row>
    <row r="1833" spans="1:25" x14ac:dyDescent="0.3">
      <c r="A1833">
        <v>23554</v>
      </c>
      <c r="B1833" t="s">
        <v>1331</v>
      </c>
      <c r="C1833">
        <v>0.01</v>
      </c>
      <c r="D1833">
        <v>40.97</v>
      </c>
      <c r="E1833">
        <v>14.45</v>
      </c>
      <c r="F1833">
        <v>1963</v>
      </c>
      <c r="G1833" t="s">
        <v>4385</v>
      </c>
      <c r="H1833" t="s">
        <v>972</v>
      </c>
      <c r="I1833" t="s">
        <v>980</v>
      </c>
      <c r="J1833" t="s">
        <v>984</v>
      </c>
      <c r="K1833" t="s">
        <v>993</v>
      </c>
      <c r="L1833" t="s">
        <v>1005</v>
      </c>
      <c r="M1833" t="s">
        <v>334</v>
      </c>
      <c r="N1833">
        <v>0.56999999999999995</v>
      </c>
      <c r="O1833" t="s">
        <v>975</v>
      </c>
      <c r="P1833" t="s">
        <v>1418</v>
      </c>
      <c r="Q1833" t="s">
        <v>2648</v>
      </c>
      <c r="R1833">
        <v>48080</v>
      </c>
      <c r="S1833" s="4">
        <v>41191</v>
      </c>
      <c r="T1833" s="4">
        <v>41192</v>
      </c>
      <c r="U1833">
        <v>-37.184399999999997</v>
      </c>
      <c r="V1833">
        <v>2</v>
      </c>
      <c r="W1833">
        <v>99.36</v>
      </c>
      <c r="X1833">
        <v>88863</v>
      </c>
      <c r="Y1833" t="s">
        <v>5529</v>
      </c>
    </row>
    <row r="1834" spans="1:25" x14ac:dyDescent="0.3">
      <c r="A1834">
        <v>24282</v>
      </c>
      <c r="B1834" t="s">
        <v>1331</v>
      </c>
      <c r="C1834">
        <v>7.0000000000000007E-2</v>
      </c>
      <c r="D1834">
        <v>22.98</v>
      </c>
      <c r="E1834">
        <v>7.58</v>
      </c>
      <c r="F1834">
        <v>1963</v>
      </c>
      <c r="G1834" t="s">
        <v>4385</v>
      </c>
      <c r="H1834" t="s">
        <v>972</v>
      </c>
      <c r="I1834" t="s">
        <v>978</v>
      </c>
      <c r="J1834" t="s">
        <v>984</v>
      </c>
      <c r="K1834" t="s">
        <v>993</v>
      </c>
      <c r="L1834" t="s">
        <v>1000</v>
      </c>
      <c r="M1834" t="s">
        <v>87</v>
      </c>
      <c r="N1834">
        <v>0.51</v>
      </c>
      <c r="O1834" t="s">
        <v>975</v>
      </c>
      <c r="P1834" t="s">
        <v>1418</v>
      </c>
      <c r="Q1834" t="s">
        <v>2648</v>
      </c>
      <c r="R1834">
        <v>48080</v>
      </c>
      <c r="S1834" s="4">
        <v>41163</v>
      </c>
      <c r="T1834" s="4">
        <v>41165</v>
      </c>
      <c r="U1834">
        <v>-19.260000000000002</v>
      </c>
      <c r="V1834">
        <v>2</v>
      </c>
      <c r="W1834">
        <v>51.95</v>
      </c>
      <c r="X1834">
        <v>88862</v>
      </c>
      <c r="Y1834" t="s">
        <v>5529</v>
      </c>
    </row>
    <row r="1835" spans="1:25" x14ac:dyDescent="0.3">
      <c r="A1835">
        <v>23346</v>
      </c>
      <c r="B1835" t="s">
        <v>1329</v>
      </c>
      <c r="C1835">
        <v>0.08</v>
      </c>
      <c r="D1835">
        <v>16.059999999999999</v>
      </c>
      <c r="E1835">
        <v>8.34</v>
      </c>
      <c r="F1835">
        <v>1963</v>
      </c>
      <c r="G1835" t="s">
        <v>4385</v>
      </c>
      <c r="H1835" t="s">
        <v>971</v>
      </c>
      <c r="I1835" t="s">
        <v>978</v>
      </c>
      <c r="J1835" t="s">
        <v>982</v>
      </c>
      <c r="K1835" t="s">
        <v>991</v>
      </c>
      <c r="L1835" t="s">
        <v>1000</v>
      </c>
      <c r="M1835" t="s">
        <v>1297</v>
      </c>
      <c r="N1835">
        <v>0.59</v>
      </c>
      <c r="O1835" t="s">
        <v>975</v>
      </c>
      <c r="P1835" t="s">
        <v>1418</v>
      </c>
      <c r="Q1835" t="s">
        <v>2648</v>
      </c>
      <c r="R1835">
        <v>48080</v>
      </c>
      <c r="S1835" s="4">
        <v>41004</v>
      </c>
      <c r="T1835" s="4">
        <v>41004</v>
      </c>
      <c r="U1835">
        <v>-56.71</v>
      </c>
      <c r="V1835">
        <v>3</v>
      </c>
      <c r="W1835">
        <v>47.3</v>
      </c>
      <c r="X1835">
        <v>88860</v>
      </c>
      <c r="Y1835" t="s">
        <v>5529</v>
      </c>
    </row>
    <row r="1836" spans="1:25" x14ac:dyDescent="0.3">
      <c r="A1836">
        <v>23856</v>
      </c>
      <c r="B1836" t="s">
        <v>1331</v>
      </c>
      <c r="C1836">
        <v>0.03</v>
      </c>
      <c r="D1836">
        <v>3.7</v>
      </c>
      <c r="E1836">
        <v>1.61</v>
      </c>
      <c r="F1836">
        <v>1963</v>
      </c>
      <c r="G1836" t="s">
        <v>4385</v>
      </c>
      <c r="H1836" t="s">
        <v>971</v>
      </c>
      <c r="I1836" t="s">
        <v>981</v>
      </c>
      <c r="J1836" t="s">
        <v>984</v>
      </c>
      <c r="K1836" t="s">
        <v>993</v>
      </c>
      <c r="L1836" t="s">
        <v>999</v>
      </c>
      <c r="M1836" t="s">
        <v>1034</v>
      </c>
      <c r="N1836">
        <v>0.44</v>
      </c>
      <c r="O1836" t="s">
        <v>975</v>
      </c>
      <c r="P1836" t="s">
        <v>1418</v>
      </c>
      <c r="Q1836" t="s">
        <v>2648</v>
      </c>
      <c r="R1836">
        <v>48080</v>
      </c>
      <c r="S1836" s="4">
        <v>40745</v>
      </c>
      <c r="T1836" s="4">
        <v>40747</v>
      </c>
      <c r="U1836">
        <v>5.25</v>
      </c>
      <c r="V1836">
        <v>5</v>
      </c>
      <c r="W1836">
        <v>18.989999999999998</v>
      </c>
      <c r="X1836">
        <v>88858</v>
      </c>
      <c r="Y1836" t="s">
        <v>5528</v>
      </c>
    </row>
    <row r="1837" spans="1:25" x14ac:dyDescent="0.3">
      <c r="A1837">
        <v>21684</v>
      </c>
      <c r="B1837" t="s">
        <v>1330</v>
      </c>
      <c r="C1837">
        <v>0.02</v>
      </c>
      <c r="D1837">
        <v>9.99</v>
      </c>
      <c r="E1837">
        <v>11.59</v>
      </c>
      <c r="F1837">
        <v>1962</v>
      </c>
      <c r="G1837" t="s">
        <v>4384</v>
      </c>
      <c r="H1837" t="s">
        <v>971</v>
      </c>
      <c r="I1837" t="s">
        <v>978</v>
      </c>
      <c r="J1837" t="s">
        <v>982</v>
      </c>
      <c r="K1837" t="s">
        <v>987</v>
      </c>
      <c r="L1837" t="s">
        <v>1000</v>
      </c>
      <c r="M1837" t="s">
        <v>175</v>
      </c>
      <c r="N1837">
        <v>0.4</v>
      </c>
      <c r="O1837" t="s">
        <v>975</v>
      </c>
      <c r="P1837" t="s">
        <v>1418</v>
      </c>
      <c r="Q1837" t="s">
        <v>2150</v>
      </c>
      <c r="R1837">
        <v>48601</v>
      </c>
      <c r="S1837" s="4">
        <v>41565</v>
      </c>
      <c r="T1837" s="4">
        <v>41574</v>
      </c>
      <c r="U1837">
        <v>-128.69</v>
      </c>
      <c r="V1837">
        <v>13</v>
      </c>
      <c r="W1837">
        <v>143.72999999999999</v>
      </c>
      <c r="X1837">
        <v>88869</v>
      </c>
      <c r="Y1837" t="s">
        <v>5529</v>
      </c>
    </row>
    <row r="1838" spans="1:25" x14ac:dyDescent="0.3">
      <c r="A1838">
        <v>22219</v>
      </c>
      <c r="B1838" t="s">
        <v>1331</v>
      </c>
      <c r="C1838">
        <v>0.03</v>
      </c>
      <c r="D1838">
        <v>7.96</v>
      </c>
      <c r="E1838">
        <v>4.95</v>
      </c>
      <c r="F1838">
        <v>1962</v>
      </c>
      <c r="G1838" t="s">
        <v>4384</v>
      </c>
      <c r="H1838" t="s">
        <v>972</v>
      </c>
      <c r="I1838" t="s">
        <v>981</v>
      </c>
      <c r="J1838" t="s">
        <v>984</v>
      </c>
      <c r="K1838" t="s">
        <v>993</v>
      </c>
      <c r="L1838" t="s">
        <v>1000</v>
      </c>
      <c r="M1838" t="s">
        <v>540</v>
      </c>
      <c r="N1838">
        <v>0.41</v>
      </c>
      <c r="O1838" t="s">
        <v>975</v>
      </c>
      <c r="P1838" t="s">
        <v>1418</v>
      </c>
      <c r="Q1838" t="s">
        <v>2150</v>
      </c>
      <c r="R1838">
        <v>48601</v>
      </c>
      <c r="S1838" s="4">
        <v>41466</v>
      </c>
      <c r="T1838" s="4">
        <v>41467</v>
      </c>
      <c r="U1838">
        <v>0.14144000000000001</v>
      </c>
      <c r="V1838">
        <v>8</v>
      </c>
      <c r="W1838">
        <v>71.55</v>
      </c>
      <c r="X1838">
        <v>88866</v>
      </c>
      <c r="Y1838" t="s">
        <v>5528</v>
      </c>
    </row>
    <row r="1839" spans="1:25" x14ac:dyDescent="0.3">
      <c r="A1839">
        <v>21956</v>
      </c>
      <c r="B1839" t="s">
        <v>1331</v>
      </c>
      <c r="C1839">
        <v>0</v>
      </c>
      <c r="D1839">
        <v>20.28</v>
      </c>
      <c r="E1839">
        <v>14.39</v>
      </c>
      <c r="F1839">
        <v>1962</v>
      </c>
      <c r="G1839" t="s">
        <v>4384</v>
      </c>
      <c r="H1839" t="s">
        <v>971</v>
      </c>
      <c r="I1839" t="s">
        <v>981</v>
      </c>
      <c r="J1839" t="s">
        <v>984</v>
      </c>
      <c r="K1839" t="s">
        <v>993</v>
      </c>
      <c r="L1839" t="s">
        <v>1000</v>
      </c>
      <c r="M1839" t="s">
        <v>124</v>
      </c>
      <c r="N1839">
        <v>0.47</v>
      </c>
      <c r="O1839" t="s">
        <v>975</v>
      </c>
      <c r="P1839" t="s">
        <v>1418</v>
      </c>
      <c r="Q1839" t="s">
        <v>2150</v>
      </c>
      <c r="R1839">
        <v>48601</v>
      </c>
      <c r="S1839" s="4">
        <v>41296</v>
      </c>
      <c r="T1839" s="4">
        <v>41296</v>
      </c>
      <c r="U1839">
        <v>-61.764400000000002</v>
      </c>
      <c r="V1839">
        <v>2</v>
      </c>
      <c r="W1839">
        <v>45.79</v>
      </c>
      <c r="X1839">
        <v>88864</v>
      </c>
      <c r="Y1839" t="s">
        <v>5529</v>
      </c>
    </row>
    <row r="1840" spans="1:25" x14ac:dyDescent="0.3">
      <c r="A1840">
        <v>21686</v>
      </c>
      <c r="B1840" t="s">
        <v>1330</v>
      </c>
      <c r="C1840">
        <v>0.04</v>
      </c>
      <c r="D1840">
        <v>6.68</v>
      </c>
      <c r="E1840">
        <v>4.91</v>
      </c>
      <c r="F1840">
        <v>1962</v>
      </c>
      <c r="G1840" t="s">
        <v>4384</v>
      </c>
      <c r="H1840" t="s">
        <v>971</v>
      </c>
      <c r="I1840" t="s">
        <v>978</v>
      </c>
      <c r="J1840" t="s">
        <v>982</v>
      </c>
      <c r="K1840" t="s">
        <v>987</v>
      </c>
      <c r="L1840" t="s">
        <v>1000</v>
      </c>
      <c r="M1840" t="s">
        <v>191</v>
      </c>
      <c r="N1840">
        <v>0.37</v>
      </c>
      <c r="O1840" t="s">
        <v>975</v>
      </c>
      <c r="P1840" t="s">
        <v>1418</v>
      </c>
      <c r="Q1840" t="s">
        <v>2150</v>
      </c>
      <c r="R1840">
        <v>48601</v>
      </c>
      <c r="S1840" s="4">
        <v>40469</v>
      </c>
      <c r="T1840" s="4">
        <v>40476</v>
      </c>
      <c r="U1840">
        <v>-11.631599999999999</v>
      </c>
      <c r="V1840">
        <v>1</v>
      </c>
      <c r="W1840">
        <v>8.24</v>
      </c>
      <c r="X1840">
        <v>88857</v>
      </c>
      <c r="Y1840" t="s">
        <v>5529</v>
      </c>
    </row>
    <row r="1841" spans="1:25" x14ac:dyDescent="0.3">
      <c r="A1841">
        <v>21685</v>
      </c>
      <c r="B1841" t="s">
        <v>1330</v>
      </c>
      <c r="C1841">
        <v>0.02</v>
      </c>
      <c r="D1841">
        <v>48.04</v>
      </c>
      <c r="E1841">
        <v>5.79</v>
      </c>
      <c r="F1841">
        <v>1962</v>
      </c>
      <c r="G1841" t="s">
        <v>4384</v>
      </c>
      <c r="H1841" t="s">
        <v>971</v>
      </c>
      <c r="I1841" t="s">
        <v>978</v>
      </c>
      <c r="J1841" t="s">
        <v>982</v>
      </c>
      <c r="K1841" t="s">
        <v>987</v>
      </c>
      <c r="L1841" t="s">
        <v>1000</v>
      </c>
      <c r="M1841" t="s">
        <v>915</v>
      </c>
      <c r="N1841">
        <v>0.37</v>
      </c>
      <c r="O1841" t="s">
        <v>975</v>
      </c>
      <c r="P1841" t="s">
        <v>1418</v>
      </c>
      <c r="Q1841" t="s">
        <v>2150</v>
      </c>
      <c r="R1841">
        <v>48601</v>
      </c>
      <c r="S1841" s="4">
        <v>40469</v>
      </c>
      <c r="T1841" s="4">
        <v>40474</v>
      </c>
      <c r="U1841">
        <v>604.01909999999998</v>
      </c>
      <c r="V1841">
        <v>18</v>
      </c>
      <c r="W1841">
        <v>875.39</v>
      </c>
      <c r="X1841">
        <v>88857</v>
      </c>
      <c r="Y1841" t="s">
        <v>5528</v>
      </c>
    </row>
    <row r="1842" spans="1:25" x14ac:dyDescent="0.3">
      <c r="A1842">
        <v>19952</v>
      </c>
      <c r="B1842" t="s">
        <v>1331</v>
      </c>
      <c r="C1842">
        <v>0.05</v>
      </c>
      <c r="D1842">
        <v>70.709999999999994</v>
      </c>
      <c r="E1842">
        <v>37.58</v>
      </c>
      <c r="F1842">
        <v>1961</v>
      </c>
      <c r="G1842" t="s">
        <v>4383</v>
      </c>
      <c r="H1842" t="s">
        <v>971</v>
      </c>
      <c r="I1842" t="s">
        <v>978</v>
      </c>
      <c r="J1842" t="s">
        <v>984</v>
      </c>
      <c r="K1842" t="s">
        <v>993</v>
      </c>
      <c r="L1842" t="s">
        <v>999</v>
      </c>
      <c r="M1842" t="s">
        <v>761</v>
      </c>
      <c r="N1842">
        <v>0.78</v>
      </c>
      <c r="O1842" t="s">
        <v>975</v>
      </c>
      <c r="P1842" t="s">
        <v>1418</v>
      </c>
      <c r="Q1842" t="s">
        <v>1798</v>
      </c>
      <c r="R1842">
        <v>48073</v>
      </c>
      <c r="S1842" s="4">
        <v>41541</v>
      </c>
      <c r="T1842" s="4">
        <v>41541</v>
      </c>
      <c r="U1842">
        <v>-800.96119999999996</v>
      </c>
      <c r="V1842">
        <v>16</v>
      </c>
      <c r="W1842">
        <v>1094.8399999999999</v>
      </c>
      <c r="X1842">
        <v>88867</v>
      </c>
      <c r="Y1842" t="s">
        <v>5529</v>
      </c>
    </row>
    <row r="1843" spans="1:25" x14ac:dyDescent="0.3">
      <c r="A1843">
        <v>19455</v>
      </c>
      <c r="B1843" t="s">
        <v>1331</v>
      </c>
      <c r="C1843">
        <v>0.1</v>
      </c>
      <c r="D1843">
        <v>7.38</v>
      </c>
      <c r="E1843">
        <v>5.21</v>
      </c>
      <c r="F1843">
        <v>1961</v>
      </c>
      <c r="G1843" t="s">
        <v>4383</v>
      </c>
      <c r="H1843" t="s">
        <v>971</v>
      </c>
      <c r="I1843" t="s">
        <v>981</v>
      </c>
      <c r="J1843" t="s">
        <v>984</v>
      </c>
      <c r="K1843" t="s">
        <v>993</v>
      </c>
      <c r="L1843" t="s">
        <v>1000</v>
      </c>
      <c r="M1843" t="s">
        <v>684</v>
      </c>
      <c r="N1843">
        <v>0.56000000000000005</v>
      </c>
      <c r="O1843" t="s">
        <v>975</v>
      </c>
      <c r="P1843" t="s">
        <v>1418</v>
      </c>
      <c r="Q1843" t="s">
        <v>1798</v>
      </c>
      <c r="R1843">
        <v>48073</v>
      </c>
      <c r="S1843" s="4">
        <v>41398</v>
      </c>
      <c r="T1843" s="4">
        <v>41403</v>
      </c>
      <c r="U1843">
        <v>-94.78</v>
      </c>
      <c r="V1843">
        <v>11</v>
      </c>
      <c r="W1843">
        <v>77.62</v>
      </c>
      <c r="X1843">
        <v>88865</v>
      </c>
      <c r="Y1843" t="s">
        <v>5529</v>
      </c>
    </row>
    <row r="1844" spans="1:25" x14ac:dyDescent="0.3">
      <c r="A1844">
        <v>21347</v>
      </c>
      <c r="B1844" t="s">
        <v>1328</v>
      </c>
      <c r="C1844">
        <v>0.02</v>
      </c>
      <c r="D1844">
        <v>150.88999999999999</v>
      </c>
      <c r="E1844">
        <v>60.2</v>
      </c>
      <c r="F1844">
        <v>1961</v>
      </c>
      <c r="G1844" t="s">
        <v>4383</v>
      </c>
      <c r="H1844" t="s">
        <v>973</v>
      </c>
      <c r="I1844" t="s">
        <v>978</v>
      </c>
      <c r="J1844" t="s">
        <v>984</v>
      </c>
      <c r="K1844" t="s">
        <v>988</v>
      </c>
      <c r="L1844" t="s">
        <v>1001</v>
      </c>
      <c r="M1844" t="s">
        <v>562</v>
      </c>
      <c r="N1844">
        <v>0.77</v>
      </c>
      <c r="O1844" t="s">
        <v>975</v>
      </c>
      <c r="P1844" t="s">
        <v>1418</v>
      </c>
      <c r="Q1844" t="s">
        <v>1798</v>
      </c>
      <c r="R1844">
        <v>48073</v>
      </c>
      <c r="S1844" s="4">
        <v>41007</v>
      </c>
      <c r="T1844" s="4">
        <v>41010</v>
      </c>
      <c r="U1844">
        <v>-506.43</v>
      </c>
      <c r="V1844">
        <v>3</v>
      </c>
      <c r="W1844">
        <v>473.34</v>
      </c>
      <c r="X1844">
        <v>88861</v>
      </c>
      <c r="Y1844" t="s">
        <v>5529</v>
      </c>
    </row>
    <row r="1845" spans="1:25" x14ac:dyDescent="0.3">
      <c r="A1845">
        <v>21346</v>
      </c>
      <c r="B1845" t="s">
        <v>1328</v>
      </c>
      <c r="C1845">
        <v>0.03</v>
      </c>
      <c r="D1845">
        <v>4.4800000000000004</v>
      </c>
      <c r="E1845">
        <v>49</v>
      </c>
      <c r="F1845">
        <v>1961</v>
      </c>
      <c r="G1845" t="s">
        <v>4383</v>
      </c>
      <c r="H1845" t="s">
        <v>971</v>
      </c>
      <c r="I1845" t="s">
        <v>978</v>
      </c>
      <c r="J1845" t="s">
        <v>982</v>
      </c>
      <c r="K1845" t="s">
        <v>990</v>
      </c>
      <c r="L1845" t="s">
        <v>1005</v>
      </c>
      <c r="M1845" t="s">
        <v>493</v>
      </c>
      <c r="N1845">
        <v>0.6</v>
      </c>
      <c r="O1845" t="s">
        <v>975</v>
      </c>
      <c r="P1845" t="s">
        <v>1418</v>
      </c>
      <c r="Q1845" t="s">
        <v>1798</v>
      </c>
      <c r="R1845">
        <v>48073</v>
      </c>
      <c r="S1845" s="4">
        <v>41007</v>
      </c>
      <c r="T1845" s="4">
        <v>41008</v>
      </c>
      <c r="U1845">
        <v>-895.24</v>
      </c>
      <c r="V1845">
        <v>6</v>
      </c>
      <c r="W1845">
        <v>41.56</v>
      </c>
      <c r="X1845">
        <v>88861</v>
      </c>
      <c r="Y1845" t="s">
        <v>5529</v>
      </c>
    </row>
    <row r="1846" spans="1:25" x14ac:dyDescent="0.3">
      <c r="A1846">
        <v>18743</v>
      </c>
      <c r="B1846" t="s">
        <v>1331</v>
      </c>
      <c r="C1846">
        <v>0.08</v>
      </c>
      <c r="D1846">
        <v>140.97999999999999</v>
      </c>
      <c r="E1846">
        <v>36.090000000000003</v>
      </c>
      <c r="F1846">
        <v>1961</v>
      </c>
      <c r="G1846" t="s">
        <v>4383</v>
      </c>
      <c r="H1846" t="s">
        <v>973</v>
      </c>
      <c r="I1846" t="s">
        <v>978</v>
      </c>
      <c r="J1846" t="s">
        <v>984</v>
      </c>
      <c r="K1846" t="s">
        <v>995</v>
      </c>
      <c r="L1846" t="s">
        <v>1003</v>
      </c>
      <c r="M1846" t="s">
        <v>277</v>
      </c>
      <c r="N1846">
        <v>0.77</v>
      </c>
      <c r="O1846" t="s">
        <v>975</v>
      </c>
      <c r="P1846" t="s">
        <v>1418</v>
      </c>
      <c r="Q1846" t="s">
        <v>1798</v>
      </c>
      <c r="R1846">
        <v>48073</v>
      </c>
      <c r="S1846" s="4">
        <v>40902</v>
      </c>
      <c r="T1846" s="4">
        <v>40904</v>
      </c>
      <c r="U1846">
        <v>-227.9</v>
      </c>
      <c r="V1846">
        <v>8</v>
      </c>
      <c r="W1846">
        <v>1075.3499999999999</v>
      </c>
      <c r="X1846">
        <v>88859</v>
      </c>
      <c r="Y1846" t="s">
        <v>5529</v>
      </c>
    </row>
    <row r="1847" spans="1:25" x14ac:dyDescent="0.3">
      <c r="A1847">
        <v>18742</v>
      </c>
      <c r="B1847" t="s">
        <v>1331</v>
      </c>
      <c r="C1847">
        <v>0.1</v>
      </c>
      <c r="D1847">
        <v>218.75</v>
      </c>
      <c r="E1847">
        <v>69.64</v>
      </c>
      <c r="F1847">
        <v>1960</v>
      </c>
      <c r="G1847" t="s">
        <v>4382</v>
      </c>
      <c r="H1847" t="s">
        <v>973</v>
      </c>
      <c r="I1847" t="s">
        <v>978</v>
      </c>
      <c r="J1847" t="s">
        <v>984</v>
      </c>
      <c r="K1847" t="s">
        <v>992</v>
      </c>
      <c r="L1847" t="s">
        <v>1003</v>
      </c>
      <c r="M1847" t="s">
        <v>215</v>
      </c>
      <c r="N1847">
        <v>0.77</v>
      </c>
      <c r="O1847" t="s">
        <v>975</v>
      </c>
      <c r="P1847" t="s">
        <v>1418</v>
      </c>
      <c r="Q1847" t="s">
        <v>1535</v>
      </c>
      <c r="R1847">
        <v>48066</v>
      </c>
      <c r="S1847" s="4">
        <v>40902</v>
      </c>
      <c r="T1847" s="4">
        <v>40904</v>
      </c>
      <c r="U1847">
        <v>-880.28550000000007</v>
      </c>
      <c r="V1847">
        <v>21</v>
      </c>
      <c r="W1847">
        <v>4290.91</v>
      </c>
      <c r="X1847">
        <v>88859</v>
      </c>
      <c r="Y1847" t="s">
        <v>5529</v>
      </c>
    </row>
    <row r="1848" spans="1:25" x14ac:dyDescent="0.3">
      <c r="A1848">
        <v>18741</v>
      </c>
      <c r="B1848" t="s">
        <v>1331</v>
      </c>
      <c r="C1848">
        <v>7.0000000000000007E-2</v>
      </c>
      <c r="D1848">
        <v>90.98</v>
      </c>
      <c r="E1848">
        <v>56.2</v>
      </c>
      <c r="F1848">
        <v>1960</v>
      </c>
      <c r="G1848" t="s">
        <v>4382</v>
      </c>
      <c r="H1848" t="s">
        <v>971</v>
      </c>
      <c r="I1848" t="s">
        <v>978</v>
      </c>
      <c r="J1848" t="s">
        <v>984</v>
      </c>
      <c r="K1848" t="s">
        <v>993</v>
      </c>
      <c r="L1848" t="s">
        <v>1004</v>
      </c>
      <c r="M1848" t="s">
        <v>1283</v>
      </c>
      <c r="N1848">
        <v>0.74</v>
      </c>
      <c r="O1848" t="s">
        <v>975</v>
      </c>
      <c r="P1848" t="s">
        <v>1418</v>
      </c>
      <c r="Q1848" t="s">
        <v>1535</v>
      </c>
      <c r="R1848">
        <v>48066</v>
      </c>
      <c r="S1848" s="4">
        <v>40902</v>
      </c>
      <c r="T1848" s="4">
        <v>40903</v>
      </c>
      <c r="U1848">
        <v>-724.41499999999996</v>
      </c>
      <c r="V1848">
        <v>16</v>
      </c>
      <c r="W1848">
        <v>1380.23</v>
      </c>
      <c r="X1848">
        <v>88859</v>
      </c>
      <c r="Y1848" t="s">
        <v>5529</v>
      </c>
    </row>
    <row r="1849" spans="1:25" x14ac:dyDescent="0.3">
      <c r="A1849">
        <v>23379</v>
      </c>
      <c r="B1849" t="s">
        <v>1327</v>
      </c>
      <c r="C1849">
        <v>0.04</v>
      </c>
      <c r="D1849">
        <v>8.6</v>
      </c>
      <c r="E1849">
        <v>6.19</v>
      </c>
      <c r="F1849">
        <v>1957</v>
      </c>
      <c r="G1849" t="s">
        <v>4379</v>
      </c>
      <c r="H1849" t="s">
        <v>971</v>
      </c>
      <c r="I1849" t="s">
        <v>980</v>
      </c>
      <c r="J1849" t="s">
        <v>982</v>
      </c>
      <c r="K1849" t="s">
        <v>141</v>
      </c>
      <c r="L1849" t="s">
        <v>1000</v>
      </c>
      <c r="M1849" t="s">
        <v>1299</v>
      </c>
      <c r="N1849">
        <v>0.38</v>
      </c>
      <c r="O1849" t="s">
        <v>975</v>
      </c>
      <c r="P1849" t="s">
        <v>2808</v>
      </c>
      <c r="Q1849" t="s">
        <v>1971</v>
      </c>
      <c r="R1849">
        <v>63130</v>
      </c>
      <c r="S1849" s="4">
        <v>41627</v>
      </c>
      <c r="T1849" s="4">
        <v>41627</v>
      </c>
      <c r="U1849">
        <v>-5.2164000000000001</v>
      </c>
      <c r="V1849">
        <v>2</v>
      </c>
      <c r="W1849">
        <v>20.77</v>
      </c>
      <c r="X1849">
        <v>89829</v>
      </c>
      <c r="Y1849" t="s">
        <v>5529</v>
      </c>
    </row>
    <row r="1850" spans="1:25" x14ac:dyDescent="0.3">
      <c r="A1850">
        <v>22535</v>
      </c>
      <c r="B1850" t="s">
        <v>1330</v>
      </c>
      <c r="C1850">
        <v>0.01</v>
      </c>
      <c r="D1850">
        <v>4.26</v>
      </c>
      <c r="E1850">
        <v>1.2</v>
      </c>
      <c r="F1850">
        <v>1957</v>
      </c>
      <c r="G1850" t="s">
        <v>4379</v>
      </c>
      <c r="H1850" t="s">
        <v>971</v>
      </c>
      <c r="I1850" t="s">
        <v>980</v>
      </c>
      <c r="J1850" t="s">
        <v>982</v>
      </c>
      <c r="K1850" t="s">
        <v>985</v>
      </c>
      <c r="L1850" t="s">
        <v>999</v>
      </c>
      <c r="M1850" t="s">
        <v>314</v>
      </c>
      <c r="N1850">
        <v>0.44</v>
      </c>
      <c r="O1850" t="s">
        <v>975</v>
      </c>
      <c r="P1850" t="s">
        <v>2808</v>
      </c>
      <c r="Q1850" t="s">
        <v>1971</v>
      </c>
      <c r="R1850">
        <v>63130</v>
      </c>
      <c r="S1850" s="4">
        <v>41579</v>
      </c>
      <c r="T1850" s="4">
        <v>41583</v>
      </c>
      <c r="U1850">
        <v>119.60256000000001</v>
      </c>
      <c r="V1850">
        <v>40</v>
      </c>
      <c r="W1850">
        <v>174.85</v>
      </c>
      <c r="X1850">
        <v>89828</v>
      </c>
      <c r="Y1850" t="s">
        <v>5528</v>
      </c>
    </row>
    <row r="1851" spans="1:25" x14ac:dyDescent="0.3">
      <c r="A1851">
        <v>21639</v>
      </c>
      <c r="B1851" t="s">
        <v>1327</v>
      </c>
      <c r="C1851">
        <v>0.08</v>
      </c>
      <c r="D1851">
        <v>45.99</v>
      </c>
      <c r="E1851">
        <v>4.99</v>
      </c>
      <c r="F1851">
        <v>1957</v>
      </c>
      <c r="G1851" t="s">
        <v>4379</v>
      </c>
      <c r="H1851" t="s">
        <v>972</v>
      </c>
      <c r="I1851" t="s">
        <v>980</v>
      </c>
      <c r="J1851" t="s">
        <v>983</v>
      </c>
      <c r="K1851" t="s">
        <v>140</v>
      </c>
      <c r="L1851" t="s">
        <v>1000</v>
      </c>
      <c r="M1851" t="s">
        <v>177</v>
      </c>
      <c r="N1851">
        <v>0.56000000000000005</v>
      </c>
      <c r="O1851" t="s">
        <v>975</v>
      </c>
      <c r="P1851" t="s">
        <v>2808</v>
      </c>
      <c r="Q1851" t="s">
        <v>1971</v>
      </c>
      <c r="R1851">
        <v>63130</v>
      </c>
      <c r="S1851" s="4">
        <v>41554</v>
      </c>
      <c r="T1851" s="4">
        <v>41556</v>
      </c>
      <c r="U1851">
        <v>314.83799999999997</v>
      </c>
      <c r="V1851">
        <v>23</v>
      </c>
      <c r="W1851">
        <v>858.65</v>
      </c>
      <c r="X1851">
        <v>89827</v>
      </c>
      <c r="Y1851" t="s">
        <v>5528</v>
      </c>
    </row>
    <row r="1852" spans="1:25" x14ac:dyDescent="0.3">
      <c r="A1852">
        <v>19261</v>
      </c>
      <c r="B1852" t="s">
        <v>1331</v>
      </c>
      <c r="C1852">
        <v>0.1</v>
      </c>
      <c r="D1852">
        <v>30.98</v>
      </c>
      <c r="E1852">
        <v>11.63</v>
      </c>
      <c r="F1852">
        <v>1957</v>
      </c>
      <c r="G1852" t="s">
        <v>4379</v>
      </c>
      <c r="H1852" t="s">
        <v>971</v>
      </c>
      <c r="I1852" t="s">
        <v>980</v>
      </c>
      <c r="J1852" t="s">
        <v>982</v>
      </c>
      <c r="K1852" t="s">
        <v>141</v>
      </c>
      <c r="L1852" t="s">
        <v>1000</v>
      </c>
      <c r="M1852" t="s">
        <v>732</v>
      </c>
      <c r="N1852">
        <v>0.37</v>
      </c>
      <c r="O1852" t="s">
        <v>975</v>
      </c>
      <c r="P1852" t="s">
        <v>2808</v>
      </c>
      <c r="Q1852" t="s">
        <v>1971</v>
      </c>
      <c r="R1852">
        <v>63130</v>
      </c>
      <c r="S1852" s="4">
        <v>41516</v>
      </c>
      <c r="T1852" s="4">
        <v>41517</v>
      </c>
      <c r="U1852">
        <v>86.096091999999985</v>
      </c>
      <c r="V1852">
        <v>9</v>
      </c>
      <c r="W1852">
        <v>274.66000000000003</v>
      </c>
      <c r="X1852">
        <v>89825</v>
      </c>
      <c r="Y1852" t="s">
        <v>5528</v>
      </c>
    </row>
    <row r="1853" spans="1:25" x14ac:dyDescent="0.3">
      <c r="A1853">
        <v>19711</v>
      </c>
      <c r="B1853" t="s">
        <v>1329</v>
      </c>
      <c r="C1853">
        <v>0.1</v>
      </c>
      <c r="D1853">
        <v>26.31</v>
      </c>
      <c r="E1853">
        <v>5.89</v>
      </c>
      <c r="F1853">
        <v>1957</v>
      </c>
      <c r="G1853" t="s">
        <v>4379</v>
      </c>
      <c r="H1853" t="s">
        <v>971</v>
      </c>
      <c r="I1853" t="s">
        <v>980</v>
      </c>
      <c r="J1853" t="s">
        <v>983</v>
      </c>
      <c r="K1853" t="s">
        <v>986</v>
      </c>
      <c r="L1853" t="s">
        <v>1000</v>
      </c>
      <c r="M1853" t="s">
        <v>1164</v>
      </c>
      <c r="N1853">
        <v>0.75</v>
      </c>
      <c r="O1853" t="s">
        <v>975</v>
      </c>
      <c r="P1853" t="s">
        <v>2808</v>
      </c>
      <c r="Q1853" t="s">
        <v>1971</v>
      </c>
      <c r="R1853">
        <v>63130</v>
      </c>
      <c r="S1853" s="4">
        <v>41427</v>
      </c>
      <c r="T1853" s="4">
        <v>41427</v>
      </c>
      <c r="U1853">
        <v>-101.78400000000001</v>
      </c>
      <c r="V1853">
        <v>12</v>
      </c>
      <c r="W1853">
        <v>309.08999999999997</v>
      </c>
      <c r="X1853">
        <v>89824</v>
      </c>
      <c r="Y1853" t="s">
        <v>5529</v>
      </c>
    </row>
    <row r="1854" spans="1:25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  <c r="Y1854" t="s">
        <v>5528</v>
      </c>
    </row>
    <row r="1855" spans="1:25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  <c r="Y1855" t="s">
        <v>5529</v>
      </c>
    </row>
    <row r="1856" spans="1:25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  <c r="Y1856" t="s">
        <v>5529</v>
      </c>
    </row>
    <row r="1857" spans="1:25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  <c r="Y1857" t="s">
        <v>5528</v>
      </c>
    </row>
    <row r="1858" spans="1:25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  <c r="Y1858" t="s">
        <v>5529</v>
      </c>
    </row>
    <row r="1859" spans="1:25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  <c r="Y1859" t="s">
        <v>5529</v>
      </c>
    </row>
    <row r="1860" spans="1:25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  <c r="Y1860" t="s">
        <v>5528</v>
      </c>
    </row>
    <row r="1861" spans="1:25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  <c r="Y1861" t="s">
        <v>5529</v>
      </c>
    </row>
    <row r="1862" spans="1:25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  <c r="Y1862" t="s">
        <v>5528</v>
      </c>
    </row>
    <row r="1863" spans="1:25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  <c r="Y1863" t="s">
        <v>5529</v>
      </c>
    </row>
    <row r="1864" spans="1:25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  <c r="Y1864" t="s">
        <v>5528</v>
      </c>
    </row>
    <row r="1865" spans="1:25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  <c r="Y1865" t="s">
        <v>5529</v>
      </c>
    </row>
    <row r="1866" spans="1:25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  <c r="Y1866" t="s">
        <v>5528</v>
      </c>
    </row>
    <row r="1867" spans="1:25" x14ac:dyDescent="0.3">
      <c r="A1867">
        <v>19207</v>
      </c>
      <c r="B1867" t="s">
        <v>1327</v>
      </c>
      <c r="C1867">
        <v>0.08</v>
      </c>
      <c r="D1867">
        <v>12.64</v>
      </c>
      <c r="E1867">
        <v>4.9800000000000004</v>
      </c>
      <c r="F1867">
        <v>1957</v>
      </c>
      <c r="G1867" t="s">
        <v>4379</v>
      </c>
      <c r="H1867" t="s">
        <v>971</v>
      </c>
      <c r="I1867" t="s">
        <v>980</v>
      </c>
      <c r="J1867" t="s">
        <v>984</v>
      </c>
      <c r="K1867" t="s">
        <v>993</v>
      </c>
      <c r="L1867" t="s">
        <v>1002</v>
      </c>
      <c r="M1867" t="s">
        <v>762</v>
      </c>
      <c r="N1867">
        <v>0.48</v>
      </c>
      <c r="O1867" t="s">
        <v>975</v>
      </c>
      <c r="P1867" t="s">
        <v>2808</v>
      </c>
      <c r="Q1867" t="s">
        <v>1971</v>
      </c>
      <c r="R1867">
        <v>63130</v>
      </c>
      <c r="S1867" s="4">
        <v>40855</v>
      </c>
      <c r="T1867" s="4">
        <v>40856</v>
      </c>
      <c r="U1867">
        <v>1.3920000000000003</v>
      </c>
      <c r="V1867">
        <v>1</v>
      </c>
      <c r="W1867">
        <v>16.73</v>
      </c>
      <c r="X1867">
        <v>89821</v>
      </c>
      <c r="Y1867" t="s">
        <v>5528</v>
      </c>
    </row>
    <row r="1868" spans="1:25" x14ac:dyDescent="0.3">
      <c r="A1868">
        <v>21638</v>
      </c>
      <c r="B1868" t="s">
        <v>1327</v>
      </c>
      <c r="C1868">
        <v>0.09</v>
      </c>
      <c r="D1868">
        <v>77.510000000000005</v>
      </c>
      <c r="E1868">
        <v>4</v>
      </c>
      <c r="F1868">
        <v>1957</v>
      </c>
      <c r="G1868" t="s">
        <v>4379</v>
      </c>
      <c r="H1868" t="s">
        <v>971</v>
      </c>
      <c r="I1868" t="s">
        <v>980</v>
      </c>
      <c r="J1868" t="s">
        <v>983</v>
      </c>
      <c r="K1868" t="s">
        <v>986</v>
      </c>
      <c r="L1868" t="s">
        <v>1000</v>
      </c>
      <c r="M1868" t="s">
        <v>472</v>
      </c>
      <c r="N1868">
        <v>0.76</v>
      </c>
      <c r="O1868" t="s">
        <v>975</v>
      </c>
      <c r="P1868" t="s">
        <v>2808</v>
      </c>
      <c r="Q1868" t="s">
        <v>1971</v>
      </c>
      <c r="R1868">
        <v>63130</v>
      </c>
      <c r="S1868" s="4">
        <v>40458</v>
      </c>
      <c r="T1868" s="4">
        <v>40460</v>
      </c>
      <c r="U1868">
        <v>-387.1044</v>
      </c>
      <c r="V1868">
        <v>1</v>
      </c>
      <c r="W1868">
        <v>77.47</v>
      </c>
      <c r="X1868">
        <v>89818</v>
      </c>
      <c r="Y1868" t="s">
        <v>5529</v>
      </c>
    </row>
    <row r="1869" spans="1:25" x14ac:dyDescent="0.3">
      <c r="A1869">
        <v>22715</v>
      </c>
      <c r="B1869" t="s">
        <v>1329</v>
      </c>
      <c r="C1869">
        <v>7.0000000000000007E-2</v>
      </c>
      <c r="D1869">
        <v>205.99</v>
      </c>
      <c r="E1869">
        <v>5.26</v>
      </c>
      <c r="F1869">
        <v>1953</v>
      </c>
      <c r="G1869" t="s">
        <v>4376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2</v>
      </c>
      <c r="N1869">
        <v>0.56000000000000005</v>
      </c>
      <c r="O1869" t="s">
        <v>975</v>
      </c>
      <c r="P1869" t="s">
        <v>1401</v>
      </c>
      <c r="Q1869" t="s">
        <v>1925</v>
      </c>
      <c r="R1869">
        <v>55066</v>
      </c>
      <c r="S1869" s="4">
        <v>41624</v>
      </c>
      <c r="T1869" s="4">
        <v>41624</v>
      </c>
      <c r="U1869">
        <v>476.56627200000003</v>
      </c>
      <c r="V1869">
        <v>10</v>
      </c>
      <c r="W1869">
        <v>1628.35</v>
      </c>
      <c r="X1869">
        <v>88347</v>
      </c>
      <c r="Y1869" t="s">
        <v>5528</v>
      </c>
    </row>
    <row r="1870" spans="1:25" x14ac:dyDescent="0.3">
      <c r="A1870">
        <v>22714</v>
      </c>
      <c r="B1870" t="s">
        <v>1329</v>
      </c>
      <c r="C1870">
        <v>0.01</v>
      </c>
      <c r="D1870">
        <v>1500.97</v>
      </c>
      <c r="E1870">
        <v>29.7</v>
      </c>
      <c r="F1870">
        <v>1953</v>
      </c>
      <c r="G1870" t="s">
        <v>4376</v>
      </c>
      <c r="H1870" t="s">
        <v>973</v>
      </c>
      <c r="I1870" t="s">
        <v>981</v>
      </c>
      <c r="J1870" t="s">
        <v>983</v>
      </c>
      <c r="K1870" t="s">
        <v>997</v>
      </c>
      <c r="L1870" t="s">
        <v>1001</v>
      </c>
      <c r="M1870" t="s">
        <v>1262</v>
      </c>
      <c r="N1870">
        <v>0.56999999999999995</v>
      </c>
      <c r="O1870" t="s">
        <v>975</v>
      </c>
      <c r="P1870" t="s">
        <v>1401</v>
      </c>
      <c r="Q1870" t="s">
        <v>1925</v>
      </c>
      <c r="R1870">
        <v>55066</v>
      </c>
      <c r="S1870" s="4">
        <v>41624</v>
      </c>
      <c r="T1870" s="4">
        <v>41626</v>
      </c>
      <c r="U1870">
        <v>-1136.3472287999998</v>
      </c>
      <c r="V1870">
        <v>1</v>
      </c>
      <c r="W1870">
        <v>1500.82</v>
      </c>
      <c r="X1870">
        <v>88347</v>
      </c>
      <c r="Y1870" t="s">
        <v>5529</v>
      </c>
    </row>
    <row r="1871" spans="1:25" x14ac:dyDescent="0.3">
      <c r="A1871">
        <v>22713</v>
      </c>
      <c r="B1871" t="s">
        <v>1329</v>
      </c>
      <c r="C1871">
        <v>0.05</v>
      </c>
      <c r="D1871">
        <v>5.74</v>
      </c>
      <c r="E1871">
        <v>5.01</v>
      </c>
      <c r="F1871">
        <v>1953</v>
      </c>
      <c r="G1871" t="s">
        <v>4376</v>
      </c>
      <c r="H1871" t="s">
        <v>971</v>
      </c>
      <c r="I1871" t="s">
        <v>981</v>
      </c>
      <c r="J1871" t="s">
        <v>982</v>
      </c>
      <c r="K1871" t="s">
        <v>141</v>
      </c>
      <c r="L1871" t="s">
        <v>1000</v>
      </c>
      <c r="M1871" t="s">
        <v>597</v>
      </c>
      <c r="N1871">
        <v>0.39</v>
      </c>
      <c r="O1871" t="s">
        <v>975</v>
      </c>
      <c r="P1871" t="s">
        <v>1401</v>
      </c>
      <c r="Q1871" t="s">
        <v>1925</v>
      </c>
      <c r="R1871">
        <v>55066</v>
      </c>
      <c r="S1871" s="4">
        <v>41624</v>
      </c>
      <c r="T1871" s="4">
        <v>41626</v>
      </c>
      <c r="U1871">
        <v>-30.541055999999998</v>
      </c>
      <c r="V1871">
        <v>23</v>
      </c>
      <c r="W1871">
        <v>132.94</v>
      </c>
      <c r="X1871">
        <v>88347</v>
      </c>
      <c r="Y1871" t="s">
        <v>5529</v>
      </c>
    </row>
    <row r="1872" spans="1:25" x14ac:dyDescent="0.3">
      <c r="A1872">
        <v>23106</v>
      </c>
      <c r="B1872" t="s">
        <v>1327</v>
      </c>
      <c r="C1872">
        <v>0.06</v>
      </c>
      <c r="D1872">
        <v>30.98</v>
      </c>
      <c r="E1872">
        <v>5.76</v>
      </c>
      <c r="F1872">
        <v>1953</v>
      </c>
      <c r="G1872" t="s">
        <v>4376</v>
      </c>
      <c r="H1872" t="s">
        <v>971</v>
      </c>
      <c r="I1872" t="s">
        <v>981</v>
      </c>
      <c r="J1872" t="s">
        <v>982</v>
      </c>
      <c r="K1872" t="s">
        <v>987</v>
      </c>
      <c r="L1872" t="s">
        <v>1000</v>
      </c>
      <c r="M1872" t="s">
        <v>530</v>
      </c>
      <c r="N1872">
        <v>0.4</v>
      </c>
      <c r="O1872" t="s">
        <v>975</v>
      </c>
      <c r="P1872" t="s">
        <v>1401</v>
      </c>
      <c r="Q1872" t="s">
        <v>1925</v>
      </c>
      <c r="R1872">
        <v>55066</v>
      </c>
      <c r="S1872" s="4">
        <v>41236</v>
      </c>
      <c r="T1872" s="4">
        <v>41237</v>
      </c>
      <c r="U1872">
        <v>5.9200000000000088</v>
      </c>
      <c r="V1872">
        <v>2</v>
      </c>
      <c r="W1872">
        <v>68.66</v>
      </c>
      <c r="X1872">
        <v>88345</v>
      </c>
      <c r="Y1872" t="s">
        <v>5528</v>
      </c>
    </row>
    <row r="1873" spans="1:25" x14ac:dyDescent="0.3">
      <c r="A1873">
        <v>19721</v>
      </c>
      <c r="B1873" t="s">
        <v>1329</v>
      </c>
      <c r="C1873">
        <v>0.08</v>
      </c>
      <c r="D1873">
        <v>3.95</v>
      </c>
      <c r="E1873">
        <v>5.13</v>
      </c>
      <c r="F1873">
        <v>1953</v>
      </c>
      <c r="G1873" t="s">
        <v>4376</v>
      </c>
      <c r="H1873" t="s">
        <v>971</v>
      </c>
      <c r="I1873" t="s">
        <v>981</v>
      </c>
      <c r="J1873" t="s">
        <v>982</v>
      </c>
      <c r="K1873" t="s">
        <v>990</v>
      </c>
      <c r="L1873" t="s">
        <v>1000</v>
      </c>
      <c r="M1873" t="s">
        <v>827</v>
      </c>
      <c r="N1873">
        <v>0.59</v>
      </c>
      <c r="O1873" t="s">
        <v>975</v>
      </c>
      <c r="P1873" t="s">
        <v>1401</v>
      </c>
      <c r="Q1873" t="s">
        <v>1925</v>
      </c>
      <c r="R1873">
        <v>55066</v>
      </c>
      <c r="S1873" s="4">
        <v>41057</v>
      </c>
      <c r="T1873" s="4">
        <v>41059</v>
      </c>
      <c r="U1873">
        <v>-167.06</v>
      </c>
      <c r="V1873">
        <v>18</v>
      </c>
      <c r="W1873">
        <v>67.459999999999994</v>
      </c>
      <c r="X1873">
        <v>88343</v>
      </c>
      <c r="Y1873" t="s">
        <v>5529</v>
      </c>
    </row>
    <row r="1874" spans="1:25" x14ac:dyDescent="0.3">
      <c r="A1874">
        <v>19961</v>
      </c>
      <c r="B1874" t="s">
        <v>1327</v>
      </c>
      <c r="C1874">
        <v>0</v>
      </c>
      <c r="D1874">
        <v>1.82</v>
      </c>
      <c r="E1874">
        <v>0.83</v>
      </c>
      <c r="F1874">
        <v>1953</v>
      </c>
      <c r="G1874" t="s">
        <v>4376</v>
      </c>
      <c r="H1874" t="s">
        <v>972</v>
      </c>
      <c r="I1874" t="s">
        <v>981</v>
      </c>
      <c r="J1874" t="s">
        <v>982</v>
      </c>
      <c r="K1874" t="s">
        <v>985</v>
      </c>
      <c r="L1874" t="s">
        <v>999</v>
      </c>
      <c r="M1874" t="s">
        <v>560</v>
      </c>
      <c r="N1874">
        <v>0.56999999999999995</v>
      </c>
      <c r="O1874" t="s">
        <v>975</v>
      </c>
      <c r="P1874" t="s">
        <v>1401</v>
      </c>
      <c r="Q1874" t="s">
        <v>1925</v>
      </c>
      <c r="R1874">
        <v>55066</v>
      </c>
      <c r="S1874" s="4">
        <v>40975</v>
      </c>
      <c r="T1874" s="4">
        <v>40976</v>
      </c>
      <c r="U1874">
        <v>0.99999999999999933</v>
      </c>
      <c r="V1874">
        <v>3</v>
      </c>
      <c r="W1874">
        <v>6.76</v>
      </c>
      <c r="X1874">
        <v>88342</v>
      </c>
      <c r="Y1874" t="s">
        <v>5528</v>
      </c>
    </row>
    <row r="1875" spans="1:25" x14ac:dyDescent="0.3">
      <c r="A1875">
        <v>25410</v>
      </c>
      <c r="B1875" t="s">
        <v>1330</v>
      </c>
      <c r="C1875">
        <v>0.09</v>
      </c>
      <c r="D1875">
        <v>7.37</v>
      </c>
      <c r="E1875">
        <v>5.53</v>
      </c>
      <c r="F1875">
        <v>1953</v>
      </c>
      <c r="G1875" t="s">
        <v>4376</v>
      </c>
      <c r="H1875" t="s">
        <v>971</v>
      </c>
      <c r="I1875" t="s">
        <v>981</v>
      </c>
      <c r="J1875" t="s">
        <v>983</v>
      </c>
      <c r="K1875" t="s">
        <v>986</v>
      </c>
      <c r="L1875" t="s">
        <v>1002</v>
      </c>
      <c r="M1875" t="s">
        <v>345</v>
      </c>
      <c r="N1875">
        <v>0.69</v>
      </c>
      <c r="O1875" t="s">
        <v>975</v>
      </c>
      <c r="P1875" t="s">
        <v>1401</v>
      </c>
      <c r="Q1875" t="s">
        <v>1925</v>
      </c>
      <c r="R1875">
        <v>55066</v>
      </c>
      <c r="S1875" s="4">
        <v>40955</v>
      </c>
      <c r="T1875" s="4">
        <v>40957</v>
      </c>
      <c r="U1875">
        <v>-100.49</v>
      </c>
      <c r="V1875">
        <v>5</v>
      </c>
      <c r="W1875">
        <v>36.33</v>
      </c>
      <c r="X1875">
        <v>88341</v>
      </c>
      <c r="Y1875" t="s">
        <v>5529</v>
      </c>
    </row>
    <row r="1876" spans="1:25" x14ac:dyDescent="0.3">
      <c r="A1876">
        <v>19837</v>
      </c>
      <c r="B1876" t="s">
        <v>1331</v>
      </c>
      <c r="C1876">
        <v>0.01</v>
      </c>
      <c r="D1876">
        <v>6.75</v>
      </c>
      <c r="E1876">
        <v>2.99</v>
      </c>
      <c r="F1876">
        <v>1938</v>
      </c>
      <c r="G1876" t="s">
        <v>4365</v>
      </c>
      <c r="H1876" t="s">
        <v>971</v>
      </c>
      <c r="I1876" t="s">
        <v>981</v>
      </c>
      <c r="J1876" t="s">
        <v>982</v>
      </c>
      <c r="K1876" t="s">
        <v>141</v>
      </c>
      <c r="L1876" t="s">
        <v>1000</v>
      </c>
      <c r="M1876" t="s">
        <v>913</v>
      </c>
      <c r="N1876">
        <v>0.35</v>
      </c>
      <c r="O1876" t="s">
        <v>975</v>
      </c>
      <c r="P1876" t="s">
        <v>1410</v>
      </c>
      <c r="Q1876" t="s">
        <v>2014</v>
      </c>
      <c r="R1876">
        <v>66801</v>
      </c>
      <c r="S1876" s="4">
        <v>41598</v>
      </c>
      <c r="T1876" s="4">
        <v>41600</v>
      </c>
      <c r="U1876">
        <v>72.256799999999998</v>
      </c>
      <c r="V1876">
        <v>23</v>
      </c>
      <c r="W1876">
        <v>165.56</v>
      </c>
      <c r="X1876">
        <v>88878</v>
      </c>
      <c r="Y1876" t="s">
        <v>5528</v>
      </c>
    </row>
    <row r="1877" spans="1:25" x14ac:dyDescent="0.3">
      <c r="A1877">
        <v>19356</v>
      </c>
      <c r="B1877" t="s">
        <v>1328</v>
      </c>
      <c r="C1877">
        <v>0.02</v>
      </c>
      <c r="D1877">
        <v>27.18</v>
      </c>
      <c r="E1877">
        <v>8.23</v>
      </c>
      <c r="F1877">
        <v>1938</v>
      </c>
      <c r="G1877" t="s">
        <v>4365</v>
      </c>
      <c r="H1877" t="s">
        <v>971</v>
      </c>
      <c r="I1877" t="s">
        <v>981</v>
      </c>
      <c r="J1877" t="s">
        <v>982</v>
      </c>
      <c r="K1877" t="s">
        <v>989</v>
      </c>
      <c r="L1877" t="s">
        <v>1000</v>
      </c>
      <c r="M1877" t="s">
        <v>785</v>
      </c>
      <c r="N1877">
        <v>0.38</v>
      </c>
      <c r="O1877" t="s">
        <v>975</v>
      </c>
      <c r="P1877" t="s">
        <v>1410</v>
      </c>
      <c r="Q1877" t="s">
        <v>2014</v>
      </c>
      <c r="R1877">
        <v>66801</v>
      </c>
      <c r="S1877" s="4">
        <v>41471</v>
      </c>
      <c r="T1877" s="4">
        <v>41472</v>
      </c>
      <c r="U1877">
        <v>349.40909999999997</v>
      </c>
      <c r="V1877">
        <v>18</v>
      </c>
      <c r="W1877">
        <v>506.39</v>
      </c>
      <c r="X1877">
        <v>88877</v>
      </c>
      <c r="Y1877" t="s">
        <v>5528</v>
      </c>
    </row>
    <row r="1878" spans="1:25" x14ac:dyDescent="0.3">
      <c r="A1878">
        <v>22307</v>
      </c>
      <c r="B1878" t="s">
        <v>1331</v>
      </c>
      <c r="C1878">
        <v>0.08</v>
      </c>
      <c r="D1878">
        <v>85.99</v>
      </c>
      <c r="E1878">
        <v>0.99</v>
      </c>
      <c r="F1878">
        <v>1938</v>
      </c>
      <c r="G1878" t="s">
        <v>4365</v>
      </c>
      <c r="H1878" t="s">
        <v>971</v>
      </c>
      <c r="I1878" t="s">
        <v>981</v>
      </c>
      <c r="J1878" t="s">
        <v>983</v>
      </c>
      <c r="K1878" t="s">
        <v>140</v>
      </c>
      <c r="L1878" t="s">
        <v>999</v>
      </c>
      <c r="M1878" t="s">
        <v>768</v>
      </c>
      <c r="N1878">
        <v>0.85</v>
      </c>
      <c r="O1878" t="s">
        <v>975</v>
      </c>
      <c r="P1878" t="s">
        <v>1410</v>
      </c>
      <c r="Q1878" t="s">
        <v>2014</v>
      </c>
      <c r="R1878">
        <v>66801</v>
      </c>
      <c r="S1878" s="4">
        <v>41165</v>
      </c>
      <c r="T1878" s="4">
        <v>41167</v>
      </c>
      <c r="U1878">
        <v>-106.51300000000001</v>
      </c>
      <c r="V1878">
        <v>22</v>
      </c>
      <c r="W1878">
        <v>1523.75</v>
      </c>
      <c r="X1878">
        <v>88876</v>
      </c>
      <c r="Y1878" t="s">
        <v>5529</v>
      </c>
    </row>
    <row r="1879" spans="1:25" x14ac:dyDescent="0.3">
      <c r="A1879">
        <v>21141</v>
      </c>
      <c r="B1879" t="s">
        <v>1328</v>
      </c>
      <c r="C1879">
        <v>0</v>
      </c>
      <c r="D1879">
        <v>83.93</v>
      </c>
      <c r="E1879">
        <v>19.989999999999998</v>
      </c>
      <c r="F1879">
        <v>1938</v>
      </c>
      <c r="G1879" t="s">
        <v>4365</v>
      </c>
      <c r="H1879" t="s">
        <v>971</v>
      </c>
      <c r="I1879" t="s">
        <v>981</v>
      </c>
      <c r="J1879" t="s">
        <v>982</v>
      </c>
      <c r="K1879" t="s">
        <v>989</v>
      </c>
      <c r="L1879" t="s">
        <v>1000</v>
      </c>
      <c r="M1879" t="s">
        <v>360</v>
      </c>
      <c r="N1879">
        <v>0.38</v>
      </c>
      <c r="O1879" t="s">
        <v>975</v>
      </c>
      <c r="P1879" t="s">
        <v>1410</v>
      </c>
      <c r="Q1879" t="s">
        <v>2014</v>
      </c>
      <c r="R1879">
        <v>66801</v>
      </c>
      <c r="S1879" s="4">
        <v>41108</v>
      </c>
      <c r="T1879" s="4">
        <v>41110</v>
      </c>
      <c r="U1879">
        <v>-44.18</v>
      </c>
      <c r="V1879">
        <v>1</v>
      </c>
      <c r="W1879">
        <v>93.11</v>
      </c>
      <c r="X1879">
        <v>88875</v>
      </c>
      <c r="Y1879" t="s">
        <v>5529</v>
      </c>
    </row>
    <row r="1880" spans="1:25" x14ac:dyDescent="0.3">
      <c r="A1880">
        <v>21208</v>
      </c>
      <c r="B1880" t="s">
        <v>1330</v>
      </c>
      <c r="C1880">
        <v>0.01</v>
      </c>
      <c r="D1880">
        <v>10.01</v>
      </c>
      <c r="E1880">
        <v>1.99</v>
      </c>
      <c r="F1880">
        <v>1938</v>
      </c>
      <c r="G1880" t="s">
        <v>4365</v>
      </c>
      <c r="H1880" t="s">
        <v>971</v>
      </c>
      <c r="I1880" t="s">
        <v>981</v>
      </c>
      <c r="J1880" t="s">
        <v>983</v>
      </c>
      <c r="K1880" t="s">
        <v>986</v>
      </c>
      <c r="L1880" t="s">
        <v>1002</v>
      </c>
      <c r="M1880" t="s">
        <v>567</v>
      </c>
      <c r="N1880">
        <v>0.41</v>
      </c>
      <c r="O1880" t="s">
        <v>975</v>
      </c>
      <c r="P1880" t="s">
        <v>1410</v>
      </c>
      <c r="Q1880" t="s">
        <v>2014</v>
      </c>
      <c r="R1880">
        <v>66801</v>
      </c>
      <c r="S1880" s="4">
        <v>40709</v>
      </c>
      <c r="T1880" s="4">
        <v>40716</v>
      </c>
      <c r="U1880">
        <v>-27.143999999999998</v>
      </c>
      <c r="V1880">
        <v>1</v>
      </c>
      <c r="W1880">
        <v>12.2</v>
      </c>
      <c r="X1880">
        <v>88873</v>
      </c>
      <c r="Y1880" t="s">
        <v>5529</v>
      </c>
    </row>
    <row r="1881" spans="1:25" x14ac:dyDescent="0.3">
      <c r="A1881">
        <v>23551</v>
      </c>
      <c r="B1881" t="s">
        <v>1328</v>
      </c>
      <c r="C1881">
        <v>0.1</v>
      </c>
      <c r="D1881">
        <v>152.47999999999999</v>
      </c>
      <c r="E1881">
        <v>4</v>
      </c>
      <c r="F1881">
        <v>1938</v>
      </c>
      <c r="G1881" t="s">
        <v>4365</v>
      </c>
      <c r="H1881" t="s">
        <v>972</v>
      </c>
      <c r="I1881" t="s">
        <v>981</v>
      </c>
      <c r="J1881" t="s">
        <v>983</v>
      </c>
      <c r="K1881" t="s">
        <v>986</v>
      </c>
      <c r="L1881" t="s">
        <v>1000</v>
      </c>
      <c r="M1881" t="s">
        <v>102</v>
      </c>
      <c r="N1881">
        <v>0.79</v>
      </c>
      <c r="O1881" t="s">
        <v>975</v>
      </c>
      <c r="P1881" t="s">
        <v>1410</v>
      </c>
      <c r="Q1881" t="s">
        <v>2014</v>
      </c>
      <c r="R1881">
        <v>66801</v>
      </c>
      <c r="S1881" s="4">
        <v>40259</v>
      </c>
      <c r="T1881" s="4">
        <v>40260</v>
      </c>
      <c r="U1881">
        <v>-521.09</v>
      </c>
      <c r="V1881">
        <v>4</v>
      </c>
      <c r="W1881">
        <v>558.16999999999996</v>
      </c>
      <c r="X1881">
        <v>88870</v>
      </c>
      <c r="Y1881" t="s">
        <v>5529</v>
      </c>
    </row>
    <row r="1882" spans="1:25" x14ac:dyDescent="0.3">
      <c r="A1882">
        <v>25684</v>
      </c>
      <c r="B1882" t="s">
        <v>1330</v>
      </c>
      <c r="C1882">
        <v>0.01</v>
      </c>
      <c r="D1882">
        <v>65.989999999999995</v>
      </c>
      <c r="E1882">
        <v>3.99</v>
      </c>
      <c r="F1882">
        <v>1936</v>
      </c>
      <c r="G1882" t="s">
        <v>4364</v>
      </c>
      <c r="H1882" t="s">
        <v>971</v>
      </c>
      <c r="I1882" t="s">
        <v>981</v>
      </c>
      <c r="J1882" t="s">
        <v>983</v>
      </c>
      <c r="K1882" t="s">
        <v>140</v>
      </c>
      <c r="L1882" t="s">
        <v>1000</v>
      </c>
      <c r="M1882" t="s">
        <v>1318</v>
      </c>
      <c r="N1882">
        <v>0.56999999999999995</v>
      </c>
      <c r="O1882" t="s">
        <v>975</v>
      </c>
      <c r="P1882" t="s">
        <v>1370</v>
      </c>
      <c r="Q1882" t="s">
        <v>2288</v>
      </c>
      <c r="R1882">
        <v>76051</v>
      </c>
      <c r="S1882" s="4">
        <v>41353</v>
      </c>
      <c r="T1882" s="4">
        <v>41353</v>
      </c>
      <c r="U1882">
        <v>409.98419999999993</v>
      </c>
      <c r="V1882">
        <v>10</v>
      </c>
      <c r="W1882">
        <v>594.17999999999995</v>
      </c>
      <c r="X1882">
        <v>86692</v>
      </c>
      <c r="Y1882" t="s">
        <v>5528</v>
      </c>
    </row>
    <row r="1883" spans="1:25" x14ac:dyDescent="0.3">
      <c r="A1883">
        <v>20470</v>
      </c>
      <c r="B1883" t="s">
        <v>1331</v>
      </c>
      <c r="C1883">
        <v>0.01</v>
      </c>
      <c r="D1883">
        <v>111.03</v>
      </c>
      <c r="E1883">
        <v>8.64</v>
      </c>
      <c r="F1883">
        <v>1935</v>
      </c>
      <c r="G1883" t="s">
        <v>4363</v>
      </c>
      <c r="H1883" t="s">
        <v>971</v>
      </c>
      <c r="I1883" t="s">
        <v>981</v>
      </c>
      <c r="J1883" t="s">
        <v>982</v>
      </c>
      <c r="K1883" t="s">
        <v>991</v>
      </c>
      <c r="L1883" t="s">
        <v>1000</v>
      </c>
      <c r="M1883" t="s">
        <v>754</v>
      </c>
      <c r="N1883">
        <v>0.78</v>
      </c>
      <c r="O1883" t="s">
        <v>975</v>
      </c>
      <c r="P1883" t="s">
        <v>1370</v>
      </c>
      <c r="Q1883" t="s">
        <v>2101</v>
      </c>
      <c r="R1883">
        <v>75051</v>
      </c>
      <c r="S1883" s="4">
        <v>40760</v>
      </c>
      <c r="T1883" s="4">
        <v>40761</v>
      </c>
      <c r="U1883">
        <v>108.706</v>
      </c>
      <c r="V1883">
        <v>8</v>
      </c>
      <c r="W1883">
        <v>901.01</v>
      </c>
      <c r="X1883">
        <v>86689</v>
      </c>
      <c r="Y1883" t="s">
        <v>5528</v>
      </c>
    </row>
    <row r="1884" spans="1:25" x14ac:dyDescent="0.3">
      <c r="A1884">
        <v>20469</v>
      </c>
      <c r="B1884" t="s">
        <v>1331</v>
      </c>
      <c r="C1884">
        <v>0.01</v>
      </c>
      <c r="D1884">
        <v>37.94</v>
      </c>
      <c r="E1884">
        <v>5.08</v>
      </c>
      <c r="F1884">
        <v>1935</v>
      </c>
      <c r="G1884" t="s">
        <v>4363</v>
      </c>
      <c r="H1884" t="s">
        <v>972</v>
      </c>
      <c r="I1884" t="s">
        <v>981</v>
      </c>
      <c r="J1884" t="s">
        <v>982</v>
      </c>
      <c r="K1884" t="s">
        <v>987</v>
      </c>
      <c r="L1884" t="s">
        <v>999</v>
      </c>
      <c r="M1884" t="s">
        <v>1082</v>
      </c>
      <c r="N1884">
        <v>0.38</v>
      </c>
      <c r="O1884" t="s">
        <v>975</v>
      </c>
      <c r="P1884" t="s">
        <v>1370</v>
      </c>
      <c r="Q1884" t="s">
        <v>2101</v>
      </c>
      <c r="R1884">
        <v>75051</v>
      </c>
      <c r="S1884" s="4">
        <v>40760</v>
      </c>
      <c r="T1884" s="4">
        <v>40763</v>
      </c>
      <c r="U1884">
        <v>486.71219999999994</v>
      </c>
      <c r="V1884">
        <v>18</v>
      </c>
      <c r="W1884">
        <v>705.38</v>
      </c>
      <c r="X1884">
        <v>86689</v>
      </c>
      <c r="Y1884" t="s">
        <v>5528</v>
      </c>
    </row>
    <row r="1885" spans="1:25" x14ac:dyDescent="0.3">
      <c r="A1885">
        <v>19700</v>
      </c>
      <c r="B1885" t="s">
        <v>1330</v>
      </c>
      <c r="C1885">
        <v>0.05</v>
      </c>
      <c r="D1885">
        <v>3.95</v>
      </c>
      <c r="E1885">
        <v>2</v>
      </c>
      <c r="F1885">
        <v>1935</v>
      </c>
      <c r="G1885" t="s">
        <v>4363</v>
      </c>
      <c r="H1885" t="s">
        <v>972</v>
      </c>
      <c r="I1885" t="s">
        <v>978</v>
      </c>
      <c r="J1885" t="s">
        <v>982</v>
      </c>
      <c r="K1885" t="s">
        <v>994</v>
      </c>
      <c r="L1885" t="s">
        <v>999</v>
      </c>
      <c r="M1885" t="s">
        <v>497</v>
      </c>
      <c r="N1885">
        <v>0.53</v>
      </c>
      <c r="O1885" t="s">
        <v>975</v>
      </c>
      <c r="P1885" t="s">
        <v>1370</v>
      </c>
      <c r="Q1885" t="s">
        <v>2101</v>
      </c>
      <c r="R1885">
        <v>75051</v>
      </c>
      <c r="S1885" s="4">
        <v>40512</v>
      </c>
      <c r="T1885" s="4">
        <v>40519</v>
      </c>
      <c r="U1885">
        <v>1.0040000000000004</v>
      </c>
      <c r="V1885">
        <v>23</v>
      </c>
      <c r="W1885">
        <v>96.6</v>
      </c>
      <c r="X1885">
        <v>86688</v>
      </c>
      <c r="Y1885" t="s">
        <v>5528</v>
      </c>
    </row>
    <row r="1886" spans="1:25" x14ac:dyDescent="0.3">
      <c r="A1886">
        <v>19699</v>
      </c>
      <c r="B1886" t="s">
        <v>1330</v>
      </c>
      <c r="C1886">
        <v>0.01</v>
      </c>
      <c r="D1886">
        <v>110.98</v>
      </c>
      <c r="E1886">
        <v>13.99</v>
      </c>
      <c r="F1886">
        <v>1935</v>
      </c>
      <c r="G1886" t="s">
        <v>4363</v>
      </c>
      <c r="H1886" t="s">
        <v>971</v>
      </c>
      <c r="I1886" t="s">
        <v>978</v>
      </c>
      <c r="J1886" t="s">
        <v>984</v>
      </c>
      <c r="K1886" t="s">
        <v>993</v>
      </c>
      <c r="L1886" t="s">
        <v>1004</v>
      </c>
      <c r="M1886" t="s">
        <v>783</v>
      </c>
      <c r="N1886">
        <v>0.69</v>
      </c>
      <c r="O1886" t="s">
        <v>975</v>
      </c>
      <c r="P1886" t="s">
        <v>1370</v>
      </c>
      <c r="Q1886" t="s">
        <v>2101</v>
      </c>
      <c r="R1886">
        <v>75051</v>
      </c>
      <c r="S1886" s="4">
        <v>40512</v>
      </c>
      <c r="T1886" s="4">
        <v>40516</v>
      </c>
      <c r="U1886">
        <v>1448.7309</v>
      </c>
      <c r="V1886">
        <v>19</v>
      </c>
      <c r="W1886">
        <v>2099.61</v>
      </c>
      <c r="X1886">
        <v>86688</v>
      </c>
      <c r="Y1886" t="s">
        <v>5528</v>
      </c>
    </row>
    <row r="1887" spans="1:25" x14ac:dyDescent="0.3">
      <c r="A1887">
        <v>19698</v>
      </c>
      <c r="B1887" t="s">
        <v>1330</v>
      </c>
      <c r="C1887">
        <v>0.06</v>
      </c>
      <c r="D1887">
        <v>3.25</v>
      </c>
      <c r="E1887">
        <v>49</v>
      </c>
      <c r="F1887">
        <v>1935</v>
      </c>
      <c r="G1887" t="s">
        <v>4363</v>
      </c>
      <c r="H1887" t="s">
        <v>971</v>
      </c>
      <c r="I1887" t="s">
        <v>978</v>
      </c>
      <c r="J1887" t="s">
        <v>982</v>
      </c>
      <c r="K1887" t="s">
        <v>990</v>
      </c>
      <c r="L1887" t="s">
        <v>1005</v>
      </c>
      <c r="M1887" t="s">
        <v>447</v>
      </c>
      <c r="N1887">
        <v>0.56000000000000005</v>
      </c>
      <c r="O1887" t="s">
        <v>975</v>
      </c>
      <c r="P1887" t="s">
        <v>1370</v>
      </c>
      <c r="Q1887" t="s">
        <v>2101</v>
      </c>
      <c r="R1887">
        <v>75051</v>
      </c>
      <c r="S1887" s="4">
        <v>40512</v>
      </c>
      <c r="T1887" s="4">
        <v>40517</v>
      </c>
      <c r="U1887">
        <v>10.50800000000001</v>
      </c>
      <c r="V1887">
        <v>2</v>
      </c>
      <c r="W1887">
        <v>55.6</v>
      </c>
      <c r="X1887">
        <v>86688</v>
      </c>
      <c r="Y1887" t="s">
        <v>5528</v>
      </c>
    </row>
    <row r="1888" spans="1:25" x14ac:dyDescent="0.3">
      <c r="A1888">
        <v>19780</v>
      </c>
      <c r="B1888" t="s">
        <v>1331</v>
      </c>
      <c r="C1888">
        <v>0.01</v>
      </c>
      <c r="D1888">
        <v>42.98</v>
      </c>
      <c r="E1888">
        <v>4.62</v>
      </c>
      <c r="F1888">
        <v>1935</v>
      </c>
      <c r="G1888" t="s">
        <v>4363</v>
      </c>
      <c r="H1888" t="s">
        <v>972</v>
      </c>
      <c r="I1888" t="s">
        <v>981</v>
      </c>
      <c r="J1888" t="s">
        <v>982</v>
      </c>
      <c r="K1888" t="s">
        <v>990</v>
      </c>
      <c r="L1888" t="s">
        <v>1000</v>
      </c>
      <c r="M1888" t="s">
        <v>949</v>
      </c>
      <c r="N1888">
        <v>0.56000000000000005</v>
      </c>
      <c r="O1888" t="s">
        <v>975</v>
      </c>
      <c r="P1888" t="s">
        <v>1370</v>
      </c>
      <c r="Q1888" t="s">
        <v>2101</v>
      </c>
      <c r="R1888">
        <v>75051</v>
      </c>
      <c r="S1888" s="4">
        <v>40276</v>
      </c>
      <c r="T1888" s="4">
        <v>40278</v>
      </c>
      <c r="U1888">
        <v>285.47370000000001</v>
      </c>
      <c r="V1888">
        <v>9</v>
      </c>
      <c r="W1888">
        <v>413.73</v>
      </c>
      <c r="X1888">
        <v>86686</v>
      </c>
      <c r="Y1888" t="s">
        <v>5528</v>
      </c>
    </row>
    <row r="1889" spans="1:25" x14ac:dyDescent="0.3">
      <c r="A1889">
        <v>18313</v>
      </c>
      <c r="B1889" t="s">
        <v>1328</v>
      </c>
      <c r="C1889">
        <v>0.01</v>
      </c>
      <c r="D1889">
        <v>3.49</v>
      </c>
      <c r="E1889">
        <v>0.76</v>
      </c>
      <c r="F1889">
        <v>1934</v>
      </c>
      <c r="G1889" t="s">
        <v>4362</v>
      </c>
      <c r="H1889" t="s">
        <v>972</v>
      </c>
      <c r="I1889" t="s">
        <v>978</v>
      </c>
      <c r="J1889" t="s">
        <v>982</v>
      </c>
      <c r="K1889" t="s">
        <v>994</v>
      </c>
      <c r="L1889" t="s">
        <v>999</v>
      </c>
      <c r="M1889" t="s">
        <v>1031</v>
      </c>
      <c r="N1889">
        <v>0.39</v>
      </c>
      <c r="O1889" t="s">
        <v>975</v>
      </c>
      <c r="P1889" t="s">
        <v>1370</v>
      </c>
      <c r="Q1889" t="s">
        <v>1604</v>
      </c>
      <c r="R1889">
        <v>78626</v>
      </c>
      <c r="S1889" s="4">
        <v>41164</v>
      </c>
      <c r="T1889" s="4">
        <v>41166</v>
      </c>
      <c r="U1889">
        <v>2.5299999999999998</v>
      </c>
      <c r="V1889">
        <v>1</v>
      </c>
      <c r="W1889">
        <v>5.29</v>
      </c>
      <c r="X1889">
        <v>86691</v>
      </c>
      <c r="Y1889" t="s">
        <v>5528</v>
      </c>
    </row>
    <row r="1890" spans="1:25" x14ac:dyDescent="0.3">
      <c r="A1890">
        <v>18933</v>
      </c>
      <c r="B1890" t="s">
        <v>1327</v>
      </c>
      <c r="C1890">
        <v>0.01</v>
      </c>
      <c r="D1890">
        <v>7.1</v>
      </c>
      <c r="E1890">
        <v>6.05</v>
      </c>
      <c r="F1890">
        <v>1934</v>
      </c>
      <c r="G1890" t="s">
        <v>4362</v>
      </c>
      <c r="H1890" t="s">
        <v>971</v>
      </c>
      <c r="I1890" t="s">
        <v>978</v>
      </c>
      <c r="J1890" t="s">
        <v>982</v>
      </c>
      <c r="K1890" t="s">
        <v>141</v>
      </c>
      <c r="L1890" t="s">
        <v>1000</v>
      </c>
      <c r="M1890" t="s">
        <v>766</v>
      </c>
      <c r="N1890">
        <v>0.39</v>
      </c>
      <c r="O1890" t="s">
        <v>975</v>
      </c>
      <c r="P1890" t="s">
        <v>1370</v>
      </c>
      <c r="Q1890" t="s">
        <v>1604</v>
      </c>
      <c r="R1890">
        <v>78626</v>
      </c>
      <c r="S1890" s="4">
        <v>41030</v>
      </c>
      <c r="T1890" s="4">
        <v>41032</v>
      </c>
      <c r="U1890">
        <v>-39.226500000000001</v>
      </c>
      <c r="V1890">
        <v>8</v>
      </c>
      <c r="W1890">
        <v>62.59</v>
      </c>
      <c r="X1890">
        <v>86690</v>
      </c>
      <c r="Y1890" t="s">
        <v>5529</v>
      </c>
    </row>
    <row r="1891" spans="1:25" x14ac:dyDescent="0.3">
      <c r="A1891">
        <v>19697</v>
      </c>
      <c r="B1891" t="s">
        <v>1330</v>
      </c>
      <c r="C1891">
        <v>0.04</v>
      </c>
      <c r="D1891">
        <v>180.98</v>
      </c>
      <c r="E1891">
        <v>30</v>
      </c>
      <c r="F1891">
        <v>1934</v>
      </c>
      <c r="G1891" t="s">
        <v>4362</v>
      </c>
      <c r="H1891" t="s">
        <v>973</v>
      </c>
      <c r="I1891" t="s">
        <v>978</v>
      </c>
      <c r="J1891" t="s">
        <v>984</v>
      </c>
      <c r="K1891" t="s">
        <v>988</v>
      </c>
      <c r="L1891" t="s">
        <v>1001</v>
      </c>
      <c r="M1891" t="s">
        <v>509</v>
      </c>
      <c r="N1891">
        <v>0.69</v>
      </c>
      <c r="O1891" t="s">
        <v>975</v>
      </c>
      <c r="P1891" t="s">
        <v>1370</v>
      </c>
      <c r="Q1891" t="s">
        <v>1604</v>
      </c>
      <c r="R1891">
        <v>78626</v>
      </c>
      <c r="S1891" s="4">
        <v>40512</v>
      </c>
      <c r="T1891" s="4">
        <v>40512</v>
      </c>
      <c r="U1891">
        <v>52.988000000000056</v>
      </c>
      <c r="V1891">
        <v>3</v>
      </c>
      <c r="W1891">
        <v>561.65</v>
      </c>
      <c r="X1891">
        <v>86688</v>
      </c>
      <c r="Y1891" t="s">
        <v>5528</v>
      </c>
    </row>
    <row r="1892" spans="1:25" x14ac:dyDescent="0.3">
      <c r="A1892">
        <v>18312</v>
      </c>
      <c r="B1892" t="s">
        <v>1328</v>
      </c>
      <c r="C1892">
        <v>0.06</v>
      </c>
      <c r="D1892">
        <v>2.61</v>
      </c>
      <c r="E1892">
        <v>0.5</v>
      </c>
      <c r="F1892">
        <v>1933</v>
      </c>
      <c r="G1892" t="s">
        <v>4361</v>
      </c>
      <c r="H1892" t="s">
        <v>971</v>
      </c>
      <c r="I1892" t="s">
        <v>978</v>
      </c>
      <c r="J1892" t="s">
        <v>982</v>
      </c>
      <c r="K1892" t="s">
        <v>996</v>
      </c>
      <c r="L1892" t="s">
        <v>1000</v>
      </c>
      <c r="M1892" t="s">
        <v>362</v>
      </c>
      <c r="N1892">
        <v>0.39</v>
      </c>
      <c r="O1892" t="s">
        <v>975</v>
      </c>
      <c r="P1892" t="s">
        <v>1370</v>
      </c>
      <c r="Q1892" t="s">
        <v>1497</v>
      </c>
      <c r="R1892">
        <v>75043</v>
      </c>
      <c r="S1892" s="4">
        <v>41164</v>
      </c>
      <c r="T1892" s="4">
        <v>41164</v>
      </c>
      <c r="U1892">
        <v>35.383199999999995</v>
      </c>
      <c r="V1892">
        <v>20</v>
      </c>
      <c r="W1892">
        <v>51.28</v>
      </c>
      <c r="X1892">
        <v>86691</v>
      </c>
      <c r="Y1892" t="s">
        <v>5528</v>
      </c>
    </row>
    <row r="1893" spans="1:25" x14ac:dyDescent="0.3">
      <c r="A1893">
        <v>18159</v>
      </c>
      <c r="B1893" t="s">
        <v>1330</v>
      </c>
      <c r="C1893">
        <v>0.06</v>
      </c>
      <c r="D1893">
        <v>3.58</v>
      </c>
      <c r="E1893">
        <v>1.63</v>
      </c>
      <c r="F1893">
        <v>1933</v>
      </c>
      <c r="G1893" t="s">
        <v>4361</v>
      </c>
      <c r="H1893" t="s">
        <v>971</v>
      </c>
      <c r="I1893" t="s">
        <v>981</v>
      </c>
      <c r="J1893" t="s">
        <v>982</v>
      </c>
      <c r="K1893" t="s">
        <v>994</v>
      </c>
      <c r="L1893" t="s">
        <v>999</v>
      </c>
      <c r="M1893" t="s">
        <v>457</v>
      </c>
      <c r="N1893">
        <v>0.36</v>
      </c>
      <c r="O1893" t="s">
        <v>975</v>
      </c>
      <c r="P1893" t="s">
        <v>1370</v>
      </c>
      <c r="Q1893" t="s">
        <v>1497</v>
      </c>
      <c r="R1893">
        <v>75043</v>
      </c>
      <c r="S1893" s="4">
        <v>40287</v>
      </c>
      <c r="T1893" s="4">
        <v>40291</v>
      </c>
      <c r="U1893">
        <v>14</v>
      </c>
      <c r="V1893">
        <v>10</v>
      </c>
      <c r="W1893">
        <v>34.76</v>
      </c>
      <c r="X1893">
        <v>86687</v>
      </c>
      <c r="Y1893" t="s">
        <v>5528</v>
      </c>
    </row>
    <row r="1894" spans="1:25" x14ac:dyDescent="0.3">
      <c r="A1894">
        <v>23237</v>
      </c>
      <c r="B1894" t="s">
        <v>1327</v>
      </c>
      <c r="C1894">
        <v>0.01</v>
      </c>
      <c r="D1894">
        <v>26.17</v>
      </c>
      <c r="E1894">
        <v>1.39</v>
      </c>
      <c r="F1894">
        <v>1894</v>
      </c>
      <c r="G1894" t="s">
        <v>4332</v>
      </c>
      <c r="H1894" t="s">
        <v>971</v>
      </c>
      <c r="I1894" t="s">
        <v>980</v>
      </c>
      <c r="J1894" t="s">
        <v>982</v>
      </c>
      <c r="K1894" t="s">
        <v>989</v>
      </c>
      <c r="L1894" t="s">
        <v>1000</v>
      </c>
      <c r="M1894" t="s">
        <v>283</v>
      </c>
      <c r="N1894">
        <v>0.38</v>
      </c>
      <c r="O1894" t="s">
        <v>975</v>
      </c>
      <c r="P1894" t="s">
        <v>1389</v>
      </c>
      <c r="Q1894" t="s">
        <v>1555</v>
      </c>
      <c r="R1894">
        <v>54915</v>
      </c>
      <c r="S1894" s="4">
        <v>40439</v>
      </c>
      <c r="T1894" s="4">
        <v>40440</v>
      </c>
      <c r="U1894">
        <v>237.04259999999999</v>
      </c>
      <c r="V1894">
        <v>13</v>
      </c>
      <c r="W1894">
        <v>343.54</v>
      </c>
      <c r="X1894">
        <v>91263</v>
      </c>
      <c r="Y1894" t="s">
        <v>5528</v>
      </c>
    </row>
    <row r="1895" spans="1:25" x14ac:dyDescent="0.3">
      <c r="A1895">
        <v>23261</v>
      </c>
      <c r="B1895" t="s">
        <v>1331</v>
      </c>
      <c r="C1895">
        <v>0.09</v>
      </c>
      <c r="D1895">
        <v>2.94</v>
      </c>
      <c r="E1895">
        <v>0.96</v>
      </c>
      <c r="F1895">
        <v>1894</v>
      </c>
      <c r="G1895" t="s">
        <v>4332</v>
      </c>
      <c r="H1895" t="s">
        <v>971</v>
      </c>
      <c r="I1895" t="s">
        <v>978</v>
      </c>
      <c r="J1895" t="s">
        <v>982</v>
      </c>
      <c r="K1895" t="s">
        <v>985</v>
      </c>
      <c r="L1895" t="s">
        <v>999</v>
      </c>
      <c r="M1895" t="s">
        <v>1209</v>
      </c>
      <c r="N1895">
        <v>0.57999999999999996</v>
      </c>
      <c r="O1895" t="s">
        <v>975</v>
      </c>
      <c r="P1895" t="s">
        <v>1389</v>
      </c>
      <c r="Q1895" t="s">
        <v>1555</v>
      </c>
      <c r="R1895">
        <v>54915</v>
      </c>
      <c r="S1895" s="4">
        <v>40233</v>
      </c>
      <c r="T1895" s="4">
        <v>40235</v>
      </c>
      <c r="U1895">
        <v>-1.84</v>
      </c>
      <c r="V1895">
        <v>1</v>
      </c>
      <c r="W1895">
        <v>3.77</v>
      </c>
      <c r="X1895">
        <v>91261</v>
      </c>
      <c r="Y1895" t="s">
        <v>5529</v>
      </c>
    </row>
    <row r="1896" spans="1:25" x14ac:dyDescent="0.3">
      <c r="A1896">
        <v>23260</v>
      </c>
      <c r="B1896" t="s">
        <v>1331</v>
      </c>
      <c r="C1896">
        <v>0</v>
      </c>
      <c r="D1896">
        <v>300.98</v>
      </c>
      <c r="E1896">
        <v>164.73</v>
      </c>
      <c r="F1896">
        <v>1894</v>
      </c>
      <c r="G1896" t="s">
        <v>4332</v>
      </c>
      <c r="H1896" t="s">
        <v>973</v>
      </c>
      <c r="I1896" t="s">
        <v>978</v>
      </c>
      <c r="J1896" t="s">
        <v>984</v>
      </c>
      <c r="K1896" t="s">
        <v>988</v>
      </c>
      <c r="L1896" t="s">
        <v>1001</v>
      </c>
      <c r="M1896" t="s">
        <v>964</v>
      </c>
      <c r="N1896">
        <v>0.56000000000000005</v>
      </c>
      <c r="O1896" t="s">
        <v>975</v>
      </c>
      <c r="P1896" t="s">
        <v>1389</v>
      </c>
      <c r="Q1896" t="s">
        <v>1555</v>
      </c>
      <c r="R1896">
        <v>54915</v>
      </c>
      <c r="S1896" s="4">
        <v>40233</v>
      </c>
      <c r="T1896" s="4">
        <v>40234</v>
      </c>
      <c r="U1896">
        <v>2653.2914999999998</v>
      </c>
      <c r="V1896">
        <v>12</v>
      </c>
      <c r="W1896">
        <v>3845.35</v>
      </c>
      <c r="X1896">
        <v>91261</v>
      </c>
      <c r="Y1896" t="s">
        <v>5528</v>
      </c>
    </row>
    <row r="1897" spans="1:25" x14ac:dyDescent="0.3">
      <c r="A1897">
        <v>21317</v>
      </c>
      <c r="B1897" t="s">
        <v>1329</v>
      </c>
      <c r="C1897">
        <v>0.05</v>
      </c>
      <c r="D1897">
        <v>115.99</v>
      </c>
      <c r="E1897">
        <v>5.92</v>
      </c>
      <c r="F1897">
        <v>1893</v>
      </c>
      <c r="G1897" t="s">
        <v>4331</v>
      </c>
      <c r="H1897" t="s">
        <v>971</v>
      </c>
      <c r="I1897" t="s">
        <v>980</v>
      </c>
      <c r="J1897" t="s">
        <v>983</v>
      </c>
      <c r="K1897" t="s">
        <v>140</v>
      </c>
      <c r="L1897" t="s">
        <v>1000</v>
      </c>
      <c r="M1897" t="s">
        <v>1019</v>
      </c>
      <c r="N1897">
        <v>0.57999999999999996</v>
      </c>
      <c r="O1897" t="s">
        <v>975</v>
      </c>
      <c r="P1897" t="s">
        <v>2808</v>
      </c>
      <c r="Q1897" t="s">
        <v>2366</v>
      </c>
      <c r="R1897">
        <v>63119</v>
      </c>
      <c r="S1897" s="4">
        <v>41606</v>
      </c>
      <c r="T1897" s="4">
        <v>41609</v>
      </c>
      <c r="U1897">
        <v>2202.9638400000003</v>
      </c>
      <c r="V1897">
        <v>34</v>
      </c>
      <c r="W1897">
        <v>3311.89</v>
      </c>
      <c r="X1897">
        <v>91265</v>
      </c>
      <c r="Y1897" t="s">
        <v>5528</v>
      </c>
    </row>
    <row r="1898" spans="1:25" x14ac:dyDescent="0.3">
      <c r="A1898">
        <v>21058</v>
      </c>
      <c r="B1898" t="s">
        <v>1331</v>
      </c>
      <c r="C1898">
        <v>0.1</v>
      </c>
      <c r="D1898">
        <v>9.68</v>
      </c>
      <c r="E1898">
        <v>2.0299999999999998</v>
      </c>
      <c r="F1898">
        <v>1893</v>
      </c>
      <c r="G1898" t="s">
        <v>4331</v>
      </c>
      <c r="H1898" t="s">
        <v>971</v>
      </c>
      <c r="I1898" t="s">
        <v>980</v>
      </c>
      <c r="J1898" t="s">
        <v>982</v>
      </c>
      <c r="K1898" t="s">
        <v>987</v>
      </c>
      <c r="L1898" t="s">
        <v>999</v>
      </c>
      <c r="M1898" t="s">
        <v>1157</v>
      </c>
      <c r="N1898">
        <v>0.37</v>
      </c>
      <c r="O1898" t="s">
        <v>975</v>
      </c>
      <c r="P1898" t="s">
        <v>2808</v>
      </c>
      <c r="Q1898" t="s">
        <v>2366</v>
      </c>
      <c r="R1898">
        <v>63119</v>
      </c>
      <c r="S1898" s="4">
        <v>41261</v>
      </c>
      <c r="T1898" s="4">
        <v>41263</v>
      </c>
      <c r="U1898">
        <v>1.905</v>
      </c>
      <c r="V1898">
        <v>3</v>
      </c>
      <c r="W1898">
        <v>27.15</v>
      </c>
      <c r="X1898">
        <v>91264</v>
      </c>
      <c r="Y1898" t="s">
        <v>5528</v>
      </c>
    </row>
    <row r="1899" spans="1:25" x14ac:dyDescent="0.3">
      <c r="A1899">
        <v>22858</v>
      </c>
      <c r="B1899" t="s">
        <v>1330</v>
      </c>
      <c r="C1899">
        <v>0.03</v>
      </c>
      <c r="D1899">
        <v>180.98</v>
      </c>
      <c r="E1899">
        <v>26.2</v>
      </c>
      <c r="F1899">
        <v>1893</v>
      </c>
      <c r="G1899" t="s">
        <v>4331</v>
      </c>
      <c r="H1899" t="s">
        <v>973</v>
      </c>
      <c r="I1899" t="s">
        <v>980</v>
      </c>
      <c r="J1899" t="s">
        <v>984</v>
      </c>
      <c r="K1899" t="s">
        <v>988</v>
      </c>
      <c r="L1899" t="s">
        <v>1001</v>
      </c>
      <c r="M1899" t="s">
        <v>1229</v>
      </c>
      <c r="N1899">
        <v>0.59</v>
      </c>
      <c r="O1899" t="s">
        <v>975</v>
      </c>
      <c r="P1899" t="s">
        <v>2808</v>
      </c>
      <c r="Q1899" t="s">
        <v>2366</v>
      </c>
      <c r="R1899">
        <v>63119</v>
      </c>
      <c r="S1899" s="4">
        <v>40294</v>
      </c>
      <c r="T1899" s="4">
        <v>40298</v>
      </c>
      <c r="U1899">
        <v>588.54</v>
      </c>
      <c r="V1899">
        <v>5</v>
      </c>
      <c r="W1899">
        <v>928.92</v>
      </c>
      <c r="X1899">
        <v>91262</v>
      </c>
      <c r="Y1899" t="s">
        <v>5528</v>
      </c>
    </row>
    <row r="1900" spans="1:25" x14ac:dyDescent="0.3">
      <c r="A1900">
        <v>21387</v>
      </c>
      <c r="B1900" t="s">
        <v>1330</v>
      </c>
      <c r="C1900">
        <v>0.02</v>
      </c>
      <c r="D1900">
        <v>15.51</v>
      </c>
      <c r="E1900">
        <v>17.78</v>
      </c>
      <c r="F1900">
        <v>1829</v>
      </c>
      <c r="G1900" t="s">
        <v>4280</v>
      </c>
      <c r="H1900" t="s">
        <v>971</v>
      </c>
      <c r="I1900" t="s">
        <v>981</v>
      </c>
      <c r="J1900" t="s">
        <v>982</v>
      </c>
      <c r="K1900" t="s">
        <v>991</v>
      </c>
      <c r="L1900" t="s">
        <v>1000</v>
      </c>
      <c r="M1900" t="s">
        <v>1030</v>
      </c>
      <c r="N1900">
        <v>0.59</v>
      </c>
      <c r="O1900" t="s">
        <v>975</v>
      </c>
      <c r="P1900" t="s">
        <v>1366</v>
      </c>
      <c r="Q1900" t="s">
        <v>1907</v>
      </c>
      <c r="R1900">
        <v>52402</v>
      </c>
      <c r="S1900" s="4">
        <v>40365</v>
      </c>
      <c r="T1900" s="4">
        <v>40372</v>
      </c>
      <c r="U1900">
        <v>-47.97</v>
      </c>
      <c r="V1900">
        <v>1</v>
      </c>
      <c r="W1900">
        <v>21.28</v>
      </c>
      <c r="X1900">
        <v>86960</v>
      </c>
      <c r="Y1900" t="s">
        <v>5529</v>
      </c>
    </row>
    <row r="1901" spans="1:25" x14ac:dyDescent="0.3">
      <c r="A1901">
        <v>21386</v>
      </c>
      <c r="B1901" t="s">
        <v>1330</v>
      </c>
      <c r="C1901">
        <v>0.04</v>
      </c>
      <c r="D1901">
        <v>3.52</v>
      </c>
      <c r="E1901">
        <v>6.83</v>
      </c>
      <c r="F1901">
        <v>1829</v>
      </c>
      <c r="G1901" t="s">
        <v>4280</v>
      </c>
      <c r="H1901" t="s">
        <v>971</v>
      </c>
      <c r="I1901" t="s">
        <v>981</v>
      </c>
      <c r="J1901" t="s">
        <v>982</v>
      </c>
      <c r="K1901" t="s">
        <v>141</v>
      </c>
      <c r="L1901" t="s">
        <v>1000</v>
      </c>
      <c r="M1901" t="s">
        <v>810</v>
      </c>
      <c r="N1901">
        <v>0.38</v>
      </c>
      <c r="O1901" t="s">
        <v>975</v>
      </c>
      <c r="P1901" t="s">
        <v>1366</v>
      </c>
      <c r="Q1901" t="s">
        <v>1907</v>
      </c>
      <c r="R1901">
        <v>52402</v>
      </c>
      <c r="S1901" s="4">
        <v>40365</v>
      </c>
      <c r="T1901" s="4">
        <v>40374</v>
      </c>
      <c r="U1901">
        <v>-57.753</v>
      </c>
      <c r="V1901">
        <v>4</v>
      </c>
      <c r="W1901">
        <v>15.93</v>
      </c>
      <c r="X1901">
        <v>86960</v>
      </c>
      <c r="Y1901" t="s">
        <v>5529</v>
      </c>
    </row>
    <row r="1902" spans="1:25" x14ac:dyDescent="0.3">
      <c r="A1902">
        <v>21385</v>
      </c>
      <c r="B1902" t="s">
        <v>1330</v>
      </c>
      <c r="C1902">
        <v>0.05</v>
      </c>
      <c r="D1902">
        <v>39.06</v>
      </c>
      <c r="E1902">
        <v>10.55</v>
      </c>
      <c r="F1902">
        <v>1829</v>
      </c>
      <c r="G1902" t="s">
        <v>4280</v>
      </c>
      <c r="H1902" t="s">
        <v>971</v>
      </c>
      <c r="I1902" t="s">
        <v>981</v>
      </c>
      <c r="J1902" t="s">
        <v>982</v>
      </c>
      <c r="K1902" t="s">
        <v>141</v>
      </c>
      <c r="L1902" t="s">
        <v>1000</v>
      </c>
      <c r="M1902" t="s">
        <v>321</v>
      </c>
      <c r="N1902">
        <v>0.37</v>
      </c>
      <c r="O1902" t="s">
        <v>975</v>
      </c>
      <c r="P1902" t="s">
        <v>1366</v>
      </c>
      <c r="Q1902" t="s">
        <v>1907</v>
      </c>
      <c r="R1902">
        <v>52402</v>
      </c>
      <c r="S1902" s="4">
        <v>40365</v>
      </c>
      <c r="T1902" s="4">
        <v>40372</v>
      </c>
      <c r="U1902">
        <v>250.98059999999998</v>
      </c>
      <c r="V1902">
        <v>9</v>
      </c>
      <c r="W1902">
        <v>363.74</v>
      </c>
      <c r="X1902">
        <v>86960</v>
      </c>
      <c r="Y1902" t="s">
        <v>5528</v>
      </c>
    </row>
    <row r="1903" spans="1:25" x14ac:dyDescent="0.3">
      <c r="A1903">
        <v>23430</v>
      </c>
      <c r="B1903" t="s">
        <v>1331</v>
      </c>
      <c r="C1903">
        <v>0.01</v>
      </c>
      <c r="D1903">
        <v>10.64</v>
      </c>
      <c r="E1903">
        <v>5.16</v>
      </c>
      <c r="F1903">
        <v>1829</v>
      </c>
      <c r="G1903" t="s">
        <v>4280</v>
      </c>
      <c r="H1903" t="s">
        <v>972</v>
      </c>
      <c r="I1903" t="s">
        <v>981</v>
      </c>
      <c r="J1903" t="s">
        <v>984</v>
      </c>
      <c r="K1903" t="s">
        <v>993</v>
      </c>
      <c r="L1903" t="s">
        <v>1000</v>
      </c>
      <c r="M1903" t="s">
        <v>803</v>
      </c>
      <c r="N1903">
        <v>0.56999999999999995</v>
      </c>
      <c r="O1903" t="s">
        <v>975</v>
      </c>
      <c r="P1903" t="s">
        <v>1366</v>
      </c>
      <c r="Q1903" t="s">
        <v>1907</v>
      </c>
      <c r="R1903">
        <v>52402</v>
      </c>
      <c r="S1903" s="4">
        <v>40262</v>
      </c>
      <c r="T1903" s="4">
        <v>40264</v>
      </c>
      <c r="U1903">
        <v>-11.69</v>
      </c>
      <c r="V1903">
        <v>5</v>
      </c>
      <c r="W1903">
        <v>58.52</v>
      </c>
      <c r="X1903">
        <v>86957</v>
      </c>
      <c r="Y1903" t="s">
        <v>5529</v>
      </c>
    </row>
    <row r="1904" spans="1:25" x14ac:dyDescent="0.3">
      <c r="A1904">
        <v>21382</v>
      </c>
      <c r="B1904" t="s">
        <v>1330</v>
      </c>
      <c r="C1904">
        <v>0.03</v>
      </c>
      <c r="D1904">
        <v>6.75</v>
      </c>
      <c r="E1904">
        <v>2.99</v>
      </c>
      <c r="F1904">
        <v>1828</v>
      </c>
      <c r="G1904" t="s">
        <v>4279</v>
      </c>
      <c r="H1904" t="s">
        <v>971</v>
      </c>
      <c r="I1904" t="s">
        <v>981</v>
      </c>
      <c r="J1904" t="s">
        <v>982</v>
      </c>
      <c r="K1904" t="s">
        <v>141</v>
      </c>
      <c r="L1904" t="s">
        <v>1000</v>
      </c>
      <c r="M1904" t="s">
        <v>913</v>
      </c>
      <c r="N1904">
        <v>0.35</v>
      </c>
      <c r="O1904" t="s">
        <v>975</v>
      </c>
      <c r="P1904" t="s">
        <v>1366</v>
      </c>
      <c r="Q1904" t="s">
        <v>2269</v>
      </c>
      <c r="R1904">
        <v>50613</v>
      </c>
      <c r="S1904" s="4">
        <v>41461</v>
      </c>
      <c r="T1904" s="4">
        <v>41466</v>
      </c>
      <c r="U1904">
        <v>-4.0903200000000002</v>
      </c>
      <c r="V1904">
        <v>1</v>
      </c>
      <c r="W1904">
        <v>7.75</v>
      </c>
      <c r="X1904">
        <v>86965</v>
      </c>
      <c r="Y1904" t="s">
        <v>5529</v>
      </c>
    </row>
    <row r="1905" spans="1:25" x14ac:dyDescent="0.3">
      <c r="A1905">
        <v>21056</v>
      </c>
      <c r="B1905" t="s">
        <v>1327</v>
      </c>
      <c r="C1905">
        <v>0.06</v>
      </c>
      <c r="D1905">
        <v>4.91</v>
      </c>
      <c r="E1905">
        <v>4.97</v>
      </c>
      <c r="F1905">
        <v>1828</v>
      </c>
      <c r="G1905" t="s">
        <v>4279</v>
      </c>
      <c r="H1905" t="s">
        <v>971</v>
      </c>
      <c r="I1905" t="s">
        <v>981</v>
      </c>
      <c r="J1905" t="s">
        <v>982</v>
      </c>
      <c r="K1905" t="s">
        <v>141</v>
      </c>
      <c r="L1905" t="s">
        <v>1000</v>
      </c>
      <c r="M1905" t="s">
        <v>531</v>
      </c>
      <c r="N1905">
        <v>0.38</v>
      </c>
      <c r="O1905" t="s">
        <v>975</v>
      </c>
      <c r="P1905" t="s">
        <v>1366</v>
      </c>
      <c r="Q1905" t="s">
        <v>2269</v>
      </c>
      <c r="R1905">
        <v>50613</v>
      </c>
      <c r="S1905" s="4">
        <v>40728</v>
      </c>
      <c r="T1905" s="4">
        <v>40730</v>
      </c>
      <c r="U1905">
        <v>-18.342500000000001</v>
      </c>
      <c r="V1905">
        <v>2</v>
      </c>
      <c r="W1905">
        <v>11.63</v>
      </c>
      <c r="X1905">
        <v>86961</v>
      </c>
      <c r="Y1905" t="s">
        <v>5529</v>
      </c>
    </row>
    <row r="1906" spans="1:25" x14ac:dyDescent="0.3">
      <c r="A1906">
        <v>21384</v>
      </c>
      <c r="B1906" t="s">
        <v>1330</v>
      </c>
      <c r="C1906">
        <v>0.04</v>
      </c>
      <c r="D1906">
        <v>20.95</v>
      </c>
      <c r="E1906">
        <v>4</v>
      </c>
      <c r="F1906">
        <v>1828</v>
      </c>
      <c r="G1906" t="s">
        <v>4279</v>
      </c>
      <c r="H1906" t="s">
        <v>971</v>
      </c>
      <c r="I1906" t="s">
        <v>981</v>
      </c>
      <c r="J1906" t="s">
        <v>983</v>
      </c>
      <c r="K1906" t="s">
        <v>986</v>
      </c>
      <c r="L1906" t="s">
        <v>1000</v>
      </c>
      <c r="M1906" t="s">
        <v>488</v>
      </c>
      <c r="N1906">
        <v>0.6</v>
      </c>
      <c r="O1906" t="s">
        <v>975</v>
      </c>
      <c r="P1906" t="s">
        <v>1366</v>
      </c>
      <c r="Q1906" t="s">
        <v>2269</v>
      </c>
      <c r="R1906">
        <v>50613</v>
      </c>
      <c r="S1906" s="4">
        <v>40365</v>
      </c>
      <c r="T1906" s="4">
        <v>40370</v>
      </c>
      <c r="U1906">
        <v>-1.88</v>
      </c>
      <c r="V1906">
        <v>7</v>
      </c>
      <c r="W1906">
        <v>142.06</v>
      </c>
      <c r="X1906">
        <v>86960</v>
      </c>
      <c r="Y1906" t="s">
        <v>5529</v>
      </c>
    </row>
    <row r="1907" spans="1:25" x14ac:dyDescent="0.3">
      <c r="A1907">
        <v>21383</v>
      </c>
      <c r="B1907" t="s">
        <v>1330</v>
      </c>
      <c r="C1907">
        <v>0.05</v>
      </c>
      <c r="D1907">
        <v>7.1</v>
      </c>
      <c r="E1907">
        <v>6.05</v>
      </c>
      <c r="F1907">
        <v>1828</v>
      </c>
      <c r="G1907" t="s">
        <v>4279</v>
      </c>
      <c r="H1907" t="s">
        <v>971</v>
      </c>
      <c r="I1907" t="s">
        <v>981</v>
      </c>
      <c r="J1907" t="s">
        <v>982</v>
      </c>
      <c r="K1907" t="s">
        <v>141</v>
      </c>
      <c r="L1907" t="s">
        <v>1000</v>
      </c>
      <c r="M1907" t="s">
        <v>766</v>
      </c>
      <c r="N1907">
        <v>0.39</v>
      </c>
      <c r="O1907" t="s">
        <v>975</v>
      </c>
      <c r="P1907" t="s">
        <v>1366</v>
      </c>
      <c r="Q1907" t="s">
        <v>2269</v>
      </c>
      <c r="R1907">
        <v>50613</v>
      </c>
      <c r="S1907" s="4">
        <v>40365</v>
      </c>
      <c r="T1907" s="4">
        <v>40365</v>
      </c>
      <c r="U1907">
        <v>-101.24600000000001</v>
      </c>
      <c r="V1907">
        <v>14</v>
      </c>
      <c r="W1907">
        <v>100.99</v>
      </c>
      <c r="X1907">
        <v>86960</v>
      </c>
      <c r="Y1907" t="s">
        <v>5529</v>
      </c>
    </row>
    <row r="1908" spans="1:25" x14ac:dyDescent="0.3">
      <c r="A1908">
        <v>20553</v>
      </c>
      <c r="B1908" t="s">
        <v>1329</v>
      </c>
      <c r="C1908">
        <v>0.02</v>
      </c>
      <c r="D1908">
        <v>5.98</v>
      </c>
      <c r="E1908">
        <v>5.46</v>
      </c>
      <c r="F1908">
        <v>1828</v>
      </c>
      <c r="G1908" t="s">
        <v>4279</v>
      </c>
      <c r="H1908" t="s">
        <v>971</v>
      </c>
      <c r="I1908" t="s">
        <v>981</v>
      </c>
      <c r="J1908" t="s">
        <v>982</v>
      </c>
      <c r="K1908" t="s">
        <v>987</v>
      </c>
      <c r="L1908" t="s">
        <v>1000</v>
      </c>
      <c r="M1908" t="s">
        <v>611</v>
      </c>
      <c r="N1908">
        <v>0.36</v>
      </c>
      <c r="O1908" t="s">
        <v>975</v>
      </c>
      <c r="P1908" t="s">
        <v>1366</v>
      </c>
      <c r="Q1908" t="s">
        <v>2269</v>
      </c>
      <c r="R1908">
        <v>50613</v>
      </c>
      <c r="S1908" s="4">
        <v>40228</v>
      </c>
      <c r="T1908" s="4">
        <v>40229</v>
      </c>
      <c r="U1908">
        <v>-47.12</v>
      </c>
      <c r="V1908">
        <v>7</v>
      </c>
      <c r="W1908">
        <v>44.8</v>
      </c>
      <c r="X1908">
        <v>86956</v>
      </c>
      <c r="Y1908" t="s">
        <v>5529</v>
      </c>
    </row>
    <row r="1909" spans="1:25" x14ac:dyDescent="0.3">
      <c r="A1909">
        <v>20552</v>
      </c>
      <c r="B1909" t="s">
        <v>1329</v>
      </c>
      <c r="C1909">
        <v>0.02</v>
      </c>
      <c r="D1909">
        <v>2.08</v>
      </c>
      <c r="E1909">
        <v>2.56</v>
      </c>
      <c r="F1909">
        <v>1827</v>
      </c>
      <c r="G1909" t="s">
        <v>4278</v>
      </c>
      <c r="H1909" t="s">
        <v>971</v>
      </c>
      <c r="I1909" t="s">
        <v>981</v>
      </c>
      <c r="J1909" t="s">
        <v>982</v>
      </c>
      <c r="K1909" t="s">
        <v>142</v>
      </c>
      <c r="L1909" t="s">
        <v>1002</v>
      </c>
      <c r="M1909" t="s">
        <v>494</v>
      </c>
      <c r="N1909">
        <v>0.55000000000000004</v>
      </c>
      <c r="O1909" t="s">
        <v>975</v>
      </c>
      <c r="P1909" t="s">
        <v>1366</v>
      </c>
      <c r="Q1909" t="s">
        <v>1539</v>
      </c>
      <c r="R1909">
        <v>52601</v>
      </c>
      <c r="S1909" s="4">
        <v>41324</v>
      </c>
      <c r="T1909" s="4">
        <v>41325</v>
      </c>
      <c r="U1909">
        <v>-8.02</v>
      </c>
      <c r="V1909">
        <v>1</v>
      </c>
      <c r="W1909">
        <v>2.74</v>
      </c>
      <c r="X1909">
        <v>86964</v>
      </c>
      <c r="Y1909" t="s">
        <v>5529</v>
      </c>
    </row>
    <row r="1910" spans="1:25" x14ac:dyDescent="0.3">
      <c r="A1910">
        <v>19691</v>
      </c>
      <c r="B1910" t="s">
        <v>1330</v>
      </c>
      <c r="C1910">
        <v>0.01</v>
      </c>
      <c r="D1910">
        <v>155.06</v>
      </c>
      <c r="E1910">
        <v>7.07</v>
      </c>
      <c r="F1910">
        <v>1827</v>
      </c>
      <c r="G1910" t="s">
        <v>4278</v>
      </c>
      <c r="H1910" t="s">
        <v>971</v>
      </c>
      <c r="I1910" t="s">
        <v>981</v>
      </c>
      <c r="J1910" t="s">
        <v>982</v>
      </c>
      <c r="K1910" t="s">
        <v>991</v>
      </c>
      <c r="L1910" t="s">
        <v>1000</v>
      </c>
      <c r="M1910" t="s">
        <v>168</v>
      </c>
      <c r="N1910">
        <v>0.59</v>
      </c>
      <c r="O1910" t="s">
        <v>975</v>
      </c>
      <c r="P1910" t="s">
        <v>1366</v>
      </c>
      <c r="Q1910" t="s">
        <v>1539</v>
      </c>
      <c r="R1910">
        <v>52601</v>
      </c>
      <c r="S1910" s="4">
        <v>41257</v>
      </c>
      <c r="T1910" s="4">
        <v>41261</v>
      </c>
      <c r="U1910">
        <v>2859.8843999999999</v>
      </c>
      <c r="V1910">
        <v>25</v>
      </c>
      <c r="W1910">
        <v>4144.76</v>
      </c>
      <c r="X1910">
        <v>86963</v>
      </c>
      <c r="Y1910" t="s">
        <v>5528</v>
      </c>
    </row>
    <row r="1911" spans="1:25" x14ac:dyDescent="0.3">
      <c r="A1911">
        <v>19690</v>
      </c>
      <c r="B1911" t="s">
        <v>1330</v>
      </c>
      <c r="C1911">
        <v>0.01</v>
      </c>
      <c r="D1911">
        <v>6.54</v>
      </c>
      <c r="E1911">
        <v>5.27</v>
      </c>
      <c r="F1911">
        <v>1827</v>
      </c>
      <c r="G1911" t="s">
        <v>4278</v>
      </c>
      <c r="H1911" t="s">
        <v>971</v>
      </c>
      <c r="I1911" t="s">
        <v>981</v>
      </c>
      <c r="J1911" t="s">
        <v>982</v>
      </c>
      <c r="K1911" t="s">
        <v>141</v>
      </c>
      <c r="L1911" t="s">
        <v>1000</v>
      </c>
      <c r="M1911" t="s">
        <v>648</v>
      </c>
      <c r="N1911">
        <v>0.36</v>
      </c>
      <c r="O1911" t="s">
        <v>975</v>
      </c>
      <c r="P1911" t="s">
        <v>1366</v>
      </c>
      <c r="Q1911" t="s">
        <v>1539</v>
      </c>
      <c r="R1911">
        <v>52601</v>
      </c>
      <c r="S1911" s="4">
        <v>41257</v>
      </c>
      <c r="T1911" s="4">
        <v>41262</v>
      </c>
      <c r="U1911">
        <v>-5.3647499999999999</v>
      </c>
      <c r="V1911">
        <v>1</v>
      </c>
      <c r="W1911">
        <v>9.5</v>
      </c>
      <c r="X1911">
        <v>86963</v>
      </c>
      <c r="Y1911" t="s">
        <v>5529</v>
      </c>
    </row>
    <row r="1912" spans="1:25" x14ac:dyDescent="0.3">
      <c r="A1912">
        <v>19598</v>
      </c>
      <c r="B1912" t="s">
        <v>1328</v>
      </c>
      <c r="C1912">
        <v>0.03</v>
      </c>
      <c r="D1912">
        <v>85.99</v>
      </c>
      <c r="E1912">
        <v>0.99</v>
      </c>
      <c r="F1912">
        <v>1827</v>
      </c>
      <c r="G1912" t="s">
        <v>4278</v>
      </c>
      <c r="H1912" t="s">
        <v>971</v>
      </c>
      <c r="I1912" t="s">
        <v>981</v>
      </c>
      <c r="J1912" t="s">
        <v>983</v>
      </c>
      <c r="K1912" t="s">
        <v>140</v>
      </c>
      <c r="L1912" t="s">
        <v>999</v>
      </c>
      <c r="M1912" t="s">
        <v>815</v>
      </c>
      <c r="N1912">
        <v>0.55000000000000004</v>
      </c>
      <c r="O1912" t="s">
        <v>975</v>
      </c>
      <c r="P1912" t="s">
        <v>1366</v>
      </c>
      <c r="Q1912" t="s">
        <v>1539</v>
      </c>
      <c r="R1912">
        <v>52601</v>
      </c>
      <c r="S1912" s="4">
        <v>40286</v>
      </c>
      <c r="T1912" s="4">
        <v>40288</v>
      </c>
      <c r="U1912">
        <v>264.16649999999998</v>
      </c>
      <c r="V1912">
        <v>5</v>
      </c>
      <c r="W1912">
        <v>382.85</v>
      </c>
      <c r="X1912">
        <v>86958</v>
      </c>
      <c r="Y1912" t="s">
        <v>5528</v>
      </c>
    </row>
    <row r="1913" spans="1:25" x14ac:dyDescent="0.3">
      <c r="A1913">
        <v>19597</v>
      </c>
      <c r="B1913" t="s">
        <v>1328</v>
      </c>
      <c r="C1913">
        <v>7.0000000000000007E-2</v>
      </c>
      <c r="D1913">
        <v>100.98</v>
      </c>
      <c r="E1913">
        <v>57.38</v>
      </c>
      <c r="F1913">
        <v>1827</v>
      </c>
      <c r="G1913" t="s">
        <v>4278</v>
      </c>
      <c r="H1913" t="s">
        <v>973</v>
      </c>
      <c r="I1913" t="s">
        <v>981</v>
      </c>
      <c r="J1913" t="s">
        <v>984</v>
      </c>
      <c r="K1913" t="s">
        <v>995</v>
      </c>
      <c r="L1913" t="s">
        <v>1003</v>
      </c>
      <c r="M1913" t="s">
        <v>1137</v>
      </c>
      <c r="N1913">
        <v>0.78</v>
      </c>
      <c r="O1913" t="s">
        <v>975</v>
      </c>
      <c r="P1913" t="s">
        <v>1366</v>
      </c>
      <c r="Q1913" t="s">
        <v>1539</v>
      </c>
      <c r="R1913">
        <v>52601</v>
      </c>
      <c r="S1913" s="4">
        <v>40286</v>
      </c>
      <c r="T1913" s="4">
        <v>40289</v>
      </c>
      <c r="U1913">
        <v>-429.86</v>
      </c>
      <c r="V1913">
        <v>2</v>
      </c>
      <c r="W1913">
        <v>215.32</v>
      </c>
      <c r="X1913">
        <v>86958</v>
      </c>
      <c r="Y1913" t="s">
        <v>5529</v>
      </c>
    </row>
    <row r="1914" spans="1:25" x14ac:dyDescent="0.3">
      <c r="A1914">
        <v>20551</v>
      </c>
      <c r="B1914" t="s">
        <v>1329</v>
      </c>
      <c r="C1914">
        <v>0</v>
      </c>
      <c r="D1914">
        <v>5.98</v>
      </c>
      <c r="E1914">
        <v>0.96</v>
      </c>
      <c r="F1914">
        <v>1827</v>
      </c>
      <c r="G1914" t="s">
        <v>4278</v>
      </c>
      <c r="H1914" t="s">
        <v>971</v>
      </c>
      <c r="I1914" t="s">
        <v>981</v>
      </c>
      <c r="J1914" t="s">
        <v>982</v>
      </c>
      <c r="K1914" t="s">
        <v>985</v>
      </c>
      <c r="L1914" t="s">
        <v>999</v>
      </c>
      <c r="M1914" t="s">
        <v>352</v>
      </c>
      <c r="N1914">
        <v>0.6</v>
      </c>
      <c r="O1914" t="s">
        <v>975</v>
      </c>
      <c r="P1914" t="s">
        <v>1366</v>
      </c>
      <c r="Q1914" t="s">
        <v>1539</v>
      </c>
      <c r="R1914">
        <v>52601</v>
      </c>
      <c r="S1914" s="4">
        <v>40228</v>
      </c>
      <c r="T1914" s="4">
        <v>40229</v>
      </c>
      <c r="U1914">
        <v>38.039699999999996</v>
      </c>
      <c r="V1914">
        <v>9</v>
      </c>
      <c r="W1914">
        <v>55.13</v>
      </c>
      <c r="X1914">
        <v>86956</v>
      </c>
      <c r="Y1914" t="s">
        <v>5528</v>
      </c>
    </row>
    <row r="1915" spans="1:25" x14ac:dyDescent="0.3">
      <c r="A1915">
        <v>18883</v>
      </c>
      <c r="B1915" t="s">
        <v>1329</v>
      </c>
      <c r="C1915">
        <v>7.0000000000000007E-2</v>
      </c>
      <c r="D1915">
        <v>376.13</v>
      </c>
      <c r="E1915">
        <v>85.63</v>
      </c>
      <c r="F1915">
        <v>1826</v>
      </c>
      <c r="G1915" t="s">
        <v>4277</v>
      </c>
      <c r="H1915" t="s">
        <v>973</v>
      </c>
      <c r="I1915" t="s">
        <v>981</v>
      </c>
      <c r="J1915" t="s">
        <v>984</v>
      </c>
      <c r="K1915" t="s">
        <v>992</v>
      </c>
      <c r="L1915" t="s">
        <v>1003</v>
      </c>
      <c r="M1915" t="s">
        <v>500</v>
      </c>
      <c r="N1915">
        <v>0.74</v>
      </c>
      <c r="O1915" t="s">
        <v>975</v>
      </c>
      <c r="P1915" t="s">
        <v>1366</v>
      </c>
      <c r="Q1915" t="s">
        <v>1527</v>
      </c>
      <c r="R1915">
        <v>52722</v>
      </c>
      <c r="S1915" s="4">
        <v>41152</v>
      </c>
      <c r="T1915" s="4">
        <v>41153</v>
      </c>
      <c r="U1915">
        <v>-136.03824000000003</v>
      </c>
      <c r="V1915">
        <v>1</v>
      </c>
      <c r="W1915">
        <v>449.42</v>
      </c>
      <c r="X1915">
        <v>86962</v>
      </c>
      <c r="Y1915" t="s">
        <v>5529</v>
      </c>
    </row>
    <row r="1916" spans="1:25" x14ac:dyDescent="0.3">
      <c r="A1916">
        <v>18882</v>
      </c>
      <c r="B1916" t="s">
        <v>1329</v>
      </c>
      <c r="C1916">
        <v>0.01</v>
      </c>
      <c r="D1916">
        <v>70.709999999999994</v>
      </c>
      <c r="E1916">
        <v>37.58</v>
      </c>
      <c r="F1916">
        <v>1826</v>
      </c>
      <c r="G1916" t="s">
        <v>4277</v>
      </c>
      <c r="H1916" t="s">
        <v>971</v>
      </c>
      <c r="I1916" t="s">
        <v>981</v>
      </c>
      <c r="J1916" t="s">
        <v>984</v>
      </c>
      <c r="K1916" t="s">
        <v>993</v>
      </c>
      <c r="L1916" t="s">
        <v>999</v>
      </c>
      <c r="M1916" t="s">
        <v>761</v>
      </c>
      <c r="N1916">
        <v>0.78</v>
      </c>
      <c r="O1916" t="s">
        <v>975</v>
      </c>
      <c r="P1916" t="s">
        <v>1366</v>
      </c>
      <c r="Q1916" t="s">
        <v>1527</v>
      </c>
      <c r="R1916">
        <v>52722</v>
      </c>
      <c r="S1916" s="4">
        <v>41152</v>
      </c>
      <c r="T1916" s="4">
        <v>41154</v>
      </c>
      <c r="U1916">
        <v>-474.28160000000003</v>
      </c>
      <c r="V1916">
        <v>24</v>
      </c>
      <c r="W1916">
        <v>1698.86</v>
      </c>
      <c r="X1916">
        <v>86962</v>
      </c>
      <c r="Y1916" t="s">
        <v>5529</v>
      </c>
    </row>
    <row r="1917" spans="1:25" x14ac:dyDescent="0.3">
      <c r="A1917">
        <v>18199</v>
      </c>
      <c r="B1917" t="s">
        <v>1328</v>
      </c>
      <c r="C1917">
        <v>0</v>
      </c>
      <c r="D1917">
        <v>9.27</v>
      </c>
      <c r="E1917">
        <v>4.3899999999999997</v>
      </c>
      <c r="F1917">
        <v>1826</v>
      </c>
      <c r="G1917" t="s">
        <v>4277</v>
      </c>
      <c r="H1917" t="s">
        <v>971</v>
      </c>
      <c r="I1917" t="s">
        <v>981</v>
      </c>
      <c r="J1917" t="s">
        <v>982</v>
      </c>
      <c r="K1917" t="s">
        <v>987</v>
      </c>
      <c r="L1917" t="s">
        <v>999</v>
      </c>
      <c r="M1917" t="s">
        <v>501</v>
      </c>
      <c r="N1917">
        <v>0.38</v>
      </c>
      <c r="O1917" t="s">
        <v>975</v>
      </c>
      <c r="P1917" t="s">
        <v>1366</v>
      </c>
      <c r="Q1917" t="s">
        <v>1527</v>
      </c>
      <c r="R1917">
        <v>52722</v>
      </c>
      <c r="S1917" s="4">
        <v>40310</v>
      </c>
      <c r="T1917" s="4">
        <v>40312</v>
      </c>
      <c r="U1917">
        <v>-7.61</v>
      </c>
      <c r="V1917">
        <v>1</v>
      </c>
      <c r="W1917">
        <v>10.65</v>
      </c>
      <c r="X1917">
        <v>86959</v>
      </c>
      <c r="Y1917" t="s">
        <v>5529</v>
      </c>
    </row>
    <row r="1918" spans="1:25" x14ac:dyDescent="0.3">
      <c r="A1918">
        <v>19596</v>
      </c>
      <c r="B1918" t="s">
        <v>1328</v>
      </c>
      <c r="C1918">
        <v>0.1</v>
      </c>
      <c r="D1918">
        <v>52.99</v>
      </c>
      <c r="E1918">
        <v>19.989999999999998</v>
      </c>
      <c r="F1918">
        <v>1826</v>
      </c>
      <c r="G1918" t="s">
        <v>4277</v>
      </c>
      <c r="H1918" t="s">
        <v>972</v>
      </c>
      <c r="I1918" t="s">
        <v>981</v>
      </c>
      <c r="J1918" t="s">
        <v>982</v>
      </c>
      <c r="K1918" t="s">
        <v>991</v>
      </c>
      <c r="L1918" t="s">
        <v>1000</v>
      </c>
      <c r="M1918" t="s">
        <v>950</v>
      </c>
      <c r="N1918">
        <v>0.81</v>
      </c>
      <c r="O1918" t="s">
        <v>975</v>
      </c>
      <c r="P1918" t="s">
        <v>1366</v>
      </c>
      <c r="Q1918" t="s">
        <v>1527</v>
      </c>
      <c r="R1918">
        <v>52722</v>
      </c>
      <c r="S1918" s="4">
        <v>40286</v>
      </c>
      <c r="T1918" s="4">
        <v>40287</v>
      </c>
      <c r="U1918">
        <v>-517.16999999999996</v>
      </c>
      <c r="V1918">
        <v>7</v>
      </c>
      <c r="W1918">
        <v>337.59</v>
      </c>
      <c r="X1918">
        <v>86958</v>
      </c>
      <c r="Y1918" t="s">
        <v>5529</v>
      </c>
    </row>
    <row r="1919" spans="1:25" x14ac:dyDescent="0.3">
      <c r="A1919">
        <v>25437</v>
      </c>
      <c r="B1919" t="s">
        <v>1331</v>
      </c>
      <c r="C1919">
        <v>0.09</v>
      </c>
      <c r="D1919">
        <v>5.98</v>
      </c>
      <c r="E1919">
        <v>7.5</v>
      </c>
      <c r="F1919">
        <v>1819</v>
      </c>
      <c r="G1919" t="s">
        <v>4271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1057</v>
      </c>
      <c r="N1919">
        <v>0.4</v>
      </c>
      <c r="O1919" t="s">
        <v>975</v>
      </c>
      <c r="P1919" t="s">
        <v>1418</v>
      </c>
      <c r="Q1919" t="s">
        <v>1822</v>
      </c>
      <c r="R1919">
        <v>48127</v>
      </c>
      <c r="S1919" s="4">
        <v>41350</v>
      </c>
      <c r="T1919" s="4">
        <v>41351</v>
      </c>
      <c r="U1919">
        <v>-132.93</v>
      </c>
      <c r="V1919">
        <v>8</v>
      </c>
      <c r="W1919">
        <v>48.89</v>
      </c>
      <c r="X1919">
        <v>85999</v>
      </c>
      <c r="Y1919" t="s">
        <v>5529</v>
      </c>
    </row>
    <row r="1920" spans="1:25" x14ac:dyDescent="0.3">
      <c r="A1920">
        <v>25919</v>
      </c>
      <c r="B1920" t="s">
        <v>1328</v>
      </c>
      <c r="C1920">
        <v>0.08</v>
      </c>
      <c r="D1920">
        <v>43.22</v>
      </c>
      <c r="E1920">
        <v>4</v>
      </c>
      <c r="F1920">
        <v>1819</v>
      </c>
      <c r="G1920" t="s">
        <v>4271</v>
      </c>
      <c r="H1920" t="s">
        <v>972</v>
      </c>
      <c r="I1920" t="s">
        <v>980</v>
      </c>
      <c r="J1920" t="s">
        <v>983</v>
      </c>
      <c r="K1920" t="s">
        <v>986</v>
      </c>
      <c r="L1920" t="s">
        <v>1000</v>
      </c>
      <c r="M1920" t="s">
        <v>1138</v>
      </c>
      <c r="N1920">
        <v>0.64</v>
      </c>
      <c r="O1920" t="s">
        <v>975</v>
      </c>
      <c r="P1920" t="s">
        <v>1418</v>
      </c>
      <c r="Q1920" t="s">
        <v>1822</v>
      </c>
      <c r="R1920">
        <v>48127</v>
      </c>
      <c r="S1920" s="4">
        <v>41340</v>
      </c>
      <c r="T1920" s="4">
        <v>41340</v>
      </c>
      <c r="U1920">
        <v>51.85</v>
      </c>
      <c r="V1920">
        <v>5</v>
      </c>
      <c r="W1920">
        <v>214.49</v>
      </c>
      <c r="X1920">
        <v>85998</v>
      </c>
      <c r="Y1920" t="s">
        <v>5528</v>
      </c>
    </row>
    <row r="1921" spans="1:25" x14ac:dyDescent="0.3">
      <c r="A1921">
        <v>25587</v>
      </c>
      <c r="B1921" t="s">
        <v>1327</v>
      </c>
      <c r="C1921">
        <v>0.03</v>
      </c>
      <c r="D1921">
        <v>48.58</v>
      </c>
      <c r="E1921">
        <v>3.99</v>
      </c>
      <c r="F1921">
        <v>1819</v>
      </c>
      <c r="G1921" t="s">
        <v>4271</v>
      </c>
      <c r="H1921" t="s">
        <v>971</v>
      </c>
      <c r="I1921" t="s">
        <v>980</v>
      </c>
      <c r="J1921" t="s">
        <v>982</v>
      </c>
      <c r="K1921" t="s">
        <v>990</v>
      </c>
      <c r="L1921" t="s">
        <v>1000</v>
      </c>
      <c r="M1921" t="s">
        <v>870</v>
      </c>
      <c r="N1921">
        <v>0.56000000000000005</v>
      </c>
      <c r="O1921" t="s">
        <v>975</v>
      </c>
      <c r="P1921" t="s">
        <v>1418</v>
      </c>
      <c r="Q1921" t="s">
        <v>1822</v>
      </c>
      <c r="R1921">
        <v>48127</v>
      </c>
      <c r="S1921" s="4">
        <v>40591</v>
      </c>
      <c r="T1921" s="4">
        <v>40593</v>
      </c>
      <c r="U1921">
        <v>105.12149999999998</v>
      </c>
      <c r="V1921">
        <v>3</v>
      </c>
      <c r="W1921">
        <v>152.35</v>
      </c>
      <c r="X1921">
        <v>85992</v>
      </c>
      <c r="Y1921" t="s">
        <v>5528</v>
      </c>
    </row>
    <row r="1922" spans="1:25" x14ac:dyDescent="0.3">
      <c r="A1922">
        <v>24624</v>
      </c>
      <c r="B1922" t="s">
        <v>1329</v>
      </c>
      <c r="C1922">
        <v>0.08</v>
      </c>
      <c r="D1922">
        <v>175.99</v>
      </c>
      <c r="E1922">
        <v>8.99</v>
      </c>
      <c r="F1922">
        <v>1818</v>
      </c>
      <c r="G1922" t="s">
        <v>4270</v>
      </c>
      <c r="H1922" t="s">
        <v>972</v>
      </c>
      <c r="I1922" t="s">
        <v>980</v>
      </c>
      <c r="J1922" t="s">
        <v>983</v>
      </c>
      <c r="K1922" t="s">
        <v>140</v>
      </c>
      <c r="L1922" t="s">
        <v>1000</v>
      </c>
      <c r="M1922" t="s">
        <v>739</v>
      </c>
      <c r="N1922">
        <v>0.56999999999999995</v>
      </c>
      <c r="O1922" t="s">
        <v>975</v>
      </c>
      <c r="P1922" t="s">
        <v>1418</v>
      </c>
      <c r="Q1922" t="s">
        <v>2739</v>
      </c>
      <c r="R1922">
        <v>48126</v>
      </c>
      <c r="S1922" s="4">
        <v>41562</v>
      </c>
      <c r="T1922" s="4">
        <v>41563</v>
      </c>
      <c r="U1922">
        <v>-382.56900000000002</v>
      </c>
      <c r="V1922">
        <v>5</v>
      </c>
      <c r="W1922">
        <v>715.84</v>
      </c>
      <c r="X1922">
        <v>86001</v>
      </c>
      <c r="Y1922" t="s">
        <v>5529</v>
      </c>
    </row>
    <row r="1923" spans="1:25" x14ac:dyDescent="0.3">
      <c r="A1923">
        <v>25218</v>
      </c>
      <c r="B1923" t="s">
        <v>1331</v>
      </c>
      <c r="C1923">
        <v>0.06</v>
      </c>
      <c r="D1923">
        <v>11.99</v>
      </c>
      <c r="E1923">
        <v>5.99</v>
      </c>
      <c r="F1923">
        <v>1818</v>
      </c>
      <c r="G1923" t="s">
        <v>4270</v>
      </c>
      <c r="H1923" t="s">
        <v>971</v>
      </c>
      <c r="I1923" t="s">
        <v>980</v>
      </c>
      <c r="J1923" t="s">
        <v>983</v>
      </c>
      <c r="K1923" t="s">
        <v>997</v>
      </c>
      <c r="L1923" t="s">
        <v>1004</v>
      </c>
      <c r="M1923" t="s">
        <v>1006</v>
      </c>
      <c r="N1923">
        <v>0.36</v>
      </c>
      <c r="O1923" t="s">
        <v>975</v>
      </c>
      <c r="P1923" t="s">
        <v>1418</v>
      </c>
      <c r="Q1923" t="s">
        <v>2739</v>
      </c>
      <c r="R1923">
        <v>48126</v>
      </c>
      <c r="S1923" s="4">
        <v>41124</v>
      </c>
      <c r="T1923" s="4">
        <v>41126</v>
      </c>
      <c r="U1923">
        <v>18.840400000000002</v>
      </c>
      <c r="V1923">
        <v>21</v>
      </c>
      <c r="W1923">
        <v>246.78</v>
      </c>
      <c r="X1923">
        <v>85995</v>
      </c>
      <c r="Y1923" t="s">
        <v>5528</v>
      </c>
    </row>
    <row r="1924" spans="1:25" x14ac:dyDescent="0.3">
      <c r="A1924">
        <v>24623</v>
      </c>
      <c r="B1924" t="s">
        <v>1329</v>
      </c>
      <c r="C1924">
        <v>0.1</v>
      </c>
      <c r="D1924">
        <v>9.99</v>
      </c>
      <c r="E1924">
        <v>4.78</v>
      </c>
      <c r="F1924">
        <v>1818</v>
      </c>
      <c r="G1924" t="s">
        <v>4270</v>
      </c>
      <c r="H1924" t="s">
        <v>972</v>
      </c>
      <c r="I1924" t="s">
        <v>980</v>
      </c>
      <c r="J1924" t="s">
        <v>982</v>
      </c>
      <c r="K1924" t="s">
        <v>987</v>
      </c>
      <c r="L1924" t="s">
        <v>1000</v>
      </c>
      <c r="M1924" t="s">
        <v>411</v>
      </c>
      <c r="N1924">
        <v>0.4</v>
      </c>
      <c r="O1924" t="s">
        <v>975</v>
      </c>
      <c r="P1924" t="s">
        <v>1418</v>
      </c>
      <c r="Q1924" t="s">
        <v>2739</v>
      </c>
      <c r="R1924">
        <v>48126</v>
      </c>
      <c r="S1924" s="4">
        <v>40466</v>
      </c>
      <c r="T1924" s="4">
        <v>40469</v>
      </c>
      <c r="U1924">
        <v>9.1539999999999999</v>
      </c>
      <c r="V1924">
        <v>12</v>
      </c>
      <c r="W1924">
        <v>119.13</v>
      </c>
      <c r="X1924">
        <v>85991</v>
      </c>
      <c r="Y1924" t="s">
        <v>5528</v>
      </c>
    </row>
    <row r="1925" spans="1:25" x14ac:dyDescent="0.3">
      <c r="A1925">
        <v>24622</v>
      </c>
      <c r="B1925" t="s">
        <v>1329</v>
      </c>
      <c r="C1925">
        <v>0.06</v>
      </c>
      <c r="D1925">
        <v>17.98</v>
      </c>
      <c r="E1925">
        <v>8.51</v>
      </c>
      <c r="F1925">
        <v>1818</v>
      </c>
      <c r="G1925" t="s">
        <v>4270</v>
      </c>
      <c r="H1925" t="s">
        <v>971</v>
      </c>
      <c r="I1925" t="s">
        <v>980</v>
      </c>
      <c r="J1925" t="s">
        <v>983</v>
      </c>
      <c r="K1925" t="s">
        <v>997</v>
      </c>
      <c r="L1925" t="s">
        <v>1004</v>
      </c>
      <c r="M1925" t="s">
        <v>627</v>
      </c>
      <c r="N1925">
        <v>0.4</v>
      </c>
      <c r="O1925" t="s">
        <v>975</v>
      </c>
      <c r="P1925" t="s">
        <v>1418</v>
      </c>
      <c r="Q1925" t="s">
        <v>2739</v>
      </c>
      <c r="R1925">
        <v>48126</v>
      </c>
      <c r="S1925" s="4">
        <v>40466</v>
      </c>
      <c r="T1925" s="4">
        <v>40468</v>
      </c>
      <c r="U1925">
        <v>-47.243088</v>
      </c>
      <c r="V1925">
        <v>3</v>
      </c>
      <c r="W1925">
        <v>56.38</v>
      </c>
      <c r="X1925">
        <v>85991</v>
      </c>
      <c r="Y1925" t="s">
        <v>5529</v>
      </c>
    </row>
    <row r="1926" spans="1:25" x14ac:dyDescent="0.3">
      <c r="A1926">
        <v>24621</v>
      </c>
      <c r="B1926" t="s">
        <v>1329</v>
      </c>
      <c r="C1926">
        <v>7.0000000000000007E-2</v>
      </c>
      <c r="D1926">
        <v>18.649999999999999</v>
      </c>
      <c r="E1926">
        <v>3.77</v>
      </c>
      <c r="F1926">
        <v>1817</v>
      </c>
      <c r="G1926" t="s">
        <v>4269</v>
      </c>
      <c r="H1926" t="s">
        <v>971</v>
      </c>
      <c r="I1926" t="s">
        <v>980</v>
      </c>
      <c r="J1926" t="s">
        <v>984</v>
      </c>
      <c r="K1926" t="s">
        <v>993</v>
      </c>
      <c r="L1926" t="s">
        <v>1002</v>
      </c>
      <c r="M1926" t="s">
        <v>183</v>
      </c>
      <c r="N1926">
        <v>0.39</v>
      </c>
      <c r="O1926" t="s">
        <v>975</v>
      </c>
      <c r="P1926" t="s">
        <v>1418</v>
      </c>
      <c r="Q1926" t="s">
        <v>2036</v>
      </c>
      <c r="R1926">
        <v>49236</v>
      </c>
      <c r="S1926" s="4">
        <v>41562</v>
      </c>
      <c r="T1926" s="4">
        <v>41563</v>
      </c>
      <c r="U1926">
        <v>130.62389999999999</v>
      </c>
      <c r="V1926">
        <v>10</v>
      </c>
      <c r="W1926">
        <v>189.31</v>
      </c>
      <c r="X1926">
        <v>86001</v>
      </c>
      <c r="Y1926" t="s">
        <v>5528</v>
      </c>
    </row>
    <row r="1927" spans="1:25" x14ac:dyDescent="0.3">
      <c r="A1927">
        <v>23002</v>
      </c>
      <c r="B1927" t="s">
        <v>1328</v>
      </c>
      <c r="C1927">
        <v>0.02</v>
      </c>
      <c r="D1927">
        <v>6.48</v>
      </c>
      <c r="E1927">
        <v>5.74</v>
      </c>
      <c r="F1927">
        <v>1817</v>
      </c>
      <c r="G1927" t="s">
        <v>4269</v>
      </c>
      <c r="H1927" t="s">
        <v>971</v>
      </c>
      <c r="I1927" t="s">
        <v>980</v>
      </c>
      <c r="J1927" t="s">
        <v>982</v>
      </c>
      <c r="K1927" t="s">
        <v>987</v>
      </c>
      <c r="L1927" t="s">
        <v>1000</v>
      </c>
      <c r="M1927" t="s">
        <v>370</v>
      </c>
      <c r="N1927">
        <v>0.37</v>
      </c>
      <c r="O1927" t="s">
        <v>975</v>
      </c>
      <c r="P1927" t="s">
        <v>1418</v>
      </c>
      <c r="Q1927" t="s">
        <v>2036</v>
      </c>
      <c r="R1927">
        <v>49236</v>
      </c>
      <c r="S1927" s="4">
        <v>41191</v>
      </c>
      <c r="T1927" s="4">
        <v>41193</v>
      </c>
      <c r="U1927">
        <v>-45.759599999999999</v>
      </c>
      <c r="V1927">
        <v>12</v>
      </c>
      <c r="W1927">
        <v>83.53</v>
      </c>
      <c r="X1927">
        <v>85997</v>
      </c>
      <c r="Y1927" t="s">
        <v>5529</v>
      </c>
    </row>
    <row r="1928" spans="1:25" x14ac:dyDescent="0.3">
      <c r="A1928">
        <v>23001</v>
      </c>
      <c r="B1928" t="s">
        <v>1328</v>
      </c>
      <c r="C1928">
        <v>0.1</v>
      </c>
      <c r="D1928">
        <v>4.82</v>
      </c>
      <c r="E1928">
        <v>1.49</v>
      </c>
      <c r="F1928">
        <v>1817</v>
      </c>
      <c r="G1928" t="s">
        <v>4269</v>
      </c>
      <c r="H1928" t="s">
        <v>971</v>
      </c>
      <c r="I1928" t="s">
        <v>980</v>
      </c>
      <c r="J1928" t="s">
        <v>982</v>
      </c>
      <c r="K1928" t="s">
        <v>141</v>
      </c>
      <c r="L1928" t="s">
        <v>1000</v>
      </c>
      <c r="M1928" t="s">
        <v>691</v>
      </c>
      <c r="N1928">
        <v>0.36</v>
      </c>
      <c r="O1928" t="s">
        <v>975</v>
      </c>
      <c r="P1928" t="s">
        <v>1418</v>
      </c>
      <c r="Q1928" t="s">
        <v>2036</v>
      </c>
      <c r="R1928">
        <v>49236</v>
      </c>
      <c r="S1928" s="4">
        <v>41191</v>
      </c>
      <c r="T1928" s="4">
        <v>41193</v>
      </c>
      <c r="U1928">
        <v>3.5893799999999998</v>
      </c>
      <c r="V1928">
        <v>4</v>
      </c>
      <c r="W1928">
        <v>19.23</v>
      </c>
      <c r="X1928">
        <v>85997</v>
      </c>
      <c r="Y1928" t="s">
        <v>5528</v>
      </c>
    </row>
    <row r="1929" spans="1:25" x14ac:dyDescent="0.3">
      <c r="A1929">
        <v>23457</v>
      </c>
      <c r="B1929" t="s">
        <v>1329</v>
      </c>
      <c r="C1929">
        <v>0</v>
      </c>
      <c r="D1929">
        <v>60.98</v>
      </c>
      <c r="E1929">
        <v>49</v>
      </c>
      <c r="F1929">
        <v>1817</v>
      </c>
      <c r="G1929" t="s">
        <v>4269</v>
      </c>
      <c r="H1929" t="s">
        <v>971</v>
      </c>
      <c r="I1929" t="s">
        <v>980</v>
      </c>
      <c r="J1929" t="s">
        <v>982</v>
      </c>
      <c r="K1929" t="s">
        <v>990</v>
      </c>
      <c r="L1929" t="s">
        <v>1005</v>
      </c>
      <c r="M1929" t="s">
        <v>1101</v>
      </c>
      <c r="N1929">
        <v>0.59</v>
      </c>
      <c r="O1929" t="s">
        <v>975</v>
      </c>
      <c r="P1929" t="s">
        <v>1418</v>
      </c>
      <c r="Q1929" t="s">
        <v>2036</v>
      </c>
      <c r="R1929">
        <v>49236</v>
      </c>
      <c r="S1929" s="4">
        <v>41176</v>
      </c>
      <c r="T1929" s="4">
        <v>41178</v>
      </c>
      <c r="U1929">
        <v>-219.61</v>
      </c>
      <c r="V1929">
        <v>3</v>
      </c>
      <c r="W1929">
        <v>213.09</v>
      </c>
      <c r="X1929">
        <v>85996</v>
      </c>
      <c r="Y1929" t="s">
        <v>5529</v>
      </c>
    </row>
    <row r="1930" spans="1:25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  <c r="Y1930" t="s">
        <v>5528</v>
      </c>
    </row>
    <row r="1931" spans="1:25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  <c r="Y1931" t="s">
        <v>5528</v>
      </c>
    </row>
    <row r="1932" spans="1:25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  <c r="Y1932" t="s">
        <v>5528</v>
      </c>
    </row>
    <row r="1933" spans="1:25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  <c r="Y1933" t="s">
        <v>5529</v>
      </c>
    </row>
    <row r="1934" spans="1:25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  <c r="Y1934" t="s">
        <v>5529</v>
      </c>
    </row>
    <row r="1935" spans="1:25" x14ac:dyDescent="0.3">
      <c r="A1935">
        <v>20887</v>
      </c>
      <c r="B1935" t="s">
        <v>1329</v>
      </c>
      <c r="C1935">
        <v>0.08</v>
      </c>
      <c r="D1935">
        <v>160.97999999999999</v>
      </c>
      <c r="E1935">
        <v>30</v>
      </c>
      <c r="F1935">
        <v>1816</v>
      </c>
      <c r="G1935" t="s">
        <v>4268</v>
      </c>
      <c r="H1935" t="s">
        <v>973</v>
      </c>
      <c r="I1935" t="s">
        <v>980</v>
      </c>
      <c r="J1935" t="s">
        <v>984</v>
      </c>
      <c r="K1935" t="s">
        <v>988</v>
      </c>
      <c r="L1935" t="s">
        <v>1001</v>
      </c>
      <c r="M1935" t="s">
        <v>830</v>
      </c>
      <c r="N1935">
        <v>0.62</v>
      </c>
      <c r="O1935" t="s">
        <v>975</v>
      </c>
      <c r="P1935" t="s">
        <v>1418</v>
      </c>
      <c r="Q1935" t="s">
        <v>1585</v>
      </c>
      <c r="R1935">
        <v>48187</v>
      </c>
      <c r="S1935" s="4">
        <v>41476</v>
      </c>
      <c r="T1935" s="4">
        <v>41478</v>
      </c>
      <c r="U1935">
        <v>835.64927999999998</v>
      </c>
      <c r="V1935">
        <v>14</v>
      </c>
      <c r="W1935">
        <v>2208.6</v>
      </c>
      <c r="X1935">
        <v>86000</v>
      </c>
      <c r="Y1935" t="s">
        <v>5528</v>
      </c>
    </row>
    <row r="1936" spans="1:25" x14ac:dyDescent="0.3">
      <c r="A1936">
        <v>21619</v>
      </c>
      <c r="B1936" t="s">
        <v>1330</v>
      </c>
      <c r="C1936">
        <v>0.05</v>
      </c>
      <c r="D1936">
        <v>15.28</v>
      </c>
      <c r="E1936">
        <v>10.91</v>
      </c>
      <c r="F1936">
        <v>1816</v>
      </c>
      <c r="G1936" t="s">
        <v>4268</v>
      </c>
      <c r="H1936" t="s">
        <v>971</v>
      </c>
      <c r="I1936" t="s">
        <v>980</v>
      </c>
      <c r="J1936" t="s">
        <v>982</v>
      </c>
      <c r="K1936" t="s">
        <v>141</v>
      </c>
      <c r="L1936" t="s">
        <v>1000</v>
      </c>
      <c r="M1936" t="s">
        <v>578</v>
      </c>
      <c r="N1936">
        <v>0.36</v>
      </c>
      <c r="O1936" t="s">
        <v>975</v>
      </c>
      <c r="P1936" t="s">
        <v>1418</v>
      </c>
      <c r="Q1936" t="s">
        <v>1585</v>
      </c>
      <c r="R1936">
        <v>48187</v>
      </c>
      <c r="S1936" s="4">
        <v>40669</v>
      </c>
      <c r="T1936" s="4">
        <v>40674</v>
      </c>
      <c r="U1936">
        <v>-37.386499999999998</v>
      </c>
      <c r="V1936">
        <v>4</v>
      </c>
      <c r="W1936">
        <v>64.930000000000007</v>
      </c>
      <c r="X1936">
        <v>85993</v>
      </c>
      <c r="Y1936" t="s">
        <v>5529</v>
      </c>
    </row>
    <row r="1937" spans="1:25" x14ac:dyDescent="0.3">
      <c r="A1937">
        <v>21618</v>
      </c>
      <c r="B1937" t="s">
        <v>1330</v>
      </c>
      <c r="C1937">
        <v>0.1</v>
      </c>
      <c r="D1937">
        <v>4.0599999999999996</v>
      </c>
      <c r="E1937">
        <v>6.89</v>
      </c>
      <c r="F1937">
        <v>1816</v>
      </c>
      <c r="G1937" t="s">
        <v>4268</v>
      </c>
      <c r="H1937" t="s">
        <v>971</v>
      </c>
      <c r="I1937" t="s">
        <v>980</v>
      </c>
      <c r="J1937" t="s">
        <v>982</v>
      </c>
      <c r="K1937" t="s">
        <v>990</v>
      </c>
      <c r="L1937" t="s">
        <v>1000</v>
      </c>
      <c r="M1937" t="s">
        <v>232</v>
      </c>
      <c r="N1937">
        <v>0.6</v>
      </c>
      <c r="O1937" t="s">
        <v>975</v>
      </c>
      <c r="P1937" t="s">
        <v>1418</v>
      </c>
      <c r="Q1937" t="s">
        <v>1585</v>
      </c>
      <c r="R1937">
        <v>48187</v>
      </c>
      <c r="S1937" s="4">
        <v>40669</v>
      </c>
      <c r="T1937" s="4">
        <v>40669</v>
      </c>
      <c r="U1937">
        <v>-21.29</v>
      </c>
      <c r="V1937">
        <v>2</v>
      </c>
      <c r="W1937">
        <v>10.14</v>
      </c>
      <c r="X1937">
        <v>85993</v>
      </c>
      <c r="Y1937" t="s">
        <v>5529</v>
      </c>
    </row>
    <row r="1938" spans="1:25" x14ac:dyDescent="0.3">
      <c r="A1938">
        <v>22843</v>
      </c>
      <c r="B1938" t="s">
        <v>1330</v>
      </c>
      <c r="C1938">
        <v>0.01</v>
      </c>
      <c r="D1938">
        <v>10.48</v>
      </c>
      <c r="E1938">
        <v>2.89</v>
      </c>
      <c r="F1938">
        <v>1816</v>
      </c>
      <c r="G1938" t="s">
        <v>4268</v>
      </c>
      <c r="H1938" t="s">
        <v>971</v>
      </c>
      <c r="I1938" t="s">
        <v>980</v>
      </c>
      <c r="J1938" t="s">
        <v>982</v>
      </c>
      <c r="K1938" t="s">
        <v>985</v>
      </c>
      <c r="L1938" t="s">
        <v>1002</v>
      </c>
      <c r="M1938" t="s">
        <v>1245</v>
      </c>
      <c r="N1938">
        <v>0.6</v>
      </c>
      <c r="O1938" t="s">
        <v>975</v>
      </c>
      <c r="P1938" t="s">
        <v>1418</v>
      </c>
      <c r="Q1938" t="s">
        <v>1585</v>
      </c>
      <c r="R1938">
        <v>48187</v>
      </c>
      <c r="S1938" s="4">
        <v>40395</v>
      </c>
      <c r="T1938" s="4">
        <v>40397</v>
      </c>
      <c r="U1938">
        <v>60.561599999999999</v>
      </c>
      <c r="V1938">
        <v>19</v>
      </c>
      <c r="W1938">
        <v>202.38</v>
      </c>
      <c r="X1938">
        <v>85990</v>
      </c>
      <c r="Y1938" t="s">
        <v>5528</v>
      </c>
    </row>
    <row r="1939" spans="1:25" x14ac:dyDescent="0.3">
      <c r="A1939">
        <v>25086</v>
      </c>
      <c r="B1939" t="s">
        <v>1327</v>
      </c>
      <c r="C1939">
        <v>7.0000000000000007E-2</v>
      </c>
      <c r="D1939">
        <v>387.99</v>
      </c>
      <c r="E1939">
        <v>19.989999999999998</v>
      </c>
      <c r="F1939">
        <v>1807</v>
      </c>
      <c r="G1939" t="s">
        <v>4260</v>
      </c>
      <c r="H1939" t="s">
        <v>971</v>
      </c>
      <c r="I1939" t="s">
        <v>978</v>
      </c>
      <c r="J1939" t="s">
        <v>982</v>
      </c>
      <c r="K1939" t="s">
        <v>141</v>
      </c>
      <c r="L1939" t="s">
        <v>1000</v>
      </c>
      <c r="M1939" t="s">
        <v>459</v>
      </c>
      <c r="N1939">
        <v>0.38</v>
      </c>
      <c r="O1939" t="s">
        <v>975</v>
      </c>
      <c r="P1939" t="s">
        <v>2808</v>
      </c>
      <c r="Q1939" t="s">
        <v>2366</v>
      </c>
      <c r="R1939">
        <v>63119</v>
      </c>
      <c r="S1939" s="4">
        <v>41335</v>
      </c>
      <c r="T1939" s="4">
        <v>41337</v>
      </c>
      <c r="U1939">
        <v>2031.6222</v>
      </c>
      <c r="V1939">
        <v>8</v>
      </c>
      <c r="W1939">
        <v>2944.38</v>
      </c>
      <c r="X1939">
        <v>89256</v>
      </c>
      <c r="Y1939" t="s">
        <v>5528</v>
      </c>
    </row>
    <row r="1940" spans="1:25" x14ac:dyDescent="0.3">
      <c r="A1940">
        <v>25688</v>
      </c>
      <c r="B1940" t="s">
        <v>1330</v>
      </c>
      <c r="C1940">
        <v>0.1</v>
      </c>
      <c r="D1940">
        <v>5.68</v>
      </c>
      <c r="E1940">
        <v>1.39</v>
      </c>
      <c r="F1940">
        <v>1807</v>
      </c>
      <c r="G1940" t="s">
        <v>4260</v>
      </c>
      <c r="H1940" t="s">
        <v>971</v>
      </c>
      <c r="I1940" t="s">
        <v>978</v>
      </c>
      <c r="J1940" t="s">
        <v>982</v>
      </c>
      <c r="K1940" t="s">
        <v>989</v>
      </c>
      <c r="L1940" t="s">
        <v>1000</v>
      </c>
      <c r="M1940" t="s">
        <v>733</v>
      </c>
      <c r="N1940">
        <v>0.38</v>
      </c>
      <c r="O1940" t="s">
        <v>975</v>
      </c>
      <c r="P1940" t="s">
        <v>2808</v>
      </c>
      <c r="Q1940" t="s">
        <v>2366</v>
      </c>
      <c r="R1940">
        <v>63119</v>
      </c>
      <c r="S1940" s="4">
        <v>40671</v>
      </c>
      <c r="T1940" s="4">
        <v>40676</v>
      </c>
      <c r="U1940">
        <v>44.380799999999994</v>
      </c>
      <c r="V1940">
        <v>12</v>
      </c>
      <c r="W1940">
        <v>64.319999999999993</v>
      </c>
      <c r="X1940">
        <v>89253</v>
      </c>
      <c r="Y1940" t="s">
        <v>5528</v>
      </c>
    </row>
    <row r="1941" spans="1:25" x14ac:dyDescent="0.3">
      <c r="A1941">
        <v>24470</v>
      </c>
      <c r="B1941" t="s">
        <v>1327</v>
      </c>
      <c r="C1941">
        <v>0.02</v>
      </c>
      <c r="D1941">
        <v>289.52999999999997</v>
      </c>
      <c r="E1941">
        <v>19.989999999999998</v>
      </c>
      <c r="F1941">
        <v>1807</v>
      </c>
      <c r="G1941" t="s">
        <v>4260</v>
      </c>
      <c r="H1941" t="s">
        <v>971</v>
      </c>
      <c r="I1941" t="s">
        <v>978</v>
      </c>
      <c r="J1941" t="s">
        <v>982</v>
      </c>
      <c r="K1941" t="s">
        <v>990</v>
      </c>
      <c r="L1941" t="s">
        <v>1000</v>
      </c>
      <c r="M1941" t="s">
        <v>510</v>
      </c>
      <c r="N1941">
        <v>0.56000000000000005</v>
      </c>
      <c r="O1941" t="s">
        <v>975</v>
      </c>
      <c r="P1941" t="s">
        <v>2808</v>
      </c>
      <c r="Q1941" t="s">
        <v>2366</v>
      </c>
      <c r="R1941">
        <v>63119</v>
      </c>
      <c r="S1941" s="4">
        <v>40547</v>
      </c>
      <c r="T1941" s="4">
        <v>40550</v>
      </c>
      <c r="U1941">
        <v>-308.37559999999996</v>
      </c>
      <c r="V1941">
        <v>1</v>
      </c>
      <c r="W1941">
        <v>292.25</v>
      </c>
      <c r="X1941">
        <v>89252</v>
      </c>
      <c r="Y1941" t="s">
        <v>5529</v>
      </c>
    </row>
    <row r="1942" spans="1:25" x14ac:dyDescent="0.3">
      <c r="A1942">
        <v>23390</v>
      </c>
      <c r="B1942" t="s">
        <v>1331</v>
      </c>
      <c r="C1942">
        <v>0</v>
      </c>
      <c r="D1942">
        <v>10.97</v>
      </c>
      <c r="E1942">
        <v>6.5</v>
      </c>
      <c r="F1942">
        <v>1800</v>
      </c>
      <c r="G1942" t="s">
        <v>4255</v>
      </c>
      <c r="H1942" t="s">
        <v>971</v>
      </c>
      <c r="I1942" t="s">
        <v>981</v>
      </c>
      <c r="J1942" t="s">
        <v>983</v>
      </c>
      <c r="K1942" t="s">
        <v>986</v>
      </c>
      <c r="L1942" t="s">
        <v>1000</v>
      </c>
      <c r="M1942" t="s">
        <v>688</v>
      </c>
      <c r="N1942">
        <v>0.64</v>
      </c>
      <c r="O1942" t="s">
        <v>975</v>
      </c>
      <c r="P1942" t="s">
        <v>1366</v>
      </c>
      <c r="Q1942" t="s">
        <v>1527</v>
      </c>
      <c r="R1942">
        <v>52722</v>
      </c>
      <c r="S1942" s="4">
        <v>41552</v>
      </c>
      <c r="T1942" s="4">
        <v>41553</v>
      </c>
      <c r="U1942">
        <v>-116.45</v>
      </c>
      <c r="V1942">
        <v>16</v>
      </c>
      <c r="W1942">
        <v>178.87</v>
      </c>
      <c r="X1942">
        <v>85848</v>
      </c>
      <c r="Y1942" t="s">
        <v>5529</v>
      </c>
    </row>
    <row r="1943" spans="1:25" x14ac:dyDescent="0.3">
      <c r="A1943">
        <v>24233</v>
      </c>
      <c r="B1943" t="s">
        <v>1327</v>
      </c>
      <c r="C1943">
        <v>0.04</v>
      </c>
      <c r="D1943">
        <v>10.98</v>
      </c>
      <c r="E1943">
        <v>3.37</v>
      </c>
      <c r="F1943">
        <v>1800</v>
      </c>
      <c r="G1943" t="s">
        <v>4255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1160</v>
      </c>
      <c r="N1943">
        <v>0.56999999999999995</v>
      </c>
      <c r="O1943" t="s">
        <v>975</v>
      </c>
      <c r="P1943" t="s">
        <v>1366</v>
      </c>
      <c r="Q1943" t="s">
        <v>1527</v>
      </c>
      <c r="R1943">
        <v>52722</v>
      </c>
      <c r="S1943" s="4">
        <v>40621</v>
      </c>
      <c r="T1943" s="4">
        <v>40622</v>
      </c>
      <c r="U1943">
        <v>42.76</v>
      </c>
      <c r="V1943">
        <v>12</v>
      </c>
      <c r="W1943">
        <v>132.43</v>
      </c>
      <c r="X1943">
        <v>85844</v>
      </c>
      <c r="Y1943" t="s">
        <v>5528</v>
      </c>
    </row>
    <row r="1944" spans="1:25" x14ac:dyDescent="0.3">
      <c r="A1944">
        <v>23389</v>
      </c>
      <c r="B1944" t="s">
        <v>1331</v>
      </c>
      <c r="C1944">
        <v>7.0000000000000007E-2</v>
      </c>
      <c r="D1944">
        <v>6.75</v>
      </c>
      <c r="E1944">
        <v>2.99</v>
      </c>
      <c r="F1944">
        <v>1799</v>
      </c>
      <c r="G1944" t="s">
        <v>4254</v>
      </c>
      <c r="H1944" t="s">
        <v>971</v>
      </c>
      <c r="I1944" t="s">
        <v>981</v>
      </c>
      <c r="J1944" t="s">
        <v>982</v>
      </c>
      <c r="K1944" t="s">
        <v>141</v>
      </c>
      <c r="L1944" t="s">
        <v>1000</v>
      </c>
      <c r="M1944" t="s">
        <v>913</v>
      </c>
      <c r="N1944">
        <v>0.35</v>
      </c>
      <c r="O1944" t="s">
        <v>975</v>
      </c>
      <c r="P1944" t="s">
        <v>1366</v>
      </c>
      <c r="Q1944" t="s">
        <v>2409</v>
      </c>
      <c r="R1944">
        <v>50021</v>
      </c>
      <c r="S1944" s="4">
        <v>41552</v>
      </c>
      <c r="T1944" s="4">
        <v>41553</v>
      </c>
      <c r="U1944">
        <v>2.8220000000000001</v>
      </c>
      <c r="V1944">
        <v>7</v>
      </c>
      <c r="W1944">
        <v>45.88</v>
      </c>
      <c r="X1944">
        <v>85848</v>
      </c>
      <c r="Y1944" t="s">
        <v>5528</v>
      </c>
    </row>
    <row r="1945" spans="1:25" x14ac:dyDescent="0.3">
      <c r="A1945">
        <v>21341</v>
      </c>
      <c r="B1945" t="s">
        <v>1329</v>
      </c>
      <c r="C1945">
        <v>0.05</v>
      </c>
      <c r="D1945">
        <v>65.989999999999995</v>
      </c>
      <c r="E1945">
        <v>2.5</v>
      </c>
      <c r="F1945">
        <v>1799</v>
      </c>
      <c r="G1945" t="s">
        <v>4254</v>
      </c>
      <c r="H1945" t="s">
        <v>971</v>
      </c>
      <c r="I1945" t="s">
        <v>981</v>
      </c>
      <c r="J1945" t="s">
        <v>983</v>
      </c>
      <c r="K1945" t="s">
        <v>140</v>
      </c>
      <c r="L1945" t="s">
        <v>1000</v>
      </c>
      <c r="M1945" t="s">
        <v>874</v>
      </c>
      <c r="N1945">
        <v>0.55000000000000004</v>
      </c>
      <c r="O1945" t="s">
        <v>975</v>
      </c>
      <c r="P1945" t="s">
        <v>1366</v>
      </c>
      <c r="Q1945" t="s">
        <v>2409</v>
      </c>
      <c r="R1945">
        <v>50021</v>
      </c>
      <c r="S1945" s="4">
        <v>41104</v>
      </c>
      <c r="T1945" s="4">
        <v>41104</v>
      </c>
      <c r="U1945">
        <v>-164.46099999999998</v>
      </c>
      <c r="V1945">
        <v>2</v>
      </c>
      <c r="W1945">
        <v>109.77</v>
      </c>
      <c r="X1945">
        <v>85846</v>
      </c>
      <c r="Y1945" t="s">
        <v>5529</v>
      </c>
    </row>
    <row r="1946" spans="1:25" x14ac:dyDescent="0.3">
      <c r="A1946">
        <v>21940</v>
      </c>
      <c r="B1946" t="s">
        <v>1330</v>
      </c>
      <c r="C1946">
        <v>0.08</v>
      </c>
      <c r="D1946">
        <v>27.48</v>
      </c>
      <c r="E1946">
        <v>4</v>
      </c>
      <c r="F1946">
        <v>1799</v>
      </c>
      <c r="G1946" t="s">
        <v>4254</v>
      </c>
      <c r="H1946" t="s">
        <v>971</v>
      </c>
      <c r="I1946" t="s">
        <v>981</v>
      </c>
      <c r="J1946" t="s">
        <v>983</v>
      </c>
      <c r="K1946" t="s">
        <v>986</v>
      </c>
      <c r="L1946" t="s">
        <v>1000</v>
      </c>
      <c r="M1946" t="s">
        <v>1242</v>
      </c>
      <c r="N1946">
        <v>0.75</v>
      </c>
      <c r="O1946" t="s">
        <v>975</v>
      </c>
      <c r="P1946" t="s">
        <v>1366</v>
      </c>
      <c r="Q1946" t="s">
        <v>2409</v>
      </c>
      <c r="R1946">
        <v>50021</v>
      </c>
      <c r="S1946" s="4">
        <v>40781</v>
      </c>
      <c r="T1946" s="4">
        <v>40783</v>
      </c>
      <c r="U1946">
        <v>-22.859200000000001</v>
      </c>
      <c r="V1946">
        <v>10</v>
      </c>
      <c r="W1946">
        <v>274.77999999999997</v>
      </c>
      <c r="X1946">
        <v>85845</v>
      </c>
      <c r="Y1946" t="s">
        <v>5529</v>
      </c>
    </row>
    <row r="1947" spans="1:25" x14ac:dyDescent="0.3">
      <c r="A1947">
        <v>18008</v>
      </c>
      <c r="B1947" t="s">
        <v>1329</v>
      </c>
      <c r="C1947">
        <v>0.01</v>
      </c>
      <c r="D1947">
        <v>155.99</v>
      </c>
      <c r="E1947">
        <v>8.99</v>
      </c>
      <c r="F1947">
        <v>1798</v>
      </c>
      <c r="G1947" t="s">
        <v>4253</v>
      </c>
      <c r="H1947" t="s">
        <v>971</v>
      </c>
      <c r="I1947" t="s">
        <v>981</v>
      </c>
      <c r="J1947" t="s">
        <v>983</v>
      </c>
      <c r="K1947" t="s">
        <v>140</v>
      </c>
      <c r="L1947" t="s">
        <v>1000</v>
      </c>
      <c r="M1947" t="s">
        <v>1022</v>
      </c>
      <c r="N1947">
        <v>0.57999999999999996</v>
      </c>
      <c r="O1947" t="s">
        <v>975</v>
      </c>
      <c r="P1947" t="s">
        <v>1366</v>
      </c>
      <c r="Q1947" t="s">
        <v>1365</v>
      </c>
      <c r="R1947">
        <v>50010</v>
      </c>
      <c r="S1947" s="4">
        <v>41204</v>
      </c>
      <c r="T1947" s="4">
        <v>41206</v>
      </c>
      <c r="U1947">
        <v>45.068040000000003</v>
      </c>
      <c r="V1947">
        <v>7</v>
      </c>
      <c r="W1947">
        <v>946.42</v>
      </c>
      <c r="X1947">
        <v>85847</v>
      </c>
      <c r="Y1947" t="s">
        <v>5528</v>
      </c>
    </row>
    <row r="1948" spans="1:25" x14ac:dyDescent="0.3">
      <c r="A1948">
        <v>18007</v>
      </c>
      <c r="B1948" t="s">
        <v>1329</v>
      </c>
      <c r="C1948">
        <v>0.03</v>
      </c>
      <c r="D1948">
        <v>9.11</v>
      </c>
      <c r="E1948">
        <v>2.25</v>
      </c>
      <c r="F1948">
        <v>1798</v>
      </c>
      <c r="G1948" t="s">
        <v>4253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379</v>
      </c>
      <c r="N1948">
        <v>0.52</v>
      </c>
      <c r="O1948" t="s">
        <v>975</v>
      </c>
      <c r="P1948" t="s">
        <v>1366</v>
      </c>
      <c r="Q1948" t="s">
        <v>1365</v>
      </c>
      <c r="R1948">
        <v>50010</v>
      </c>
      <c r="S1948" s="4">
        <v>41204</v>
      </c>
      <c r="T1948" s="4">
        <v>41205</v>
      </c>
      <c r="U1948">
        <v>55.862400000000001</v>
      </c>
      <c r="V1948">
        <v>15</v>
      </c>
      <c r="W1948">
        <v>144.28</v>
      </c>
      <c r="X1948">
        <v>85847</v>
      </c>
      <c r="Y1948" t="s">
        <v>5528</v>
      </c>
    </row>
    <row r="1949" spans="1:25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  <c r="Y1949" t="s">
        <v>5528</v>
      </c>
    </row>
    <row r="1950" spans="1:25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  <c r="Y1950" t="s">
        <v>5528</v>
      </c>
    </row>
    <row r="1951" spans="1:25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  <c r="Y1951" t="s">
        <v>5529</v>
      </c>
    </row>
    <row r="1952" spans="1:25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  <c r="Y1952" t="s">
        <v>5529</v>
      </c>
    </row>
    <row r="1953" spans="1:25" x14ac:dyDescent="0.3">
      <c r="A1953">
        <v>26124</v>
      </c>
      <c r="B1953" t="s">
        <v>1331</v>
      </c>
      <c r="C1953">
        <v>0</v>
      </c>
      <c r="D1953">
        <v>7.38</v>
      </c>
      <c r="E1953">
        <v>5.21</v>
      </c>
      <c r="F1953">
        <v>1794</v>
      </c>
      <c r="G1953" t="s">
        <v>4251</v>
      </c>
      <c r="H1953" t="s">
        <v>971</v>
      </c>
      <c r="I1953" t="s">
        <v>980</v>
      </c>
      <c r="J1953" t="s">
        <v>984</v>
      </c>
      <c r="K1953" t="s">
        <v>993</v>
      </c>
      <c r="L1953" t="s">
        <v>1000</v>
      </c>
      <c r="M1953" t="s">
        <v>684</v>
      </c>
      <c r="N1953">
        <v>0.56000000000000005</v>
      </c>
      <c r="O1953" t="s">
        <v>975</v>
      </c>
      <c r="P1953" t="s">
        <v>1360</v>
      </c>
      <c r="Q1953" t="s">
        <v>1816</v>
      </c>
      <c r="R1953">
        <v>60137</v>
      </c>
      <c r="S1953" s="4">
        <v>41209</v>
      </c>
      <c r="T1953" s="4">
        <v>41211</v>
      </c>
      <c r="U1953">
        <v>-60.966000000000001</v>
      </c>
      <c r="V1953">
        <v>13</v>
      </c>
      <c r="W1953">
        <v>104.3</v>
      </c>
      <c r="X1953">
        <v>87858</v>
      </c>
      <c r="Y1953" t="s">
        <v>5529</v>
      </c>
    </row>
    <row r="1954" spans="1:25" x14ac:dyDescent="0.3">
      <c r="A1954">
        <v>23681</v>
      </c>
      <c r="B1954" t="s">
        <v>1331</v>
      </c>
      <c r="C1954">
        <v>0.1</v>
      </c>
      <c r="D1954">
        <v>63.94</v>
      </c>
      <c r="E1954">
        <v>14.48</v>
      </c>
      <c r="F1954">
        <v>1793</v>
      </c>
      <c r="G1954" t="s">
        <v>4250</v>
      </c>
      <c r="H1954" t="s">
        <v>971</v>
      </c>
      <c r="I1954" t="s">
        <v>980</v>
      </c>
      <c r="J1954" t="s">
        <v>984</v>
      </c>
      <c r="K1954" t="s">
        <v>993</v>
      </c>
      <c r="L1954" t="s">
        <v>1000</v>
      </c>
      <c r="M1954" t="s">
        <v>16</v>
      </c>
      <c r="N1954">
        <v>0.46</v>
      </c>
      <c r="O1954" t="s">
        <v>975</v>
      </c>
      <c r="P1954" t="s">
        <v>1360</v>
      </c>
      <c r="Q1954" t="s">
        <v>2396</v>
      </c>
      <c r="R1954">
        <v>61401</v>
      </c>
      <c r="S1954" s="4">
        <v>41562</v>
      </c>
      <c r="T1954" s="4">
        <v>41563</v>
      </c>
      <c r="U1954">
        <v>202.87</v>
      </c>
      <c r="V1954">
        <v>12</v>
      </c>
      <c r="W1954">
        <v>732.64</v>
      </c>
      <c r="X1954">
        <v>87861</v>
      </c>
      <c r="Y1954" t="s">
        <v>5528</v>
      </c>
    </row>
    <row r="1955" spans="1:25" x14ac:dyDescent="0.3">
      <c r="A1955">
        <v>24330</v>
      </c>
      <c r="B1955" t="s">
        <v>1331</v>
      </c>
      <c r="C1955">
        <v>0.09</v>
      </c>
      <c r="D1955">
        <v>33.979999999999997</v>
      </c>
      <c r="E1955">
        <v>19.989999999999998</v>
      </c>
      <c r="F1955">
        <v>1793</v>
      </c>
      <c r="G1955" t="s">
        <v>4250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1000</v>
      </c>
      <c r="M1955" t="s">
        <v>657</v>
      </c>
      <c r="N1955">
        <v>0.55000000000000004</v>
      </c>
      <c r="O1955" t="s">
        <v>975</v>
      </c>
      <c r="P1955" t="s">
        <v>1360</v>
      </c>
      <c r="Q1955" t="s">
        <v>2396</v>
      </c>
      <c r="R1955">
        <v>61401</v>
      </c>
      <c r="S1955" s="4">
        <v>41436</v>
      </c>
      <c r="T1955" s="4">
        <v>41438</v>
      </c>
      <c r="U1955">
        <v>-197.04000000000002</v>
      </c>
      <c r="V1955">
        <v>10</v>
      </c>
      <c r="W1955">
        <v>333.32</v>
      </c>
      <c r="X1955">
        <v>87860</v>
      </c>
      <c r="Y1955" t="s">
        <v>5529</v>
      </c>
    </row>
    <row r="1956" spans="1:25" x14ac:dyDescent="0.3">
      <c r="A1956">
        <v>21552</v>
      </c>
      <c r="B1956" t="s">
        <v>1331</v>
      </c>
      <c r="C1956">
        <v>0.05</v>
      </c>
      <c r="D1956">
        <v>19.98</v>
      </c>
      <c r="E1956">
        <v>10.49</v>
      </c>
      <c r="F1956">
        <v>1793</v>
      </c>
      <c r="G1956" t="s">
        <v>4250</v>
      </c>
      <c r="H1956" t="s">
        <v>972</v>
      </c>
      <c r="I1956" t="s">
        <v>979</v>
      </c>
      <c r="J1956" t="s">
        <v>984</v>
      </c>
      <c r="K1956" t="s">
        <v>993</v>
      </c>
      <c r="L1956" t="s">
        <v>1000</v>
      </c>
      <c r="M1956" t="s">
        <v>197</v>
      </c>
      <c r="N1956">
        <v>0.49</v>
      </c>
      <c r="O1956" t="s">
        <v>975</v>
      </c>
      <c r="P1956" t="s">
        <v>1360</v>
      </c>
      <c r="Q1956" t="s">
        <v>2396</v>
      </c>
      <c r="R1956">
        <v>61401</v>
      </c>
      <c r="S1956" s="4">
        <v>41232</v>
      </c>
      <c r="T1956" s="4">
        <v>41234</v>
      </c>
      <c r="U1956">
        <v>13.036000000000016</v>
      </c>
      <c r="V1956">
        <v>19</v>
      </c>
      <c r="W1956">
        <v>380.79</v>
      </c>
      <c r="X1956">
        <v>87859</v>
      </c>
      <c r="Y1956" t="s">
        <v>5528</v>
      </c>
    </row>
    <row r="1957" spans="1:25" x14ac:dyDescent="0.3">
      <c r="A1957">
        <v>22607</v>
      </c>
      <c r="B1957" t="s">
        <v>1331</v>
      </c>
      <c r="C1957">
        <v>0.02</v>
      </c>
      <c r="D1957">
        <v>20.239999999999998</v>
      </c>
      <c r="E1957">
        <v>8.99</v>
      </c>
      <c r="F1957">
        <v>1793</v>
      </c>
      <c r="G1957" t="s">
        <v>4250</v>
      </c>
      <c r="H1957" t="s">
        <v>971</v>
      </c>
      <c r="I1957" t="s">
        <v>978</v>
      </c>
      <c r="J1957" t="s">
        <v>984</v>
      </c>
      <c r="K1957" t="s">
        <v>993</v>
      </c>
      <c r="L1957" t="s">
        <v>1002</v>
      </c>
      <c r="M1957" t="s">
        <v>514</v>
      </c>
      <c r="N1957">
        <v>0.46</v>
      </c>
      <c r="O1957" t="s">
        <v>975</v>
      </c>
      <c r="P1957" t="s">
        <v>1360</v>
      </c>
      <c r="Q1957" t="s">
        <v>2396</v>
      </c>
      <c r="R1957">
        <v>61401</v>
      </c>
      <c r="S1957" s="4">
        <v>41081</v>
      </c>
      <c r="T1957" s="4">
        <v>41082</v>
      </c>
      <c r="U1957">
        <v>-22.672000000000001</v>
      </c>
      <c r="V1957">
        <v>3</v>
      </c>
      <c r="W1957">
        <v>67.040000000000006</v>
      </c>
      <c r="X1957">
        <v>87856</v>
      </c>
      <c r="Y1957" t="s">
        <v>5529</v>
      </c>
    </row>
    <row r="1958" spans="1:25" x14ac:dyDescent="0.3">
      <c r="A1958">
        <v>23569</v>
      </c>
      <c r="B1958" t="s">
        <v>1331</v>
      </c>
      <c r="C1958">
        <v>0.03</v>
      </c>
      <c r="D1958">
        <v>122.99</v>
      </c>
      <c r="E1958">
        <v>70.2</v>
      </c>
      <c r="F1958">
        <v>1793</v>
      </c>
      <c r="G1958" t="s">
        <v>4250</v>
      </c>
      <c r="H1958" t="s">
        <v>973</v>
      </c>
      <c r="I1958" t="s">
        <v>978</v>
      </c>
      <c r="J1958" t="s">
        <v>984</v>
      </c>
      <c r="K1958" t="s">
        <v>988</v>
      </c>
      <c r="L1958" t="s">
        <v>1001</v>
      </c>
      <c r="M1958" t="s">
        <v>147</v>
      </c>
      <c r="N1958">
        <v>0.74</v>
      </c>
      <c r="O1958" t="s">
        <v>975</v>
      </c>
      <c r="P1958" t="s">
        <v>1360</v>
      </c>
      <c r="Q1958" t="s">
        <v>2396</v>
      </c>
      <c r="R1958">
        <v>61401</v>
      </c>
      <c r="S1958" s="4">
        <v>41062</v>
      </c>
      <c r="T1958" s="4">
        <v>41062</v>
      </c>
      <c r="U1958">
        <v>-1580.2080000000001</v>
      </c>
      <c r="V1958">
        <v>17</v>
      </c>
      <c r="W1958">
        <v>2057.94</v>
      </c>
      <c r="X1958">
        <v>87855</v>
      </c>
      <c r="Y1958" t="s">
        <v>5529</v>
      </c>
    </row>
    <row r="1959" spans="1:25" x14ac:dyDescent="0.3">
      <c r="A1959">
        <v>21284</v>
      </c>
      <c r="B1959" t="s">
        <v>1331</v>
      </c>
      <c r="C1959">
        <v>0.04</v>
      </c>
      <c r="D1959">
        <v>880.98</v>
      </c>
      <c r="E1959">
        <v>44.55</v>
      </c>
      <c r="F1959">
        <v>1793</v>
      </c>
      <c r="G1959" t="s">
        <v>4250</v>
      </c>
      <c r="H1959" t="s">
        <v>973</v>
      </c>
      <c r="I1959" t="s">
        <v>978</v>
      </c>
      <c r="J1959" t="s">
        <v>984</v>
      </c>
      <c r="K1959" t="s">
        <v>995</v>
      </c>
      <c r="L1959" t="s">
        <v>1003</v>
      </c>
      <c r="M1959" t="s">
        <v>90</v>
      </c>
      <c r="N1959">
        <v>0.62</v>
      </c>
      <c r="O1959" t="s">
        <v>975</v>
      </c>
      <c r="P1959" t="s">
        <v>1360</v>
      </c>
      <c r="Q1959" t="s">
        <v>2396</v>
      </c>
      <c r="R1959">
        <v>61401</v>
      </c>
      <c r="S1959" s="4">
        <v>40184</v>
      </c>
      <c r="T1959" s="4">
        <v>40185</v>
      </c>
      <c r="U1959">
        <v>-13706.464</v>
      </c>
      <c r="V1959">
        <v>8</v>
      </c>
      <c r="W1959">
        <v>6968.9</v>
      </c>
      <c r="X1959">
        <v>87853</v>
      </c>
      <c r="Y1959" t="s">
        <v>5529</v>
      </c>
    </row>
    <row r="1960" spans="1:25" x14ac:dyDescent="0.3">
      <c r="A1960">
        <v>18406</v>
      </c>
      <c r="B1960" t="s">
        <v>1331</v>
      </c>
      <c r="C1960">
        <v>7.0000000000000007E-2</v>
      </c>
      <c r="D1960">
        <v>95.95</v>
      </c>
      <c r="E1960">
        <v>74.349999999999994</v>
      </c>
      <c r="F1960">
        <v>1792</v>
      </c>
      <c r="G1960" t="s">
        <v>4249</v>
      </c>
      <c r="H1960" t="s">
        <v>973</v>
      </c>
      <c r="I1960" t="s">
        <v>981</v>
      </c>
      <c r="J1960" t="s">
        <v>984</v>
      </c>
      <c r="K1960" t="s">
        <v>988</v>
      </c>
      <c r="L1960" t="s">
        <v>1001</v>
      </c>
      <c r="M1960" t="s">
        <v>365</v>
      </c>
      <c r="N1960">
        <v>0.56999999999999995</v>
      </c>
      <c r="O1960" t="s">
        <v>975</v>
      </c>
      <c r="P1960" t="s">
        <v>1360</v>
      </c>
      <c r="Q1960" t="s">
        <v>1648</v>
      </c>
      <c r="R1960">
        <v>61032</v>
      </c>
      <c r="S1960" s="4">
        <v>41109</v>
      </c>
      <c r="T1960" s="4">
        <v>41109</v>
      </c>
      <c r="U1960">
        <v>-1766.01</v>
      </c>
      <c r="V1960">
        <v>13</v>
      </c>
      <c r="W1960">
        <v>1184.82</v>
      </c>
      <c r="X1960">
        <v>87857</v>
      </c>
      <c r="Y1960" t="s">
        <v>5529</v>
      </c>
    </row>
    <row r="1961" spans="1:25" x14ac:dyDescent="0.3">
      <c r="A1961">
        <v>20130</v>
      </c>
      <c r="B1961" t="s">
        <v>1331</v>
      </c>
      <c r="C1961">
        <v>0.02</v>
      </c>
      <c r="D1961">
        <v>39.979999999999997</v>
      </c>
      <c r="E1961">
        <v>9.1999999999999993</v>
      </c>
      <c r="F1961">
        <v>1792</v>
      </c>
      <c r="G1961" t="s">
        <v>4249</v>
      </c>
      <c r="H1961" t="s">
        <v>971</v>
      </c>
      <c r="I1961" t="s">
        <v>981</v>
      </c>
      <c r="J1961" t="s">
        <v>984</v>
      </c>
      <c r="K1961" t="s">
        <v>993</v>
      </c>
      <c r="L1961" t="s">
        <v>999</v>
      </c>
      <c r="M1961" t="s">
        <v>23</v>
      </c>
      <c r="N1961">
        <v>0.65</v>
      </c>
      <c r="O1961" t="s">
        <v>975</v>
      </c>
      <c r="P1961" t="s">
        <v>1360</v>
      </c>
      <c r="Q1961" t="s">
        <v>1648</v>
      </c>
      <c r="R1961">
        <v>61032</v>
      </c>
      <c r="S1961" s="4">
        <v>40985</v>
      </c>
      <c r="T1961" s="4">
        <v>40986</v>
      </c>
      <c r="U1961">
        <v>155.72</v>
      </c>
      <c r="V1961">
        <v>12</v>
      </c>
      <c r="W1961">
        <v>501</v>
      </c>
      <c r="X1961">
        <v>87854</v>
      </c>
      <c r="Y1961" t="s">
        <v>5528</v>
      </c>
    </row>
    <row r="1962" spans="1:25" x14ac:dyDescent="0.3">
      <c r="A1962">
        <v>20129</v>
      </c>
      <c r="B1962" t="s">
        <v>1331</v>
      </c>
      <c r="C1962">
        <v>0.02</v>
      </c>
      <c r="D1962">
        <v>243.98</v>
      </c>
      <c r="E1962">
        <v>43.32</v>
      </c>
      <c r="F1962">
        <v>1792</v>
      </c>
      <c r="G1962" t="s">
        <v>4249</v>
      </c>
      <c r="H1962" t="s">
        <v>973</v>
      </c>
      <c r="I1962" t="s">
        <v>981</v>
      </c>
      <c r="J1962" t="s">
        <v>984</v>
      </c>
      <c r="K1962" t="s">
        <v>988</v>
      </c>
      <c r="L1962" t="s">
        <v>1001</v>
      </c>
      <c r="M1962" t="s">
        <v>1075</v>
      </c>
      <c r="N1962">
        <v>0.55000000000000004</v>
      </c>
      <c r="O1962" t="s">
        <v>975</v>
      </c>
      <c r="P1962" t="s">
        <v>1360</v>
      </c>
      <c r="Q1962" t="s">
        <v>1648</v>
      </c>
      <c r="R1962">
        <v>61032</v>
      </c>
      <c r="S1962" s="4">
        <v>40985</v>
      </c>
      <c r="T1962" s="4">
        <v>40987</v>
      </c>
      <c r="U1962">
        <v>678.26</v>
      </c>
      <c r="V1962">
        <v>5</v>
      </c>
      <c r="W1962">
        <v>1279.27</v>
      </c>
      <c r="X1962">
        <v>87854</v>
      </c>
      <c r="Y1962" t="s">
        <v>5528</v>
      </c>
    </row>
    <row r="1963" spans="1:25" x14ac:dyDescent="0.3">
      <c r="A1963">
        <v>18777</v>
      </c>
      <c r="B1963" t="s">
        <v>1331</v>
      </c>
      <c r="C1963">
        <v>0.06</v>
      </c>
      <c r="D1963">
        <v>125.99</v>
      </c>
      <c r="E1963">
        <v>5.63</v>
      </c>
      <c r="F1963">
        <v>1789</v>
      </c>
      <c r="G1963" t="s">
        <v>4247</v>
      </c>
      <c r="H1963" t="s">
        <v>971</v>
      </c>
      <c r="I1963" t="s">
        <v>980</v>
      </c>
      <c r="J1963" t="s">
        <v>983</v>
      </c>
      <c r="K1963" t="s">
        <v>140</v>
      </c>
      <c r="L1963" t="s">
        <v>1000</v>
      </c>
      <c r="M1963" t="s">
        <v>387</v>
      </c>
      <c r="N1963">
        <v>0.6</v>
      </c>
      <c r="O1963" t="s">
        <v>975</v>
      </c>
      <c r="P1963" t="s">
        <v>2808</v>
      </c>
      <c r="Q1963" t="s">
        <v>1701</v>
      </c>
      <c r="R1963">
        <v>63385</v>
      </c>
      <c r="S1963" s="4">
        <v>40901</v>
      </c>
      <c r="T1963" s="4">
        <v>40904</v>
      </c>
      <c r="U1963">
        <v>-246.38350000000003</v>
      </c>
      <c r="V1963">
        <v>2</v>
      </c>
      <c r="W1963">
        <v>215.42</v>
      </c>
      <c r="X1963">
        <v>88261</v>
      </c>
      <c r="Y1963" t="s">
        <v>5529</v>
      </c>
    </row>
    <row r="1964" spans="1:25" x14ac:dyDescent="0.3">
      <c r="A1964">
        <v>18776</v>
      </c>
      <c r="B1964" t="s">
        <v>1331</v>
      </c>
      <c r="C1964">
        <v>0.03</v>
      </c>
      <c r="D1964">
        <v>146.05000000000001</v>
      </c>
      <c r="E1964">
        <v>80.2</v>
      </c>
      <c r="F1964">
        <v>1789</v>
      </c>
      <c r="G1964" t="s">
        <v>4247</v>
      </c>
      <c r="H1964" t="s">
        <v>973</v>
      </c>
      <c r="I1964" t="s">
        <v>980</v>
      </c>
      <c r="J1964" t="s">
        <v>984</v>
      </c>
      <c r="K1964" t="s">
        <v>992</v>
      </c>
      <c r="L1964" t="s">
        <v>1003</v>
      </c>
      <c r="M1964" t="s">
        <v>489</v>
      </c>
      <c r="N1964">
        <v>0.71</v>
      </c>
      <c r="O1964" t="s">
        <v>975</v>
      </c>
      <c r="P1964" t="s">
        <v>2808</v>
      </c>
      <c r="Q1964" t="s">
        <v>1701</v>
      </c>
      <c r="R1964">
        <v>63385</v>
      </c>
      <c r="S1964" s="4">
        <v>40901</v>
      </c>
      <c r="T1964" s="4">
        <v>40902</v>
      </c>
      <c r="U1964">
        <v>-334.09350000000001</v>
      </c>
      <c r="V1964">
        <v>6</v>
      </c>
      <c r="W1964">
        <v>895.53</v>
      </c>
      <c r="X1964">
        <v>88261</v>
      </c>
      <c r="Y1964" t="s">
        <v>5529</v>
      </c>
    </row>
    <row r="1965" spans="1:25" x14ac:dyDescent="0.3">
      <c r="A1965">
        <v>18775</v>
      </c>
      <c r="B1965" t="s">
        <v>1331</v>
      </c>
      <c r="C1965">
        <v>0.05</v>
      </c>
      <c r="D1965">
        <v>29.17</v>
      </c>
      <c r="E1965">
        <v>6.27</v>
      </c>
      <c r="F1965">
        <v>1789</v>
      </c>
      <c r="G1965" t="s">
        <v>4247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756</v>
      </c>
      <c r="N1965">
        <v>0.37</v>
      </c>
      <c r="O1965" t="s">
        <v>975</v>
      </c>
      <c r="P1965" t="s">
        <v>2808</v>
      </c>
      <c r="Q1965" t="s">
        <v>1701</v>
      </c>
      <c r="R1965">
        <v>63385</v>
      </c>
      <c r="S1965" s="4">
        <v>40901</v>
      </c>
      <c r="T1965" s="4">
        <v>40903</v>
      </c>
      <c r="U1965">
        <v>411.1986</v>
      </c>
      <c r="V1965">
        <v>20</v>
      </c>
      <c r="W1965">
        <v>595.94000000000005</v>
      </c>
      <c r="X1965">
        <v>88261</v>
      </c>
      <c r="Y1965" t="s">
        <v>5528</v>
      </c>
    </row>
    <row r="1966" spans="1:25" x14ac:dyDescent="0.3">
      <c r="A1966">
        <v>18503</v>
      </c>
      <c r="B1966" t="s">
        <v>1331</v>
      </c>
      <c r="C1966">
        <v>0.08</v>
      </c>
      <c r="D1966">
        <v>6.48</v>
      </c>
      <c r="E1966">
        <v>8.4</v>
      </c>
      <c r="F1966">
        <v>1789</v>
      </c>
      <c r="G1966" t="s">
        <v>4247</v>
      </c>
      <c r="H1966" t="s">
        <v>971</v>
      </c>
      <c r="I1966" t="s">
        <v>980</v>
      </c>
      <c r="J1966" t="s">
        <v>982</v>
      </c>
      <c r="K1966" t="s">
        <v>987</v>
      </c>
      <c r="L1966" t="s">
        <v>1000</v>
      </c>
      <c r="M1966" t="s">
        <v>1226</v>
      </c>
      <c r="N1966">
        <v>0.37</v>
      </c>
      <c r="O1966" t="s">
        <v>975</v>
      </c>
      <c r="P1966" t="s">
        <v>2808</v>
      </c>
      <c r="Q1966" t="s">
        <v>1701</v>
      </c>
      <c r="R1966">
        <v>63385</v>
      </c>
      <c r="S1966" s="4">
        <v>40772</v>
      </c>
      <c r="T1966" s="4">
        <v>40773</v>
      </c>
      <c r="U1966">
        <v>-110.5052</v>
      </c>
      <c r="V1966">
        <v>19</v>
      </c>
      <c r="W1966">
        <v>116.98</v>
      </c>
      <c r="X1966">
        <v>88259</v>
      </c>
      <c r="Y1966" t="s">
        <v>5529</v>
      </c>
    </row>
    <row r="1967" spans="1:25" x14ac:dyDescent="0.3">
      <c r="A1967">
        <v>25533</v>
      </c>
      <c r="B1967" t="s">
        <v>1330</v>
      </c>
      <c r="C1967">
        <v>0.08</v>
      </c>
      <c r="D1967">
        <v>48.04</v>
      </c>
      <c r="E1967">
        <v>7.23</v>
      </c>
      <c r="F1967">
        <v>1779</v>
      </c>
      <c r="G1967" t="s">
        <v>4239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231</v>
      </c>
      <c r="N1967">
        <v>0.37</v>
      </c>
      <c r="O1967" t="s">
        <v>975</v>
      </c>
      <c r="P1967" t="s">
        <v>1366</v>
      </c>
      <c r="Q1967" t="s">
        <v>1365</v>
      </c>
      <c r="R1967">
        <v>50010</v>
      </c>
      <c r="S1967" s="4">
        <v>41008</v>
      </c>
      <c r="T1967" s="4">
        <v>41010</v>
      </c>
      <c r="U1967">
        <v>315.49559999999997</v>
      </c>
      <c r="V1967">
        <v>10</v>
      </c>
      <c r="W1967">
        <v>457.24</v>
      </c>
      <c r="X1967">
        <v>89948</v>
      </c>
      <c r="Y1967" t="s">
        <v>5528</v>
      </c>
    </row>
    <row r="1968" spans="1:25" x14ac:dyDescent="0.3">
      <c r="A1968">
        <v>26336</v>
      </c>
      <c r="B1968" t="s">
        <v>1328</v>
      </c>
      <c r="C1968">
        <v>0</v>
      </c>
      <c r="D1968">
        <v>150.97999999999999</v>
      </c>
      <c r="E1968">
        <v>13.99</v>
      </c>
      <c r="F1968">
        <v>1779</v>
      </c>
      <c r="G1968" t="s">
        <v>4239</v>
      </c>
      <c r="H1968" t="s">
        <v>971</v>
      </c>
      <c r="I1968" t="s">
        <v>980</v>
      </c>
      <c r="J1968" t="s">
        <v>983</v>
      </c>
      <c r="K1968" t="s">
        <v>997</v>
      </c>
      <c r="L1968" t="s">
        <v>1004</v>
      </c>
      <c r="M1968" t="s">
        <v>122</v>
      </c>
      <c r="N1968">
        <v>0.38</v>
      </c>
      <c r="O1968" t="s">
        <v>975</v>
      </c>
      <c r="P1968" t="s">
        <v>1366</v>
      </c>
      <c r="Q1968" t="s">
        <v>1365</v>
      </c>
      <c r="R1968">
        <v>50010</v>
      </c>
      <c r="S1968" s="4">
        <v>40691</v>
      </c>
      <c r="T1968" s="4">
        <v>40691</v>
      </c>
      <c r="U1968">
        <v>16.809999999999999</v>
      </c>
      <c r="V1968">
        <v>3</v>
      </c>
      <c r="W1968">
        <v>480.12</v>
      </c>
      <c r="X1968">
        <v>89945</v>
      </c>
      <c r="Y1968" t="s">
        <v>5528</v>
      </c>
    </row>
    <row r="1969" spans="1:25" x14ac:dyDescent="0.3">
      <c r="A1969">
        <v>26335</v>
      </c>
      <c r="B1969" t="s">
        <v>1328</v>
      </c>
      <c r="C1969">
        <v>0.08</v>
      </c>
      <c r="D1969">
        <v>100.98</v>
      </c>
      <c r="E1969">
        <v>35.840000000000003</v>
      </c>
      <c r="F1969">
        <v>1779</v>
      </c>
      <c r="G1969" t="s">
        <v>4239</v>
      </c>
      <c r="H1969" t="s">
        <v>973</v>
      </c>
      <c r="I1969" t="s">
        <v>980</v>
      </c>
      <c r="J1969" t="s">
        <v>984</v>
      </c>
      <c r="K1969" t="s">
        <v>995</v>
      </c>
      <c r="L1969" t="s">
        <v>1003</v>
      </c>
      <c r="M1969" t="s">
        <v>771</v>
      </c>
      <c r="N1969">
        <v>0.62</v>
      </c>
      <c r="O1969" t="s">
        <v>975</v>
      </c>
      <c r="P1969" t="s">
        <v>1366</v>
      </c>
      <c r="Q1969" t="s">
        <v>1365</v>
      </c>
      <c r="R1969">
        <v>50010</v>
      </c>
      <c r="S1969" s="4">
        <v>40691</v>
      </c>
      <c r="T1969" s="4">
        <v>40692</v>
      </c>
      <c r="U1969">
        <v>-160.46</v>
      </c>
      <c r="V1969">
        <v>1</v>
      </c>
      <c r="W1969">
        <v>112.28</v>
      </c>
      <c r="X1969">
        <v>89945</v>
      </c>
      <c r="Y1969" t="s">
        <v>5529</v>
      </c>
    </row>
    <row r="1970" spans="1:25" x14ac:dyDescent="0.3">
      <c r="A1970">
        <v>25497</v>
      </c>
      <c r="B1970" t="s">
        <v>1327</v>
      </c>
      <c r="C1970">
        <v>0.03</v>
      </c>
      <c r="D1970">
        <v>80.98</v>
      </c>
      <c r="E1970">
        <v>7.18</v>
      </c>
      <c r="F1970">
        <v>1778</v>
      </c>
      <c r="G1970" t="s">
        <v>4238</v>
      </c>
      <c r="H1970" t="s">
        <v>971</v>
      </c>
      <c r="I1970" t="s">
        <v>980</v>
      </c>
      <c r="J1970" t="s">
        <v>983</v>
      </c>
      <c r="K1970" t="s">
        <v>986</v>
      </c>
      <c r="L1970" t="s">
        <v>1000</v>
      </c>
      <c r="M1970" t="s">
        <v>902</v>
      </c>
      <c r="N1970">
        <v>0.48</v>
      </c>
      <c r="O1970" t="s">
        <v>975</v>
      </c>
      <c r="P1970" t="s">
        <v>1458</v>
      </c>
      <c r="Q1970" t="s">
        <v>2573</v>
      </c>
      <c r="R1970">
        <v>47906</v>
      </c>
      <c r="S1970" s="4">
        <v>41588</v>
      </c>
      <c r="T1970" s="4">
        <v>41590</v>
      </c>
      <c r="U1970">
        <v>368.71295999999995</v>
      </c>
      <c r="V1970">
        <v>12</v>
      </c>
      <c r="W1970">
        <v>989.74</v>
      </c>
      <c r="X1970">
        <v>89955</v>
      </c>
      <c r="Y1970" t="s">
        <v>5528</v>
      </c>
    </row>
    <row r="1971" spans="1:25" x14ac:dyDescent="0.3">
      <c r="A1971">
        <v>22611</v>
      </c>
      <c r="B1971" t="s">
        <v>1328</v>
      </c>
      <c r="C1971">
        <v>0.05</v>
      </c>
      <c r="D1971">
        <v>45.99</v>
      </c>
      <c r="E1971">
        <v>4.99</v>
      </c>
      <c r="F1971">
        <v>1778</v>
      </c>
      <c r="G1971" t="s">
        <v>4238</v>
      </c>
      <c r="H1971" t="s">
        <v>971</v>
      </c>
      <c r="I1971" t="s">
        <v>981</v>
      </c>
      <c r="J1971" t="s">
        <v>983</v>
      </c>
      <c r="K1971" t="s">
        <v>140</v>
      </c>
      <c r="L1971" t="s">
        <v>1000</v>
      </c>
      <c r="M1971" t="s">
        <v>177</v>
      </c>
      <c r="N1971">
        <v>0.56000000000000005</v>
      </c>
      <c r="O1971" t="s">
        <v>975</v>
      </c>
      <c r="P1971" t="s">
        <v>1458</v>
      </c>
      <c r="Q1971" t="s">
        <v>2573</v>
      </c>
      <c r="R1971">
        <v>47906</v>
      </c>
      <c r="S1971" s="4">
        <v>41462</v>
      </c>
      <c r="T1971" s="4">
        <v>41464</v>
      </c>
      <c r="U1971">
        <v>-17.726544000000001</v>
      </c>
      <c r="V1971">
        <v>5</v>
      </c>
      <c r="W1971">
        <v>190.81</v>
      </c>
      <c r="X1971">
        <v>89954</v>
      </c>
      <c r="Y1971" t="s">
        <v>5529</v>
      </c>
    </row>
    <row r="1972" spans="1:25" x14ac:dyDescent="0.3">
      <c r="A1972">
        <v>25496</v>
      </c>
      <c r="B1972" t="s">
        <v>1327</v>
      </c>
      <c r="C1972">
        <v>7.0000000000000007E-2</v>
      </c>
      <c r="D1972">
        <v>161.55000000000001</v>
      </c>
      <c r="E1972">
        <v>19.989999999999998</v>
      </c>
      <c r="F1972">
        <v>1778</v>
      </c>
      <c r="G1972" t="s">
        <v>4238</v>
      </c>
      <c r="H1972" t="s">
        <v>971</v>
      </c>
      <c r="I1972" t="s">
        <v>981</v>
      </c>
      <c r="J1972" t="s">
        <v>982</v>
      </c>
      <c r="K1972" t="s">
        <v>991</v>
      </c>
      <c r="L1972" t="s">
        <v>1000</v>
      </c>
      <c r="M1972" t="s">
        <v>14</v>
      </c>
      <c r="N1972">
        <v>0.66</v>
      </c>
      <c r="O1972" t="s">
        <v>975</v>
      </c>
      <c r="P1972" t="s">
        <v>1458</v>
      </c>
      <c r="Q1972" t="s">
        <v>2573</v>
      </c>
      <c r="R1972">
        <v>47906</v>
      </c>
      <c r="S1972" s="4">
        <v>41399</v>
      </c>
      <c r="T1972" s="4">
        <v>41401</v>
      </c>
      <c r="U1972">
        <v>610.9</v>
      </c>
      <c r="V1972">
        <v>9</v>
      </c>
      <c r="W1972">
        <v>1439.73</v>
      </c>
      <c r="X1972">
        <v>89953</v>
      </c>
      <c r="Y1972" t="s">
        <v>5528</v>
      </c>
    </row>
    <row r="1973" spans="1:25" x14ac:dyDescent="0.3">
      <c r="A1973">
        <v>25495</v>
      </c>
      <c r="B1973" t="s">
        <v>1327</v>
      </c>
      <c r="C1973">
        <v>0.06</v>
      </c>
      <c r="D1973">
        <v>37.94</v>
      </c>
      <c r="E1973">
        <v>5.08</v>
      </c>
      <c r="F1973">
        <v>1778</v>
      </c>
      <c r="G1973" t="s">
        <v>4238</v>
      </c>
      <c r="H1973" t="s">
        <v>971</v>
      </c>
      <c r="I1973" t="s">
        <v>981</v>
      </c>
      <c r="J1973" t="s">
        <v>982</v>
      </c>
      <c r="K1973" t="s">
        <v>987</v>
      </c>
      <c r="L1973" t="s">
        <v>999</v>
      </c>
      <c r="M1973" t="s">
        <v>1082</v>
      </c>
      <c r="N1973">
        <v>0.38</v>
      </c>
      <c r="O1973" t="s">
        <v>975</v>
      </c>
      <c r="P1973" t="s">
        <v>1458</v>
      </c>
      <c r="Q1973" t="s">
        <v>2573</v>
      </c>
      <c r="R1973">
        <v>47906</v>
      </c>
      <c r="S1973" s="4">
        <v>41399</v>
      </c>
      <c r="T1973" s="4">
        <v>41401</v>
      </c>
      <c r="U1973">
        <v>302.37180000000001</v>
      </c>
      <c r="V1973">
        <v>12</v>
      </c>
      <c r="W1973">
        <v>438.22</v>
      </c>
      <c r="X1973">
        <v>89953</v>
      </c>
      <c r="Y1973" t="s">
        <v>5528</v>
      </c>
    </row>
    <row r="1974" spans="1:25" x14ac:dyDescent="0.3">
      <c r="A1974">
        <v>25494</v>
      </c>
      <c r="B1974" t="s">
        <v>1327</v>
      </c>
      <c r="C1974">
        <v>0.06</v>
      </c>
      <c r="D1974">
        <v>300.98</v>
      </c>
      <c r="E1974">
        <v>64.73</v>
      </c>
      <c r="F1974">
        <v>1778</v>
      </c>
      <c r="G1974" t="s">
        <v>4238</v>
      </c>
      <c r="H1974" t="s">
        <v>973</v>
      </c>
      <c r="I1974" t="s">
        <v>981</v>
      </c>
      <c r="J1974" t="s">
        <v>984</v>
      </c>
      <c r="K1974" t="s">
        <v>988</v>
      </c>
      <c r="L1974" t="s">
        <v>1001</v>
      </c>
      <c r="M1974" t="s">
        <v>964</v>
      </c>
      <c r="N1974">
        <v>0.56000000000000005</v>
      </c>
      <c r="O1974" t="s">
        <v>975</v>
      </c>
      <c r="P1974" t="s">
        <v>1458</v>
      </c>
      <c r="Q1974" t="s">
        <v>2573</v>
      </c>
      <c r="R1974">
        <v>47906</v>
      </c>
      <c r="S1974" s="4">
        <v>41399</v>
      </c>
      <c r="T1974" s="4">
        <v>41400</v>
      </c>
      <c r="U1974">
        <v>1261.44</v>
      </c>
      <c r="V1974">
        <v>9</v>
      </c>
      <c r="W1974">
        <v>2720.64</v>
      </c>
      <c r="X1974">
        <v>89953</v>
      </c>
      <c r="Y1974" t="s">
        <v>5528</v>
      </c>
    </row>
    <row r="1975" spans="1:25" x14ac:dyDescent="0.3">
      <c r="A1975">
        <v>25493</v>
      </c>
      <c r="B1975" t="s">
        <v>1327</v>
      </c>
      <c r="C1975">
        <v>0.01</v>
      </c>
      <c r="D1975">
        <v>95.95</v>
      </c>
      <c r="E1975">
        <v>74.349999999999994</v>
      </c>
      <c r="F1975">
        <v>1778</v>
      </c>
      <c r="G1975" t="s">
        <v>4238</v>
      </c>
      <c r="H1975" t="s">
        <v>973</v>
      </c>
      <c r="I1975" t="s">
        <v>981</v>
      </c>
      <c r="J1975" t="s">
        <v>984</v>
      </c>
      <c r="K1975" t="s">
        <v>988</v>
      </c>
      <c r="L1975" t="s">
        <v>1001</v>
      </c>
      <c r="M1975" t="s">
        <v>365</v>
      </c>
      <c r="N1975">
        <v>0.56999999999999995</v>
      </c>
      <c r="O1975" t="s">
        <v>975</v>
      </c>
      <c r="P1975" t="s">
        <v>1458</v>
      </c>
      <c r="Q1975" t="s">
        <v>2573</v>
      </c>
      <c r="R1975">
        <v>47906</v>
      </c>
      <c r="S1975" s="4">
        <v>41399</v>
      </c>
      <c r="T1975" s="4">
        <v>41401</v>
      </c>
      <c r="U1975">
        <v>-1207.18</v>
      </c>
      <c r="V1975">
        <v>10</v>
      </c>
      <c r="W1975">
        <v>973.14</v>
      </c>
      <c r="X1975">
        <v>89953</v>
      </c>
      <c r="Y1975" t="s">
        <v>5529</v>
      </c>
    </row>
    <row r="1976" spans="1:25" x14ac:dyDescent="0.3">
      <c r="A1976">
        <v>22594</v>
      </c>
      <c r="B1976" t="s">
        <v>1331</v>
      </c>
      <c r="C1976">
        <v>0.06</v>
      </c>
      <c r="D1976">
        <v>45.19</v>
      </c>
      <c r="E1976">
        <v>1.99</v>
      </c>
      <c r="F1976">
        <v>1778</v>
      </c>
      <c r="G1976" t="s">
        <v>4238</v>
      </c>
      <c r="H1976" t="s">
        <v>971</v>
      </c>
      <c r="I1976" t="s">
        <v>981</v>
      </c>
      <c r="J1976" t="s">
        <v>983</v>
      </c>
      <c r="K1976" t="s">
        <v>986</v>
      </c>
      <c r="L1976" t="s">
        <v>1002</v>
      </c>
      <c r="M1976" t="s">
        <v>876</v>
      </c>
      <c r="N1976">
        <v>0.55000000000000004</v>
      </c>
      <c r="O1976" t="s">
        <v>975</v>
      </c>
      <c r="P1976" t="s">
        <v>1458</v>
      </c>
      <c r="Q1976" t="s">
        <v>2573</v>
      </c>
      <c r="R1976">
        <v>47906</v>
      </c>
      <c r="S1976" s="4">
        <v>41306</v>
      </c>
      <c r="T1976" s="4">
        <v>41309</v>
      </c>
      <c r="U1976">
        <v>284.89409999999998</v>
      </c>
      <c r="V1976">
        <v>9</v>
      </c>
      <c r="W1976">
        <v>412.89</v>
      </c>
      <c r="X1976">
        <v>89952</v>
      </c>
      <c r="Y1976" t="s">
        <v>5528</v>
      </c>
    </row>
    <row r="1977" spans="1:25" x14ac:dyDescent="0.3">
      <c r="A1977">
        <v>23760</v>
      </c>
      <c r="B1977" t="s">
        <v>1329</v>
      </c>
      <c r="C1977">
        <v>0.05</v>
      </c>
      <c r="D1977">
        <v>110.98</v>
      </c>
      <c r="E1977">
        <v>30</v>
      </c>
      <c r="F1977">
        <v>1778</v>
      </c>
      <c r="G1977" t="s">
        <v>4238</v>
      </c>
      <c r="H1977" t="s">
        <v>973</v>
      </c>
      <c r="I1977" t="s">
        <v>981</v>
      </c>
      <c r="J1977" t="s">
        <v>984</v>
      </c>
      <c r="K1977" t="s">
        <v>988</v>
      </c>
      <c r="L1977" t="s">
        <v>1001</v>
      </c>
      <c r="M1977" t="s">
        <v>343</v>
      </c>
      <c r="N1977">
        <v>0.71</v>
      </c>
      <c r="O1977" t="s">
        <v>975</v>
      </c>
      <c r="P1977" t="s">
        <v>1458</v>
      </c>
      <c r="Q1977" t="s">
        <v>2573</v>
      </c>
      <c r="R1977">
        <v>47906</v>
      </c>
      <c r="S1977" s="4">
        <v>41165</v>
      </c>
      <c r="T1977" s="4">
        <v>41167</v>
      </c>
      <c r="U1977">
        <v>-157.63</v>
      </c>
      <c r="V1977">
        <v>9</v>
      </c>
      <c r="W1977">
        <v>1011.33</v>
      </c>
      <c r="X1977">
        <v>89950</v>
      </c>
      <c r="Y1977" t="s">
        <v>5529</v>
      </c>
    </row>
    <row r="1978" spans="1:25" x14ac:dyDescent="0.3">
      <c r="A1978">
        <v>23759</v>
      </c>
      <c r="B1978" t="s">
        <v>1329</v>
      </c>
      <c r="C1978">
        <v>0.03</v>
      </c>
      <c r="D1978">
        <v>8.85</v>
      </c>
      <c r="E1978">
        <v>5.6</v>
      </c>
      <c r="F1978">
        <v>1778</v>
      </c>
      <c r="G1978" t="s">
        <v>4238</v>
      </c>
      <c r="H1978" t="s">
        <v>971</v>
      </c>
      <c r="I1978" t="s">
        <v>981</v>
      </c>
      <c r="J1978" t="s">
        <v>982</v>
      </c>
      <c r="K1978" t="s">
        <v>141</v>
      </c>
      <c r="L1978" t="s">
        <v>1000</v>
      </c>
      <c r="M1978" t="s">
        <v>490</v>
      </c>
      <c r="N1978">
        <v>0.36</v>
      </c>
      <c r="O1978" t="s">
        <v>975</v>
      </c>
      <c r="P1978" t="s">
        <v>1458</v>
      </c>
      <c r="Q1978" t="s">
        <v>2573</v>
      </c>
      <c r="R1978">
        <v>47906</v>
      </c>
      <c r="S1978" s="4">
        <v>41165</v>
      </c>
      <c r="T1978" s="4">
        <v>41167</v>
      </c>
      <c r="U1978">
        <v>-5.5314999999999994</v>
      </c>
      <c r="V1978">
        <v>16</v>
      </c>
      <c r="W1978">
        <v>147.02000000000001</v>
      </c>
      <c r="X1978">
        <v>89950</v>
      </c>
      <c r="Y1978" t="s">
        <v>5529</v>
      </c>
    </row>
    <row r="1979" spans="1:25" x14ac:dyDescent="0.3">
      <c r="A1979">
        <v>25499</v>
      </c>
      <c r="B1979" t="s">
        <v>1327</v>
      </c>
      <c r="C1979">
        <v>0.06</v>
      </c>
      <c r="D1979">
        <v>15.04</v>
      </c>
      <c r="E1979">
        <v>1.97</v>
      </c>
      <c r="F1979">
        <v>1778</v>
      </c>
      <c r="G1979" t="s">
        <v>4238</v>
      </c>
      <c r="H1979" t="s">
        <v>971</v>
      </c>
      <c r="I1979" t="s">
        <v>980</v>
      </c>
      <c r="J1979" t="s">
        <v>982</v>
      </c>
      <c r="K1979" t="s">
        <v>987</v>
      </c>
      <c r="L1979" t="s">
        <v>999</v>
      </c>
      <c r="M1979" t="s">
        <v>285</v>
      </c>
      <c r="N1979">
        <v>0.39</v>
      </c>
      <c r="O1979" t="s">
        <v>975</v>
      </c>
      <c r="P1979" t="s">
        <v>1458</v>
      </c>
      <c r="Q1979" t="s">
        <v>2573</v>
      </c>
      <c r="R1979">
        <v>47906</v>
      </c>
      <c r="S1979" s="4">
        <v>40492</v>
      </c>
      <c r="T1979" s="4">
        <v>40492</v>
      </c>
      <c r="U1979">
        <v>2.3320000000000003</v>
      </c>
      <c r="V1979">
        <v>3</v>
      </c>
      <c r="W1979">
        <v>46.86</v>
      </c>
      <c r="X1979">
        <v>89943</v>
      </c>
      <c r="Y1979" t="s">
        <v>5528</v>
      </c>
    </row>
    <row r="1980" spans="1:25" x14ac:dyDescent="0.3">
      <c r="A1980">
        <v>25498</v>
      </c>
      <c r="B1980" t="s">
        <v>1327</v>
      </c>
      <c r="C1980">
        <v>0.06</v>
      </c>
      <c r="D1980">
        <v>13.99</v>
      </c>
      <c r="E1980">
        <v>7.51</v>
      </c>
      <c r="F1980">
        <v>1778</v>
      </c>
      <c r="G1980" t="s">
        <v>4238</v>
      </c>
      <c r="H1980" t="s">
        <v>971</v>
      </c>
      <c r="I1980" t="s">
        <v>980</v>
      </c>
      <c r="J1980" t="s">
        <v>983</v>
      </c>
      <c r="K1980" t="s">
        <v>997</v>
      </c>
      <c r="L1980" t="s">
        <v>1004</v>
      </c>
      <c r="M1980" t="s">
        <v>151</v>
      </c>
      <c r="N1980">
        <v>0.39</v>
      </c>
      <c r="O1980" t="s">
        <v>975</v>
      </c>
      <c r="P1980" t="s">
        <v>1458</v>
      </c>
      <c r="Q1980" t="s">
        <v>2573</v>
      </c>
      <c r="R1980">
        <v>47906</v>
      </c>
      <c r="S1980" s="4">
        <v>40492</v>
      </c>
      <c r="T1980" s="4">
        <v>40494</v>
      </c>
      <c r="U1980">
        <v>6.4832400000000021</v>
      </c>
      <c r="V1980">
        <v>21</v>
      </c>
      <c r="W1980">
        <v>287.99</v>
      </c>
      <c r="X1980">
        <v>89943</v>
      </c>
      <c r="Y1980" t="s">
        <v>5528</v>
      </c>
    </row>
    <row r="1981" spans="1:25" x14ac:dyDescent="0.3">
      <c r="A1981">
        <v>20395</v>
      </c>
      <c r="B1981" t="s">
        <v>1327</v>
      </c>
      <c r="C1981">
        <v>0.1</v>
      </c>
      <c r="D1981">
        <v>28.48</v>
      </c>
      <c r="E1981">
        <v>1.99</v>
      </c>
      <c r="F1981">
        <v>1777</v>
      </c>
      <c r="G1981" t="s">
        <v>4237</v>
      </c>
      <c r="H1981" t="s">
        <v>971</v>
      </c>
      <c r="I1981" t="s">
        <v>981</v>
      </c>
      <c r="J1981" t="s">
        <v>983</v>
      </c>
      <c r="K1981" t="s">
        <v>986</v>
      </c>
      <c r="L1981" t="s">
        <v>1002</v>
      </c>
      <c r="M1981" t="s">
        <v>15</v>
      </c>
      <c r="N1981">
        <v>0.4</v>
      </c>
      <c r="O1981" t="s">
        <v>975</v>
      </c>
      <c r="P1981" t="s">
        <v>1458</v>
      </c>
      <c r="Q1981" t="s">
        <v>2248</v>
      </c>
      <c r="R1981">
        <v>46383</v>
      </c>
      <c r="S1981" s="4">
        <v>41247</v>
      </c>
      <c r="T1981" s="4">
        <v>41249</v>
      </c>
      <c r="U1981">
        <v>389.09789999999992</v>
      </c>
      <c r="V1981">
        <v>22</v>
      </c>
      <c r="W1981">
        <v>563.91</v>
      </c>
      <c r="X1981">
        <v>89951</v>
      </c>
      <c r="Y1981" t="s">
        <v>5528</v>
      </c>
    </row>
    <row r="1982" spans="1:25" x14ac:dyDescent="0.3">
      <c r="A1982">
        <v>21551</v>
      </c>
      <c r="B1982" t="s">
        <v>1330</v>
      </c>
      <c r="C1982">
        <v>0</v>
      </c>
      <c r="D1982">
        <v>31.76</v>
      </c>
      <c r="E1982">
        <v>45.51</v>
      </c>
      <c r="F1982">
        <v>1777</v>
      </c>
      <c r="G1982" t="s">
        <v>4237</v>
      </c>
      <c r="H1982" t="s">
        <v>973</v>
      </c>
      <c r="I1982" t="s">
        <v>980</v>
      </c>
      <c r="J1982" t="s">
        <v>984</v>
      </c>
      <c r="K1982" t="s">
        <v>992</v>
      </c>
      <c r="L1982" t="s">
        <v>1003</v>
      </c>
      <c r="M1982" t="s">
        <v>304</v>
      </c>
      <c r="N1982">
        <v>0.65</v>
      </c>
      <c r="O1982" t="s">
        <v>975</v>
      </c>
      <c r="P1982" t="s">
        <v>1458</v>
      </c>
      <c r="Q1982" t="s">
        <v>2248</v>
      </c>
      <c r="R1982">
        <v>46383</v>
      </c>
      <c r="S1982" s="4">
        <v>40879</v>
      </c>
      <c r="T1982" s="4">
        <v>40881</v>
      </c>
      <c r="U1982">
        <v>-524.12400000000002</v>
      </c>
      <c r="V1982">
        <v>17</v>
      </c>
      <c r="W1982">
        <v>604.61</v>
      </c>
      <c r="X1982">
        <v>89947</v>
      </c>
      <c r="Y1982" t="s">
        <v>5529</v>
      </c>
    </row>
    <row r="1983" spans="1:25" x14ac:dyDescent="0.3">
      <c r="A1983">
        <v>21550</v>
      </c>
      <c r="B1983" t="s">
        <v>1330</v>
      </c>
      <c r="C1983">
        <v>0</v>
      </c>
      <c r="D1983">
        <v>2.84</v>
      </c>
      <c r="E1983">
        <v>0.93</v>
      </c>
      <c r="F1983">
        <v>1777</v>
      </c>
      <c r="G1983" t="s">
        <v>4237</v>
      </c>
      <c r="H1983" t="s">
        <v>971</v>
      </c>
      <c r="I1983" t="s">
        <v>980</v>
      </c>
      <c r="J1983" t="s">
        <v>982</v>
      </c>
      <c r="K1983" t="s">
        <v>985</v>
      </c>
      <c r="L1983" t="s">
        <v>999</v>
      </c>
      <c r="M1983" t="s">
        <v>329</v>
      </c>
      <c r="N1983">
        <v>0.54</v>
      </c>
      <c r="O1983" t="s">
        <v>975</v>
      </c>
      <c r="P1983" t="s">
        <v>1458</v>
      </c>
      <c r="Q1983" t="s">
        <v>2248</v>
      </c>
      <c r="R1983">
        <v>46383</v>
      </c>
      <c r="S1983" s="4">
        <v>40879</v>
      </c>
      <c r="T1983" s="4">
        <v>40879</v>
      </c>
      <c r="U1983">
        <v>6.51</v>
      </c>
      <c r="V1983">
        <v>10</v>
      </c>
      <c r="W1983">
        <v>29.41</v>
      </c>
      <c r="X1983">
        <v>89947</v>
      </c>
      <c r="Y1983" t="s">
        <v>5528</v>
      </c>
    </row>
    <row r="1984" spans="1:25" x14ac:dyDescent="0.3">
      <c r="A1984">
        <v>21549</v>
      </c>
      <c r="B1984" t="s">
        <v>1330</v>
      </c>
      <c r="C1984">
        <v>7.0000000000000007E-2</v>
      </c>
      <c r="D1984">
        <v>225.04</v>
      </c>
      <c r="E1984">
        <v>11.79</v>
      </c>
      <c r="F1984">
        <v>1777</v>
      </c>
      <c r="G1984" t="s">
        <v>4237</v>
      </c>
      <c r="H1984" t="s">
        <v>972</v>
      </c>
      <c r="I1984" t="s">
        <v>980</v>
      </c>
      <c r="J1984" t="s">
        <v>982</v>
      </c>
      <c r="K1984" t="s">
        <v>990</v>
      </c>
      <c r="L1984" t="s">
        <v>1004</v>
      </c>
      <c r="M1984" t="s">
        <v>534</v>
      </c>
      <c r="N1984">
        <v>0.42</v>
      </c>
      <c r="O1984" t="s">
        <v>975</v>
      </c>
      <c r="P1984" t="s">
        <v>1458</v>
      </c>
      <c r="Q1984" t="s">
        <v>2248</v>
      </c>
      <c r="R1984">
        <v>46383</v>
      </c>
      <c r="S1984" s="4">
        <v>40879</v>
      </c>
      <c r="T1984" s="4">
        <v>40879</v>
      </c>
      <c r="U1984">
        <v>2536.0811999999996</v>
      </c>
      <c r="V1984">
        <v>17</v>
      </c>
      <c r="W1984">
        <v>3675.48</v>
      </c>
      <c r="X1984">
        <v>89947</v>
      </c>
      <c r="Y1984" t="s">
        <v>5528</v>
      </c>
    </row>
    <row r="1985" spans="1:25" x14ac:dyDescent="0.3">
      <c r="A1985">
        <v>20600</v>
      </c>
      <c r="B1985" t="s">
        <v>1329</v>
      </c>
      <c r="C1985">
        <v>0.03</v>
      </c>
      <c r="D1985">
        <v>19.989999999999998</v>
      </c>
      <c r="E1985">
        <v>11.17</v>
      </c>
      <c r="F1985">
        <v>1777</v>
      </c>
      <c r="G1985" t="s">
        <v>4237</v>
      </c>
      <c r="H1985" t="s">
        <v>971</v>
      </c>
      <c r="I1985" t="s">
        <v>981</v>
      </c>
      <c r="J1985" t="s">
        <v>984</v>
      </c>
      <c r="K1985" t="s">
        <v>993</v>
      </c>
      <c r="L1985" t="s">
        <v>1005</v>
      </c>
      <c r="M1985" t="s">
        <v>866</v>
      </c>
      <c r="N1985">
        <v>0.6</v>
      </c>
      <c r="O1985" t="s">
        <v>975</v>
      </c>
      <c r="P1985" t="s">
        <v>1458</v>
      </c>
      <c r="Q1985" t="s">
        <v>2248</v>
      </c>
      <c r="R1985">
        <v>46383</v>
      </c>
      <c r="S1985" s="4">
        <v>40453</v>
      </c>
      <c r="T1985" s="4">
        <v>40454</v>
      </c>
      <c r="U1985">
        <v>-20.876399999999997</v>
      </c>
      <c r="V1985">
        <v>12</v>
      </c>
      <c r="W1985">
        <v>251.61</v>
      </c>
      <c r="X1985">
        <v>89942</v>
      </c>
      <c r="Y1985" t="s">
        <v>5529</v>
      </c>
    </row>
    <row r="1986" spans="1:25" x14ac:dyDescent="0.3">
      <c r="A1986">
        <v>21163</v>
      </c>
      <c r="B1986" t="s">
        <v>1330</v>
      </c>
      <c r="C1986">
        <v>0.02</v>
      </c>
      <c r="D1986">
        <v>10.06</v>
      </c>
      <c r="E1986">
        <v>2.06</v>
      </c>
      <c r="F1986">
        <v>1777</v>
      </c>
      <c r="G1986" t="s">
        <v>4237</v>
      </c>
      <c r="H1986" t="s">
        <v>971</v>
      </c>
      <c r="I1986" t="s">
        <v>980</v>
      </c>
      <c r="J1986" t="s">
        <v>982</v>
      </c>
      <c r="K1986" t="s">
        <v>987</v>
      </c>
      <c r="L1986" t="s">
        <v>999</v>
      </c>
      <c r="M1986" t="s">
        <v>308</v>
      </c>
      <c r="N1986">
        <v>0.39</v>
      </c>
      <c r="O1986" t="s">
        <v>975</v>
      </c>
      <c r="P1986" t="s">
        <v>1458</v>
      </c>
      <c r="Q1986" t="s">
        <v>2248</v>
      </c>
      <c r="R1986">
        <v>46383</v>
      </c>
      <c r="S1986" s="4">
        <v>40362</v>
      </c>
      <c r="T1986" s="4">
        <v>40367</v>
      </c>
      <c r="U1986">
        <v>90.624600000000001</v>
      </c>
      <c r="V1986">
        <v>13</v>
      </c>
      <c r="W1986">
        <v>131.34</v>
      </c>
      <c r="X1986">
        <v>89940</v>
      </c>
      <c r="Y1986" t="s">
        <v>5528</v>
      </c>
    </row>
    <row r="1987" spans="1:25" x14ac:dyDescent="0.3">
      <c r="A1987">
        <v>20391</v>
      </c>
      <c r="B1987" t="s">
        <v>1330</v>
      </c>
      <c r="C1987">
        <v>7.0000000000000007E-2</v>
      </c>
      <c r="D1987">
        <v>5.43</v>
      </c>
      <c r="E1987">
        <v>0.95</v>
      </c>
      <c r="F1987">
        <v>1777</v>
      </c>
      <c r="G1987" t="s">
        <v>4237</v>
      </c>
      <c r="H1987" t="s">
        <v>971</v>
      </c>
      <c r="I1987" t="s">
        <v>980</v>
      </c>
      <c r="J1987" t="s">
        <v>982</v>
      </c>
      <c r="K1987" t="s">
        <v>987</v>
      </c>
      <c r="L1987" t="s">
        <v>999</v>
      </c>
      <c r="M1987" t="s">
        <v>767</v>
      </c>
      <c r="N1987">
        <v>0.36</v>
      </c>
      <c r="O1987" t="s">
        <v>975</v>
      </c>
      <c r="P1987" t="s">
        <v>1458</v>
      </c>
      <c r="Q1987" t="s">
        <v>2248</v>
      </c>
      <c r="R1987">
        <v>46383</v>
      </c>
      <c r="S1987" s="4">
        <v>40290</v>
      </c>
      <c r="T1987" s="4">
        <v>40294</v>
      </c>
      <c r="U1987">
        <v>26.502899999999997</v>
      </c>
      <c r="V1987">
        <v>7</v>
      </c>
      <c r="W1987">
        <v>38.409999999999997</v>
      </c>
      <c r="X1987">
        <v>89939</v>
      </c>
      <c r="Y1987" t="s">
        <v>5528</v>
      </c>
    </row>
    <row r="1988" spans="1:25" x14ac:dyDescent="0.3">
      <c r="A1988">
        <v>20166</v>
      </c>
      <c r="B1988" t="s">
        <v>1328</v>
      </c>
      <c r="C1988">
        <v>0.06</v>
      </c>
      <c r="D1988">
        <v>65.989999999999995</v>
      </c>
      <c r="E1988">
        <v>3.99</v>
      </c>
      <c r="F1988">
        <v>1776</v>
      </c>
      <c r="G1988" t="s">
        <v>4236</v>
      </c>
      <c r="H1988" t="s">
        <v>971</v>
      </c>
      <c r="I1988" t="s">
        <v>980</v>
      </c>
      <c r="J1988" t="s">
        <v>983</v>
      </c>
      <c r="K1988" t="s">
        <v>140</v>
      </c>
      <c r="L1988" t="s">
        <v>1000</v>
      </c>
      <c r="M1988" t="s">
        <v>281</v>
      </c>
      <c r="N1988">
        <v>0.59</v>
      </c>
      <c r="O1988" t="s">
        <v>975</v>
      </c>
      <c r="P1988" t="s">
        <v>1458</v>
      </c>
      <c r="Q1988" t="s">
        <v>2205</v>
      </c>
      <c r="R1988">
        <v>47802</v>
      </c>
      <c r="S1988" s="4">
        <v>40759</v>
      </c>
      <c r="T1988" s="4">
        <v>40761</v>
      </c>
      <c r="U1988">
        <v>-5.9259199999999996</v>
      </c>
      <c r="V1988">
        <v>6</v>
      </c>
      <c r="W1988">
        <v>335.34</v>
      </c>
      <c r="X1988">
        <v>89946</v>
      </c>
      <c r="Y1988" t="s">
        <v>5529</v>
      </c>
    </row>
    <row r="1989" spans="1:25" x14ac:dyDescent="0.3">
      <c r="A1989">
        <v>20165</v>
      </c>
      <c r="B1989" t="s">
        <v>1328</v>
      </c>
      <c r="C1989">
        <v>0.08</v>
      </c>
      <c r="D1989">
        <v>18.97</v>
      </c>
      <c r="E1989">
        <v>9.5399999999999991</v>
      </c>
      <c r="F1989">
        <v>1776</v>
      </c>
      <c r="G1989" t="s">
        <v>4236</v>
      </c>
      <c r="H1989" t="s">
        <v>971</v>
      </c>
      <c r="I1989" t="s">
        <v>980</v>
      </c>
      <c r="J1989" t="s">
        <v>982</v>
      </c>
      <c r="K1989" t="s">
        <v>987</v>
      </c>
      <c r="L1989" t="s">
        <v>1000</v>
      </c>
      <c r="M1989" t="s">
        <v>910</v>
      </c>
      <c r="N1989">
        <v>0.37</v>
      </c>
      <c r="O1989" t="s">
        <v>975</v>
      </c>
      <c r="P1989" t="s">
        <v>1458</v>
      </c>
      <c r="Q1989" t="s">
        <v>2205</v>
      </c>
      <c r="R1989">
        <v>47802</v>
      </c>
      <c r="S1989" s="4">
        <v>40759</v>
      </c>
      <c r="T1989" s="4">
        <v>40761</v>
      </c>
      <c r="U1989">
        <v>38.879599999999996</v>
      </c>
      <c r="V1989">
        <v>20</v>
      </c>
      <c r="W1989">
        <v>360.36</v>
      </c>
      <c r="X1989">
        <v>89946</v>
      </c>
      <c r="Y1989" t="s">
        <v>5528</v>
      </c>
    </row>
    <row r="1990" spans="1:25" x14ac:dyDescent="0.3">
      <c r="A1990">
        <v>20164</v>
      </c>
      <c r="B1990" t="s">
        <v>1328</v>
      </c>
      <c r="C1990">
        <v>0.06</v>
      </c>
      <c r="D1990">
        <v>5.28</v>
      </c>
      <c r="E1990">
        <v>6.26</v>
      </c>
      <c r="F1990">
        <v>1776</v>
      </c>
      <c r="G1990" t="s">
        <v>4236</v>
      </c>
      <c r="H1990" t="s">
        <v>971</v>
      </c>
      <c r="I1990" t="s">
        <v>980</v>
      </c>
      <c r="J1990" t="s">
        <v>982</v>
      </c>
      <c r="K1990" t="s">
        <v>987</v>
      </c>
      <c r="L1990" t="s">
        <v>1000</v>
      </c>
      <c r="M1990" t="s">
        <v>1025</v>
      </c>
      <c r="N1990">
        <v>0.4</v>
      </c>
      <c r="O1990" t="s">
        <v>975</v>
      </c>
      <c r="P1990" t="s">
        <v>1458</v>
      </c>
      <c r="Q1990" t="s">
        <v>2205</v>
      </c>
      <c r="R1990">
        <v>47802</v>
      </c>
      <c r="S1990" s="4">
        <v>40759</v>
      </c>
      <c r="T1990" s="4">
        <v>40762</v>
      </c>
      <c r="U1990">
        <v>-18.189599999999999</v>
      </c>
      <c r="V1990">
        <v>4</v>
      </c>
      <c r="W1990">
        <v>22.64</v>
      </c>
      <c r="X1990">
        <v>89946</v>
      </c>
      <c r="Y1990" t="s">
        <v>5529</v>
      </c>
    </row>
    <row r="1991" spans="1:25" x14ac:dyDescent="0.3">
      <c r="A1991">
        <v>20278</v>
      </c>
      <c r="B1991" t="s">
        <v>1329</v>
      </c>
      <c r="C1991">
        <v>0.08</v>
      </c>
      <c r="D1991">
        <v>5.78</v>
      </c>
      <c r="E1991">
        <v>5.67</v>
      </c>
      <c r="F1991">
        <v>1776</v>
      </c>
      <c r="G1991" t="s">
        <v>4236</v>
      </c>
      <c r="H1991" t="s">
        <v>971</v>
      </c>
      <c r="I1991" t="s">
        <v>980</v>
      </c>
      <c r="J1991" t="s">
        <v>982</v>
      </c>
      <c r="K1991" t="s">
        <v>987</v>
      </c>
      <c r="L1991" t="s">
        <v>1000</v>
      </c>
      <c r="M1991" t="s">
        <v>245</v>
      </c>
      <c r="N1991">
        <v>0.36</v>
      </c>
      <c r="O1991" t="s">
        <v>975</v>
      </c>
      <c r="P1991" t="s">
        <v>1458</v>
      </c>
      <c r="Q1991" t="s">
        <v>2205</v>
      </c>
      <c r="R1991">
        <v>47802</v>
      </c>
      <c r="S1991" s="4">
        <v>40394</v>
      </c>
      <c r="T1991" s="4">
        <v>40395</v>
      </c>
      <c r="U1991">
        <v>-53.898000000000003</v>
      </c>
      <c r="V1991">
        <v>19</v>
      </c>
      <c r="W1991">
        <v>106.57</v>
      </c>
      <c r="X1991">
        <v>89941</v>
      </c>
      <c r="Y1991" t="s">
        <v>5529</v>
      </c>
    </row>
    <row r="1992" spans="1:25" x14ac:dyDescent="0.3">
      <c r="A1992">
        <v>19827</v>
      </c>
      <c r="B1992" t="s">
        <v>1330</v>
      </c>
      <c r="C1992">
        <v>0</v>
      </c>
      <c r="D1992">
        <v>24.92</v>
      </c>
      <c r="E1992">
        <v>12.98</v>
      </c>
      <c r="F1992">
        <v>1775</v>
      </c>
      <c r="G1992" t="s">
        <v>4235</v>
      </c>
      <c r="H1992" t="s">
        <v>971</v>
      </c>
      <c r="I1992" t="s">
        <v>980</v>
      </c>
      <c r="J1992" t="s">
        <v>982</v>
      </c>
      <c r="K1992" t="s">
        <v>141</v>
      </c>
      <c r="L1992" t="s">
        <v>1000</v>
      </c>
      <c r="M1992" t="s">
        <v>26</v>
      </c>
      <c r="N1992">
        <v>0.39</v>
      </c>
      <c r="O1992" t="s">
        <v>975</v>
      </c>
      <c r="P1992" t="s">
        <v>1458</v>
      </c>
      <c r="Q1992" t="s">
        <v>1998</v>
      </c>
      <c r="R1992">
        <v>46614</v>
      </c>
      <c r="S1992" s="4">
        <v>41622</v>
      </c>
      <c r="T1992" s="4">
        <v>41622</v>
      </c>
      <c r="U1992">
        <v>-5.8346399999999985</v>
      </c>
      <c r="V1992">
        <v>4</v>
      </c>
      <c r="W1992">
        <v>108.17</v>
      </c>
      <c r="X1992">
        <v>89956</v>
      </c>
      <c r="Y1992" t="s">
        <v>5529</v>
      </c>
    </row>
    <row r="1993" spans="1:25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  <c r="Y1993" t="s">
        <v>5528</v>
      </c>
    </row>
    <row r="1994" spans="1:25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  <c r="Y1994" t="s">
        <v>5529</v>
      </c>
    </row>
    <row r="1995" spans="1:25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  <c r="Y1995" t="s">
        <v>5529</v>
      </c>
    </row>
    <row r="1996" spans="1:25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  <c r="Y1996" t="s">
        <v>5529</v>
      </c>
    </row>
    <row r="1997" spans="1:25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  <c r="Y1997" t="s">
        <v>5529</v>
      </c>
    </row>
    <row r="1998" spans="1:25" x14ac:dyDescent="0.3">
      <c r="A1998">
        <v>19307</v>
      </c>
      <c r="B1998" t="s">
        <v>1328</v>
      </c>
      <c r="C1998">
        <v>0.08</v>
      </c>
      <c r="D1998">
        <v>11.5</v>
      </c>
      <c r="E1998">
        <v>7.19</v>
      </c>
      <c r="F1998">
        <v>1775</v>
      </c>
      <c r="G1998" t="s">
        <v>4235</v>
      </c>
      <c r="H1998" t="s">
        <v>971</v>
      </c>
      <c r="I1998" t="s">
        <v>981</v>
      </c>
      <c r="J1998" t="s">
        <v>982</v>
      </c>
      <c r="K1998" t="s">
        <v>141</v>
      </c>
      <c r="L1998" t="s">
        <v>1000</v>
      </c>
      <c r="M1998" t="s">
        <v>1156</v>
      </c>
      <c r="N1998">
        <v>0.4</v>
      </c>
      <c r="O1998" t="s">
        <v>975</v>
      </c>
      <c r="P1998" t="s">
        <v>1458</v>
      </c>
      <c r="Q1998" t="s">
        <v>1998</v>
      </c>
      <c r="R1998">
        <v>46614</v>
      </c>
      <c r="S1998" s="4">
        <v>41120</v>
      </c>
      <c r="T1998" s="4">
        <v>41121</v>
      </c>
      <c r="U1998">
        <v>-68.977000000000004</v>
      </c>
      <c r="V1998">
        <v>14</v>
      </c>
      <c r="W1998">
        <v>152.12</v>
      </c>
      <c r="X1998">
        <v>89949</v>
      </c>
      <c r="Y1998" t="s">
        <v>5529</v>
      </c>
    </row>
    <row r="1999" spans="1:25" x14ac:dyDescent="0.3">
      <c r="A1999">
        <v>19826</v>
      </c>
      <c r="B1999" t="s">
        <v>1330</v>
      </c>
      <c r="C1999">
        <v>0.09</v>
      </c>
      <c r="D1999">
        <v>12.95</v>
      </c>
      <c r="E1999">
        <v>4.9800000000000004</v>
      </c>
      <c r="F1999">
        <v>1775</v>
      </c>
      <c r="G1999" t="s">
        <v>4235</v>
      </c>
      <c r="H1999" t="s">
        <v>971</v>
      </c>
      <c r="I1999" t="s">
        <v>980</v>
      </c>
      <c r="J1999" t="s">
        <v>982</v>
      </c>
      <c r="K1999" t="s">
        <v>141</v>
      </c>
      <c r="L1999" t="s">
        <v>1000</v>
      </c>
      <c r="M1999" t="s">
        <v>261</v>
      </c>
      <c r="N1999">
        <v>0.4</v>
      </c>
      <c r="O1999" t="s">
        <v>975</v>
      </c>
      <c r="P1999" t="s">
        <v>1458</v>
      </c>
      <c r="Q1999" t="s">
        <v>1998</v>
      </c>
      <c r="R1999">
        <v>46614</v>
      </c>
      <c r="S1999" s="4">
        <v>40526</v>
      </c>
      <c r="T1999" s="4">
        <v>40533</v>
      </c>
      <c r="U1999">
        <v>123.89175</v>
      </c>
      <c r="V1999">
        <v>21</v>
      </c>
      <c r="W1999">
        <v>269.54000000000002</v>
      </c>
      <c r="X1999">
        <v>89944</v>
      </c>
      <c r="Y1999" t="s">
        <v>5528</v>
      </c>
    </row>
    <row r="2000" spans="1:25" x14ac:dyDescent="0.3">
      <c r="A2000">
        <v>24591</v>
      </c>
      <c r="B2000" t="s">
        <v>1330</v>
      </c>
      <c r="C2000">
        <v>0</v>
      </c>
      <c r="D2000">
        <v>54.74</v>
      </c>
      <c r="E2000">
        <v>14.83</v>
      </c>
      <c r="F2000">
        <v>1771</v>
      </c>
      <c r="G2000" t="s">
        <v>4232</v>
      </c>
      <c r="H2000" t="s">
        <v>971</v>
      </c>
      <c r="I2000" t="s">
        <v>978</v>
      </c>
      <c r="J2000" t="s">
        <v>984</v>
      </c>
      <c r="K2000" t="s">
        <v>993</v>
      </c>
      <c r="L2000" t="s">
        <v>1000</v>
      </c>
      <c r="M2000" t="s">
        <v>170</v>
      </c>
      <c r="N2000">
        <v>0.54</v>
      </c>
      <c r="O2000" t="s">
        <v>975</v>
      </c>
      <c r="P2000" t="s">
        <v>1360</v>
      </c>
      <c r="Q2000" t="s">
        <v>1648</v>
      </c>
      <c r="R2000">
        <v>61032</v>
      </c>
      <c r="S2000" s="4">
        <v>41455</v>
      </c>
      <c r="T2000" s="4">
        <v>41455</v>
      </c>
      <c r="U2000">
        <v>81.143999999999991</v>
      </c>
      <c r="V2000">
        <v>2</v>
      </c>
      <c r="W2000">
        <v>117.6</v>
      </c>
      <c r="X2000">
        <v>89110</v>
      </c>
      <c r="Y2000" t="s">
        <v>5528</v>
      </c>
    </row>
    <row r="2001" spans="1:25" x14ac:dyDescent="0.3">
      <c r="A2001">
        <v>25103</v>
      </c>
      <c r="B2001" t="s">
        <v>1331</v>
      </c>
      <c r="C2001">
        <v>0.08</v>
      </c>
      <c r="D2001">
        <v>12.98</v>
      </c>
      <c r="E2001">
        <v>3.14</v>
      </c>
      <c r="F2001">
        <v>1771</v>
      </c>
      <c r="G2001" t="s">
        <v>4232</v>
      </c>
      <c r="H2001" t="s">
        <v>971</v>
      </c>
      <c r="I2001" t="s">
        <v>978</v>
      </c>
      <c r="J2001" t="s">
        <v>982</v>
      </c>
      <c r="K2001" t="s">
        <v>142</v>
      </c>
      <c r="L2001" t="s">
        <v>1002</v>
      </c>
      <c r="M2001" t="s">
        <v>429</v>
      </c>
      <c r="N2001">
        <v>0.6</v>
      </c>
      <c r="O2001" t="s">
        <v>975</v>
      </c>
      <c r="P2001" t="s">
        <v>1360</v>
      </c>
      <c r="Q2001" t="s">
        <v>1648</v>
      </c>
      <c r="R2001">
        <v>61032</v>
      </c>
      <c r="S2001" s="4">
        <v>41259</v>
      </c>
      <c r="T2001" s="4">
        <v>41260</v>
      </c>
      <c r="U2001">
        <v>41.79</v>
      </c>
      <c r="V2001">
        <v>25</v>
      </c>
      <c r="W2001">
        <v>300.11</v>
      </c>
      <c r="X2001">
        <v>89109</v>
      </c>
      <c r="Y2001" t="s">
        <v>5528</v>
      </c>
    </row>
    <row r="2002" spans="1:25" x14ac:dyDescent="0.3">
      <c r="A2002">
        <v>24894</v>
      </c>
      <c r="B2002" t="s">
        <v>1328</v>
      </c>
      <c r="C2002">
        <v>7.0000000000000007E-2</v>
      </c>
      <c r="D2002">
        <v>60.98</v>
      </c>
      <c r="E2002">
        <v>49</v>
      </c>
      <c r="F2002">
        <v>1771</v>
      </c>
      <c r="G2002" t="s">
        <v>4232</v>
      </c>
      <c r="H2002" t="s">
        <v>971</v>
      </c>
      <c r="I2002" t="s">
        <v>978</v>
      </c>
      <c r="J2002" t="s">
        <v>982</v>
      </c>
      <c r="K2002" t="s">
        <v>990</v>
      </c>
      <c r="L2002" t="s">
        <v>1005</v>
      </c>
      <c r="M2002" t="s">
        <v>1101</v>
      </c>
      <c r="N2002">
        <v>0.59</v>
      </c>
      <c r="O2002" t="s">
        <v>975</v>
      </c>
      <c r="P2002" t="s">
        <v>1360</v>
      </c>
      <c r="Q2002" t="s">
        <v>1648</v>
      </c>
      <c r="R2002">
        <v>61032</v>
      </c>
      <c r="S2002" s="4">
        <v>40243</v>
      </c>
      <c r="T2002" s="4">
        <v>40244</v>
      </c>
      <c r="U2002">
        <v>-807.89</v>
      </c>
      <c r="V2002">
        <v>7</v>
      </c>
      <c r="W2002">
        <v>410.17</v>
      </c>
      <c r="X2002">
        <v>89106</v>
      </c>
      <c r="Y2002" t="s">
        <v>5529</v>
      </c>
    </row>
    <row r="2003" spans="1:25" x14ac:dyDescent="0.3">
      <c r="A2003">
        <v>21357</v>
      </c>
      <c r="B2003" t="s">
        <v>1330</v>
      </c>
      <c r="C2003">
        <v>0.09</v>
      </c>
      <c r="D2003">
        <v>4.13</v>
      </c>
      <c r="E2003">
        <v>0.5</v>
      </c>
      <c r="F2003">
        <v>1770</v>
      </c>
      <c r="G2003" t="s">
        <v>4231</v>
      </c>
      <c r="H2003" t="s">
        <v>971</v>
      </c>
      <c r="I2003" t="s">
        <v>978</v>
      </c>
      <c r="J2003" t="s">
        <v>982</v>
      </c>
      <c r="K2003" t="s">
        <v>996</v>
      </c>
      <c r="L2003" t="s">
        <v>1000</v>
      </c>
      <c r="M2003" t="s">
        <v>606</v>
      </c>
      <c r="N2003">
        <v>0.39</v>
      </c>
      <c r="O2003" t="s">
        <v>975</v>
      </c>
      <c r="P2003" t="s">
        <v>1360</v>
      </c>
      <c r="Q2003" t="s">
        <v>2414</v>
      </c>
      <c r="R2003">
        <v>60201</v>
      </c>
      <c r="S2003" s="4">
        <v>40781</v>
      </c>
      <c r="T2003" s="4">
        <v>40785</v>
      </c>
      <c r="U2003">
        <v>50.901299999999992</v>
      </c>
      <c r="V2003">
        <v>19</v>
      </c>
      <c r="W2003">
        <v>73.77</v>
      </c>
      <c r="X2003">
        <v>89107</v>
      </c>
      <c r="Y2003" t="s">
        <v>5528</v>
      </c>
    </row>
    <row r="2004" spans="1:25" x14ac:dyDescent="0.3">
      <c r="A2004">
        <v>21356</v>
      </c>
      <c r="B2004" t="s">
        <v>1330</v>
      </c>
      <c r="C2004">
        <v>0.06</v>
      </c>
      <c r="D2004">
        <v>11.58</v>
      </c>
      <c r="E2004">
        <v>6.97</v>
      </c>
      <c r="F2004">
        <v>1770</v>
      </c>
      <c r="G2004" t="s">
        <v>4231</v>
      </c>
      <c r="H2004" t="s">
        <v>971</v>
      </c>
      <c r="I2004" t="s">
        <v>978</v>
      </c>
      <c r="J2004" t="s">
        <v>982</v>
      </c>
      <c r="K2004" t="s">
        <v>989</v>
      </c>
      <c r="L2004" t="s">
        <v>1000</v>
      </c>
      <c r="M2004" t="s">
        <v>92</v>
      </c>
      <c r="N2004">
        <v>0.35</v>
      </c>
      <c r="O2004" t="s">
        <v>975</v>
      </c>
      <c r="P2004" t="s">
        <v>1360</v>
      </c>
      <c r="Q2004" t="s">
        <v>2414</v>
      </c>
      <c r="R2004">
        <v>60201</v>
      </c>
      <c r="S2004" s="4">
        <v>40781</v>
      </c>
      <c r="T2004" s="4">
        <v>40788</v>
      </c>
      <c r="U2004">
        <v>-7.2539999999999996</v>
      </c>
      <c r="V2004">
        <v>13</v>
      </c>
      <c r="W2004">
        <v>147.57</v>
      </c>
      <c r="X2004">
        <v>89107</v>
      </c>
      <c r="Y2004" t="s">
        <v>5529</v>
      </c>
    </row>
    <row r="2005" spans="1:25" x14ac:dyDescent="0.3">
      <c r="A2005">
        <v>21355</v>
      </c>
      <c r="B2005" t="s">
        <v>1330</v>
      </c>
      <c r="C2005">
        <v>0.08</v>
      </c>
      <c r="D2005">
        <v>20.89</v>
      </c>
      <c r="E2005">
        <v>1.99</v>
      </c>
      <c r="F2005">
        <v>1770</v>
      </c>
      <c r="G2005" t="s">
        <v>4231</v>
      </c>
      <c r="H2005" t="s">
        <v>971</v>
      </c>
      <c r="I2005" t="s">
        <v>978</v>
      </c>
      <c r="J2005" t="s">
        <v>983</v>
      </c>
      <c r="K2005" t="s">
        <v>986</v>
      </c>
      <c r="L2005" t="s">
        <v>1002</v>
      </c>
      <c r="M2005" t="s">
        <v>1282</v>
      </c>
      <c r="N2005">
        <v>0.48</v>
      </c>
      <c r="O2005" t="s">
        <v>975</v>
      </c>
      <c r="P2005" t="s">
        <v>1360</v>
      </c>
      <c r="Q2005" t="s">
        <v>2414</v>
      </c>
      <c r="R2005">
        <v>60201</v>
      </c>
      <c r="S2005" s="4">
        <v>40781</v>
      </c>
      <c r="T2005" s="4">
        <v>40788</v>
      </c>
      <c r="U2005">
        <v>169.31219999999999</v>
      </c>
      <c r="V2005">
        <v>12</v>
      </c>
      <c r="W2005">
        <v>245.38</v>
      </c>
      <c r="X2005">
        <v>89107</v>
      </c>
      <c r="Y2005" t="s">
        <v>5528</v>
      </c>
    </row>
    <row r="2006" spans="1:25" x14ac:dyDescent="0.3">
      <c r="A2006">
        <v>19301</v>
      </c>
      <c r="B2006" t="s">
        <v>1329</v>
      </c>
      <c r="C2006">
        <v>0.02</v>
      </c>
      <c r="D2006">
        <v>48.91</v>
      </c>
      <c r="E2006">
        <v>5.81</v>
      </c>
      <c r="F2006">
        <v>1769</v>
      </c>
      <c r="G2006" t="s">
        <v>4230</v>
      </c>
      <c r="H2006" t="s">
        <v>971</v>
      </c>
      <c r="I2006" t="s">
        <v>978</v>
      </c>
      <c r="J2006" t="s">
        <v>982</v>
      </c>
      <c r="K2006" t="s">
        <v>987</v>
      </c>
      <c r="L2006" t="s">
        <v>1000</v>
      </c>
      <c r="M2006" t="s">
        <v>623</v>
      </c>
      <c r="N2006">
        <v>0.38</v>
      </c>
      <c r="O2006" t="s">
        <v>975</v>
      </c>
      <c r="P2006" t="s">
        <v>1360</v>
      </c>
      <c r="Q2006" t="s">
        <v>1835</v>
      </c>
      <c r="R2006">
        <v>60126</v>
      </c>
      <c r="S2006" s="4">
        <v>41554</v>
      </c>
      <c r="T2006" s="4">
        <v>41554</v>
      </c>
      <c r="U2006">
        <v>581.23529999999994</v>
      </c>
      <c r="V2006">
        <v>17</v>
      </c>
      <c r="W2006">
        <v>842.37</v>
      </c>
      <c r="X2006">
        <v>89111</v>
      </c>
      <c r="Y2006" t="s">
        <v>5528</v>
      </c>
    </row>
    <row r="2007" spans="1:25" x14ac:dyDescent="0.3">
      <c r="A2007">
        <v>19300</v>
      </c>
      <c r="B2007" t="s">
        <v>1329</v>
      </c>
      <c r="C2007">
        <v>0.1</v>
      </c>
      <c r="D2007">
        <v>18.97</v>
      </c>
      <c r="E2007">
        <v>5.21</v>
      </c>
      <c r="F2007">
        <v>1769</v>
      </c>
      <c r="G2007" t="s">
        <v>4230</v>
      </c>
      <c r="H2007" t="s">
        <v>972</v>
      </c>
      <c r="I2007" t="s">
        <v>978</v>
      </c>
      <c r="J2007" t="s">
        <v>982</v>
      </c>
      <c r="K2007" t="s">
        <v>987</v>
      </c>
      <c r="L2007" t="s">
        <v>1000</v>
      </c>
      <c r="M2007" t="s">
        <v>451</v>
      </c>
      <c r="N2007">
        <v>0.37</v>
      </c>
      <c r="O2007" t="s">
        <v>975</v>
      </c>
      <c r="P2007" t="s">
        <v>1360</v>
      </c>
      <c r="Q2007" t="s">
        <v>1835</v>
      </c>
      <c r="R2007">
        <v>60126</v>
      </c>
      <c r="S2007" s="4">
        <v>41554</v>
      </c>
      <c r="T2007" s="4">
        <v>41555</v>
      </c>
      <c r="U2007">
        <v>2.13</v>
      </c>
      <c r="V2007">
        <v>3</v>
      </c>
      <c r="W2007">
        <v>60.73</v>
      </c>
      <c r="X2007">
        <v>89111</v>
      </c>
      <c r="Y2007" t="s">
        <v>5528</v>
      </c>
    </row>
    <row r="2008" spans="1:25" x14ac:dyDescent="0.3">
      <c r="A2008">
        <v>19299</v>
      </c>
      <c r="B2008" t="s">
        <v>1329</v>
      </c>
      <c r="C2008">
        <v>0.02</v>
      </c>
      <c r="D2008">
        <v>320.98</v>
      </c>
      <c r="E2008">
        <v>58.95</v>
      </c>
      <c r="F2008">
        <v>1769</v>
      </c>
      <c r="G2008" t="s">
        <v>4230</v>
      </c>
      <c r="H2008" t="s">
        <v>973</v>
      </c>
      <c r="I2008" t="s">
        <v>978</v>
      </c>
      <c r="J2008" t="s">
        <v>984</v>
      </c>
      <c r="K2008" t="s">
        <v>988</v>
      </c>
      <c r="L2008" t="s">
        <v>1001</v>
      </c>
      <c r="M2008" t="s">
        <v>63</v>
      </c>
      <c r="N2008">
        <v>0.56999999999999995</v>
      </c>
      <c r="O2008" t="s">
        <v>975</v>
      </c>
      <c r="P2008" t="s">
        <v>1360</v>
      </c>
      <c r="Q2008" t="s">
        <v>1835</v>
      </c>
      <c r="R2008">
        <v>60126</v>
      </c>
      <c r="S2008" s="4">
        <v>41554</v>
      </c>
      <c r="T2008" s="4">
        <v>41555</v>
      </c>
      <c r="U2008">
        <v>2825.15</v>
      </c>
      <c r="V2008">
        <v>19</v>
      </c>
      <c r="W2008">
        <v>6426.13</v>
      </c>
      <c r="X2008">
        <v>89111</v>
      </c>
      <c r="Y2008" t="s">
        <v>5528</v>
      </c>
    </row>
    <row r="2009" spans="1:25" x14ac:dyDescent="0.3">
      <c r="A2009">
        <v>18822</v>
      </c>
      <c r="B2009" t="s">
        <v>1330</v>
      </c>
      <c r="C2009">
        <v>7.0000000000000007E-2</v>
      </c>
      <c r="D2009">
        <v>85.99</v>
      </c>
      <c r="E2009">
        <v>0.99</v>
      </c>
      <c r="F2009">
        <v>1769</v>
      </c>
      <c r="G2009" t="s">
        <v>4230</v>
      </c>
      <c r="H2009" t="s">
        <v>971</v>
      </c>
      <c r="I2009" t="s">
        <v>978</v>
      </c>
      <c r="J2009" t="s">
        <v>983</v>
      </c>
      <c r="K2009" t="s">
        <v>140</v>
      </c>
      <c r="L2009" t="s">
        <v>999</v>
      </c>
      <c r="M2009" t="s">
        <v>768</v>
      </c>
      <c r="N2009">
        <v>0.85</v>
      </c>
      <c r="O2009" t="s">
        <v>975</v>
      </c>
      <c r="P2009" t="s">
        <v>1360</v>
      </c>
      <c r="Q2009" t="s">
        <v>1835</v>
      </c>
      <c r="R2009">
        <v>60126</v>
      </c>
      <c r="S2009" s="4">
        <v>41225</v>
      </c>
      <c r="T2009" s="4">
        <v>41232</v>
      </c>
      <c r="U2009">
        <v>53.40280000000007</v>
      </c>
      <c r="V2009">
        <v>21</v>
      </c>
      <c r="W2009">
        <v>1456.02</v>
      </c>
      <c r="X2009">
        <v>89108</v>
      </c>
      <c r="Y2009" t="s">
        <v>5528</v>
      </c>
    </row>
    <row r="2010" spans="1:25" x14ac:dyDescent="0.3">
      <c r="A2010">
        <v>18821</v>
      </c>
      <c r="B2010" t="s">
        <v>1330</v>
      </c>
      <c r="C2010">
        <v>0.08</v>
      </c>
      <c r="D2010">
        <v>92.23</v>
      </c>
      <c r="E2010">
        <v>39.61</v>
      </c>
      <c r="F2010">
        <v>1769</v>
      </c>
      <c r="G2010" t="s">
        <v>4230</v>
      </c>
      <c r="H2010" t="s">
        <v>971</v>
      </c>
      <c r="I2010" t="s">
        <v>978</v>
      </c>
      <c r="J2010" t="s">
        <v>984</v>
      </c>
      <c r="K2010" t="s">
        <v>993</v>
      </c>
      <c r="L2010" t="s">
        <v>1004</v>
      </c>
      <c r="M2010" t="s">
        <v>216</v>
      </c>
      <c r="N2010">
        <v>0.67</v>
      </c>
      <c r="O2010" t="s">
        <v>975</v>
      </c>
      <c r="P2010" t="s">
        <v>1360</v>
      </c>
      <c r="Q2010" t="s">
        <v>1835</v>
      </c>
      <c r="R2010">
        <v>60126</v>
      </c>
      <c r="S2010" s="4">
        <v>41225</v>
      </c>
      <c r="T2010" s="4">
        <v>41232</v>
      </c>
      <c r="U2010">
        <v>70.980000000000075</v>
      </c>
      <c r="V2010">
        <v>37</v>
      </c>
      <c r="W2010">
        <v>3298.4</v>
      </c>
      <c r="X2010">
        <v>89108</v>
      </c>
      <c r="Y2010" t="s">
        <v>5528</v>
      </c>
    </row>
    <row r="2011" spans="1:25" x14ac:dyDescent="0.3">
      <c r="A2011">
        <v>22689</v>
      </c>
      <c r="B2011" t="s">
        <v>1327</v>
      </c>
      <c r="C2011">
        <v>0.1</v>
      </c>
      <c r="D2011">
        <v>39.979999999999997</v>
      </c>
      <c r="E2011">
        <v>9.83</v>
      </c>
      <c r="F2011">
        <v>1765</v>
      </c>
      <c r="G2011" t="s">
        <v>4228</v>
      </c>
      <c r="H2011" t="s">
        <v>971</v>
      </c>
      <c r="I2011" t="s">
        <v>980</v>
      </c>
      <c r="J2011" t="s">
        <v>982</v>
      </c>
      <c r="K2011" t="s">
        <v>989</v>
      </c>
      <c r="L2011" t="s">
        <v>1000</v>
      </c>
      <c r="M2011" t="s">
        <v>1270</v>
      </c>
      <c r="N2011">
        <v>0.4</v>
      </c>
      <c r="O2011" t="s">
        <v>975</v>
      </c>
      <c r="P2011" t="s">
        <v>2808</v>
      </c>
      <c r="Q2011" t="s">
        <v>2541</v>
      </c>
      <c r="R2011">
        <v>63141</v>
      </c>
      <c r="S2011" s="4">
        <v>41391</v>
      </c>
      <c r="T2011" s="4">
        <v>41392</v>
      </c>
      <c r="U2011">
        <v>156.55409999999998</v>
      </c>
      <c r="V2011">
        <v>6</v>
      </c>
      <c r="W2011">
        <v>226.89</v>
      </c>
      <c r="X2011">
        <v>89786</v>
      </c>
      <c r="Y2011" t="s">
        <v>5528</v>
      </c>
    </row>
    <row r="2012" spans="1:25" x14ac:dyDescent="0.3">
      <c r="A2012">
        <v>22527</v>
      </c>
      <c r="B2012" t="s">
        <v>1328</v>
      </c>
      <c r="C2012">
        <v>0.02</v>
      </c>
      <c r="D2012">
        <v>7.37</v>
      </c>
      <c r="E2012">
        <v>5.53</v>
      </c>
      <c r="F2012">
        <v>1765</v>
      </c>
      <c r="G2012" t="s">
        <v>4228</v>
      </c>
      <c r="H2012" t="s">
        <v>971</v>
      </c>
      <c r="I2012" t="s">
        <v>980</v>
      </c>
      <c r="J2012" t="s">
        <v>983</v>
      </c>
      <c r="K2012" t="s">
        <v>986</v>
      </c>
      <c r="L2012" t="s">
        <v>1002</v>
      </c>
      <c r="M2012" t="s">
        <v>345</v>
      </c>
      <c r="N2012">
        <v>0.69</v>
      </c>
      <c r="O2012" t="s">
        <v>975</v>
      </c>
      <c r="P2012" t="s">
        <v>2808</v>
      </c>
      <c r="Q2012" t="s">
        <v>2541</v>
      </c>
      <c r="R2012">
        <v>63141</v>
      </c>
      <c r="S2012" s="4">
        <v>41222</v>
      </c>
      <c r="T2012" s="4">
        <v>41222</v>
      </c>
      <c r="U2012">
        <v>23.584000000000017</v>
      </c>
      <c r="V2012">
        <v>26</v>
      </c>
      <c r="W2012">
        <v>201.82</v>
      </c>
      <c r="X2012">
        <v>89784</v>
      </c>
      <c r="Y2012" t="s">
        <v>5528</v>
      </c>
    </row>
    <row r="2013" spans="1:25" x14ac:dyDescent="0.3">
      <c r="A2013">
        <v>22563</v>
      </c>
      <c r="B2013" t="s">
        <v>1328</v>
      </c>
      <c r="C2013">
        <v>0.09</v>
      </c>
      <c r="D2013">
        <v>2.88</v>
      </c>
      <c r="E2013">
        <v>0.5</v>
      </c>
      <c r="F2013">
        <v>1765</v>
      </c>
      <c r="G2013" t="s">
        <v>4228</v>
      </c>
      <c r="H2013" t="s">
        <v>971</v>
      </c>
      <c r="I2013" t="s">
        <v>980</v>
      </c>
      <c r="J2013" t="s">
        <v>982</v>
      </c>
      <c r="K2013" t="s">
        <v>996</v>
      </c>
      <c r="L2013" t="s">
        <v>1000</v>
      </c>
      <c r="M2013" t="s">
        <v>441</v>
      </c>
      <c r="N2013">
        <v>0.39</v>
      </c>
      <c r="O2013" t="s">
        <v>975</v>
      </c>
      <c r="P2013" t="s">
        <v>2808</v>
      </c>
      <c r="Q2013" t="s">
        <v>2541</v>
      </c>
      <c r="R2013">
        <v>63141</v>
      </c>
      <c r="S2013" s="4">
        <v>41108</v>
      </c>
      <c r="T2013" s="4">
        <v>41109</v>
      </c>
      <c r="U2013">
        <v>-2.0299999999999998</v>
      </c>
      <c r="V2013">
        <v>1</v>
      </c>
      <c r="W2013">
        <v>2.87</v>
      </c>
      <c r="X2013">
        <v>89783</v>
      </c>
      <c r="Y2013" t="s">
        <v>5529</v>
      </c>
    </row>
    <row r="2014" spans="1:25" x14ac:dyDescent="0.3">
      <c r="A2014">
        <v>23483</v>
      </c>
      <c r="B2014" t="s">
        <v>1330</v>
      </c>
      <c r="C2014">
        <v>0.02</v>
      </c>
      <c r="D2014">
        <v>65.989999999999995</v>
      </c>
      <c r="E2014">
        <v>8.8000000000000007</v>
      </c>
      <c r="F2014">
        <v>1765</v>
      </c>
      <c r="G2014" t="s">
        <v>4228</v>
      </c>
      <c r="H2014" t="s">
        <v>971</v>
      </c>
      <c r="I2014" t="s">
        <v>980</v>
      </c>
      <c r="J2014" t="s">
        <v>983</v>
      </c>
      <c r="K2014" t="s">
        <v>140</v>
      </c>
      <c r="L2014" t="s">
        <v>1000</v>
      </c>
      <c r="M2014" t="s">
        <v>214</v>
      </c>
      <c r="N2014">
        <v>0.57999999999999996</v>
      </c>
      <c r="O2014" t="s">
        <v>975</v>
      </c>
      <c r="P2014" t="s">
        <v>2808</v>
      </c>
      <c r="Q2014" t="s">
        <v>2541</v>
      </c>
      <c r="R2014">
        <v>63141</v>
      </c>
      <c r="S2014" s="4">
        <v>40868</v>
      </c>
      <c r="T2014" s="4">
        <v>40875</v>
      </c>
      <c r="U2014">
        <v>26.505600000000015</v>
      </c>
      <c r="V2014">
        <v>9</v>
      </c>
      <c r="W2014">
        <v>505.8</v>
      </c>
      <c r="X2014">
        <v>89780</v>
      </c>
      <c r="Y2014" t="s">
        <v>5528</v>
      </c>
    </row>
    <row r="2015" spans="1:25" x14ac:dyDescent="0.3">
      <c r="A2015">
        <v>24997</v>
      </c>
      <c r="B2015" t="s">
        <v>1331</v>
      </c>
      <c r="C2015">
        <v>0.05</v>
      </c>
      <c r="D2015">
        <v>2.84</v>
      </c>
      <c r="E2015">
        <v>0.93</v>
      </c>
      <c r="F2015">
        <v>1765</v>
      </c>
      <c r="G2015" t="s">
        <v>4228</v>
      </c>
      <c r="H2015" t="s">
        <v>971</v>
      </c>
      <c r="I2015" t="s">
        <v>980</v>
      </c>
      <c r="J2015" t="s">
        <v>982</v>
      </c>
      <c r="K2015" t="s">
        <v>985</v>
      </c>
      <c r="L2015" t="s">
        <v>999</v>
      </c>
      <c r="M2015" t="s">
        <v>329</v>
      </c>
      <c r="N2015">
        <v>0.54</v>
      </c>
      <c r="O2015" t="s">
        <v>975</v>
      </c>
      <c r="P2015" t="s">
        <v>2808</v>
      </c>
      <c r="Q2015" t="s">
        <v>2541</v>
      </c>
      <c r="R2015">
        <v>63141</v>
      </c>
      <c r="S2015" s="4">
        <v>40830</v>
      </c>
      <c r="T2015" s="4">
        <v>40832</v>
      </c>
      <c r="U2015">
        <v>7.9119999999999999</v>
      </c>
      <c r="V2015">
        <v>18</v>
      </c>
      <c r="W2015">
        <v>50.94</v>
      </c>
      <c r="X2015">
        <v>89779</v>
      </c>
      <c r="Y2015" t="s">
        <v>5528</v>
      </c>
    </row>
    <row r="2016" spans="1:25" x14ac:dyDescent="0.3">
      <c r="A2016">
        <v>22387</v>
      </c>
      <c r="B2016" t="s">
        <v>1328</v>
      </c>
      <c r="C2016">
        <v>0.09</v>
      </c>
      <c r="D2016">
        <v>363.25</v>
      </c>
      <c r="E2016">
        <v>19.989999999999998</v>
      </c>
      <c r="F2016">
        <v>1765</v>
      </c>
      <c r="G2016" t="s">
        <v>4228</v>
      </c>
      <c r="H2016" t="s">
        <v>972</v>
      </c>
      <c r="I2016" t="s">
        <v>981</v>
      </c>
      <c r="J2016" t="s">
        <v>982</v>
      </c>
      <c r="K2016" t="s">
        <v>990</v>
      </c>
      <c r="L2016" t="s">
        <v>1000</v>
      </c>
      <c r="M2016" t="s">
        <v>71</v>
      </c>
      <c r="N2016">
        <v>0.56999999999999995</v>
      </c>
      <c r="O2016" t="s">
        <v>975</v>
      </c>
      <c r="P2016" t="s">
        <v>2808</v>
      </c>
      <c r="Q2016" t="s">
        <v>2541</v>
      </c>
      <c r="R2016">
        <v>63141</v>
      </c>
      <c r="S2016" s="4">
        <v>40777</v>
      </c>
      <c r="T2016" s="4">
        <v>40779</v>
      </c>
      <c r="U2016">
        <v>2221.4135999999999</v>
      </c>
      <c r="V2016">
        <v>9</v>
      </c>
      <c r="W2016">
        <v>3219.44</v>
      </c>
      <c r="X2016">
        <v>89778</v>
      </c>
      <c r="Y2016" t="s">
        <v>5528</v>
      </c>
    </row>
    <row r="2017" spans="1:25" x14ac:dyDescent="0.3">
      <c r="A2017">
        <v>25054</v>
      </c>
      <c r="B2017" t="s">
        <v>1329</v>
      </c>
      <c r="C2017">
        <v>0</v>
      </c>
      <c r="D2017">
        <v>5.77</v>
      </c>
      <c r="E2017">
        <v>4.97</v>
      </c>
      <c r="F2017">
        <v>1765</v>
      </c>
      <c r="G2017" t="s">
        <v>4228</v>
      </c>
      <c r="H2017" t="s">
        <v>971</v>
      </c>
      <c r="I2017" t="s">
        <v>980</v>
      </c>
      <c r="J2017" t="s">
        <v>982</v>
      </c>
      <c r="K2017" t="s">
        <v>141</v>
      </c>
      <c r="L2017" t="s">
        <v>1000</v>
      </c>
      <c r="M2017" t="s">
        <v>852</v>
      </c>
      <c r="N2017">
        <v>0.35</v>
      </c>
      <c r="O2017" t="s">
        <v>975</v>
      </c>
      <c r="P2017" t="s">
        <v>2808</v>
      </c>
      <c r="Q2017" t="s">
        <v>2541</v>
      </c>
      <c r="R2017">
        <v>63141</v>
      </c>
      <c r="S2017" s="4">
        <v>40486</v>
      </c>
      <c r="T2017" s="4">
        <v>40487</v>
      </c>
      <c r="U2017">
        <v>3.5581000000000031</v>
      </c>
      <c r="V2017">
        <v>8</v>
      </c>
      <c r="W2017">
        <v>52.43</v>
      </c>
      <c r="X2017">
        <v>89777</v>
      </c>
      <c r="Y2017" t="s">
        <v>5528</v>
      </c>
    </row>
    <row r="2018" spans="1:25" x14ac:dyDescent="0.3">
      <c r="A2018">
        <v>22168</v>
      </c>
      <c r="B2018" t="s">
        <v>1330</v>
      </c>
      <c r="C2018">
        <v>0.08</v>
      </c>
      <c r="D2018">
        <v>10.89</v>
      </c>
      <c r="E2018">
        <v>4.5</v>
      </c>
      <c r="F2018">
        <v>1752</v>
      </c>
      <c r="G2018" t="s">
        <v>4217</v>
      </c>
      <c r="H2018" t="s">
        <v>972</v>
      </c>
      <c r="I2018" t="s">
        <v>978</v>
      </c>
      <c r="J2018" t="s">
        <v>982</v>
      </c>
      <c r="K2018" t="s">
        <v>990</v>
      </c>
      <c r="L2018" t="s">
        <v>1000</v>
      </c>
      <c r="M2018" t="s">
        <v>1130</v>
      </c>
      <c r="N2018">
        <v>0.59</v>
      </c>
      <c r="O2018" t="s">
        <v>975</v>
      </c>
      <c r="P2018" t="s">
        <v>1370</v>
      </c>
      <c r="Q2018" t="s">
        <v>2075</v>
      </c>
      <c r="R2018">
        <v>79701</v>
      </c>
      <c r="S2018" s="4">
        <v>41536</v>
      </c>
      <c r="T2018" s="4">
        <v>41545</v>
      </c>
      <c r="U2018">
        <v>-28.4924</v>
      </c>
      <c r="V2018">
        <v>16</v>
      </c>
      <c r="W2018">
        <v>169.9</v>
      </c>
      <c r="X2018">
        <v>91431</v>
      </c>
      <c r="Y2018" t="s">
        <v>5529</v>
      </c>
    </row>
    <row r="2019" spans="1:25" x14ac:dyDescent="0.3">
      <c r="A2019">
        <v>22421</v>
      </c>
      <c r="B2019" t="s">
        <v>1330</v>
      </c>
      <c r="C2019">
        <v>0</v>
      </c>
      <c r="D2019">
        <v>8.74</v>
      </c>
      <c r="E2019">
        <v>8.2899999999999991</v>
      </c>
      <c r="F2019">
        <v>1752</v>
      </c>
      <c r="G2019" t="s">
        <v>4217</v>
      </c>
      <c r="H2019" t="s">
        <v>971</v>
      </c>
      <c r="I2019" t="s">
        <v>978</v>
      </c>
      <c r="J2019" t="s">
        <v>982</v>
      </c>
      <c r="K2019" t="s">
        <v>989</v>
      </c>
      <c r="L2019" t="s">
        <v>1000</v>
      </c>
      <c r="M2019" t="s">
        <v>820</v>
      </c>
      <c r="N2019">
        <v>0.38</v>
      </c>
      <c r="O2019" t="s">
        <v>975</v>
      </c>
      <c r="P2019" t="s">
        <v>1370</v>
      </c>
      <c r="Q2019" t="s">
        <v>2075</v>
      </c>
      <c r="R2019">
        <v>79701</v>
      </c>
      <c r="S2019" s="4">
        <v>41341</v>
      </c>
      <c r="T2019" s="4">
        <v>41346</v>
      </c>
      <c r="U2019">
        <v>-58.76</v>
      </c>
      <c r="V2019">
        <v>5</v>
      </c>
      <c r="W2019">
        <v>47.19</v>
      </c>
      <c r="X2019">
        <v>91430</v>
      </c>
      <c r="Y2019" t="s">
        <v>5529</v>
      </c>
    </row>
    <row r="2020" spans="1:25" x14ac:dyDescent="0.3">
      <c r="A2020">
        <v>22420</v>
      </c>
      <c r="B2020" t="s">
        <v>1330</v>
      </c>
      <c r="C2020">
        <v>0.1</v>
      </c>
      <c r="D2020">
        <v>6.48</v>
      </c>
      <c r="E2020">
        <v>2.74</v>
      </c>
      <c r="F2020">
        <v>1752</v>
      </c>
      <c r="G2020" t="s">
        <v>4217</v>
      </c>
      <c r="H2020" t="s">
        <v>971</v>
      </c>
      <c r="I2020" t="s">
        <v>978</v>
      </c>
      <c r="J2020" t="s">
        <v>983</v>
      </c>
      <c r="K2020" t="s">
        <v>986</v>
      </c>
      <c r="L2020" t="s">
        <v>1002</v>
      </c>
      <c r="M2020" t="s">
        <v>806</v>
      </c>
      <c r="N2020">
        <v>0.71</v>
      </c>
      <c r="O2020" t="s">
        <v>975</v>
      </c>
      <c r="P2020" t="s">
        <v>1370</v>
      </c>
      <c r="Q2020" t="s">
        <v>2075</v>
      </c>
      <c r="R2020">
        <v>79701</v>
      </c>
      <c r="S2020" s="4">
        <v>41341</v>
      </c>
      <c r="T2020" s="4">
        <v>41343</v>
      </c>
      <c r="U2020">
        <v>-44.86</v>
      </c>
      <c r="V2020">
        <v>4</v>
      </c>
      <c r="W2020">
        <v>24.91</v>
      </c>
      <c r="X2020">
        <v>91430</v>
      </c>
      <c r="Y2020" t="s">
        <v>5529</v>
      </c>
    </row>
    <row r="2021" spans="1:25" x14ac:dyDescent="0.3">
      <c r="A2021">
        <v>24336</v>
      </c>
      <c r="B2021" t="s">
        <v>1328</v>
      </c>
      <c r="C2021">
        <v>0.08</v>
      </c>
      <c r="D2021">
        <v>11.19</v>
      </c>
      <c r="E2021">
        <v>5.03</v>
      </c>
      <c r="F2021">
        <v>1752</v>
      </c>
      <c r="G2021" t="s">
        <v>4217</v>
      </c>
      <c r="H2021" t="s">
        <v>971</v>
      </c>
      <c r="I2021" t="s">
        <v>978</v>
      </c>
      <c r="J2021" t="s">
        <v>982</v>
      </c>
      <c r="K2021" t="s">
        <v>987</v>
      </c>
      <c r="L2021" t="s">
        <v>1000</v>
      </c>
      <c r="M2021" t="s">
        <v>69</v>
      </c>
      <c r="N2021">
        <v>0.37</v>
      </c>
      <c r="O2021" t="s">
        <v>975</v>
      </c>
      <c r="P2021" t="s">
        <v>1370</v>
      </c>
      <c r="Q2021" t="s">
        <v>2075</v>
      </c>
      <c r="R2021">
        <v>79701</v>
      </c>
      <c r="S2021" s="4">
        <v>40583</v>
      </c>
      <c r="T2021" s="4">
        <v>40584</v>
      </c>
      <c r="U2021">
        <v>-12.03</v>
      </c>
      <c r="V2021">
        <v>1</v>
      </c>
      <c r="W2021">
        <v>11.76</v>
      </c>
      <c r="X2021">
        <v>91429</v>
      </c>
      <c r="Y2021" t="s">
        <v>5529</v>
      </c>
    </row>
    <row r="2022" spans="1:25" x14ac:dyDescent="0.3">
      <c r="A2022">
        <v>25427</v>
      </c>
      <c r="B2022" t="s">
        <v>1330</v>
      </c>
      <c r="C2022">
        <v>0</v>
      </c>
      <c r="D2022">
        <v>6.48</v>
      </c>
      <c r="E2022">
        <v>6.6</v>
      </c>
      <c r="F2022">
        <v>1750</v>
      </c>
      <c r="G2022" t="s">
        <v>4215</v>
      </c>
      <c r="H2022" t="s">
        <v>971</v>
      </c>
      <c r="I2022" t="s">
        <v>978</v>
      </c>
      <c r="J2022" t="s">
        <v>982</v>
      </c>
      <c r="K2022" t="s">
        <v>987</v>
      </c>
      <c r="L2022" t="s">
        <v>1000</v>
      </c>
      <c r="M2022" t="s">
        <v>1151</v>
      </c>
      <c r="N2022">
        <v>0.37</v>
      </c>
      <c r="O2022" t="s">
        <v>975</v>
      </c>
      <c r="P2022" t="s">
        <v>1381</v>
      </c>
      <c r="Q2022" t="s">
        <v>1833</v>
      </c>
      <c r="R2022">
        <v>73110</v>
      </c>
      <c r="S2022" s="4">
        <v>41406</v>
      </c>
      <c r="T2022" s="4">
        <v>41411</v>
      </c>
      <c r="U2022">
        <v>-13.72</v>
      </c>
      <c r="V2022">
        <v>1</v>
      </c>
      <c r="W2022">
        <v>8.74</v>
      </c>
      <c r="X2022">
        <v>87253</v>
      </c>
      <c r="Y2022" t="s">
        <v>5529</v>
      </c>
    </row>
    <row r="2023" spans="1:25" x14ac:dyDescent="0.3">
      <c r="A2023">
        <v>21601</v>
      </c>
      <c r="B2023" t="s">
        <v>1330</v>
      </c>
      <c r="C2023">
        <v>0.02</v>
      </c>
      <c r="D2023">
        <v>8.4600000000000009</v>
      </c>
      <c r="E2023">
        <v>3.62</v>
      </c>
      <c r="F2023">
        <v>1750</v>
      </c>
      <c r="G2023" t="s">
        <v>4215</v>
      </c>
      <c r="H2023" t="s">
        <v>971</v>
      </c>
      <c r="I2023" t="s">
        <v>980</v>
      </c>
      <c r="J2023" t="s">
        <v>983</v>
      </c>
      <c r="K2023" t="s">
        <v>986</v>
      </c>
      <c r="L2023" t="s">
        <v>1002</v>
      </c>
      <c r="M2023" t="s">
        <v>431</v>
      </c>
      <c r="N2023">
        <v>0.61</v>
      </c>
      <c r="O2023" t="s">
        <v>975</v>
      </c>
      <c r="P2023" t="s">
        <v>1381</v>
      </c>
      <c r="Q2023" t="s">
        <v>1833</v>
      </c>
      <c r="R2023">
        <v>73110</v>
      </c>
      <c r="S2023" s="4">
        <v>41025</v>
      </c>
      <c r="T2023" s="4">
        <v>41025</v>
      </c>
      <c r="U2023">
        <v>-37.5</v>
      </c>
      <c r="V2023">
        <v>13</v>
      </c>
      <c r="W2023">
        <v>113.11</v>
      </c>
      <c r="X2023">
        <v>87250</v>
      </c>
      <c r="Y2023" t="s">
        <v>5529</v>
      </c>
    </row>
    <row r="2024" spans="1:25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  <c r="Y2024" t="s">
        <v>5529</v>
      </c>
    </row>
    <row r="2025" spans="1:25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  <c r="Y2025" t="s">
        <v>5528</v>
      </c>
    </row>
    <row r="2026" spans="1:25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  <c r="Y2026" t="s">
        <v>5529</v>
      </c>
    </row>
    <row r="2027" spans="1:25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  <c r="Y2027" t="s">
        <v>5528</v>
      </c>
    </row>
    <row r="2028" spans="1:25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  <c r="Y2028" t="s">
        <v>5529</v>
      </c>
    </row>
    <row r="2029" spans="1:25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  <c r="Y2029" t="s">
        <v>5529</v>
      </c>
    </row>
    <row r="2030" spans="1:25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  <c r="Y2030" t="s">
        <v>5529</v>
      </c>
    </row>
    <row r="2031" spans="1:25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  <c r="Y2031" t="s">
        <v>5528</v>
      </c>
    </row>
    <row r="2032" spans="1:25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  <c r="Y2032" t="s">
        <v>5529</v>
      </c>
    </row>
    <row r="2033" spans="1:25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  <c r="Y2033" t="s">
        <v>5529</v>
      </c>
    </row>
    <row r="2034" spans="1:25" x14ac:dyDescent="0.3">
      <c r="A2034">
        <v>21013</v>
      </c>
      <c r="B2034" t="s">
        <v>1327</v>
      </c>
      <c r="C2034">
        <v>0</v>
      </c>
      <c r="D2034">
        <v>78.69</v>
      </c>
      <c r="E2034">
        <v>19.989999999999998</v>
      </c>
      <c r="F2034">
        <v>1750</v>
      </c>
      <c r="G2034" t="s">
        <v>4215</v>
      </c>
      <c r="H2034" t="s">
        <v>971</v>
      </c>
      <c r="I2034" t="s">
        <v>978</v>
      </c>
      <c r="J2034" t="s">
        <v>984</v>
      </c>
      <c r="K2034" t="s">
        <v>993</v>
      </c>
      <c r="L2034" t="s">
        <v>1000</v>
      </c>
      <c r="M2034" t="s">
        <v>1214</v>
      </c>
      <c r="N2034">
        <v>0.43</v>
      </c>
      <c r="O2034" t="s">
        <v>975</v>
      </c>
      <c r="P2034" t="s">
        <v>1381</v>
      </c>
      <c r="Q2034" t="s">
        <v>1833</v>
      </c>
      <c r="R2034">
        <v>73110</v>
      </c>
      <c r="S2034" s="4">
        <v>40919</v>
      </c>
      <c r="T2034" s="4">
        <v>40920</v>
      </c>
      <c r="U2034">
        <v>395.50110000000001</v>
      </c>
      <c r="V2034">
        <v>7</v>
      </c>
      <c r="W2034">
        <v>573.19000000000005</v>
      </c>
      <c r="X2034">
        <v>87249</v>
      </c>
      <c r="Y2034" t="s">
        <v>5528</v>
      </c>
    </row>
    <row r="2035" spans="1:25" x14ac:dyDescent="0.3">
      <c r="A2035">
        <v>25345</v>
      </c>
      <c r="B2035" t="s">
        <v>1330</v>
      </c>
      <c r="C2035">
        <v>0.1</v>
      </c>
      <c r="D2035">
        <v>3.95</v>
      </c>
      <c r="E2035">
        <v>2</v>
      </c>
      <c r="F2035">
        <v>1750</v>
      </c>
      <c r="G2035" t="s">
        <v>4215</v>
      </c>
      <c r="H2035" t="s">
        <v>971</v>
      </c>
      <c r="I2035" t="s">
        <v>980</v>
      </c>
      <c r="J2035" t="s">
        <v>982</v>
      </c>
      <c r="K2035" t="s">
        <v>994</v>
      </c>
      <c r="L2035" t="s">
        <v>999</v>
      </c>
      <c r="M2035" t="s">
        <v>497</v>
      </c>
      <c r="N2035">
        <v>0.53</v>
      </c>
      <c r="O2035" t="s">
        <v>975</v>
      </c>
      <c r="P2035" t="s">
        <v>1381</v>
      </c>
      <c r="Q2035" t="s">
        <v>1833</v>
      </c>
      <c r="R2035">
        <v>73110</v>
      </c>
      <c r="S2035" s="4">
        <v>40576</v>
      </c>
      <c r="T2035" s="4">
        <v>40583</v>
      </c>
      <c r="U2035">
        <v>-2.34</v>
      </c>
      <c r="V2035">
        <v>1</v>
      </c>
      <c r="W2035">
        <v>5.7</v>
      </c>
      <c r="X2035">
        <v>87247</v>
      </c>
      <c r="Y2035" t="s">
        <v>5529</v>
      </c>
    </row>
    <row r="2036" spans="1:25" x14ac:dyDescent="0.3">
      <c r="A2036">
        <v>25567</v>
      </c>
      <c r="B2036" t="s">
        <v>1330</v>
      </c>
      <c r="C2036">
        <v>0.1</v>
      </c>
      <c r="D2036">
        <v>2.08</v>
      </c>
      <c r="E2036">
        <v>5.33</v>
      </c>
      <c r="F2036">
        <v>1750</v>
      </c>
      <c r="G2036" t="s">
        <v>4215</v>
      </c>
      <c r="H2036" t="s">
        <v>971</v>
      </c>
      <c r="I2036" t="s">
        <v>978</v>
      </c>
      <c r="J2036" t="s">
        <v>984</v>
      </c>
      <c r="K2036" t="s">
        <v>993</v>
      </c>
      <c r="L2036" t="s">
        <v>1000</v>
      </c>
      <c r="M2036" t="s">
        <v>1241</v>
      </c>
      <c r="N2036">
        <v>0.43</v>
      </c>
      <c r="O2036" t="s">
        <v>975</v>
      </c>
      <c r="P2036" t="s">
        <v>1381</v>
      </c>
      <c r="Q2036" t="s">
        <v>1833</v>
      </c>
      <c r="R2036">
        <v>73110</v>
      </c>
      <c r="S2036" s="4">
        <v>40545</v>
      </c>
      <c r="T2036" s="4">
        <v>40545</v>
      </c>
      <c r="U2036">
        <v>-164.99440000000001</v>
      </c>
      <c r="V2036">
        <v>9</v>
      </c>
      <c r="W2036">
        <v>18.600000000000001</v>
      </c>
      <c r="X2036">
        <v>87246</v>
      </c>
      <c r="Y2036" t="s">
        <v>5529</v>
      </c>
    </row>
    <row r="2037" spans="1:25" x14ac:dyDescent="0.3">
      <c r="A2037">
        <v>19893</v>
      </c>
      <c r="B2037" t="s">
        <v>1330</v>
      </c>
      <c r="C2037">
        <v>0.09</v>
      </c>
      <c r="D2037">
        <v>49.43</v>
      </c>
      <c r="E2037">
        <v>19.989999999999998</v>
      </c>
      <c r="F2037">
        <v>1749</v>
      </c>
      <c r="G2037" t="s">
        <v>4214</v>
      </c>
      <c r="H2037" t="s">
        <v>971</v>
      </c>
      <c r="I2037" t="s">
        <v>980</v>
      </c>
      <c r="J2037" t="s">
        <v>982</v>
      </c>
      <c r="K2037" t="s">
        <v>990</v>
      </c>
      <c r="L2037" t="s">
        <v>1000</v>
      </c>
      <c r="M2037" t="s">
        <v>635</v>
      </c>
      <c r="N2037">
        <v>0.56999999999999995</v>
      </c>
      <c r="O2037" t="s">
        <v>975</v>
      </c>
      <c r="P2037" t="s">
        <v>1381</v>
      </c>
      <c r="Q2037" t="s">
        <v>2140</v>
      </c>
      <c r="R2037">
        <v>73505</v>
      </c>
      <c r="S2037" s="4">
        <v>41502</v>
      </c>
      <c r="T2037" s="4">
        <v>41506</v>
      </c>
      <c r="U2037">
        <v>-40.17824000000001</v>
      </c>
      <c r="V2037">
        <v>9</v>
      </c>
      <c r="W2037">
        <v>435.66</v>
      </c>
      <c r="X2037">
        <v>87255</v>
      </c>
      <c r="Y2037" t="s">
        <v>5529</v>
      </c>
    </row>
    <row r="2038" spans="1:25" x14ac:dyDescent="0.3">
      <c r="A2038">
        <v>19863</v>
      </c>
      <c r="B2038" t="s">
        <v>1330</v>
      </c>
      <c r="C2038">
        <v>0.04</v>
      </c>
      <c r="D2038">
        <v>60.65</v>
      </c>
      <c r="E2038">
        <v>12.23</v>
      </c>
      <c r="F2038">
        <v>1749</v>
      </c>
      <c r="G2038" t="s">
        <v>4214</v>
      </c>
      <c r="H2038" t="s">
        <v>971</v>
      </c>
      <c r="I2038" t="s">
        <v>978</v>
      </c>
      <c r="J2038" t="s">
        <v>984</v>
      </c>
      <c r="K2038" t="s">
        <v>993</v>
      </c>
      <c r="L2038" t="s">
        <v>1004</v>
      </c>
      <c r="M2038" t="s">
        <v>1079</v>
      </c>
      <c r="N2038">
        <v>0.64</v>
      </c>
      <c r="O2038" t="s">
        <v>975</v>
      </c>
      <c r="P2038" t="s">
        <v>1381</v>
      </c>
      <c r="Q2038" t="s">
        <v>2140</v>
      </c>
      <c r="R2038">
        <v>73505</v>
      </c>
      <c r="S2038" s="4">
        <v>40223</v>
      </c>
      <c r="T2038" s="4">
        <v>40225</v>
      </c>
      <c r="U2038">
        <v>44.291099999999993</v>
      </c>
      <c r="V2038">
        <v>1</v>
      </c>
      <c r="W2038">
        <v>64.19</v>
      </c>
      <c r="X2038">
        <v>87244</v>
      </c>
      <c r="Y2038" t="s">
        <v>5528</v>
      </c>
    </row>
    <row r="2039" spans="1:25" x14ac:dyDescent="0.3">
      <c r="A2039">
        <v>20571</v>
      </c>
      <c r="B2039" t="s">
        <v>1329</v>
      </c>
      <c r="C2039">
        <v>0.02</v>
      </c>
      <c r="D2039">
        <v>4.13</v>
      </c>
      <c r="E2039">
        <v>6.89</v>
      </c>
      <c r="F2039">
        <v>1749</v>
      </c>
      <c r="G2039" t="s">
        <v>4214</v>
      </c>
      <c r="H2039" t="s">
        <v>971</v>
      </c>
      <c r="I2039" t="s">
        <v>978</v>
      </c>
      <c r="J2039" t="s">
        <v>982</v>
      </c>
      <c r="K2039" t="s">
        <v>996</v>
      </c>
      <c r="L2039" t="s">
        <v>1000</v>
      </c>
      <c r="M2039" t="s">
        <v>1015</v>
      </c>
      <c r="N2039">
        <v>0.39</v>
      </c>
      <c r="O2039" t="s">
        <v>975</v>
      </c>
      <c r="P2039" t="s">
        <v>1381</v>
      </c>
      <c r="Q2039" t="s">
        <v>2140</v>
      </c>
      <c r="R2039">
        <v>73505</v>
      </c>
      <c r="S2039" s="4">
        <v>40187</v>
      </c>
      <c r="T2039" s="4">
        <v>40188</v>
      </c>
      <c r="U2039">
        <v>-48.235999999999997</v>
      </c>
      <c r="V2039">
        <v>2</v>
      </c>
      <c r="W2039">
        <v>10.19</v>
      </c>
      <c r="X2039">
        <v>87243</v>
      </c>
      <c r="Y2039" t="s">
        <v>5529</v>
      </c>
    </row>
    <row r="2040" spans="1:25" x14ac:dyDescent="0.3">
      <c r="A2040">
        <v>19696</v>
      </c>
      <c r="B2040" t="s">
        <v>1328</v>
      </c>
      <c r="C2040">
        <v>0.1</v>
      </c>
      <c r="D2040">
        <v>2.88</v>
      </c>
      <c r="E2040">
        <v>0.5</v>
      </c>
      <c r="F2040">
        <v>1748</v>
      </c>
      <c r="G2040" t="s">
        <v>4213</v>
      </c>
      <c r="H2040" t="s">
        <v>971</v>
      </c>
      <c r="I2040" t="s">
        <v>978</v>
      </c>
      <c r="J2040" t="s">
        <v>982</v>
      </c>
      <c r="K2040" t="s">
        <v>996</v>
      </c>
      <c r="L2040" t="s">
        <v>1000</v>
      </c>
      <c r="M2040" t="s">
        <v>1233</v>
      </c>
      <c r="N2040">
        <v>0.36</v>
      </c>
      <c r="O2040" t="s">
        <v>975</v>
      </c>
      <c r="P2040" t="s">
        <v>1381</v>
      </c>
      <c r="Q2040" t="s">
        <v>1825</v>
      </c>
      <c r="R2040">
        <v>73703</v>
      </c>
      <c r="S2040" s="4">
        <v>41626</v>
      </c>
      <c r="T2040" s="4">
        <v>41628</v>
      </c>
      <c r="U2040">
        <v>40.703099999999999</v>
      </c>
      <c r="V2040">
        <v>22</v>
      </c>
      <c r="W2040">
        <v>58.99</v>
      </c>
      <c r="X2040">
        <v>87257</v>
      </c>
      <c r="Y2040" t="s">
        <v>5528</v>
      </c>
    </row>
    <row r="2041" spans="1:25" x14ac:dyDescent="0.3">
      <c r="A2041">
        <v>19693</v>
      </c>
      <c r="B2041" t="s">
        <v>1327</v>
      </c>
      <c r="C2041">
        <v>0.1</v>
      </c>
      <c r="D2041">
        <v>35.99</v>
      </c>
      <c r="E2041">
        <v>5</v>
      </c>
      <c r="F2041">
        <v>1748</v>
      </c>
      <c r="G2041" t="s">
        <v>4213</v>
      </c>
      <c r="H2041" t="s">
        <v>971</v>
      </c>
      <c r="I2041" t="s">
        <v>980</v>
      </c>
      <c r="J2041" t="s">
        <v>983</v>
      </c>
      <c r="K2041" t="s">
        <v>140</v>
      </c>
      <c r="L2041" t="s">
        <v>999</v>
      </c>
      <c r="M2041" t="s">
        <v>303</v>
      </c>
      <c r="N2041">
        <v>0.82</v>
      </c>
      <c r="O2041" t="s">
        <v>975</v>
      </c>
      <c r="P2041" t="s">
        <v>1381</v>
      </c>
      <c r="Q2041" t="s">
        <v>1825</v>
      </c>
      <c r="R2041">
        <v>73703</v>
      </c>
      <c r="S2041" s="4">
        <v>41620</v>
      </c>
      <c r="T2041" s="4">
        <v>41620</v>
      </c>
      <c r="U2041">
        <v>-70.031807999999984</v>
      </c>
      <c r="V2041">
        <v>15</v>
      </c>
      <c r="W2041">
        <v>435.83</v>
      </c>
      <c r="X2041">
        <v>87256</v>
      </c>
      <c r="Y2041" t="s">
        <v>5529</v>
      </c>
    </row>
    <row r="2042" spans="1:25" x14ac:dyDescent="0.3">
      <c r="A2042">
        <v>19645</v>
      </c>
      <c r="B2042" t="s">
        <v>1327</v>
      </c>
      <c r="C2042">
        <v>0.02</v>
      </c>
      <c r="D2042">
        <v>107.53</v>
      </c>
      <c r="E2042">
        <v>5.81</v>
      </c>
      <c r="F2042">
        <v>1748</v>
      </c>
      <c r="G2042" t="s">
        <v>4213</v>
      </c>
      <c r="H2042" t="s">
        <v>971</v>
      </c>
      <c r="I2042" t="s">
        <v>978</v>
      </c>
      <c r="J2042" t="s">
        <v>984</v>
      </c>
      <c r="K2042" t="s">
        <v>993</v>
      </c>
      <c r="L2042" t="s">
        <v>1004</v>
      </c>
      <c r="M2042" t="s">
        <v>374</v>
      </c>
      <c r="N2042">
        <v>0.65</v>
      </c>
      <c r="O2042" t="s">
        <v>975</v>
      </c>
      <c r="P2042" t="s">
        <v>1381</v>
      </c>
      <c r="Q2042" t="s">
        <v>1825</v>
      </c>
      <c r="R2042">
        <v>73703</v>
      </c>
      <c r="S2042" s="4">
        <v>41093</v>
      </c>
      <c r="T2042" s="4">
        <v>41096</v>
      </c>
      <c r="U2042">
        <v>1186.6550999999999</v>
      </c>
      <c r="V2042">
        <v>16</v>
      </c>
      <c r="W2042">
        <v>1719.79</v>
      </c>
      <c r="X2042">
        <v>87251</v>
      </c>
      <c r="Y2042" t="s">
        <v>5528</v>
      </c>
    </row>
    <row r="2043" spans="1:25" x14ac:dyDescent="0.3">
      <c r="A2043">
        <v>18800</v>
      </c>
      <c r="B2043" t="s">
        <v>1328</v>
      </c>
      <c r="C2043">
        <v>0.06</v>
      </c>
      <c r="D2043">
        <v>12.28</v>
      </c>
      <c r="E2043">
        <v>6.47</v>
      </c>
      <c r="F2043">
        <v>1748</v>
      </c>
      <c r="G2043" t="s">
        <v>4213</v>
      </c>
      <c r="H2043" t="s">
        <v>971</v>
      </c>
      <c r="I2043" t="s">
        <v>980</v>
      </c>
      <c r="J2043" t="s">
        <v>982</v>
      </c>
      <c r="K2043" t="s">
        <v>987</v>
      </c>
      <c r="L2043" t="s">
        <v>1000</v>
      </c>
      <c r="M2043" t="s">
        <v>246</v>
      </c>
      <c r="N2043">
        <v>0.38</v>
      </c>
      <c r="O2043" t="s">
        <v>975</v>
      </c>
      <c r="P2043" t="s">
        <v>1381</v>
      </c>
      <c r="Q2043" t="s">
        <v>1825</v>
      </c>
      <c r="R2043">
        <v>73703</v>
      </c>
      <c r="S2043" s="4">
        <v>40678</v>
      </c>
      <c r="T2043" s="4">
        <v>40679</v>
      </c>
      <c r="U2043">
        <v>10.44</v>
      </c>
      <c r="V2043">
        <v>11</v>
      </c>
      <c r="W2043">
        <v>135.78</v>
      </c>
      <c r="X2043">
        <v>87248</v>
      </c>
      <c r="Y2043" t="s">
        <v>5528</v>
      </c>
    </row>
    <row r="2044" spans="1:25" x14ac:dyDescent="0.3">
      <c r="A2044">
        <v>19692</v>
      </c>
      <c r="B2044" t="s">
        <v>1327</v>
      </c>
      <c r="C2044">
        <v>0.04</v>
      </c>
      <c r="D2044">
        <v>124.49</v>
      </c>
      <c r="E2044">
        <v>51.94</v>
      </c>
      <c r="F2044">
        <v>1748</v>
      </c>
      <c r="G2044" t="s">
        <v>4213</v>
      </c>
      <c r="H2044" t="s">
        <v>973</v>
      </c>
      <c r="I2044" t="s">
        <v>980</v>
      </c>
      <c r="J2044" t="s">
        <v>984</v>
      </c>
      <c r="K2044" t="s">
        <v>992</v>
      </c>
      <c r="L2044" t="s">
        <v>1003</v>
      </c>
      <c r="M2044" t="s">
        <v>36</v>
      </c>
      <c r="N2044">
        <v>0.63</v>
      </c>
      <c r="O2044" t="s">
        <v>975</v>
      </c>
      <c r="P2044" t="s">
        <v>1381</v>
      </c>
      <c r="Q2044" t="s">
        <v>1825</v>
      </c>
      <c r="R2044">
        <v>73703</v>
      </c>
      <c r="S2044" s="4">
        <v>40524</v>
      </c>
      <c r="T2044" s="4">
        <v>40526</v>
      </c>
      <c r="U2044">
        <v>-93.06450000000001</v>
      </c>
      <c r="V2044">
        <v>1</v>
      </c>
      <c r="W2044">
        <v>151.46</v>
      </c>
      <c r="X2044">
        <v>87245</v>
      </c>
      <c r="Y2044" t="s">
        <v>5529</v>
      </c>
    </row>
    <row r="2045" spans="1:25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  <c r="Y2045" t="s">
        <v>5528</v>
      </c>
    </row>
    <row r="2046" spans="1:25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  <c r="Y2046" t="s">
        <v>5528</v>
      </c>
    </row>
    <row r="2047" spans="1:25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  <c r="Y2047" t="s">
        <v>5529</v>
      </c>
    </row>
    <row r="2048" spans="1:25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  <c r="Y2048" t="s">
        <v>5528</v>
      </c>
    </row>
    <row r="2049" spans="1:25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  <c r="Y2049" t="s">
        <v>5528</v>
      </c>
    </row>
    <row r="2050" spans="1:25" x14ac:dyDescent="0.3">
      <c r="A2050">
        <v>18475</v>
      </c>
      <c r="B2050" t="s">
        <v>1331</v>
      </c>
      <c r="C2050">
        <v>0.06</v>
      </c>
      <c r="D2050">
        <v>8.34</v>
      </c>
      <c r="E2050">
        <v>1.43</v>
      </c>
      <c r="F2050">
        <v>1747</v>
      </c>
      <c r="G2050" t="s">
        <v>4212</v>
      </c>
      <c r="H2050" t="s">
        <v>972</v>
      </c>
      <c r="I2050" t="s">
        <v>978</v>
      </c>
      <c r="J2050" t="s">
        <v>982</v>
      </c>
      <c r="K2050" t="s">
        <v>987</v>
      </c>
      <c r="L2050" t="s">
        <v>999</v>
      </c>
      <c r="M2050" t="s">
        <v>1070</v>
      </c>
      <c r="N2050">
        <v>0.35</v>
      </c>
      <c r="O2050" t="s">
        <v>975</v>
      </c>
      <c r="P2050" t="s">
        <v>1381</v>
      </c>
      <c r="Q2050" t="s">
        <v>1684</v>
      </c>
      <c r="R2050">
        <v>73034</v>
      </c>
      <c r="S2050" s="4">
        <v>41274</v>
      </c>
      <c r="T2050" s="4">
        <v>41275</v>
      </c>
      <c r="U2050">
        <v>50.404499999999992</v>
      </c>
      <c r="V2050">
        <v>9</v>
      </c>
      <c r="W2050">
        <v>73.05</v>
      </c>
      <c r="X2050">
        <v>87252</v>
      </c>
      <c r="Y2050" t="s">
        <v>5528</v>
      </c>
    </row>
    <row r="2051" spans="1:25" x14ac:dyDescent="0.3">
      <c r="A2051">
        <v>18474</v>
      </c>
      <c r="B2051" t="s">
        <v>1331</v>
      </c>
      <c r="C2051">
        <v>7.0000000000000007E-2</v>
      </c>
      <c r="D2051">
        <v>264.98</v>
      </c>
      <c r="E2051">
        <v>17.86</v>
      </c>
      <c r="F2051">
        <v>1747</v>
      </c>
      <c r="G2051" t="s">
        <v>4212</v>
      </c>
      <c r="H2051" t="s">
        <v>973</v>
      </c>
      <c r="I2051" t="s">
        <v>978</v>
      </c>
      <c r="J2051" t="s">
        <v>983</v>
      </c>
      <c r="K2051" t="s">
        <v>997</v>
      </c>
      <c r="L2051" t="s">
        <v>1001</v>
      </c>
      <c r="M2051" t="s">
        <v>1069</v>
      </c>
      <c r="N2051">
        <v>0.57999999999999996</v>
      </c>
      <c r="O2051" t="s">
        <v>975</v>
      </c>
      <c r="P2051" t="s">
        <v>1381</v>
      </c>
      <c r="Q2051" t="s">
        <v>1684</v>
      </c>
      <c r="R2051">
        <v>73034</v>
      </c>
      <c r="S2051" s="4">
        <v>41274</v>
      </c>
      <c r="T2051" s="4">
        <v>41274</v>
      </c>
      <c r="U2051">
        <v>4067.3015999999998</v>
      </c>
      <c r="V2051">
        <v>23</v>
      </c>
      <c r="W2051">
        <v>5894.64</v>
      </c>
      <c r="X2051">
        <v>87252</v>
      </c>
      <c r="Y2051" t="s">
        <v>5528</v>
      </c>
    </row>
    <row r="2052" spans="1:25" x14ac:dyDescent="0.3">
      <c r="A2052">
        <v>18257</v>
      </c>
      <c r="B2052" t="s">
        <v>1329</v>
      </c>
      <c r="C2052">
        <v>0.03</v>
      </c>
      <c r="D2052">
        <v>6.28</v>
      </c>
      <c r="E2052">
        <v>5.36</v>
      </c>
      <c r="F2052">
        <v>1746</v>
      </c>
      <c r="G2052" t="s">
        <v>4211</v>
      </c>
      <c r="H2052" t="s">
        <v>971</v>
      </c>
      <c r="I2052" t="s">
        <v>978</v>
      </c>
      <c r="J2052" t="s">
        <v>982</v>
      </c>
      <c r="K2052" t="s">
        <v>141</v>
      </c>
      <c r="L2052" t="s">
        <v>1000</v>
      </c>
      <c r="M2052" t="s">
        <v>224</v>
      </c>
      <c r="N2052">
        <v>0.4</v>
      </c>
      <c r="O2052" t="s">
        <v>975</v>
      </c>
      <c r="P2052" t="s">
        <v>1381</v>
      </c>
      <c r="Q2052" t="s">
        <v>1568</v>
      </c>
      <c r="R2052">
        <v>74012</v>
      </c>
      <c r="S2052" s="4">
        <v>41466</v>
      </c>
      <c r="T2052" s="4">
        <v>41466</v>
      </c>
      <c r="U2052">
        <v>-65.570976000000002</v>
      </c>
      <c r="V2052">
        <v>13</v>
      </c>
      <c r="W2052">
        <v>84.29</v>
      </c>
      <c r="X2052">
        <v>87254</v>
      </c>
      <c r="Y2052" t="s">
        <v>5529</v>
      </c>
    </row>
    <row r="2053" spans="1:25" x14ac:dyDescent="0.3">
      <c r="A2053">
        <v>25639</v>
      </c>
      <c r="B2053" t="s">
        <v>1331</v>
      </c>
      <c r="C2053">
        <v>0.08</v>
      </c>
      <c r="D2053">
        <v>2.66</v>
      </c>
      <c r="E2053">
        <v>6.35</v>
      </c>
      <c r="F2053">
        <v>1744</v>
      </c>
      <c r="G2053" t="s">
        <v>4209</v>
      </c>
      <c r="H2053" t="s">
        <v>971</v>
      </c>
      <c r="I2053" t="s">
        <v>980</v>
      </c>
      <c r="J2053" t="s">
        <v>982</v>
      </c>
      <c r="K2053" t="s">
        <v>989</v>
      </c>
      <c r="L2053" t="s">
        <v>1000</v>
      </c>
      <c r="M2053" t="s">
        <v>680</v>
      </c>
      <c r="N2053">
        <v>0.36</v>
      </c>
      <c r="O2053" t="s">
        <v>975</v>
      </c>
      <c r="P2053" t="s">
        <v>1370</v>
      </c>
      <c r="Q2053" t="s">
        <v>2682</v>
      </c>
      <c r="R2053">
        <v>75034</v>
      </c>
      <c r="S2053" s="4">
        <v>41536</v>
      </c>
      <c r="T2053" s="4">
        <v>41536</v>
      </c>
      <c r="U2053">
        <v>-185.47199999999998</v>
      </c>
      <c r="V2053">
        <v>23</v>
      </c>
      <c r="W2053">
        <v>60.24</v>
      </c>
      <c r="X2053">
        <v>91029</v>
      </c>
      <c r="Y2053" t="s">
        <v>5529</v>
      </c>
    </row>
    <row r="2054" spans="1:25" x14ac:dyDescent="0.3">
      <c r="A2054">
        <v>23821</v>
      </c>
      <c r="B2054" t="s">
        <v>1329</v>
      </c>
      <c r="C2054">
        <v>0.05</v>
      </c>
      <c r="D2054">
        <v>39.479999999999997</v>
      </c>
      <c r="E2054">
        <v>1.99</v>
      </c>
      <c r="F2054">
        <v>1744</v>
      </c>
      <c r="G2054" t="s">
        <v>4209</v>
      </c>
      <c r="H2054" t="s">
        <v>971</v>
      </c>
      <c r="I2054" t="s">
        <v>980</v>
      </c>
      <c r="J2054" t="s">
        <v>983</v>
      </c>
      <c r="K2054" t="s">
        <v>986</v>
      </c>
      <c r="L2054" t="s">
        <v>1002</v>
      </c>
      <c r="M2054" t="s">
        <v>452</v>
      </c>
      <c r="N2054">
        <v>0.54</v>
      </c>
      <c r="O2054" t="s">
        <v>975</v>
      </c>
      <c r="P2054" t="s">
        <v>1370</v>
      </c>
      <c r="Q2054" t="s">
        <v>2682</v>
      </c>
      <c r="R2054">
        <v>75034</v>
      </c>
      <c r="S2054" s="4">
        <v>41305</v>
      </c>
      <c r="T2054" s="4">
        <v>41306</v>
      </c>
      <c r="U2054">
        <v>106.5672</v>
      </c>
      <c r="V2054">
        <v>6</v>
      </c>
      <c r="W2054">
        <v>225.04</v>
      </c>
      <c r="X2054">
        <v>91028</v>
      </c>
      <c r="Y2054" t="s">
        <v>5528</v>
      </c>
    </row>
    <row r="2055" spans="1:25" x14ac:dyDescent="0.3">
      <c r="A2055">
        <v>24503</v>
      </c>
      <c r="B2055" t="s">
        <v>1328</v>
      </c>
      <c r="C2055">
        <v>0.01</v>
      </c>
      <c r="D2055">
        <v>42.76</v>
      </c>
      <c r="E2055">
        <v>6.22</v>
      </c>
      <c r="F2055">
        <v>1744</v>
      </c>
      <c r="G2055" t="s">
        <v>4209</v>
      </c>
      <c r="H2055" t="s">
        <v>971</v>
      </c>
      <c r="I2055" t="s">
        <v>980</v>
      </c>
      <c r="J2055" t="s">
        <v>982</v>
      </c>
      <c r="K2055" t="s">
        <v>991</v>
      </c>
      <c r="L2055" t="s">
        <v>1000</v>
      </c>
      <c r="M2055" t="s">
        <v>79</v>
      </c>
      <c r="O2055" t="s">
        <v>975</v>
      </c>
      <c r="P2055" t="s">
        <v>1370</v>
      </c>
      <c r="Q2055" t="s">
        <v>2682</v>
      </c>
      <c r="R2055">
        <v>75034</v>
      </c>
      <c r="S2055" s="4">
        <v>40945</v>
      </c>
      <c r="T2055" s="4">
        <v>40948</v>
      </c>
      <c r="U2055">
        <v>248.96579999999997</v>
      </c>
      <c r="V2055">
        <v>8</v>
      </c>
      <c r="W2055">
        <v>360.82</v>
      </c>
      <c r="X2055">
        <v>91027</v>
      </c>
      <c r="Y2055" t="s">
        <v>5528</v>
      </c>
    </row>
    <row r="2056" spans="1:25" x14ac:dyDescent="0.3">
      <c r="A2056">
        <v>24502</v>
      </c>
      <c r="B2056" t="s">
        <v>1328</v>
      </c>
      <c r="C2056">
        <v>0.05</v>
      </c>
      <c r="D2056">
        <v>19.98</v>
      </c>
      <c r="E2056">
        <v>5.77</v>
      </c>
      <c r="F2056">
        <v>1744</v>
      </c>
      <c r="G2056" t="s">
        <v>4209</v>
      </c>
      <c r="H2056" t="s">
        <v>971</v>
      </c>
      <c r="I2056" t="s">
        <v>980</v>
      </c>
      <c r="J2056" t="s">
        <v>982</v>
      </c>
      <c r="K2056" t="s">
        <v>987</v>
      </c>
      <c r="L2056" t="s">
        <v>1000</v>
      </c>
      <c r="M2056" t="s">
        <v>1153</v>
      </c>
      <c r="N2056">
        <v>0.38</v>
      </c>
      <c r="O2056" t="s">
        <v>975</v>
      </c>
      <c r="P2056" t="s">
        <v>1370</v>
      </c>
      <c r="Q2056" t="s">
        <v>2682</v>
      </c>
      <c r="R2056">
        <v>75034</v>
      </c>
      <c r="S2056" s="4">
        <v>40945</v>
      </c>
      <c r="T2056" s="4">
        <v>40945</v>
      </c>
      <c r="U2056">
        <v>124.8831</v>
      </c>
      <c r="V2056">
        <v>9</v>
      </c>
      <c r="W2056">
        <v>180.99</v>
      </c>
      <c r="X2056">
        <v>91027</v>
      </c>
      <c r="Y2056" t="s">
        <v>5528</v>
      </c>
    </row>
    <row r="2057" spans="1:25" x14ac:dyDescent="0.3">
      <c r="A2057">
        <v>21473</v>
      </c>
      <c r="B2057" t="s">
        <v>1330</v>
      </c>
      <c r="C2057">
        <v>0.05</v>
      </c>
      <c r="D2057">
        <v>4.9800000000000004</v>
      </c>
      <c r="E2057">
        <v>7.44</v>
      </c>
      <c r="F2057">
        <v>1743</v>
      </c>
      <c r="G2057" t="s">
        <v>4208</v>
      </c>
      <c r="H2057" t="s">
        <v>971</v>
      </c>
      <c r="I2057" t="s">
        <v>980</v>
      </c>
      <c r="J2057" t="s">
        <v>982</v>
      </c>
      <c r="K2057" t="s">
        <v>987</v>
      </c>
      <c r="L2057" t="s">
        <v>1000</v>
      </c>
      <c r="M2057" t="s">
        <v>963</v>
      </c>
      <c r="N2057">
        <v>0.36</v>
      </c>
      <c r="O2057" t="s">
        <v>975</v>
      </c>
      <c r="P2057" t="s">
        <v>1370</v>
      </c>
      <c r="Q2057" t="s">
        <v>1580</v>
      </c>
      <c r="R2057">
        <v>77546</v>
      </c>
      <c r="S2057" s="4">
        <v>40816</v>
      </c>
      <c r="T2057" s="4">
        <v>40820</v>
      </c>
      <c r="U2057">
        <v>-15.6</v>
      </c>
      <c r="V2057">
        <v>1</v>
      </c>
      <c r="W2057">
        <v>7.35</v>
      </c>
      <c r="X2057">
        <v>91026</v>
      </c>
      <c r="Y2057" t="s">
        <v>5529</v>
      </c>
    </row>
    <row r="2058" spans="1:25" x14ac:dyDescent="0.3">
      <c r="A2058">
        <v>20591</v>
      </c>
      <c r="B2058" t="s">
        <v>1328</v>
      </c>
      <c r="C2058">
        <v>0</v>
      </c>
      <c r="D2058">
        <v>55.99</v>
      </c>
      <c r="E2058">
        <v>2.5</v>
      </c>
      <c r="F2058">
        <v>1743</v>
      </c>
      <c r="G2058" t="s">
        <v>4208</v>
      </c>
      <c r="H2058" t="s">
        <v>971</v>
      </c>
      <c r="I2058" t="s">
        <v>980</v>
      </c>
      <c r="J2058" t="s">
        <v>983</v>
      </c>
      <c r="K2058" t="s">
        <v>140</v>
      </c>
      <c r="L2058" t="s">
        <v>1002</v>
      </c>
      <c r="M2058" t="s">
        <v>469</v>
      </c>
      <c r="N2058">
        <v>0.83</v>
      </c>
      <c r="O2058" t="s">
        <v>975</v>
      </c>
      <c r="P2058" t="s">
        <v>1370</v>
      </c>
      <c r="Q2058" t="s">
        <v>1580</v>
      </c>
      <c r="R2058">
        <v>77546</v>
      </c>
      <c r="S2058" s="4">
        <v>40402</v>
      </c>
      <c r="T2058" s="4">
        <v>40404</v>
      </c>
      <c r="U2058">
        <v>-121.05807999999999</v>
      </c>
      <c r="V2058">
        <v>1</v>
      </c>
      <c r="W2058">
        <v>52.1</v>
      </c>
      <c r="X2058">
        <v>91025</v>
      </c>
      <c r="Y2058" t="s">
        <v>5529</v>
      </c>
    </row>
    <row r="2059" spans="1:25" x14ac:dyDescent="0.3">
      <c r="A2059">
        <v>19936</v>
      </c>
      <c r="B2059" t="s">
        <v>1328</v>
      </c>
      <c r="C2059">
        <v>0.03</v>
      </c>
      <c r="D2059">
        <v>258.98</v>
      </c>
      <c r="E2059">
        <v>54.31</v>
      </c>
      <c r="F2059">
        <v>1731</v>
      </c>
      <c r="G2059" t="s">
        <v>4198</v>
      </c>
      <c r="H2059" t="s">
        <v>973</v>
      </c>
      <c r="I2059" t="s">
        <v>979</v>
      </c>
      <c r="J2059" t="s">
        <v>984</v>
      </c>
      <c r="K2059" t="s">
        <v>988</v>
      </c>
      <c r="L2059" t="s">
        <v>1001</v>
      </c>
      <c r="M2059" t="s">
        <v>236</v>
      </c>
      <c r="N2059">
        <v>0.55000000000000004</v>
      </c>
      <c r="O2059" t="s">
        <v>975</v>
      </c>
      <c r="P2059" t="s">
        <v>1418</v>
      </c>
      <c r="Q2059" t="s">
        <v>2151</v>
      </c>
      <c r="R2059">
        <v>49534</v>
      </c>
      <c r="S2059" s="4">
        <v>41156</v>
      </c>
      <c r="T2059" s="4">
        <v>41157</v>
      </c>
      <c r="U2059">
        <v>2820.44</v>
      </c>
      <c r="V2059">
        <v>24</v>
      </c>
      <c r="W2059">
        <v>6357.11</v>
      </c>
      <c r="X2059">
        <v>90656</v>
      </c>
      <c r="Y2059" t="s">
        <v>5528</v>
      </c>
    </row>
    <row r="2060" spans="1:25" x14ac:dyDescent="0.3">
      <c r="A2060">
        <v>26172</v>
      </c>
      <c r="B2060" t="s">
        <v>1327</v>
      </c>
      <c r="C2060">
        <v>0.02</v>
      </c>
      <c r="D2060">
        <v>55.48</v>
      </c>
      <c r="E2060">
        <v>14.3</v>
      </c>
      <c r="F2060">
        <v>1715</v>
      </c>
      <c r="G2060" t="s">
        <v>4185</v>
      </c>
      <c r="H2060" t="s">
        <v>971</v>
      </c>
      <c r="I2060" t="s">
        <v>981</v>
      </c>
      <c r="J2060" t="s">
        <v>982</v>
      </c>
      <c r="K2060" t="s">
        <v>987</v>
      </c>
      <c r="L2060" t="s">
        <v>1000</v>
      </c>
      <c r="M2060" t="s">
        <v>1174</v>
      </c>
      <c r="N2060">
        <v>0.37</v>
      </c>
      <c r="O2060" t="s">
        <v>975</v>
      </c>
      <c r="P2060" t="s">
        <v>1418</v>
      </c>
      <c r="Q2060" t="s">
        <v>2151</v>
      </c>
      <c r="R2060">
        <v>49534</v>
      </c>
      <c r="S2060" s="4">
        <v>41035</v>
      </c>
      <c r="T2060" s="4">
        <v>41038</v>
      </c>
      <c r="U2060">
        <v>437.04599999999994</v>
      </c>
      <c r="V2060">
        <v>11</v>
      </c>
      <c r="W2060">
        <v>633.4</v>
      </c>
      <c r="X2060">
        <v>89655</v>
      </c>
      <c r="Y2060" t="s">
        <v>5528</v>
      </c>
    </row>
    <row r="2061" spans="1:25" x14ac:dyDescent="0.3">
      <c r="A2061">
        <v>24228</v>
      </c>
      <c r="B2061" t="s">
        <v>1330</v>
      </c>
      <c r="C2061">
        <v>0.01</v>
      </c>
      <c r="D2061">
        <v>3.14</v>
      </c>
      <c r="E2061">
        <v>1.92</v>
      </c>
      <c r="F2061">
        <v>1715</v>
      </c>
      <c r="G2061" t="s">
        <v>4185</v>
      </c>
      <c r="H2061" t="s">
        <v>971</v>
      </c>
      <c r="I2061" t="s">
        <v>981</v>
      </c>
      <c r="J2061" t="s">
        <v>982</v>
      </c>
      <c r="K2061" t="s">
        <v>142</v>
      </c>
      <c r="L2061" t="s">
        <v>999</v>
      </c>
      <c r="M2061" t="s">
        <v>295</v>
      </c>
      <c r="N2061">
        <v>0.84</v>
      </c>
      <c r="O2061" t="s">
        <v>975</v>
      </c>
      <c r="P2061" t="s">
        <v>1418</v>
      </c>
      <c r="Q2061" t="s">
        <v>2151</v>
      </c>
      <c r="R2061">
        <v>49534</v>
      </c>
      <c r="S2061" s="4">
        <v>40570</v>
      </c>
      <c r="T2061" s="4">
        <v>40574</v>
      </c>
      <c r="U2061">
        <v>-3.2736000000000001</v>
      </c>
      <c r="V2061">
        <v>1</v>
      </c>
      <c r="W2061">
        <v>5.0599999999999996</v>
      </c>
      <c r="X2061">
        <v>89654</v>
      </c>
      <c r="Y2061" t="s">
        <v>5529</v>
      </c>
    </row>
    <row r="2062" spans="1:25" x14ac:dyDescent="0.3">
      <c r="A2062">
        <v>22278</v>
      </c>
      <c r="B2062" t="s">
        <v>1331</v>
      </c>
      <c r="C2062">
        <v>0.05</v>
      </c>
      <c r="D2062">
        <v>420.98</v>
      </c>
      <c r="E2062">
        <v>19.989999999999998</v>
      </c>
      <c r="F2062">
        <v>1707</v>
      </c>
      <c r="G2062" t="s">
        <v>4179</v>
      </c>
      <c r="H2062" t="s">
        <v>971</v>
      </c>
      <c r="I2062" t="s">
        <v>980</v>
      </c>
      <c r="J2062" t="s">
        <v>982</v>
      </c>
      <c r="K2062" t="s">
        <v>141</v>
      </c>
      <c r="L2062" t="s">
        <v>1000</v>
      </c>
      <c r="M2062" t="s">
        <v>11</v>
      </c>
      <c r="N2062">
        <v>0.35</v>
      </c>
      <c r="O2062" t="s">
        <v>975</v>
      </c>
      <c r="P2062" t="s">
        <v>1401</v>
      </c>
      <c r="Q2062" t="s">
        <v>1791</v>
      </c>
      <c r="R2062">
        <v>55372</v>
      </c>
      <c r="S2062" s="4">
        <v>41501</v>
      </c>
      <c r="T2062" s="4">
        <v>41502</v>
      </c>
      <c r="U2062">
        <v>456.84378799999996</v>
      </c>
      <c r="V2062">
        <v>3</v>
      </c>
      <c r="W2062">
        <v>1211.79</v>
      </c>
      <c r="X2062">
        <v>88792</v>
      </c>
      <c r="Y2062" t="s">
        <v>5528</v>
      </c>
    </row>
    <row r="2063" spans="1:25" x14ac:dyDescent="0.3">
      <c r="A2063">
        <v>23443</v>
      </c>
      <c r="B2063" t="s">
        <v>1330</v>
      </c>
      <c r="C2063">
        <v>0.01</v>
      </c>
      <c r="D2063">
        <v>4.91</v>
      </c>
      <c r="E2063">
        <v>0.5</v>
      </c>
      <c r="F2063">
        <v>1707</v>
      </c>
      <c r="G2063" t="s">
        <v>4179</v>
      </c>
      <c r="H2063" t="s">
        <v>971</v>
      </c>
      <c r="I2063" t="s">
        <v>980</v>
      </c>
      <c r="J2063" t="s">
        <v>982</v>
      </c>
      <c r="K2063" t="s">
        <v>996</v>
      </c>
      <c r="L2063" t="s">
        <v>1000</v>
      </c>
      <c r="M2063" t="s">
        <v>894</v>
      </c>
      <c r="N2063">
        <v>0.36</v>
      </c>
      <c r="O2063" t="s">
        <v>975</v>
      </c>
      <c r="P2063" t="s">
        <v>1401</v>
      </c>
      <c r="Q2063" t="s">
        <v>1791</v>
      </c>
      <c r="R2063">
        <v>55372</v>
      </c>
      <c r="S2063" s="4">
        <v>41496</v>
      </c>
      <c r="T2063" s="4">
        <v>41496</v>
      </c>
      <c r="U2063">
        <v>23.9499</v>
      </c>
      <c r="V2063">
        <v>7</v>
      </c>
      <c r="W2063">
        <v>34.71</v>
      </c>
      <c r="X2063">
        <v>88791</v>
      </c>
      <c r="Y2063" t="s">
        <v>5528</v>
      </c>
    </row>
    <row r="2064" spans="1:25" x14ac:dyDescent="0.3">
      <c r="A2064">
        <v>18715</v>
      </c>
      <c r="B2064" t="s">
        <v>1330</v>
      </c>
      <c r="C2064">
        <v>0.06</v>
      </c>
      <c r="D2064">
        <v>38.76</v>
      </c>
      <c r="E2064">
        <v>13.26</v>
      </c>
      <c r="F2064">
        <v>1707</v>
      </c>
      <c r="G2064" t="s">
        <v>4179</v>
      </c>
      <c r="H2064" t="s">
        <v>971</v>
      </c>
      <c r="I2064" t="s">
        <v>980</v>
      </c>
      <c r="J2064" t="s">
        <v>982</v>
      </c>
      <c r="K2064" t="s">
        <v>987</v>
      </c>
      <c r="L2064" t="s">
        <v>1000</v>
      </c>
      <c r="M2064" t="s">
        <v>486</v>
      </c>
      <c r="N2064">
        <v>0.36</v>
      </c>
      <c r="O2064" t="s">
        <v>975</v>
      </c>
      <c r="P2064" t="s">
        <v>1401</v>
      </c>
      <c r="Q2064" t="s">
        <v>1791</v>
      </c>
      <c r="R2064">
        <v>55372</v>
      </c>
      <c r="S2064" s="4">
        <v>41211</v>
      </c>
      <c r="T2064" s="4">
        <v>41216</v>
      </c>
      <c r="U2064">
        <v>203.2372</v>
      </c>
      <c r="V2064">
        <v>12</v>
      </c>
      <c r="W2064">
        <v>469.81</v>
      </c>
      <c r="X2064">
        <v>88789</v>
      </c>
      <c r="Y2064" t="s">
        <v>5528</v>
      </c>
    </row>
    <row r="2065" spans="1:25" x14ac:dyDescent="0.3">
      <c r="A2065">
        <v>18714</v>
      </c>
      <c r="B2065" t="s">
        <v>1330</v>
      </c>
      <c r="C2065">
        <v>0.1</v>
      </c>
      <c r="D2065">
        <v>220.98</v>
      </c>
      <c r="E2065">
        <v>64.66</v>
      </c>
      <c r="F2065">
        <v>1707</v>
      </c>
      <c r="G2065" t="s">
        <v>4179</v>
      </c>
      <c r="H2065" t="s">
        <v>973</v>
      </c>
      <c r="I2065" t="s">
        <v>980</v>
      </c>
      <c r="J2065" t="s">
        <v>984</v>
      </c>
      <c r="K2065" t="s">
        <v>995</v>
      </c>
      <c r="L2065" t="s">
        <v>1003</v>
      </c>
      <c r="M2065" t="s">
        <v>6</v>
      </c>
      <c r="N2065">
        <v>0.62</v>
      </c>
      <c r="O2065" t="s">
        <v>975</v>
      </c>
      <c r="P2065" t="s">
        <v>1401</v>
      </c>
      <c r="Q2065" t="s">
        <v>1791</v>
      </c>
      <c r="R2065">
        <v>55372</v>
      </c>
      <c r="S2065" s="4">
        <v>41211</v>
      </c>
      <c r="T2065" s="4">
        <v>41211</v>
      </c>
      <c r="U2065">
        <v>-364.95360000000005</v>
      </c>
      <c r="V2065">
        <v>1</v>
      </c>
      <c r="W2065">
        <v>236.35</v>
      </c>
      <c r="X2065">
        <v>88789</v>
      </c>
      <c r="Y2065" t="s">
        <v>5529</v>
      </c>
    </row>
    <row r="2066" spans="1:25" x14ac:dyDescent="0.3">
      <c r="A2066">
        <v>19775</v>
      </c>
      <c r="B2066" t="s">
        <v>1331</v>
      </c>
      <c r="C2066">
        <v>0.06</v>
      </c>
      <c r="D2066">
        <v>55.98</v>
      </c>
      <c r="E2066">
        <v>13.88</v>
      </c>
      <c r="F2066">
        <v>1707</v>
      </c>
      <c r="G2066" t="s">
        <v>4179</v>
      </c>
      <c r="H2066" t="s">
        <v>971</v>
      </c>
      <c r="I2066" t="s">
        <v>979</v>
      </c>
      <c r="J2066" t="s">
        <v>982</v>
      </c>
      <c r="K2066" t="s">
        <v>987</v>
      </c>
      <c r="L2066" t="s">
        <v>1000</v>
      </c>
      <c r="M2066" t="s">
        <v>1173</v>
      </c>
      <c r="N2066">
        <v>0.36</v>
      </c>
      <c r="O2066" t="s">
        <v>975</v>
      </c>
      <c r="P2066" t="s">
        <v>1401</v>
      </c>
      <c r="Q2066" t="s">
        <v>1791</v>
      </c>
      <c r="R2066">
        <v>55372</v>
      </c>
      <c r="S2066" s="4">
        <v>40772</v>
      </c>
      <c r="T2066" s="4">
        <v>40772</v>
      </c>
      <c r="U2066">
        <v>671.02499999999998</v>
      </c>
      <c r="V2066">
        <v>17</v>
      </c>
      <c r="W2066">
        <v>972.5</v>
      </c>
      <c r="X2066">
        <v>88787</v>
      </c>
      <c r="Y2066" t="s">
        <v>5528</v>
      </c>
    </row>
    <row r="2067" spans="1:25" x14ac:dyDescent="0.3">
      <c r="A2067">
        <v>22863</v>
      </c>
      <c r="B2067" t="s">
        <v>1330</v>
      </c>
      <c r="C2067">
        <v>0.05</v>
      </c>
      <c r="D2067">
        <v>30.98</v>
      </c>
      <c r="E2067">
        <v>17.079999999999998</v>
      </c>
      <c r="F2067">
        <v>1707</v>
      </c>
      <c r="G2067" t="s">
        <v>4179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471</v>
      </c>
      <c r="N2067">
        <v>0.4</v>
      </c>
      <c r="O2067" t="s">
        <v>975</v>
      </c>
      <c r="P2067" t="s">
        <v>1401</v>
      </c>
      <c r="Q2067" t="s">
        <v>1791</v>
      </c>
      <c r="R2067">
        <v>55372</v>
      </c>
      <c r="S2067" s="4">
        <v>40605</v>
      </c>
      <c r="T2067" s="4">
        <v>40609</v>
      </c>
      <c r="U2067">
        <v>22.21</v>
      </c>
      <c r="V2067">
        <v>7</v>
      </c>
      <c r="W2067">
        <v>226.62</v>
      </c>
      <c r="X2067">
        <v>88785</v>
      </c>
      <c r="Y2067" t="s">
        <v>5528</v>
      </c>
    </row>
    <row r="2068" spans="1:25" x14ac:dyDescent="0.3">
      <c r="A2068">
        <v>22862</v>
      </c>
      <c r="B2068" t="s">
        <v>1330</v>
      </c>
      <c r="C2068">
        <v>0.08</v>
      </c>
      <c r="D2068">
        <v>7.7</v>
      </c>
      <c r="E2068">
        <v>3.68</v>
      </c>
      <c r="F2068">
        <v>1707</v>
      </c>
      <c r="G2068" t="s">
        <v>4179</v>
      </c>
      <c r="H2068" t="s">
        <v>971</v>
      </c>
      <c r="I2068" t="s">
        <v>979</v>
      </c>
      <c r="J2068" t="s">
        <v>984</v>
      </c>
      <c r="K2068" t="s">
        <v>993</v>
      </c>
      <c r="L2068" t="s">
        <v>999</v>
      </c>
      <c r="M2068" t="s">
        <v>1296</v>
      </c>
      <c r="N2068">
        <v>0.52</v>
      </c>
      <c r="O2068" t="s">
        <v>975</v>
      </c>
      <c r="P2068" t="s">
        <v>1401</v>
      </c>
      <c r="Q2068" t="s">
        <v>1791</v>
      </c>
      <c r="R2068">
        <v>55372</v>
      </c>
      <c r="S2068" s="4">
        <v>40605</v>
      </c>
      <c r="T2068" s="4">
        <v>40609</v>
      </c>
      <c r="U2068">
        <v>7.17</v>
      </c>
      <c r="V2068">
        <v>7</v>
      </c>
      <c r="W2068">
        <v>51.57</v>
      </c>
      <c r="X2068">
        <v>88785</v>
      </c>
      <c r="Y2068" t="s">
        <v>5528</v>
      </c>
    </row>
    <row r="2069" spans="1:25" x14ac:dyDescent="0.3">
      <c r="A2069">
        <v>22997</v>
      </c>
      <c r="B2069" t="s">
        <v>1328</v>
      </c>
      <c r="C2069">
        <v>0.08</v>
      </c>
      <c r="D2069">
        <v>9.7100000000000009</v>
      </c>
      <c r="E2069">
        <v>9.4499999999999993</v>
      </c>
      <c r="F2069">
        <v>1705</v>
      </c>
      <c r="G2069" t="s">
        <v>4178</v>
      </c>
      <c r="H2069" t="s">
        <v>972</v>
      </c>
      <c r="I2069" t="s">
        <v>981</v>
      </c>
      <c r="J2069" t="s">
        <v>982</v>
      </c>
      <c r="K2069" t="s">
        <v>991</v>
      </c>
      <c r="L2069" t="s">
        <v>1000</v>
      </c>
      <c r="M2069" t="s">
        <v>533</v>
      </c>
      <c r="N2069">
        <v>0.6</v>
      </c>
      <c r="O2069" t="s">
        <v>975</v>
      </c>
      <c r="P2069" t="s">
        <v>1517</v>
      </c>
      <c r="Q2069" t="s">
        <v>2604</v>
      </c>
      <c r="R2069">
        <v>68901</v>
      </c>
      <c r="S2069" s="4">
        <v>41032</v>
      </c>
      <c r="T2069" s="4">
        <v>41032</v>
      </c>
      <c r="U2069">
        <v>-98.23</v>
      </c>
      <c r="V2069">
        <v>6</v>
      </c>
      <c r="W2069">
        <v>60.13</v>
      </c>
      <c r="X2069">
        <v>91539</v>
      </c>
      <c r="Y2069" t="s">
        <v>5529</v>
      </c>
    </row>
    <row r="2070" spans="1:25" x14ac:dyDescent="0.3">
      <c r="A2070">
        <v>26214</v>
      </c>
      <c r="B2070" t="s">
        <v>1329</v>
      </c>
      <c r="C2070">
        <v>0.03</v>
      </c>
      <c r="D2070">
        <v>7.04</v>
      </c>
      <c r="E2070">
        <v>2.17</v>
      </c>
      <c r="F2070">
        <v>1705</v>
      </c>
      <c r="G2070" t="s">
        <v>4178</v>
      </c>
      <c r="H2070" t="s">
        <v>971</v>
      </c>
      <c r="I2070" t="s">
        <v>981</v>
      </c>
      <c r="J2070" t="s">
        <v>982</v>
      </c>
      <c r="K2070" t="s">
        <v>987</v>
      </c>
      <c r="L2070" t="s">
        <v>999</v>
      </c>
      <c r="M2070" t="s">
        <v>1166</v>
      </c>
      <c r="N2070">
        <v>0.38</v>
      </c>
      <c r="O2070" t="s">
        <v>975</v>
      </c>
      <c r="P2070" t="s">
        <v>1517</v>
      </c>
      <c r="Q2070" t="s">
        <v>2604</v>
      </c>
      <c r="R2070">
        <v>68901</v>
      </c>
      <c r="S2070" s="4">
        <v>40683</v>
      </c>
      <c r="T2070" s="4">
        <v>40684</v>
      </c>
      <c r="U2070">
        <v>35.817899999999995</v>
      </c>
      <c r="V2070">
        <v>7</v>
      </c>
      <c r="W2070">
        <v>51.91</v>
      </c>
      <c r="X2070">
        <v>91538</v>
      </c>
      <c r="Y2070" t="s">
        <v>5528</v>
      </c>
    </row>
    <row r="2071" spans="1:25" x14ac:dyDescent="0.3">
      <c r="A2071">
        <v>22946</v>
      </c>
      <c r="B2071" t="s">
        <v>1330</v>
      </c>
      <c r="C2071">
        <v>0.03</v>
      </c>
      <c r="D2071">
        <v>20.239999999999998</v>
      </c>
      <c r="E2071">
        <v>6.67</v>
      </c>
      <c r="F2071">
        <v>1705</v>
      </c>
      <c r="G2071" t="s">
        <v>4178</v>
      </c>
      <c r="H2071" t="s">
        <v>971</v>
      </c>
      <c r="I2071" t="s">
        <v>981</v>
      </c>
      <c r="J2071" t="s">
        <v>984</v>
      </c>
      <c r="K2071" t="s">
        <v>993</v>
      </c>
      <c r="L2071" t="s">
        <v>1002</v>
      </c>
      <c r="M2071" t="s">
        <v>1058</v>
      </c>
      <c r="N2071">
        <v>0.49</v>
      </c>
      <c r="O2071" t="s">
        <v>975</v>
      </c>
      <c r="P2071" t="s">
        <v>1517</v>
      </c>
      <c r="Q2071" t="s">
        <v>2604</v>
      </c>
      <c r="R2071">
        <v>68901</v>
      </c>
      <c r="S2071" s="4">
        <v>40655</v>
      </c>
      <c r="T2071" s="4">
        <v>40657</v>
      </c>
      <c r="U2071">
        <v>43.518299999999996</v>
      </c>
      <c r="V2071">
        <v>3</v>
      </c>
      <c r="W2071">
        <v>63.07</v>
      </c>
      <c r="X2071">
        <v>91537</v>
      </c>
      <c r="Y2071" t="s">
        <v>5528</v>
      </c>
    </row>
    <row r="2072" spans="1:25" x14ac:dyDescent="0.3">
      <c r="A2072">
        <v>26215</v>
      </c>
      <c r="B2072" t="s">
        <v>1329</v>
      </c>
      <c r="C2072">
        <v>0.05</v>
      </c>
      <c r="D2072">
        <v>8.74</v>
      </c>
      <c r="E2072">
        <v>8.2899999999999991</v>
      </c>
      <c r="F2072">
        <v>1704</v>
      </c>
      <c r="G2072" t="s">
        <v>4177</v>
      </c>
      <c r="H2072" t="s">
        <v>971</v>
      </c>
      <c r="I2072" t="s">
        <v>981</v>
      </c>
      <c r="J2072" t="s">
        <v>982</v>
      </c>
      <c r="K2072" t="s">
        <v>989</v>
      </c>
      <c r="L2072" t="s">
        <v>1000</v>
      </c>
      <c r="M2072" t="s">
        <v>820</v>
      </c>
      <c r="N2072">
        <v>0.38</v>
      </c>
      <c r="O2072" t="s">
        <v>975</v>
      </c>
      <c r="P2072" t="s">
        <v>1401</v>
      </c>
      <c r="Q2072" t="s">
        <v>1791</v>
      </c>
      <c r="R2072">
        <v>55372</v>
      </c>
      <c r="S2072" s="4">
        <v>40683</v>
      </c>
      <c r="T2072" s="4">
        <v>40684</v>
      </c>
      <c r="U2072">
        <v>-134.97</v>
      </c>
      <c r="V2072">
        <v>14</v>
      </c>
      <c r="W2072">
        <v>120.38</v>
      </c>
      <c r="X2072">
        <v>91538</v>
      </c>
      <c r="Y2072" t="s">
        <v>5529</v>
      </c>
    </row>
    <row r="2073" spans="1:25" x14ac:dyDescent="0.3">
      <c r="A2073">
        <v>19481</v>
      </c>
      <c r="B2073" t="s">
        <v>1329</v>
      </c>
      <c r="C2073">
        <v>0</v>
      </c>
      <c r="D2073">
        <v>6.84</v>
      </c>
      <c r="E2073">
        <v>8.3699999999999992</v>
      </c>
      <c r="F2073">
        <v>1692</v>
      </c>
      <c r="G2073" t="s">
        <v>4169</v>
      </c>
      <c r="H2073" t="s">
        <v>971</v>
      </c>
      <c r="I2073" t="s">
        <v>980</v>
      </c>
      <c r="J2073" t="s">
        <v>982</v>
      </c>
      <c r="K2073" t="s">
        <v>142</v>
      </c>
      <c r="L2073" t="s">
        <v>1002</v>
      </c>
      <c r="M2073" t="s">
        <v>789</v>
      </c>
      <c r="N2073">
        <v>0.57999999999999996</v>
      </c>
      <c r="O2073" t="s">
        <v>975</v>
      </c>
      <c r="P2073" t="s">
        <v>1410</v>
      </c>
      <c r="Q2073" t="s">
        <v>1938</v>
      </c>
      <c r="R2073">
        <v>67114</v>
      </c>
      <c r="S2073" s="4">
        <v>40201</v>
      </c>
      <c r="T2073" s="4">
        <v>40202</v>
      </c>
      <c r="U2073">
        <v>-123.1816</v>
      </c>
      <c r="V2073">
        <v>5</v>
      </c>
      <c r="W2073">
        <v>37.89</v>
      </c>
      <c r="X2073">
        <v>90189</v>
      </c>
      <c r="Y2073" t="s">
        <v>5529</v>
      </c>
    </row>
    <row r="2074" spans="1:25" x14ac:dyDescent="0.3">
      <c r="A2074">
        <v>24879</v>
      </c>
      <c r="B2074" t="s">
        <v>1327</v>
      </c>
      <c r="C2074">
        <v>0.06</v>
      </c>
      <c r="D2074">
        <v>195.99</v>
      </c>
      <c r="E2074">
        <v>3.99</v>
      </c>
      <c r="F2074">
        <v>1689</v>
      </c>
      <c r="G2074" t="s">
        <v>4167</v>
      </c>
      <c r="H2074" t="s">
        <v>972</v>
      </c>
      <c r="I2074" t="s">
        <v>981</v>
      </c>
      <c r="J2074" t="s">
        <v>983</v>
      </c>
      <c r="K2074" t="s">
        <v>140</v>
      </c>
      <c r="L2074" t="s">
        <v>1000</v>
      </c>
      <c r="M2074" t="s">
        <v>699</v>
      </c>
      <c r="N2074">
        <v>0.59</v>
      </c>
      <c r="O2074" t="s">
        <v>975</v>
      </c>
      <c r="P2074" t="s">
        <v>1458</v>
      </c>
      <c r="Q2074" t="s">
        <v>2058</v>
      </c>
      <c r="R2074">
        <v>46322</v>
      </c>
      <c r="S2074" s="4">
        <v>41414</v>
      </c>
      <c r="T2074" s="4">
        <v>41416</v>
      </c>
      <c r="U2074">
        <v>1852.7051999999999</v>
      </c>
      <c r="V2074">
        <v>16</v>
      </c>
      <c r="W2074">
        <v>2685.08</v>
      </c>
      <c r="X2074">
        <v>91084</v>
      </c>
      <c r="Y2074" t="s">
        <v>5528</v>
      </c>
    </row>
    <row r="2075" spans="1:25" x14ac:dyDescent="0.3">
      <c r="A2075">
        <v>24420</v>
      </c>
      <c r="B2075" t="s">
        <v>1328</v>
      </c>
      <c r="C2075">
        <v>0.09</v>
      </c>
      <c r="D2075">
        <v>5.85</v>
      </c>
      <c r="E2075">
        <v>2.27</v>
      </c>
      <c r="F2075">
        <v>1689</v>
      </c>
      <c r="G2075" t="s">
        <v>4167</v>
      </c>
      <c r="H2075" t="s">
        <v>971</v>
      </c>
      <c r="I2075" t="s">
        <v>981</v>
      </c>
      <c r="J2075" t="s">
        <v>982</v>
      </c>
      <c r="K2075" t="s">
        <v>985</v>
      </c>
      <c r="L2075" t="s">
        <v>999</v>
      </c>
      <c r="M2075" t="s">
        <v>817</v>
      </c>
      <c r="N2075">
        <v>0.56000000000000005</v>
      </c>
      <c r="O2075" t="s">
        <v>975</v>
      </c>
      <c r="P2075" t="s">
        <v>1458</v>
      </c>
      <c r="Q2075" t="s">
        <v>2058</v>
      </c>
      <c r="R2075">
        <v>46322</v>
      </c>
      <c r="S2075" s="4">
        <v>41174</v>
      </c>
      <c r="T2075" s="4">
        <v>41175</v>
      </c>
      <c r="U2075">
        <v>-8.3800000000000008</v>
      </c>
      <c r="V2075">
        <v>12</v>
      </c>
      <c r="W2075">
        <v>68.209999999999994</v>
      </c>
      <c r="X2075">
        <v>91082</v>
      </c>
      <c r="Y2075" t="s">
        <v>5529</v>
      </c>
    </row>
    <row r="2076" spans="1:25" x14ac:dyDescent="0.3">
      <c r="A2076">
        <v>24419</v>
      </c>
      <c r="B2076" t="s">
        <v>1328</v>
      </c>
      <c r="C2076">
        <v>0.1</v>
      </c>
      <c r="D2076">
        <v>8.75</v>
      </c>
      <c r="E2076">
        <v>8.5399999999999991</v>
      </c>
      <c r="F2076">
        <v>1689</v>
      </c>
      <c r="G2076" t="s">
        <v>4167</v>
      </c>
      <c r="H2076" t="s">
        <v>971</v>
      </c>
      <c r="I2076" t="s">
        <v>981</v>
      </c>
      <c r="J2076" t="s">
        <v>984</v>
      </c>
      <c r="K2076" t="s">
        <v>993</v>
      </c>
      <c r="L2076" t="s">
        <v>1002</v>
      </c>
      <c r="M2076" t="s">
        <v>55</v>
      </c>
      <c r="N2076">
        <v>0.43</v>
      </c>
      <c r="O2076" t="s">
        <v>975</v>
      </c>
      <c r="P2076" t="s">
        <v>1458</v>
      </c>
      <c r="Q2076" t="s">
        <v>2058</v>
      </c>
      <c r="R2076">
        <v>46322</v>
      </c>
      <c r="S2076" s="4">
        <v>41174</v>
      </c>
      <c r="T2076" s="4">
        <v>41176</v>
      </c>
      <c r="U2076">
        <v>-124.25</v>
      </c>
      <c r="V2076">
        <v>19</v>
      </c>
      <c r="W2076">
        <v>162.88</v>
      </c>
      <c r="X2076">
        <v>91082</v>
      </c>
      <c r="Y2076" t="s">
        <v>5529</v>
      </c>
    </row>
    <row r="2077" spans="1:25" x14ac:dyDescent="0.3">
      <c r="A2077">
        <v>23741</v>
      </c>
      <c r="B2077" t="s">
        <v>1329</v>
      </c>
      <c r="C2077">
        <v>0.06</v>
      </c>
      <c r="D2077">
        <v>5.68</v>
      </c>
      <c r="E2077">
        <v>1.39</v>
      </c>
      <c r="F2077">
        <v>1689</v>
      </c>
      <c r="G2077" t="s">
        <v>4167</v>
      </c>
      <c r="H2077" t="s">
        <v>971</v>
      </c>
      <c r="I2077" t="s">
        <v>981</v>
      </c>
      <c r="J2077" t="s">
        <v>982</v>
      </c>
      <c r="K2077" t="s">
        <v>989</v>
      </c>
      <c r="L2077" t="s">
        <v>1000</v>
      </c>
      <c r="M2077" t="s">
        <v>733</v>
      </c>
      <c r="N2077">
        <v>0.38</v>
      </c>
      <c r="O2077" t="s">
        <v>975</v>
      </c>
      <c r="P2077" t="s">
        <v>1458</v>
      </c>
      <c r="Q2077" t="s">
        <v>2058</v>
      </c>
      <c r="R2077">
        <v>46322</v>
      </c>
      <c r="S2077" s="4">
        <v>40881</v>
      </c>
      <c r="T2077" s="4">
        <v>40883</v>
      </c>
      <c r="U2077">
        <v>31.077599999999997</v>
      </c>
      <c r="V2077">
        <v>8</v>
      </c>
      <c r="W2077">
        <v>45.04</v>
      </c>
      <c r="X2077">
        <v>91081</v>
      </c>
      <c r="Y2077" t="s">
        <v>5528</v>
      </c>
    </row>
    <row r="2078" spans="1:25" x14ac:dyDescent="0.3">
      <c r="A2078">
        <v>26360</v>
      </c>
      <c r="B2078" t="s">
        <v>1330</v>
      </c>
      <c r="C2078">
        <v>0.04</v>
      </c>
      <c r="D2078">
        <v>6.48</v>
      </c>
      <c r="E2078">
        <v>5.74</v>
      </c>
      <c r="F2078">
        <v>1689</v>
      </c>
      <c r="G2078" t="s">
        <v>4167</v>
      </c>
      <c r="H2078" t="s">
        <v>971</v>
      </c>
      <c r="I2078" t="s">
        <v>981</v>
      </c>
      <c r="J2078" t="s">
        <v>982</v>
      </c>
      <c r="K2078" t="s">
        <v>987</v>
      </c>
      <c r="L2078" t="s">
        <v>1000</v>
      </c>
      <c r="M2078" t="s">
        <v>370</v>
      </c>
      <c r="N2078">
        <v>0.37</v>
      </c>
      <c r="O2078" t="s">
        <v>975</v>
      </c>
      <c r="P2078" t="s">
        <v>1458</v>
      </c>
      <c r="Q2078" t="s">
        <v>2058</v>
      </c>
      <c r="R2078">
        <v>46322</v>
      </c>
      <c r="S2078" s="4">
        <v>40733</v>
      </c>
      <c r="T2078" s="4">
        <v>40737</v>
      </c>
      <c r="U2078">
        <v>-66.05</v>
      </c>
      <c r="V2078">
        <v>10</v>
      </c>
      <c r="W2078">
        <v>65.760000000000005</v>
      </c>
      <c r="X2078">
        <v>91080</v>
      </c>
      <c r="Y2078" t="s">
        <v>5529</v>
      </c>
    </row>
    <row r="2079" spans="1:25" x14ac:dyDescent="0.3">
      <c r="A2079">
        <v>25690</v>
      </c>
      <c r="B2079" t="s">
        <v>1327</v>
      </c>
      <c r="C2079">
        <v>0</v>
      </c>
      <c r="D2079">
        <v>48.91</v>
      </c>
      <c r="E2079">
        <v>35</v>
      </c>
      <c r="F2079">
        <v>1689</v>
      </c>
      <c r="G2079" t="s">
        <v>4167</v>
      </c>
      <c r="H2079" t="s">
        <v>971</v>
      </c>
      <c r="I2079" t="s">
        <v>981</v>
      </c>
      <c r="J2079" t="s">
        <v>982</v>
      </c>
      <c r="K2079" t="s">
        <v>991</v>
      </c>
      <c r="L2079" t="s">
        <v>1005</v>
      </c>
      <c r="M2079" t="s">
        <v>364</v>
      </c>
      <c r="N2079">
        <v>0.83</v>
      </c>
      <c r="O2079" t="s">
        <v>975</v>
      </c>
      <c r="P2079" t="s">
        <v>1458</v>
      </c>
      <c r="Q2079" t="s">
        <v>2058</v>
      </c>
      <c r="R2079">
        <v>46322</v>
      </c>
      <c r="S2079" s="4">
        <v>40445</v>
      </c>
      <c r="T2079" s="4">
        <v>40446</v>
      </c>
      <c r="U2079">
        <v>-628.38</v>
      </c>
      <c r="V2079">
        <v>10</v>
      </c>
      <c r="W2079">
        <v>514.79</v>
      </c>
      <c r="X2079">
        <v>91077</v>
      </c>
      <c r="Y2079" t="s">
        <v>5529</v>
      </c>
    </row>
    <row r="2080" spans="1:25" x14ac:dyDescent="0.3">
      <c r="A2080">
        <v>21861</v>
      </c>
      <c r="B2080" t="s">
        <v>1328</v>
      </c>
      <c r="C2080">
        <v>0</v>
      </c>
      <c r="D2080">
        <v>179.99</v>
      </c>
      <c r="E2080">
        <v>13.99</v>
      </c>
      <c r="F2080">
        <v>1687</v>
      </c>
      <c r="G2080" t="s">
        <v>4166</v>
      </c>
      <c r="H2080" t="s">
        <v>971</v>
      </c>
      <c r="I2080" t="s">
        <v>981</v>
      </c>
      <c r="J2080" t="s">
        <v>983</v>
      </c>
      <c r="K2080" t="s">
        <v>140</v>
      </c>
      <c r="L2080" t="s">
        <v>1004</v>
      </c>
      <c r="M2080" t="s">
        <v>1315</v>
      </c>
      <c r="N2080">
        <v>0.56999999999999995</v>
      </c>
      <c r="O2080" t="s">
        <v>975</v>
      </c>
      <c r="P2080" t="s">
        <v>1360</v>
      </c>
      <c r="Q2080" t="s">
        <v>2123</v>
      </c>
      <c r="R2080">
        <v>60007</v>
      </c>
      <c r="S2080" s="4">
        <v>41133</v>
      </c>
      <c r="T2080" s="4">
        <v>41135</v>
      </c>
      <c r="U2080">
        <v>439.71983999999998</v>
      </c>
      <c r="V2080">
        <v>8</v>
      </c>
      <c r="W2080">
        <v>1315.55</v>
      </c>
      <c r="X2080">
        <v>86978</v>
      </c>
      <c r="Y2080" t="s">
        <v>5528</v>
      </c>
    </row>
    <row r="2081" spans="1:25" x14ac:dyDescent="0.3">
      <c r="A2081">
        <v>21860</v>
      </c>
      <c r="B2081" t="s">
        <v>1328</v>
      </c>
      <c r="C2081">
        <v>0.03</v>
      </c>
      <c r="D2081">
        <v>370.98</v>
      </c>
      <c r="E2081">
        <v>99</v>
      </c>
      <c r="F2081">
        <v>1687</v>
      </c>
      <c r="G2081" t="s">
        <v>4166</v>
      </c>
      <c r="H2081" t="s">
        <v>973</v>
      </c>
      <c r="I2081" t="s">
        <v>981</v>
      </c>
      <c r="J2081" t="s">
        <v>982</v>
      </c>
      <c r="K2081" t="s">
        <v>991</v>
      </c>
      <c r="L2081" t="s">
        <v>1001</v>
      </c>
      <c r="M2081" t="s">
        <v>75</v>
      </c>
      <c r="N2081">
        <v>0.65</v>
      </c>
      <c r="O2081" t="s">
        <v>975</v>
      </c>
      <c r="P2081" t="s">
        <v>1360</v>
      </c>
      <c r="Q2081" t="s">
        <v>2123</v>
      </c>
      <c r="R2081">
        <v>60007</v>
      </c>
      <c r="S2081" s="4">
        <v>41133</v>
      </c>
      <c r="T2081" s="4">
        <v>41135</v>
      </c>
      <c r="U2081">
        <v>1727.0563999999999</v>
      </c>
      <c r="V2081">
        <v>24</v>
      </c>
      <c r="W2081">
        <v>9117.74</v>
      </c>
      <c r="X2081">
        <v>86978</v>
      </c>
      <c r="Y2081" t="s">
        <v>5528</v>
      </c>
    </row>
    <row r="2082" spans="1:25" x14ac:dyDescent="0.3">
      <c r="A2082">
        <v>25277</v>
      </c>
      <c r="B2082" t="s">
        <v>1330</v>
      </c>
      <c r="C2082">
        <v>0.06</v>
      </c>
      <c r="D2082">
        <v>125.99</v>
      </c>
      <c r="E2082">
        <v>5.63</v>
      </c>
      <c r="F2082">
        <v>1687</v>
      </c>
      <c r="G2082" t="s">
        <v>4166</v>
      </c>
      <c r="H2082" t="s">
        <v>971</v>
      </c>
      <c r="I2082" t="s">
        <v>981</v>
      </c>
      <c r="J2082" t="s">
        <v>983</v>
      </c>
      <c r="K2082" t="s">
        <v>140</v>
      </c>
      <c r="L2082" t="s">
        <v>1000</v>
      </c>
      <c r="M2082" t="s">
        <v>387</v>
      </c>
      <c r="N2082">
        <v>0.6</v>
      </c>
      <c r="O2082" t="s">
        <v>975</v>
      </c>
      <c r="P2082" t="s">
        <v>1360</v>
      </c>
      <c r="Q2082" t="s">
        <v>2123</v>
      </c>
      <c r="R2082">
        <v>60007</v>
      </c>
      <c r="S2082" s="4">
        <v>41046</v>
      </c>
      <c r="T2082" s="4">
        <v>41050</v>
      </c>
      <c r="U2082">
        <v>-488.31200000000001</v>
      </c>
      <c r="V2082">
        <v>2</v>
      </c>
      <c r="W2082">
        <v>201.33</v>
      </c>
      <c r="X2082">
        <v>86977</v>
      </c>
      <c r="Y2082" t="s">
        <v>5529</v>
      </c>
    </row>
    <row r="2083" spans="1:25" x14ac:dyDescent="0.3">
      <c r="A2083">
        <v>19807</v>
      </c>
      <c r="B2083" t="s">
        <v>1331</v>
      </c>
      <c r="C2083">
        <v>0</v>
      </c>
      <c r="D2083">
        <v>4.4800000000000004</v>
      </c>
      <c r="E2083">
        <v>1.22</v>
      </c>
      <c r="F2083">
        <v>1687</v>
      </c>
      <c r="G2083" t="s">
        <v>4166</v>
      </c>
      <c r="H2083" t="s">
        <v>971</v>
      </c>
      <c r="I2083" t="s">
        <v>981</v>
      </c>
      <c r="J2083" t="s">
        <v>982</v>
      </c>
      <c r="K2083" t="s">
        <v>987</v>
      </c>
      <c r="L2083" t="s">
        <v>999</v>
      </c>
      <c r="M2083" t="s">
        <v>576</v>
      </c>
      <c r="N2083">
        <v>0.36</v>
      </c>
      <c r="O2083" t="s">
        <v>975</v>
      </c>
      <c r="P2083" t="s">
        <v>1360</v>
      </c>
      <c r="Q2083" t="s">
        <v>2123</v>
      </c>
      <c r="R2083">
        <v>60007</v>
      </c>
      <c r="S2083" s="4">
        <v>40785</v>
      </c>
      <c r="T2083" s="4">
        <v>40786</v>
      </c>
      <c r="U2083">
        <v>29.594099999999997</v>
      </c>
      <c r="V2083">
        <v>9</v>
      </c>
      <c r="W2083">
        <v>42.89</v>
      </c>
      <c r="X2083">
        <v>86975</v>
      </c>
      <c r="Y2083" t="s">
        <v>5528</v>
      </c>
    </row>
    <row r="2084" spans="1:25" x14ac:dyDescent="0.3">
      <c r="A2084">
        <v>19806</v>
      </c>
      <c r="B2084" t="s">
        <v>1331</v>
      </c>
      <c r="C2084">
        <v>0.02</v>
      </c>
      <c r="D2084">
        <v>270.98</v>
      </c>
      <c r="E2084">
        <v>50</v>
      </c>
      <c r="F2084">
        <v>1687</v>
      </c>
      <c r="G2084" t="s">
        <v>4166</v>
      </c>
      <c r="H2084" t="s">
        <v>973</v>
      </c>
      <c r="I2084" t="s">
        <v>981</v>
      </c>
      <c r="J2084" t="s">
        <v>984</v>
      </c>
      <c r="K2084" t="s">
        <v>988</v>
      </c>
      <c r="L2084" t="s">
        <v>1001</v>
      </c>
      <c r="M2084" t="s">
        <v>221</v>
      </c>
      <c r="N2084">
        <v>0.77</v>
      </c>
      <c r="O2084" t="s">
        <v>975</v>
      </c>
      <c r="P2084" t="s">
        <v>1360</v>
      </c>
      <c r="Q2084" t="s">
        <v>2123</v>
      </c>
      <c r="R2084">
        <v>60007</v>
      </c>
      <c r="S2084" s="4">
        <v>40785</v>
      </c>
      <c r="T2084" s="4">
        <v>40786</v>
      </c>
      <c r="U2084">
        <v>-82.643600000000006</v>
      </c>
      <c r="V2084">
        <v>9</v>
      </c>
      <c r="W2084">
        <v>2509.33</v>
      </c>
      <c r="X2084">
        <v>86975</v>
      </c>
      <c r="Y2084" t="s">
        <v>5529</v>
      </c>
    </row>
    <row r="2085" spans="1:25" x14ac:dyDescent="0.3">
      <c r="A2085">
        <v>25430</v>
      </c>
      <c r="B2085" t="s">
        <v>1331</v>
      </c>
      <c r="C2085">
        <v>0.08</v>
      </c>
      <c r="D2085">
        <v>136.97999999999999</v>
      </c>
      <c r="E2085">
        <v>24.49</v>
      </c>
      <c r="F2085">
        <v>1687</v>
      </c>
      <c r="G2085" t="s">
        <v>4166</v>
      </c>
      <c r="H2085" t="s">
        <v>971</v>
      </c>
      <c r="I2085" t="s">
        <v>981</v>
      </c>
      <c r="J2085" t="s">
        <v>984</v>
      </c>
      <c r="K2085" t="s">
        <v>993</v>
      </c>
      <c r="L2085" t="s">
        <v>1005</v>
      </c>
      <c r="M2085" t="s">
        <v>832</v>
      </c>
      <c r="N2085">
        <v>0.59</v>
      </c>
      <c r="O2085" t="s">
        <v>975</v>
      </c>
      <c r="P2085" t="s">
        <v>1360</v>
      </c>
      <c r="Q2085" t="s">
        <v>2123</v>
      </c>
      <c r="R2085">
        <v>60007</v>
      </c>
      <c r="S2085" s="4">
        <v>40633</v>
      </c>
      <c r="T2085" s="4">
        <v>40634</v>
      </c>
      <c r="U2085">
        <v>828.27</v>
      </c>
      <c r="V2085">
        <v>11</v>
      </c>
      <c r="W2085">
        <v>1433.95</v>
      </c>
      <c r="X2085">
        <v>86974</v>
      </c>
      <c r="Y2085" t="s">
        <v>5528</v>
      </c>
    </row>
    <row r="2086" spans="1:25" x14ac:dyDescent="0.3">
      <c r="A2086">
        <v>18204</v>
      </c>
      <c r="B2086" t="s">
        <v>1330</v>
      </c>
      <c r="C2086">
        <v>0.01</v>
      </c>
      <c r="D2086">
        <v>155.99</v>
      </c>
      <c r="E2086">
        <v>8.99</v>
      </c>
      <c r="F2086">
        <v>1686</v>
      </c>
      <c r="G2086" t="s">
        <v>4165</v>
      </c>
      <c r="H2086" t="s">
        <v>971</v>
      </c>
      <c r="I2086" t="s">
        <v>981</v>
      </c>
      <c r="J2086" t="s">
        <v>983</v>
      </c>
      <c r="K2086" t="s">
        <v>140</v>
      </c>
      <c r="L2086" t="s">
        <v>1000</v>
      </c>
      <c r="M2086" t="s">
        <v>590</v>
      </c>
      <c r="N2086">
        <v>0.57999999999999996</v>
      </c>
      <c r="O2086" t="s">
        <v>975</v>
      </c>
      <c r="P2086" t="s">
        <v>1360</v>
      </c>
      <c r="Q2086" t="s">
        <v>1528</v>
      </c>
      <c r="R2086">
        <v>60123</v>
      </c>
      <c r="S2086" s="4">
        <v>41379</v>
      </c>
      <c r="T2086" s="4">
        <v>41383</v>
      </c>
      <c r="U2086">
        <v>313.57800000000003</v>
      </c>
      <c r="V2086">
        <v>5</v>
      </c>
      <c r="W2086">
        <v>689.14</v>
      </c>
      <c r="X2086">
        <v>86979</v>
      </c>
      <c r="Y2086" t="s">
        <v>5528</v>
      </c>
    </row>
    <row r="2087" spans="1:25" x14ac:dyDescent="0.3">
      <c r="A2087">
        <v>18203</v>
      </c>
      <c r="B2087" t="s">
        <v>1330</v>
      </c>
      <c r="C2087">
        <v>0.06</v>
      </c>
      <c r="D2087">
        <v>65.989999999999995</v>
      </c>
      <c r="E2087">
        <v>5.26</v>
      </c>
      <c r="F2087">
        <v>1686</v>
      </c>
      <c r="G2087" t="s">
        <v>4165</v>
      </c>
      <c r="H2087" t="s">
        <v>971</v>
      </c>
      <c r="I2087" t="s">
        <v>981</v>
      </c>
      <c r="J2087" t="s">
        <v>983</v>
      </c>
      <c r="K2087" t="s">
        <v>140</v>
      </c>
      <c r="L2087" t="s">
        <v>1000</v>
      </c>
      <c r="M2087" t="s">
        <v>208</v>
      </c>
      <c r="N2087">
        <v>0.59</v>
      </c>
      <c r="O2087" t="s">
        <v>975</v>
      </c>
      <c r="P2087" t="s">
        <v>1360</v>
      </c>
      <c r="Q2087" t="s">
        <v>1528</v>
      </c>
      <c r="R2087">
        <v>60123</v>
      </c>
      <c r="S2087" s="4">
        <v>41379</v>
      </c>
      <c r="T2087" s="4">
        <v>41386</v>
      </c>
      <c r="U2087">
        <v>-11.681999999999999</v>
      </c>
      <c r="V2087">
        <v>4</v>
      </c>
      <c r="W2087">
        <v>222.64</v>
      </c>
      <c r="X2087">
        <v>86979</v>
      </c>
      <c r="Y2087" t="s">
        <v>5529</v>
      </c>
    </row>
    <row r="2088" spans="1:25" x14ac:dyDescent="0.3">
      <c r="A2088">
        <v>18656</v>
      </c>
      <c r="B2088" t="s">
        <v>1328</v>
      </c>
      <c r="C2088">
        <v>0.06</v>
      </c>
      <c r="D2088">
        <v>4.4800000000000004</v>
      </c>
      <c r="E2088">
        <v>49</v>
      </c>
      <c r="F2088">
        <v>1686</v>
      </c>
      <c r="G2088" t="s">
        <v>4165</v>
      </c>
      <c r="H2088" t="s">
        <v>971</v>
      </c>
      <c r="I2088" t="s">
        <v>981</v>
      </c>
      <c r="J2088" t="s">
        <v>982</v>
      </c>
      <c r="K2088" t="s">
        <v>990</v>
      </c>
      <c r="L2088" t="s">
        <v>1005</v>
      </c>
      <c r="M2088" t="s">
        <v>493</v>
      </c>
      <c r="N2088">
        <v>0.6</v>
      </c>
      <c r="O2088" t="s">
        <v>975</v>
      </c>
      <c r="P2088" t="s">
        <v>1360</v>
      </c>
      <c r="Q2088" t="s">
        <v>1528</v>
      </c>
      <c r="R2088">
        <v>60123</v>
      </c>
      <c r="S2088" s="4">
        <v>40805</v>
      </c>
      <c r="T2088" s="4">
        <v>40807</v>
      </c>
      <c r="U2088">
        <v>-375.64</v>
      </c>
      <c r="V2088">
        <v>4</v>
      </c>
      <c r="W2088">
        <v>39.799999999999997</v>
      </c>
      <c r="X2088">
        <v>86976</v>
      </c>
      <c r="Y2088" t="s">
        <v>5529</v>
      </c>
    </row>
    <row r="2089" spans="1:25" x14ac:dyDescent="0.3">
      <c r="A2089">
        <v>19751</v>
      </c>
      <c r="B2089" t="s">
        <v>1330</v>
      </c>
      <c r="C2089">
        <v>0.08</v>
      </c>
      <c r="D2089">
        <v>2.08</v>
      </c>
      <c r="E2089">
        <v>5.33</v>
      </c>
      <c r="F2089">
        <v>1686</v>
      </c>
      <c r="G2089" t="s">
        <v>4165</v>
      </c>
      <c r="H2089" t="s">
        <v>971</v>
      </c>
      <c r="I2089" t="s">
        <v>981</v>
      </c>
      <c r="J2089" t="s">
        <v>984</v>
      </c>
      <c r="K2089" t="s">
        <v>993</v>
      </c>
      <c r="L2089" t="s">
        <v>1000</v>
      </c>
      <c r="M2089" t="s">
        <v>1241</v>
      </c>
      <c r="N2089">
        <v>0.43</v>
      </c>
      <c r="O2089" t="s">
        <v>975</v>
      </c>
      <c r="P2089" t="s">
        <v>1360</v>
      </c>
      <c r="Q2089" t="s">
        <v>1528</v>
      </c>
      <c r="R2089">
        <v>60123</v>
      </c>
      <c r="S2089" s="4">
        <v>40240</v>
      </c>
      <c r="T2089" s="4">
        <v>40247</v>
      </c>
      <c r="U2089">
        <v>-129.01</v>
      </c>
      <c r="V2089">
        <v>9</v>
      </c>
      <c r="W2089">
        <v>19.670000000000002</v>
      </c>
      <c r="X2089">
        <v>86973</v>
      </c>
      <c r="Y2089" t="s">
        <v>5529</v>
      </c>
    </row>
    <row r="2090" spans="1:25" x14ac:dyDescent="0.3">
      <c r="A2090">
        <v>26355</v>
      </c>
      <c r="B2090" t="s">
        <v>1331</v>
      </c>
      <c r="C2090">
        <v>0.1</v>
      </c>
      <c r="D2090">
        <v>12.99</v>
      </c>
      <c r="E2090">
        <v>14.37</v>
      </c>
      <c r="F2090">
        <v>1684</v>
      </c>
      <c r="G2090" t="s">
        <v>4164</v>
      </c>
      <c r="H2090" t="s">
        <v>971</v>
      </c>
      <c r="I2090" t="s">
        <v>980</v>
      </c>
      <c r="J2090" t="s">
        <v>984</v>
      </c>
      <c r="K2090" t="s">
        <v>993</v>
      </c>
      <c r="L2090" t="s">
        <v>1005</v>
      </c>
      <c r="M2090" t="s">
        <v>1139</v>
      </c>
      <c r="N2090">
        <v>0.73</v>
      </c>
      <c r="O2090" t="s">
        <v>975</v>
      </c>
      <c r="P2090" t="s">
        <v>1370</v>
      </c>
      <c r="Q2090" t="s">
        <v>2674</v>
      </c>
      <c r="R2090">
        <v>75019</v>
      </c>
      <c r="S2090" s="4">
        <v>41618</v>
      </c>
      <c r="T2090" s="4">
        <v>41619</v>
      </c>
      <c r="U2090">
        <v>-188.25743999999997</v>
      </c>
      <c r="V2090">
        <v>23</v>
      </c>
      <c r="W2090">
        <v>281.45999999999998</v>
      </c>
      <c r="X2090">
        <v>90618</v>
      </c>
      <c r="Y2090" t="s">
        <v>5529</v>
      </c>
    </row>
    <row r="2091" spans="1:25" x14ac:dyDescent="0.3">
      <c r="A2091">
        <v>26354</v>
      </c>
      <c r="B2091" t="s">
        <v>1331</v>
      </c>
      <c r="C2091">
        <v>0.05</v>
      </c>
      <c r="D2091">
        <v>40.98</v>
      </c>
      <c r="E2091">
        <v>5.33</v>
      </c>
      <c r="F2091">
        <v>1684</v>
      </c>
      <c r="G2091" t="s">
        <v>4164</v>
      </c>
      <c r="H2091" t="s">
        <v>971</v>
      </c>
      <c r="I2091" t="s">
        <v>980</v>
      </c>
      <c r="J2091" t="s">
        <v>982</v>
      </c>
      <c r="K2091" t="s">
        <v>990</v>
      </c>
      <c r="L2091" t="s">
        <v>1000</v>
      </c>
      <c r="M2091" t="s">
        <v>546</v>
      </c>
      <c r="N2091">
        <v>0.56999999999999995</v>
      </c>
      <c r="O2091" t="s">
        <v>975</v>
      </c>
      <c r="P2091" t="s">
        <v>1370</v>
      </c>
      <c r="Q2091" t="s">
        <v>2674</v>
      </c>
      <c r="R2091">
        <v>75019</v>
      </c>
      <c r="S2091" s="4">
        <v>41618</v>
      </c>
      <c r="T2091" s="4">
        <v>41620</v>
      </c>
      <c r="U2091">
        <v>131.42272000000003</v>
      </c>
      <c r="V2091">
        <v>6</v>
      </c>
      <c r="W2091">
        <v>252.6</v>
      </c>
      <c r="X2091">
        <v>90618</v>
      </c>
      <c r="Y2091" t="s">
        <v>5528</v>
      </c>
    </row>
    <row r="2092" spans="1:25" x14ac:dyDescent="0.3">
      <c r="A2092">
        <v>25938</v>
      </c>
      <c r="B2092" t="s">
        <v>1329</v>
      </c>
      <c r="C2092">
        <v>0.08</v>
      </c>
      <c r="D2092">
        <v>30.98</v>
      </c>
      <c r="E2092">
        <v>6.5</v>
      </c>
      <c r="F2092">
        <v>1684</v>
      </c>
      <c r="G2092" t="s">
        <v>4164</v>
      </c>
      <c r="H2092" t="s">
        <v>971</v>
      </c>
      <c r="I2092" t="s">
        <v>980</v>
      </c>
      <c r="J2092" t="s">
        <v>983</v>
      </c>
      <c r="K2092" t="s">
        <v>986</v>
      </c>
      <c r="L2092" t="s">
        <v>1000</v>
      </c>
      <c r="M2092" t="s">
        <v>938</v>
      </c>
      <c r="N2092">
        <v>0.64</v>
      </c>
      <c r="O2092" t="s">
        <v>975</v>
      </c>
      <c r="P2092" t="s">
        <v>1370</v>
      </c>
      <c r="Q2092" t="s">
        <v>2674</v>
      </c>
      <c r="R2092">
        <v>75019</v>
      </c>
      <c r="S2092" s="4">
        <v>41405</v>
      </c>
      <c r="T2092" s="4">
        <v>41407</v>
      </c>
      <c r="U2092">
        <v>-99.24</v>
      </c>
      <c r="V2092">
        <v>2</v>
      </c>
      <c r="W2092">
        <v>60.88</v>
      </c>
      <c r="X2092">
        <v>90616</v>
      </c>
      <c r="Y2092" t="s">
        <v>5529</v>
      </c>
    </row>
    <row r="2093" spans="1:25" x14ac:dyDescent="0.3">
      <c r="A2093">
        <v>25939</v>
      </c>
      <c r="B2093" t="s">
        <v>1329</v>
      </c>
      <c r="C2093">
        <v>0.01</v>
      </c>
      <c r="D2093">
        <v>35.409999999999997</v>
      </c>
      <c r="E2093">
        <v>1.99</v>
      </c>
      <c r="F2093">
        <v>1684</v>
      </c>
      <c r="G2093" t="s">
        <v>4164</v>
      </c>
      <c r="H2093" t="s">
        <v>971</v>
      </c>
      <c r="I2093" t="s">
        <v>980</v>
      </c>
      <c r="J2093" t="s">
        <v>983</v>
      </c>
      <c r="K2093" t="s">
        <v>986</v>
      </c>
      <c r="L2093" t="s">
        <v>1002</v>
      </c>
      <c r="M2093" t="s">
        <v>588</v>
      </c>
      <c r="N2093">
        <v>0.43</v>
      </c>
      <c r="O2093" t="s">
        <v>975</v>
      </c>
      <c r="P2093" t="s">
        <v>1370</v>
      </c>
      <c r="Q2093" t="s">
        <v>2674</v>
      </c>
      <c r="R2093">
        <v>75019</v>
      </c>
      <c r="S2093" s="4">
        <v>40674</v>
      </c>
      <c r="T2093" s="4">
        <v>40676</v>
      </c>
      <c r="U2093">
        <v>193.51049999999998</v>
      </c>
      <c r="V2093">
        <v>8</v>
      </c>
      <c r="W2093">
        <v>280.45</v>
      </c>
      <c r="X2093">
        <v>90614</v>
      </c>
      <c r="Y2093" t="s">
        <v>5528</v>
      </c>
    </row>
    <row r="2094" spans="1:25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  <c r="Y2094" t="s">
        <v>5529</v>
      </c>
    </row>
    <row r="2095" spans="1:25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  <c r="Y2095" t="s">
        <v>5528</v>
      </c>
    </row>
    <row r="2096" spans="1:25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  <c r="Y2096" t="s">
        <v>5528</v>
      </c>
    </row>
    <row r="2097" spans="1:25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  <c r="Y2097" t="s">
        <v>5529</v>
      </c>
    </row>
    <row r="2098" spans="1:25" x14ac:dyDescent="0.3">
      <c r="A2098">
        <v>19977</v>
      </c>
      <c r="B2098" t="s">
        <v>1329</v>
      </c>
      <c r="C2098">
        <v>0.06</v>
      </c>
      <c r="D2098">
        <v>85.99</v>
      </c>
      <c r="E2098">
        <v>10.78</v>
      </c>
      <c r="F2098">
        <v>1683</v>
      </c>
      <c r="G2098" t="s">
        <v>4163</v>
      </c>
      <c r="H2098" t="s">
        <v>971</v>
      </c>
      <c r="I2098" t="s">
        <v>980</v>
      </c>
      <c r="J2098" t="s">
        <v>983</v>
      </c>
      <c r="K2098" t="s">
        <v>140</v>
      </c>
      <c r="L2098" t="s">
        <v>1000</v>
      </c>
      <c r="M2098" t="s">
        <v>93</v>
      </c>
      <c r="N2098">
        <v>0.57999999999999996</v>
      </c>
      <c r="O2098" t="s">
        <v>975</v>
      </c>
      <c r="P2098" t="s">
        <v>1370</v>
      </c>
      <c r="Q2098" t="s">
        <v>2142</v>
      </c>
      <c r="R2098">
        <v>77301</v>
      </c>
      <c r="S2098" s="4">
        <v>41500</v>
      </c>
      <c r="T2098" s="4">
        <v>41502</v>
      </c>
      <c r="U2098">
        <v>932.85331199999985</v>
      </c>
      <c r="V2098">
        <v>23</v>
      </c>
      <c r="W2098">
        <v>1648.03</v>
      </c>
      <c r="X2098">
        <v>90617</v>
      </c>
      <c r="Y2098" t="s">
        <v>5528</v>
      </c>
    </row>
    <row r="2099" spans="1:25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  <c r="Y2099" t="s">
        <v>5529</v>
      </c>
    </row>
    <row r="2100" spans="1:25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  <c r="Y2100" t="s">
        <v>5529</v>
      </c>
    </row>
    <row r="2101" spans="1:25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  <c r="Y2101" t="s">
        <v>5528</v>
      </c>
    </row>
    <row r="2102" spans="1:25" x14ac:dyDescent="0.3">
      <c r="A2102">
        <v>25937</v>
      </c>
      <c r="B2102" t="s">
        <v>1329</v>
      </c>
      <c r="C2102">
        <v>0.08</v>
      </c>
      <c r="D2102">
        <v>65.989999999999995</v>
      </c>
      <c r="E2102">
        <v>3.99</v>
      </c>
      <c r="F2102">
        <v>1683</v>
      </c>
      <c r="G2102" t="s">
        <v>4163</v>
      </c>
      <c r="H2102" t="s">
        <v>971</v>
      </c>
      <c r="I2102" t="s">
        <v>980</v>
      </c>
      <c r="J2102" t="s">
        <v>983</v>
      </c>
      <c r="K2102" t="s">
        <v>140</v>
      </c>
      <c r="L2102" t="s">
        <v>1000</v>
      </c>
      <c r="M2102" t="s">
        <v>281</v>
      </c>
      <c r="N2102">
        <v>0.59</v>
      </c>
      <c r="O2102" t="s">
        <v>975</v>
      </c>
      <c r="P2102" t="s">
        <v>1370</v>
      </c>
      <c r="Q2102" t="s">
        <v>2142</v>
      </c>
      <c r="R2102">
        <v>77301</v>
      </c>
      <c r="S2102" s="4">
        <v>41405</v>
      </c>
      <c r="T2102" s="4">
        <v>41406</v>
      </c>
      <c r="U2102">
        <v>-39.215000000000003</v>
      </c>
      <c r="V2102">
        <v>5</v>
      </c>
      <c r="W2102">
        <v>260.60000000000002</v>
      </c>
      <c r="X2102">
        <v>90616</v>
      </c>
      <c r="Y2102" t="s">
        <v>5529</v>
      </c>
    </row>
    <row r="2103" spans="1:25" x14ac:dyDescent="0.3">
      <c r="A2103">
        <v>25936</v>
      </c>
      <c r="B2103" t="s">
        <v>1329</v>
      </c>
      <c r="C2103">
        <v>0.02</v>
      </c>
      <c r="D2103">
        <v>13.43</v>
      </c>
      <c r="E2103">
        <v>5.5</v>
      </c>
      <c r="F2103">
        <v>1683</v>
      </c>
      <c r="G2103" t="s">
        <v>4163</v>
      </c>
      <c r="H2103" t="s">
        <v>971</v>
      </c>
      <c r="I2103" t="s">
        <v>980</v>
      </c>
      <c r="J2103" t="s">
        <v>982</v>
      </c>
      <c r="K2103" t="s">
        <v>991</v>
      </c>
      <c r="L2103" t="s">
        <v>1000</v>
      </c>
      <c r="M2103" t="s">
        <v>1205</v>
      </c>
      <c r="N2103">
        <v>0.56999999999999995</v>
      </c>
      <c r="O2103" t="s">
        <v>975</v>
      </c>
      <c r="P2103" t="s">
        <v>1370</v>
      </c>
      <c r="Q2103" t="s">
        <v>2142</v>
      </c>
      <c r="R2103">
        <v>77301</v>
      </c>
      <c r="S2103" s="4">
        <v>41405</v>
      </c>
      <c r="T2103" s="4">
        <v>41406</v>
      </c>
      <c r="U2103">
        <v>5.71</v>
      </c>
      <c r="V2103">
        <v>11</v>
      </c>
      <c r="W2103">
        <v>155.24</v>
      </c>
      <c r="X2103">
        <v>90616</v>
      </c>
      <c r="Y2103" t="s">
        <v>5528</v>
      </c>
    </row>
    <row r="2104" spans="1:25" x14ac:dyDescent="0.3">
      <c r="A2104">
        <v>19867</v>
      </c>
      <c r="B2104" t="s">
        <v>1329</v>
      </c>
      <c r="C2104">
        <v>7.0000000000000007E-2</v>
      </c>
      <c r="D2104">
        <v>43.98</v>
      </c>
      <c r="E2104">
        <v>1.99</v>
      </c>
      <c r="F2104">
        <v>1683</v>
      </c>
      <c r="G2104" t="s">
        <v>4163</v>
      </c>
      <c r="H2104" t="s">
        <v>971</v>
      </c>
      <c r="I2104" t="s">
        <v>980</v>
      </c>
      <c r="J2104" t="s">
        <v>983</v>
      </c>
      <c r="K2104" t="s">
        <v>986</v>
      </c>
      <c r="L2104" t="s">
        <v>1002</v>
      </c>
      <c r="M2104" t="s">
        <v>738</v>
      </c>
      <c r="N2104">
        <v>0.44</v>
      </c>
      <c r="O2104" t="s">
        <v>975</v>
      </c>
      <c r="P2104" t="s">
        <v>1370</v>
      </c>
      <c r="Q2104" t="s">
        <v>2142</v>
      </c>
      <c r="R2104">
        <v>77301</v>
      </c>
      <c r="S2104" s="4">
        <v>40829</v>
      </c>
      <c r="T2104" s="4">
        <v>40831</v>
      </c>
      <c r="U2104">
        <v>300.27879999999999</v>
      </c>
      <c r="V2104">
        <v>10</v>
      </c>
      <c r="W2104">
        <v>441.74</v>
      </c>
      <c r="X2104">
        <v>90615</v>
      </c>
      <c r="Y2104" t="s">
        <v>5528</v>
      </c>
    </row>
    <row r="2105" spans="1:25" x14ac:dyDescent="0.3">
      <c r="A2105">
        <v>23358</v>
      </c>
      <c r="B2105" t="s">
        <v>1329</v>
      </c>
      <c r="C2105">
        <v>0.08</v>
      </c>
      <c r="D2105">
        <v>4.9800000000000004</v>
      </c>
      <c r="E2105">
        <v>4.7</v>
      </c>
      <c r="F2105">
        <v>1683</v>
      </c>
      <c r="G2105" t="s">
        <v>4163</v>
      </c>
      <c r="H2105" t="s">
        <v>971</v>
      </c>
      <c r="I2105" t="s">
        <v>980</v>
      </c>
      <c r="J2105" t="s">
        <v>982</v>
      </c>
      <c r="K2105" t="s">
        <v>987</v>
      </c>
      <c r="L2105" t="s">
        <v>1000</v>
      </c>
      <c r="M2105" t="s">
        <v>639</v>
      </c>
      <c r="N2105">
        <v>0.38</v>
      </c>
      <c r="O2105" t="s">
        <v>975</v>
      </c>
      <c r="P2105" t="s">
        <v>1370</v>
      </c>
      <c r="Q2105" t="s">
        <v>2142</v>
      </c>
      <c r="R2105">
        <v>77301</v>
      </c>
      <c r="S2105" s="4">
        <v>40435</v>
      </c>
      <c r="T2105" s="4">
        <v>40436</v>
      </c>
      <c r="U2105">
        <v>-56.35</v>
      </c>
      <c r="V2105">
        <v>12</v>
      </c>
      <c r="W2105">
        <v>57.7</v>
      </c>
      <c r="X2105">
        <v>90613</v>
      </c>
      <c r="Y2105" t="s">
        <v>5529</v>
      </c>
    </row>
    <row r="2106" spans="1:25" x14ac:dyDescent="0.3">
      <c r="A2106">
        <v>19976</v>
      </c>
      <c r="B2106" t="s">
        <v>1329</v>
      </c>
      <c r="C2106">
        <v>0.04</v>
      </c>
      <c r="D2106">
        <v>6.28</v>
      </c>
      <c r="E2106">
        <v>5.41</v>
      </c>
      <c r="F2106">
        <v>1683</v>
      </c>
      <c r="G2106" t="s">
        <v>4163</v>
      </c>
      <c r="H2106" t="s">
        <v>971</v>
      </c>
      <c r="I2106" t="s">
        <v>980</v>
      </c>
      <c r="J2106" t="s">
        <v>984</v>
      </c>
      <c r="K2106" t="s">
        <v>993</v>
      </c>
      <c r="L2106" t="s">
        <v>1000</v>
      </c>
      <c r="M2106" t="s">
        <v>144</v>
      </c>
      <c r="N2106">
        <v>0.53</v>
      </c>
      <c r="O2106" t="s">
        <v>975</v>
      </c>
      <c r="P2106" t="s">
        <v>1370</v>
      </c>
      <c r="Q2106" t="s">
        <v>2142</v>
      </c>
      <c r="R2106">
        <v>77301</v>
      </c>
      <c r="S2106" s="4">
        <v>40404</v>
      </c>
      <c r="T2106" s="4">
        <v>40406</v>
      </c>
      <c r="U2106">
        <v>-19.957600000000003</v>
      </c>
      <c r="V2106">
        <v>11</v>
      </c>
      <c r="W2106">
        <v>72.77</v>
      </c>
      <c r="X2106">
        <v>90612</v>
      </c>
      <c r="Y2106" t="s">
        <v>5529</v>
      </c>
    </row>
    <row r="2107" spans="1:25" x14ac:dyDescent="0.3">
      <c r="A2107">
        <v>8355</v>
      </c>
      <c r="B2107" t="s">
        <v>1331</v>
      </c>
      <c r="C2107">
        <v>0.1</v>
      </c>
      <c r="D2107">
        <v>12.99</v>
      </c>
      <c r="E2107">
        <v>14.37</v>
      </c>
      <c r="F2107">
        <v>1682</v>
      </c>
      <c r="G2107" t="s">
        <v>4162</v>
      </c>
      <c r="H2107" t="s">
        <v>971</v>
      </c>
      <c r="I2107" t="s">
        <v>980</v>
      </c>
      <c r="J2107" t="s">
        <v>984</v>
      </c>
      <c r="K2107" t="s">
        <v>993</v>
      </c>
      <c r="L2107" t="s">
        <v>1005</v>
      </c>
      <c r="M2107" t="s">
        <v>1139</v>
      </c>
      <c r="N2107">
        <v>0.73</v>
      </c>
      <c r="O2107" t="s">
        <v>975</v>
      </c>
      <c r="P2107" t="s">
        <v>1360</v>
      </c>
      <c r="Q2107" t="s">
        <v>1341</v>
      </c>
      <c r="R2107">
        <v>60611</v>
      </c>
      <c r="S2107" s="4">
        <v>41618</v>
      </c>
      <c r="T2107" s="4">
        <v>41619</v>
      </c>
      <c r="U2107">
        <v>-560.29</v>
      </c>
      <c r="V2107">
        <v>92</v>
      </c>
      <c r="W2107">
        <v>1125.82</v>
      </c>
      <c r="X2107">
        <v>59685</v>
      </c>
      <c r="Y2107" t="s">
        <v>5529</v>
      </c>
    </row>
    <row r="2108" spans="1:25" x14ac:dyDescent="0.3">
      <c r="A2108">
        <v>8354</v>
      </c>
      <c r="B2108" t="s">
        <v>1331</v>
      </c>
      <c r="C2108">
        <v>0.05</v>
      </c>
      <c r="D2108">
        <v>40.98</v>
      </c>
      <c r="E2108">
        <v>5.33</v>
      </c>
      <c r="F2108">
        <v>1682</v>
      </c>
      <c r="G2108" t="s">
        <v>4162</v>
      </c>
      <c r="H2108" t="s">
        <v>971</v>
      </c>
      <c r="I2108" t="s">
        <v>980</v>
      </c>
      <c r="J2108" t="s">
        <v>982</v>
      </c>
      <c r="K2108" t="s">
        <v>990</v>
      </c>
      <c r="L2108" t="s">
        <v>1000</v>
      </c>
      <c r="M2108" t="s">
        <v>546</v>
      </c>
      <c r="N2108">
        <v>0.56999999999999995</v>
      </c>
      <c r="O2108" t="s">
        <v>975</v>
      </c>
      <c r="P2108" t="s">
        <v>1360</v>
      </c>
      <c r="Q2108" t="s">
        <v>1341</v>
      </c>
      <c r="R2108">
        <v>60611</v>
      </c>
      <c r="S2108" s="4">
        <v>41618</v>
      </c>
      <c r="T2108" s="4">
        <v>41620</v>
      </c>
      <c r="U2108">
        <v>78.98</v>
      </c>
      <c r="V2108">
        <v>24</v>
      </c>
      <c r="W2108">
        <v>1010.4</v>
      </c>
      <c r="X2108">
        <v>59685</v>
      </c>
      <c r="Y2108" t="s">
        <v>5528</v>
      </c>
    </row>
    <row r="2109" spans="1:25" x14ac:dyDescent="0.3">
      <c r="A2109">
        <v>1977</v>
      </c>
      <c r="B2109" t="s">
        <v>1329</v>
      </c>
      <c r="C2109">
        <v>0.06</v>
      </c>
      <c r="D2109">
        <v>85.99</v>
      </c>
      <c r="E2109">
        <v>10.78</v>
      </c>
      <c r="F2109">
        <v>1682</v>
      </c>
      <c r="G2109" t="s">
        <v>4162</v>
      </c>
      <c r="H2109" t="s">
        <v>971</v>
      </c>
      <c r="I2109" t="s">
        <v>980</v>
      </c>
      <c r="J2109" t="s">
        <v>983</v>
      </c>
      <c r="K2109" t="s">
        <v>140</v>
      </c>
      <c r="L2109" t="s">
        <v>1000</v>
      </c>
      <c r="M2109" t="s">
        <v>93</v>
      </c>
      <c r="N2109">
        <v>0.57999999999999996</v>
      </c>
      <c r="O2109" t="s">
        <v>975</v>
      </c>
      <c r="P2109" t="s">
        <v>1360</v>
      </c>
      <c r="Q2109" t="s">
        <v>1341</v>
      </c>
      <c r="R2109">
        <v>60611</v>
      </c>
      <c r="S2109" s="4">
        <v>41500</v>
      </c>
      <c r="T2109" s="4">
        <v>41502</v>
      </c>
      <c r="U2109">
        <v>591.91199999999992</v>
      </c>
      <c r="V2109">
        <v>92</v>
      </c>
      <c r="W2109">
        <v>6592.12</v>
      </c>
      <c r="X2109">
        <v>14115</v>
      </c>
      <c r="Y2109" t="s">
        <v>5528</v>
      </c>
    </row>
    <row r="2110" spans="1:25" x14ac:dyDescent="0.3">
      <c r="A2110">
        <v>1867</v>
      </c>
      <c r="B2110" t="s">
        <v>1329</v>
      </c>
      <c r="C2110">
        <v>7.0000000000000007E-2</v>
      </c>
      <c r="D2110">
        <v>43.98</v>
      </c>
      <c r="E2110">
        <v>1.99</v>
      </c>
      <c r="F2110">
        <v>1682</v>
      </c>
      <c r="G2110" t="s">
        <v>4162</v>
      </c>
      <c r="H2110" t="s">
        <v>971</v>
      </c>
      <c r="I2110" t="s">
        <v>980</v>
      </c>
      <c r="J2110" t="s">
        <v>983</v>
      </c>
      <c r="K2110" t="s">
        <v>986</v>
      </c>
      <c r="L2110" t="s">
        <v>1002</v>
      </c>
      <c r="M2110" t="s">
        <v>738</v>
      </c>
      <c r="N2110">
        <v>0.44</v>
      </c>
      <c r="O2110" t="s">
        <v>975</v>
      </c>
      <c r="P2110" t="s">
        <v>1360</v>
      </c>
      <c r="Q2110" t="s">
        <v>1341</v>
      </c>
      <c r="R2110">
        <v>60611</v>
      </c>
      <c r="S2110" s="4">
        <v>40829</v>
      </c>
      <c r="T2110" s="4">
        <v>40831</v>
      </c>
      <c r="U2110">
        <v>261.11199999999997</v>
      </c>
      <c r="V2110">
        <v>40</v>
      </c>
      <c r="W2110">
        <v>1766.95</v>
      </c>
      <c r="X2110">
        <v>13440</v>
      </c>
      <c r="Y2110" t="s">
        <v>5528</v>
      </c>
    </row>
    <row r="2111" spans="1:25" x14ac:dyDescent="0.3">
      <c r="A2111">
        <v>7939</v>
      </c>
      <c r="B2111" t="s">
        <v>1329</v>
      </c>
      <c r="C2111">
        <v>0.01</v>
      </c>
      <c r="D2111">
        <v>35.409999999999997</v>
      </c>
      <c r="E2111">
        <v>1.99</v>
      </c>
      <c r="F2111">
        <v>1682</v>
      </c>
      <c r="G2111" t="s">
        <v>4162</v>
      </c>
      <c r="H2111" t="s">
        <v>971</v>
      </c>
      <c r="I2111" t="s">
        <v>980</v>
      </c>
      <c r="J2111" t="s">
        <v>983</v>
      </c>
      <c r="K2111" t="s">
        <v>986</v>
      </c>
      <c r="L2111" t="s">
        <v>1002</v>
      </c>
      <c r="M2111" t="s">
        <v>588</v>
      </c>
      <c r="N2111">
        <v>0.43</v>
      </c>
      <c r="O2111" t="s">
        <v>975</v>
      </c>
      <c r="P2111" t="s">
        <v>1360</v>
      </c>
      <c r="Q2111" t="s">
        <v>1341</v>
      </c>
      <c r="R2111">
        <v>60611</v>
      </c>
      <c r="S2111" s="4">
        <v>40674</v>
      </c>
      <c r="T2111" s="4">
        <v>40676</v>
      </c>
      <c r="U2111">
        <v>232.99</v>
      </c>
      <c r="V2111">
        <v>30</v>
      </c>
      <c r="W2111">
        <v>1051.67</v>
      </c>
      <c r="X2111">
        <v>56710</v>
      </c>
      <c r="Y2111" t="s">
        <v>5528</v>
      </c>
    </row>
    <row r="2112" spans="1:25" x14ac:dyDescent="0.3">
      <c r="A2112">
        <v>7938</v>
      </c>
      <c r="B2112" t="s">
        <v>1329</v>
      </c>
      <c r="C2112">
        <v>0.08</v>
      </c>
      <c r="D2112">
        <v>30.98</v>
      </c>
      <c r="E2112">
        <v>6.5</v>
      </c>
      <c r="F2112">
        <v>1682</v>
      </c>
      <c r="G2112" t="s">
        <v>4162</v>
      </c>
      <c r="H2112" t="s">
        <v>971</v>
      </c>
      <c r="I2112" t="s">
        <v>980</v>
      </c>
      <c r="J2112" t="s">
        <v>983</v>
      </c>
      <c r="K2112" t="s">
        <v>986</v>
      </c>
      <c r="L2112" t="s">
        <v>1000</v>
      </c>
      <c r="M2112" t="s">
        <v>938</v>
      </c>
      <c r="N2112">
        <v>0.64</v>
      </c>
      <c r="O2112" t="s">
        <v>975</v>
      </c>
      <c r="P2112" t="s">
        <v>1360</v>
      </c>
      <c r="Q2112" t="s">
        <v>1341</v>
      </c>
      <c r="R2112">
        <v>60611</v>
      </c>
      <c r="S2112" s="4">
        <v>40674</v>
      </c>
      <c r="T2112" s="4">
        <v>40676</v>
      </c>
      <c r="U2112">
        <v>-99.24</v>
      </c>
      <c r="V2112">
        <v>9</v>
      </c>
      <c r="W2112">
        <v>273.95999999999998</v>
      </c>
      <c r="X2112">
        <v>56710</v>
      </c>
      <c r="Y2112" t="s">
        <v>5529</v>
      </c>
    </row>
    <row r="2113" spans="1:25" x14ac:dyDescent="0.3">
      <c r="A2113">
        <v>7937</v>
      </c>
      <c r="B2113" t="s">
        <v>1329</v>
      </c>
      <c r="C2113">
        <v>0.08</v>
      </c>
      <c r="D2113">
        <v>65.989999999999995</v>
      </c>
      <c r="E2113">
        <v>3.99</v>
      </c>
      <c r="F2113">
        <v>1682</v>
      </c>
      <c r="G2113" t="s">
        <v>4162</v>
      </c>
      <c r="H2113" t="s">
        <v>971</v>
      </c>
      <c r="I2113" t="s">
        <v>980</v>
      </c>
      <c r="J2113" t="s">
        <v>983</v>
      </c>
      <c r="K2113" t="s">
        <v>140</v>
      </c>
      <c r="L2113" t="s">
        <v>1000</v>
      </c>
      <c r="M2113" t="s">
        <v>281</v>
      </c>
      <c r="N2113">
        <v>0.59</v>
      </c>
      <c r="O2113" t="s">
        <v>975</v>
      </c>
      <c r="P2113" t="s">
        <v>1360</v>
      </c>
      <c r="Q2113" t="s">
        <v>1341</v>
      </c>
      <c r="R2113">
        <v>60611</v>
      </c>
      <c r="S2113" s="4">
        <v>40674</v>
      </c>
      <c r="T2113" s="4">
        <v>40675</v>
      </c>
      <c r="U2113">
        <v>-39.215000000000003</v>
      </c>
      <c r="V2113">
        <v>23</v>
      </c>
      <c r="W2113">
        <v>1198.77</v>
      </c>
      <c r="X2113">
        <v>56710</v>
      </c>
      <c r="Y2113" t="s">
        <v>5529</v>
      </c>
    </row>
    <row r="2114" spans="1:25" x14ac:dyDescent="0.3">
      <c r="A2114">
        <v>7936</v>
      </c>
      <c r="B2114" t="s">
        <v>1329</v>
      </c>
      <c r="C2114">
        <v>0.02</v>
      </c>
      <c r="D2114">
        <v>13.43</v>
      </c>
      <c r="E2114">
        <v>5.5</v>
      </c>
      <c r="F2114">
        <v>1682</v>
      </c>
      <c r="G2114" t="s">
        <v>4162</v>
      </c>
      <c r="H2114" t="s">
        <v>971</v>
      </c>
      <c r="I2114" t="s">
        <v>980</v>
      </c>
      <c r="J2114" t="s">
        <v>982</v>
      </c>
      <c r="K2114" t="s">
        <v>991</v>
      </c>
      <c r="L2114" t="s">
        <v>1000</v>
      </c>
      <c r="M2114" t="s">
        <v>1205</v>
      </c>
      <c r="N2114">
        <v>0.56999999999999995</v>
      </c>
      <c r="O2114" t="s">
        <v>975</v>
      </c>
      <c r="P2114" t="s">
        <v>1360</v>
      </c>
      <c r="Q2114" t="s">
        <v>1341</v>
      </c>
      <c r="R2114">
        <v>60611</v>
      </c>
      <c r="S2114" s="4">
        <v>40674</v>
      </c>
      <c r="T2114" s="4">
        <v>40675</v>
      </c>
      <c r="U2114">
        <v>5.71</v>
      </c>
      <c r="V2114">
        <v>49</v>
      </c>
      <c r="W2114">
        <v>691.53</v>
      </c>
      <c r="X2114">
        <v>56710</v>
      </c>
      <c r="Y2114" t="s">
        <v>5528</v>
      </c>
    </row>
    <row r="2115" spans="1:25" x14ac:dyDescent="0.3">
      <c r="A2115">
        <v>5358</v>
      </c>
      <c r="B2115" t="s">
        <v>1329</v>
      </c>
      <c r="C2115">
        <v>0.08</v>
      </c>
      <c r="D2115">
        <v>4.9800000000000004</v>
      </c>
      <c r="E2115">
        <v>4.7</v>
      </c>
      <c r="F2115">
        <v>1682</v>
      </c>
      <c r="G2115" t="s">
        <v>4162</v>
      </c>
      <c r="H2115" t="s">
        <v>971</v>
      </c>
      <c r="I2115" t="s">
        <v>980</v>
      </c>
      <c r="J2115" t="s">
        <v>982</v>
      </c>
      <c r="K2115" t="s">
        <v>987</v>
      </c>
      <c r="L2115" t="s">
        <v>1000</v>
      </c>
      <c r="M2115" t="s">
        <v>639</v>
      </c>
      <c r="N2115">
        <v>0.38</v>
      </c>
      <c r="O2115" t="s">
        <v>975</v>
      </c>
      <c r="P2115" t="s">
        <v>1360</v>
      </c>
      <c r="Q2115" t="s">
        <v>1341</v>
      </c>
      <c r="R2115">
        <v>60611</v>
      </c>
      <c r="S2115" s="4">
        <v>40435</v>
      </c>
      <c r="T2115" s="4">
        <v>40436</v>
      </c>
      <c r="U2115">
        <v>-56.35</v>
      </c>
      <c r="V2115">
        <v>47</v>
      </c>
      <c r="W2115">
        <v>225.98</v>
      </c>
      <c r="X2115">
        <v>38080</v>
      </c>
      <c r="Y2115" t="s">
        <v>5529</v>
      </c>
    </row>
    <row r="2116" spans="1:25" x14ac:dyDescent="0.3">
      <c r="A2116">
        <v>1976</v>
      </c>
      <c r="B2116" t="s">
        <v>1329</v>
      </c>
      <c r="C2116">
        <v>0.04</v>
      </c>
      <c r="D2116">
        <v>6.28</v>
      </c>
      <c r="E2116">
        <v>5.41</v>
      </c>
      <c r="F2116">
        <v>1682</v>
      </c>
      <c r="G2116" t="s">
        <v>4162</v>
      </c>
      <c r="H2116" t="s">
        <v>971</v>
      </c>
      <c r="I2116" t="s">
        <v>980</v>
      </c>
      <c r="J2116" t="s">
        <v>984</v>
      </c>
      <c r="K2116" t="s">
        <v>993</v>
      </c>
      <c r="L2116" t="s">
        <v>1000</v>
      </c>
      <c r="M2116" t="s">
        <v>144</v>
      </c>
      <c r="N2116">
        <v>0.53</v>
      </c>
      <c r="O2116" t="s">
        <v>975</v>
      </c>
      <c r="P2116" t="s">
        <v>1360</v>
      </c>
      <c r="Q2116" t="s">
        <v>1341</v>
      </c>
      <c r="R2116">
        <v>60611</v>
      </c>
      <c r="S2116" s="4">
        <v>40404</v>
      </c>
      <c r="T2116" s="4">
        <v>40406</v>
      </c>
      <c r="U2116">
        <v>-38.380000000000003</v>
      </c>
      <c r="V2116">
        <v>43</v>
      </c>
      <c r="W2116">
        <v>284.48</v>
      </c>
      <c r="X2116">
        <v>14115</v>
      </c>
      <c r="Y2116" t="s">
        <v>5529</v>
      </c>
    </row>
    <row r="2117" spans="1:25" x14ac:dyDescent="0.3">
      <c r="A2117">
        <v>22619</v>
      </c>
      <c r="B2117" t="s">
        <v>1327</v>
      </c>
      <c r="C2117">
        <v>0</v>
      </c>
      <c r="D2117">
        <v>20.97</v>
      </c>
      <c r="E2117">
        <v>4</v>
      </c>
      <c r="F2117">
        <v>1675</v>
      </c>
      <c r="G2117" t="s">
        <v>4156</v>
      </c>
      <c r="H2117" t="s">
        <v>972</v>
      </c>
      <c r="I2117" t="s">
        <v>979</v>
      </c>
      <c r="J2117" t="s">
        <v>983</v>
      </c>
      <c r="K2117" t="s">
        <v>986</v>
      </c>
      <c r="L2117" t="s">
        <v>1000</v>
      </c>
      <c r="M2117" t="s">
        <v>673</v>
      </c>
      <c r="N2117">
        <v>0.77</v>
      </c>
      <c r="O2117" t="s">
        <v>975</v>
      </c>
      <c r="P2117" t="s">
        <v>1410</v>
      </c>
      <c r="Q2117" t="s">
        <v>1938</v>
      </c>
      <c r="R2117">
        <v>67114</v>
      </c>
      <c r="S2117" s="4">
        <v>41573</v>
      </c>
      <c r="T2117" s="4">
        <v>41576</v>
      </c>
      <c r="U2117">
        <v>9.7200000000000006</v>
      </c>
      <c r="V2117">
        <v>22</v>
      </c>
      <c r="W2117">
        <v>492.26</v>
      </c>
      <c r="X2117">
        <v>89496</v>
      </c>
      <c r="Y2117" t="s">
        <v>5528</v>
      </c>
    </row>
    <row r="2118" spans="1:25" x14ac:dyDescent="0.3">
      <c r="A2118">
        <v>23745</v>
      </c>
      <c r="B2118" t="s">
        <v>1330</v>
      </c>
      <c r="C2118">
        <v>0.04</v>
      </c>
      <c r="D2118">
        <v>300.98</v>
      </c>
      <c r="E2118">
        <v>64.73</v>
      </c>
      <c r="F2118">
        <v>1675</v>
      </c>
      <c r="G2118" t="s">
        <v>4156</v>
      </c>
      <c r="H2118" t="s">
        <v>973</v>
      </c>
      <c r="I2118" t="s">
        <v>979</v>
      </c>
      <c r="J2118" t="s">
        <v>984</v>
      </c>
      <c r="K2118" t="s">
        <v>988</v>
      </c>
      <c r="L2118" t="s">
        <v>1001</v>
      </c>
      <c r="M2118" t="s">
        <v>964</v>
      </c>
      <c r="N2118">
        <v>0.56000000000000005</v>
      </c>
      <c r="O2118" t="s">
        <v>975</v>
      </c>
      <c r="P2118" t="s">
        <v>1410</v>
      </c>
      <c r="Q2118" t="s">
        <v>1938</v>
      </c>
      <c r="R2118">
        <v>67114</v>
      </c>
      <c r="S2118" s="4">
        <v>41012</v>
      </c>
      <c r="T2118" s="4">
        <v>41014</v>
      </c>
      <c r="U2118">
        <v>1512.07</v>
      </c>
      <c r="V2118">
        <v>10</v>
      </c>
      <c r="W2118">
        <v>2936.8</v>
      </c>
      <c r="X2118">
        <v>89491</v>
      </c>
      <c r="Y2118" t="s">
        <v>5528</v>
      </c>
    </row>
    <row r="2119" spans="1:25" x14ac:dyDescent="0.3">
      <c r="A2119">
        <v>23744</v>
      </c>
      <c r="B2119" t="s">
        <v>1330</v>
      </c>
      <c r="C2119">
        <v>0.08</v>
      </c>
      <c r="D2119">
        <v>3.8</v>
      </c>
      <c r="E2119">
        <v>1.49</v>
      </c>
      <c r="F2119">
        <v>1675</v>
      </c>
      <c r="G2119" t="s">
        <v>4156</v>
      </c>
      <c r="H2119" t="s">
        <v>971</v>
      </c>
      <c r="I2119" t="s">
        <v>979</v>
      </c>
      <c r="J2119" t="s">
        <v>982</v>
      </c>
      <c r="K2119" t="s">
        <v>141</v>
      </c>
      <c r="L2119" t="s">
        <v>1000</v>
      </c>
      <c r="M2119" t="s">
        <v>1039</v>
      </c>
      <c r="N2119">
        <v>0.38</v>
      </c>
      <c r="O2119" t="s">
        <v>975</v>
      </c>
      <c r="P2119" t="s">
        <v>1410</v>
      </c>
      <c r="Q2119" t="s">
        <v>1938</v>
      </c>
      <c r="R2119">
        <v>67114</v>
      </c>
      <c r="S2119" s="4">
        <v>41012</v>
      </c>
      <c r="T2119" s="4">
        <v>41017</v>
      </c>
      <c r="U2119">
        <v>9.2394999999999996</v>
      </c>
      <c r="V2119">
        <v>6</v>
      </c>
      <c r="W2119">
        <v>22.64</v>
      </c>
      <c r="X2119">
        <v>89491</v>
      </c>
      <c r="Y2119" t="s">
        <v>5528</v>
      </c>
    </row>
    <row r="2120" spans="1:25" x14ac:dyDescent="0.3">
      <c r="A2120">
        <v>24595</v>
      </c>
      <c r="B2120" t="s">
        <v>1330</v>
      </c>
      <c r="C2120">
        <v>7.0000000000000007E-2</v>
      </c>
      <c r="D2120">
        <v>152.47999999999999</v>
      </c>
      <c r="E2120">
        <v>6.5</v>
      </c>
      <c r="F2120">
        <v>1660</v>
      </c>
      <c r="G2120" t="s">
        <v>4146</v>
      </c>
      <c r="H2120" t="s">
        <v>971</v>
      </c>
      <c r="I2120" t="s">
        <v>979</v>
      </c>
      <c r="J2120" t="s">
        <v>983</v>
      </c>
      <c r="K2120" t="s">
        <v>986</v>
      </c>
      <c r="L2120" t="s">
        <v>1000</v>
      </c>
      <c r="M2120" t="s">
        <v>102</v>
      </c>
      <c r="N2120">
        <v>0.74</v>
      </c>
      <c r="O2120" t="s">
        <v>975</v>
      </c>
      <c r="P2120" t="s">
        <v>1370</v>
      </c>
      <c r="Q2120" t="s">
        <v>2043</v>
      </c>
      <c r="R2120">
        <v>75150</v>
      </c>
      <c r="S2120" s="4">
        <v>41443</v>
      </c>
      <c r="T2120" s="4">
        <v>41445</v>
      </c>
      <c r="U2120">
        <v>209.53200000000001</v>
      </c>
      <c r="V2120">
        <v>12</v>
      </c>
      <c r="W2120">
        <v>1735.71</v>
      </c>
      <c r="X2120">
        <v>90130</v>
      </c>
      <c r="Y2120" t="s">
        <v>5528</v>
      </c>
    </row>
    <row r="2121" spans="1:25" x14ac:dyDescent="0.3">
      <c r="A2121">
        <v>23708</v>
      </c>
      <c r="B2121" t="s">
        <v>1327</v>
      </c>
      <c r="C2121">
        <v>0</v>
      </c>
      <c r="D2121">
        <v>98.31</v>
      </c>
      <c r="E2121">
        <v>0.49</v>
      </c>
      <c r="F2121">
        <v>1660</v>
      </c>
      <c r="G2121" t="s">
        <v>4146</v>
      </c>
      <c r="H2121" t="s">
        <v>972</v>
      </c>
      <c r="I2121" t="s">
        <v>979</v>
      </c>
      <c r="J2121" t="s">
        <v>982</v>
      </c>
      <c r="K2121" t="s">
        <v>996</v>
      </c>
      <c r="L2121" t="s">
        <v>1000</v>
      </c>
      <c r="M2121" t="s">
        <v>956</v>
      </c>
      <c r="N2121">
        <v>0.36</v>
      </c>
      <c r="O2121" t="s">
        <v>975</v>
      </c>
      <c r="P2121" t="s">
        <v>1370</v>
      </c>
      <c r="Q2121" t="s">
        <v>2043</v>
      </c>
      <c r="R2121">
        <v>75150</v>
      </c>
      <c r="S2121" s="4">
        <v>40957</v>
      </c>
      <c r="T2121" s="4">
        <v>40959</v>
      </c>
      <c r="U2121">
        <v>572.76210000000003</v>
      </c>
      <c r="V2121">
        <v>8</v>
      </c>
      <c r="W2121">
        <v>830.09</v>
      </c>
      <c r="X2121">
        <v>90129</v>
      </c>
      <c r="Y2121" t="s">
        <v>5528</v>
      </c>
    </row>
    <row r="2122" spans="1:25" x14ac:dyDescent="0.3">
      <c r="A2122">
        <v>19456</v>
      </c>
      <c r="B2122" t="s">
        <v>1330</v>
      </c>
      <c r="C2122">
        <v>0.04</v>
      </c>
      <c r="D2122">
        <v>40.97</v>
      </c>
      <c r="E2122">
        <v>8.99</v>
      </c>
      <c r="F2122">
        <v>1660</v>
      </c>
      <c r="G2122" t="s">
        <v>4146</v>
      </c>
      <c r="H2122" t="s">
        <v>971</v>
      </c>
      <c r="I2122" t="s">
        <v>979</v>
      </c>
      <c r="J2122" t="s">
        <v>982</v>
      </c>
      <c r="K2122" t="s">
        <v>985</v>
      </c>
      <c r="L2122" t="s">
        <v>1002</v>
      </c>
      <c r="M2122" t="s">
        <v>1080</v>
      </c>
      <c r="N2122">
        <v>0.59</v>
      </c>
      <c r="O2122" t="s">
        <v>975</v>
      </c>
      <c r="P2122" t="s">
        <v>1370</v>
      </c>
      <c r="Q2122" t="s">
        <v>2043</v>
      </c>
      <c r="R2122">
        <v>75150</v>
      </c>
      <c r="S2122" s="4">
        <v>40839</v>
      </c>
      <c r="T2122" s="4">
        <v>40846</v>
      </c>
      <c r="U2122">
        <v>301.66799999999995</v>
      </c>
      <c r="V2122">
        <v>21</v>
      </c>
      <c r="W2122">
        <v>879.53</v>
      </c>
      <c r="X2122">
        <v>90128</v>
      </c>
      <c r="Y2122" t="s">
        <v>5528</v>
      </c>
    </row>
    <row r="2123" spans="1:25" x14ac:dyDescent="0.3">
      <c r="A2123">
        <v>19649</v>
      </c>
      <c r="B2123" t="s">
        <v>1329</v>
      </c>
      <c r="C2123">
        <v>0.08</v>
      </c>
      <c r="D2123">
        <v>6.48</v>
      </c>
      <c r="E2123">
        <v>7.03</v>
      </c>
      <c r="F2123">
        <v>1660</v>
      </c>
      <c r="G2123" t="s">
        <v>4146</v>
      </c>
      <c r="H2123" t="s">
        <v>971</v>
      </c>
      <c r="I2123" t="s">
        <v>979</v>
      </c>
      <c r="J2123" t="s">
        <v>982</v>
      </c>
      <c r="K2123" t="s">
        <v>987</v>
      </c>
      <c r="L2123" t="s">
        <v>1000</v>
      </c>
      <c r="M2123" t="s">
        <v>618</v>
      </c>
      <c r="N2123">
        <v>0.37</v>
      </c>
      <c r="O2123" t="s">
        <v>975</v>
      </c>
      <c r="P2123" t="s">
        <v>1370</v>
      </c>
      <c r="Q2123" t="s">
        <v>2043</v>
      </c>
      <c r="R2123">
        <v>75150</v>
      </c>
      <c r="S2123" s="4">
        <v>40598</v>
      </c>
      <c r="T2123" s="4">
        <v>40599</v>
      </c>
      <c r="U2123">
        <v>-52.55</v>
      </c>
      <c r="V2123">
        <v>4</v>
      </c>
      <c r="W2123">
        <v>27.15</v>
      </c>
      <c r="X2123">
        <v>90127</v>
      </c>
      <c r="Y2123" t="s">
        <v>5529</v>
      </c>
    </row>
    <row r="2124" spans="1:25" x14ac:dyDescent="0.3">
      <c r="A2124">
        <v>19648</v>
      </c>
      <c r="B2124" t="s">
        <v>1329</v>
      </c>
      <c r="C2124">
        <v>0.1</v>
      </c>
      <c r="D2124">
        <v>6.3</v>
      </c>
      <c r="E2124">
        <v>0.5</v>
      </c>
      <c r="F2124">
        <v>1660</v>
      </c>
      <c r="G2124" t="s">
        <v>4146</v>
      </c>
      <c r="H2124" t="s">
        <v>971</v>
      </c>
      <c r="I2124" t="s">
        <v>979</v>
      </c>
      <c r="J2124" t="s">
        <v>982</v>
      </c>
      <c r="K2124" t="s">
        <v>996</v>
      </c>
      <c r="L2124" t="s">
        <v>1000</v>
      </c>
      <c r="M2124" t="s">
        <v>714</v>
      </c>
      <c r="N2124">
        <v>0.39</v>
      </c>
      <c r="O2124" t="s">
        <v>975</v>
      </c>
      <c r="P2124" t="s">
        <v>1370</v>
      </c>
      <c r="Q2124" t="s">
        <v>2043</v>
      </c>
      <c r="R2124">
        <v>75150</v>
      </c>
      <c r="S2124" s="4">
        <v>40598</v>
      </c>
      <c r="T2124" s="4">
        <v>40599</v>
      </c>
      <c r="U2124">
        <v>19.561499999999999</v>
      </c>
      <c r="V2124">
        <v>5</v>
      </c>
      <c r="W2124">
        <v>28.35</v>
      </c>
      <c r="X2124">
        <v>90127</v>
      </c>
      <c r="Y2124" t="s">
        <v>5528</v>
      </c>
    </row>
    <row r="2125" spans="1:25" x14ac:dyDescent="0.3">
      <c r="A2125">
        <v>23601</v>
      </c>
      <c r="B2125" t="s">
        <v>1327</v>
      </c>
      <c r="C2125">
        <v>0</v>
      </c>
      <c r="D2125">
        <v>2.1800000000000002</v>
      </c>
      <c r="E2125">
        <v>0.78</v>
      </c>
      <c r="F2125">
        <v>1648</v>
      </c>
      <c r="G2125" t="s">
        <v>4138</v>
      </c>
      <c r="H2125" t="s">
        <v>971</v>
      </c>
      <c r="I2125" t="s">
        <v>981</v>
      </c>
      <c r="J2125" t="s">
        <v>982</v>
      </c>
      <c r="K2125" t="s">
        <v>994</v>
      </c>
      <c r="L2125" t="s">
        <v>999</v>
      </c>
      <c r="M2125" t="s">
        <v>212</v>
      </c>
      <c r="N2125">
        <v>0.52</v>
      </c>
      <c r="O2125" t="s">
        <v>975</v>
      </c>
      <c r="P2125" t="s">
        <v>1360</v>
      </c>
      <c r="Q2125" t="s">
        <v>2481</v>
      </c>
      <c r="R2125">
        <v>60098</v>
      </c>
      <c r="S2125" s="4">
        <v>41131</v>
      </c>
      <c r="T2125" s="4">
        <v>41133</v>
      </c>
      <c r="U2125">
        <v>9.4276</v>
      </c>
      <c r="V2125">
        <v>15</v>
      </c>
      <c r="W2125">
        <v>34.07</v>
      </c>
      <c r="X2125">
        <v>91047</v>
      </c>
      <c r="Y2125" t="s">
        <v>5528</v>
      </c>
    </row>
    <row r="2126" spans="1:25" x14ac:dyDescent="0.3">
      <c r="A2126">
        <v>23600</v>
      </c>
      <c r="B2126" t="s">
        <v>1327</v>
      </c>
      <c r="C2126">
        <v>0.09</v>
      </c>
      <c r="D2126">
        <v>20.239999999999998</v>
      </c>
      <c r="E2126">
        <v>6.67</v>
      </c>
      <c r="F2126">
        <v>1648</v>
      </c>
      <c r="G2126" t="s">
        <v>4138</v>
      </c>
      <c r="H2126" t="s">
        <v>971</v>
      </c>
      <c r="I2126" t="s">
        <v>981</v>
      </c>
      <c r="J2126" t="s">
        <v>984</v>
      </c>
      <c r="K2126" t="s">
        <v>993</v>
      </c>
      <c r="L2126" t="s">
        <v>1002</v>
      </c>
      <c r="M2126" t="s">
        <v>1058</v>
      </c>
      <c r="N2126">
        <v>0.49</v>
      </c>
      <c r="O2126" t="s">
        <v>975</v>
      </c>
      <c r="P2126" t="s">
        <v>1360</v>
      </c>
      <c r="Q2126" t="s">
        <v>2481</v>
      </c>
      <c r="R2126">
        <v>60098</v>
      </c>
      <c r="S2126" s="4">
        <v>41131</v>
      </c>
      <c r="T2126" s="4">
        <v>41132</v>
      </c>
      <c r="U2126">
        <v>43.476899999999993</v>
      </c>
      <c r="V2126">
        <v>3</v>
      </c>
      <c r="W2126">
        <v>63.01</v>
      </c>
      <c r="X2126">
        <v>91047</v>
      </c>
      <c r="Y2126" t="s">
        <v>5528</v>
      </c>
    </row>
    <row r="2127" spans="1:25" x14ac:dyDescent="0.3">
      <c r="A2127">
        <v>23599</v>
      </c>
      <c r="B2127" t="s">
        <v>1327</v>
      </c>
      <c r="C2127">
        <v>0.1</v>
      </c>
      <c r="D2127">
        <v>218.08</v>
      </c>
      <c r="E2127">
        <v>18.059999999999999</v>
      </c>
      <c r="F2127">
        <v>1648</v>
      </c>
      <c r="G2127" t="s">
        <v>4138</v>
      </c>
      <c r="H2127" t="s">
        <v>971</v>
      </c>
      <c r="I2127" t="s">
        <v>981</v>
      </c>
      <c r="J2127" t="s">
        <v>984</v>
      </c>
      <c r="K2127" t="s">
        <v>988</v>
      </c>
      <c r="L2127" t="s">
        <v>1005</v>
      </c>
      <c r="M2127" t="s">
        <v>1107</v>
      </c>
      <c r="N2127">
        <v>0.56999999999999995</v>
      </c>
      <c r="O2127" t="s">
        <v>975</v>
      </c>
      <c r="P2127" t="s">
        <v>1360</v>
      </c>
      <c r="Q2127" t="s">
        <v>2481</v>
      </c>
      <c r="R2127">
        <v>60098</v>
      </c>
      <c r="S2127" s="4">
        <v>41131</v>
      </c>
      <c r="T2127" s="4">
        <v>41132</v>
      </c>
      <c r="U2127">
        <v>2822.9762999999998</v>
      </c>
      <c r="V2127">
        <v>20</v>
      </c>
      <c r="W2127">
        <v>4091.27</v>
      </c>
      <c r="X2127">
        <v>91047</v>
      </c>
      <c r="Y2127" t="s">
        <v>5528</v>
      </c>
    </row>
    <row r="2128" spans="1:25" x14ac:dyDescent="0.3">
      <c r="A2128">
        <v>23598</v>
      </c>
      <c r="B2128" t="s">
        <v>1327</v>
      </c>
      <c r="C2128">
        <v>0.04</v>
      </c>
      <c r="D2128">
        <v>18.989999999999998</v>
      </c>
      <c r="E2128">
        <v>5.23</v>
      </c>
      <c r="F2128">
        <v>1648</v>
      </c>
      <c r="G2128" t="s">
        <v>4138</v>
      </c>
      <c r="H2128" t="s">
        <v>971</v>
      </c>
      <c r="I2128" t="s">
        <v>981</v>
      </c>
      <c r="J2128" t="s">
        <v>982</v>
      </c>
      <c r="K2128" t="s">
        <v>141</v>
      </c>
      <c r="L2128" t="s">
        <v>1000</v>
      </c>
      <c r="M2128" t="s">
        <v>317</v>
      </c>
      <c r="N2128">
        <v>0.37</v>
      </c>
      <c r="O2128" t="s">
        <v>975</v>
      </c>
      <c r="P2128" t="s">
        <v>1360</v>
      </c>
      <c r="Q2128" t="s">
        <v>2481</v>
      </c>
      <c r="R2128">
        <v>60098</v>
      </c>
      <c r="S2128" s="4">
        <v>41131</v>
      </c>
      <c r="T2128" s="4">
        <v>41134</v>
      </c>
      <c r="U2128">
        <v>205.52339999999998</v>
      </c>
      <c r="V2128">
        <v>15</v>
      </c>
      <c r="W2128">
        <v>297.86</v>
      </c>
      <c r="X2128">
        <v>91047</v>
      </c>
      <c r="Y2128" t="s">
        <v>5528</v>
      </c>
    </row>
    <row r="2129" spans="1:25" x14ac:dyDescent="0.3">
      <c r="A2129">
        <v>21948</v>
      </c>
      <c r="B2129" t="s">
        <v>1331</v>
      </c>
      <c r="C2129">
        <v>0.05</v>
      </c>
      <c r="D2129">
        <v>12.98</v>
      </c>
      <c r="E2129">
        <v>3.14</v>
      </c>
      <c r="F2129">
        <v>1648</v>
      </c>
      <c r="G2129" t="s">
        <v>4138</v>
      </c>
      <c r="H2129" t="s">
        <v>971</v>
      </c>
      <c r="I2129" t="s">
        <v>981</v>
      </c>
      <c r="J2129" t="s">
        <v>982</v>
      </c>
      <c r="K2129" t="s">
        <v>142</v>
      </c>
      <c r="L2129" t="s">
        <v>1002</v>
      </c>
      <c r="M2129" t="s">
        <v>429</v>
      </c>
      <c r="N2129">
        <v>0.6</v>
      </c>
      <c r="O2129" t="s">
        <v>975</v>
      </c>
      <c r="P2129" t="s">
        <v>1360</v>
      </c>
      <c r="Q2129" t="s">
        <v>2481</v>
      </c>
      <c r="R2129">
        <v>60098</v>
      </c>
      <c r="S2129" s="4">
        <v>40446</v>
      </c>
      <c r="T2129" s="4">
        <v>40446</v>
      </c>
      <c r="U2129">
        <v>38.229999999999997</v>
      </c>
      <c r="V2129">
        <v>18</v>
      </c>
      <c r="W2129">
        <v>225.59</v>
      </c>
      <c r="X2129">
        <v>91043</v>
      </c>
      <c r="Y2129" t="s">
        <v>5528</v>
      </c>
    </row>
    <row r="2130" spans="1:25" x14ac:dyDescent="0.3">
      <c r="A2130">
        <v>21947</v>
      </c>
      <c r="B2130" t="s">
        <v>1331</v>
      </c>
      <c r="C2130">
        <v>0.08</v>
      </c>
      <c r="D2130">
        <v>46.89</v>
      </c>
      <c r="E2130">
        <v>5.0999999999999996</v>
      </c>
      <c r="F2130">
        <v>1648</v>
      </c>
      <c r="G2130" t="s">
        <v>4138</v>
      </c>
      <c r="H2130" t="s">
        <v>971</v>
      </c>
      <c r="I2130" t="s">
        <v>981</v>
      </c>
      <c r="J2130" t="s">
        <v>982</v>
      </c>
      <c r="K2130" t="s">
        <v>990</v>
      </c>
      <c r="L2130" t="s">
        <v>1004</v>
      </c>
      <c r="M2130" t="s">
        <v>114</v>
      </c>
      <c r="N2130">
        <v>0.46</v>
      </c>
      <c r="O2130" t="s">
        <v>975</v>
      </c>
      <c r="P2130" t="s">
        <v>1360</v>
      </c>
      <c r="Q2130" t="s">
        <v>2481</v>
      </c>
      <c r="R2130">
        <v>60098</v>
      </c>
      <c r="S2130" s="4">
        <v>40446</v>
      </c>
      <c r="T2130" s="4">
        <v>40448</v>
      </c>
      <c r="U2130">
        <v>507.63299999999998</v>
      </c>
      <c r="V2130">
        <v>17</v>
      </c>
      <c r="W2130">
        <v>735.7</v>
      </c>
      <c r="X2130">
        <v>91043</v>
      </c>
      <c r="Y2130" t="s">
        <v>5528</v>
      </c>
    </row>
    <row r="2131" spans="1:25" x14ac:dyDescent="0.3">
      <c r="A2131">
        <v>20565</v>
      </c>
      <c r="B2131" t="s">
        <v>1331</v>
      </c>
      <c r="C2131">
        <v>0.04</v>
      </c>
      <c r="D2131">
        <v>25.98</v>
      </c>
      <c r="E2131">
        <v>14.36</v>
      </c>
      <c r="F2131">
        <v>1644</v>
      </c>
      <c r="G2131" t="s">
        <v>4136</v>
      </c>
      <c r="H2131" t="s">
        <v>973</v>
      </c>
      <c r="I2131" t="s">
        <v>979</v>
      </c>
      <c r="J2131" t="s">
        <v>984</v>
      </c>
      <c r="K2131" t="s">
        <v>988</v>
      </c>
      <c r="L2131" t="s">
        <v>1001</v>
      </c>
      <c r="M2131" t="s">
        <v>888</v>
      </c>
      <c r="N2131">
        <v>0.6</v>
      </c>
      <c r="O2131" t="s">
        <v>975</v>
      </c>
      <c r="P2131" t="s">
        <v>1370</v>
      </c>
      <c r="Q2131" t="s">
        <v>1580</v>
      </c>
      <c r="R2131">
        <v>77546</v>
      </c>
      <c r="S2131" s="4">
        <v>41576</v>
      </c>
      <c r="T2131" s="4">
        <v>41578</v>
      </c>
      <c r="U2131">
        <v>-250.55</v>
      </c>
      <c r="V2131">
        <v>26</v>
      </c>
      <c r="W2131">
        <v>675.38</v>
      </c>
      <c r="X2131">
        <v>87344</v>
      </c>
      <c r="Y2131" t="s">
        <v>5529</v>
      </c>
    </row>
    <row r="2132" spans="1:25" x14ac:dyDescent="0.3">
      <c r="A2132">
        <v>25312</v>
      </c>
      <c r="B2132" t="s">
        <v>1330</v>
      </c>
      <c r="C2132">
        <v>0.04</v>
      </c>
      <c r="D2132">
        <v>99.99</v>
      </c>
      <c r="E2132">
        <v>19.989999999999998</v>
      </c>
      <c r="F2132">
        <v>1644</v>
      </c>
      <c r="G2132" t="s">
        <v>4136</v>
      </c>
      <c r="H2132" t="s">
        <v>971</v>
      </c>
      <c r="I2132" t="s">
        <v>979</v>
      </c>
      <c r="J2132" t="s">
        <v>983</v>
      </c>
      <c r="K2132" t="s">
        <v>986</v>
      </c>
      <c r="L2132" t="s">
        <v>1000</v>
      </c>
      <c r="M2132" t="s">
        <v>130</v>
      </c>
      <c r="N2132">
        <v>0.5</v>
      </c>
      <c r="O2132" t="s">
        <v>975</v>
      </c>
      <c r="P2132" t="s">
        <v>1370</v>
      </c>
      <c r="Q2132" t="s">
        <v>1580</v>
      </c>
      <c r="R2132">
        <v>77546</v>
      </c>
      <c r="S2132" s="4">
        <v>40626</v>
      </c>
      <c r="T2132" s="4">
        <v>40628</v>
      </c>
      <c r="U2132">
        <v>712.32839999999987</v>
      </c>
      <c r="V2132">
        <v>10</v>
      </c>
      <c r="W2132">
        <v>1032.3599999999999</v>
      </c>
      <c r="X2132">
        <v>87343</v>
      </c>
      <c r="Y2132" t="s">
        <v>5528</v>
      </c>
    </row>
    <row r="2133" spans="1:25" x14ac:dyDescent="0.3">
      <c r="A2133">
        <v>18274</v>
      </c>
      <c r="B2133" t="s">
        <v>1330</v>
      </c>
      <c r="C2133">
        <v>0.09</v>
      </c>
      <c r="D2133">
        <v>107.53</v>
      </c>
      <c r="E2133">
        <v>5.81</v>
      </c>
      <c r="F2133">
        <v>1644</v>
      </c>
      <c r="G2133" t="s">
        <v>4136</v>
      </c>
      <c r="H2133" t="s">
        <v>971</v>
      </c>
      <c r="I2133" t="s">
        <v>979</v>
      </c>
      <c r="J2133" t="s">
        <v>984</v>
      </c>
      <c r="K2133" t="s">
        <v>993</v>
      </c>
      <c r="L2133" t="s">
        <v>1004</v>
      </c>
      <c r="M2133" t="s">
        <v>374</v>
      </c>
      <c r="N2133">
        <v>0.65</v>
      </c>
      <c r="O2133" t="s">
        <v>975</v>
      </c>
      <c r="P2133" t="s">
        <v>1370</v>
      </c>
      <c r="Q2133" t="s">
        <v>1580</v>
      </c>
      <c r="R2133">
        <v>77546</v>
      </c>
      <c r="S2133" s="4">
        <v>40526</v>
      </c>
      <c r="T2133" s="4">
        <v>40528</v>
      </c>
      <c r="U2133">
        <v>69.545100000000005</v>
      </c>
      <c r="V2133">
        <v>1</v>
      </c>
      <c r="W2133">
        <v>100.79</v>
      </c>
      <c r="X2133">
        <v>87342</v>
      </c>
      <c r="Y2133" t="s">
        <v>5528</v>
      </c>
    </row>
    <row r="2134" spans="1:25" x14ac:dyDescent="0.3">
      <c r="A2134">
        <v>68</v>
      </c>
      <c r="B2134" t="s">
        <v>1329</v>
      </c>
      <c r="C2134">
        <v>0.06</v>
      </c>
      <c r="D2134">
        <v>11.7</v>
      </c>
      <c r="E2134">
        <v>6.96</v>
      </c>
      <c r="F2134">
        <v>1630</v>
      </c>
      <c r="G2134" t="s">
        <v>4125</v>
      </c>
      <c r="H2134" t="s">
        <v>971</v>
      </c>
      <c r="I2134" t="s">
        <v>978</v>
      </c>
      <c r="J2134" t="s">
        <v>982</v>
      </c>
      <c r="K2134" t="s">
        <v>990</v>
      </c>
      <c r="L2134" t="s">
        <v>1004</v>
      </c>
      <c r="M2134" t="s">
        <v>643</v>
      </c>
      <c r="N2134">
        <v>0.5</v>
      </c>
      <c r="O2134" t="s">
        <v>975</v>
      </c>
      <c r="P2134" t="s">
        <v>1370</v>
      </c>
      <c r="Q2134" t="s">
        <v>1347</v>
      </c>
      <c r="R2134">
        <v>77095</v>
      </c>
      <c r="S2134" s="4">
        <v>41623</v>
      </c>
      <c r="T2134" s="4">
        <v>41626</v>
      </c>
      <c r="U2134">
        <v>-94.73</v>
      </c>
      <c r="V2134">
        <v>92</v>
      </c>
      <c r="W2134">
        <v>1035.8599999999999</v>
      </c>
      <c r="X2134">
        <v>388</v>
      </c>
      <c r="Y2134" t="s">
        <v>5529</v>
      </c>
    </row>
    <row r="2135" spans="1:25" x14ac:dyDescent="0.3">
      <c r="A2135">
        <v>3990</v>
      </c>
      <c r="B2135" t="s">
        <v>1331</v>
      </c>
      <c r="C2135">
        <v>0</v>
      </c>
      <c r="D2135">
        <v>4.28</v>
      </c>
      <c r="E2135">
        <v>6.72</v>
      </c>
      <c r="F2135">
        <v>1630</v>
      </c>
      <c r="G2135" t="s">
        <v>4125</v>
      </c>
      <c r="H2135" t="s">
        <v>971</v>
      </c>
      <c r="I2135" t="s">
        <v>978</v>
      </c>
      <c r="J2135" t="s">
        <v>982</v>
      </c>
      <c r="K2135" t="s">
        <v>987</v>
      </c>
      <c r="L2135" t="s">
        <v>1000</v>
      </c>
      <c r="M2135" t="s">
        <v>716</v>
      </c>
      <c r="N2135">
        <v>0.4</v>
      </c>
      <c r="O2135" t="s">
        <v>975</v>
      </c>
      <c r="P2135" t="s">
        <v>1370</v>
      </c>
      <c r="Q2135" t="s">
        <v>1347</v>
      </c>
      <c r="R2135">
        <v>77095</v>
      </c>
      <c r="S2135" s="4">
        <v>41341</v>
      </c>
      <c r="T2135" s="4">
        <v>41341</v>
      </c>
      <c r="U2135">
        <v>-167.92</v>
      </c>
      <c r="V2135">
        <v>40</v>
      </c>
      <c r="W2135">
        <v>177.92</v>
      </c>
      <c r="X2135">
        <v>28482</v>
      </c>
      <c r="Y2135" t="s">
        <v>5529</v>
      </c>
    </row>
    <row r="2136" spans="1:25" x14ac:dyDescent="0.3">
      <c r="A2136">
        <v>7106</v>
      </c>
      <c r="B2136" t="s">
        <v>1327</v>
      </c>
      <c r="C2136">
        <v>0.04</v>
      </c>
      <c r="D2136">
        <v>304.99</v>
      </c>
      <c r="E2136">
        <v>19.989999999999998</v>
      </c>
      <c r="F2136">
        <v>1630</v>
      </c>
      <c r="G2136" t="s">
        <v>4125</v>
      </c>
      <c r="H2136" t="s">
        <v>971</v>
      </c>
      <c r="I2136" t="s">
        <v>978</v>
      </c>
      <c r="J2136" t="s">
        <v>982</v>
      </c>
      <c r="K2136" t="s">
        <v>141</v>
      </c>
      <c r="L2136" t="s">
        <v>1000</v>
      </c>
      <c r="M2136" t="s">
        <v>109</v>
      </c>
      <c r="N2136">
        <v>0.4</v>
      </c>
      <c r="O2136" t="s">
        <v>975</v>
      </c>
      <c r="P2136" t="s">
        <v>1370</v>
      </c>
      <c r="Q2136" t="s">
        <v>1347</v>
      </c>
      <c r="R2136">
        <v>77095</v>
      </c>
      <c r="S2136" s="4">
        <v>41332</v>
      </c>
      <c r="T2136" s="4">
        <v>41334</v>
      </c>
      <c r="U2136">
        <v>3793.7030000000004</v>
      </c>
      <c r="V2136">
        <v>33</v>
      </c>
      <c r="W2136">
        <v>9758.7000000000007</v>
      </c>
      <c r="X2136">
        <v>50721</v>
      </c>
      <c r="Y2136" t="s">
        <v>5528</v>
      </c>
    </row>
    <row r="2137" spans="1:25" x14ac:dyDescent="0.3">
      <c r="A2137">
        <v>7068</v>
      </c>
      <c r="B2137" t="s">
        <v>1331</v>
      </c>
      <c r="C2137">
        <v>0.1</v>
      </c>
      <c r="D2137">
        <v>145.44999999999999</v>
      </c>
      <c r="E2137">
        <v>17.850000000000001</v>
      </c>
      <c r="F2137">
        <v>1630</v>
      </c>
      <c r="G2137" t="s">
        <v>4125</v>
      </c>
      <c r="H2137" t="s">
        <v>973</v>
      </c>
      <c r="I2137" t="s">
        <v>978</v>
      </c>
      <c r="J2137" t="s">
        <v>983</v>
      </c>
      <c r="K2137" t="s">
        <v>997</v>
      </c>
      <c r="L2137" t="s">
        <v>1001</v>
      </c>
      <c r="M2137" t="s">
        <v>945</v>
      </c>
      <c r="N2137">
        <v>0.56000000000000005</v>
      </c>
      <c r="O2137" t="s">
        <v>975</v>
      </c>
      <c r="P2137" t="s">
        <v>1370</v>
      </c>
      <c r="Q2137" t="s">
        <v>1347</v>
      </c>
      <c r="R2137">
        <v>77095</v>
      </c>
      <c r="S2137" s="4">
        <v>41293</v>
      </c>
      <c r="T2137" s="4">
        <v>41295</v>
      </c>
      <c r="U2137">
        <v>432.66000000000008</v>
      </c>
      <c r="V2137">
        <v>55</v>
      </c>
      <c r="W2137">
        <v>7291.41</v>
      </c>
      <c r="X2137">
        <v>50433</v>
      </c>
      <c r="Y2137" t="s">
        <v>5528</v>
      </c>
    </row>
    <row r="2138" spans="1:25" x14ac:dyDescent="0.3">
      <c r="A2138">
        <v>1399</v>
      </c>
      <c r="B2138" t="s">
        <v>1327</v>
      </c>
      <c r="C2138">
        <v>0.04</v>
      </c>
      <c r="D2138">
        <v>4.24</v>
      </c>
      <c r="E2138">
        <v>5.41</v>
      </c>
      <c r="F2138">
        <v>1630</v>
      </c>
      <c r="G2138" t="s">
        <v>4125</v>
      </c>
      <c r="H2138" t="s">
        <v>971</v>
      </c>
      <c r="I2138" t="s">
        <v>978</v>
      </c>
      <c r="J2138" t="s">
        <v>982</v>
      </c>
      <c r="K2138" t="s">
        <v>141</v>
      </c>
      <c r="L2138" t="s">
        <v>1000</v>
      </c>
      <c r="M2138" t="s">
        <v>842</v>
      </c>
      <c r="N2138">
        <v>0.35</v>
      </c>
      <c r="O2138" t="s">
        <v>975</v>
      </c>
      <c r="P2138" t="s">
        <v>1370</v>
      </c>
      <c r="Q2138" t="s">
        <v>1347</v>
      </c>
      <c r="R2138">
        <v>77095</v>
      </c>
      <c r="S2138" s="4">
        <v>40825</v>
      </c>
      <c r="T2138" s="4">
        <v>40826</v>
      </c>
      <c r="U2138">
        <v>-87.49199999999999</v>
      </c>
      <c r="V2138">
        <v>40</v>
      </c>
      <c r="W2138">
        <v>175.91</v>
      </c>
      <c r="X2138">
        <v>10147</v>
      </c>
      <c r="Y2138" t="s">
        <v>5529</v>
      </c>
    </row>
    <row r="2139" spans="1:25" x14ac:dyDescent="0.3">
      <c r="A2139">
        <v>3989</v>
      </c>
      <c r="B2139" t="s">
        <v>1331</v>
      </c>
      <c r="C2139">
        <v>0.03</v>
      </c>
      <c r="D2139">
        <v>5.08</v>
      </c>
      <c r="E2139">
        <v>3.63</v>
      </c>
      <c r="F2139">
        <v>1630</v>
      </c>
      <c r="G2139" t="s">
        <v>4125</v>
      </c>
      <c r="H2139" t="s">
        <v>971</v>
      </c>
      <c r="I2139" t="s">
        <v>978</v>
      </c>
      <c r="J2139" t="s">
        <v>984</v>
      </c>
      <c r="K2139" t="s">
        <v>993</v>
      </c>
      <c r="L2139" t="s">
        <v>999</v>
      </c>
      <c r="M2139" t="s">
        <v>669</v>
      </c>
      <c r="N2139">
        <v>0.51</v>
      </c>
      <c r="O2139" t="s">
        <v>975</v>
      </c>
      <c r="P2139" t="s">
        <v>1370</v>
      </c>
      <c r="Q2139" t="s">
        <v>1347</v>
      </c>
      <c r="R2139">
        <v>77095</v>
      </c>
      <c r="S2139" s="4">
        <v>40610</v>
      </c>
      <c r="T2139" s="4">
        <v>40612</v>
      </c>
      <c r="U2139">
        <v>-27.39</v>
      </c>
      <c r="V2139">
        <v>22</v>
      </c>
      <c r="W2139">
        <v>119.63</v>
      </c>
      <c r="X2139">
        <v>28482</v>
      </c>
      <c r="Y2139" t="s">
        <v>5529</v>
      </c>
    </row>
    <row r="2140" spans="1:25" x14ac:dyDescent="0.3">
      <c r="A2140">
        <v>25106</v>
      </c>
      <c r="B2140" t="s">
        <v>1327</v>
      </c>
      <c r="C2140">
        <v>0.04</v>
      </c>
      <c r="D2140">
        <v>304.99</v>
      </c>
      <c r="E2140">
        <v>19.989999999999998</v>
      </c>
      <c r="F2140">
        <v>1629</v>
      </c>
      <c r="G2140" t="s">
        <v>4124</v>
      </c>
      <c r="H2140" t="s">
        <v>971</v>
      </c>
      <c r="I2140" t="s">
        <v>978</v>
      </c>
      <c r="J2140" t="s">
        <v>982</v>
      </c>
      <c r="K2140" t="s">
        <v>141</v>
      </c>
      <c r="L2140" t="s">
        <v>1000</v>
      </c>
      <c r="M2140" t="s">
        <v>109</v>
      </c>
      <c r="N2140">
        <v>0.4</v>
      </c>
      <c r="O2140" t="s">
        <v>975</v>
      </c>
      <c r="P2140" t="s">
        <v>1381</v>
      </c>
      <c r="Q2140" t="s">
        <v>1568</v>
      </c>
      <c r="R2140">
        <v>74012</v>
      </c>
      <c r="S2140" s="4">
        <v>41332</v>
      </c>
      <c r="T2140" s="4">
        <v>41334</v>
      </c>
      <c r="U2140">
        <v>1632.3674999999998</v>
      </c>
      <c r="V2140">
        <v>8</v>
      </c>
      <c r="W2140">
        <v>2365.75</v>
      </c>
      <c r="X2140">
        <v>86218</v>
      </c>
      <c r="Y2140" t="s">
        <v>5528</v>
      </c>
    </row>
    <row r="2141" spans="1:25" x14ac:dyDescent="0.3">
      <c r="A2141">
        <v>18068</v>
      </c>
      <c r="B2141" t="s">
        <v>1329</v>
      </c>
      <c r="C2141">
        <v>0.06</v>
      </c>
      <c r="D2141">
        <v>11.7</v>
      </c>
      <c r="E2141">
        <v>6.96</v>
      </c>
      <c r="F2141">
        <v>1628</v>
      </c>
      <c r="G2141" t="s">
        <v>4123</v>
      </c>
      <c r="H2141" t="s">
        <v>971</v>
      </c>
      <c r="I2141" t="s">
        <v>978</v>
      </c>
      <c r="J2141" t="s">
        <v>982</v>
      </c>
      <c r="K2141" t="s">
        <v>990</v>
      </c>
      <c r="L2141" t="s">
        <v>1004</v>
      </c>
      <c r="M2141" t="s">
        <v>643</v>
      </c>
      <c r="N2141">
        <v>0.5</v>
      </c>
      <c r="O2141" t="s">
        <v>975</v>
      </c>
      <c r="P2141" t="s">
        <v>1381</v>
      </c>
      <c r="Q2141" t="s">
        <v>1433</v>
      </c>
      <c r="R2141">
        <v>74006</v>
      </c>
      <c r="S2141" s="4">
        <v>41623</v>
      </c>
      <c r="T2141" s="4">
        <v>41626</v>
      </c>
      <c r="U2141">
        <v>-31.829279999999997</v>
      </c>
      <c r="V2141">
        <v>23</v>
      </c>
      <c r="W2141">
        <v>258.97000000000003</v>
      </c>
      <c r="X2141">
        <v>86219</v>
      </c>
      <c r="Y2141" t="s">
        <v>5529</v>
      </c>
    </row>
    <row r="2142" spans="1:25" x14ac:dyDescent="0.3">
      <c r="A2142">
        <v>25068</v>
      </c>
      <c r="B2142" t="s">
        <v>1331</v>
      </c>
      <c r="C2142">
        <v>0.1</v>
      </c>
      <c r="D2142">
        <v>145.44999999999999</v>
      </c>
      <c r="E2142">
        <v>17.850000000000001</v>
      </c>
      <c r="F2142">
        <v>1628</v>
      </c>
      <c r="G2142" t="s">
        <v>4123</v>
      </c>
      <c r="H2142" t="s">
        <v>973</v>
      </c>
      <c r="I2142" t="s">
        <v>978</v>
      </c>
      <c r="J2142" t="s">
        <v>983</v>
      </c>
      <c r="K2142" t="s">
        <v>997</v>
      </c>
      <c r="L2142" t="s">
        <v>1001</v>
      </c>
      <c r="M2142" t="s">
        <v>945</v>
      </c>
      <c r="N2142">
        <v>0.56000000000000005</v>
      </c>
      <c r="O2142" t="s">
        <v>975</v>
      </c>
      <c r="P2142" t="s">
        <v>1381</v>
      </c>
      <c r="Q2142" t="s">
        <v>1433</v>
      </c>
      <c r="R2142">
        <v>74006</v>
      </c>
      <c r="S2142" s="4">
        <v>41293</v>
      </c>
      <c r="T2142" s="4">
        <v>41295</v>
      </c>
      <c r="U2142">
        <v>822.05400000000009</v>
      </c>
      <c r="V2142">
        <v>14</v>
      </c>
      <c r="W2142">
        <v>1855.99</v>
      </c>
      <c r="X2142">
        <v>86217</v>
      </c>
      <c r="Y2142" t="s">
        <v>5528</v>
      </c>
    </row>
    <row r="2143" spans="1:25" x14ac:dyDescent="0.3">
      <c r="A2143">
        <v>19399</v>
      </c>
      <c r="B2143" t="s">
        <v>1327</v>
      </c>
      <c r="C2143">
        <v>0.04</v>
      </c>
      <c r="D2143">
        <v>4.24</v>
      </c>
      <c r="E2143">
        <v>5.41</v>
      </c>
      <c r="F2143">
        <v>1628</v>
      </c>
      <c r="G2143" t="s">
        <v>4123</v>
      </c>
      <c r="H2143" t="s">
        <v>971</v>
      </c>
      <c r="I2143" t="s">
        <v>978</v>
      </c>
      <c r="J2143" t="s">
        <v>982</v>
      </c>
      <c r="K2143" t="s">
        <v>141</v>
      </c>
      <c r="L2143" t="s">
        <v>1000</v>
      </c>
      <c r="M2143" t="s">
        <v>842</v>
      </c>
      <c r="N2143">
        <v>0.35</v>
      </c>
      <c r="O2143" t="s">
        <v>975</v>
      </c>
      <c r="P2143" t="s">
        <v>1381</v>
      </c>
      <c r="Q2143" t="s">
        <v>1433</v>
      </c>
      <c r="R2143">
        <v>74006</v>
      </c>
      <c r="S2143" s="4">
        <v>40825</v>
      </c>
      <c r="T2143" s="4">
        <v>40826</v>
      </c>
      <c r="U2143">
        <v>-78.742800000000003</v>
      </c>
      <c r="V2143">
        <v>10</v>
      </c>
      <c r="W2143">
        <v>43.98</v>
      </c>
      <c r="X2143">
        <v>86216</v>
      </c>
      <c r="Y2143" t="s">
        <v>5529</v>
      </c>
    </row>
    <row r="2144" spans="1:25" x14ac:dyDescent="0.3">
      <c r="A2144">
        <v>21990</v>
      </c>
      <c r="B2144" t="s">
        <v>1331</v>
      </c>
      <c r="C2144">
        <v>0</v>
      </c>
      <c r="D2144">
        <v>4.28</v>
      </c>
      <c r="E2144">
        <v>6.72</v>
      </c>
      <c r="F2144">
        <v>1628</v>
      </c>
      <c r="G2144" t="s">
        <v>4123</v>
      </c>
      <c r="H2144" t="s">
        <v>971</v>
      </c>
      <c r="I2144" t="s">
        <v>978</v>
      </c>
      <c r="J2144" t="s">
        <v>982</v>
      </c>
      <c r="K2144" t="s">
        <v>987</v>
      </c>
      <c r="L2144" t="s">
        <v>1000</v>
      </c>
      <c r="M2144" t="s">
        <v>716</v>
      </c>
      <c r="N2144">
        <v>0.4</v>
      </c>
      <c r="O2144" t="s">
        <v>975</v>
      </c>
      <c r="P2144" t="s">
        <v>1381</v>
      </c>
      <c r="Q2144" t="s">
        <v>1433</v>
      </c>
      <c r="R2144">
        <v>74006</v>
      </c>
      <c r="S2144" s="4">
        <v>40610</v>
      </c>
      <c r="T2144" s="4">
        <v>40610</v>
      </c>
      <c r="U2144">
        <v>-167.92</v>
      </c>
      <c r="V2144">
        <v>10</v>
      </c>
      <c r="W2144">
        <v>44.48</v>
      </c>
      <c r="X2144">
        <v>86215</v>
      </c>
      <c r="Y2144" t="s">
        <v>5529</v>
      </c>
    </row>
    <row r="2145" spans="1:25" x14ac:dyDescent="0.3">
      <c r="A2145">
        <v>21989</v>
      </c>
      <c r="B2145" t="s">
        <v>1331</v>
      </c>
      <c r="C2145">
        <v>0.03</v>
      </c>
      <c r="D2145">
        <v>5.08</v>
      </c>
      <c r="E2145">
        <v>3.63</v>
      </c>
      <c r="F2145">
        <v>1628</v>
      </c>
      <c r="G2145" t="s">
        <v>4123</v>
      </c>
      <c r="H2145" t="s">
        <v>971</v>
      </c>
      <c r="I2145" t="s">
        <v>978</v>
      </c>
      <c r="J2145" t="s">
        <v>984</v>
      </c>
      <c r="K2145" t="s">
        <v>993</v>
      </c>
      <c r="L2145" t="s">
        <v>999</v>
      </c>
      <c r="M2145" t="s">
        <v>669</v>
      </c>
      <c r="N2145">
        <v>0.51</v>
      </c>
      <c r="O2145" t="s">
        <v>975</v>
      </c>
      <c r="P2145" t="s">
        <v>1381</v>
      </c>
      <c r="Q2145" t="s">
        <v>1433</v>
      </c>
      <c r="R2145">
        <v>74006</v>
      </c>
      <c r="S2145" s="4">
        <v>40610</v>
      </c>
      <c r="T2145" s="4">
        <v>40612</v>
      </c>
      <c r="U2145">
        <v>-27.39</v>
      </c>
      <c r="V2145">
        <v>6</v>
      </c>
      <c r="W2145">
        <v>32.630000000000003</v>
      </c>
      <c r="X2145">
        <v>86215</v>
      </c>
      <c r="Y2145" t="s">
        <v>5529</v>
      </c>
    </row>
    <row r="2146" spans="1:25" x14ac:dyDescent="0.3">
      <c r="A2146">
        <v>25722</v>
      </c>
      <c r="B2146" t="s">
        <v>1327</v>
      </c>
      <c r="C2146">
        <v>0.05</v>
      </c>
      <c r="D2146">
        <v>3.69</v>
      </c>
      <c r="E2146">
        <v>2.5</v>
      </c>
      <c r="F2146">
        <v>1623</v>
      </c>
      <c r="G2146" t="s">
        <v>4119</v>
      </c>
      <c r="H2146" t="s">
        <v>971</v>
      </c>
      <c r="I2146" t="s">
        <v>979</v>
      </c>
      <c r="J2146" t="s">
        <v>982</v>
      </c>
      <c r="K2146" t="s">
        <v>989</v>
      </c>
      <c r="L2146" t="s">
        <v>1000</v>
      </c>
      <c r="M2146" t="s">
        <v>1317</v>
      </c>
      <c r="N2146">
        <v>0.39</v>
      </c>
      <c r="O2146" t="s">
        <v>975</v>
      </c>
      <c r="P2146" t="s">
        <v>1458</v>
      </c>
      <c r="Q2146" t="s">
        <v>1995</v>
      </c>
      <c r="R2146">
        <v>46375</v>
      </c>
      <c r="S2146" s="4">
        <v>41621</v>
      </c>
      <c r="T2146" s="4">
        <v>41623</v>
      </c>
      <c r="U2146">
        <v>-2.7686399999999995</v>
      </c>
      <c r="V2146">
        <v>7</v>
      </c>
      <c r="W2146">
        <v>27.11</v>
      </c>
      <c r="X2146">
        <v>87616</v>
      </c>
      <c r="Y2146" t="s">
        <v>5529</v>
      </c>
    </row>
    <row r="2147" spans="1:25" x14ac:dyDescent="0.3">
      <c r="A2147">
        <v>24750</v>
      </c>
      <c r="B2147" t="s">
        <v>1330</v>
      </c>
      <c r="C2147">
        <v>0</v>
      </c>
      <c r="D2147">
        <v>195.99</v>
      </c>
      <c r="E2147">
        <v>8.99</v>
      </c>
      <c r="F2147">
        <v>1623</v>
      </c>
      <c r="G2147" t="s">
        <v>4119</v>
      </c>
      <c r="H2147" t="s">
        <v>972</v>
      </c>
      <c r="I2147" t="s">
        <v>979</v>
      </c>
      <c r="J2147" t="s">
        <v>983</v>
      </c>
      <c r="K2147" t="s">
        <v>140</v>
      </c>
      <c r="L2147" t="s">
        <v>1000</v>
      </c>
      <c r="M2147" t="s">
        <v>331</v>
      </c>
      <c r="N2147">
        <v>0.6</v>
      </c>
      <c r="O2147" t="s">
        <v>975</v>
      </c>
      <c r="P2147" t="s">
        <v>1458</v>
      </c>
      <c r="Q2147" t="s">
        <v>1995</v>
      </c>
      <c r="R2147">
        <v>46375</v>
      </c>
      <c r="S2147" s="4">
        <v>41454</v>
      </c>
      <c r="T2147" s="4">
        <v>41454</v>
      </c>
      <c r="U2147">
        <v>756.8424</v>
      </c>
      <c r="V2147">
        <v>9</v>
      </c>
      <c r="W2147">
        <v>1504.1</v>
      </c>
      <c r="X2147">
        <v>87615</v>
      </c>
      <c r="Y2147" t="s">
        <v>5528</v>
      </c>
    </row>
    <row r="2148" spans="1:25" x14ac:dyDescent="0.3">
      <c r="A2148">
        <v>24749</v>
      </c>
      <c r="B2148" t="s">
        <v>1330</v>
      </c>
      <c r="C2148">
        <v>0.05</v>
      </c>
      <c r="D2148">
        <v>125.99</v>
      </c>
      <c r="E2148">
        <v>3</v>
      </c>
      <c r="F2148">
        <v>1623</v>
      </c>
      <c r="G2148" t="s">
        <v>4119</v>
      </c>
      <c r="H2148" t="s">
        <v>972</v>
      </c>
      <c r="I2148" t="s">
        <v>979</v>
      </c>
      <c r="J2148" t="s">
        <v>983</v>
      </c>
      <c r="K2148" t="s">
        <v>140</v>
      </c>
      <c r="L2148" t="s">
        <v>1000</v>
      </c>
      <c r="M2148" t="s">
        <v>400</v>
      </c>
      <c r="N2148">
        <v>0.59</v>
      </c>
      <c r="O2148" t="s">
        <v>975</v>
      </c>
      <c r="P2148" t="s">
        <v>1458</v>
      </c>
      <c r="Q2148" t="s">
        <v>1995</v>
      </c>
      <c r="R2148">
        <v>46375</v>
      </c>
      <c r="S2148" s="4">
        <v>41454</v>
      </c>
      <c r="T2148" s="4">
        <v>41456</v>
      </c>
      <c r="U2148">
        <v>834.07319999999993</v>
      </c>
      <c r="V2148">
        <v>12</v>
      </c>
      <c r="W2148">
        <v>1250.19</v>
      </c>
      <c r="X2148">
        <v>87615</v>
      </c>
      <c r="Y2148" t="s">
        <v>5528</v>
      </c>
    </row>
    <row r="2149" spans="1:25" x14ac:dyDescent="0.3">
      <c r="A2149">
        <v>19303</v>
      </c>
      <c r="B2149" t="s">
        <v>1329</v>
      </c>
      <c r="C2149">
        <v>0.01</v>
      </c>
      <c r="D2149">
        <v>3.81</v>
      </c>
      <c r="E2149">
        <v>5.44</v>
      </c>
      <c r="F2149">
        <v>1623</v>
      </c>
      <c r="G2149" t="s">
        <v>4119</v>
      </c>
      <c r="H2149" t="s">
        <v>971</v>
      </c>
      <c r="I2149" t="s">
        <v>979</v>
      </c>
      <c r="J2149" t="s">
        <v>982</v>
      </c>
      <c r="K2149" t="s">
        <v>141</v>
      </c>
      <c r="L2149" t="s">
        <v>1000</v>
      </c>
      <c r="M2149" t="s">
        <v>309</v>
      </c>
      <c r="N2149">
        <v>0.36</v>
      </c>
      <c r="O2149" t="s">
        <v>975</v>
      </c>
      <c r="P2149" t="s">
        <v>1458</v>
      </c>
      <c r="Q2149" t="s">
        <v>1995</v>
      </c>
      <c r="R2149">
        <v>46375</v>
      </c>
      <c r="S2149" s="4">
        <v>40952</v>
      </c>
      <c r="T2149" s="4">
        <v>40954</v>
      </c>
      <c r="U2149">
        <v>-149.08599999999998</v>
      </c>
      <c r="V2149">
        <v>12</v>
      </c>
      <c r="W2149">
        <v>47.69</v>
      </c>
      <c r="X2149">
        <v>87614</v>
      </c>
      <c r="Y2149" t="s">
        <v>5529</v>
      </c>
    </row>
    <row r="2150" spans="1:25" x14ac:dyDescent="0.3">
      <c r="A2150">
        <v>22945</v>
      </c>
      <c r="B2150" t="s">
        <v>1328</v>
      </c>
      <c r="C2150">
        <v>0.02</v>
      </c>
      <c r="D2150">
        <v>67.28</v>
      </c>
      <c r="E2150">
        <v>19.989999999999998</v>
      </c>
      <c r="F2150">
        <v>1623</v>
      </c>
      <c r="G2150" t="s">
        <v>4119</v>
      </c>
      <c r="H2150" t="s">
        <v>971</v>
      </c>
      <c r="I2150" t="s">
        <v>979</v>
      </c>
      <c r="J2150" t="s">
        <v>982</v>
      </c>
      <c r="K2150" t="s">
        <v>141</v>
      </c>
      <c r="L2150" t="s">
        <v>1000</v>
      </c>
      <c r="M2150" t="s">
        <v>555</v>
      </c>
      <c r="N2150">
        <v>0.4</v>
      </c>
      <c r="O2150" t="s">
        <v>975</v>
      </c>
      <c r="P2150" t="s">
        <v>1458</v>
      </c>
      <c r="Q2150" t="s">
        <v>1995</v>
      </c>
      <c r="R2150">
        <v>46375</v>
      </c>
      <c r="S2150" s="4">
        <v>40797</v>
      </c>
      <c r="T2150" s="4">
        <v>40798</v>
      </c>
      <c r="U2150">
        <v>469.27650000000006</v>
      </c>
      <c r="V2150">
        <v>13</v>
      </c>
      <c r="W2150">
        <v>917.54</v>
      </c>
      <c r="X2150">
        <v>87612</v>
      </c>
      <c r="Y2150" t="s">
        <v>5528</v>
      </c>
    </row>
    <row r="2151" spans="1:25" x14ac:dyDescent="0.3">
      <c r="A2151">
        <v>23752</v>
      </c>
      <c r="B2151" t="s">
        <v>1327</v>
      </c>
      <c r="C2151">
        <v>0.05</v>
      </c>
      <c r="D2151">
        <v>12.28</v>
      </c>
      <c r="E2151">
        <v>6.13</v>
      </c>
      <c r="F2151">
        <v>1623</v>
      </c>
      <c r="G2151" t="s">
        <v>4119</v>
      </c>
      <c r="H2151" t="s">
        <v>971</v>
      </c>
      <c r="I2151" t="s">
        <v>979</v>
      </c>
      <c r="J2151" t="s">
        <v>982</v>
      </c>
      <c r="K2151" t="s">
        <v>991</v>
      </c>
      <c r="L2151" t="s">
        <v>1000</v>
      </c>
      <c r="M2151" t="s">
        <v>947</v>
      </c>
      <c r="N2151">
        <v>0.56999999999999995</v>
      </c>
      <c r="O2151" t="s">
        <v>975</v>
      </c>
      <c r="P2151" t="s">
        <v>1458</v>
      </c>
      <c r="Q2151" t="s">
        <v>1995</v>
      </c>
      <c r="R2151">
        <v>46375</v>
      </c>
      <c r="S2151" s="4">
        <v>40506</v>
      </c>
      <c r="T2151" s="4">
        <v>40507</v>
      </c>
      <c r="U2151">
        <v>1.3360000000000003</v>
      </c>
      <c r="V2151">
        <v>1</v>
      </c>
      <c r="W2151">
        <v>18.73</v>
      </c>
      <c r="X2151">
        <v>87611</v>
      </c>
      <c r="Y2151" t="s">
        <v>5528</v>
      </c>
    </row>
    <row r="2152" spans="1:25" x14ac:dyDescent="0.3">
      <c r="A2152">
        <v>23751</v>
      </c>
      <c r="B2152" t="s">
        <v>1327</v>
      </c>
      <c r="C2152">
        <v>0.09</v>
      </c>
      <c r="D2152">
        <v>40.479999999999997</v>
      </c>
      <c r="E2152">
        <v>19.989999999999998</v>
      </c>
      <c r="F2152">
        <v>1623</v>
      </c>
      <c r="G2152" t="s">
        <v>4119</v>
      </c>
      <c r="H2152" t="s">
        <v>971</v>
      </c>
      <c r="I2152" t="s">
        <v>979</v>
      </c>
      <c r="J2152" t="s">
        <v>983</v>
      </c>
      <c r="K2152" t="s">
        <v>986</v>
      </c>
      <c r="L2152" t="s">
        <v>1000</v>
      </c>
      <c r="M2152" t="s">
        <v>40</v>
      </c>
      <c r="N2152">
        <v>0.77</v>
      </c>
      <c r="O2152" t="s">
        <v>975</v>
      </c>
      <c r="P2152" t="s">
        <v>1458</v>
      </c>
      <c r="Q2152" t="s">
        <v>1995</v>
      </c>
      <c r="R2152">
        <v>46375</v>
      </c>
      <c r="S2152" s="4">
        <v>40506</v>
      </c>
      <c r="T2152" s="4">
        <v>40508</v>
      </c>
      <c r="U2152">
        <v>65.394000000000062</v>
      </c>
      <c r="V2152">
        <v>12</v>
      </c>
      <c r="W2152">
        <v>472.44</v>
      </c>
      <c r="X2152">
        <v>87611</v>
      </c>
      <c r="Y2152" t="s">
        <v>5528</v>
      </c>
    </row>
    <row r="2153" spans="1:25" x14ac:dyDescent="0.3">
      <c r="A2153">
        <v>23750</v>
      </c>
      <c r="B2153" t="s">
        <v>1327</v>
      </c>
      <c r="C2153">
        <v>0.06</v>
      </c>
      <c r="D2153">
        <v>15.01</v>
      </c>
      <c r="E2153">
        <v>8.4</v>
      </c>
      <c r="F2153">
        <v>1623</v>
      </c>
      <c r="G2153" t="s">
        <v>4119</v>
      </c>
      <c r="H2153" t="s">
        <v>971</v>
      </c>
      <c r="I2153" t="s">
        <v>979</v>
      </c>
      <c r="J2153" t="s">
        <v>982</v>
      </c>
      <c r="K2153" t="s">
        <v>141</v>
      </c>
      <c r="L2153" t="s">
        <v>1000</v>
      </c>
      <c r="M2153" t="s">
        <v>571</v>
      </c>
      <c r="N2153">
        <v>0.39</v>
      </c>
      <c r="O2153" t="s">
        <v>975</v>
      </c>
      <c r="P2153" t="s">
        <v>1458</v>
      </c>
      <c r="Q2153" t="s">
        <v>1995</v>
      </c>
      <c r="R2153">
        <v>46375</v>
      </c>
      <c r="S2153" s="4">
        <v>40506</v>
      </c>
      <c r="T2153" s="4">
        <v>40508</v>
      </c>
      <c r="U2153">
        <v>1.6169000000000011</v>
      </c>
      <c r="V2153">
        <v>22</v>
      </c>
      <c r="W2153">
        <v>333.04</v>
      </c>
      <c r="X2153">
        <v>87611</v>
      </c>
      <c r="Y2153" t="s">
        <v>5528</v>
      </c>
    </row>
    <row r="2154" spans="1:25" x14ac:dyDescent="0.3">
      <c r="A2154">
        <v>19302</v>
      </c>
      <c r="B2154" t="s">
        <v>1329</v>
      </c>
      <c r="C2154">
        <v>0.1</v>
      </c>
      <c r="D2154">
        <v>150.97999999999999</v>
      </c>
      <c r="E2154">
        <v>66.27</v>
      </c>
      <c r="F2154">
        <v>1622</v>
      </c>
      <c r="G2154" t="s">
        <v>4118</v>
      </c>
      <c r="H2154" t="s">
        <v>973</v>
      </c>
      <c r="I2154" t="s">
        <v>979</v>
      </c>
      <c r="J2154" t="s">
        <v>984</v>
      </c>
      <c r="K2154" t="s">
        <v>995</v>
      </c>
      <c r="L2154" t="s">
        <v>1003</v>
      </c>
      <c r="M2154" t="s">
        <v>869</v>
      </c>
      <c r="N2154">
        <v>0.65</v>
      </c>
      <c r="O2154" t="s">
        <v>975</v>
      </c>
      <c r="P2154" t="s">
        <v>1458</v>
      </c>
      <c r="Q2154" t="s">
        <v>1619</v>
      </c>
      <c r="R2154">
        <v>47374</v>
      </c>
      <c r="S2154" s="4">
        <v>40952</v>
      </c>
      <c r="T2154" s="4">
        <v>40954</v>
      </c>
      <c r="U2154">
        <v>-382.38</v>
      </c>
      <c r="V2154">
        <v>2</v>
      </c>
      <c r="W2154">
        <v>302.01</v>
      </c>
      <c r="X2154">
        <v>87614</v>
      </c>
      <c r="Y2154" t="s">
        <v>5529</v>
      </c>
    </row>
    <row r="2155" spans="1:25" x14ac:dyDescent="0.3">
      <c r="A2155">
        <v>18342</v>
      </c>
      <c r="B2155" t="s">
        <v>1330</v>
      </c>
      <c r="C2155">
        <v>0.09</v>
      </c>
      <c r="D2155">
        <v>140.85</v>
      </c>
      <c r="E2155">
        <v>19.989999999999998</v>
      </c>
      <c r="F2155">
        <v>1622</v>
      </c>
      <c r="G2155" t="s">
        <v>4118</v>
      </c>
      <c r="H2155" t="s">
        <v>971</v>
      </c>
      <c r="I2155" t="s">
        <v>979</v>
      </c>
      <c r="J2155" t="s">
        <v>982</v>
      </c>
      <c r="K2155" t="s">
        <v>991</v>
      </c>
      <c r="L2155" t="s">
        <v>1000</v>
      </c>
      <c r="M2155" t="s">
        <v>719</v>
      </c>
      <c r="N2155">
        <v>0.73</v>
      </c>
      <c r="O2155" t="s">
        <v>975</v>
      </c>
      <c r="P2155" t="s">
        <v>1458</v>
      </c>
      <c r="Q2155" t="s">
        <v>1619</v>
      </c>
      <c r="R2155">
        <v>47374</v>
      </c>
      <c r="S2155" s="4">
        <v>40891</v>
      </c>
      <c r="T2155" s="4">
        <v>40893</v>
      </c>
      <c r="U2155">
        <v>-60.225000000000001</v>
      </c>
      <c r="V2155">
        <v>6</v>
      </c>
      <c r="W2155">
        <v>817.49</v>
      </c>
      <c r="X2155">
        <v>87613</v>
      </c>
      <c r="Y2155" t="s">
        <v>5529</v>
      </c>
    </row>
    <row r="2156" spans="1:25" x14ac:dyDescent="0.3">
      <c r="A2156">
        <v>19501</v>
      </c>
      <c r="B2156" t="s">
        <v>1327</v>
      </c>
      <c r="C2156">
        <v>0.09</v>
      </c>
      <c r="D2156">
        <v>12.88</v>
      </c>
      <c r="E2156">
        <v>4.59</v>
      </c>
      <c r="F2156">
        <v>1618</v>
      </c>
      <c r="G2156" t="s">
        <v>4115</v>
      </c>
      <c r="H2156" t="s">
        <v>971</v>
      </c>
      <c r="I2156" t="s">
        <v>980</v>
      </c>
      <c r="J2156" t="s">
        <v>982</v>
      </c>
      <c r="K2156" t="s">
        <v>142</v>
      </c>
      <c r="L2156" t="s">
        <v>999</v>
      </c>
      <c r="M2156" t="s">
        <v>179</v>
      </c>
      <c r="N2156">
        <v>0.82</v>
      </c>
      <c r="O2156" t="s">
        <v>975</v>
      </c>
      <c r="P2156" t="s">
        <v>1458</v>
      </c>
      <c r="Q2156" t="s">
        <v>2058</v>
      </c>
      <c r="R2156">
        <v>46322</v>
      </c>
      <c r="S2156" s="4">
        <v>40274</v>
      </c>
      <c r="T2156" s="4">
        <v>40274</v>
      </c>
      <c r="U2156">
        <v>-175.13</v>
      </c>
      <c r="V2156">
        <v>13</v>
      </c>
      <c r="W2156">
        <v>158.13</v>
      </c>
      <c r="X2156">
        <v>90248</v>
      </c>
      <c r="Y2156" t="s">
        <v>5529</v>
      </c>
    </row>
    <row r="2157" spans="1:25" x14ac:dyDescent="0.3">
      <c r="A2157">
        <v>23585</v>
      </c>
      <c r="B2157" t="s">
        <v>1330</v>
      </c>
      <c r="C2157">
        <v>0</v>
      </c>
      <c r="D2157">
        <v>7.64</v>
      </c>
      <c r="E2157">
        <v>5.83</v>
      </c>
      <c r="F2157">
        <v>1600</v>
      </c>
      <c r="G2157" t="s">
        <v>4102</v>
      </c>
      <c r="H2157" t="s">
        <v>972</v>
      </c>
      <c r="I2157" t="s">
        <v>979</v>
      </c>
      <c r="J2157" t="s">
        <v>982</v>
      </c>
      <c r="K2157" t="s">
        <v>987</v>
      </c>
      <c r="L2157" t="s">
        <v>999</v>
      </c>
      <c r="M2157" t="s">
        <v>133</v>
      </c>
      <c r="N2157">
        <v>0.36</v>
      </c>
      <c r="O2157" t="s">
        <v>975</v>
      </c>
      <c r="P2157" t="s">
        <v>1517</v>
      </c>
      <c r="Q2157" t="s">
        <v>2604</v>
      </c>
      <c r="R2157">
        <v>68901</v>
      </c>
      <c r="S2157" s="4">
        <v>41043</v>
      </c>
      <c r="T2157" s="4">
        <v>41050</v>
      </c>
      <c r="U2157">
        <v>-13.25</v>
      </c>
      <c r="V2157">
        <v>4</v>
      </c>
      <c r="W2157">
        <v>35.22</v>
      </c>
      <c r="X2157">
        <v>91075</v>
      </c>
      <c r="Y2157" t="s">
        <v>5529</v>
      </c>
    </row>
    <row r="2158" spans="1:25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  <c r="Y2158" t="s">
        <v>5528</v>
      </c>
    </row>
    <row r="2159" spans="1:25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  <c r="Y2159" t="s">
        <v>5529</v>
      </c>
    </row>
    <row r="2160" spans="1:25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  <c r="Y2160" t="s">
        <v>5528</v>
      </c>
    </row>
    <row r="2161" spans="1:25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  <c r="Y2161" t="s">
        <v>5529</v>
      </c>
    </row>
    <row r="2162" spans="1:25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  <c r="Y2162" t="s">
        <v>5528</v>
      </c>
    </row>
    <row r="2163" spans="1:25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  <c r="Y2163" t="s">
        <v>5529</v>
      </c>
    </row>
    <row r="2164" spans="1:25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  <c r="Y2164" t="s">
        <v>5528</v>
      </c>
    </row>
    <row r="2165" spans="1:25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  <c r="Y2165" t="s">
        <v>5529</v>
      </c>
    </row>
    <row r="2166" spans="1:25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  <c r="Y2166" t="s">
        <v>5529</v>
      </c>
    </row>
    <row r="2167" spans="1:25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  <c r="Y2167" t="s">
        <v>5529</v>
      </c>
    </row>
    <row r="2168" spans="1:25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  <c r="Y2168" t="s">
        <v>5528</v>
      </c>
    </row>
    <row r="2169" spans="1:25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  <c r="Y2169" t="s">
        <v>5528</v>
      </c>
    </row>
    <row r="2170" spans="1:25" x14ac:dyDescent="0.3">
      <c r="A2170">
        <v>20692</v>
      </c>
      <c r="B2170" t="s">
        <v>1327</v>
      </c>
      <c r="C2170">
        <v>0.02</v>
      </c>
      <c r="D2170">
        <v>21.98</v>
      </c>
      <c r="E2170">
        <v>2.87</v>
      </c>
      <c r="F2170">
        <v>1599</v>
      </c>
      <c r="G2170" t="s">
        <v>4101</v>
      </c>
      <c r="H2170" t="s">
        <v>971</v>
      </c>
      <c r="I2170" t="s">
        <v>979</v>
      </c>
      <c r="J2170" t="s">
        <v>982</v>
      </c>
      <c r="K2170" t="s">
        <v>985</v>
      </c>
      <c r="L2170" t="s">
        <v>1002</v>
      </c>
      <c r="M2170" t="s">
        <v>461</v>
      </c>
      <c r="N2170">
        <v>0.55000000000000004</v>
      </c>
      <c r="O2170" t="s">
        <v>975</v>
      </c>
      <c r="P2170" t="s">
        <v>2808</v>
      </c>
      <c r="Q2170" t="s">
        <v>2126</v>
      </c>
      <c r="R2170">
        <v>63044</v>
      </c>
      <c r="S2170" s="4">
        <v>40889</v>
      </c>
      <c r="T2170" s="4">
        <v>40890</v>
      </c>
      <c r="U2170">
        <v>223.84289999999999</v>
      </c>
      <c r="V2170">
        <v>15</v>
      </c>
      <c r="W2170">
        <v>324.41000000000003</v>
      </c>
      <c r="X2170">
        <v>91074</v>
      </c>
      <c r="Y2170" t="s">
        <v>5528</v>
      </c>
    </row>
    <row r="2171" spans="1:25" x14ac:dyDescent="0.3">
      <c r="A2171">
        <v>20691</v>
      </c>
      <c r="B2171" t="s">
        <v>1327</v>
      </c>
      <c r="C2171">
        <v>0.08</v>
      </c>
      <c r="D2171">
        <v>78.69</v>
      </c>
      <c r="E2171">
        <v>19.989999999999998</v>
      </c>
      <c r="F2171">
        <v>1599</v>
      </c>
      <c r="G2171" t="s">
        <v>4101</v>
      </c>
      <c r="H2171" t="s">
        <v>971</v>
      </c>
      <c r="I2171" t="s">
        <v>979</v>
      </c>
      <c r="J2171" t="s">
        <v>984</v>
      </c>
      <c r="K2171" t="s">
        <v>993</v>
      </c>
      <c r="L2171" t="s">
        <v>1000</v>
      </c>
      <c r="M2171" t="s">
        <v>1214</v>
      </c>
      <c r="N2171">
        <v>0.43</v>
      </c>
      <c r="O2171" t="s">
        <v>975</v>
      </c>
      <c r="P2171" t="s">
        <v>2808</v>
      </c>
      <c r="Q2171" t="s">
        <v>2126</v>
      </c>
      <c r="R2171">
        <v>63044</v>
      </c>
      <c r="S2171" s="4">
        <v>40889</v>
      </c>
      <c r="T2171" s="4">
        <v>40891</v>
      </c>
      <c r="U2171">
        <v>211.93349999999998</v>
      </c>
      <c r="V2171">
        <v>4</v>
      </c>
      <c r="W2171">
        <v>307.14999999999998</v>
      </c>
      <c r="X2171">
        <v>91074</v>
      </c>
      <c r="Y2171" t="s">
        <v>5528</v>
      </c>
    </row>
    <row r="2172" spans="1:25" x14ac:dyDescent="0.3">
      <c r="A2172">
        <v>25012</v>
      </c>
      <c r="B2172" t="s">
        <v>1328</v>
      </c>
      <c r="C2172">
        <v>0.09</v>
      </c>
      <c r="D2172">
        <v>41.47</v>
      </c>
      <c r="E2172">
        <v>34.200000000000003</v>
      </c>
      <c r="F2172">
        <v>1593</v>
      </c>
      <c r="G2172" t="s">
        <v>4097</v>
      </c>
      <c r="H2172" t="s">
        <v>971</v>
      </c>
      <c r="I2172" t="s">
        <v>981</v>
      </c>
      <c r="J2172" t="s">
        <v>984</v>
      </c>
      <c r="K2172" t="s">
        <v>993</v>
      </c>
      <c r="L2172" t="s">
        <v>999</v>
      </c>
      <c r="M2172" t="s">
        <v>595</v>
      </c>
      <c r="N2172">
        <v>0.73</v>
      </c>
      <c r="O2172" t="s">
        <v>975</v>
      </c>
      <c r="P2172" t="s">
        <v>1381</v>
      </c>
      <c r="Q2172" t="s">
        <v>1433</v>
      </c>
      <c r="R2172">
        <v>74006</v>
      </c>
      <c r="S2172" s="4">
        <v>41551</v>
      </c>
      <c r="T2172" s="4">
        <v>41553</v>
      </c>
      <c r="U2172">
        <v>10.199999999999999</v>
      </c>
      <c r="V2172">
        <v>2</v>
      </c>
      <c r="W2172">
        <v>92.58</v>
      </c>
      <c r="X2172">
        <v>86678</v>
      </c>
      <c r="Y2172" t="s">
        <v>5528</v>
      </c>
    </row>
    <row r="2173" spans="1:25" x14ac:dyDescent="0.3">
      <c r="A2173">
        <v>25804</v>
      </c>
      <c r="B2173" t="s">
        <v>1328</v>
      </c>
      <c r="C2173">
        <v>0.04</v>
      </c>
      <c r="D2173">
        <v>4.9800000000000004</v>
      </c>
      <c r="E2173">
        <v>4.8600000000000003</v>
      </c>
      <c r="F2173">
        <v>1593</v>
      </c>
      <c r="G2173" t="s">
        <v>4097</v>
      </c>
      <c r="H2173" t="s">
        <v>971</v>
      </c>
      <c r="I2173" t="s">
        <v>978</v>
      </c>
      <c r="J2173" t="s">
        <v>982</v>
      </c>
      <c r="K2173" t="s">
        <v>987</v>
      </c>
      <c r="L2173" t="s">
        <v>1000</v>
      </c>
      <c r="M2173" t="s">
        <v>219</v>
      </c>
      <c r="N2173">
        <v>0.38</v>
      </c>
      <c r="O2173" t="s">
        <v>975</v>
      </c>
      <c r="P2173" t="s">
        <v>1381</v>
      </c>
      <c r="Q2173" t="s">
        <v>1433</v>
      </c>
      <c r="R2173">
        <v>74006</v>
      </c>
      <c r="S2173" s="4">
        <v>41503</v>
      </c>
      <c r="T2173" s="4">
        <v>41503</v>
      </c>
      <c r="U2173">
        <v>-10.689040000000002</v>
      </c>
      <c r="V2173">
        <v>6</v>
      </c>
      <c r="W2173">
        <v>32.200000000000003</v>
      </c>
      <c r="X2173">
        <v>86677</v>
      </c>
      <c r="Y2173" t="s">
        <v>5529</v>
      </c>
    </row>
    <row r="2174" spans="1:25" x14ac:dyDescent="0.3">
      <c r="A2174">
        <v>25011</v>
      </c>
      <c r="B2174" t="s">
        <v>1328</v>
      </c>
      <c r="C2174">
        <v>0.02</v>
      </c>
      <c r="D2174">
        <v>5.53</v>
      </c>
      <c r="E2174">
        <v>6.98</v>
      </c>
      <c r="F2174">
        <v>1593</v>
      </c>
      <c r="G2174" t="s">
        <v>4097</v>
      </c>
      <c r="H2174" t="s">
        <v>971</v>
      </c>
      <c r="I2174" t="s">
        <v>981</v>
      </c>
      <c r="J2174" t="s">
        <v>982</v>
      </c>
      <c r="K2174" t="s">
        <v>141</v>
      </c>
      <c r="L2174" t="s">
        <v>1000</v>
      </c>
      <c r="M2174" t="s">
        <v>1191</v>
      </c>
      <c r="N2174">
        <v>0.39</v>
      </c>
      <c r="O2174" t="s">
        <v>975</v>
      </c>
      <c r="P2174" t="s">
        <v>1381</v>
      </c>
      <c r="Q2174" t="s">
        <v>1433</v>
      </c>
      <c r="R2174">
        <v>74006</v>
      </c>
      <c r="S2174" s="4">
        <v>40455</v>
      </c>
      <c r="T2174" s="4">
        <v>40457</v>
      </c>
      <c r="U2174">
        <v>-77.823719999999994</v>
      </c>
      <c r="V2174">
        <v>8</v>
      </c>
      <c r="W2174">
        <v>48.81</v>
      </c>
      <c r="X2174">
        <v>86668</v>
      </c>
      <c r="Y2174" t="s">
        <v>5529</v>
      </c>
    </row>
    <row r="2175" spans="1:25" x14ac:dyDescent="0.3">
      <c r="A2175">
        <v>23873</v>
      </c>
      <c r="B2175" t="s">
        <v>1331</v>
      </c>
      <c r="C2175">
        <v>7.0000000000000007E-2</v>
      </c>
      <c r="D2175">
        <v>25.98</v>
      </c>
      <c r="E2175">
        <v>4.08</v>
      </c>
      <c r="F2175">
        <v>1587</v>
      </c>
      <c r="G2175" t="s">
        <v>4092</v>
      </c>
      <c r="H2175" t="s">
        <v>971</v>
      </c>
      <c r="I2175" t="s">
        <v>981</v>
      </c>
      <c r="J2175" t="s">
        <v>982</v>
      </c>
      <c r="K2175" t="s">
        <v>985</v>
      </c>
      <c r="L2175" t="s">
        <v>1002</v>
      </c>
      <c r="M2175" t="s">
        <v>779</v>
      </c>
      <c r="N2175">
        <v>0.56999999999999995</v>
      </c>
      <c r="O2175" t="s">
        <v>975</v>
      </c>
      <c r="P2175" t="s">
        <v>2808</v>
      </c>
      <c r="Q2175" t="s">
        <v>2126</v>
      </c>
      <c r="R2175">
        <v>63044</v>
      </c>
      <c r="S2175" s="4">
        <v>41247</v>
      </c>
      <c r="T2175" s="4">
        <v>41249</v>
      </c>
      <c r="U2175">
        <v>346.03499999999997</v>
      </c>
      <c r="V2175">
        <v>20</v>
      </c>
      <c r="W2175">
        <v>519.1</v>
      </c>
      <c r="X2175">
        <v>90282</v>
      </c>
      <c r="Y2175" t="s">
        <v>5528</v>
      </c>
    </row>
    <row r="2176" spans="1:25" x14ac:dyDescent="0.3">
      <c r="A2176">
        <v>23872</v>
      </c>
      <c r="B2176" t="s">
        <v>1331</v>
      </c>
      <c r="C2176">
        <v>0</v>
      </c>
      <c r="D2176">
        <v>9.7799999999999994</v>
      </c>
      <c r="E2176">
        <v>1.99</v>
      </c>
      <c r="F2176">
        <v>1587</v>
      </c>
      <c r="G2176" t="s">
        <v>4092</v>
      </c>
      <c r="H2176" t="s">
        <v>971</v>
      </c>
      <c r="I2176" t="s">
        <v>981</v>
      </c>
      <c r="J2176" t="s">
        <v>983</v>
      </c>
      <c r="K2176" t="s">
        <v>986</v>
      </c>
      <c r="L2176" t="s">
        <v>1002</v>
      </c>
      <c r="M2176" t="s">
        <v>893</v>
      </c>
      <c r="N2176">
        <v>0.43</v>
      </c>
      <c r="O2176" t="s">
        <v>975</v>
      </c>
      <c r="P2176" t="s">
        <v>2808</v>
      </c>
      <c r="Q2176" t="s">
        <v>2126</v>
      </c>
      <c r="R2176">
        <v>63044</v>
      </c>
      <c r="S2176" s="4">
        <v>41247</v>
      </c>
      <c r="T2176" s="4">
        <v>41247</v>
      </c>
      <c r="U2176">
        <v>-7.65</v>
      </c>
      <c r="V2176">
        <v>3</v>
      </c>
      <c r="W2176">
        <v>32.880000000000003</v>
      </c>
      <c r="X2176">
        <v>90282</v>
      </c>
      <c r="Y2176" t="s">
        <v>5529</v>
      </c>
    </row>
    <row r="2177" spans="1:25" x14ac:dyDescent="0.3">
      <c r="A2177">
        <v>26187</v>
      </c>
      <c r="B2177" t="s">
        <v>1328</v>
      </c>
      <c r="C2177">
        <v>0.08</v>
      </c>
      <c r="D2177">
        <v>3.69</v>
      </c>
      <c r="E2177">
        <v>2.5</v>
      </c>
      <c r="F2177">
        <v>1585</v>
      </c>
      <c r="G2177" t="s">
        <v>4091</v>
      </c>
      <c r="H2177" t="s">
        <v>972</v>
      </c>
      <c r="I2177" t="s">
        <v>981</v>
      </c>
      <c r="J2177" t="s">
        <v>982</v>
      </c>
      <c r="K2177" t="s">
        <v>989</v>
      </c>
      <c r="L2177" t="s">
        <v>1000</v>
      </c>
      <c r="M2177" t="s">
        <v>1317</v>
      </c>
      <c r="N2177">
        <v>0.39</v>
      </c>
      <c r="O2177" t="s">
        <v>975</v>
      </c>
      <c r="P2177" t="s">
        <v>1370</v>
      </c>
      <c r="Q2177" t="s">
        <v>2520</v>
      </c>
      <c r="R2177">
        <v>77571</v>
      </c>
      <c r="S2177" s="4">
        <v>41574</v>
      </c>
      <c r="T2177" s="4">
        <v>41575</v>
      </c>
      <c r="U2177">
        <v>-9.14</v>
      </c>
      <c r="V2177">
        <v>22</v>
      </c>
      <c r="W2177">
        <v>85.71</v>
      </c>
      <c r="X2177">
        <v>90942</v>
      </c>
      <c r="Y2177" t="s">
        <v>5529</v>
      </c>
    </row>
    <row r="2178" spans="1:25" x14ac:dyDescent="0.3">
      <c r="A2178">
        <v>26186</v>
      </c>
      <c r="B2178" t="s">
        <v>1328</v>
      </c>
      <c r="C2178">
        <v>0</v>
      </c>
      <c r="D2178">
        <v>46.89</v>
      </c>
      <c r="E2178">
        <v>5.0999999999999996</v>
      </c>
      <c r="F2178">
        <v>1585</v>
      </c>
      <c r="G2178" t="s">
        <v>4091</v>
      </c>
      <c r="H2178" t="s">
        <v>971</v>
      </c>
      <c r="I2178" t="s">
        <v>981</v>
      </c>
      <c r="J2178" t="s">
        <v>982</v>
      </c>
      <c r="K2178" t="s">
        <v>990</v>
      </c>
      <c r="L2178" t="s">
        <v>1004</v>
      </c>
      <c r="M2178" t="s">
        <v>114</v>
      </c>
      <c r="N2178">
        <v>0.46</v>
      </c>
      <c r="O2178" t="s">
        <v>975</v>
      </c>
      <c r="P2178" t="s">
        <v>1370</v>
      </c>
      <c r="Q2178" t="s">
        <v>2520</v>
      </c>
      <c r="R2178">
        <v>77571</v>
      </c>
      <c r="S2178" s="4">
        <v>40843</v>
      </c>
      <c r="T2178" s="4">
        <v>40844</v>
      </c>
      <c r="U2178">
        <v>207.28290000000001</v>
      </c>
      <c r="V2178">
        <v>6</v>
      </c>
      <c r="W2178">
        <v>300.41000000000003</v>
      </c>
      <c r="X2178">
        <v>90936</v>
      </c>
      <c r="Y2178" t="s">
        <v>5528</v>
      </c>
    </row>
    <row r="2179" spans="1:25" x14ac:dyDescent="0.3">
      <c r="A2179">
        <v>23560</v>
      </c>
      <c r="B2179" t="s">
        <v>1327</v>
      </c>
      <c r="C2179">
        <v>0.03</v>
      </c>
      <c r="D2179">
        <v>1270.99</v>
      </c>
      <c r="E2179">
        <v>19.989999999999998</v>
      </c>
      <c r="F2179">
        <v>1569</v>
      </c>
      <c r="G2179" t="s">
        <v>4078</v>
      </c>
      <c r="H2179" t="s">
        <v>971</v>
      </c>
      <c r="I2179" t="s">
        <v>981</v>
      </c>
      <c r="J2179" t="s">
        <v>982</v>
      </c>
      <c r="K2179" t="s">
        <v>141</v>
      </c>
      <c r="L2179" t="s">
        <v>1000</v>
      </c>
      <c r="M2179" t="s">
        <v>33</v>
      </c>
      <c r="N2179">
        <v>0.35</v>
      </c>
      <c r="O2179" t="s">
        <v>975</v>
      </c>
      <c r="P2179" t="s">
        <v>1360</v>
      </c>
      <c r="Q2179" t="s">
        <v>1528</v>
      </c>
      <c r="R2179">
        <v>60123</v>
      </c>
      <c r="S2179" s="4">
        <v>41587</v>
      </c>
      <c r="T2179" s="4">
        <v>41589</v>
      </c>
      <c r="U2179">
        <v>12504.904499999999</v>
      </c>
      <c r="V2179">
        <v>14</v>
      </c>
      <c r="W2179">
        <v>18123.05</v>
      </c>
      <c r="X2179">
        <v>90235</v>
      </c>
      <c r="Y2179" t="s">
        <v>5528</v>
      </c>
    </row>
    <row r="2180" spans="1:25" x14ac:dyDescent="0.3">
      <c r="A2180">
        <v>24665</v>
      </c>
      <c r="B2180" t="s">
        <v>1331</v>
      </c>
      <c r="C2180">
        <v>0.1</v>
      </c>
      <c r="D2180">
        <v>2.84</v>
      </c>
      <c r="E2180">
        <v>0.93</v>
      </c>
      <c r="F2180">
        <v>1569</v>
      </c>
      <c r="G2180" t="s">
        <v>4078</v>
      </c>
      <c r="H2180" t="s">
        <v>971</v>
      </c>
      <c r="I2180" t="s">
        <v>981</v>
      </c>
      <c r="J2180" t="s">
        <v>982</v>
      </c>
      <c r="K2180" t="s">
        <v>985</v>
      </c>
      <c r="L2180" t="s">
        <v>999</v>
      </c>
      <c r="M2180" t="s">
        <v>329</v>
      </c>
      <c r="N2180">
        <v>0.54</v>
      </c>
      <c r="O2180" t="s">
        <v>975</v>
      </c>
      <c r="P2180" t="s">
        <v>1360</v>
      </c>
      <c r="Q2180" t="s">
        <v>1528</v>
      </c>
      <c r="R2180">
        <v>60123</v>
      </c>
      <c r="S2180" s="4">
        <v>40826</v>
      </c>
      <c r="T2180" s="4">
        <v>40828</v>
      </c>
      <c r="U2180">
        <v>-3.9312</v>
      </c>
      <c r="V2180">
        <v>5</v>
      </c>
      <c r="W2180">
        <v>13.17</v>
      </c>
      <c r="X2180">
        <v>90233</v>
      </c>
      <c r="Y2180" t="s">
        <v>5529</v>
      </c>
    </row>
    <row r="2181" spans="1:25" x14ac:dyDescent="0.3">
      <c r="A2181">
        <v>24103</v>
      </c>
      <c r="B2181" t="s">
        <v>1329</v>
      </c>
      <c r="C2181">
        <v>0</v>
      </c>
      <c r="D2181">
        <v>9.77</v>
      </c>
      <c r="E2181">
        <v>6.02</v>
      </c>
      <c r="F2181">
        <v>1569</v>
      </c>
      <c r="G2181" t="s">
        <v>4078</v>
      </c>
      <c r="H2181" t="s">
        <v>971</v>
      </c>
      <c r="I2181" t="s">
        <v>981</v>
      </c>
      <c r="J2181" t="s">
        <v>984</v>
      </c>
      <c r="K2181" t="s">
        <v>993</v>
      </c>
      <c r="L2181" t="s">
        <v>1004</v>
      </c>
      <c r="M2181" t="s">
        <v>953</v>
      </c>
      <c r="N2181">
        <v>0.48</v>
      </c>
      <c r="O2181" t="s">
        <v>975</v>
      </c>
      <c r="P2181" t="s">
        <v>1360</v>
      </c>
      <c r="Q2181" t="s">
        <v>1528</v>
      </c>
      <c r="R2181">
        <v>60123</v>
      </c>
      <c r="S2181" s="4">
        <v>40727</v>
      </c>
      <c r="T2181" s="4">
        <v>40729</v>
      </c>
      <c r="U2181">
        <v>10.68</v>
      </c>
      <c r="V2181">
        <v>6</v>
      </c>
      <c r="W2181">
        <v>61.6</v>
      </c>
      <c r="X2181">
        <v>90231</v>
      </c>
      <c r="Y2181" t="s">
        <v>5528</v>
      </c>
    </row>
    <row r="2182" spans="1:25" x14ac:dyDescent="0.3">
      <c r="A2182">
        <v>23559</v>
      </c>
      <c r="B2182" t="s">
        <v>1327</v>
      </c>
      <c r="C2182">
        <v>0.06</v>
      </c>
      <c r="D2182">
        <v>92.23</v>
      </c>
      <c r="E2182">
        <v>39.61</v>
      </c>
      <c r="F2182">
        <v>1568</v>
      </c>
      <c r="G2182" t="s">
        <v>4077</v>
      </c>
      <c r="H2182" t="s">
        <v>971</v>
      </c>
      <c r="I2182" t="s">
        <v>981</v>
      </c>
      <c r="J2182" t="s">
        <v>984</v>
      </c>
      <c r="K2182" t="s">
        <v>993</v>
      </c>
      <c r="L2182" t="s">
        <v>1004</v>
      </c>
      <c r="M2182" t="s">
        <v>216</v>
      </c>
      <c r="N2182">
        <v>0.67</v>
      </c>
      <c r="O2182" t="s">
        <v>975</v>
      </c>
      <c r="P2182" t="s">
        <v>1360</v>
      </c>
      <c r="Q2182" t="s">
        <v>2057</v>
      </c>
      <c r="R2182">
        <v>62205</v>
      </c>
      <c r="S2182" s="4">
        <v>41587</v>
      </c>
      <c r="T2182" s="4">
        <v>41588</v>
      </c>
      <c r="U2182">
        <v>0.61711999999999279</v>
      </c>
      <c r="V2182">
        <v>26</v>
      </c>
      <c r="W2182">
        <v>2469.94</v>
      </c>
      <c r="X2182">
        <v>90235</v>
      </c>
      <c r="Y2182" t="s">
        <v>5528</v>
      </c>
    </row>
    <row r="2183" spans="1:25" x14ac:dyDescent="0.3">
      <c r="A2183">
        <v>22746</v>
      </c>
      <c r="B2183" t="s">
        <v>1329</v>
      </c>
      <c r="C2183">
        <v>0.05</v>
      </c>
      <c r="D2183">
        <v>29.14</v>
      </c>
      <c r="E2183">
        <v>4.8600000000000003</v>
      </c>
      <c r="F2183">
        <v>1568</v>
      </c>
      <c r="G2183" t="s">
        <v>4077</v>
      </c>
      <c r="H2183" t="s">
        <v>971</v>
      </c>
      <c r="I2183" t="s">
        <v>981</v>
      </c>
      <c r="J2183" t="s">
        <v>982</v>
      </c>
      <c r="K2183" t="s">
        <v>987</v>
      </c>
      <c r="L2183" t="s">
        <v>999</v>
      </c>
      <c r="M2183" t="s">
        <v>821</v>
      </c>
      <c r="N2183">
        <v>0.38</v>
      </c>
      <c r="O2183" t="s">
        <v>975</v>
      </c>
      <c r="P2183" t="s">
        <v>1360</v>
      </c>
      <c r="Q2183" t="s">
        <v>2057</v>
      </c>
      <c r="R2183">
        <v>62205</v>
      </c>
      <c r="S2183" s="4">
        <v>41199</v>
      </c>
      <c r="T2183" s="4">
        <v>41200</v>
      </c>
      <c r="U2183">
        <v>98.007599999999996</v>
      </c>
      <c r="V2183">
        <v>6</v>
      </c>
      <c r="W2183">
        <v>171.66</v>
      </c>
      <c r="X2183">
        <v>90234</v>
      </c>
      <c r="Y2183" t="s">
        <v>5528</v>
      </c>
    </row>
    <row r="2184" spans="1:25" x14ac:dyDescent="0.3">
      <c r="A2184">
        <v>19495</v>
      </c>
      <c r="B2184" t="s">
        <v>1329</v>
      </c>
      <c r="C2184">
        <v>0</v>
      </c>
      <c r="D2184">
        <v>19.84</v>
      </c>
      <c r="E2184">
        <v>4.0999999999999996</v>
      </c>
      <c r="F2184">
        <v>1568</v>
      </c>
      <c r="G2184" t="s">
        <v>4077</v>
      </c>
      <c r="H2184" t="s">
        <v>972</v>
      </c>
      <c r="I2184" t="s">
        <v>981</v>
      </c>
      <c r="J2184" t="s">
        <v>982</v>
      </c>
      <c r="K2184" t="s">
        <v>985</v>
      </c>
      <c r="L2184" t="s">
        <v>999</v>
      </c>
      <c r="M2184" t="s">
        <v>311</v>
      </c>
      <c r="N2184">
        <v>0.44</v>
      </c>
      <c r="O2184" t="s">
        <v>975</v>
      </c>
      <c r="P2184" t="s">
        <v>1360</v>
      </c>
      <c r="Q2184" t="s">
        <v>2057</v>
      </c>
      <c r="R2184">
        <v>62205</v>
      </c>
      <c r="S2184" s="4">
        <v>40778</v>
      </c>
      <c r="T2184" s="4">
        <v>40779</v>
      </c>
      <c r="U2184">
        <v>99.353099999999998</v>
      </c>
      <c r="V2184">
        <v>7</v>
      </c>
      <c r="W2184">
        <v>143.99</v>
      </c>
      <c r="X2184">
        <v>90232</v>
      </c>
      <c r="Y2184" t="s">
        <v>5528</v>
      </c>
    </row>
    <row r="2185" spans="1:25" x14ac:dyDescent="0.3">
      <c r="A2185">
        <v>19656</v>
      </c>
      <c r="B2185" t="s">
        <v>1331</v>
      </c>
      <c r="C2185">
        <v>0.05</v>
      </c>
      <c r="D2185">
        <v>179.29</v>
      </c>
      <c r="E2185">
        <v>29.21</v>
      </c>
      <c r="F2185">
        <v>1568</v>
      </c>
      <c r="G2185" t="s">
        <v>4077</v>
      </c>
      <c r="H2185" t="s">
        <v>973</v>
      </c>
      <c r="I2185" t="s">
        <v>981</v>
      </c>
      <c r="J2185" t="s">
        <v>984</v>
      </c>
      <c r="K2185" t="s">
        <v>992</v>
      </c>
      <c r="L2185" t="s">
        <v>1003</v>
      </c>
      <c r="M2185" t="s">
        <v>753</v>
      </c>
      <c r="N2185">
        <v>0.74</v>
      </c>
      <c r="O2185" t="s">
        <v>975</v>
      </c>
      <c r="P2185" t="s">
        <v>1360</v>
      </c>
      <c r="Q2185" t="s">
        <v>2057</v>
      </c>
      <c r="R2185">
        <v>62205</v>
      </c>
      <c r="S2185" s="4">
        <v>40718</v>
      </c>
      <c r="T2185" s="4">
        <v>40719</v>
      </c>
      <c r="U2185">
        <v>133.82400000000001</v>
      </c>
      <c r="V2185">
        <v>10</v>
      </c>
      <c r="W2185">
        <v>1799.65</v>
      </c>
      <c r="X2185">
        <v>90230</v>
      </c>
      <c r="Y2185" t="s">
        <v>5528</v>
      </c>
    </row>
    <row r="2186" spans="1:25" x14ac:dyDescent="0.3">
      <c r="A2186">
        <v>19655</v>
      </c>
      <c r="B2186" t="s">
        <v>1331</v>
      </c>
      <c r="C2186">
        <v>0.08</v>
      </c>
      <c r="D2186">
        <v>15.7</v>
      </c>
      <c r="E2186">
        <v>11.25</v>
      </c>
      <c r="F2186">
        <v>1568</v>
      </c>
      <c r="G2186" t="s">
        <v>4077</v>
      </c>
      <c r="H2186" t="s">
        <v>971</v>
      </c>
      <c r="I2186" t="s">
        <v>981</v>
      </c>
      <c r="J2186" t="s">
        <v>982</v>
      </c>
      <c r="K2186" t="s">
        <v>991</v>
      </c>
      <c r="L2186" t="s">
        <v>1000</v>
      </c>
      <c r="M2186" t="s">
        <v>59</v>
      </c>
      <c r="N2186">
        <v>0.6</v>
      </c>
      <c r="O2186" t="s">
        <v>975</v>
      </c>
      <c r="P2186" t="s">
        <v>1360</v>
      </c>
      <c r="Q2186" t="s">
        <v>2057</v>
      </c>
      <c r="R2186">
        <v>62205</v>
      </c>
      <c r="S2186" s="4">
        <v>40718</v>
      </c>
      <c r="T2186" s="4">
        <v>40719</v>
      </c>
      <c r="U2186">
        <v>-32.808</v>
      </c>
      <c r="V2186">
        <v>2</v>
      </c>
      <c r="W2186">
        <v>36.54</v>
      </c>
      <c r="X2186">
        <v>90230</v>
      </c>
      <c r="Y2186" t="s">
        <v>5529</v>
      </c>
    </row>
    <row r="2187" spans="1:25" x14ac:dyDescent="0.3">
      <c r="A2187">
        <v>24107</v>
      </c>
      <c r="B2187" t="s">
        <v>1331</v>
      </c>
      <c r="C2187">
        <v>0.08</v>
      </c>
      <c r="D2187">
        <v>165.98</v>
      </c>
      <c r="E2187">
        <v>19.989999999999998</v>
      </c>
      <c r="F2187">
        <v>1563</v>
      </c>
      <c r="G2187" t="s">
        <v>4074</v>
      </c>
      <c r="H2187" t="s">
        <v>971</v>
      </c>
      <c r="I2187" t="s">
        <v>981</v>
      </c>
      <c r="J2187" t="s">
        <v>982</v>
      </c>
      <c r="K2187" t="s">
        <v>141</v>
      </c>
      <c r="L2187" t="s">
        <v>1000</v>
      </c>
      <c r="M2187" t="s">
        <v>1148</v>
      </c>
      <c r="N2187">
        <v>0.4</v>
      </c>
      <c r="O2187" t="s">
        <v>975</v>
      </c>
      <c r="P2187" t="s">
        <v>1370</v>
      </c>
      <c r="Q2187" t="s">
        <v>2043</v>
      </c>
      <c r="R2187">
        <v>75150</v>
      </c>
      <c r="S2187" s="4">
        <v>41374</v>
      </c>
      <c r="T2187" s="4">
        <v>41376</v>
      </c>
      <c r="U2187">
        <v>686.2118999999999</v>
      </c>
      <c r="V2187">
        <v>6</v>
      </c>
      <c r="W2187">
        <v>994.51</v>
      </c>
      <c r="X2187">
        <v>88100</v>
      </c>
      <c r="Y2187" t="s">
        <v>5528</v>
      </c>
    </row>
    <row r="2188" spans="1:25" x14ac:dyDescent="0.3">
      <c r="A2188">
        <v>25276</v>
      </c>
      <c r="B2188" t="s">
        <v>1327</v>
      </c>
      <c r="C2188">
        <v>0.05</v>
      </c>
      <c r="D2188">
        <v>294.62</v>
      </c>
      <c r="E2188">
        <v>42.52</v>
      </c>
      <c r="F2188">
        <v>1563</v>
      </c>
      <c r="G2188" t="s">
        <v>4074</v>
      </c>
      <c r="H2188" t="s">
        <v>973</v>
      </c>
      <c r="I2188" t="s">
        <v>981</v>
      </c>
      <c r="J2188" t="s">
        <v>982</v>
      </c>
      <c r="K2188" t="s">
        <v>990</v>
      </c>
      <c r="L2188" t="s">
        <v>1001</v>
      </c>
      <c r="M2188" t="s">
        <v>53</v>
      </c>
      <c r="N2188">
        <v>0.56999999999999995</v>
      </c>
      <c r="O2188" t="s">
        <v>975</v>
      </c>
      <c r="P2188" t="s">
        <v>1370</v>
      </c>
      <c r="Q2188" t="s">
        <v>2043</v>
      </c>
      <c r="R2188">
        <v>75150</v>
      </c>
      <c r="S2188" s="4">
        <v>41332</v>
      </c>
      <c r="T2188" s="4">
        <v>41332</v>
      </c>
      <c r="U2188">
        <v>2054.6336999999999</v>
      </c>
      <c r="V2188">
        <v>10</v>
      </c>
      <c r="W2188">
        <v>2977.73</v>
      </c>
      <c r="X2188">
        <v>88099</v>
      </c>
      <c r="Y2188" t="s">
        <v>5528</v>
      </c>
    </row>
    <row r="2189" spans="1:25" x14ac:dyDescent="0.3">
      <c r="A2189">
        <v>24106</v>
      </c>
      <c r="B2189" t="s">
        <v>1331</v>
      </c>
      <c r="C2189">
        <v>0</v>
      </c>
      <c r="D2189">
        <v>48.91</v>
      </c>
      <c r="E2189">
        <v>5.81</v>
      </c>
      <c r="F2189">
        <v>1562</v>
      </c>
      <c r="G2189" t="s">
        <v>4073</v>
      </c>
      <c r="H2189" t="s">
        <v>971</v>
      </c>
      <c r="I2189" t="s">
        <v>981</v>
      </c>
      <c r="J2189" t="s">
        <v>982</v>
      </c>
      <c r="K2189" t="s">
        <v>987</v>
      </c>
      <c r="L2189" t="s">
        <v>1000</v>
      </c>
      <c r="M2189" t="s">
        <v>623</v>
      </c>
      <c r="N2189">
        <v>0.38</v>
      </c>
      <c r="O2189" t="s">
        <v>975</v>
      </c>
      <c r="P2189" t="s">
        <v>1370</v>
      </c>
      <c r="Q2189" t="s">
        <v>2318</v>
      </c>
      <c r="R2189">
        <v>78501</v>
      </c>
      <c r="S2189" s="4">
        <v>41374</v>
      </c>
      <c r="T2189" s="4">
        <v>41376</v>
      </c>
      <c r="U2189">
        <v>145.4451</v>
      </c>
      <c r="V2189">
        <v>4</v>
      </c>
      <c r="W2189">
        <v>210.79</v>
      </c>
      <c r="X2189">
        <v>88100</v>
      </c>
      <c r="Y2189" t="s">
        <v>5528</v>
      </c>
    </row>
    <row r="2190" spans="1:25" x14ac:dyDescent="0.3">
      <c r="A2190">
        <v>22604</v>
      </c>
      <c r="B2190" t="s">
        <v>1328</v>
      </c>
      <c r="C2190">
        <v>0.06</v>
      </c>
      <c r="D2190">
        <v>4.4800000000000004</v>
      </c>
      <c r="E2190">
        <v>2.5</v>
      </c>
      <c r="F2190">
        <v>1562</v>
      </c>
      <c r="G2190" t="s">
        <v>4073</v>
      </c>
      <c r="H2190" t="s">
        <v>971</v>
      </c>
      <c r="I2190" t="s">
        <v>981</v>
      </c>
      <c r="J2190" t="s">
        <v>982</v>
      </c>
      <c r="K2190" t="s">
        <v>989</v>
      </c>
      <c r="L2190" t="s">
        <v>1000</v>
      </c>
      <c r="M2190" t="s">
        <v>1249</v>
      </c>
      <c r="N2190">
        <v>0.37</v>
      </c>
      <c r="O2190" t="s">
        <v>975</v>
      </c>
      <c r="P2190" t="s">
        <v>1370</v>
      </c>
      <c r="Q2190" t="s">
        <v>2318</v>
      </c>
      <c r="R2190">
        <v>78501</v>
      </c>
      <c r="S2190" s="4">
        <v>41259</v>
      </c>
      <c r="T2190" s="4">
        <v>41261</v>
      </c>
      <c r="U2190">
        <v>-2.1800000000000002</v>
      </c>
      <c r="V2190">
        <v>11</v>
      </c>
      <c r="W2190">
        <v>48.04</v>
      </c>
      <c r="X2190">
        <v>88098</v>
      </c>
      <c r="Y2190" t="s">
        <v>5529</v>
      </c>
    </row>
    <row r="2191" spans="1:25" x14ac:dyDescent="0.3">
      <c r="A2191">
        <v>22603</v>
      </c>
      <c r="B2191" t="s">
        <v>1328</v>
      </c>
      <c r="C2191">
        <v>0.08</v>
      </c>
      <c r="D2191">
        <v>7.84</v>
      </c>
      <c r="E2191">
        <v>4.71</v>
      </c>
      <c r="F2191">
        <v>1562</v>
      </c>
      <c r="G2191" t="s">
        <v>4073</v>
      </c>
      <c r="H2191" t="s">
        <v>972</v>
      </c>
      <c r="I2191" t="s">
        <v>981</v>
      </c>
      <c r="J2191" t="s">
        <v>982</v>
      </c>
      <c r="K2191" t="s">
        <v>141</v>
      </c>
      <c r="L2191" t="s">
        <v>1000</v>
      </c>
      <c r="M2191" t="s">
        <v>1184</v>
      </c>
      <c r="N2191">
        <v>0.35</v>
      </c>
      <c r="O2191" t="s">
        <v>975</v>
      </c>
      <c r="P2191" t="s">
        <v>1370</v>
      </c>
      <c r="Q2191" t="s">
        <v>2318</v>
      </c>
      <c r="R2191">
        <v>78501</v>
      </c>
      <c r="S2191" s="4">
        <v>41259</v>
      </c>
      <c r="T2191" s="4">
        <v>41260</v>
      </c>
      <c r="U2191">
        <v>-5.1635</v>
      </c>
      <c r="V2191">
        <v>25</v>
      </c>
      <c r="W2191">
        <v>189.77</v>
      </c>
      <c r="X2191">
        <v>88098</v>
      </c>
      <c r="Y2191" t="s">
        <v>5529</v>
      </c>
    </row>
    <row r="2192" spans="1:25" x14ac:dyDescent="0.3">
      <c r="A2192">
        <v>20793</v>
      </c>
      <c r="B2192" t="s">
        <v>1330</v>
      </c>
      <c r="C2192">
        <v>0.1</v>
      </c>
      <c r="D2192">
        <v>6.48</v>
      </c>
      <c r="E2192">
        <v>7.37</v>
      </c>
      <c r="F2192">
        <v>1562</v>
      </c>
      <c r="G2192" t="s">
        <v>4073</v>
      </c>
      <c r="H2192" t="s">
        <v>971</v>
      </c>
      <c r="I2192" t="s">
        <v>981</v>
      </c>
      <c r="J2192" t="s">
        <v>982</v>
      </c>
      <c r="K2192" t="s">
        <v>987</v>
      </c>
      <c r="L2192" t="s">
        <v>1000</v>
      </c>
      <c r="M2192" t="s">
        <v>1192</v>
      </c>
      <c r="N2192">
        <v>0.37</v>
      </c>
      <c r="O2192" t="s">
        <v>975</v>
      </c>
      <c r="P2192" t="s">
        <v>1370</v>
      </c>
      <c r="Q2192" t="s">
        <v>2318</v>
      </c>
      <c r="R2192">
        <v>78501</v>
      </c>
      <c r="S2192" s="4">
        <v>40980</v>
      </c>
      <c r="T2192" s="4">
        <v>40987</v>
      </c>
      <c r="U2192">
        <v>-190.57</v>
      </c>
      <c r="V2192">
        <v>13</v>
      </c>
      <c r="W2192">
        <v>77.849999999999994</v>
      </c>
      <c r="X2192">
        <v>88096</v>
      </c>
      <c r="Y2192" t="s">
        <v>5529</v>
      </c>
    </row>
    <row r="2193" spans="1:25" x14ac:dyDescent="0.3">
      <c r="A2193">
        <v>20792</v>
      </c>
      <c r="B2193" t="s">
        <v>1330</v>
      </c>
      <c r="C2193">
        <v>0.02</v>
      </c>
      <c r="D2193">
        <v>20.97</v>
      </c>
      <c r="E2193">
        <v>6.5</v>
      </c>
      <c r="F2193">
        <v>1562</v>
      </c>
      <c r="G2193" t="s">
        <v>4073</v>
      </c>
      <c r="H2193" t="s">
        <v>971</v>
      </c>
      <c r="I2193" t="s">
        <v>981</v>
      </c>
      <c r="J2193" t="s">
        <v>983</v>
      </c>
      <c r="K2193" t="s">
        <v>986</v>
      </c>
      <c r="L2193" t="s">
        <v>1000</v>
      </c>
      <c r="M2193" t="s">
        <v>673</v>
      </c>
      <c r="N2193">
        <v>0.78</v>
      </c>
      <c r="O2193" t="s">
        <v>975</v>
      </c>
      <c r="P2193" t="s">
        <v>1370</v>
      </c>
      <c r="Q2193" t="s">
        <v>2318</v>
      </c>
      <c r="R2193">
        <v>78501</v>
      </c>
      <c r="S2193" s="4">
        <v>40980</v>
      </c>
      <c r="T2193" s="4">
        <v>40984</v>
      </c>
      <c r="U2193">
        <v>-94.59</v>
      </c>
      <c r="V2193">
        <v>7</v>
      </c>
      <c r="W2193">
        <v>157.11000000000001</v>
      </c>
      <c r="X2193">
        <v>88096</v>
      </c>
      <c r="Y2193" t="s">
        <v>5529</v>
      </c>
    </row>
    <row r="2194" spans="1:25" x14ac:dyDescent="0.3">
      <c r="A2194">
        <v>22995</v>
      </c>
      <c r="B2194" t="s">
        <v>1328</v>
      </c>
      <c r="C2194">
        <v>7.0000000000000007E-2</v>
      </c>
      <c r="D2194">
        <v>4.9800000000000004</v>
      </c>
      <c r="E2194">
        <v>0.8</v>
      </c>
      <c r="F2194">
        <v>1562</v>
      </c>
      <c r="G2194" t="s">
        <v>4073</v>
      </c>
      <c r="H2194" t="s">
        <v>971</v>
      </c>
      <c r="I2194" t="s">
        <v>981</v>
      </c>
      <c r="J2194" t="s">
        <v>982</v>
      </c>
      <c r="K2194" t="s">
        <v>987</v>
      </c>
      <c r="L2194" t="s">
        <v>999</v>
      </c>
      <c r="M2194" t="s">
        <v>529</v>
      </c>
      <c r="N2194">
        <v>0.36</v>
      </c>
      <c r="O2194" t="s">
        <v>975</v>
      </c>
      <c r="P2194" t="s">
        <v>1370</v>
      </c>
      <c r="Q2194" t="s">
        <v>2318</v>
      </c>
      <c r="R2194">
        <v>78501</v>
      </c>
      <c r="S2194" s="4">
        <v>40972</v>
      </c>
      <c r="T2194" s="4">
        <v>40972</v>
      </c>
      <c r="U2194">
        <v>-4.72</v>
      </c>
      <c r="V2194">
        <v>1</v>
      </c>
      <c r="W2194">
        <v>5.22</v>
      </c>
      <c r="X2194">
        <v>88095</v>
      </c>
      <c r="Y2194" t="s">
        <v>5529</v>
      </c>
    </row>
    <row r="2195" spans="1:25" x14ac:dyDescent="0.3">
      <c r="A2195">
        <v>22994</v>
      </c>
      <c r="B2195" t="s">
        <v>1328</v>
      </c>
      <c r="C2195">
        <v>0.1</v>
      </c>
      <c r="D2195">
        <v>4.8899999999999997</v>
      </c>
      <c r="E2195">
        <v>4.93</v>
      </c>
      <c r="F2195">
        <v>1562</v>
      </c>
      <c r="G2195" t="s">
        <v>4073</v>
      </c>
      <c r="H2195" t="s">
        <v>971</v>
      </c>
      <c r="I2195" t="s">
        <v>981</v>
      </c>
      <c r="J2195" t="s">
        <v>983</v>
      </c>
      <c r="K2195" t="s">
        <v>986</v>
      </c>
      <c r="L2195" t="s">
        <v>1002</v>
      </c>
      <c r="M2195" t="s">
        <v>651</v>
      </c>
      <c r="N2195">
        <v>0.66</v>
      </c>
      <c r="O2195" t="s">
        <v>975</v>
      </c>
      <c r="P2195" t="s">
        <v>1370</v>
      </c>
      <c r="Q2195" t="s">
        <v>2318</v>
      </c>
      <c r="R2195">
        <v>78501</v>
      </c>
      <c r="S2195" s="4">
        <v>40972</v>
      </c>
      <c r="T2195" s="4">
        <v>40974</v>
      </c>
      <c r="U2195">
        <v>-70.31</v>
      </c>
      <c r="V2195">
        <v>4</v>
      </c>
      <c r="W2195">
        <v>19.100000000000001</v>
      </c>
      <c r="X2195">
        <v>88095</v>
      </c>
      <c r="Y2195" t="s">
        <v>5529</v>
      </c>
    </row>
    <row r="2196" spans="1:25" x14ac:dyDescent="0.3">
      <c r="A2196">
        <v>18472</v>
      </c>
      <c r="B2196" t="s">
        <v>1330</v>
      </c>
      <c r="C2196">
        <v>0.1</v>
      </c>
      <c r="D2196">
        <v>4.71</v>
      </c>
      <c r="E2196">
        <v>0.7</v>
      </c>
      <c r="F2196">
        <v>1561</v>
      </c>
      <c r="G2196" t="s">
        <v>4072</v>
      </c>
      <c r="H2196" t="s">
        <v>972</v>
      </c>
      <c r="I2196" t="s">
        <v>981</v>
      </c>
      <c r="J2196" t="s">
        <v>982</v>
      </c>
      <c r="K2196" t="s">
        <v>994</v>
      </c>
      <c r="L2196" t="s">
        <v>999</v>
      </c>
      <c r="M2196" t="s">
        <v>169</v>
      </c>
      <c r="N2196">
        <v>0.85</v>
      </c>
      <c r="O2196" t="s">
        <v>975</v>
      </c>
      <c r="P2196" t="s">
        <v>1370</v>
      </c>
      <c r="Q2196" t="s">
        <v>1682</v>
      </c>
      <c r="R2196">
        <v>76063</v>
      </c>
      <c r="S2196" s="4">
        <v>41227</v>
      </c>
      <c r="T2196" s="4">
        <v>41229</v>
      </c>
      <c r="U2196">
        <v>2.4520000000000017</v>
      </c>
      <c r="V2196">
        <v>26</v>
      </c>
      <c r="W2196">
        <v>119.91</v>
      </c>
      <c r="X2196">
        <v>88097</v>
      </c>
      <c r="Y2196" t="s">
        <v>5528</v>
      </c>
    </row>
    <row r="2197" spans="1:25" x14ac:dyDescent="0.3">
      <c r="A2197">
        <v>22993</v>
      </c>
      <c r="B2197" t="s">
        <v>1328</v>
      </c>
      <c r="C2197">
        <v>0.08</v>
      </c>
      <c r="D2197">
        <v>243.98</v>
      </c>
      <c r="E2197">
        <v>43.32</v>
      </c>
      <c r="F2197">
        <v>1561</v>
      </c>
      <c r="G2197" t="s">
        <v>4072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1075</v>
      </c>
      <c r="N2197">
        <v>0.55000000000000004</v>
      </c>
      <c r="O2197" t="s">
        <v>975</v>
      </c>
      <c r="P2197" t="s">
        <v>1370</v>
      </c>
      <c r="Q2197" t="s">
        <v>1682</v>
      </c>
      <c r="R2197">
        <v>76063</v>
      </c>
      <c r="S2197" s="4">
        <v>40972</v>
      </c>
      <c r="T2197" s="4">
        <v>40973</v>
      </c>
      <c r="U2197">
        <v>1902.99</v>
      </c>
      <c r="V2197">
        <v>14</v>
      </c>
      <c r="W2197">
        <v>3154.59</v>
      </c>
      <c r="X2197">
        <v>88095</v>
      </c>
      <c r="Y2197" t="s">
        <v>5528</v>
      </c>
    </row>
    <row r="2198" spans="1:25" x14ac:dyDescent="0.3">
      <c r="A2198">
        <v>19208</v>
      </c>
      <c r="B2198" t="s">
        <v>1331</v>
      </c>
      <c r="C2198">
        <v>0.05</v>
      </c>
      <c r="D2198">
        <v>12.2</v>
      </c>
      <c r="E2198">
        <v>6.02</v>
      </c>
      <c r="F2198">
        <v>1561</v>
      </c>
      <c r="G2198" t="s">
        <v>4072</v>
      </c>
      <c r="H2198" t="s">
        <v>971</v>
      </c>
      <c r="I2198" t="s">
        <v>981</v>
      </c>
      <c r="J2198" t="s">
        <v>984</v>
      </c>
      <c r="K2198" t="s">
        <v>993</v>
      </c>
      <c r="L2198" t="s">
        <v>1002</v>
      </c>
      <c r="M2198" t="s">
        <v>3</v>
      </c>
      <c r="N2198">
        <v>0.43</v>
      </c>
      <c r="O2198" t="s">
        <v>975</v>
      </c>
      <c r="P2198" t="s">
        <v>1370</v>
      </c>
      <c r="Q2198" t="s">
        <v>1682</v>
      </c>
      <c r="R2198">
        <v>76063</v>
      </c>
      <c r="S2198" s="4">
        <v>40464</v>
      </c>
      <c r="T2198" s="4">
        <v>40465</v>
      </c>
      <c r="U2198">
        <v>-6.6420000000000003</v>
      </c>
      <c r="V2198">
        <v>5</v>
      </c>
      <c r="W2198">
        <v>63.93</v>
      </c>
      <c r="X2198">
        <v>88094</v>
      </c>
      <c r="Y2198" t="s">
        <v>5529</v>
      </c>
    </row>
    <row r="2199" spans="1:25" x14ac:dyDescent="0.3">
      <c r="A2199">
        <v>19130</v>
      </c>
      <c r="B2199" t="s">
        <v>1327</v>
      </c>
      <c r="C2199">
        <v>0.02</v>
      </c>
      <c r="D2199">
        <v>11.34</v>
      </c>
      <c r="E2199">
        <v>11.25</v>
      </c>
      <c r="F2199">
        <v>1561</v>
      </c>
      <c r="G2199" t="s">
        <v>4072</v>
      </c>
      <c r="H2199" t="s">
        <v>971</v>
      </c>
      <c r="I2199" t="s">
        <v>981</v>
      </c>
      <c r="J2199" t="s">
        <v>982</v>
      </c>
      <c r="K2199" t="s">
        <v>987</v>
      </c>
      <c r="L2199" t="s">
        <v>1000</v>
      </c>
      <c r="M2199" t="s">
        <v>1272</v>
      </c>
      <c r="N2199">
        <v>0.36</v>
      </c>
      <c r="O2199" t="s">
        <v>975</v>
      </c>
      <c r="P2199" t="s">
        <v>1370</v>
      </c>
      <c r="Q2199" t="s">
        <v>1682</v>
      </c>
      <c r="R2199">
        <v>76063</v>
      </c>
      <c r="S2199" s="4">
        <v>40238</v>
      </c>
      <c r="T2199" s="4">
        <v>40239</v>
      </c>
      <c r="U2199">
        <v>-155.21</v>
      </c>
      <c r="V2199">
        <v>9</v>
      </c>
      <c r="W2199">
        <v>105.75</v>
      </c>
      <c r="X2199">
        <v>88093</v>
      </c>
      <c r="Y2199" t="s">
        <v>5529</v>
      </c>
    </row>
    <row r="2200" spans="1:25" x14ac:dyDescent="0.3">
      <c r="A2200">
        <v>18807</v>
      </c>
      <c r="B2200" t="s">
        <v>1331</v>
      </c>
      <c r="C2200">
        <v>0.08</v>
      </c>
      <c r="D2200">
        <v>294.62</v>
      </c>
      <c r="E2200">
        <v>42.52</v>
      </c>
      <c r="F2200">
        <v>1550</v>
      </c>
      <c r="G2200" t="s">
        <v>4063</v>
      </c>
      <c r="H2200" t="s">
        <v>973</v>
      </c>
      <c r="I2200" t="s">
        <v>979</v>
      </c>
      <c r="J2200" t="s">
        <v>982</v>
      </c>
      <c r="K2200" t="s">
        <v>990</v>
      </c>
      <c r="L2200" t="s">
        <v>1001</v>
      </c>
      <c r="M2200" t="s">
        <v>53</v>
      </c>
      <c r="N2200">
        <v>0.56999999999999995</v>
      </c>
      <c r="O2200" t="s">
        <v>975</v>
      </c>
      <c r="P2200" t="s">
        <v>1401</v>
      </c>
      <c r="Q2200" t="s">
        <v>1605</v>
      </c>
      <c r="R2200">
        <v>55125</v>
      </c>
      <c r="S2200" s="4">
        <v>41123</v>
      </c>
      <c r="T2200" s="4">
        <v>41125</v>
      </c>
      <c r="U2200">
        <v>2785.6559999999999</v>
      </c>
      <c r="V2200">
        <v>17</v>
      </c>
      <c r="W2200">
        <v>4813.43</v>
      </c>
      <c r="X2200">
        <v>87501</v>
      </c>
      <c r="Y2200" t="s">
        <v>5528</v>
      </c>
    </row>
    <row r="2201" spans="1:25" x14ac:dyDescent="0.3">
      <c r="A2201">
        <v>18315</v>
      </c>
      <c r="B2201" t="s">
        <v>1329</v>
      </c>
      <c r="C2201">
        <v>0.09</v>
      </c>
      <c r="D2201">
        <v>599.99</v>
      </c>
      <c r="E2201">
        <v>24.49</v>
      </c>
      <c r="F2201">
        <v>1550</v>
      </c>
      <c r="G2201" t="s">
        <v>4063</v>
      </c>
      <c r="H2201" t="s">
        <v>971</v>
      </c>
      <c r="I2201" t="s">
        <v>978</v>
      </c>
      <c r="J2201" t="s">
        <v>983</v>
      </c>
      <c r="K2201" t="s">
        <v>143</v>
      </c>
      <c r="L2201" t="s">
        <v>1005</v>
      </c>
      <c r="M2201" t="s">
        <v>145</v>
      </c>
      <c r="N2201">
        <v>0.37</v>
      </c>
      <c r="O2201" t="s">
        <v>975</v>
      </c>
      <c r="P2201" t="s">
        <v>1401</v>
      </c>
      <c r="Q2201" t="s">
        <v>1605</v>
      </c>
      <c r="R2201">
        <v>55125</v>
      </c>
      <c r="S2201" s="4">
        <v>41029</v>
      </c>
      <c r="T2201" s="4">
        <v>41030</v>
      </c>
      <c r="U2201">
        <v>4309.8365999999996</v>
      </c>
      <c r="V2201">
        <v>11</v>
      </c>
      <c r="W2201">
        <v>6246.14</v>
      </c>
      <c r="X2201">
        <v>87496</v>
      </c>
      <c r="Y2201" t="s">
        <v>5528</v>
      </c>
    </row>
    <row r="2202" spans="1:25" x14ac:dyDescent="0.3">
      <c r="A2202">
        <v>18314</v>
      </c>
      <c r="B2202" t="s">
        <v>1329</v>
      </c>
      <c r="C2202">
        <v>7.0000000000000007E-2</v>
      </c>
      <c r="D2202">
        <v>11.5</v>
      </c>
      <c r="E2202">
        <v>7.19</v>
      </c>
      <c r="F2202">
        <v>1550</v>
      </c>
      <c r="G2202" t="s">
        <v>4063</v>
      </c>
      <c r="H2202" t="s">
        <v>971</v>
      </c>
      <c r="I2202" t="s">
        <v>978</v>
      </c>
      <c r="J2202" t="s">
        <v>982</v>
      </c>
      <c r="K2202" t="s">
        <v>141</v>
      </c>
      <c r="L2202" t="s">
        <v>1000</v>
      </c>
      <c r="M2202" t="s">
        <v>1156</v>
      </c>
      <c r="N2202">
        <v>0.4</v>
      </c>
      <c r="O2202" t="s">
        <v>975</v>
      </c>
      <c r="P2202" t="s">
        <v>1401</v>
      </c>
      <c r="Q2202" t="s">
        <v>1605</v>
      </c>
      <c r="R2202">
        <v>55125</v>
      </c>
      <c r="S2202" s="4">
        <v>41029</v>
      </c>
      <c r="T2202" s="4">
        <v>41031</v>
      </c>
      <c r="U2202">
        <v>-26.990499999999997</v>
      </c>
      <c r="V2202">
        <v>2</v>
      </c>
      <c r="W2202">
        <v>23.45</v>
      </c>
      <c r="X2202">
        <v>87496</v>
      </c>
      <c r="Y2202" t="s">
        <v>5529</v>
      </c>
    </row>
    <row r="2203" spans="1:25" x14ac:dyDescent="0.3">
      <c r="A2203">
        <v>19363</v>
      </c>
      <c r="B2203" t="s">
        <v>1329</v>
      </c>
      <c r="C2203">
        <v>0.1</v>
      </c>
      <c r="D2203">
        <v>280.98</v>
      </c>
      <c r="E2203">
        <v>35.67</v>
      </c>
      <c r="F2203">
        <v>1550</v>
      </c>
      <c r="G2203" t="s">
        <v>4063</v>
      </c>
      <c r="H2203" t="s">
        <v>973</v>
      </c>
      <c r="I2203" t="s">
        <v>980</v>
      </c>
      <c r="J2203" t="s">
        <v>984</v>
      </c>
      <c r="K2203" t="s">
        <v>992</v>
      </c>
      <c r="L2203" t="s">
        <v>1003</v>
      </c>
      <c r="M2203" t="s">
        <v>506</v>
      </c>
      <c r="N2203">
        <v>0.66</v>
      </c>
      <c r="O2203" t="s">
        <v>975</v>
      </c>
      <c r="P2203" t="s">
        <v>1401</v>
      </c>
      <c r="Q2203" t="s">
        <v>1605</v>
      </c>
      <c r="R2203">
        <v>55125</v>
      </c>
      <c r="S2203" s="4">
        <v>41002</v>
      </c>
      <c r="T2203" s="4">
        <v>41003</v>
      </c>
      <c r="U2203">
        <v>539.54</v>
      </c>
      <c r="V2203">
        <v>7</v>
      </c>
      <c r="W2203">
        <v>1869.09</v>
      </c>
      <c r="X2203">
        <v>87493</v>
      </c>
      <c r="Y2203" t="s">
        <v>5528</v>
      </c>
    </row>
    <row r="2204" spans="1:25" x14ac:dyDescent="0.3">
      <c r="A2204">
        <v>26293</v>
      </c>
      <c r="B2204" t="s">
        <v>1327</v>
      </c>
      <c r="C2204">
        <v>0.1</v>
      </c>
      <c r="D2204">
        <v>14.34</v>
      </c>
      <c r="E2204">
        <v>5</v>
      </c>
      <c r="F2204">
        <v>1548</v>
      </c>
      <c r="G2204" t="s">
        <v>4062</v>
      </c>
      <c r="H2204" t="s">
        <v>972</v>
      </c>
      <c r="I2204" t="s">
        <v>981</v>
      </c>
      <c r="J2204" t="s">
        <v>984</v>
      </c>
      <c r="K2204" t="s">
        <v>993</v>
      </c>
      <c r="L2204" t="s">
        <v>1002</v>
      </c>
      <c r="M2204" t="s">
        <v>1298</v>
      </c>
      <c r="N2204">
        <v>0.49</v>
      </c>
      <c r="O2204" t="s">
        <v>975</v>
      </c>
      <c r="P2204" t="s">
        <v>1458</v>
      </c>
      <c r="Q2204" t="s">
        <v>1619</v>
      </c>
      <c r="R2204">
        <v>47374</v>
      </c>
      <c r="S2204" s="4">
        <v>41506</v>
      </c>
      <c r="T2204" s="4">
        <v>41506</v>
      </c>
      <c r="U2204">
        <v>12.119440000000001</v>
      </c>
      <c r="V2204">
        <v>15</v>
      </c>
      <c r="W2204">
        <v>198.59</v>
      </c>
      <c r="X2204">
        <v>88500</v>
      </c>
      <c r="Y2204" t="s">
        <v>5528</v>
      </c>
    </row>
    <row r="2205" spans="1:25" x14ac:dyDescent="0.3">
      <c r="A2205">
        <v>23387</v>
      </c>
      <c r="B2205" t="s">
        <v>1327</v>
      </c>
      <c r="C2205">
        <v>0.08</v>
      </c>
      <c r="D2205">
        <v>3.48</v>
      </c>
      <c r="E2205">
        <v>49</v>
      </c>
      <c r="F2205">
        <v>1548</v>
      </c>
      <c r="G2205" t="s">
        <v>4062</v>
      </c>
      <c r="H2205" t="s">
        <v>971</v>
      </c>
      <c r="I2205" t="s">
        <v>981</v>
      </c>
      <c r="J2205" t="s">
        <v>982</v>
      </c>
      <c r="K2205" t="s">
        <v>990</v>
      </c>
      <c r="L2205" t="s">
        <v>1005</v>
      </c>
      <c r="M2205" t="s">
        <v>580</v>
      </c>
      <c r="N2205">
        <v>0.59</v>
      </c>
      <c r="O2205" t="s">
        <v>975</v>
      </c>
      <c r="P2205" t="s">
        <v>1458</v>
      </c>
      <c r="Q2205" t="s">
        <v>1619</v>
      </c>
      <c r="R2205">
        <v>47374</v>
      </c>
      <c r="S2205" s="4">
        <v>41378</v>
      </c>
      <c r="T2205" s="4">
        <v>41381</v>
      </c>
      <c r="U2205">
        <v>-141.76</v>
      </c>
      <c r="V2205">
        <v>1</v>
      </c>
      <c r="W2205">
        <v>15.61</v>
      </c>
      <c r="X2205">
        <v>88499</v>
      </c>
      <c r="Y2205" t="s">
        <v>5529</v>
      </c>
    </row>
    <row r="2206" spans="1:25" x14ac:dyDescent="0.3">
      <c r="A2206">
        <v>26292</v>
      </c>
      <c r="B2206" t="s">
        <v>1327</v>
      </c>
      <c r="C2206">
        <v>0.08</v>
      </c>
      <c r="D2206">
        <v>100.98</v>
      </c>
      <c r="E2206">
        <v>35.840000000000003</v>
      </c>
      <c r="F2206">
        <v>1548</v>
      </c>
      <c r="G2206" t="s">
        <v>4062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771</v>
      </c>
      <c r="N2206">
        <v>0.62</v>
      </c>
      <c r="O2206" t="s">
        <v>975</v>
      </c>
      <c r="P2206" t="s">
        <v>1458</v>
      </c>
      <c r="Q2206" t="s">
        <v>1619</v>
      </c>
      <c r="R2206">
        <v>47374</v>
      </c>
      <c r="S2206" s="4">
        <v>40775</v>
      </c>
      <c r="T2206" s="4">
        <v>40777</v>
      </c>
      <c r="U2206">
        <v>-83.439200000000014</v>
      </c>
      <c r="V2206">
        <v>1</v>
      </c>
      <c r="W2206">
        <v>112.28</v>
      </c>
      <c r="X2206">
        <v>88492</v>
      </c>
      <c r="Y2206" t="s">
        <v>5529</v>
      </c>
    </row>
    <row r="2207" spans="1:25" x14ac:dyDescent="0.3">
      <c r="A2207">
        <v>26263</v>
      </c>
      <c r="B2207" t="s">
        <v>1330</v>
      </c>
      <c r="C2207">
        <v>0.03</v>
      </c>
      <c r="D2207">
        <v>14.98</v>
      </c>
      <c r="E2207">
        <v>8.99</v>
      </c>
      <c r="F2207">
        <v>1548</v>
      </c>
      <c r="G2207" t="s">
        <v>4062</v>
      </c>
      <c r="H2207" t="s">
        <v>971</v>
      </c>
      <c r="I2207" t="s">
        <v>981</v>
      </c>
      <c r="J2207" t="s">
        <v>984</v>
      </c>
      <c r="K2207" t="s">
        <v>993</v>
      </c>
      <c r="L2207" t="s">
        <v>1002</v>
      </c>
      <c r="M2207" t="s">
        <v>637</v>
      </c>
      <c r="N2207">
        <v>0.39</v>
      </c>
      <c r="O2207" t="s">
        <v>975</v>
      </c>
      <c r="P2207" t="s">
        <v>1458</v>
      </c>
      <c r="Q2207" t="s">
        <v>1619</v>
      </c>
      <c r="R2207">
        <v>47374</v>
      </c>
      <c r="S2207" s="4">
        <v>40767</v>
      </c>
      <c r="T2207" s="4">
        <v>40769</v>
      </c>
      <c r="U2207">
        <v>104.78399999999999</v>
      </c>
      <c r="V2207">
        <v>17</v>
      </c>
      <c r="W2207">
        <v>270.91000000000003</v>
      </c>
      <c r="X2207">
        <v>88491</v>
      </c>
      <c r="Y2207" t="s">
        <v>5528</v>
      </c>
    </row>
    <row r="2208" spans="1:25" x14ac:dyDescent="0.3">
      <c r="A2208">
        <v>23147</v>
      </c>
      <c r="B2208" t="s">
        <v>1330</v>
      </c>
      <c r="C2208">
        <v>0</v>
      </c>
      <c r="D2208">
        <v>599.99</v>
      </c>
      <c r="E2208">
        <v>24.49</v>
      </c>
      <c r="F2208">
        <v>1548</v>
      </c>
      <c r="G2208" t="s">
        <v>4062</v>
      </c>
      <c r="H2208" t="s">
        <v>971</v>
      </c>
      <c r="I2208" t="s">
        <v>981</v>
      </c>
      <c r="J2208" t="s">
        <v>983</v>
      </c>
      <c r="K2208" t="s">
        <v>143</v>
      </c>
      <c r="L2208" t="s">
        <v>1005</v>
      </c>
      <c r="M2208" t="s">
        <v>1186</v>
      </c>
      <c r="N2208">
        <v>0.44</v>
      </c>
      <c r="O2208" t="s">
        <v>975</v>
      </c>
      <c r="P2208" t="s">
        <v>1458</v>
      </c>
      <c r="Q2208" t="s">
        <v>1619</v>
      </c>
      <c r="R2208">
        <v>47374</v>
      </c>
      <c r="S2208" s="4">
        <v>40535</v>
      </c>
      <c r="T2208" s="4">
        <v>40537</v>
      </c>
      <c r="U2208">
        <v>-367.16500000000002</v>
      </c>
      <c r="V2208">
        <v>18</v>
      </c>
      <c r="W2208">
        <v>11015.82</v>
      </c>
      <c r="X2208">
        <v>88487</v>
      </c>
      <c r="Y2208" t="s">
        <v>5529</v>
      </c>
    </row>
    <row r="2209" spans="1:25" x14ac:dyDescent="0.3">
      <c r="A2209">
        <v>21428</v>
      </c>
      <c r="B2209" t="s">
        <v>1331</v>
      </c>
      <c r="C2209">
        <v>0.06</v>
      </c>
      <c r="D2209">
        <v>68.81</v>
      </c>
      <c r="E2209">
        <v>60</v>
      </c>
      <c r="F2209">
        <v>1547</v>
      </c>
      <c r="G2209" t="s">
        <v>4061</v>
      </c>
      <c r="H2209" t="s">
        <v>973</v>
      </c>
      <c r="I2209" t="s">
        <v>981</v>
      </c>
      <c r="J2209" t="s">
        <v>982</v>
      </c>
      <c r="K2209" t="s">
        <v>990</v>
      </c>
      <c r="L2209" t="s">
        <v>1001</v>
      </c>
      <c r="M2209" t="s">
        <v>791</v>
      </c>
      <c r="N2209">
        <v>0.41</v>
      </c>
      <c r="O2209" t="s">
        <v>975</v>
      </c>
      <c r="P2209" t="s">
        <v>1458</v>
      </c>
      <c r="Q2209" t="s">
        <v>2415</v>
      </c>
      <c r="R2209">
        <v>46368</v>
      </c>
      <c r="S2209" s="4">
        <v>41611</v>
      </c>
      <c r="T2209" s="4">
        <v>41612</v>
      </c>
      <c r="U2209">
        <v>-189.75263999999999</v>
      </c>
      <c r="V2209">
        <v>12</v>
      </c>
      <c r="W2209">
        <v>844.99</v>
      </c>
      <c r="X2209">
        <v>88501</v>
      </c>
      <c r="Y2209" t="s">
        <v>5529</v>
      </c>
    </row>
    <row r="2210" spans="1:25" x14ac:dyDescent="0.3">
      <c r="A2210">
        <v>21360</v>
      </c>
      <c r="B2210" t="s">
        <v>1327</v>
      </c>
      <c r="C2210">
        <v>0</v>
      </c>
      <c r="D2210">
        <v>65.989999999999995</v>
      </c>
      <c r="E2210">
        <v>5.26</v>
      </c>
      <c r="F2210">
        <v>1547</v>
      </c>
      <c r="G2210" t="s">
        <v>4061</v>
      </c>
      <c r="H2210" t="s">
        <v>972</v>
      </c>
      <c r="I2210" t="s">
        <v>981</v>
      </c>
      <c r="J2210" t="s">
        <v>983</v>
      </c>
      <c r="K2210" t="s">
        <v>140</v>
      </c>
      <c r="L2210" t="s">
        <v>1000</v>
      </c>
      <c r="M2210" t="s">
        <v>521</v>
      </c>
      <c r="N2210">
        <v>0.56000000000000005</v>
      </c>
      <c r="O2210" t="s">
        <v>975</v>
      </c>
      <c r="P2210" t="s">
        <v>1458</v>
      </c>
      <c r="Q2210" t="s">
        <v>2415</v>
      </c>
      <c r="R2210">
        <v>46368</v>
      </c>
      <c r="S2210" s="4">
        <v>41080</v>
      </c>
      <c r="T2210" s="4">
        <v>41082</v>
      </c>
      <c r="U2210">
        <v>98.452799999999996</v>
      </c>
      <c r="V2210">
        <v>6</v>
      </c>
      <c r="W2210">
        <v>358.47</v>
      </c>
      <c r="X2210">
        <v>88495</v>
      </c>
      <c r="Y2210" t="s">
        <v>5528</v>
      </c>
    </row>
    <row r="2211" spans="1:25" x14ac:dyDescent="0.3">
      <c r="A2211">
        <v>21506</v>
      </c>
      <c r="B2211" t="s">
        <v>1330</v>
      </c>
      <c r="C2211">
        <v>0.09</v>
      </c>
      <c r="D2211">
        <v>29.18</v>
      </c>
      <c r="E2211">
        <v>8.5500000000000007</v>
      </c>
      <c r="F2211">
        <v>1547</v>
      </c>
      <c r="G2211" t="s">
        <v>4061</v>
      </c>
      <c r="H2211" t="s">
        <v>971</v>
      </c>
      <c r="I2211" t="s">
        <v>981</v>
      </c>
      <c r="J2211" t="s">
        <v>984</v>
      </c>
      <c r="K2211" t="s">
        <v>993</v>
      </c>
      <c r="L2211" t="s">
        <v>1000</v>
      </c>
      <c r="M2211" t="s">
        <v>865</v>
      </c>
      <c r="N2211">
        <v>0.42</v>
      </c>
      <c r="O2211" t="s">
        <v>975</v>
      </c>
      <c r="P2211" t="s">
        <v>1458</v>
      </c>
      <c r="Q2211" t="s">
        <v>2415</v>
      </c>
      <c r="R2211">
        <v>46368</v>
      </c>
      <c r="S2211" s="4">
        <v>40997</v>
      </c>
      <c r="T2211" s="4">
        <v>40997</v>
      </c>
      <c r="U2211">
        <v>225.94739999999996</v>
      </c>
      <c r="V2211">
        <v>12</v>
      </c>
      <c r="W2211">
        <v>327.45999999999998</v>
      </c>
      <c r="X2211">
        <v>88494</v>
      </c>
      <c r="Y2211" t="s">
        <v>5528</v>
      </c>
    </row>
    <row r="2212" spans="1:25" x14ac:dyDescent="0.3">
      <c r="A2212">
        <v>21505</v>
      </c>
      <c r="B2212" t="s">
        <v>1330</v>
      </c>
      <c r="C2212">
        <v>7.0000000000000007E-2</v>
      </c>
      <c r="D2212">
        <v>420.98</v>
      </c>
      <c r="E2212">
        <v>19.989999999999998</v>
      </c>
      <c r="F2212">
        <v>1547</v>
      </c>
      <c r="G2212" t="s">
        <v>4061</v>
      </c>
      <c r="H2212" t="s">
        <v>972</v>
      </c>
      <c r="I2212" t="s">
        <v>981</v>
      </c>
      <c r="J2212" t="s">
        <v>982</v>
      </c>
      <c r="K2212" t="s">
        <v>141</v>
      </c>
      <c r="L2212" t="s">
        <v>1000</v>
      </c>
      <c r="M2212" t="s">
        <v>11</v>
      </c>
      <c r="N2212">
        <v>0.35</v>
      </c>
      <c r="O2212" t="s">
        <v>975</v>
      </c>
      <c r="P2212" t="s">
        <v>1458</v>
      </c>
      <c r="Q2212" t="s">
        <v>2415</v>
      </c>
      <c r="R2212">
        <v>46368</v>
      </c>
      <c r="S2212" s="4">
        <v>40997</v>
      </c>
      <c r="T2212" s="4">
        <v>41002</v>
      </c>
      <c r="U2212">
        <v>580.15049999999997</v>
      </c>
      <c r="V2212">
        <v>2</v>
      </c>
      <c r="W2212">
        <v>842.83</v>
      </c>
      <c r="X2212">
        <v>88494</v>
      </c>
      <c r="Y2212" t="s">
        <v>5528</v>
      </c>
    </row>
    <row r="2213" spans="1:25" x14ac:dyDescent="0.3">
      <c r="A2213">
        <v>22085</v>
      </c>
      <c r="B2213" t="s">
        <v>1328</v>
      </c>
      <c r="C2213">
        <v>0.08</v>
      </c>
      <c r="D2213">
        <v>125.99</v>
      </c>
      <c r="E2213">
        <v>7.69</v>
      </c>
      <c r="F2213">
        <v>1547</v>
      </c>
      <c r="G2213" t="s">
        <v>4061</v>
      </c>
      <c r="H2213" t="s">
        <v>971</v>
      </c>
      <c r="I2213" t="s">
        <v>981</v>
      </c>
      <c r="J2213" t="s">
        <v>983</v>
      </c>
      <c r="K2213" t="s">
        <v>140</v>
      </c>
      <c r="L2213" t="s">
        <v>1000</v>
      </c>
      <c r="M2213" t="s">
        <v>890</v>
      </c>
      <c r="N2213">
        <v>0.57999999999999996</v>
      </c>
      <c r="O2213" t="s">
        <v>975</v>
      </c>
      <c r="P2213" t="s">
        <v>1458</v>
      </c>
      <c r="Q2213" t="s">
        <v>2415</v>
      </c>
      <c r="R2213">
        <v>46368</v>
      </c>
      <c r="S2213" s="4">
        <v>40644</v>
      </c>
      <c r="T2213" s="4">
        <v>40646</v>
      </c>
      <c r="U2213">
        <v>571.04399999999998</v>
      </c>
      <c r="V2213">
        <v>8</v>
      </c>
      <c r="W2213">
        <v>827.6</v>
      </c>
      <c r="X2213">
        <v>88488</v>
      </c>
      <c r="Y2213" t="s">
        <v>5528</v>
      </c>
    </row>
    <row r="2214" spans="1:25" x14ac:dyDescent="0.3">
      <c r="A2214">
        <v>20951</v>
      </c>
      <c r="B2214" t="s">
        <v>1328</v>
      </c>
      <c r="C2214">
        <v>7.0000000000000007E-2</v>
      </c>
      <c r="D2214">
        <v>99.99</v>
      </c>
      <c r="E2214">
        <v>19.989999999999998</v>
      </c>
      <c r="F2214">
        <v>1546</v>
      </c>
      <c r="G2214" t="s">
        <v>4060</v>
      </c>
      <c r="H2214" t="s">
        <v>971</v>
      </c>
      <c r="I2214" t="s">
        <v>981</v>
      </c>
      <c r="J2214" t="s">
        <v>983</v>
      </c>
      <c r="K2214" t="s">
        <v>986</v>
      </c>
      <c r="L2214" t="s">
        <v>1000</v>
      </c>
      <c r="M2214" t="s">
        <v>130</v>
      </c>
      <c r="N2214">
        <v>0.5</v>
      </c>
      <c r="O2214" t="s">
        <v>975</v>
      </c>
      <c r="P2214" t="s">
        <v>1458</v>
      </c>
      <c r="Q2214" t="s">
        <v>2351</v>
      </c>
      <c r="R2214">
        <v>46060</v>
      </c>
      <c r="S2214" s="4">
        <v>41128</v>
      </c>
      <c r="T2214" s="4">
        <v>41131</v>
      </c>
      <c r="U2214">
        <v>39.871200000000002</v>
      </c>
      <c r="V2214">
        <v>8</v>
      </c>
      <c r="W2214">
        <v>760.77</v>
      </c>
      <c r="X2214">
        <v>88496</v>
      </c>
      <c r="Y2214" t="s">
        <v>5528</v>
      </c>
    </row>
    <row r="2215" spans="1:25" x14ac:dyDescent="0.3">
      <c r="A2215">
        <v>20950</v>
      </c>
      <c r="B2215" t="s">
        <v>1328</v>
      </c>
      <c r="C2215">
        <v>0.08</v>
      </c>
      <c r="D2215">
        <v>28.53</v>
      </c>
      <c r="E2215">
        <v>1.49</v>
      </c>
      <c r="F2215">
        <v>1546</v>
      </c>
      <c r="G2215" t="s">
        <v>4060</v>
      </c>
      <c r="H2215" t="s">
        <v>971</v>
      </c>
      <c r="I2215" t="s">
        <v>981</v>
      </c>
      <c r="J2215" t="s">
        <v>982</v>
      </c>
      <c r="K2215" t="s">
        <v>141</v>
      </c>
      <c r="L2215" t="s">
        <v>1000</v>
      </c>
      <c r="M2215" t="s">
        <v>944</v>
      </c>
      <c r="N2215">
        <v>0.38</v>
      </c>
      <c r="O2215" t="s">
        <v>975</v>
      </c>
      <c r="P2215" t="s">
        <v>1458</v>
      </c>
      <c r="Q2215" t="s">
        <v>2351</v>
      </c>
      <c r="R2215">
        <v>46060</v>
      </c>
      <c r="S2215" s="4">
        <v>41128</v>
      </c>
      <c r="T2215" s="4">
        <v>41129</v>
      </c>
      <c r="U2215">
        <v>323.27879999999999</v>
      </c>
      <c r="V2215">
        <v>17</v>
      </c>
      <c r="W2215">
        <v>468.52</v>
      </c>
      <c r="X2215">
        <v>88496</v>
      </c>
      <c r="Y2215" t="s">
        <v>5528</v>
      </c>
    </row>
    <row r="2216" spans="1:25" x14ac:dyDescent="0.3">
      <c r="A2216">
        <v>21134</v>
      </c>
      <c r="B2216" t="s">
        <v>1327</v>
      </c>
      <c r="C2216">
        <v>0.02</v>
      </c>
      <c r="D2216">
        <v>290.98</v>
      </c>
      <c r="E2216">
        <v>69</v>
      </c>
      <c r="F2216">
        <v>1546</v>
      </c>
      <c r="G2216" t="s">
        <v>4060</v>
      </c>
      <c r="H2216" t="s">
        <v>971</v>
      </c>
      <c r="I2216" t="s">
        <v>981</v>
      </c>
      <c r="J2216" t="s">
        <v>984</v>
      </c>
      <c r="K2216" t="s">
        <v>992</v>
      </c>
      <c r="L2216" t="s">
        <v>1005</v>
      </c>
      <c r="M2216" t="s">
        <v>1165</v>
      </c>
      <c r="N2216">
        <v>0.67</v>
      </c>
      <c r="O2216" t="s">
        <v>975</v>
      </c>
      <c r="P2216" t="s">
        <v>1458</v>
      </c>
      <c r="Q2216" t="s">
        <v>2351</v>
      </c>
      <c r="R2216">
        <v>46060</v>
      </c>
      <c r="S2216" s="4">
        <v>40827</v>
      </c>
      <c r="T2216" s="4">
        <v>40829</v>
      </c>
      <c r="U2216">
        <v>37.094399999999943</v>
      </c>
      <c r="V2216">
        <v>10</v>
      </c>
      <c r="W2216">
        <v>2910.12</v>
      </c>
      <c r="X2216">
        <v>88493</v>
      </c>
      <c r="Y2216" t="s">
        <v>5528</v>
      </c>
    </row>
    <row r="2217" spans="1:25" x14ac:dyDescent="0.3">
      <c r="A2217">
        <v>21133</v>
      </c>
      <c r="B2217" t="s">
        <v>1327</v>
      </c>
      <c r="C2217">
        <v>0.03</v>
      </c>
      <c r="D2217">
        <v>60.98</v>
      </c>
      <c r="E2217">
        <v>49</v>
      </c>
      <c r="F2217">
        <v>1546</v>
      </c>
      <c r="G2217" t="s">
        <v>4060</v>
      </c>
      <c r="H2217" t="s">
        <v>971</v>
      </c>
      <c r="I2217" t="s">
        <v>981</v>
      </c>
      <c r="J2217" t="s">
        <v>982</v>
      </c>
      <c r="K2217" t="s">
        <v>990</v>
      </c>
      <c r="L2217" t="s">
        <v>1005</v>
      </c>
      <c r="M2217" t="s">
        <v>1101</v>
      </c>
      <c r="N2217">
        <v>0.59</v>
      </c>
      <c r="O2217" t="s">
        <v>975</v>
      </c>
      <c r="P2217" t="s">
        <v>1458</v>
      </c>
      <c r="Q2217" t="s">
        <v>2351</v>
      </c>
      <c r="R2217">
        <v>46060</v>
      </c>
      <c r="S2217" s="4">
        <v>40827</v>
      </c>
      <c r="T2217" s="4">
        <v>40829</v>
      </c>
      <c r="U2217">
        <v>-732.92039999999997</v>
      </c>
      <c r="V2217">
        <v>11</v>
      </c>
      <c r="W2217">
        <v>679.62</v>
      </c>
      <c r="X2217">
        <v>88493</v>
      </c>
      <c r="Y2217" t="s">
        <v>5529</v>
      </c>
    </row>
    <row r="2218" spans="1:25" x14ac:dyDescent="0.3">
      <c r="A2218">
        <v>20717</v>
      </c>
      <c r="B2218" t="s">
        <v>1330</v>
      </c>
      <c r="C2218">
        <v>7.0000000000000007E-2</v>
      </c>
      <c r="D2218">
        <v>65.989999999999995</v>
      </c>
      <c r="E2218">
        <v>8.99</v>
      </c>
      <c r="F2218">
        <v>1545</v>
      </c>
      <c r="G2218" t="s">
        <v>4059</v>
      </c>
      <c r="H2218" t="s">
        <v>971</v>
      </c>
      <c r="I2218" t="s">
        <v>981</v>
      </c>
      <c r="J2218" t="s">
        <v>983</v>
      </c>
      <c r="K2218" t="s">
        <v>140</v>
      </c>
      <c r="L2218" t="s">
        <v>1000</v>
      </c>
      <c r="M2218" t="s">
        <v>479</v>
      </c>
      <c r="N2218">
        <v>0.57999999999999996</v>
      </c>
      <c r="O2218" t="s">
        <v>975</v>
      </c>
      <c r="P2218" t="s">
        <v>1458</v>
      </c>
      <c r="Q2218" t="s">
        <v>1740</v>
      </c>
      <c r="R2218">
        <v>47150</v>
      </c>
      <c r="S2218" s="4">
        <v>41294</v>
      </c>
      <c r="T2218" s="4">
        <v>41294</v>
      </c>
      <c r="U2218">
        <v>-367.50252</v>
      </c>
      <c r="V2218">
        <v>1</v>
      </c>
      <c r="W2218">
        <v>57.32</v>
      </c>
      <c r="X2218">
        <v>88498</v>
      </c>
      <c r="Y2218" t="s">
        <v>5529</v>
      </c>
    </row>
    <row r="2219" spans="1:25" x14ac:dyDescent="0.3">
      <c r="A2219">
        <v>20716</v>
      </c>
      <c r="B2219" t="s">
        <v>1330</v>
      </c>
      <c r="C2219">
        <v>0.03</v>
      </c>
      <c r="D2219">
        <v>23.99</v>
      </c>
      <c r="E2219">
        <v>6.3</v>
      </c>
      <c r="F2219">
        <v>1545</v>
      </c>
      <c r="G2219" t="s">
        <v>4059</v>
      </c>
      <c r="H2219" t="s">
        <v>971</v>
      </c>
      <c r="I2219" t="s">
        <v>981</v>
      </c>
      <c r="J2219" t="s">
        <v>983</v>
      </c>
      <c r="K2219" t="s">
        <v>997</v>
      </c>
      <c r="L2219" t="s">
        <v>1004</v>
      </c>
      <c r="M2219" t="s">
        <v>1259</v>
      </c>
      <c r="N2219">
        <v>0.38</v>
      </c>
      <c r="O2219" t="s">
        <v>975</v>
      </c>
      <c r="P2219" t="s">
        <v>1458</v>
      </c>
      <c r="Q2219" t="s">
        <v>1740</v>
      </c>
      <c r="R2219">
        <v>47150</v>
      </c>
      <c r="S2219" s="4">
        <v>41294</v>
      </c>
      <c r="T2219" s="4">
        <v>41296</v>
      </c>
      <c r="U2219">
        <v>172.9485</v>
      </c>
      <c r="V2219">
        <v>10</v>
      </c>
      <c r="W2219">
        <v>250.65</v>
      </c>
      <c r="X2219">
        <v>88498</v>
      </c>
      <c r="Y2219" t="s">
        <v>5528</v>
      </c>
    </row>
    <row r="2220" spans="1:25" x14ac:dyDescent="0.3">
      <c r="A2220">
        <v>20514</v>
      </c>
      <c r="B2220" t="s">
        <v>1330</v>
      </c>
      <c r="C2220">
        <v>0.06</v>
      </c>
      <c r="D2220">
        <v>49.99</v>
      </c>
      <c r="E2220">
        <v>19.989999999999998</v>
      </c>
      <c r="F2220">
        <v>1545</v>
      </c>
      <c r="G2220" t="s">
        <v>4059</v>
      </c>
      <c r="H2220" t="s">
        <v>971</v>
      </c>
      <c r="I2220" t="s">
        <v>981</v>
      </c>
      <c r="J2220" t="s">
        <v>983</v>
      </c>
      <c r="K2220" t="s">
        <v>986</v>
      </c>
      <c r="L2220" t="s">
        <v>1000</v>
      </c>
      <c r="M2220" t="s">
        <v>1077</v>
      </c>
      <c r="N2220">
        <v>0.41</v>
      </c>
      <c r="O2220" t="s">
        <v>975</v>
      </c>
      <c r="P2220" t="s">
        <v>1458</v>
      </c>
      <c r="Q2220" t="s">
        <v>1740</v>
      </c>
      <c r="R2220">
        <v>47150</v>
      </c>
      <c r="S2220" s="4">
        <v>41167</v>
      </c>
      <c r="T2220" s="4">
        <v>41169</v>
      </c>
      <c r="U2220">
        <v>-3.680000000000021</v>
      </c>
      <c r="V2220">
        <v>9</v>
      </c>
      <c r="W2220">
        <v>462.52</v>
      </c>
      <c r="X2220">
        <v>88497</v>
      </c>
      <c r="Y2220" t="s">
        <v>5529</v>
      </c>
    </row>
    <row r="2221" spans="1:25" x14ac:dyDescent="0.3">
      <c r="A2221">
        <v>18588</v>
      </c>
      <c r="B2221" t="s">
        <v>1327</v>
      </c>
      <c r="C2221">
        <v>0.05</v>
      </c>
      <c r="D2221">
        <v>279.48</v>
      </c>
      <c r="E2221">
        <v>35</v>
      </c>
      <c r="F2221">
        <v>1545</v>
      </c>
      <c r="G2221" t="s">
        <v>4059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1005</v>
      </c>
      <c r="M2221" t="s">
        <v>1121</v>
      </c>
      <c r="N2221">
        <v>0.8</v>
      </c>
      <c r="O2221" t="s">
        <v>975</v>
      </c>
      <c r="P2221" t="s">
        <v>1458</v>
      </c>
      <c r="Q2221" t="s">
        <v>1740</v>
      </c>
      <c r="R2221">
        <v>47150</v>
      </c>
      <c r="S2221" s="4">
        <v>40711</v>
      </c>
      <c r="T2221" s="4">
        <v>40712</v>
      </c>
      <c r="U2221">
        <v>-185.792</v>
      </c>
      <c r="V2221">
        <v>1</v>
      </c>
      <c r="W2221">
        <v>305.82</v>
      </c>
      <c r="X2221">
        <v>88490</v>
      </c>
      <c r="Y2221" t="s">
        <v>5529</v>
      </c>
    </row>
    <row r="2222" spans="1:25" x14ac:dyDescent="0.3">
      <c r="A2222">
        <v>18587</v>
      </c>
      <c r="B2222" t="s">
        <v>1327</v>
      </c>
      <c r="C2222">
        <v>0.01</v>
      </c>
      <c r="D2222">
        <v>56.96</v>
      </c>
      <c r="E2222">
        <v>13.22</v>
      </c>
      <c r="F2222">
        <v>1545</v>
      </c>
      <c r="G2222" t="s">
        <v>4059</v>
      </c>
      <c r="H2222" t="s">
        <v>971</v>
      </c>
      <c r="I2222" t="s">
        <v>981</v>
      </c>
      <c r="J2222" t="s">
        <v>982</v>
      </c>
      <c r="K2222" t="s">
        <v>990</v>
      </c>
      <c r="L2222" t="s">
        <v>1000</v>
      </c>
      <c r="M2222" t="s">
        <v>1065</v>
      </c>
      <c r="N2222">
        <v>0.56000000000000005</v>
      </c>
      <c r="O2222" t="s">
        <v>975</v>
      </c>
      <c r="P2222" t="s">
        <v>1458</v>
      </c>
      <c r="Q2222" t="s">
        <v>1740</v>
      </c>
      <c r="R2222">
        <v>47150</v>
      </c>
      <c r="S2222" s="4">
        <v>40711</v>
      </c>
      <c r="T2222" s="4">
        <v>40712</v>
      </c>
      <c r="U2222">
        <v>134.83199999999999</v>
      </c>
      <c r="V2222">
        <v>7</v>
      </c>
      <c r="W2222">
        <v>403.82</v>
      </c>
      <c r="X2222">
        <v>88490</v>
      </c>
      <c r="Y2222" t="s">
        <v>5528</v>
      </c>
    </row>
    <row r="2223" spans="1:25" x14ac:dyDescent="0.3">
      <c r="A2223">
        <v>20770</v>
      </c>
      <c r="B2223" t="s">
        <v>1331</v>
      </c>
      <c r="C2223">
        <v>0.04</v>
      </c>
      <c r="D2223">
        <v>499.99</v>
      </c>
      <c r="E2223">
        <v>24.49</v>
      </c>
      <c r="F2223">
        <v>1545</v>
      </c>
      <c r="G2223" t="s">
        <v>4059</v>
      </c>
      <c r="H2223" t="s">
        <v>971</v>
      </c>
      <c r="I2223" t="s">
        <v>981</v>
      </c>
      <c r="J2223" t="s">
        <v>983</v>
      </c>
      <c r="K2223" t="s">
        <v>143</v>
      </c>
      <c r="L2223" t="s">
        <v>1005</v>
      </c>
      <c r="M2223" t="s">
        <v>463</v>
      </c>
      <c r="N2223">
        <v>0.36</v>
      </c>
      <c r="O2223" t="s">
        <v>975</v>
      </c>
      <c r="P2223" t="s">
        <v>1458</v>
      </c>
      <c r="Q2223" t="s">
        <v>1740</v>
      </c>
      <c r="R2223">
        <v>47150</v>
      </c>
      <c r="S2223" s="4">
        <v>40684</v>
      </c>
      <c r="T2223" s="4">
        <v>40686</v>
      </c>
      <c r="U2223">
        <v>-1011.32</v>
      </c>
      <c r="V2223">
        <v>2</v>
      </c>
      <c r="W2223">
        <v>1017.58</v>
      </c>
      <c r="X2223">
        <v>88489</v>
      </c>
      <c r="Y2223" t="s">
        <v>5529</v>
      </c>
    </row>
    <row r="2224" spans="1:25" x14ac:dyDescent="0.3">
      <c r="A2224">
        <v>21359</v>
      </c>
      <c r="B2224" t="s">
        <v>1327</v>
      </c>
      <c r="C2224">
        <v>0.1</v>
      </c>
      <c r="D2224">
        <v>2.78</v>
      </c>
      <c r="E2224">
        <v>1.34</v>
      </c>
      <c r="F2224">
        <v>1544</v>
      </c>
      <c r="G2224" t="s">
        <v>4058</v>
      </c>
      <c r="H2224" t="s">
        <v>971</v>
      </c>
      <c r="I2224" t="s">
        <v>981</v>
      </c>
      <c r="J2224" t="s">
        <v>982</v>
      </c>
      <c r="K2224" t="s">
        <v>985</v>
      </c>
      <c r="L2224" t="s">
        <v>999</v>
      </c>
      <c r="M2224" t="s">
        <v>668</v>
      </c>
      <c r="N2224">
        <v>0.45</v>
      </c>
      <c r="O2224" t="s">
        <v>975</v>
      </c>
      <c r="P2224" t="s">
        <v>1360</v>
      </c>
      <c r="Q2224" t="s">
        <v>2381</v>
      </c>
      <c r="R2224">
        <v>60544</v>
      </c>
      <c r="S2224" s="4">
        <v>41080</v>
      </c>
      <c r="T2224" s="4">
        <v>41082</v>
      </c>
      <c r="U2224">
        <v>-0.75999999999999945</v>
      </c>
      <c r="V2224">
        <v>16</v>
      </c>
      <c r="W2224">
        <v>43.4</v>
      </c>
      <c r="X2224">
        <v>88495</v>
      </c>
      <c r="Y2224" t="s">
        <v>5529</v>
      </c>
    </row>
    <row r="2225" spans="1:25" x14ac:dyDescent="0.3">
      <c r="A2225">
        <v>21135</v>
      </c>
      <c r="B2225" t="s">
        <v>1327</v>
      </c>
      <c r="C2225">
        <v>0.1</v>
      </c>
      <c r="D2225">
        <v>7.99</v>
      </c>
      <c r="E2225">
        <v>5.03</v>
      </c>
      <c r="F2225">
        <v>1544</v>
      </c>
      <c r="G2225" t="s">
        <v>4058</v>
      </c>
      <c r="H2225" t="s">
        <v>971</v>
      </c>
      <c r="I2225" t="s">
        <v>981</v>
      </c>
      <c r="J2225" t="s">
        <v>983</v>
      </c>
      <c r="K2225" t="s">
        <v>140</v>
      </c>
      <c r="L2225" t="s">
        <v>1004</v>
      </c>
      <c r="M2225" t="s">
        <v>1074</v>
      </c>
      <c r="N2225">
        <v>0.6</v>
      </c>
      <c r="O2225" t="s">
        <v>975</v>
      </c>
      <c r="P2225" t="s">
        <v>1360</v>
      </c>
      <c r="Q2225" t="s">
        <v>2381</v>
      </c>
      <c r="R2225">
        <v>60544</v>
      </c>
      <c r="S2225" s="4">
        <v>40827</v>
      </c>
      <c r="T2225" s="4">
        <v>40829</v>
      </c>
      <c r="U2225">
        <v>-175.36068</v>
      </c>
      <c r="V2225">
        <v>20</v>
      </c>
      <c r="W2225">
        <v>125.41</v>
      </c>
      <c r="X2225">
        <v>88493</v>
      </c>
      <c r="Y2225" t="s">
        <v>5529</v>
      </c>
    </row>
    <row r="2226" spans="1:25" x14ac:dyDescent="0.3">
      <c r="A2226">
        <v>18381</v>
      </c>
      <c r="B2226" t="s">
        <v>1330</v>
      </c>
      <c r="C2226">
        <v>0.08</v>
      </c>
      <c r="D2226">
        <v>40.96</v>
      </c>
      <c r="E2226">
        <v>1.99</v>
      </c>
      <c r="F2226">
        <v>1542</v>
      </c>
      <c r="G2226" t="s">
        <v>4057</v>
      </c>
      <c r="H2226" t="s">
        <v>971</v>
      </c>
      <c r="I2226" t="s">
        <v>981</v>
      </c>
      <c r="J2226" t="s">
        <v>983</v>
      </c>
      <c r="K2226" t="s">
        <v>986</v>
      </c>
      <c r="L2226" t="s">
        <v>1002</v>
      </c>
      <c r="M2226" t="s">
        <v>1050</v>
      </c>
      <c r="N2226">
        <v>0.55000000000000004</v>
      </c>
      <c r="O2226" t="s">
        <v>975</v>
      </c>
      <c r="P2226" t="s">
        <v>1360</v>
      </c>
      <c r="Q2226" t="s">
        <v>1639</v>
      </c>
      <c r="R2226">
        <v>60478</v>
      </c>
      <c r="S2226" s="4">
        <v>40809</v>
      </c>
      <c r="T2226" s="4">
        <v>40811</v>
      </c>
      <c r="U2226">
        <v>252.66</v>
      </c>
      <c r="V2226">
        <v>12</v>
      </c>
      <c r="W2226">
        <v>479.33</v>
      </c>
      <c r="X2226">
        <v>87785</v>
      </c>
      <c r="Y2226" t="s">
        <v>5528</v>
      </c>
    </row>
    <row r="2227" spans="1:25" x14ac:dyDescent="0.3">
      <c r="A2227">
        <v>20361</v>
      </c>
      <c r="B2227" t="s">
        <v>1331</v>
      </c>
      <c r="C2227">
        <v>0.01</v>
      </c>
      <c r="D2227">
        <v>2.88</v>
      </c>
      <c r="E2227">
        <v>0.7</v>
      </c>
      <c r="F2227">
        <v>1538</v>
      </c>
      <c r="G2227" t="s">
        <v>4054</v>
      </c>
      <c r="H2227" t="s">
        <v>971</v>
      </c>
      <c r="I2227" t="s">
        <v>980</v>
      </c>
      <c r="J2227" t="s">
        <v>982</v>
      </c>
      <c r="K2227" t="s">
        <v>985</v>
      </c>
      <c r="L2227" t="s">
        <v>999</v>
      </c>
      <c r="M2227" t="s">
        <v>435</v>
      </c>
      <c r="N2227">
        <v>0.56000000000000005</v>
      </c>
      <c r="O2227" t="s">
        <v>975</v>
      </c>
      <c r="P2227" t="s">
        <v>1370</v>
      </c>
      <c r="Q2227" t="s">
        <v>2168</v>
      </c>
      <c r="R2227">
        <v>78363</v>
      </c>
      <c r="S2227" s="4">
        <v>41577</v>
      </c>
      <c r="T2227" s="4">
        <v>41579</v>
      </c>
      <c r="U2227">
        <v>10.01</v>
      </c>
      <c r="V2227">
        <v>15</v>
      </c>
      <c r="W2227">
        <v>43.14</v>
      </c>
      <c r="X2227">
        <v>90429</v>
      </c>
      <c r="Y2227" t="s">
        <v>5528</v>
      </c>
    </row>
    <row r="2228" spans="1:25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  <c r="Y2228" t="s">
        <v>5528</v>
      </c>
    </row>
    <row r="2229" spans="1:25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  <c r="Y2229" t="s">
        <v>5528</v>
      </c>
    </row>
    <row r="2230" spans="1:25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  <c r="Y2230" t="s">
        <v>5528</v>
      </c>
    </row>
    <row r="2231" spans="1:25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  <c r="Y2231" t="s">
        <v>5528</v>
      </c>
    </row>
    <row r="2232" spans="1:25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  <c r="Y2232" t="s">
        <v>5529</v>
      </c>
    </row>
    <row r="2233" spans="1:25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  <c r="Y2233" t="s">
        <v>5528</v>
      </c>
    </row>
    <row r="2234" spans="1:25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  <c r="Y2234" t="s">
        <v>5529</v>
      </c>
    </row>
    <row r="2235" spans="1:25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  <c r="Y2235" t="s">
        <v>5529</v>
      </c>
    </row>
    <row r="2236" spans="1:25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  <c r="Y2236" t="s">
        <v>5529</v>
      </c>
    </row>
    <row r="2237" spans="1:25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  <c r="Y2237" t="s">
        <v>5529</v>
      </c>
    </row>
    <row r="2238" spans="1:25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  <c r="Y2238" t="s">
        <v>5528</v>
      </c>
    </row>
    <row r="2239" spans="1:25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  <c r="Y2239" t="s">
        <v>5528</v>
      </c>
    </row>
    <row r="2240" spans="1:25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  <c r="Y2240" t="s">
        <v>5528</v>
      </c>
    </row>
    <row r="2241" spans="1:25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  <c r="Y2241" t="s">
        <v>5529</v>
      </c>
    </row>
    <row r="2242" spans="1:25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  <c r="Y2242" t="s">
        <v>5528</v>
      </c>
    </row>
    <row r="2243" spans="1:25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  <c r="Y2243" t="s">
        <v>5528</v>
      </c>
    </row>
    <row r="2244" spans="1:25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  <c r="Y2244" t="s">
        <v>5528</v>
      </c>
    </row>
    <row r="2245" spans="1:25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  <c r="Y2245" t="s">
        <v>5528</v>
      </c>
    </row>
    <row r="2246" spans="1:25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  <c r="Y2246" t="s">
        <v>5528</v>
      </c>
    </row>
    <row r="2247" spans="1:25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  <c r="Y2247" t="s">
        <v>5529</v>
      </c>
    </row>
    <row r="2248" spans="1:25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  <c r="Y2248" t="s">
        <v>5529</v>
      </c>
    </row>
    <row r="2249" spans="1:25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  <c r="Y2249" t="s">
        <v>5529</v>
      </c>
    </row>
    <row r="2250" spans="1:25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  <c r="Y2250" t="s">
        <v>5529</v>
      </c>
    </row>
    <row r="2251" spans="1:25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  <c r="Y2251" t="s">
        <v>5528</v>
      </c>
    </row>
    <row r="2252" spans="1:25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  <c r="Y2252" t="s">
        <v>5528</v>
      </c>
    </row>
    <row r="2253" spans="1:25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  <c r="Y2253" t="s">
        <v>5529</v>
      </c>
    </row>
    <row r="2254" spans="1:25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  <c r="Y2254" t="s">
        <v>5529</v>
      </c>
    </row>
    <row r="2255" spans="1:25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  <c r="Y2255" t="s">
        <v>5529</v>
      </c>
    </row>
    <row r="2256" spans="1:25" x14ac:dyDescent="0.3">
      <c r="A2256">
        <v>20012</v>
      </c>
      <c r="B2256" t="s">
        <v>1327</v>
      </c>
      <c r="C2256">
        <v>0.1</v>
      </c>
      <c r="D2256">
        <v>34.58</v>
      </c>
      <c r="E2256">
        <v>8.99</v>
      </c>
      <c r="F2256">
        <v>1538</v>
      </c>
      <c r="G2256" t="s">
        <v>4054</v>
      </c>
      <c r="H2256" t="s">
        <v>971</v>
      </c>
      <c r="I2256" t="s">
        <v>980</v>
      </c>
      <c r="J2256" t="s">
        <v>982</v>
      </c>
      <c r="K2256" t="s">
        <v>985</v>
      </c>
      <c r="L2256" t="s">
        <v>1002</v>
      </c>
      <c r="M2256" t="s">
        <v>207</v>
      </c>
      <c r="N2256">
        <v>0.56000000000000005</v>
      </c>
      <c r="O2256" t="s">
        <v>975</v>
      </c>
      <c r="P2256" t="s">
        <v>1370</v>
      </c>
      <c r="Q2256" t="s">
        <v>2168</v>
      </c>
      <c r="R2256">
        <v>78363</v>
      </c>
      <c r="S2256" s="4">
        <v>41162</v>
      </c>
      <c r="T2256" s="4">
        <v>41164</v>
      </c>
      <c r="U2256">
        <v>99.79</v>
      </c>
      <c r="V2256">
        <v>18</v>
      </c>
      <c r="W2256">
        <v>592.58000000000004</v>
      </c>
      <c r="X2256">
        <v>90424</v>
      </c>
      <c r="Y2256" t="s">
        <v>5528</v>
      </c>
    </row>
    <row r="2257" spans="1:25" x14ac:dyDescent="0.3">
      <c r="A2257">
        <v>20011</v>
      </c>
      <c r="B2257" t="s">
        <v>1327</v>
      </c>
      <c r="C2257">
        <v>0.06</v>
      </c>
      <c r="D2257">
        <v>105.98</v>
      </c>
      <c r="E2257">
        <v>13.99</v>
      </c>
      <c r="F2257">
        <v>1538</v>
      </c>
      <c r="G2257" t="s">
        <v>4054</v>
      </c>
      <c r="H2257" t="s">
        <v>971</v>
      </c>
      <c r="I2257" t="s">
        <v>980</v>
      </c>
      <c r="J2257" t="s">
        <v>984</v>
      </c>
      <c r="K2257" t="s">
        <v>993</v>
      </c>
      <c r="L2257" t="s">
        <v>1004</v>
      </c>
      <c r="M2257" t="s">
        <v>237</v>
      </c>
      <c r="N2257">
        <v>0.65</v>
      </c>
      <c r="O2257" t="s">
        <v>975</v>
      </c>
      <c r="P2257" t="s">
        <v>1370</v>
      </c>
      <c r="Q2257" t="s">
        <v>2168</v>
      </c>
      <c r="R2257">
        <v>78363</v>
      </c>
      <c r="S2257" s="4">
        <v>41162</v>
      </c>
      <c r="T2257" s="4">
        <v>41163</v>
      </c>
      <c r="U2257">
        <v>144.08579999999998</v>
      </c>
      <c r="V2257">
        <v>2</v>
      </c>
      <c r="W2257">
        <v>208.82</v>
      </c>
      <c r="X2257">
        <v>90424</v>
      </c>
      <c r="Y2257" t="s">
        <v>5528</v>
      </c>
    </row>
    <row r="2258" spans="1:25" x14ac:dyDescent="0.3">
      <c r="A2258">
        <v>20379</v>
      </c>
      <c r="B2258" t="s">
        <v>1329</v>
      </c>
      <c r="C2258">
        <v>0.08</v>
      </c>
      <c r="D2258">
        <v>296.18</v>
      </c>
      <c r="E2258">
        <v>54.12</v>
      </c>
      <c r="F2258">
        <v>1538</v>
      </c>
      <c r="G2258" t="s">
        <v>4054</v>
      </c>
      <c r="H2258" t="s">
        <v>973</v>
      </c>
      <c r="I2258" t="s">
        <v>980</v>
      </c>
      <c r="J2258" t="s">
        <v>984</v>
      </c>
      <c r="K2258" t="s">
        <v>992</v>
      </c>
      <c r="L2258" t="s">
        <v>1003</v>
      </c>
      <c r="M2258" t="s">
        <v>613</v>
      </c>
      <c r="N2258">
        <v>0.76</v>
      </c>
      <c r="O2258" t="s">
        <v>975</v>
      </c>
      <c r="P2258" t="s">
        <v>1370</v>
      </c>
      <c r="Q2258" t="s">
        <v>2168</v>
      </c>
      <c r="R2258">
        <v>78363</v>
      </c>
      <c r="S2258" s="4">
        <v>41028</v>
      </c>
      <c r="T2258" s="4">
        <v>41030</v>
      </c>
      <c r="U2258">
        <v>229.22</v>
      </c>
      <c r="V2258">
        <v>14</v>
      </c>
      <c r="W2258">
        <v>3247.32</v>
      </c>
      <c r="X2258">
        <v>90423</v>
      </c>
      <c r="Y2258" t="s">
        <v>5528</v>
      </c>
    </row>
    <row r="2259" spans="1:25" x14ac:dyDescent="0.3">
      <c r="A2259">
        <v>20378</v>
      </c>
      <c r="B2259" t="s">
        <v>1329</v>
      </c>
      <c r="C2259">
        <v>0.03</v>
      </c>
      <c r="D2259">
        <v>48.91</v>
      </c>
      <c r="E2259">
        <v>5.97</v>
      </c>
      <c r="F2259">
        <v>1538</v>
      </c>
      <c r="G2259" t="s">
        <v>4054</v>
      </c>
      <c r="H2259" t="s">
        <v>971</v>
      </c>
      <c r="I2259" t="s">
        <v>980</v>
      </c>
      <c r="J2259" t="s">
        <v>982</v>
      </c>
      <c r="K2259" t="s">
        <v>987</v>
      </c>
      <c r="L2259" t="s">
        <v>1000</v>
      </c>
      <c r="M2259" t="s">
        <v>1168</v>
      </c>
      <c r="N2259">
        <v>0.38</v>
      </c>
      <c r="O2259" t="s">
        <v>975</v>
      </c>
      <c r="P2259" t="s">
        <v>1370</v>
      </c>
      <c r="Q2259" t="s">
        <v>2168</v>
      </c>
      <c r="R2259">
        <v>78363</v>
      </c>
      <c r="S2259" s="4">
        <v>41028</v>
      </c>
      <c r="T2259" s="4">
        <v>41029</v>
      </c>
      <c r="U2259">
        <v>426.67529999999999</v>
      </c>
      <c r="V2259">
        <v>13</v>
      </c>
      <c r="W2259">
        <v>618.37</v>
      </c>
      <c r="X2259">
        <v>90423</v>
      </c>
      <c r="Y2259" t="s">
        <v>5528</v>
      </c>
    </row>
    <row r="2260" spans="1:25" x14ac:dyDescent="0.3">
      <c r="A2260">
        <v>19662</v>
      </c>
      <c r="B2260" t="s">
        <v>1329</v>
      </c>
      <c r="C2260">
        <v>0.1</v>
      </c>
      <c r="D2260">
        <v>349.45</v>
      </c>
      <c r="E2260">
        <v>60</v>
      </c>
      <c r="F2260">
        <v>1537</v>
      </c>
      <c r="G2260" t="s">
        <v>4053</v>
      </c>
      <c r="H2260" t="s">
        <v>973</v>
      </c>
      <c r="I2260" t="s">
        <v>980</v>
      </c>
      <c r="J2260" t="s">
        <v>984</v>
      </c>
      <c r="K2260" t="s">
        <v>992</v>
      </c>
      <c r="L2260" t="s">
        <v>1001</v>
      </c>
      <c r="M2260" t="s">
        <v>1257</v>
      </c>
      <c r="O2260" t="s">
        <v>975</v>
      </c>
      <c r="P2260" t="s">
        <v>1401</v>
      </c>
      <c r="Q2260" t="s">
        <v>2095</v>
      </c>
      <c r="R2260">
        <v>55305</v>
      </c>
      <c r="S2260" s="4">
        <v>41293</v>
      </c>
      <c r="T2260" s="4">
        <v>41295</v>
      </c>
      <c r="U2260">
        <v>2259.4049999999997</v>
      </c>
      <c r="V2260">
        <v>12</v>
      </c>
      <c r="W2260">
        <v>3274.5</v>
      </c>
      <c r="X2260">
        <v>90426</v>
      </c>
      <c r="Y2260" t="s">
        <v>5528</v>
      </c>
    </row>
    <row r="2261" spans="1:25" x14ac:dyDescent="0.3">
      <c r="A2261">
        <v>19661</v>
      </c>
      <c r="B2261" t="s">
        <v>1329</v>
      </c>
      <c r="C2261">
        <v>0.03</v>
      </c>
      <c r="D2261">
        <v>212.6</v>
      </c>
      <c r="E2261">
        <v>110.2</v>
      </c>
      <c r="F2261">
        <v>1537</v>
      </c>
      <c r="G2261" t="s">
        <v>4053</v>
      </c>
      <c r="H2261" t="s">
        <v>973</v>
      </c>
      <c r="I2261" t="s">
        <v>980</v>
      </c>
      <c r="J2261" t="s">
        <v>984</v>
      </c>
      <c r="K2261" t="s">
        <v>992</v>
      </c>
      <c r="L2261" t="s">
        <v>1003</v>
      </c>
      <c r="M2261" t="s">
        <v>656</v>
      </c>
      <c r="N2261">
        <v>0.73</v>
      </c>
      <c r="O2261" t="s">
        <v>975</v>
      </c>
      <c r="P2261" t="s">
        <v>1401</v>
      </c>
      <c r="Q2261" t="s">
        <v>2095</v>
      </c>
      <c r="R2261">
        <v>55305</v>
      </c>
      <c r="S2261" s="4">
        <v>41293</v>
      </c>
      <c r="T2261" s="4">
        <v>41295</v>
      </c>
      <c r="U2261">
        <v>-584.3599200000001</v>
      </c>
      <c r="V2261">
        <v>2</v>
      </c>
      <c r="W2261">
        <v>369.34</v>
      </c>
      <c r="X2261">
        <v>90426</v>
      </c>
      <c r="Y2261" t="s">
        <v>5529</v>
      </c>
    </row>
    <row r="2262" spans="1:25" x14ac:dyDescent="0.3">
      <c r="A2262">
        <v>19660</v>
      </c>
      <c r="B2262" t="s">
        <v>1329</v>
      </c>
      <c r="C2262">
        <v>0.08</v>
      </c>
      <c r="D2262">
        <v>110.98</v>
      </c>
      <c r="E2262">
        <v>35</v>
      </c>
      <c r="F2262">
        <v>1537</v>
      </c>
      <c r="G2262" t="s">
        <v>4053</v>
      </c>
      <c r="H2262" t="s">
        <v>971</v>
      </c>
      <c r="I2262" t="s">
        <v>980</v>
      </c>
      <c r="J2262" t="s">
        <v>982</v>
      </c>
      <c r="K2262" t="s">
        <v>991</v>
      </c>
      <c r="L2262" t="s">
        <v>1005</v>
      </c>
      <c r="M2262" t="s">
        <v>1258</v>
      </c>
      <c r="N2262">
        <v>0.82</v>
      </c>
      <c r="O2262" t="s">
        <v>975</v>
      </c>
      <c r="P2262" t="s">
        <v>1401</v>
      </c>
      <c r="Q2262" t="s">
        <v>2095</v>
      </c>
      <c r="R2262">
        <v>55305</v>
      </c>
      <c r="S2262" s="4">
        <v>41293</v>
      </c>
      <c r="T2262" s="4">
        <v>41294</v>
      </c>
      <c r="U2262">
        <v>-685.7944</v>
      </c>
      <c r="V2262">
        <v>4</v>
      </c>
      <c r="W2262">
        <v>421.24</v>
      </c>
      <c r="X2262">
        <v>90426</v>
      </c>
      <c r="Y2262" t="s">
        <v>5529</v>
      </c>
    </row>
    <row r="2263" spans="1:25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  <c r="Y2263" t="s">
        <v>5528</v>
      </c>
    </row>
    <row r="2264" spans="1:25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  <c r="Y2264" t="s">
        <v>5528</v>
      </c>
    </row>
    <row r="2265" spans="1:25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  <c r="Y2265" t="s">
        <v>5528</v>
      </c>
    </row>
    <row r="2266" spans="1:25" x14ac:dyDescent="0.3">
      <c r="A2266">
        <v>26380</v>
      </c>
      <c r="B2266" t="s">
        <v>1327</v>
      </c>
      <c r="C2266">
        <v>0.08</v>
      </c>
      <c r="D2266">
        <v>10.9</v>
      </c>
      <c r="E2266">
        <v>7.46</v>
      </c>
      <c r="F2266">
        <v>1534</v>
      </c>
      <c r="G2266" t="s">
        <v>4051</v>
      </c>
      <c r="H2266" t="s">
        <v>971</v>
      </c>
      <c r="I2266" t="s">
        <v>981</v>
      </c>
      <c r="J2266" t="s">
        <v>982</v>
      </c>
      <c r="K2266" t="s">
        <v>991</v>
      </c>
      <c r="L2266" t="s">
        <v>1000</v>
      </c>
      <c r="M2266" t="s">
        <v>226</v>
      </c>
      <c r="N2266">
        <v>0.59</v>
      </c>
      <c r="O2266" t="s">
        <v>975</v>
      </c>
      <c r="P2266" t="s">
        <v>2808</v>
      </c>
      <c r="Q2266" t="s">
        <v>1701</v>
      </c>
      <c r="R2266">
        <v>63385</v>
      </c>
      <c r="S2266" s="4">
        <v>41422</v>
      </c>
      <c r="T2266" s="4">
        <v>41423</v>
      </c>
      <c r="U2266">
        <v>-91.65</v>
      </c>
      <c r="V2266">
        <v>7</v>
      </c>
      <c r="W2266">
        <v>75.98</v>
      </c>
      <c r="X2266">
        <v>91329</v>
      </c>
      <c r="Y2266" t="s">
        <v>5529</v>
      </c>
    </row>
    <row r="2267" spans="1:25" x14ac:dyDescent="0.3">
      <c r="A2267">
        <v>26379</v>
      </c>
      <c r="B2267" t="s">
        <v>1327</v>
      </c>
      <c r="C2267">
        <v>0.1</v>
      </c>
      <c r="D2267">
        <v>17.98</v>
      </c>
      <c r="E2267">
        <v>8.51</v>
      </c>
      <c r="F2267">
        <v>1534</v>
      </c>
      <c r="G2267" t="s">
        <v>4051</v>
      </c>
      <c r="H2267" t="s">
        <v>971</v>
      </c>
      <c r="I2267" t="s">
        <v>981</v>
      </c>
      <c r="J2267" t="s">
        <v>983</v>
      </c>
      <c r="K2267" t="s">
        <v>997</v>
      </c>
      <c r="L2267" t="s">
        <v>1004</v>
      </c>
      <c r="M2267" t="s">
        <v>627</v>
      </c>
      <c r="N2267">
        <v>0.4</v>
      </c>
      <c r="O2267" t="s">
        <v>975</v>
      </c>
      <c r="P2267" t="s">
        <v>2808</v>
      </c>
      <c r="Q2267" t="s">
        <v>1701</v>
      </c>
      <c r="R2267">
        <v>63385</v>
      </c>
      <c r="S2267" s="4">
        <v>41422</v>
      </c>
      <c r="T2267" s="4">
        <v>41423</v>
      </c>
      <c r="U2267">
        <v>-46.745099999999994</v>
      </c>
      <c r="V2267">
        <v>2</v>
      </c>
      <c r="W2267">
        <v>37.47</v>
      </c>
      <c r="X2267">
        <v>91329</v>
      </c>
      <c r="Y2267" t="s">
        <v>5529</v>
      </c>
    </row>
    <row r="2268" spans="1:25" x14ac:dyDescent="0.3">
      <c r="A2268">
        <v>25278</v>
      </c>
      <c r="B2268" t="s">
        <v>1327</v>
      </c>
      <c r="C2268">
        <v>0.08</v>
      </c>
      <c r="D2268">
        <v>5.98</v>
      </c>
      <c r="E2268">
        <v>4.38</v>
      </c>
      <c r="F2268">
        <v>1533</v>
      </c>
      <c r="G2268" t="s">
        <v>4050</v>
      </c>
      <c r="H2268" t="s">
        <v>971</v>
      </c>
      <c r="I2268" t="s">
        <v>981</v>
      </c>
      <c r="J2268" t="s">
        <v>983</v>
      </c>
      <c r="K2268" t="s">
        <v>986</v>
      </c>
      <c r="L2268" t="s">
        <v>1002</v>
      </c>
      <c r="M2268" t="s">
        <v>1202</v>
      </c>
      <c r="N2268">
        <v>0.75</v>
      </c>
      <c r="O2268" t="s">
        <v>975</v>
      </c>
      <c r="P2268" t="s">
        <v>2808</v>
      </c>
      <c r="Q2268" t="s">
        <v>1971</v>
      </c>
      <c r="R2268">
        <v>63130</v>
      </c>
      <c r="S2268" s="4">
        <v>41564</v>
      </c>
      <c r="T2268" s="4">
        <v>41565</v>
      </c>
      <c r="U2268">
        <v>-55.94</v>
      </c>
      <c r="V2268">
        <v>6</v>
      </c>
      <c r="W2268">
        <v>35.729999999999997</v>
      </c>
      <c r="X2268">
        <v>91330</v>
      </c>
      <c r="Y2268" t="s">
        <v>5529</v>
      </c>
    </row>
    <row r="2269" spans="1:25" x14ac:dyDescent="0.3">
      <c r="A2269">
        <v>21597</v>
      </c>
      <c r="B2269" t="s">
        <v>1327</v>
      </c>
      <c r="C2269">
        <v>7.0000000000000007E-2</v>
      </c>
      <c r="D2269">
        <v>10.06</v>
      </c>
      <c r="E2269">
        <v>2.06</v>
      </c>
      <c r="F2269">
        <v>1533</v>
      </c>
      <c r="G2269" t="s">
        <v>4050</v>
      </c>
      <c r="H2269" t="s">
        <v>971</v>
      </c>
      <c r="I2269" t="s">
        <v>981</v>
      </c>
      <c r="J2269" t="s">
        <v>982</v>
      </c>
      <c r="K2269" t="s">
        <v>987</v>
      </c>
      <c r="L2269" t="s">
        <v>999</v>
      </c>
      <c r="M2269" t="s">
        <v>308</v>
      </c>
      <c r="N2269">
        <v>0.39</v>
      </c>
      <c r="O2269" t="s">
        <v>975</v>
      </c>
      <c r="P2269" t="s">
        <v>2808</v>
      </c>
      <c r="Q2269" t="s">
        <v>1971</v>
      </c>
      <c r="R2269">
        <v>63130</v>
      </c>
      <c r="S2269" s="4">
        <v>40396</v>
      </c>
      <c r="T2269" s="4">
        <v>40397</v>
      </c>
      <c r="U2269">
        <v>33.189</v>
      </c>
      <c r="V2269">
        <v>5</v>
      </c>
      <c r="W2269">
        <v>48.1</v>
      </c>
      <c r="X2269">
        <v>91328</v>
      </c>
      <c r="Y2269" t="s">
        <v>5528</v>
      </c>
    </row>
    <row r="2270" spans="1:25" x14ac:dyDescent="0.3">
      <c r="A2270">
        <v>21596</v>
      </c>
      <c r="B2270" t="s">
        <v>1327</v>
      </c>
      <c r="C2270">
        <v>0.02</v>
      </c>
      <c r="D2270">
        <v>4.8899999999999997</v>
      </c>
      <c r="E2270">
        <v>4.93</v>
      </c>
      <c r="F2270">
        <v>1533</v>
      </c>
      <c r="G2270" t="s">
        <v>4050</v>
      </c>
      <c r="H2270" t="s">
        <v>971</v>
      </c>
      <c r="I2270" t="s">
        <v>981</v>
      </c>
      <c r="J2270" t="s">
        <v>983</v>
      </c>
      <c r="K2270" t="s">
        <v>986</v>
      </c>
      <c r="L2270" t="s">
        <v>1002</v>
      </c>
      <c r="M2270" t="s">
        <v>651</v>
      </c>
      <c r="N2270">
        <v>0.66</v>
      </c>
      <c r="O2270" t="s">
        <v>975</v>
      </c>
      <c r="P2270" t="s">
        <v>2808</v>
      </c>
      <c r="Q2270" t="s">
        <v>1971</v>
      </c>
      <c r="R2270">
        <v>63130</v>
      </c>
      <c r="S2270" s="4">
        <v>40396</v>
      </c>
      <c r="T2270" s="4">
        <v>40397</v>
      </c>
      <c r="U2270">
        <v>-56.445999999999998</v>
      </c>
      <c r="V2270">
        <v>14</v>
      </c>
      <c r="W2270">
        <v>74.010000000000005</v>
      </c>
      <c r="X2270">
        <v>91328</v>
      </c>
      <c r="Y2270" t="s">
        <v>5529</v>
      </c>
    </row>
    <row r="2271" spans="1:25" x14ac:dyDescent="0.3">
      <c r="A2271">
        <v>24302</v>
      </c>
      <c r="B2271" t="s">
        <v>1327</v>
      </c>
      <c r="C2271">
        <v>7.0000000000000007E-2</v>
      </c>
      <c r="D2271">
        <v>4.13</v>
      </c>
      <c r="E2271">
        <v>0.5</v>
      </c>
      <c r="F2271">
        <v>1522</v>
      </c>
      <c r="G2271" t="s">
        <v>4042</v>
      </c>
      <c r="H2271" t="s">
        <v>971</v>
      </c>
      <c r="I2271" t="s">
        <v>980</v>
      </c>
      <c r="J2271" t="s">
        <v>982</v>
      </c>
      <c r="K2271" t="s">
        <v>996</v>
      </c>
      <c r="L2271" t="s">
        <v>1000</v>
      </c>
      <c r="M2271" t="s">
        <v>606</v>
      </c>
      <c r="N2271">
        <v>0.39</v>
      </c>
      <c r="O2271" t="s">
        <v>975</v>
      </c>
      <c r="P2271" t="s">
        <v>1401</v>
      </c>
      <c r="Q2271" t="s">
        <v>2095</v>
      </c>
      <c r="R2271">
        <v>55305</v>
      </c>
      <c r="S2271" s="4">
        <v>40978</v>
      </c>
      <c r="T2271" s="4">
        <v>40978</v>
      </c>
      <c r="U2271">
        <v>25.619699999999998</v>
      </c>
      <c r="V2271">
        <v>9</v>
      </c>
      <c r="W2271">
        <v>37.130000000000003</v>
      </c>
      <c r="X2271">
        <v>89958</v>
      </c>
      <c r="Y2271" t="s">
        <v>5528</v>
      </c>
    </row>
    <row r="2272" spans="1:25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  <c r="Y2272" t="s">
        <v>5528</v>
      </c>
    </row>
    <row r="2273" spans="1:25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  <c r="Y2273" t="s">
        <v>5528</v>
      </c>
    </row>
    <row r="2274" spans="1:25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  <c r="Y2274" t="s">
        <v>5529</v>
      </c>
    </row>
    <row r="2275" spans="1:25" x14ac:dyDescent="0.3">
      <c r="A2275">
        <v>23471</v>
      </c>
      <c r="B2275" t="s">
        <v>1331</v>
      </c>
      <c r="C2275">
        <v>0.1</v>
      </c>
      <c r="D2275">
        <v>122.99</v>
      </c>
      <c r="E2275">
        <v>70.2</v>
      </c>
      <c r="F2275">
        <v>1522</v>
      </c>
      <c r="G2275" t="s">
        <v>4042</v>
      </c>
      <c r="H2275" t="s">
        <v>973</v>
      </c>
      <c r="I2275" t="s">
        <v>980</v>
      </c>
      <c r="J2275" t="s">
        <v>984</v>
      </c>
      <c r="K2275" t="s">
        <v>988</v>
      </c>
      <c r="L2275" t="s">
        <v>1001</v>
      </c>
      <c r="M2275" t="s">
        <v>147</v>
      </c>
      <c r="N2275">
        <v>0.74</v>
      </c>
      <c r="O2275" t="s">
        <v>975</v>
      </c>
      <c r="P2275" t="s">
        <v>1401</v>
      </c>
      <c r="Q2275" t="s">
        <v>2095</v>
      </c>
      <c r="R2275">
        <v>55305</v>
      </c>
      <c r="S2275" s="4">
        <v>40526</v>
      </c>
      <c r="T2275" s="4">
        <v>40527</v>
      </c>
      <c r="U2275">
        <v>-899.67499999999995</v>
      </c>
      <c r="V2275">
        <v>17</v>
      </c>
      <c r="W2275">
        <v>2026.91</v>
      </c>
      <c r="X2275">
        <v>89957</v>
      </c>
      <c r="Y2275" t="s">
        <v>5529</v>
      </c>
    </row>
    <row r="2276" spans="1:25" x14ac:dyDescent="0.3">
      <c r="A2276">
        <v>23677</v>
      </c>
      <c r="B2276" t="s">
        <v>1330</v>
      </c>
      <c r="C2276">
        <v>0.09</v>
      </c>
      <c r="D2276">
        <v>22.38</v>
      </c>
      <c r="E2276">
        <v>15.1</v>
      </c>
      <c r="F2276">
        <v>1515</v>
      </c>
      <c r="G2276" t="s">
        <v>4036</v>
      </c>
      <c r="H2276" t="s">
        <v>971</v>
      </c>
      <c r="I2276" t="s">
        <v>981</v>
      </c>
      <c r="J2276" t="s">
        <v>982</v>
      </c>
      <c r="K2276" t="s">
        <v>141</v>
      </c>
      <c r="L2276" t="s">
        <v>1000</v>
      </c>
      <c r="M2276" t="s">
        <v>64</v>
      </c>
      <c r="N2276">
        <v>0.38</v>
      </c>
      <c r="O2276" t="s">
        <v>975</v>
      </c>
      <c r="P2276" t="s">
        <v>1360</v>
      </c>
      <c r="Q2276" t="s">
        <v>2057</v>
      </c>
      <c r="R2276">
        <v>62205</v>
      </c>
      <c r="S2276" s="4">
        <v>41328</v>
      </c>
      <c r="T2276" s="4">
        <v>41336</v>
      </c>
      <c r="U2276">
        <v>-86.203999999999994</v>
      </c>
      <c r="V2276">
        <v>4</v>
      </c>
      <c r="W2276">
        <v>86.87</v>
      </c>
      <c r="X2276">
        <v>90467</v>
      </c>
      <c r="Y2276" t="s">
        <v>5529</v>
      </c>
    </row>
    <row r="2277" spans="1:25" x14ac:dyDescent="0.3">
      <c r="A2277">
        <v>19718</v>
      </c>
      <c r="B2277" t="s">
        <v>1328</v>
      </c>
      <c r="C2277">
        <v>7.0000000000000007E-2</v>
      </c>
      <c r="D2277">
        <v>5.81</v>
      </c>
      <c r="E2277">
        <v>8.49</v>
      </c>
      <c r="F2277">
        <v>1514</v>
      </c>
      <c r="G2277" t="s">
        <v>4035</v>
      </c>
      <c r="H2277" t="s">
        <v>971</v>
      </c>
      <c r="I2277" t="s">
        <v>981</v>
      </c>
      <c r="J2277" t="s">
        <v>982</v>
      </c>
      <c r="K2277" t="s">
        <v>141</v>
      </c>
      <c r="L2277" t="s">
        <v>1000</v>
      </c>
      <c r="M2277" t="s">
        <v>1246</v>
      </c>
      <c r="N2277">
        <v>0.39</v>
      </c>
      <c r="O2277" t="s">
        <v>975</v>
      </c>
      <c r="P2277" t="s">
        <v>1360</v>
      </c>
      <c r="Q2277" t="s">
        <v>2104</v>
      </c>
      <c r="R2277">
        <v>60516</v>
      </c>
      <c r="S2277" s="4">
        <v>41356</v>
      </c>
      <c r="T2277" s="4">
        <v>41357</v>
      </c>
      <c r="U2277">
        <v>-32.820999999999998</v>
      </c>
      <c r="V2277">
        <v>1</v>
      </c>
      <c r="W2277">
        <v>7.37</v>
      </c>
      <c r="X2277">
        <v>90468</v>
      </c>
      <c r="Y2277" t="s">
        <v>5529</v>
      </c>
    </row>
    <row r="2278" spans="1:25" x14ac:dyDescent="0.3">
      <c r="A2278">
        <v>23676</v>
      </c>
      <c r="B2278" t="s">
        <v>1330</v>
      </c>
      <c r="C2278">
        <v>0.04</v>
      </c>
      <c r="D2278">
        <v>124.49</v>
      </c>
      <c r="E2278">
        <v>51.94</v>
      </c>
      <c r="F2278">
        <v>1514</v>
      </c>
      <c r="G2278" t="s">
        <v>4035</v>
      </c>
      <c r="H2278" t="s">
        <v>973</v>
      </c>
      <c r="I2278" t="s">
        <v>981</v>
      </c>
      <c r="J2278" t="s">
        <v>984</v>
      </c>
      <c r="K2278" t="s">
        <v>992</v>
      </c>
      <c r="L2278" t="s">
        <v>1003</v>
      </c>
      <c r="M2278" t="s">
        <v>36</v>
      </c>
      <c r="N2278">
        <v>0.63</v>
      </c>
      <c r="O2278" t="s">
        <v>975</v>
      </c>
      <c r="P2278" t="s">
        <v>1360</v>
      </c>
      <c r="Q2278" t="s">
        <v>2104</v>
      </c>
      <c r="R2278">
        <v>60516</v>
      </c>
      <c r="S2278" s="4">
        <v>41328</v>
      </c>
      <c r="T2278" s="4">
        <v>41334</v>
      </c>
      <c r="U2278">
        <v>-219.375</v>
      </c>
      <c r="V2278">
        <v>9</v>
      </c>
      <c r="W2278">
        <v>1174.6300000000001</v>
      </c>
      <c r="X2278">
        <v>90467</v>
      </c>
      <c r="Y2278" t="s">
        <v>5529</v>
      </c>
    </row>
    <row r="2279" spans="1:25" x14ac:dyDescent="0.3">
      <c r="A2279">
        <v>23675</v>
      </c>
      <c r="B2279" t="s">
        <v>1330</v>
      </c>
      <c r="C2279">
        <v>0.04</v>
      </c>
      <c r="D2279">
        <v>50.98</v>
      </c>
      <c r="E2279">
        <v>14.19</v>
      </c>
      <c r="F2279">
        <v>1514</v>
      </c>
      <c r="G2279" t="s">
        <v>4035</v>
      </c>
      <c r="H2279" t="s">
        <v>973</v>
      </c>
      <c r="I2279" t="s">
        <v>981</v>
      </c>
      <c r="J2279" t="s">
        <v>984</v>
      </c>
      <c r="K2279" t="s">
        <v>988</v>
      </c>
      <c r="L2279" t="s">
        <v>1001</v>
      </c>
      <c r="M2279" t="s">
        <v>924</v>
      </c>
      <c r="N2279">
        <v>0.56000000000000005</v>
      </c>
      <c r="O2279" t="s">
        <v>975</v>
      </c>
      <c r="P2279" t="s">
        <v>1360</v>
      </c>
      <c r="Q2279" t="s">
        <v>2104</v>
      </c>
      <c r="R2279">
        <v>60516</v>
      </c>
      <c r="S2279" s="4">
        <v>41328</v>
      </c>
      <c r="T2279" s="4">
        <v>41334</v>
      </c>
      <c r="U2279">
        <v>149.83000000000001</v>
      </c>
      <c r="V2279">
        <v>7</v>
      </c>
      <c r="W2279">
        <v>366.96</v>
      </c>
      <c r="X2279">
        <v>90467</v>
      </c>
      <c r="Y2279" t="s">
        <v>5528</v>
      </c>
    </row>
    <row r="2280" spans="1:25" x14ac:dyDescent="0.3">
      <c r="A2280">
        <v>26002</v>
      </c>
      <c r="B2280" t="s">
        <v>1331</v>
      </c>
      <c r="C2280">
        <v>0.01</v>
      </c>
      <c r="D2280">
        <v>9.99</v>
      </c>
      <c r="E2280">
        <v>11.59</v>
      </c>
      <c r="F2280">
        <v>1512</v>
      </c>
      <c r="G2280" t="s">
        <v>4034</v>
      </c>
      <c r="H2280" t="s">
        <v>971</v>
      </c>
      <c r="I2280" t="s">
        <v>981</v>
      </c>
      <c r="J2280" t="s">
        <v>982</v>
      </c>
      <c r="K2280" t="s">
        <v>987</v>
      </c>
      <c r="L2280" t="s">
        <v>1000</v>
      </c>
      <c r="M2280" t="s">
        <v>175</v>
      </c>
      <c r="N2280">
        <v>0.4</v>
      </c>
      <c r="O2280" t="s">
        <v>975</v>
      </c>
      <c r="P2280" t="s">
        <v>1458</v>
      </c>
      <c r="Q2280" t="s">
        <v>1740</v>
      </c>
      <c r="R2280">
        <v>47150</v>
      </c>
      <c r="S2280" s="4">
        <v>40586</v>
      </c>
      <c r="T2280" s="4">
        <v>40586</v>
      </c>
      <c r="U2280">
        <v>-214.39</v>
      </c>
      <c r="V2280">
        <v>11</v>
      </c>
      <c r="W2280">
        <v>120.53</v>
      </c>
      <c r="X2280">
        <v>90304</v>
      </c>
      <c r="Y2280" t="s">
        <v>5529</v>
      </c>
    </row>
    <row r="2281" spans="1:25" x14ac:dyDescent="0.3">
      <c r="A2281">
        <v>26001</v>
      </c>
      <c r="B2281" t="s">
        <v>1331</v>
      </c>
      <c r="C2281">
        <v>0.09</v>
      </c>
      <c r="D2281">
        <v>280.98</v>
      </c>
      <c r="E2281">
        <v>57</v>
      </c>
      <c r="F2281">
        <v>1512</v>
      </c>
      <c r="G2281" t="s">
        <v>4034</v>
      </c>
      <c r="H2281" t="s">
        <v>973</v>
      </c>
      <c r="I2281" t="s">
        <v>981</v>
      </c>
      <c r="J2281" t="s">
        <v>984</v>
      </c>
      <c r="K2281" t="s">
        <v>988</v>
      </c>
      <c r="L2281" t="s">
        <v>1001</v>
      </c>
      <c r="M2281" t="s">
        <v>46</v>
      </c>
      <c r="N2281">
        <v>0.78</v>
      </c>
      <c r="O2281" t="s">
        <v>975</v>
      </c>
      <c r="P2281" t="s">
        <v>1458</v>
      </c>
      <c r="Q2281" t="s">
        <v>1740</v>
      </c>
      <c r="R2281">
        <v>47150</v>
      </c>
      <c r="S2281" s="4">
        <v>40586</v>
      </c>
      <c r="T2281" s="4">
        <v>40587</v>
      </c>
      <c r="U2281">
        <v>-635.65</v>
      </c>
      <c r="V2281">
        <v>4</v>
      </c>
      <c r="W2281">
        <v>1087.32</v>
      </c>
      <c r="X2281">
        <v>90304</v>
      </c>
      <c r="Y2281" t="s">
        <v>5529</v>
      </c>
    </row>
    <row r="2282" spans="1:25" x14ac:dyDescent="0.3">
      <c r="A2282">
        <v>24718</v>
      </c>
      <c r="B2282" t="s">
        <v>1327</v>
      </c>
      <c r="C2282">
        <v>0.08</v>
      </c>
      <c r="D2282">
        <v>6.68</v>
      </c>
      <c r="E2282">
        <v>6.93</v>
      </c>
      <c r="F2282">
        <v>1511</v>
      </c>
      <c r="G2282" t="s">
        <v>4033</v>
      </c>
      <c r="H2282" t="s">
        <v>971</v>
      </c>
      <c r="I2282" t="s">
        <v>981</v>
      </c>
      <c r="J2282" t="s">
        <v>982</v>
      </c>
      <c r="K2282" t="s">
        <v>987</v>
      </c>
      <c r="L2282" t="s">
        <v>1000</v>
      </c>
      <c r="M2282" t="s">
        <v>185</v>
      </c>
      <c r="N2282">
        <v>0.37</v>
      </c>
      <c r="O2282" t="s">
        <v>975</v>
      </c>
      <c r="P2282" t="s">
        <v>1458</v>
      </c>
      <c r="Q2282" t="s">
        <v>2646</v>
      </c>
      <c r="R2282">
        <v>47302</v>
      </c>
      <c r="S2282" s="4">
        <v>41497</v>
      </c>
      <c r="T2282" s="4">
        <v>41498</v>
      </c>
      <c r="U2282">
        <v>-50.913920000000005</v>
      </c>
      <c r="V2282">
        <v>19</v>
      </c>
      <c r="W2282">
        <v>123.83</v>
      </c>
      <c r="X2282">
        <v>90307</v>
      </c>
      <c r="Y2282" t="s">
        <v>5529</v>
      </c>
    </row>
    <row r="2283" spans="1:25" x14ac:dyDescent="0.3">
      <c r="A2283">
        <v>24717</v>
      </c>
      <c r="B2283" t="s">
        <v>1327</v>
      </c>
      <c r="C2283">
        <v>0.03</v>
      </c>
      <c r="D2283">
        <v>105.98</v>
      </c>
      <c r="E2283">
        <v>13.99</v>
      </c>
      <c r="F2283">
        <v>1511</v>
      </c>
      <c r="G2283" t="s">
        <v>4033</v>
      </c>
      <c r="H2283" t="s">
        <v>971</v>
      </c>
      <c r="I2283" t="s">
        <v>981</v>
      </c>
      <c r="J2283" t="s">
        <v>984</v>
      </c>
      <c r="K2283" t="s">
        <v>993</v>
      </c>
      <c r="L2283" t="s">
        <v>1004</v>
      </c>
      <c r="M2283" t="s">
        <v>237</v>
      </c>
      <c r="N2283">
        <v>0.65</v>
      </c>
      <c r="O2283" t="s">
        <v>975</v>
      </c>
      <c r="P2283" t="s">
        <v>1458</v>
      </c>
      <c r="Q2283" t="s">
        <v>2646</v>
      </c>
      <c r="R2283">
        <v>47302</v>
      </c>
      <c r="S2283" s="4">
        <v>41497</v>
      </c>
      <c r="T2283" s="4">
        <v>41498</v>
      </c>
      <c r="U2283">
        <v>1902.2678999999998</v>
      </c>
      <c r="V2283">
        <v>25</v>
      </c>
      <c r="W2283">
        <v>2756.91</v>
      </c>
      <c r="X2283">
        <v>90307</v>
      </c>
      <c r="Y2283" t="s">
        <v>5528</v>
      </c>
    </row>
    <row r="2284" spans="1:25" x14ac:dyDescent="0.3">
      <c r="A2284">
        <v>24716</v>
      </c>
      <c r="B2284" t="s">
        <v>1327</v>
      </c>
      <c r="C2284">
        <v>0.06</v>
      </c>
      <c r="D2284">
        <v>110.98</v>
      </c>
      <c r="E2284">
        <v>13.99</v>
      </c>
      <c r="F2284">
        <v>1511</v>
      </c>
      <c r="G2284" t="s">
        <v>4033</v>
      </c>
      <c r="H2284" t="s">
        <v>971</v>
      </c>
      <c r="I2284" t="s">
        <v>981</v>
      </c>
      <c r="J2284" t="s">
        <v>984</v>
      </c>
      <c r="K2284" t="s">
        <v>993</v>
      </c>
      <c r="L2284" t="s">
        <v>1004</v>
      </c>
      <c r="M2284" t="s">
        <v>783</v>
      </c>
      <c r="N2284">
        <v>0.69</v>
      </c>
      <c r="O2284" t="s">
        <v>975</v>
      </c>
      <c r="P2284" t="s">
        <v>1458</v>
      </c>
      <c r="Q2284" t="s">
        <v>2646</v>
      </c>
      <c r="R2284">
        <v>47302</v>
      </c>
      <c r="S2284" s="4">
        <v>41497</v>
      </c>
      <c r="T2284" s="4">
        <v>41499</v>
      </c>
      <c r="U2284">
        <v>959.49329999999986</v>
      </c>
      <c r="V2284">
        <v>13</v>
      </c>
      <c r="W2284">
        <v>1390.57</v>
      </c>
      <c r="X2284">
        <v>90307</v>
      </c>
      <c r="Y2284" t="s">
        <v>5528</v>
      </c>
    </row>
    <row r="2285" spans="1:25" x14ac:dyDescent="0.3">
      <c r="A2285">
        <v>24715</v>
      </c>
      <c r="B2285" t="s">
        <v>1327</v>
      </c>
      <c r="C2285">
        <v>0.01</v>
      </c>
      <c r="D2285">
        <v>10.68</v>
      </c>
      <c r="E2285">
        <v>13.04</v>
      </c>
      <c r="F2285">
        <v>1511</v>
      </c>
      <c r="G2285" t="s">
        <v>4033</v>
      </c>
      <c r="H2285" t="s">
        <v>971</v>
      </c>
      <c r="I2285" t="s">
        <v>981</v>
      </c>
      <c r="J2285" t="s">
        <v>984</v>
      </c>
      <c r="K2285" t="s">
        <v>993</v>
      </c>
      <c r="L2285" t="s">
        <v>1005</v>
      </c>
      <c r="M2285" t="s">
        <v>711</v>
      </c>
      <c r="N2285">
        <v>0.6</v>
      </c>
      <c r="O2285" t="s">
        <v>975</v>
      </c>
      <c r="P2285" t="s">
        <v>1458</v>
      </c>
      <c r="Q2285" t="s">
        <v>2646</v>
      </c>
      <c r="R2285">
        <v>47302</v>
      </c>
      <c r="S2285" s="4">
        <v>41497</v>
      </c>
      <c r="T2285" s="4">
        <v>41499</v>
      </c>
      <c r="U2285">
        <v>-4.0068000000000001</v>
      </c>
      <c r="V2285">
        <v>3</v>
      </c>
      <c r="W2285">
        <v>39.86</v>
      </c>
      <c r="X2285">
        <v>90307</v>
      </c>
      <c r="Y2285" t="s">
        <v>5529</v>
      </c>
    </row>
    <row r="2286" spans="1:25" x14ac:dyDescent="0.3">
      <c r="A2286">
        <v>23329</v>
      </c>
      <c r="B2286" t="s">
        <v>1331</v>
      </c>
      <c r="C2286">
        <v>0.09</v>
      </c>
      <c r="D2286">
        <v>20.98</v>
      </c>
      <c r="E2286">
        <v>1.49</v>
      </c>
      <c r="F2286">
        <v>1511</v>
      </c>
      <c r="G2286" t="s">
        <v>4033</v>
      </c>
      <c r="H2286" t="s">
        <v>971</v>
      </c>
      <c r="I2286" t="s">
        <v>981</v>
      </c>
      <c r="J2286" t="s">
        <v>982</v>
      </c>
      <c r="K2286" t="s">
        <v>141</v>
      </c>
      <c r="L2286" t="s">
        <v>1000</v>
      </c>
      <c r="M2286" t="s">
        <v>193</v>
      </c>
      <c r="N2286">
        <v>0.35</v>
      </c>
      <c r="O2286" t="s">
        <v>975</v>
      </c>
      <c r="P2286" t="s">
        <v>1458</v>
      </c>
      <c r="Q2286" t="s">
        <v>2646</v>
      </c>
      <c r="R2286">
        <v>47302</v>
      </c>
      <c r="S2286" s="4">
        <v>40534</v>
      </c>
      <c r="T2286" s="4">
        <v>40536</v>
      </c>
      <c r="U2286">
        <v>199.1823</v>
      </c>
      <c r="V2286">
        <v>14</v>
      </c>
      <c r="W2286">
        <v>288.67</v>
      </c>
      <c r="X2286">
        <v>90303</v>
      </c>
      <c r="Y2286" t="s">
        <v>5528</v>
      </c>
    </row>
    <row r="2287" spans="1:25" x14ac:dyDescent="0.3">
      <c r="A2287">
        <v>19574</v>
      </c>
      <c r="B2287" t="s">
        <v>1330</v>
      </c>
      <c r="C2287">
        <v>0.04</v>
      </c>
      <c r="D2287">
        <v>110.99</v>
      </c>
      <c r="E2287">
        <v>8.99</v>
      </c>
      <c r="F2287">
        <v>1510</v>
      </c>
      <c r="G2287" t="s">
        <v>4032</v>
      </c>
      <c r="H2287" t="s">
        <v>971</v>
      </c>
      <c r="I2287" t="s">
        <v>981</v>
      </c>
      <c r="J2287" t="s">
        <v>983</v>
      </c>
      <c r="K2287" t="s">
        <v>140</v>
      </c>
      <c r="L2287" t="s">
        <v>1000</v>
      </c>
      <c r="M2287" t="s">
        <v>798</v>
      </c>
      <c r="N2287">
        <v>0.56999999999999995</v>
      </c>
      <c r="O2287" t="s">
        <v>975</v>
      </c>
      <c r="P2287" t="s">
        <v>1458</v>
      </c>
      <c r="Q2287" t="s">
        <v>2074</v>
      </c>
      <c r="R2287">
        <v>46544</v>
      </c>
      <c r="S2287" s="4">
        <v>41527</v>
      </c>
      <c r="T2287" s="4">
        <v>41531</v>
      </c>
      <c r="U2287">
        <v>458.07443999999998</v>
      </c>
      <c r="V2287">
        <v>13</v>
      </c>
      <c r="W2287">
        <v>1252</v>
      </c>
      <c r="X2287">
        <v>90308</v>
      </c>
      <c r="Y2287" t="s">
        <v>5528</v>
      </c>
    </row>
    <row r="2288" spans="1:25" x14ac:dyDescent="0.3">
      <c r="A2288">
        <v>19573</v>
      </c>
      <c r="B2288" t="s">
        <v>1330</v>
      </c>
      <c r="C2288">
        <v>0.02</v>
      </c>
      <c r="D2288">
        <v>699.99</v>
      </c>
      <c r="E2288">
        <v>24.49</v>
      </c>
      <c r="F2288">
        <v>1510</v>
      </c>
      <c r="G2288" t="s">
        <v>4032</v>
      </c>
      <c r="H2288" t="s">
        <v>971</v>
      </c>
      <c r="I2288" t="s">
        <v>981</v>
      </c>
      <c r="J2288" t="s">
        <v>983</v>
      </c>
      <c r="K2288" t="s">
        <v>143</v>
      </c>
      <c r="L2288" t="s">
        <v>1005</v>
      </c>
      <c r="M2288" t="s">
        <v>1189</v>
      </c>
      <c r="N2288">
        <v>0.41</v>
      </c>
      <c r="O2288" t="s">
        <v>975</v>
      </c>
      <c r="P2288" t="s">
        <v>1458</v>
      </c>
      <c r="Q2288" t="s">
        <v>2074</v>
      </c>
      <c r="R2288">
        <v>46544</v>
      </c>
      <c r="S2288" s="4">
        <v>41527</v>
      </c>
      <c r="T2288" s="4">
        <v>41532</v>
      </c>
      <c r="U2288">
        <v>-634.9932</v>
      </c>
      <c r="V2288">
        <v>5</v>
      </c>
      <c r="W2288">
        <v>3567.15</v>
      </c>
      <c r="X2288">
        <v>90308</v>
      </c>
      <c r="Y2288" t="s">
        <v>5529</v>
      </c>
    </row>
    <row r="2289" spans="1:25" x14ac:dyDescent="0.3">
      <c r="A2289">
        <v>22072</v>
      </c>
      <c r="B2289" t="s">
        <v>1327</v>
      </c>
      <c r="C2289">
        <v>0.04</v>
      </c>
      <c r="D2289">
        <v>19.98</v>
      </c>
      <c r="E2289">
        <v>8.68</v>
      </c>
      <c r="F2289">
        <v>1510</v>
      </c>
      <c r="G2289" t="s">
        <v>4032</v>
      </c>
      <c r="H2289" t="s">
        <v>971</v>
      </c>
      <c r="I2289" t="s">
        <v>981</v>
      </c>
      <c r="J2289" t="s">
        <v>982</v>
      </c>
      <c r="K2289" t="s">
        <v>987</v>
      </c>
      <c r="L2289" t="s">
        <v>1000</v>
      </c>
      <c r="M2289" t="s">
        <v>751</v>
      </c>
      <c r="N2289">
        <v>0.37</v>
      </c>
      <c r="O2289" t="s">
        <v>975</v>
      </c>
      <c r="P2289" t="s">
        <v>1458</v>
      </c>
      <c r="Q2289" t="s">
        <v>2074</v>
      </c>
      <c r="R2289">
        <v>46544</v>
      </c>
      <c r="S2289" s="4">
        <v>40675</v>
      </c>
      <c r="T2289" s="4">
        <v>40676</v>
      </c>
      <c r="U2289">
        <v>80.92</v>
      </c>
      <c r="V2289">
        <v>12</v>
      </c>
      <c r="W2289">
        <v>235.54</v>
      </c>
      <c r="X2289">
        <v>90306</v>
      </c>
      <c r="Y2289" t="s">
        <v>5528</v>
      </c>
    </row>
    <row r="2290" spans="1:25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  <c r="Y2290" t="s">
        <v>5528</v>
      </c>
    </row>
    <row r="2291" spans="1:25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  <c r="Y2291" t="s">
        <v>5528</v>
      </c>
    </row>
    <row r="2292" spans="1:25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  <c r="Y2292" t="s">
        <v>5528</v>
      </c>
    </row>
    <row r="2293" spans="1:25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  <c r="Y2293" t="s">
        <v>5529</v>
      </c>
    </row>
    <row r="2294" spans="1:25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  <c r="Y2294" t="s">
        <v>5529</v>
      </c>
    </row>
    <row r="2295" spans="1:25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  <c r="Y2295" t="s">
        <v>5529</v>
      </c>
    </row>
    <row r="2296" spans="1:25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  <c r="Y2296" t="s">
        <v>5528</v>
      </c>
    </row>
    <row r="2297" spans="1:25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  <c r="Y2297" t="s">
        <v>5528</v>
      </c>
    </row>
    <row r="2298" spans="1:25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  <c r="Y2298" t="s">
        <v>5529</v>
      </c>
    </row>
    <row r="2299" spans="1:25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  <c r="Y2299" t="s">
        <v>5529</v>
      </c>
    </row>
    <row r="2300" spans="1:25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  <c r="Y2300" t="s">
        <v>5529</v>
      </c>
    </row>
    <row r="2301" spans="1:25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  <c r="Y2301" t="s">
        <v>5528</v>
      </c>
    </row>
    <row r="2302" spans="1:25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  <c r="Y2302" t="s">
        <v>5528</v>
      </c>
    </row>
    <row r="2303" spans="1:25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  <c r="Y2303" t="s">
        <v>5529</v>
      </c>
    </row>
    <row r="2304" spans="1:25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  <c r="Y2304" t="s">
        <v>5528</v>
      </c>
    </row>
    <row r="2305" spans="1:25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  <c r="Y2305" t="s">
        <v>5529</v>
      </c>
    </row>
    <row r="2306" spans="1:25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  <c r="Y2306" t="s">
        <v>5528</v>
      </c>
    </row>
    <row r="2307" spans="1:25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  <c r="Y2307" t="s">
        <v>5528</v>
      </c>
    </row>
    <row r="2308" spans="1:25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  <c r="Y2308" t="s">
        <v>5528</v>
      </c>
    </row>
    <row r="2309" spans="1:25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  <c r="Y2309" t="s">
        <v>5528</v>
      </c>
    </row>
    <row r="2310" spans="1:25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  <c r="Y2310" t="s">
        <v>5529</v>
      </c>
    </row>
    <row r="2311" spans="1:25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  <c r="Y2311" t="s">
        <v>5529</v>
      </c>
    </row>
    <row r="2312" spans="1:25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  <c r="Y2312" t="s">
        <v>5529</v>
      </c>
    </row>
    <row r="2313" spans="1:25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  <c r="Y2313" t="s">
        <v>5528</v>
      </c>
    </row>
    <row r="2314" spans="1:25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  <c r="Y2314" t="s">
        <v>5528</v>
      </c>
    </row>
    <row r="2315" spans="1:25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  <c r="Y2315" t="s">
        <v>5529</v>
      </c>
    </row>
    <row r="2316" spans="1:25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  <c r="Y2316" t="s">
        <v>5529</v>
      </c>
    </row>
    <row r="2317" spans="1:25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  <c r="Y2317" t="s">
        <v>5528</v>
      </c>
    </row>
    <row r="2318" spans="1:25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  <c r="Y2318" t="s">
        <v>5528</v>
      </c>
    </row>
    <row r="2319" spans="1:25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  <c r="Y2319" t="s">
        <v>5528</v>
      </c>
    </row>
    <row r="2320" spans="1:25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  <c r="Y2320" t="s">
        <v>5528</v>
      </c>
    </row>
    <row r="2321" spans="1:25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  <c r="Y2321" t="s">
        <v>5529</v>
      </c>
    </row>
    <row r="2322" spans="1:25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  <c r="Y2322" t="s">
        <v>5529</v>
      </c>
    </row>
    <row r="2323" spans="1:25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  <c r="Y2323" t="s">
        <v>5529</v>
      </c>
    </row>
    <row r="2324" spans="1:25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  <c r="Y2324" t="s">
        <v>5529</v>
      </c>
    </row>
    <row r="2325" spans="1:25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  <c r="Y2325" t="s">
        <v>5528</v>
      </c>
    </row>
    <row r="2326" spans="1:25" x14ac:dyDescent="0.3">
      <c r="A2326">
        <v>22071</v>
      </c>
      <c r="B2326" t="s">
        <v>1327</v>
      </c>
      <c r="C2326">
        <v>0</v>
      </c>
      <c r="D2326">
        <v>30.98</v>
      </c>
      <c r="E2326">
        <v>5.76</v>
      </c>
      <c r="F2326">
        <v>1510</v>
      </c>
      <c r="G2326" t="s">
        <v>4032</v>
      </c>
      <c r="H2326" t="s">
        <v>971</v>
      </c>
      <c r="I2326" t="s">
        <v>981</v>
      </c>
      <c r="J2326" t="s">
        <v>982</v>
      </c>
      <c r="K2326" t="s">
        <v>987</v>
      </c>
      <c r="L2326" t="s">
        <v>1000</v>
      </c>
      <c r="M2326" t="s">
        <v>530</v>
      </c>
      <c r="N2326">
        <v>0.4</v>
      </c>
      <c r="O2326" t="s">
        <v>975</v>
      </c>
      <c r="P2326" t="s">
        <v>1458</v>
      </c>
      <c r="Q2326" t="s">
        <v>2074</v>
      </c>
      <c r="R2326">
        <v>46544</v>
      </c>
      <c r="S2326" s="4">
        <v>40675</v>
      </c>
      <c r="T2326" s="4">
        <v>40676</v>
      </c>
      <c r="U2326">
        <v>68.661900000000003</v>
      </c>
      <c r="V2326">
        <v>3</v>
      </c>
      <c r="W2326">
        <v>99.51</v>
      </c>
      <c r="X2326">
        <v>90306</v>
      </c>
      <c r="Y2326" t="s">
        <v>5528</v>
      </c>
    </row>
    <row r="2327" spans="1:25" x14ac:dyDescent="0.3">
      <c r="A2327">
        <v>22250</v>
      </c>
      <c r="B2327" t="s">
        <v>1331</v>
      </c>
      <c r="C2327">
        <v>7.0000000000000007E-2</v>
      </c>
      <c r="D2327">
        <v>199.99</v>
      </c>
      <c r="E2327">
        <v>24.49</v>
      </c>
      <c r="F2327">
        <v>1510</v>
      </c>
      <c r="G2327" t="s">
        <v>4032</v>
      </c>
      <c r="H2327" t="s">
        <v>971</v>
      </c>
      <c r="I2327" t="s">
        <v>981</v>
      </c>
      <c r="J2327" t="s">
        <v>983</v>
      </c>
      <c r="K2327" t="s">
        <v>143</v>
      </c>
      <c r="L2327" t="s">
        <v>1005</v>
      </c>
      <c r="M2327" t="s">
        <v>777</v>
      </c>
      <c r="N2327">
        <v>0.46</v>
      </c>
      <c r="O2327" t="s">
        <v>975</v>
      </c>
      <c r="P2327" t="s">
        <v>1458</v>
      </c>
      <c r="Q2327" t="s">
        <v>2074</v>
      </c>
      <c r="R2327">
        <v>46544</v>
      </c>
      <c r="S2327" s="4">
        <v>40668</v>
      </c>
      <c r="T2327" s="4">
        <v>40670</v>
      </c>
      <c r="U2327">
        <v>340.88</v>
      </c>
      <c r="V2327">
        <v>8</v>
      </c>
      <c r="W2327">
        <v>1616.29</v>
      </c>
      <c r="X2327">
        <v>90305</v>
      </c>
      <c r="Y2327" t="s">
        <v>5528</v>
      </c>
    </row>
    <row r="2328" spans="1:25" x14ac:dyDescent="0.3">
      <c r="A2328">
        <v>22249</v>
      </c>
      <c r="B2328" t="s">
        <v>1331</v>
      </c>
      <c r="C2328">
        <v>0.09</v>
      </c>
      <c r="D2328">
        <v>60.22</v>
      </c>
      <c r="E2328">
        <v>3.5</v>
      </c>
      <c r="F2328">
        <v>1510</v>
      </c>
      <c r="G2328" t="s">
        <v>4032</v>
      </c>
      <c r="H2328" t="s">
        <v>971</v>
      </c>
      <c r="I2328" t="s">
        <v>981</v>
      </c>
      <c r="J2328" t="s">
        <v>982</v>
      </c>
      <c r="K2328" t="s">
        <v>990</v>
      </c>
      <c r="L2328" t="s">
        <v>1000</v>
      </c>
      <c r="M2328" t="s">
        <v>417</v>
      </c>
      <c r="N2328">
        <v>0.56999999999999995</v>
      </c>
      <c r="O2328" t="s">
        <v>975</v>
      </c>
      <c r="P2328" t="s">
        <v>1458</v>
      </c>
      <c r="Q2328" t="s">
        <v>2074</v>
      </c>
      <c r="R2328">
        <v>46544</v>
      </c>
      <c r="S2328" s="4">
        <v>40668</v>
      </c>
      <c r="T2328" s="4">
        <v>40670</v>
      </c>
      <c r="U2328">
        <v>611.04329999999993</v>
      </c>
      <c r="V2328">
        <v>16</v>
      </c>
      <c r="W2328">
        <v>885.57</v>
      </c>
      <c r="X2328">
        <v>90305</v>
      </c>
      <c r="Y2328" t="s">
        <v>5528</v>
      </c>
    </row>
    <row r="2329" spans="1:25" x14ac:dyDescent="0.3">
      <c r="A2329">
        <v>19572</v>
      </c>
      <c r="B2329" t="s">
        <v>1330</v>
      </c>
      <c r="C2329">
        <v>7.0000000000000007E-2</v>
      </c>
      <c r="D2329">
        <v>2.1800000000000002</v>
      </c>
      <c r="E2329">
        <v>5</v>
      </c>
      <c r="F2329">
        <v>1509</v>
      </c>
      <c r="G2329" t="s">
        <v>4031</v>
      </c>
      <c r="H2329" t="s">
        <v>971</v>
      </c>
      <c r="I2329" t="s">
        <v>981</v>
      </c>
      <c r="J2329" t="s">
        <v>982</v>
      </c>
      <c r="K2329" t="s">
        <v>142</v>
      </c>
      <c r="L2329" t="s">
        <v>999</v>
      </c>
      <c r="M2329" t="s">
        <v>804</v>
      </c>
      <c r="N2329">
        <v>0.81</v>
      </c>
      <c r="O2329" t="s">
        <v>975</v>
      </c>
      <c r="P2329" t="s">
        <v>1458</v>
      </c>
      <c r="Q2329" t="s">
        <v>1933</v>
      </c>
      <c r="R2329">
        <v>46360</v>
      </c>
      <c r="S2329" s="4">
        <v>41527</v>
      </c>
      <c r="T2329" s="4">
        <v>41529</v>
      </c>
      <c r="U2329">
        <v>-110.0872</v>
      </c>
      <c r="V2329">
        <v>14</v>
      </c>
      <c r="W2329">
        <v>32.68</v>
      </c>
      <c r="X2329">
        <v>90308</v>
      </c>
      <c r="Y2329" t="s">
        <v>5529</v>
      </c>
    </row>
    <row r="2330" spans="1:25" x14ac:dyDescent="0.3">
      <c r="A2330">
        <v>19571</v>
      </c>
      <c r="B2330" t="s">
        <v>1330</v>
      </c>
      <c r="C2330">
        <v>0.09</v>
      </c>
      <c r="D2330">
        <v>110.98</v>
      </c>
      <c r="E2330">
        <v>13.99</v>
      </c>
      <c r="F2330">
        <v>1509</v>
      </c>
      <c r="G2330" t="s">
        <v>4031</v>
      </c>
      <c r="H2330" t="s">
        <v>971</v>
      </c>
      <c r="I2330" t="s">
        <v>981</v>
      </c>
      <c r="J2330" t="s">
        <v>984</v>
      </c>
      <c r="K2330" t="s">
        <v>993</v>
      </c>
      <c r="L2330" t="s">
        <v>1004</v>
      </c>
      <c r="M2330" t="s">
        <v>783</v>
      </c>
      <c r="N2330">
        <v>0.69</v>
      </c>
      <c r="O2330" t="s">
        <v>975</v>
      </c>
      <c r="P2330" t="s">
        <v>1458</v>
      </c>
      <c r="Q2330" t="s">
        <v>1933</v>
      </c>
      <c r="R2330">
        <v>46360</v>
      </c>
      <c r="S2330" s="4">
        <v>41527</v>
      </c>
      <c r="T2330" s="4">
        <v>41529</v>
      </c>
      <c r="U2330">
        <v>615.13560000000007</v>
      </c>
      <c r="V2330">
        <v>17</v>
      </c>
      <c r="W2330">
        <v>1724.29</v>
      </c>
      <c r="X2330">
        <v>90308</v>
      </c>
      <c r="Y2330" t="s">
        <v>5528</v>
      </c>
    </row>
    <row r="2331" spans="1:25" x14ac:dyDescent="0.3">
      <c r="A2331">
        <v>20486</v>
      </c>
      <c r="B2331" t="s">
        <v>1329</v>
      </c>
      <c r="C2331">
        <v>0.06</v>
      </c>
      <c r="D2331">
        <v>6.45</v>
      </c>
      <c r="E2331">
        <v>1.34</v>
      </c>
      <c r="F2331">
        <v>1505</v>
      </c>
      <c r="G2331" t="s">
        <v>4029</v>
      </c>
      <c r="H2331" t="s">
        <v>971</v>
      </c>
      <c r="I2331" t="s">
        <v>979</v>
      </c>
      <c r="J2331" t="s">
        <v>982</v>
      </c>
      <c r="K2331" t="s">
        <v>987</v>
      </c>
      <c r="L2331" t="s">
        <v>999</v>
      </c>
      <c r="M2331" t="s">
        <v>545</v>
      </c>
      <c r="N2331">
        <v>0.36</v>
      </c>
      <c r="O2331" t="s">
        <v>975</v>
      </c>
      <c r="P2331" t="s">
        <v>1370</v>
      </c>
      <c r="Q2331" t="s">
        <v>1426</v>
      </c>
      <c r="R2331">
        <v>77840</v>
      </c>
      <c r="S2331" s="4">
        <v>41349</v>
      </c>
      <c r="T2331" s="4">
        <v>41350</v>
      </c>
      <c r="U2331">
        <v>13.268699999999999</v>
      </c>
      <c r="V2331">
        <v>3</v>
      </c>
      <c r="W2331">
        <v>19.23</v>
      </c>
      <c r="X2331">
        <v>86183</v>
      </c>
      <c r="Y2331" t="s">
        <v>5528</v>
      </c>
    </row>
    <row r="2332" spans="1:25" x14ac:dyDescent="0.3">
      <c r="A2332">
        <v>19778</v>
      </c>
      <c r="B2332" t="s">
        <v>1330</v>
      </c>
      <c r="C2332">
        <v>0.01</v>
      </c>
      <c r="D2332">
        <v>9.65</v>
      </c>
      <c r="E2332">
        <v>6.22</v>
      </c>
      <c r="F2332">
        <v>1505</v>
      </c>
      <c r="G2332" t="s">
        <v>4029</v>
      </c>
      <c r="H2332" t="s">
        <v>971</v>
      </c>
      <c r="I2332" t="s">
        <v>979</v>
      </c>
      <c r="J2332" t="s">
        <v>984</v>
      </c>
      <c r="K2332" t="s">
        <v>993</v>
      </c>
      <c r="L2332" t="s">
        <v>1000</v>
      </c>
      <c r="M2332" t="s">
        <v>300</v>
      </c>
      <c r="N2332">
        <v>0.55000000000000004</v>
      </c>
      <c r="O2332" t="s">
        <v>975</v>
      </c>
      <c r="P2332" t="s">
        <v>1370</v>
      </c>
      <c r="Q2332" t="s">
        <v>1426</v>
      </c>
      <c r="R2332">
        <v>77840</v>
      </c>
      <c r="S2332" s="4">
        <v>40610</v>
      </c>
      <c r="T2332" s="4">
        <v>40617</v>
      </c>
      <c r="U2332">
        <v>8.8043999999999993</v>
      </c>
      <c r="V2332">
        <v>1</v>
      </c>
      <c r="W2332">
        <v>12.76</v>
      </c>
      <c r="X2332">
        <v>86182</v>
      </c>
      <c r="Y2332" t="s">
        <v>5528</v>
      </c>
    </row>
    <row r="2333" spans="1:25" x14ac:dyDescent="0.3">
      <c r="A2333">
        <v>18061</v>
      </c>
      <c r="B2333" t="s">
        <v>1330</v>
      </c>
      <c r="C2333">
        <v>0</v>
      </c>
      <c r="D2333">
        <v>85.99</v>
      </c>
      <c r="E2333">
        <v>0.99</v>
      </c>
      <c r="F2333">
        <v>1505</v>
      </c>
      <c r="G2333" t="s">
        <v>4029</v>
      </c>
      <c r="H2333" t="s">
        <v>971</v>
      </c>
      <c r="I2333" t="s">
        <v>979</v>
      </c>
      <c r="J2333" t="s">
        <v>983</v>
      </c>
      <c r="K2333" t="s">
        <v>140</v>
      </c>
      <c r="L2333" t="s">
        <v>999</v>
      </c>
      <c r="M2333" t="s">
        <v>768</v>
      </c>
      <c r="N2333">
        <v>0.85</v>
      </c>
      <c r="O2333" t="s">
        <v>975</v>
      </c>
      <c r="P2333" t="s">
        <v>1370</v>
      </c>
      <c r="Q2333" t="s">
        <v>1426</v>
      </c>
      <c r="R2333">
        <v>77840</v>
      </c>
      <c r="S2333" s="4">
        <v>40342</v>
      </c>
      <c r="T2333" s="4">
        <v>40347</v>
      </c>
      <c r="U2333">
        <v>-138.03680000000003</v>
      </c>
      <c r="V2333">
        <v>6</v>
      </c>
      <c r="W2333">
        <v>464.86</v>
      </c>
      <c r="X2333">
        <v>86181</v>
      </c>
      <c r="Y2333" t="s">
        <v>5529</v>
      </c>
    </row>
    <row r="2334" spans="1:25" x14ac:dyDescent="0.3">
      <c r="A2334">
        <v>26333</v>
      </c>
      <c r="B2334" t="s">
        <v>1329</v>
      </c>
      <c r="C2334">
        <v>0</v>
      </c>
      <c r="D2334">
        <v>2.61</v>
      </c>
      <c r="E2334">
        <v>0.5</v>
      </c>
      <c r="F2334">
        <v>1503</v>
      </c>
      <c r="G2334" t="s">
        <v>4028</v>
      </c>
      <c r="H2334" t="s">
        <v>971</v>
      </c>
      <c r="I2334" t="s">
        <v>979</v>
      </c>
      <c r="J2334" t="s">
        <v>982</v>
      </c>
      <c r="K2334" t="s">
        <v>996</v>
      </c>
      <c r="L2334" t="s">
        <v>1000</v>
      </c>
      <c r="M2334" t="s">
        <v>1085</v>
      </c>
      <c r="N2334">
        <v>0.39</v>
      </c>
      <c r="O2334" t="s">
        <v>975</v>
      </c>
      <c r="P2334" t="s">
        <v>1360</v>
      </c>
      <c r="Q2334" t="s">
        <v>1639</v>
      </c>
      <c r="R2334">
        <v>60478</v>
      </c>
      <c r="S2334" s="4">
        <v>41471</v>
      </c>
      <c r="T2334" s="4">
        <v>41474</v>
      </c>
      <c r="U2334">
        <v>23.025299999999998</v>
      </c>
      <c r="V2334">
        <v>12</v>
      </c>
      <c r="W2334">
        <v>33.369999999999997</v>
      </c>
      <c r="X2334">
        <v>89198</v>
      </c>
      <c r="Y2334" t="s">
        <v>5528</v>
      </c>
    </row>
    <row r="2335" spans="1:25" x14ac:dyDescent="0.3">
      <c r="A2335">
        <v>26199</v>
      </c>
      <c r="B2335" t="s">
        <v>1327</v>
      </c>
      <c r="C2335">
        <v>0.04</v>
      </c>
      <c r="D2335">
        <v>45.19</v>
      </c>
      <c r="E2335">
        <v>1.99</v>
      </c>
      <c r="F2335">
        <v>1503</v>
      </c>
      <c r="G2335" t="s">
        <v>4028</v>
      </c>
      <c r="H2335" t="s">
        <v>971</v>
      </c>
      <c r="I2335" t="s">
        <v>979</v>
      </c>
      <c r="J2335" t="s">
        <v>983</v>
      </c>
      <c r="K2335" t="s">
        <v>986</v>
      </c>
      <c r="L2335" t="s">
        <v>1002</v>
      </c>
      <c r="M2335" t="s">
        <v>876</v>
      </c>
      <c r="N2335">
        <v>0.55000000000000004</v>
      </c>
      <c r="O2335" t="s">
        <v>975</v>
      </c>
      <c r="P2335" t="s">
        <v>1360</v>
      </c>
      <c r="Q2335" t="s">
        <v>1639</v>
      </c>
      <c r="R2335">
        <v>60478</v>
      </c>
      <c r="S2335" s="4">
        <v>41273</v>
      </c>
      <c r="T2335" s="4">
        <v>41274</v>
      </c>
      <c r="U2335">
        <v>257.38499999999999</v>
      </c>
      <c r="V2335">
        <v>9</v>
      </c>
      <c r="W2335">
        <v>417.78</v>
      </c>
      <c r="X2335">
        <v>89197</v>
      </c>
      <c r="Y2335" t="s">
        <v>5528</v>
      </c>
    </row>
    <row r="2336" spans="1:25" x14ac:dyDescent="0.3">
      <c r="A2336">
        <v>26198</v>
      </c>
      <c r="B2336" t="s">
        <v>1327</v>
      </c>
      <c r="C2336">
        <v>7.0000000000000007E-2</v>
      </c>
      <c r="D2336">
        <v>500.98</v>
      </c>
      <c r="E2336">
        <v>26</v>
      </c>
      <c r="F2336">
        <v>1503</v>
      </c>
      <c r="G2336" t="s">
        <v>4028</v>
      </c>
      <c r="H2336" t="s">
        <v>973</v>
      </c>
      <c r="I2336" t="s">
        <v>979</v>
      </c>
      <c r="J2336" t="s">
        <v>984</v>
      </c>
      <c r="K2336" t="s">
        <v>988</v>
      </c>
      <c r="L2336" t="s">
        <v>1001</v>
      </c>
      <c r="M2336" t="s">
        <v>1260</v>
      </c>
      <c r="N2336">
        <v>0.6</v>
      </c>
      <c r="O2336" t="s">
        <v>975</v>
      </c>
      <c r="P2336" t="s">
        <v>1360</v>
      </c>
      <c r="Q2336" t="s">
        <v>1639</v>
      </c>
      <c r="R2336">
        <v>60478</v>
      </c>
      <c r="S2336" s="4">
        <v>41273</v>
      </c>
      <c r="T2336" s="4">
        <v>41276</v>
      </c>
      <c r="U2336">
        <v>3783.8081999999995</v>
      </c>
      <c r="V2336">
        <v>11</v>
      </c>
      <c r="W2336">
        <v>5483.78</v>
      </c>
      <c r="X2336">
        <v>89197</v>
      </c>
      <c r="Y2336" t="s">
        <v>5528</v>
      </c>
    </row>
    <row r="2337" spans="1:25" x14ac:dyDescent="0.3">
      <c r="A2337">
        <v>26197</v>
      </c>
      <c r="B2337" t="s">
        <v>1327</v>
      </c>
      <c r="C2337">
        <v>0.05</v>
      </c>
      <c r="D2337">
        <v>300.98</v>
      </c>
      <c r="E2337">
        <v>64.73</v>
      </c>
      <c r="F2337">
        <v>1503</v>
      </c>
      <c r="G2337" t="s">
        <v>4028</v>
      </c>
      <c r="H2337" t="s">
        <v>973</v>
      </c>
      <c r="I2337" t="s">
        <v>979</v>
      </c>
      <c r="J2337" t="s">
        <v>984</v>
      </c>
      <c r="K2337" t="s">
        <v>988</v>
      </c>
      <c r="L2337" t="s">
        <v>1001</v>
      </c>
      <c r="M2337" t="s">
        <v>964</v>
      </c>
      <c r="N2337">
        <v>0.56000000000000005</v>
      </c>
      <c r="O2337" t="s">
        <v>975</v>
      </c>
      <c r="P2337" t="s">
        <v>1360</v>
      </c>
      <c r="Q2337" t="s">
        <v>1639</v>
      </c>
      <c r="R2337">
        <v>60478</v>
      </c>
      <c r="S2337" s="4">
        <v>41273</v>
      </c>
      <c r="T2337" s="4">
        <v>41275</v>
      </c>
      <c r="U2337">
        <v>1010.655</v>
      </c>
      <c r="V2337">
        <v>12</v>
      </c>
      <c r="W2337">
        <v>3464.94</v>
      </c>
      <c r="X2337">
        <v>89197</v>
      </c>
      <c r="Y2337" t="s">
        <v>5528</v>
      </c>
    </row>
    <row r="2338" spans="1:25" x14ac:dyDescent="0.3">
      <c r="A2338">
        <v>21821</v>
      </c>
      <c r="B2338" t="s">
        <v>1330</v>
      </c>
      <c r="C2338">
        <v>0.02</v>
      </c>
      <c r="D2338">
        <v>19.989999999999998</v>
      </c>
      <c r="E2338">
        <v>11.17</v>
      </c>
      <c r="F2338">
        <v>1503</v>
      </c>
      <c r="G2338" t="s">
        <v>4028</v>
      </c>
      <c r="H2338" t="s">
        <v>971</v>
      </c>
      <c r="I2338" t="s">
        <v>979</v>
      </c>
      <c r="J2338" t="s">
        <v>984</v>
      </c>
      <c r="K2338" t="s">
        <v>993</v>
      </c>
      <c r="L2338" t="s">
        <v>1005</v>
      </c>
      <c r="M2338" t="s">
        <v>866</v>
      </c>
      <c r="N2338">
        <v>0.6</v>
      </c>
      <c r="O2338" t="s">
        <v>975</v>
      </c>
      <c r="P2338" t="s">
        <v>1360</v>
      </c>
      <c r="Q2338" t="s">
        <v>1639</v>
      </c>
      <c r="R2338">
        <v>60478</v>
      </c>
      <c r="S2338" s="4">
        <v>41064</v>
      </c>
      <c r="T2338" s="4">
        <v>41066</v>
      </c>
      <c r="U2338">
        <v>17.029199999999999</v>
      </c>
      <c r="V2338">
        <v>1</v>
      </c>
      <c r="W2338">
        <v>24.68</v>
      </c>
      <c r="X2338">
        <v>89195</v>
      </c>
      <c r="Y2338" t="s">
        <v>5528</v>
      </c>
    </row>
    <row r="2339" spans="1:25" x14ac:dyDescent="0.3">
      <c r="A2339">
        <v>20201</v>
      </c>
      <c r="B2339" t="s">
        <v>1329</v>
      </c>
      <c r="C2339">
        <v>0.1</v>
      </c>
      <c r="D2339">
        <v>40.99</v>
      </c>
      <c r="E2339">
        <v>17.48</v>
      </c>
      <c r="F2339">
        <v>1492</v>
      </c>
      <c r="G2339" t="s">
        <v>4020</v>
      </c>
      <c r="H2339" t="s">
        <v>971</v>
      </c>
      <c r="I2339" t="s">
        <v>981</v>
      </c>
      <c r="J2339" t="s">
        <v>982</v>
      </c>
      <c r="K2339" t="s">
        <v>987</v>
      </c>
      <c r="L2339" t="s">
        <v>1000</v>
      </c>
      <c r="M2339" t="s">
        <v>192</v>
      </c>
      <c r="N2339">
        <v>0.36</v>
      </c>
      <c r="O2339" t="s">
        <v>975</v>
      </c>
      <c r="P2339" t="s">
        <v>2808</v>
      </c>
      <c r="Q2339" t="s">
        <v>1673</v>
      </c>
      <c r="R2339">
        <v>65721</v>
      </c>
      <c r="S2339" s="4">
        <v>41577</v>
      </c>
      <c r="T2339" s="4">
        <v>41578</v>
      </c>
      <c r="U2339">
        <v>23.94</v>
      </c>
      <c r="V2339">
        <v>10</v>
      </c>
      <c r="W2339">
        <v>378.11</v>
      </c>
      <c r="X2339">
        <v>88013</v>
      </c>
      <c r="Y2339" t="s">
        <v>5528</v>
      </c>
    </row>
    <row r="2340" spans="1:25" x14ac:dyDescent="0.3">
      <c r="A2340">
        <v>20200</v>
      </c>
      <c r="B2340" t="s">
        <v>1329</v>
      </c>
      <c r="C2340">
        <v>0</v>
      </c>
      <c r="D2340">
        <v>7.35</v>
      </c>
      <c r="E2340">
        <v>5.96</v>
      </c>
      <c r="F2340">
        <v>1492</v>
      </c>
      <c r="G2340" t="s">
        <v>4020</v>
      </c>
      <c r="H2340" t="s">
        <v>971</v>
      </c>
      <c r="I2340" t="s">
        <v>981</v>
      </c>
      <c r="J2340" t="s">
        <v>982</v>
      </c>
      <c r="K2340" t="s">
        <v>987</v>
      </c>
      <c r="L2340" t="s">
        <v>1000</v>
      </c>
      <c r="M2340" t="s">
        <v>464</v>
      </c>
      <c r="N2340">
        <v>0.38</v>
      </c>
      <c r="O2340" t="s">
        <v>975</v>
      </c>
      <c r="P2340" t="s">
        <v>2808</v>
      </c>
      <c r="Q2340" t="s">
        <v>1673</v>
      </c>
      <c r="R2340">
        <v>65721</v>
      </c>
      <c r="S2340" s="4">
        <v>41577</v>
      </c>
      <c r="T2340" s="4">
        <v>41579</v>
      </c>
      <c r="U2340">
        <v>-27.49</v>
      </c>
      <c r="V2340">
        <v>12</v>
      </c>
      <c r="W2340">
        <v>98.36</v>
      </c>
      <c r="X2340">
        <v>88013</v>
      </c>
      <c r="Y2340" t="s">
        <v>5529</v>
      </c>
    </row>
    <row r="2341" spans="1:25" x14ac:dyDescent="0.3">
      <c r="A2341">
        <v>20199</v>
      </c>
      <c r="B2341" t="s">
        <v>1329</v>
      </c>
      <c r="C2341">
        <v>0.01</v>
      </c>
      <c r="D2341">
        <v>100.98</v>
      </c>
      <c r="E2341">
        <v>15.66</v>
      </c>
      <c r="F2341">
        <v>1492</v>
      </c>
      <c r="G2341" t="s">
        <v>4020</v>
      </c>
      <c r="H2341" t="s">
        <v>973</v>
      </c>
      <c r="I2341" t="s">
        <v>981</v>
      </c>
      <c r="J2341" t="s">
        <v>982</v>
      </c>
      <c r="K2341" t="s">
        <v>990</v>
      </c>
      <c r="L2341" t="s">
        <v>1001</v>
      </c>
      <c r="M2341" t="s">
        <v>1048</v>
      </c>
      <c r="N2341">
        <v>0.56999999999999995</v>
      </c>
      <c r="O2341" t="s">
        <v>975</v>
      </c>
      <c r="P2341" t="s">
        <v>2808</v>
      </c>
      <c r="Q2341" t="s">
        <v>1673</v>
      </c>
      <c r="R2341">
        <v>65721</v>
      </c>
      <c r="S2341" s="4">
        <v>41577</v>
      </c>
      <c r="T2341" s="4">
        <v>41577</v>
      </c>
      <c r="U2341">
        <v>1481.67</v>
      </c>
      <c r="V2341">
        <v>25</v>
      </c>
      <c r="W2341">
        <v>2707.35</v>
      </c>
      <c r="X2341">
        <v>88013</v>
      </c>
      <c r="Y2341" t="s">
        <v>5528</v>
      </c>
    </row>
    <row r="2342" spans="1:25" x14ac:dyDescent="0.3">
      <c r="A2342">
        <v>18997</v>
      </c>
      <c r="B2342" t="s">
        <v>1331</v>
      </c>
      <c r="C2342">
        <v>0.05</v>
      </c>
      <c r="D2342">
        <v>70.98</v>
      </c>
      <c r="E2342">
        <v>26.74</v>
      </c>
      <c r="F2342">
        <v>1492</v>
      </c>
      <c r="G2342" t="s">
        <v>4020</v>
      </c>
      <c r="H2342" t="s">
        <v>973</v>
      </c>
      <c r="I2342" t="s">
        <v>981</v>
      </c>
      <c r="J2342" t="s">
        <v>984</v>
      </c>
      <c r="K2342" t="s">
        <v>995</v>
      </c>
      <c r="L2342" t="s">
        <v>1003</v>
      </c>
      <c r="M2342" t="s">
        <v>430</v>
      </c>
      <c r="N2342">
        <v>0.6</v>
      </c>
      <c r="O2342" t="s">
        <v>975</v>
      </c>
      <c r="P2342" t="s">
        <v>2808</v>
      </c>
      <c r="Q2342" t="s">
        <v>1673</v>
      </c>
      <c r="R2342">
        <v>65721</v>
      </c>
      <c r="S2342" s="4">
        <v>40581</v>
      </c>
      <c r="T2342" s="4">
        <v>40583</v>
      </c>
      <c r="U2342">
        <v>-86.99</v>
      </c>
      <c r="V2342">
        <v>3</v>
      </c>
      <c r="W2342">
        <v>224.48</v>
      </c>
      <c r="X2342">
        <v>88005</v>
      </c>
      <c r="Y2342" t="s">
        <v>5529</v>
      </c>
    </row>
    <row r="2343" spans="1:25" x14ac:dyDescent="0.3">
      <c r="A2343">
        <v>18460</v>
      </c>
      <c r="B2343" t="s">
        <v>1327</v>
      </c>
      <c r="C2343">
        <v>0.04</v>
      </c>
      <c r="D2343">
        <v>119.99</v>
      </c>
      <c r="E2343">
        <v>14</v>
      </c>
      <c r="F2343">
        <v>1492</v>
      </c>
      <c r="G2343" t="s">
        <v>4020</v>
      </c>
      <c r="H2343" t="s">
        <v>973</v>
      </c>
      <c r="I2343" t="s">
        <v>981</v>
      </c>
      <c r="J2343" t="s">
        <v>983</v>
      </c>
      <c r="K2343" t="s">
        <v>997</v>
      </c>
      <c r="L2343" t="s">
        <v>1001</v>
      </c>
      <c r="M2343" t="s">
        <v>297</v>
      </c>
      <c r="N2343">
        <v>0.36</v>
      </c>
      <c r="O2343" t="s">
        <v>975</v>
      </c>
      <c r="P2343" t="s">
        <v>2808</v>
      </c>
      <c r="Q2343" t="s">
        <v>1673</v>
      </c>
      <c r="R2343">
        <v>65721</v>
      </c>
      <c r="S2343" s="4">
        <v>40528</v>
      </c>
      <c r="T2343" s="4">
        <v>40530</v>
      </c>
      <c r="U2343">
        <v>509.95830000000001</v>
      </c>
      <c r="V2343">
        <v>6</v>
      </c>
      <c r="W2343">
        <v>739.07</v>
      </c>
      <c r="X2343">
        <v>88004</v>
      </c>
      <c r="Y2343" t="s">
        <v>5528</v>
      </c>
    </row>
    <row r="2344" spans="1:25" x14ac:dyDescent="0.3">
      <c r="A2344">
        <v>26246</v>
      </c>
      <c r="B2344" t="s">
        <v>1329</v>
      </c>
      <c r="C2344">
        <v>0.09</v>
      </c>
      <c r="D2344">
        <v>4.9800000000000004</v>
      </c>
      <c r="E2344">
        <v>5.0199999999999996</v>
      </c>
      <c r="F2344">
        <v>1487</v>
      </c>
      <c r="G2344" t="s">
        <v>4016</v>
      </c>
      <c r="H2344" t="s">
        <v>971</v>
      </c>
      <c r="I2344" t="s">
        <v>978</v>
      </c>
      <c r="J2344" t="s">
        <v>982</v>
      </c>
      <c r="K2344" t="s">
        <v>987</v>
      </c>
      <c r="L2344" t="s">
        <v>1000</v>
      </c>
      <c r="M2344" t="s">
        <v>677</v>
      </c>
      <c r="N2344">
        <v>0.38</v>
      </c>
      <c r="O2344" t="s">
        <v>975</v>
      </c>
      <c r="P2344" t="s">
        <v>1458</v>
      </c>
      <c r="Q2344" t="s">
        <v>1933</v>
      </c>
      <c r="R2344">
        <v>46360</v>
      </c>
      <c r="S2344" s="4">
        <v>41178</v>
      </c>
      <c r="T2344" s="4">
        <v>41179</v>
      </c>
      <c r="U2344">
        <v>-67.790000000000006</v>
      </c>
      <c r="V2344">
        <v>14</v>
      </c>
      <c r="W2344">
        <v>67.86</v>
      </c>
      <c r="X2344">
        <v>86475</v>
      </c>
      <c r="Y2344" t="s">
        <v>5529</v>
      </c>
    </row>
    <row r="2345" spans="1:25" x14ac:dyDescent="0.3">
      <c r="A2345">
        <v>26245</v>
      </c>
      <c r="B2345" t="s">
        <v>1329</v>
      </c>
      <c r="C2345">
        <v>0.01</v>
      </c>
      <c r="D2345">
        <v>8.01</v>
      </c>
      <c r="E2345">
        <v>2.87</v>
      </c>
      <c r="F2345">
        <v>1487</v>
      </c>
      <c r="G2345" t="s">
        <v>4016</v>
      </c>
      <c r="H2345" t="s">
        <v>971</v>
      </c>
      <c r="I2345" t="s">
        <v>978</v>
      </c>
      <c r="J2345" t="s">
        <v>982</v>
      </c>
      <c r="K2345" t="s">
        <v>987</v>
      </c>
      <c r="L2345" t="s">
        <v>999</v>
      </c>
      <c r="M2345" t="s">
        <v>650</v>
      </c>
      <c r="N2345">
        <v>0.4</v>
      </c>
      <c r="O2345" t="s">
        <v>975</v>
      </c>
      <c r="P2345" t="s">
        <v>1458</v>
      </c>
      <c r="Q2345" t="s">
        <v>1933</v>
      </c>
      <c r="R2345">
        <v>46360</v>
      </c>
      <c r="S2345" s="4">
        <v>41178</v>
      </c>
      <c r="T2345" s="4">
        <v>41178</v>
      </c>
      <c r="U2345">
        <v>102.58</v>
      </c>
      <c r="V2345">
        <v>23</v>
      </c>
      <c r="W2345">
        <v>196.53</v>
      </c>
      <c r="X2345">
        <v>86475</v>
      </c>
      <c r="Y2345" t="s">
        <v>5528</v>
      </c>
    </row>
    <row r="2346" spans="1:25" x14ac:dyDescent="0.3">
      <c r="A2346">
        <v>22229</v>
      </c>
      <c r="B2346" t="s">
        <v>1328</v>
      </c>
      <c r="C2346">
        <v>0.06</v>
      </c>
      <c r="D2346">
        <v>180.98</v>
      </c>
      <c r="E2346">
        <v>55.24</v>
      </c>
      <c r="F2346">
        <v>1487</v>
      </c>
      <c r="G2346" t="s">
        <v>4016</v>
      </c>
      <c r="H2346" t="s">
        <v>973</v>
      </c>
      <c r="I2346" t="s">
        <v>978</v>
      </c>
      <c r="J2346" t="s">
        <v>982</v>
      </c>
      <c r="K2346" t="s">
        <v>990</v>
      </c>
      <c r="L2346" t="s">
        <v>1001</v>
      </c>
      <c r="M2346" t="s">
        <v>548</v>
      </c>
      <c r="N2346">
        <v>0.56999999999999995</v>
      </c>
      <c r="O2346" t="s">
        <v>975</v>
      </c>
      <c r="P2346" t="s">
        <v>1458</v>
      </c>
      <c r="Q2346" t="s">
        <v>1933</v>
      </c>
      <c r="R2346">
        <v>46360</v>
      </c>
      <c r="S2346" s="4">
        <v>41073</v>
      </c>
      <c r="T2346" s="4">
        <v>41075</v>
      </c>
      <c r="U2346">
        <v>520.35599999999999</v>
      </c>
      <c r="V2346">
        <v>18</v>
      </c>
      <c r="W2346">
        <v>3176.64</v>
      </c>
      <c r="X2346">
        <v>86473</v>
      </c>
      <c r="Y2346" t="s">
        <v>5528</v>
      </c>
    </row>
    <row r="2347" spans="1:25" x14ac:dyDescent="0.3">
      <c r="A2347">
        <v>19106</v>
      </c>
      <c r="B2347" t="s">
        <v>1331</v>
      </c>
      <c r="C2347">
        <v>0.01</v>
      </c>
      <c r="D2347">
        <v>29.89</v>
      </c>
      <c r="E2347">
        <v>1.99</v>
      </c>
      <c r="F2347">
        <v>1487</v>
      </c>
      <c r="G2347" t="s">
        <v>4016</v>
      </c>
      <c r="H2347" t="s">
        <v>971</v>
      </c>
      <c r="I2347" t="s">
        <v>978</v>
      </c>
      <c r="J2347" t="s">
        <v>983</v>
      </c>
      <c r="K2347" t="s">
        <v>986</v>
      </c>
      <c r="L2347" t="s">
        <v>1002</v>
      </c>
      <c r="M2347" t="s">
        <v>253</v>
      </c>
      <c r="N2347">
        <v>0.5</v>
      </c>
      <c r="O2347" t="s">
        <v>975</v>
      </c>
      <c r="P2347" t="s">
        <v>1458</v>
      </c>
      <c r="Q2347" t="s">
        <v>1933</v>
      </c>
      <c r="R2347">
        <v>46360</v>
      </c>
      <c r="S2347" s="4">
        <v>40666</v>
      </c>
      <c r="T2347" s="4">
        <v>40666</v>
      </c>
      <c r="U2347">
        <v>185.59620000000001</v>
      </c>
      <c r="V2347">
        <v>9</v>
      </c>
      <c r="W2347">
        <v>268.98</v>
      </c>
      <c r="X2347">
        <v>86471</v>
      </c>
      <c r="Y2347" t="s">
        <v>5528</v>
      </c>
    </row>
    <row r="2348" spans="1:25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  <c r="Y2348" t="s">
        <v>5528</v>
      </c>
    </row>
    <row r="2349" spans="1:25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  <c r="Y2349" t="s">
        <v>5529</v>
      </c>
    </row>
    <row r="2350" spans="1:25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  <c r="Y2350" t="s">
        <v>5528</v>
      </c>
    </row>
    <row r="2351" spans="1:25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  <c r="Y2351" t="s">
        <v>5529</v>
      </c>
    </row>
    <row r="2352" spans="1:25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  <c r="Y2352" t="s">
        <v>5529</v>
      </c>
    </row>
    <row r="2353" spans="1:25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  <c r="Y2353" t="s">
        <v>5528</v>
      </c>
    </row>
    <row r="2354" spans="1:25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  <c r="Y2354" t="s">
        <v>5529</v>
      </c>
    </row>
    <row r="2355" spans="1:25" x14ac:dyDescent="0.3">
      <c r="A2355">
        <v>18719</v>
      </c>
      <c r="B2355" t="s">
        <v>1331</v>
      </c>
      <c r="C2355">
        <v>0.04</v>
      </c>
      <c r="D2355">
        <v>128.24</v>
      </c>
      <c r="E2355">
        <v>12.65</v>
      </c>
      <c r="F2355">
        <v>1486</v>
      </c>
      <c r="G2355" t="s">
        <v>4015</v>
      </c>
      <c r="H2355" t="s">
        <v>972</v>
      </c>
      <c r="I2355" t="s">
        <v>978</v>
      </c>
      <c r="J2355" t="s">
        <v>984</v>
      </c>
      <c r="K2355" t="s">
        <v>988</v>
      </c>
      <c r="L2355" t="s">
        <v>1004</v>
      </c>
      <c r="M2355" t="s">
        <v>103</v>
      </c>
      <c r="O2355" t="s">
        <v>975</v>
      </c>
      <c r="P2355" t="s">
        <v>1458</v>
      </c>
      <c r="Q2355" t="s">
        <v>1468</v>
      </c>
      <c r="R2355">
        <v>46410</v>
      </c>
      <c r="S2355" s="4">
        <v>41146</v>
      </c>
      <c r="T2355" s="4">
        <v>41148</v>
      </c>
      <c r="U2355">
        <v>1643.7800999999999</v>
      </c>
      <c r="V2355">
        <v>18</v>
      </c>
      <c r="W2355">
        <v>2382.29</v>
      </c>
      <c r="X2355">
        <v>86474</v>
      </c>
      <c r="Y2355" t="s">
        <v>5528</v>
      </c>
    </row>
    <row r="2356" spans="1:25" x14ac:dyDescent="0.3">
      <c r="A2356">
        <v>18119</v>
      </c>
      <c r="B2356" t="s">
        <v>1328</v>
      </c>
      <c r="C2356">
        <v>0.06</v>
      </c>
      <c r="D2356">
        <v>65.989999999999995</v>
      </c>
      <c r="E2356">
        <v>8.99</v>
      </c>
      <c r="F2356">
        <v>1486</v>
      </c>
      <c r="G2356" t="s">
        <v>4015</v>
      </c>
      <c r="H2356" t="s">
        <v>971</v>
      </c>
      <c r="I2356" t="s">
        <v>978</v>
      </c>
      <c r="J2356" t="s">
        <v>983</v>
      </c>
      <c r="K2356" t="s">
        <v>140</v>
      </c>
      <c r="L2356" t="s">
        <v>1000</v>
      </c>
      <c r="M2356" t="s">
        <v>110</v>
      </c>
      <c r="N2356">
        <v>0.56000000000000005</v>
      </c>
      <c r="O2356" t="s">
        <v>975</v>
      </c>
      <c r="P2356" t="s">
        <v>1458</v>
      </c>
      <c r="Q2356" t="s">
        <v>1468</v>
      </c>
      <c r="R2356">
        <v>46410</v>
      </c>
      <c r="S2356" s="4">
        <v>40811</v>
      </c>
      <c r="T2356" s="4">
        <v>40812</v>
      </c>
      <c r="U2356">
        <v>324.92699999999996</v>
      </c>
      <c r="V2356">
        <v>17</v>
      </c>
      <c r="W2356">
        <v>926.65</v>
      </c>
      <c r="X2356">
        <v>86472</v>
      </c>
      <c r="Y2356" t="s">
        <v>5528</v>
      </c>
    </row>
    <row r="2357" spans="1:25" x14ac:dyDescent="0.3">
      <c r="A2357">
        <v>23659</v>
      </c>
      <c r="B2357" t="s">
        <v>1329</v>
      </c>
      <c r="C2357">
        <v>0.02</v>
      </c>
      <c r="D2357">
        <v>65.989999999999995</v>
      </c>
      <c r="E2357">
        <v>8.99</v>
      </c>
      <c r="F2357">
        <v>1485</v>
      </c>
      <c r="G2357" t="s">
        <v>4014</v>
      </c>
      <c r="H2357" t="s">
        <v>971</v>
      </c>
      <c r="I2357" t="s">
        <v>978</v>
      </c>
      <c r="J2357" t="s">
        <v>983</v>
      </c>
      <c r="K2357" t="s">
        <v>140</v>
      </c>
      <c r="L2357" t="s">
        <v>1000</v>
      </c>
      <c r="M2357" t="s">
        <v>1289</v>
      </c>
      <c r="N2357">
        <v>0.57999999999999996</v>
      </c>
      <c r="O2357" t="s">
        <v>975</v>
      </c>
      <c r="P2357" t="s">
        <v>1360</v>
      </c>
      <c r="Q2357" t="s">
        <v>2104</v>
      </c>
      <c r="R2357">
        <v>60516</v>
      </c>
      <c r="S2357" s="4">
        <v>41432</v>
      </c>
      <c r="T2357" s="4">
        <v>41433</v>
      </c>
      <c r="U2357">
        <v>-117.8848</v>
      </c>
      <c r="V2357">
        <v>4</v>
      </c>
      <c r="W2357">
        <v>227.33</v>
      </c>
      <c r="X2357">
        <v>91238</v>
      </c>
      <c r="Y2357" t="s">
        <v>5529</v>
      </c>
    </row>
    <row r="2358" spans="1:25" x14ac:dyDescent="0.3">
      <c r="A2358">
        <v>22765</v>
      </c>
      <c r="B2358" t="s">
        <v>1329</v>
      </c>
      <c r="C2358">
        <v>0.05</v>
      </c>
      <c r="D2358">
        <v>225.02</v>
      </c>
      <c r="E2358">
        <v>28.66</v>
      </c>
      <c r="F2358">
        <v>1485</v>
      </c>
      <c r="G2358" t="s">
        <v>4014</v>
      </c>
      <c r="H2358" t="s">
        <v>973</v>
      </c>
      <c r="I2358" t="s">
        <v>978</v>
      </c>
      <c r="J2358" t="s">
        <v>982</v>
      </c>
      <c r="K2358" t="s">
        <v>991</v>
      </c>
      <c r="L2358" t="s">
        <v>1001</v>
      </c>
      <c r="M2358" t="s">
        <v>638</v>
      </c>
      <c r="N2358">
        <v>0.72</v>
      </c>
      <c r="O2358" t="s">
        <v>975</v>
      </c>
      <c r="P2358" t="s">
        <v>1360</v>
      </c>
      <c r="Q2358" t="s">
        <v>2104</v>
      </c>
      <c r="R2358">
        <v>60516</v>
      </c>
      <c r="S2358" s="4">
        <v>40410</v>
      </c>
      <c r="T2358" s="4">
        <v>40412</v>
      </c>
      <c r="U2358">
        <v>1428.9104</v>
      </c>
      <c r="V2358">
        <v>21</v>
      </c>
      <c r="W2358">
        <v>4636.63</v>
      </c>
      <c r="X2358">
        <v>91236</v>
      </c>
      <c r="Y2358" t="s">
        <v>5528</v>
      </c>
    </row>
    <row r="2359" spans="1:25" x14ac:dyDescent="0.3">
      <c r="A2359">
        <v>22764</v>
      </c>
      <c r="B2359" t="s">
        <v>1329</v>
      </c>
      <c r="C2359">
        <v>0.02</v>
      </c>
      <c r="D2359">
        <v>15.7</v>
      </c>
      <c r="E2359">
        <v>11.25</v>
      </c>
      <c r="F2359">
        <v>1485</v>
      </c>
      <c r="G2359" t="s">
        <v>4014</v>
      </c>
      <c r="H2359" t="s">
        <v>971</v>
      </c>
      <c r="I2359" t="s">
        <v>978</v>
      </c>
      <c r="J2359" t="s">
        <v>982</v>
      </c>
      <c r="K2359" t="s">
        <v>991</v>
      </c>
      <c r="L2359" t="s">
        <v>1000</v>
      </c>
      <c r="M2359" t="s">
        <v>59</v>
      </c>
      <c r="N2359">
        <v>0.6</v>
      </c>
      <c r="O2359" t="s">
        <v>975</v>
      </c>
      <c r="P2359" t="s">
        <v>1360</v>
      </c>
      <c r="Q2359" t="s">
        <v>2104</v>
      </c>
      <c r="R2359">
        <v>60516</v>
      </c>
      <c r="S2359" s="4">
        <v>40410</v>
      </c>
      <c r="T2359" s="4">
        <v>40411</v>
      </c>
      <c r="U2359">
        <v>-18.241599999999998</v>
      </c>
      <c r="V2359">
        <v>1</v>
      </c>
      <c r="W2359">
        <v>19.440000000000001</v>
      </c>
      <c r="X2359">
        <v>91236</v>
      </c>
      <c r="Y2359" t="s">
        <v>5529</v>
      </c>
    </row>
    <row r="2360" spans="1:25" x14ac:dyDescent="0.3">
      <c r="A2360">
        <v>22763</v>
      </c>
      <c r="B2360" t="s">
        <v>1329</v>
      </c>
      <c r="C2360">
        <v>0.04</v>
      </c>
      <c r="D2360">
        <v>11.5</v>
      </c>
      <c r="E2360">
        <v>7.19</v>
      </c>
      <c r="F2360">
        <v>1485</v>
      </c>
      <c r="G2360" t="s">
        <v>4014</v>
      </c>
      <c r="H2360" t="s">
        <v>971</v>
      </c>
      <c r="I2360" t="s">
        <v>978</v>
      </c>
      <c r="J2360" t="s">
        <v>982</v>
      </c>
      <c r="K2360" t="s">
        <v>141</v>
      </c>
      <c r="L2360" t="s">
        <v>1000</v>
      </c>
      <c r="M2360" t="s">
        <v>1156</v>
      </c>
      <c r="N2360">
        <v>0.4</v>
      </c>
      <c r="O2360" t="s">
        <v>975</v>
      </c>
      <c r="P2360" t="s">
        <v>1360</v>
      </c>
      <c r="Q2360" t="s">
        <v>2104</v>
      </c>
      <c r="R2360">
        <v>60516</v>
      </c>
      <c r="S2360" s="4">
        <v>40410</v>
      </c>
      <c r="T2360" s="4">
        <v>40413</v>
      </c>
      <c r="U2360">
        <v>-23.357880000000002</v>
      </c>
      <c r="V2360">
        <v>14</v>
      </c>
      <c r="W2360">
        <v>157.81</v>
      </c>
      <c r="X2360">
        <v>91236</v>
      </c>
      <c r="Y2360" t="s">
        <v>5529</v>
      </c>
    </row>
    <row r="2361" spans="1:25" x14ac:dyDescent="0.3">
      <c r="A2361">
        <v>20999</v>
      </c>
      <c r="B2361" t="s">
        <v>1329</v>
      </c>
      <c r="C2361">
        <v>0.09</v>
      </c>
      <c r="D2361">
        <v>36.549999999999997</v>
      </c>
      <c r="E2361">
        <v>13.89</v>
      </c>
      <c r="F2361">
        <v>1484</v>
      </c>
      <c r="G2361" t="s">
        <v>4013</v>
      </c>
      <c r="H2361" t="s">
        <v>971</v>
      </c>
      <c r="I2361" t="s">
        <v>978</v>
      </c>
      <c r="J2361" t="s">
        <v>982</v>
      </c>
      <c r="K2361" t="s">
        <v>985</v>
      </c>
      <c r="L2361" t="s">
        <v>999</v>
      </c>
      <c r="M2361" t="s">
        <v>1071</v>
      </c>
      <c r="N2361">
        <v>0.41</v>
      </c>
      <c r="O2361" t="s">
        <v>975</v>
      </c>
      <c r="P2361" t="s">
        <v>1360</v>
      </c>
      <c r="Q2361" t="s">
        <v>2358</v>
      </c>
      <c r="R2361">
        <v>60016</v>
      </c>
      <c r="S2361" s="4">
        <v>41348</v>
      </c>
      <c r="T2361" s="4">
        <v>41350</v>
      </c>
      <c r="U2361">
        <v>54.92</v>
      </c>
      <c r="V2361">
        <v>4</v>
      </c>
      <c r="W2361">
        <v>145.62</v>
      </c>
      <c r="X2361">
        <v>91237</v>
      </c>
      <c r="Y2361" t="s">
        <v>5528</v>
      </c>
    </row>
    <row r="2362" spans="1:25" x14ac:dyDescent="0.3">
      <c r="A2362">
        <v>21808</v>
      </c>
      <c r="B2362" t="s">
        <v>1327</v>
      </c>
      <c r="C2362">
        <v>0.08</v>
      </c>
      <c r="D2362">
        <v>20.99</v>
      </c>
      <c r="E2362">
        <v>3.3</v>
      </c>
      <c r="F2362">
        <v>1484</v>
      </c>
      <c r="G2362" t="s">
        <v>4013</v>
      </c>
      <c r="H2362" t="s">
        <v>972</v>
      </c>
      <c r="I2362" t="s">
        <v>978</v>
      </c>
      <c r="J2362" t="s">
        <v>983</v>
      </c>
      <c r="K2362" t="s">
        <v>140</v>
      </c>
      <c r="L2362" t="s">
        <v>1002</v>
      </c>
      <c r="M2362" t="s">
        <v>94</v>
      </c>
      <c r="N2362">
        <v>0.81</v>
      </c>
      <c r="O2362" t="s">
        <v>975</v>
      </c>
      <c r="P2362" t="s">
        <v>1360</v>
      </c>
      <c r="Q2362" t="s">
        <v>2358</v>
      </c>
      <c r="R2362">
        <v>60016</v>
      </c>
      <c r="S2362" s="4">
        <v>40248</v>
      </c>
      <c r="T2362" s="4">
        <v>40248</v>
      </c>
      <c r="U2362">
        <v>-96.337999999999994</v>
      </c>
      <c r="V2362">
        <v>11</v>
      </c>
      <c r="W2362">
        <v>193.51</v>
      </c>
      <c r="X2362">
        <v>91235</v>
      </c>
      <c r="Y2362" t="s">
        <v>5529</v>
      </c>
    </row>
    <row r="2363" spans="1:25" x14ac:dyDescent="0.3">
      <c r="A2363">
        <v>21807</v>
      </c>
      <c r="B2363" t="s">
        <v>1327</v>
      </c>
      <c r="C2363">
        <v>0</v>
      </c>
      <c r="D2363">
        <v>193.17</v>
      </c>
      <c r="E2363">
        <v>19.989999999999998</v>
      </c>
      <c r="F2363">
        <v>1484</v>
      </c>
      <c r="G2363" t="s">
        <v>4013</v>
      </c>
      <c r="H2363" t="s">
        <v>971</v>
      </c>
      <c r="I2363" t="s">
        <v>978</v>
      </c>
      <c r="J2363" t="s">
        <v>982</v>
      </c>
      <c r="K2363" t="s">
        <v>991</v>
      </c>
      <c r="L2363" t="s">
        <v>1000</v>
      </c>
      <c r="M2363" t="s">
        <v>928</v>
      </c>
      <c r="N2363">
        <v>0.71</v>
      </c>
      <c r="O2363" t="s">
        <v>975</v>
      </c>
      <c r="P2363" t="s">
        <v>1360</v>
      </c>
      <c r="Q2363" t="s">
        <v>2358</v>
      </c>
      <c r="R2363">
        <v>60016</v>
      </c>
      <c r="S2363" s="4">
        <v>40248</v>
      </c>
      <c r="T2363" s="4">
        <v>40249</v>
      </c>
      <c r="U2363">
        <v>282.18</v>
      </c>
      <c r="V2363">
        <v>5</v>
      </c>
      <c r="W2363">
        <v>971.4</v>
      </c>
      <c r="X2363">
        <v>91235</v>
      </c>
      <c r="Y2363" t="s">
        <v>5528</v>
      </c>
    </row>
    <row r="2364" spans="1:25" x14ac:dyDescent="0.3">
      <c r="A2364">
        <v>21806</v>
      </c>
      <c r="B2364" t="s">
        <v>1327</v>
      </c>
      <c r="C2364">
        <v>0.06</v>
      </c>
      <c r="D2364">
        <v>99.99</v>
      </c>
      <c r="E2364">
        <v>19.989999999999998</v>
      </c>
      <c r="F2364">
        <v>1484</v>
      </c>
      <c r="G2364" t="s">
        <v>4013</v>
      </c>
      <c r="H2364" t="s">
        <v>971</v>
      </c>
      <c r="I2364" t="s">
        <v>978</v>
      </c>
      <c r="J2364" t="s">
        <v>983</v>
      </c>
      <c r="K2364" t="s">
        <v>986</v>
      </c>
      <c r="L2364" t="s">
        <v>1000</v>
      </c>
      <c r="M2364" t="s">
        <v>592</v>
      </c>
      <c r="N2364">
        <v>0.52</v>
      </c>
      <c r="O2364" t="s">
        <v>975</v>
      </c>
      <c r="P2364" t="s">
        <v>1360</v>
      </c>
      <c r="Q2364" t="s">
        <v>2358</v>
      </c>
      <c r="R2364">
        <v>60016</v>
      </c>
      <c r="S2364" s="4">
        <v>40248</v>
      </c>
      <c r="T2364" s="4">
        <v>40251</v>
      </c>
      <c r="U2364">
        <v>-127.56</v>
      </c>
      <c r="V2364">
        <v>3</v>
      </c>
      <c r="W2364">
        <v>290.24</v>
      </c>
      <c r="X2364">
        <v>91235</v>
      </c>
      <c r="Y2364" t="s">
        <v>5529</v>
      </c>
    </row>
    <row r="2365" spans="1:25" x14ac:dyDescent="0.3">
      <c r="A2365">
        <v>21757</v>
      </c>
      <c r="B2365" t="s">
        <v>1327</v>
      </c>
      <c r="C2365">
        <v>7.0000000000000007E-2</v>
      </c>
      <c r="D2365">
        <v>1.7</v>
      </c>
      <c r="E2365">
        <v>1.99</v>
      </c>
      <c r="F2365">
        <v>1482</v>
      </c>
      <c r="G2365" t="s">
        <v>4012</v>
      </c>
      <c r="H2365" t="s">
        <v>971</v>
      </c>
      <c r="I2365" t="s">
        <v>981</v>
      </c>
      <c r="J2365" t="s">
        <v>983</v>
      </c>
      <c r="K2365" t="s">
        <v>986</v>
      </c>
      <c r="L2365" t="s">
        <v>1002</v>
      </c>
      <c r="M2365" t="s">
        <v>95</v>
      </c>
      <c r="N2365">
        <v>0.51</v>
      </c>
      <c r="O2365" t="s">
        <v>975</v>
      </c>
      <c r="P2365" t="s">
        <v>1418</v>
      </c>
      <c r="Q2365" t="s">
        <v>2229</v>
      </c>
      <c r="R2365">
        <v>48708</v>
      </c>
      <c r="S2365" s="4">
        <v>41114</v>
      </c>
      <c r="T2365" s="4">
        <v>41116</v>
      </c>
      <c r="U2365">
        <v>-58.87</v>
      </c>
      <c r="V2365">
        <v>15</v>
      </c>
      <c r="W2365">
        <v>25.1</v>
      </c>
      <c r="X2365">
        <v>91364</v>
      </c>
      <c r="Y2365" t="s">
        <v>5529</v>
      </c>
    </row>
    <row r="2366" spans="1:25" x14ac:dyDescent="0.3">
      <c r="A2366">
        <v>22745</v>
      </c>
      <c r="B2366" t="s">
        <v>1329</v>
      </c>
      <c r="C2366">
        <v>0.05</v>
      </c>
      <c r="D2366">
        <v>9.65</v>
      </c>
      <c r="E2366">
        <v>6.22</v>
      </c>
      <c r="F2366">
        <v>1482</v>
      </c>
      <c r="G2366" t="s">
        <v>4012</v>
      </c>
      <c r="H2366" t="s">
        <v>971</v>
      </c>
      <c r="I2366" t="s">
        <v>981</v>
      </c>
      <c r="J2366" t="s">
        <v>984</v>
      </c>
      <c r="K2366" t="s">
        <v>993</v>
      </c>
      <c r="L2366" t="s">
        <v>1000</v>
      </c>
      <c r="M2366" t="s">
        <v>300</v>
      </c>
      <c r="N2366">
        <v>0.55000000000000004</v>
      </c>
      <c r="O2366" t="s">
        <v>975</v>
      </c>
      <c r="P2366" t="s">
        <v>1418</v>
      </c>
      <c r="Q2366" t="s">
        <v>2229</v>
      </c>
      <c r="R2366">
        <v>48708</v>
      </c>
      <c r="S2366" s="4">
        <v>40418</v>
      </c>
      <c r="T2366" s="4">
        <v>40419</v>
      </c>
      <c r="U2366">
        <v>-14.6432</v>
      </c>
      <c r="V2366">
        <v>15</v>
      </c>
      <c r="W2366">
        <v>151.34</v>
      </c>
      <c r="X2366">
        <v>91363</v>
      </c>
      <c r="Y2366" t="s">
        <v>5529</v>
      </c>
    </row>
    <row r="2367" spans="1:25" x14ac:dyDescent="0.3">
      <c r="A2367">
        <v>25544</v>
      </c>
      <c r="B2367" t="s">
        <v>1329</v>
      </c>
      <c r="C2367">
        <v>7.0000000000000007E-2</v>
      </c>
      <c r="D2367">
        <v>8.9499999999999993</v>
      </c>
      <c r="E2367">
        <v>2.0099999999999998</v>
      </c>
      <c r="F2367">
        <v>1482</v>
      </c>
      <c r="G2367" t="s">
        <v>4012</v>
      </c>
      <c r="H2367" t="s">
        <v>971</v>
      </c>
      <c r="I2367" t="s">
        <v>981</v>
      </c>
      <c r="J2367" t="s">
        <v>982</v>
      </c>
      <c r="K2367" t="s">
        <v>987</v>
      </c>
      <c r="L2367" t="s">
        <v>999</v>
      </c>
      <c r="M2367" t="s">
        <v>1313</v>
      </c>
      <c r="N2367">
        <v>0.39</v>
      </c>
      <c r="O2367" t="s">
        <v>975</v>
      </c>
      <c r="P2367" t="s">
        <v>1418</v>
      </c>
      <c r="Q2367" t="s">
        <v>2229</v>
      </c>
      <c r="R2367">
        <v>48708</v>
      </c>
      <c r="S2367" s="4">
        <v>40264</v>
      </c>
      <c r="T2367" s="4">
        <v>40265</v>
      </c>
      <c r="U2367">
        <v>53.067899999999995</v>
      </c>
      <c r="V2367">
        <v>9</v>
      </c>
      <c r="W2367">
        <v>76.91</v>
      </c>
      <c r="X2367">
        <v>91362</v>
      </c>
      <c r="Y2367" t="s">
        <v>5528</v>
      </c>
    </row>
    <row r="2368" spans="1:25" x14ac:dyDescent="0.3">
      <c r="A2368">
        <v>21232</v>
      </c>
      <c r="B2368" t="s">
        <v>1330</v>
      </c>
      <c r="C2368">
        <v>0.03</v>
      </c>
      <c r="D2368">
        <v>16.739999999999998</v>
      </c>
      <c r="E2368">
        <v>7.04</v>
      </c>
      <c r="F2368">
        <v>1480</v>
      </c>
      <c r="G2368" t="s">
        <v>4010</v>
      </c>
      <c r="H2368" t="s">
        <v>971</v>
      </c>
      <c r="I2368" t="s">
        <v>980</v>
      </c>
      <c r="J2368" t="s">
        <v>982</v>
      </c>
      <c r="K2368" t="s">
        <v>991</v>
      </c>
      <c r="L2368" t="s">
        <v>1000</v>
      </c>
      <c r="M2368" t="s">
        <v>30</v>
      </c>
      <c r="N2368">
        <v>0.81</v>
      </c>
      <c r="O2368" t="s">
        <v>975</v>
      </c>
      <c r="P2368" t="s">
        <v>1389</v>
      </c>
      <c r="Q2368" t="s">
        <v>2354</v>
      </c>
      <c r="R2368">
        <v>53110</v>
      </c>
      <c r="S2368" s="4">
        <v>41481</v>
      </c>
      <c r="T2368" s="4">
        <v>41488</v>
      </c>
      <c r="U2368">
        <v>-54.756479999999996</v>
      </c>
      <c r="V2368">
        <v>3</v>
      </c>
      <c r="W2368">
        <v>51.84</v>
      </c>
      <c r="X2368">
        <v>90749</v>
      </c>
      <c r="Y2368" t="s">
        <v>5529</v>
      </c>
    </row>
    <row r="2369" spans="1:25" x14ac:dyDescent="0.3">
      <c r="A2369">
        <v>21231</v>
      </c>
      <c r="B2369" t="s">
        <v>1330</v>
      </c>
      <c r="C2369">
        <v>0.06</v>
      </c>
      <c r="D2369">
        <v>216.6</v>
      </c>
      <c r="E2369">
        <v>64.2</v>
      </c>
      <c r="F2369">
        <v>1480</v>
      </c>
      <c r="G2369" t="s">
        <v>4010</v>
      </c>
      <c r="H2369" t="s">
        <v>973</v>
      </c>
      <c r="I2369" t="s">
        <v>980</v>
      </c>
      <c r="J2369" t="s">
        <v>984</v>
      </c>
      <c r="K2369" t="s">
        <v>988</v>
      </c>
      <c r="L2369" t="s">
        <v>1001</v>
      </c>
      <c r="M2369" t="s">
        <v>624</v>
      </c>
      <c r="N2369">
        <v>0.59</v>
      </c>
      <c r="O2369" t="s">
        <v>975</v>
      </c>
      <c r="P2369" t="s">
        <v>1389</v>
      </c>
      <c r="Q2369" t="s">
        <v>2354</v>
      </c>
      <c r="R2369">
        <v>53110</v>
      </c>
      <c r="S2369" s="4">
        <v>41481</v>
      </c>
      <c r="T2369" s="4">
        <v>41483</v>
      </c>
      <c r="U2369">
        <v>48.742399999999996</v>
      </c>
      <c r="V2369">
        <v>6</v>
      </c>
      <c r="W2369">
        <v>1331.21</v>
      </c>
      <c r="X2369">
        <v>90749</v>
      </c>
      <c r="Y2369" t="s">
        <v>5528</v>
      </c>
    </row>
    <row r="2370" spans="1:25" x14ac:dyDescent="0.3">
      <c r="A2370">
        <v>20962</v>
      </c>
      <c r="B2370" t="s">
        <v>1331</v>
      </c>
      <c r="C2370">
        <v>0.05</v>
      </c>
      <c r="D2370">
        <v>125.99</v>
      </c>
      <c r="E2370">
        <v>5.63</v>
      </c>
      <c r="F2370">
        <v>1480</v>
      </c>
      <c r="G2370" t="s">
        <v>4010</v>
      </c>
      <c r="H2370" t="s">
        <v>971</v>
      </c>
      <c r="I2370" t="s">
        <v>980</v>
      </c>
      <c r="J2370" t="s">
        <v>983</v>
      </c>
      <c r="K2370" t="s">
        <v>140</v>
      </c>
      <c r="L2370" t="s">
        <v>1000</v>
      </c>
      <c r="M2370" t="s">
        <v>387</v>
      </c>
      <c r="N2370">
        <v>0.6</v>
      </c>
      <c r="O2370" t="s">
        <v>975</v>
      </c>
      <c r="P2370" t="s">
        <v>1389</v>
      </c>
      <c r="Q2370" t="s">
        <v>2354</v>
      </c>
      <c r="R2370">
        <v>53110</v>
      </c>
      <c r="S2370" s="4">
        <v>41033</v>
      </c>
      <c r="T2370" s="4">
        <v>41034</v>
      </c>
      <c r="U2370">
        <v>717.69600000000003</v>
      </c>
      <c r="V2370">
        <v>13</v>
      </c>
      <c r="W2370">
        <v>1375.48</v>
      </c>
      <c r="X2370">
        <v>90747</v>
      </c>
      <c r="Y2370" t="s">
        <v>5528</v>
      </c>
    </row>
    <row r="2371" spans="1:25" x14ac:dyDescent="0.3">
      <c r="A2371">
        <v>20961</v>
      </c>
      <c r="B2371" t="s">
        <v>1331</v>
      </c>
      <c r="C2371">
        <v>0.05</v>
      </c>
      <c r="D2371">
        <v>80.98</v>
      </c>
      <c r="E2371">
        <v>35</v>
      </c>
      <c r="F2371">
        <v>1480</v>
      </c>
      <c r="G2371" t="s">
        <v>4010</v>
      </c>
      <c r="H2371" t="s">
        <v>971</v>
      </c>
      <c r="I2371" t="s">
        <v>980</v>
      </c>
      <c r="J2371" t="s">
        <v>982</v>
      </c>
      <c r="K2371" t="s">
        <v>991</v>
      </c>
      <c r="L2371" t="s">
        <v>1005</v>
      </c>
      <c r="M2371" t="s">
        <v>1247</v>
      </c>
      <c r="N2371">
        <v>0.81</v>
      </c>
      <c r="O2371" t="s">
        <v>975</v>
      </c>
      <c r="P2371" t="s">
        <v>1389</v>
      </c>
      <c r="Q2371" t="s">
        <v>2354</v>
      </c>
      <c r="R2371">
        <v>53110</v>
      </c>
      <c r="S2371" s="4">
        <v>41033</v>
      </c>
      <c r="T2371" s="4">
        <v>41035</v>
      </c>
      <c r="U2371">
        <v>-1144.67</v>
      </c>
      <c r="V2371">
        <v>18</v>
      </c>
      <c r="W2371">
        <v>1426.15</v>
      </c>
      <c r="X2371">
        <v>90747</v>
      </c>
      <c r="Y2371" t="s">
        <v>5529</v>
      </c>
    </row>
    <row r="2372" spans="1:25" x14ac:dyDescent="0.3">
      <c r="A2372">
        <v>20960</v>
      </c>
      <c r="B2372" t="s">
        <v>1331</v>
      </c>
      <c r="C2372">
        <v>0.05</v>
      </c>
      <c r="D2372">
        <v>3.38</v>
      </c>
      <c r="E2372">
        <v>1.0900000000000001</v>
      </c>
      <c r="F2372">
        <v>1480</v>
      </c>
      <c r="G2372" t="s">
        <v>4010</v>
      </c>
      <c r="H2372" t="s">
        <v>971</v>
      </c>
      <c r="I2372" t="s">
        <v>980</v>
      </c>
      <c r="J2372" t="s">
        <v>982</v>
      </c>
      <c r="K2372" t="s">
        <v>987</v>
      </c>
      <c r="L2372" t="s">
        <v>999</v>
      </c>
      <c r="M2372" t="s">
        <v>1144</v>
      </c>
      <c r="N2372">
        <v>0.39</v>
      </c>
      <c r="O2372" t="s">
        <v>975</v>
      </c>
      <c r="P2372" t="s">
        <v>1389</v>
      </c>
      <c r="Q2372" t="s">
        <v>2354</v>
      </c>
      <c r="R2372">
        <v>53110</v>
      </c>
      <c r="S2372" s="4">
        <v>41033</v>
      </c>
      <c r="T2372" s="4">
        <v>41035</v>
      </c>
      <c r="U2372">
        <v>29.27</v>
      </c>
      <c r="V2372">
        <v>13</v>
      </c>
      <c r="W2372">
        <v>45.08</v>
      </c>
      <c r="X2372">
        <v>90747</v>
      </c>
      <c r="Y2372" t="s">
        <v>5528</v>
      </c>
    </row>
    <row r="2373" spans="1:25" x14ac:dyDescent="0.3">
      <c r="A2373">
        <v>25252</v>
      </c>
      <c r="B2373" t="s">
        <v>1328</v>
      </c>
      <c r="C2373">
        <v>0.02</v>
      </c>
      <c r="D2373">
        <v>3.69</v>
      </c>
      <c r="E2373">
        <v>0.5</v>
      </c>
      <c r="F2373">
        <v>1466</v>
      </c>
      <c r="G2373" t="s">
        <v>3999</v>
      </c>
      <c r="H2373" t="s">
        <v>971</v>
      </c>
      <c r="I2373" t="s">
        <v>979</v>
      </c>
      <c r="J2373" t="s">
        <v>982</v>
      </c>
      <c r="K2373" t="s">
        <v>996</v>
      </c>
      <c r="L2373" t="s">
        <v>1000</v>
      </c>
      <c r="M2373" t="s">
        <v>620</v>
      </c>
      <c r="N2373">
        <v>0.38</v>
      </c>
      <c r="O2373" t="s">
        <v>975</v>
      </c>
      <c r="P2373" t="s">
        <v>1517</v>
      </c>
      <c r="Q2373" t="s">
        <v>1802</v>
      </c>
      <c r="R2373">
        <v>68601</v>
      </c>
      <c r="S2373" s="4">
        <v>41460</v>
      </c>
      <c r="T2373" s="4">
        <v>41461</v>
      </c>
      <c r="U2373">
        <v>-0.89376</v>
      </c>
      <c r="V2373">
        <v>1</v>
      </c>
      <c r="W2373">
        <v>4.04</v>
      </c>
      <c r="X2373">
        <v>91120</v>
      </c>
      <c r="Y2373" t="s">
        <v>5529</v>
      </c>
    </row>
    <row r="2374" spans="1:25" x14ac:dyDescent="0.3">
      <c r="A2374">
        <v>25657</v>
      </c>
      <c r="B2374" t="s">
        <v>1330</v>
      </c>
      <c r="C2374">
        <v>7.0000000000000007E-2</v>
      </c>
      <c r="D2374">
        <v>6.69</v>
      </c>
      <c r="E2374">
        <v>3.1</v>
      </c>
      <c r="F2374">
        <v>1466</v>
      </c>
      <c r="G2374" t="s">
        <v>3999</v>
      </c>
      <c r="H2374" t="s">
        <v>971</v>
      </c>
      <c r="I2374" t="s">
        <v>979</v>
      </c>
      <c r="J2374" t="s">
        <v>982</v>
      </c>
      <c r="K2374" t="s">
        <v>987</v>
      </c>
      <c r="L2374" t="s">
        <v>999</v>
      </c>
      <c r="M2374" t="s">
        <v>1238</v>
      </c>
      <c r="N2374">
        <v>0.36</v>
      </c>
      <c r="O2374" t="s">
        <v>975</v>
      </c>
      <c r="P2374" t="s">
        <v>1517</v>
      </c>
      <c r="Q2374" t="s">
        <v>1802</v>
      </c>
      <c r="R2374">
        <v>68601</v>
      </c>
      <c r="S2374" s="4">
        <v>41111</v>
      </c>
      <c r="T2374" s="4">
        <v>41118</v>
      </c>
      <c r="U2374">
        <v>10.31</v>
      </c>
      <c r="V2374">
        <v>6</v>
      </c>
      <c r="W2374">
        <v>41.41</v>
      </c>
      <c r="X2374">
        <v>91119</v>
      </c>
      <c r="Y2374" t="s">
        <v>5528</v>
      </c>
    </row>
    <row r="2375" spans="1:25" x14ac:dyDescent="0.3">
      <c r="A2375">
        <v>23914</v>
      </c>
      <c r="B2375" t="s">
        <v>1327</v>
      </c>
      <c r="C2375">
        <v>0</v>
      </c>
      <c r="D2375">
        <v>34.76</v>
      </c>
      <c r="E2375">
        <v>8.2200000000000006</v>
      </c>
      <c r="F2375">
        <v>1466</v>
      </c>
      <c r="G2375" t="s">
        <v>3999</v>
      </c>
      <c r="H2375" t="s">
        <v>971</v>
      </c>
      <c r="I2375" t="s">
        <v>979</v>
      </c>
      <c r="J2375" t="s">
        <v>982</v>
      </c>
      <c r="K2375" t="s">
        <v>991</v>
      </c>
      <c r="L2375" t="s">
        <v>1000</v>
      </c>
      <c r="M2375" t="s">
        <v>1143</v>
      </c>
      <c r="N2375">
        <v>0.56999999999999995</v>
      </c>
      <c r="O2375" t="s">
        <v>975</v>
      </c>
      <c r="P2375" t="s">
        <v>1517</v>
      </c>
      <c r="Q2375" t="s">
        <v>1802</v>
      </c>
      <c r="R2375">
        <v>68601</v>
      </c>
      <c r="S2375" s="4">
        <v>40944</v>
      </c>
      <c r="T2375" s="4">
        <v>40944</v>
      </c>
      <c r="U2375">
        <v>287.74</v>
      </c>
      <c r="V2375">
        <v>12</v>
      </c>
      <c r="W2375">
        <v>436.1</v>
      </c>
      <c r="X2375">
        <v>91117</v>
      </c>
      <c r="Y2375" t="s">
        <v>5528</v>
      </c>
    </row>
    <row r="2376" spans="1:25" x14ac:dyDescent="0.3">
      <c r="A2376">
        <v>23913</v>
      </c>
      <c r="B2376" t="s">
        <v>1327</v>
      </c>
      <c r="C2376">
        <v>0.08</v>
      </c>
      <c r="D2376">
        <v>6.48</v>
      </c>
      <c r="E2376">
        <v>5.14</v>
      </c>
      <c r="F2376">
        <v>1466</v>
      </c>
      <c r="G2376" t="s">
        <v>3999</v>
      </c>
      <c r="H2376" t="s">
        <v>971</v>
      </c>
      <c r="I2376" t="s">
        <v>979</v>
      </c>
      <c r="J2376" t="s">
        <v>982</v>
      </c>
      <c r="K2376" t="s">
        <v>987</v>
      </c>
      <c r="L2376" t="s">
        <v>1000</v>
      </c>
      <c r="M2376" t="s">
        <v>1032</v>
      </c>
      <c r="N2376">
        <v>0.37</v>
      </c>
      <c r="O2376" t="s">
        <v>975</v>
      </c>
      <c r="P2376" t="s">
        <v>1517</v>
      </c>
      <c r="Q2376" t="s">
        <v>1802</v>
      </c>
      <c r="R2376">
        <v>68601</v>
      </c>
      <c r="S2376" s="4">
        <v>40944</v>
      </c>
      <c r="T2376" s="4">
        <v>40945</v>
      </c>
      <c r="U2376">
        <v>-28.53</v>
      </c>
      <c r="V2376">
        <v>5</v>
      </c>
      <c r="W2376">
        <v>33.11</v>
      </c>
      <c r="X2376">
        <v>91117</v>
      </c>
      <c r="Y2376" t="s">
        <v>5529</v>
      </c>
    </row>
    <row r="2377" spans="1:25" x14ac:dyDescent="0.3">
      <c r="A2377">
        <v>25917</v>
      </c>
      <c r="B2377" t="s">
        <v>1330</v>
      </c>
      <c r="C2377">
        <v>0.04</v>
      </c>
      <c r="D2377">
        <v>130.97999999999999</v>
      </c>
      <c r="E2377">
        <v>54.74</v>
      </c>
      <c r="F2377">
        <v>1466</v>
      </c>
      <c r="G2377" t="s">
        <v>3999</v>
      </c>
      <c r="H2377" t="s">
        <v>973</v>
      </c>
      <c r="I2377" t="s">
        <v>979</v>
      </c>
      <c r="J2377" t="s">
        <v>984</v>
      </c>
      <c r="K2377" t="s">
        <v>995</v>
      </c>
      <c r="L2377" t="s">
        <v>1003</v>
      </c>
      <c r="M2377" t="s">
        <v>955</v>
      </c>
      <c r="N2377">
        <v>0.69</v>
      </c>
      <c r="O2377" t="s">
        <v>975</v>
      </c>
      <c r="P2377" t="s">
        <v>1517</v>
      </c>
      <c r="Q2377" t="s">
        <v>1802</v>
      </c>
      <c r="R2377">
        <v>68601</v>
      </c>
      <c r="S2377" s="4">
        <v>40341</v>
      </c>
      <c r="T2377" s="4">
        <v>40341</v>
      </c>
      <c r="U2377">
        <v>-723.78399999999999</v>
      </c>
      <c r="V2377">
        <v>14</v>
      </c>
      <c r="W2377">
        <v>1781.66</v>
      </c>
      <c r="X2377">
        <v>91116</v>
      </c>
      <c r="Y2377" t="s">
        <v>5529</v>
      </c>
    </row>
    <row r="2378" spans="1:25" x14ac:dyDescent="0.3">
      <c r="A2378">
        <v>23735</v>
      </c>
      <c r="B2378" t="s">
        <v>1327</v>
      </c>
      <c r="C2378">
        <v>0</v>
      </c>
      <c r="D2378">
        <v>65.989999999999995</v>
      </c>
      <c r="E2378">
        <v>8.99</v>
      </c>
      <c r="F2378">
        <v>1466</v>
      </c>
      <c r="G2378" t="s">
        <v>3999</v>
      </c>
      <c r="H2378" t="s">
        <v>971</v>
      </c>
      <c r="I2378" t="s">
        <v>979</v>
      </c>
      <c r="J2378" t="s">
        <v>983</v>
      </c>
      <c r="K2378" t="s">
        <v>140</v>
      </c>
      <c r="L2378" t="s">
        <v>1000</v>
      </c>
      <c r="M2378" t="s">
        <v>782</v>
      </c>
      <c r="N2378">
        <v>0.56000000000000005</v>
      </c>
      <c r="O2378" t="s">
        <v>975</v>
      </c>
      <c r="P2378" t="s">
        <v>1517</v>
      </c>
      <c r="Q2378" t="s">
        <v>1802</v>
      </c>
      <c r="R2378">
        <v>68601</v>
      </c>
      <c r="S2378" s="4">
        <v>40340</v>
      </c>
      <c r="T2378" s="4">
        <v>40342</v>
      </c>
      <c r="U2378">
        <v>253.30319999999998</v>
      </c>
      <c r="V2378">
        <v>10</v>
      </c>
      <c r="W2378">
        <v>575.07000000000005</v>
      </c>
      <c r="X2378">
        <v>91115</v>
      </c>
      <c r="Y2378" t="s">
        <v>5528</v>
      </c>
    </row>
    <row r="2379" spans="1:25" x14ac:dyDescent="0.3">
      <c r="A2379">
        <v>26185</v>
      </c>
      <c r="B2379" t="s">
        <v>1331</v>
      </c>
      <c r="C2379">
        <v>0.03</v>
      </c>
      <c r="D2379">
        <v>226.67</v>
      </c>
      <c r="E2379">
        <v>28.16</v>
      </c>
      <c r="F2379">
        <v>1464</v>
      </c>
      <c r="G2379" t="s">
        <v>3998</v>
      </c>
      <c r="H2379" t="s">
        <v>973</v>
      </c>
      <c r="I2379" t="s">
        <v>980</v>
      </c>
      <c r="J2379" t="s">
        <v>984</v>
      </c>
      <c r="K2379" t="s">
        <v>988</v>
      </c>
      <c r="L2379" t="s">
        <v>1001</v>
      </c>
      <c r="M2379" t="s">
        <v>1100</v>
      </c>
      <c r="N2379">
        <v>0.59</v>
      </c>
      <c r="O2379" t="s">
        <v>975</v>
      </c>
      <c r="P2379" t="s">
        <v>1458</v>
      </c>
      <c r="Q2379" t="s">
        <v>1468</v>
      </c>
      <c r="R2379">
        <v>46410</v>
      </c>
      <c r="S2379" s="4">
        <v>40586</v>
      </c>
      <c r="T2379" s="4">
        <v>40588</v>
      </c>
      <c r="U2379">
        <v>933.53549999999996</v>
      </c>
      <c r="V2379">
        <v>6</v>
      </c>
      <c r="W2379">
        <v>1352.95</v>
      </c>
      <c r="X2379">
        <v>86398</v>
      </c>
      <c r="Y2379" t="s">
        <v>5528</v>
      </c>
    </row>
    <row r="2380" spans="1:25" x14ac:dyDescent="0.3">
      <c r="A2380">
        <v>25925</v>
      </c>
      <c r="B2380" t="s">
        <v>1330</v>
      </c>
      <c r="C2380">
        <v>7.0000000000000007E-2</v>
      </c>
      <c r="D2380">
        <v>348.21</v>
      </c>
      <c r="E2380">
        <v>40.19</v>
      </c>
      <c r="F2380">
        <v>1463</v>
      </c>
      <c r="G2380" t="s">
        <v>3997</v>
      </c>
      <c r="H2380" t="s">
        <v>973</v>
      </c>
      <c r="I2380" t="s">
        <v>978</v>
      </c>
      <c r="J2380" t="s">
        <v>984</v>
      </c>
      <c r="K2380" t="s">
        <v>992</v>
      </c>
      <c r="L2380" t="s">
        <v>1003</v>
      </c>
      <c r="M2380" t="s">
        <v>473</v>
      </c>
      <c r="N2380">
        <v>0.62</v>
      </c>
      <c r="O2380" t="s">
        <v>975</v>
      </c>
      <c r="P2380" t="s">
        <v>1458</v>
      </c>
      <c r="Q2380" t="s">
        <v>2514</v>
      </c>
      <c r="R2380">
        <v>46952</v>
      </c>
      <c r="S2380" s="4">
        <v>41280</v>
      </c>
      <c r="T2380" s="4">
        <v>41282</v>
      </c>
      <c r="U2380">
        <v>2490.9531999999999</v>
      </c>
      <c r="V2380">
        <v>12</v>
      </c>
      <c r="W2380">
        <v>4208.3900000000003</v>
      </c>
      <c r="X2380">
        <v>86406</v>
      </c>
      <c r="Y2380" t="s">
        <v>5528</v>
      </c>
    </row>
    <row r="2381" spans="1:25" x14ac:dyDescent="0.3">
      <c r="A2381">
        <v>25924</v>
      </c>
      <c r="B2381" t="s">
        <v>1330</v>
      </c>
      <c r="C2381">
        <v>0.02</v>
      </c>
      <c r="D2381">
        <v>30.98</v>
      </c>
      <c r="E2381">
        <v>17.079999999999998</v>
      </c>
      <c r="F2381">
        <v>1463</v>
      </c>
      <c r="G2381" t="s">
        <v>3997</v>
      </c>
      <c r="H2381" t="s">
        <v>971</v>
      </c>
      <c r="I2381" t="s">
        <v>978</v>
      </c>
      <c r="J2381" t="s">
        <v>982</v>
      </c>
      <c r="K2381" t="s">
        <v>987</v>
      </c>
      <c r="L2381" t="s">
        <v>1000</v>
      </c>
      <c r="M2381" t="s">
        <v>471</v>
      </c>
      <c r="N2381">
        <v>0.4</v>
      </c>
      <c r="O2381" t="s">
        <v>975</v>
      </c>
      <c r="P2381" t="s">
        <v>1458</v>
      </c>
      <c r="Q2381" t="s">
        <v>2514</v>
      </c>
      <c r="R2381">
        <v>46952</v>
      </c>
      <c r="S2381" s="4">
        <v>41280</v>
      </c>
      <c r="T2381" s="4">
        <v>41280</v>
      </c>
      <c r="U2381">
        <v>50.023199999999996</v>
      </c>
      <c r="V2381">
        <v>13</v>
      </c>
      <c r="W2381">
        <v>419.25</v>
      </c>
      <c r="X2381">
        <v>86406</v>
      </c>
      <c r="Y2381" t="s">
        <v>5528</v>
      </c>
    </row>
    <row r="2382" spans="1:25" x14ac:dyDescent="0.3">
      <c r="A2382">
        <v>23715</v>
      </c>
      <c r="B2382" t="s">
        <v>1331</v>
      </c>
      <c r="C2382">
        <v>0.1</v>
      </c>
      <c r="D2382">
        <v>26.48</v>
      </c>
      <c r="E2382">
        <v>6.93</v>
      </c>
      <c r="F2382">
        <v>1463</v>
      </c>
      <c r="G2382" t="s">
        <v>3997</v>
      </c>
      <c r="H2382" t="s">
        <v>971</v>
      </c>
      <c r="I2382" t="s">
        <v>978</v>
      </c>
      <c r="J2382" t="s">
        <v>984</v>
      </c>
      <c r="K2382" t="s">
        <v>993</v>
      </c>
      <c r="L2382" t="s">
        <v>1000</v>
      </c>
      <c r="M2382" t="s">
        <v>155</v>
      </c>
      <c r="N2382">
        <v>0.49</v>
      </c>
      <c r="O2382" t="s">
        <v>975</v>
      </c>
      <c r="P2382" t="s">
        <v>1458</v>
      </c>
      <c r="Q2382" t="s">
        <v>2514</v>
      </c>
      <c r="R2382">
        <v>46952</v>
      </c>
      <c r="S2382" s="4">
        <v>41250</v>
      </c>
      <c r="T2382" s="4">
        <v>41252</v>
      </c>
      <c r="U2382">
        <v>332.71500000000003</v>
      </c>
      <c r="V2382">
        <v>25</v>
      </c>
      <c r="W2382">
        <v>635.02</v>
      </c>
      <c r="X2382">
        <v>86405</v>
      </c>
      <c r="Y2382" t="s">
        <v>5528</v>
      </c>
    </row>
    <row r="2383" spans="1:25" x14ac:dyDescent="0.3">
      <c r="A2383">
        <v>23714</v>
      </c>
      <c r="B2383" t="s">
        <v>1331</v>
      </c>
      <c r="C2383">
        <v>0.06</v>
      </c>
      <c r="D2383">
        <v>420.98</v>
      </c>
      <c r="E2383">
        <v>19.989999999999998</v>
      </c>
      <c r="F2383">
        <v>1463</v>
      </c>
      <c r="G2383" t="s">
        <v>3997</v>
      </c>
      <c r="H2383" t="s">
        <v>972</v>
      </c>
      <c r="I2383" t="s">
        <v>978</v>
      </c>
      <c r="J2383" t="s">
        <v>982</v>
      </c>
      <c r="K2383" t="s">
        <v>141</v>
      </c>
      <c r="L2383" t="s">
        <v>1000</v>
      </c>
      <c r="M2383" t="s">
        <v>11</v>
      </c>
      <c r="N2383">
        <v>0.35</v>
      </c>
      <c r="O2383" t="s">
        <v>975</v>
      </c>
      <c r="P2383" t="s">
        <v>1458</v>
      </c>
      <c r="Q2383" t="s">
        <v>2514</v>
      </c>
      <c r="R2383">
        <v>46952</v>
      </c>
      <c r="S2383" s="4">
        <v>41250</v>
      </c>
      <c r="T2383" s="4">
        <v>41250</v>
      </c>
      <c r="U2383">
        <v>2763.2222999999999</v>
      </c>
      <c r="V2383">
        <v>10</v>
      </c>
      <c r="W2383">
        <v>4004.67</v>
      </c>
      <c r="X2383">
        <v>86405</v>
      </c>
      <c r="Y2383" t="s">
        <v>5528</v>
      </c>
    </row>
    <row r="2384" spans="1:25" x14ac:dyDescent="0.3">
      <c r="A2384">
        <v>22844</v>
      </c>
      <c r="B2384" t="s">
        <v>1327</v>
      </c>
      <c r="C2384">
        <v>0.04</v>
      </c>
      <c r="D2384">
        <v>20.149999999999999</v>
      </c>
      <c r="E2384">
        <v>8.99</v>
      </c>
      <c r="F2384">
        <v>1463</v>
      </c>
      <c r="G2384" t="s">
        <v>3997</v>
      </c>
      <c r="H2384" t="s">
        <v>971</v>
      </c>
      <c r="I2384" t="s">
        <v>980</v>
      </c>
      <c r="J2384" t="s">
        <v>982</v>
      </c>
      <c r="K2384" t="s">
        <v>985</v>
      </c>
      <c r="L2384" t="s">
        <v>1002</v>
      </c>
      <c r="M2384" t="s">
        <v>919</v>
      </c>
      <c r="N2384">
        <v>0.57999999999999996</v>
      </c>
      <c r="O2384" t="s">
        <v>975</v>
      </c>
      <c r="P2384" t="s">
        <v>1458</v>
      </c>
      <c r="Q2384" t="s">
        <v>2514</v>
      </c>
      <c r="R2384">
        <v>46952</v>
      </c>
      <c r="S2384" s="4">
        <v>40888</v>
      </c>
      <c r="T2384" s="4">
        <v>40889</v>
      </c>
      <c r="U2384">
        <v>-15.36</v>
      </c>
      <c r="V2384">
        <v>13</v>
      </c>
      <c r="W2384">
        <v>273.25</v>
      </c>
      <c r="X2384">
        <v>86402</v>
      </c>
      <c r="Y2384" t="s">
        <v>5529</v>
      </c>
    </row>
    <row r="2385" spans="1:25" x14ac:dyDescent="0.3">
      <c r="A2385">
        <v>23857</v>
      </c>
      <c r="B2385" t="s">
        <v>1329</v>
      </c>
      <c r="C2385">
        <v>0.09</v>
      </c>
      <c r="D2385">
        <v>104.85</v>
      </c>
      <c r="E2385">
        <v>4.6500000000000004</v>
      </c>
      <c r="F2385">
        <v>1463</v>
      </c>
      <c r="G2385" t="s">
        <v>3997</v>
      </c>
      <c r="H2385" t="s">
        <v>971</v>
      </c>
      <c r="I2385" t="s">
        <v>980</v>
      </c>
      <c r="J2385" t="s">
        <v>982</v>
      </c>
      <c r="K2385" t="s">
        <v>987</v>
      </c>
      <c r="L2385" t="s">
        <v>1000</v>
      </c>
      <c r="M2385" t="s">
        <v>1265</v>
      </c>
      <c r="N2385">
        <v>0.37</v>
      </c>
      <c r="O2385" t="s">
        <v>975</v>
      </c>
      <c r="P2385" t="s">
        <v>1458</v>
      </c>
      <c r="Q2385" t="s">
        <v>2514</v>
      </c>
      <c r="R2385">
        <v>46952</v>
      </c>
      <c r="S2385" s="4">
        <v>40880</v>
      </c>
      <c r="T2385" s="4">
        <v>40882</v>
      </c>
      <c r="U2385">
        <v>724.18949999999995</v>
      </c>
      <c r="V2385">
        <v>11</v>
      </c>
      <c r="W2385">
        <v>1049.55</v>
      </c>
      <c r="X2385">
        <v>86401</v>
      </c>
      <c r="Y2385" t="s">
        <v>5528</v>
      </c>
    </row>
    <row r="2386" spans="1:25" x14ac:dyDescent="0.3">
      <c r="A2386">
        <v>22151</v>
      </c>
      <c r="B2386" t="s">
        <v>1327</v>
      </c>
      <c r="C2386">
        <v>0.09</v>
      </c>
      <c r="D2386">
        <v>90.97</v>
      </c>
      <c r="E2386">
        <v>28</v>
      </c>
      <c r="F2386">
        <v>1463</v>
      </c>
      <c r="G2386" t="s">
        <v>3997</v>
      </c>
      <c r="H2386" t="s">
        <v>973</v>
      </c>
      <c r="I2386" t="s">
        <v>980</v>
      </c>
      <c r="J2386" t="s">
        <v>983</v>
      </c>
      <c r="K2386" t="s">
        <v>997</v>
      </c>
      <c r="L2386" t="s">
        <v>1001</v>
      </c>
      <c r="M2386" t="s">
        <v>1117</v>
      </c>
      <c r="N2386">
        <v>0.38</v>
      </c>
      <c r="O2386" t="s">
        <v>975</v>
      </c>
      <c r="P2386" t="s">
        <v>1458</v>
      </c>
      <c r="Q2386" t="s">
        <v>2514</v>
      </c>
      <c r="R2386">
        <v>46952</v>
      </c>
      <c r="S2386" s="4">
        <v>40815</v>
      </c>
      <c r="T2386" s="4">
        <v>40817</v>
      </c>
      <c r="U2386">
        <v>415.55</v>
      </c>
      <c r="V2386">
        <v>13</v>
      </c>
      <c r="W2386">
        <v>1175.27</v>
      </c>
      <c r="X2386">
        <v>86399</v>
      </c>
      <c r="Y2386" t="s">
        <v>5528</v>
      </c>
    </row>
    <row r="2387" spans="1:25" x14ac:dyDescent="0.3">
      <c r="A2387">
        <v>19562</v>
      </c>
      <c r="B2387" t="s">
        <v>1330</v>
      </c>
      <c r="C2387">
        <v>0.09</v>
      </c>
      <c r="D2387">
        <v>27.75</v>
      </c>
      <c r="E2387">
        <v>19.989999999999998</v>
      </c>
      <c r="F2387">
        <v>1462</v>
      </c>
      <c r="G2387" t="s">
        <v>3996</v>
      </c>
      <c r="H2387" t="s">
        <v>971</v>
      </c>
      <c r="I2387" t="s">
        <v>978</v>
      </c>
      <c r="J2387" t="s">
        <v>982</v>
      </c>
      <c r="K2387" t="s">
        <v>991</v>
      </c>
      <c r="L2387" t="s">
        <v>1000</v>
      </c>
      <c r="M2387" t="s">
        <v>816</v>
      </c>
      <c r="N2387">
        <v>0.67</v>
      </c>
      <c r="O2387" t="s">
        <v>975</v>
      </c>
      <c r="P2387" t="s">
        <v>1458</v>
      </c>
      <c r="Q2387" t="s">
        <v>2071</v>
      </c>
      <c r="R2387">
        <v>46226</v>
      </c>
      <c r="S2387" s="4">
        <v>41420</v>
      </c>
      <c r="T2387" s="4">
        <v>41427</v>
      </c>
      <c r="U2387">
        <v>-19.32</v>
      </c>
      <c r="V2387">
        <v>1</v>
      </c>
      <c r="W2387">
        <v>47.01</v>
      </c>
      <c r="X2387">
        <v>86408</v>
      </c>
      <c r="Y2387" t="s">
        <v>5529</v>
      </c>
    </row>
    <row r="2388" spans="1:25" x14ac:dyDescent="0.3">
      <c r="A2388">
        <v>19561</v>
      </c>
      <c r="B2388" t="s">
        <v>1330</v>
      </c>
      <c r="C2388">
        <v>0.04</v>
      </c>
      <c r="D2388">
        <v>4.91</v>
      </c>
      <c r="E2388">
        <v>0.5</v>
      </c>
      <c r="F2388">
        <v>1462</v>
      </c>
      <c r="G2388" t="s">
        <v>3996</v>
      </c>
      <c r="H2388" t="s">
        <v>971</v>
      </c>
      <c r="I2388" t="s">
        <v>978</v>
      </c>
      <c r="J2388" t="s">
        <v>982</v>
      </c>
      <c r="K2388" t="s">
        <v>996</v>
      </c>
      <c r="L2388" t="s">
        <v>1000</v>
      </c>
      <c r="M2388" t="s">
        <v>878</v>
      </c>
      <c r="N2388">
        <v>0.36</v>
      </c>
      <c r="O2388" t="s">
        <v>975</v>
      </c>
      <c r="P2388" t="s">
        <v>1458</v>
      </c>
      <c r="Q2388" t="s">
        <v>2071</v>
      </c>
      <c r="R2388">
        <v>46226</v>
      </c>
      <c r="S2388" s="4">
        <v>41420</v>
      </c>
      <c r="T2388" s="4">
        <v>41427</v>
      </c>
      <c r="U2388">
        <v>52.557299999999998</v>
      </c>
      <c r="V2388">
        <v>16</v>
      </c>
      <c r="W2388">
        <v>76.17</v>
      </c>
      <c r="X2388">
        <v>86408</v>
      </c>
      <c r="Y2388" t="s">
        <v>5528</v>
      </c>
    </row>
    <row r="2389" spans="1:25" x14ac:dyDescent="0.3">
      <c r="A2389">
        <v>20931</v>
      </c>
      <c r="B2389" t="s">
        <v>1329</v>
      </c>
      <c r="C2389">
        <v>0.03</v>
      </c>
      <c r="D2389">
        <v>51.65</v>
      </c>
      <c r="E2389">
        <v>18.45</v>
      </c>
      <c r="F2389">
        <v>1462</v>
      </c>
      <c r="G2389" t="s">
        <v>3996</v>
      </c>
      <c r="H2389" t="s">
        <v>971</v>
      </c>
      <c r="I2389" t="s">
        <v>980</v>
      </c>
      <c r="J2389" t="s">
        <v>984</v>
      </c>
      <c r="K2389" t="s">
        <v>993</v>
      </c>
      <c r="L2389" t="s">
        <v>1004</v>
      </c>
      <c r="M2389" t="s">
        <v>1281</v>
      </c>
      <c r="N2389">
        <v>0.65</v>
      </c>
      <c r="O2389" t="s">
        <v>975</v>
      </c>
      <c r="P2389" t="s">
        <v>1458</v>
      </c>
      <c r="Q2389" t="s">
        <v>2071</v>
      </c>
      <c r="R2389">
        <v>46226</v>
      </c>
      <c r="S2389" s="4">
        <v>41348</v>
      </c>
      <c r="T2389" s="4">
        <v>41349</v>
      </c>
      <c r="U2389">
        <v>75.085799999999992</v>
      </c>
      <c r="V2389">
        <v>2</v>
      </c>
      <c r="W2389">
        <v>108.82</v>
      </c>
      <c r="X2389">
        <v>86407</v>
      </c>
      <c r="Y2389" t="s">
        <v>5528</v>
      </c>
    </row>
    <row r="2390" spans="1:25" x14ac:dyDescent="0.3">
      <c r="A2390">
        <v>20930</v>
      </c>
      <c r="B2390" t="s">
        <v>1329</v>
      </c>
      <c r="C2390">
        <v>0.1</v>
      </c>
      <c r="D2390">
        <v>100.98</v>
      </c>
      <c r="E2390">
        <v>26.22</v>
      </c>
      <c r="F2390">
        <v>1462</v>
      </c>
      <c r="G2390" t="s">
        <v>3996</v>
      </c>
      <c r="H2390" t="s">
        <v>973</v>
      </c>
      <c r="I2390" t="s">
        <v>980</v>
      </c>
      <c r="J2390" t="s">
        <v>984</v>
      </c>
      <c r="K2390" t="s">
        <v>995</v>
      </c>
      <c r="L2390" t="s">
        <v>1003</v>
      </c>
      <c r="M2390" t="s">
        <v>1055</v>
      </c>
      <c r="N2390">
        <v>0.6</v>
      </c>
      <c r="O2390" t="s">
        <v>975</v>
      </c>
      <c r="P2390" t="s">
        <v>1458</v>
      </c>
      <c r="Q2390" t="s">
        <v>2071</v>
      </c>
      <c r="R2390">
        <v>46226</v>
      </c>
      <c r="S2390" s="4">
        <v>41348</v>
      </c>
      <c r="T2390" s="4">
        <v>41349</v>
      </c>
      <c r="U2390">
        <v>-144.43</v>
      </c>
      <c r="V2390">
        <v>1</v>
      </c>
      <c r="W2390">
        <v>105.98</v>
      </c>
      <c r="X2390">
        <v>86407</v>
      </c>
      <c r="Y2390" t="s">
        <v>5529</v>
      </c>
    </row>
    <row r="2391" spans="1:25" x14ac:dyDescent="0.3">
      <c r="A2391">
        <v>19712</v>
      </c>
      <c r="B2391" t="s">
        <v>1327</v>
      </c>
      <c r="C2391">
        <v>0</v>
      </c>
      <c r="D2391">
        <v>8.74</v>
      </c>
      <c r="E2391">
        <v>1.39</v>
      </c>
      <c r="F2391">
        <v>1462</v>
      </c>
      <c r="G2391" t="s">
        <v>3996</v>
      </c>
      <c r="H2391" t="s">
        <v>971</v>
      </c>
      <c r="I2391" t="s">
        <v>978</v>
      </c>
      <c r="J2391" t="s">
        <v>982</v>
      </c>
      <c r="K2391" t="s">
        <v>989</v>
      </c>
      <c r="L2391" t="s">
        <v>1000</v>
      </c>
      <c r="M2391" t="s">
        <v>820</v>
      </c>
      <c r="N2391">
        <v>0.38</v>
      </c>
      <c r="O2391" t="s">
        <v>975</v>
      </c>
      <c r="P2391" t="s">
        <v>1458</v>
      </c>
      <c r="Q2391" t="s">
        <v>2071</v>
      </c>
      <c r="R2391">
        <v>46226</v>
      </c>
      <c r="S2391" s="4">
        <v>41078</v>
      </c>
      <c r="T2391" s="4">
        <v>41079</v>
      </c>
      <c r="U2391">
        <v>81.9375</v>
      </c>
      <c r="V2391">
        <v>13</v>
      </c>
      <c r="W2391">
        <v>118.75</v>
      </c>
      <c r="X2391">
        <v>86404</v>
      </c>
      <c r="Y2391" t="s">
        <v>5528</v>
      </c>
    </row>
    <row r="2392" spans="1:25" x14ac:dyDescent="0.3">
      <c r="A2392">
        <v>21753</v>
      </c>
      <c r="B2392" t="s">
        <v>1330</v>
      </c>
      <c r="C2392">
        <v>0.08</v>
      </c>
      <c r="D2392">
        <v>11.29</v>
      </c>
      <c r="E2392">
        <v>5.03</v>
      </c>
      <c r="F2392">
        <v>1462</v>
      </c>
      <c r="G2392" t="s">
        <v>3996</v>
      </c>
      <c r="H2392" t="s">
        <v>971</v>
      </c>
      <c r="I2392" t="s">
        <v>978</v>
      </c>
      <c r="J2392" t="s">
        <v>982</v>
      </c>
      <c r="K2392" t="s">
        <v>991</v>
      </c>
      <c r="L2392" t="s">
        <v>1000</v>
      </c>
      <c r="M2392" t="s">
        <v>424</v>
      </c>
      <c r="N2392">
        <v>0.59</v>
      </c>
      <c r="O2392" t="s">
        <v>975</v>
      </c>
      <c r="P2392" t="s">
        <v>1458</v>
      </c>
      <c r="Q2392" t="s">
        <v>2071</v>
      </c>
      <c r="R2392">
        <v>46226</v>
      </c>
      <c r="S2392" s="4">
        <v>41028</v>
      </c>
      <c r="T2392" s="4">
        <v>41035</v>
      </c>
      <c r="U2392">
        <v>-48.2</v>
      </c>
      <c r="V2392">
        <v>13</v>
      </c>
      <c r="W2392">
        <v>144.58000000000001</v>
      </c>
      <c r="X2392">
        <v>86403</v>
      </c>
      <c r="Y2392" t="s">
        <v>5529</v>
      </c>
    </row>
    <row r="2393" spans="1:25" x14ac:dyDescent="0.3">
      <c r="A2393">
        <v>19560</v>
      </c>
      <c r="B2393" t="s">
        <v>1330</v>
      </c>
      <c r="C2393">
        <v>0.09</v>
      </c>
      <c r="D2393">
        <v>65.989999999999995</v>
      </c>
      <c r="E2393">
        <v>5.99</v>
      </c>
      <c r="F2393">
        <v>1461</v>
      </c>
      <c r="G2393" t="s">
        <v>3995</v>
      </c>
      <c r="H2393" t="s">
        <v>972</v>
      </c>
      <c r="I2393" t="s">
        <v>978</v>
      </c>
      <c r="J2393" t="s">
        <v>983</v>
      </c>
      <c r="K2393" t="s">
        <v>140</v>
      </c>
      <c r="L2393" t="s">
        <v>1000</v>
      </c>
      <c r="M2393" t="s">
        <v>291</v>
      </c>
      <c r="N2393">
        <v>0.57999999999999996</v>
      </c>
      <c r="O2393" t="s">
        <v>975</v>
      </c>
      <c r="P2393" t="s">
        <v>1458</v>
      </c>
      <c r="Q2393" t="s">
        <v>1457</v>
      </c>
      <c r="R2393">
        <v>47905</v>
      </c>
      <c r="S2393" s="4">
        <v>41420</v>
      </c>
      <c r="T2393" s="4">
        <v>41424</v>
      </c>
      <c r="U2393">
        <v>354.96</v>
      </c>
      <c r="V2393">
        <v>13</v>
      </c>
      <c r="W2393">
        <v>694.35</v>
      </c>
      <c r="X2393">
        <v>86408</v>
      </c>
      <c r="Y2393" t="s">
        <v>5528</v>
      </c>
    </row>
    <row r="2394" spans="1:25" x14ac:dyDescent="0.3">
      <c r="A2394">
        <v>19504</v>
      </c>
      <c r="B2394" t="s">
        <v>1327</v>
      </c>
      <c r="C2394">
        <v>0.01</v>
      </c>
      <c r="D2394">
        <v>300.98</v>
      </c>
      <c r="E2394">
        <v>54.92</v>
      </c>
      <c r="F2394">
        <v>1461</v>
      </c>
      <c r="G2394" t="s">
        <v>3995</v>
      </c>
      <c r="H2394" t="s">
        <v>973</v>
      </c>
      <c r="I2394" t="s">
        <v>978</v>
      </c>
      <c r="J2394" t="s">
        <v>984</v>
      </c>
      <c r="K2394" t="s">
        <v>995</v>
      </c>
      <c r="L2394" t="s">
        <v>1003</v>
      </c>
      <c r="M2394" t="s">
        <v>187</v>
      </c>
      <c r="N2394">
        <v>0.55000000000000004</v>
      </c>
      <c r="O2394" t="s">
        <v>975</v>
      </c>
      <c r="P2394" t="s">
        <v>1458</v>
      </c>
      <c r="Q2394" t="s">
        <v>1457</v>
      </c>
      <c r="R2394">
        <v>47905</v>
      </c>
      <c r="S2394" s="4">
        <v>40842</v>
      </c>
      <c r="T2394" s="4">
        <v>40843</v>
      </c>
      <c r="U2394">
        <v>2787.7471999999998</v>
      </c>
      <c r="V2394">
        <v>18</v>
      </c>
      <c r="W2394">
        <v>5602.72</v>
      </c>
      <c r="X2394">
        <v>86400</v>
      </c>
      <c r="Y2394" t="s">
        <v>5528</v>
      </c>
    </row>
    <row r="2395" spans="1:25" x14ac:dyDescent="0.3">
      <c r="A2395">
        <v>19503</v>
      </c>
      <c r="B2395" t="s">
        <v>1327</v>
      </c>
      <c r="C2395">
        <v>0.02</v>
      </c>
      <c r="D2395">
        <v>15.28</v>
      </c>
      <c r="E2395">
        <v>10.91</v>
      </c>
      <c r="F2395">
        <v>1461</v>
      </c>
      <c r="G2395" t="s">
        <v>3995</v>
      </c>
      <c r="H2395" t="s">
        <v>971</v>
      </c>
      <c r="I2395" t="s">
        <v>978</v>
      </c>
      <c r="J2395" t="s">
        <v>982</v>
      </c>
      <c r="K2395" t="s">
        <v>141</v>
      </c>
      <c r="L2395" t="s">
        <v>1000</v>
      </c>
      <c r="M2395" t="s">
        <v>578</v>
      </c>
      <c r="N2395">
        <v>0.36</v>
      </c>
      <c r="O2395" t="s">
        <v>975</v>
      </c>
      <c r="P2395" t="s">
        <v>1458</v>
      </c>
      <c r="Q2395" t="s">
        <v>1457</v>
      </c>
      <c r="R2395">
        <v>47905</v>
      </c>
      <c r="S2395" s="4">
        <v>40842</v>
      </c>
      <c r="T2395" s="4">
        <v>40844</v>
      </c>
      <c r="U2395">
        <v>-29.435400000000001</v>
      </c>
      <c r="V2395">
        <v>8</v>
      </c>
      <c r="W2395">
        <v>134.51</v>
      </c>
      <c r="X2395">
        <v>86400</v>
      </c>
      <c r="Y2395" t="s">
        <v>5529</v>
      </c>
    </row>
    <row r="2396" spans="1:25" x14ac:dyDescent="0.3">
      <c r="A2396">
        <v>18105</v>
      </c>
      <c r="B2396" t="s">
        <v>1327</v>
      </c>
      <c r="C2396">
        <v>0.05</v>
      </c>
      <c r="D2396">
        <v>12.95</v>
      </c>
      <c r="E2396">
        <v>4.9800000000000004</v>
      </c>
      <c r="F2396">
        <v>1461</v>
      </c>
      <c r="G2396" t="s">
        <v>3995</v>
      </c>
      <c r="H2396" t="s">
        <v>971</v>
      </c>
      <c r="I2396" t="s">
        <v>980</v>
      </c>
      <c r="J2396" t="s">
        <v>982</v>
      </c>
      <c r="K2396" t="s">
        <v>141</v>
      </c>
      <c r="L2396" t="s">
        <v>1000</v>
      </c>
      <c r="M2396" t="s">
        <v>261</v>
      </c>
      <c r="N2396">
        <v>0.4</v>
      </c>
      <c r="O2396" t="s">
        <v>975</v>
      </c>
      <c r="P2396" t="s">
        <v>1458</v>
      </c>
      <c r="Q2396" t="s">
        <v>1457</v>
      </c>
      <c r="R2396">
        <v>47905</v>
      </c>
      <c r="S2396" s="4">
        <v>40514</v>
      </c>
      <c r="T2396" s="4">
        <v>40516</v>
      </c>
      <c r="U2396">
        <v>134.16825</v>
      </c>
      <c r="V2396">
        <v>19</v>
      </c>
      <c r="W2396">
        <v>252.36</v>
      </c>
      <c r="X2396">
        <v>86397</v>
      </c>
      <c r="Y2396" t="s">
        <v>5528</v>
      </c>
    </row>
    <row r="2397" spans="1:25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  <c r="Y2397" t="s">
        <v>5528</v>
      </c>
    </row>
    <row r="2398" spans="1:25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  <c r="Y2398" t="s">
        <v>5528</v>
      </c>
    </row>
    <row r="2399" spans="1:25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  <c r="Y2399" t="s">
        <v>5529</v>
      </c>
    </row>
    <row r="2400" spans="1:25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  <c r="Y2400" t="s">
        <v>5528</v>
      </c>
    </row>
    <row r="2401" spans="1:25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  <c r="Y2401" t="s">
        <v>5529</v>
      </c>
    </row>
    <row r="2402" spans="1:25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  <c r="Y2402" t="s">
        <v>5529</v>
      </c>
    </row>
    <row r="2403" spans="1:25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  <c r="Y2403" t="s">
        <v>5528</v>
      </c>
    </row>
    <row r="2404" spans="1:25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  <c r="Y2404" t="s">
        <v>5529</v>
      </c>
    </row>
    <row r="2405" spans="1:25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  <c r="Y2405" t="s">
        <v>5529</v>
      </c>
    </row>
    <row r="2406" spans="1:25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  <c r="Y2406" t="s">
        <v>5528</v>
      </c>
    </row>
    <row r="2407" spans="1:25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  <c r="Y2407" t="s">
        <v>5528</v>
      </c>
    </row>
    <row r="2408" spans="1:25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  <c r="Y2408" t="s">
        <v>5528</v>
      </c>
    </row>
    <row r="2409" spans="1:25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  <c r="Y2409" t="s">
        <v>5528</v>
      </c>
    </row>
    <row r="2410" spans="1:25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  <c r="Y2410" t="s">
        <v>5529</v>
      </c>
    </row>
    <row r="2411" spans="1:25" x14ac:dyDescent="0.3">
      <c r="A2411">
        <v>18309</v>
      </c>
      <c r="B2411" t="s">
        <v>1329</v>
      </c>
      <c r="C2411">
        <v>0.04</v>
      </c>
      <c r="D2411">
        <v>40.98</v>
      </c>
      <c r="E2411">
        <v>5.33</v>
      </c>
      <c r="F2411">
        <v>1445</v>
      </c>
      <c r="G2411" t="s">
        <v>3981</v>
      </c>
      <c r="H2411" t="s">
        <v>972</v>
      </c>
      <c r="I2411" t="s">
        <v>978</v>
      </c>
      <c r="J2411" t="s">
        <v>982</v>
      </c>
      <c r="K2411" t="s">
        <v>990</v>
      </c>
      <c r="L2411" t="s">
        <v>1000</v>
      </c>
      <c r="M2411" t="s">
        <v>546</v>
      </c>
      <c r="N2411">
        <v>0.56999999999999995</v>
      </c>
      <c r="O2411" t="s">
        <v>975</v>
      </c>
      <c r="P2411" t="s">
        <v>2808</v>
      </c>
      <c r="Q2411" t="s">
        <v>1601</v>
      </c>
      <c r="R2411">
        <v>63135</v>
      </c>
      <c r="S2411" s="4">
        <v>41522</v>
      </c>
      <c r="T2411" s="4">
        <v>41524</v>
      </c>
      <c r="U2411">
        <v>100.23480000000001</v>
      </c>
      <c r="V2411">
        <v>8</v>
      </c>
      <c r="W2411">
        <v>322.72000000000003</v>
      </c>
      <c r="X2411">
        <v>86717</v>
      </c>
      <c r="Y2411" t="s">
        <v>5528</v>
      </c>
    </row>
    <row r="2412" spans="1:25" x14ac:dyDescent="0.3">
      <c r="A2412">
        <v>20244</v>
      </c>
      <c r="B2412" t="s">
        <v>1329</v>
      </c>
      <c r="C2412">
        <v>0.09</v>
      </c>
      <c r="D2412">
        <v>193.17</v>
      </c>
      <c r="E2412">
        <v>19.989999999999998</v>
      </c>
      <c r="F2412">
        <v>1445</v>
      </c>
      <c r="G2412" t="s">
        <v>3981</v>
      </c>
      <c r="H2412" t="s">
        <v>972</v>
      </c>
      <c r="I2412" t="s">
        <v>979</v>
      </c>
      <c r="J2412" t="s">
        <v>982</v>
      </c>
      <c r="K2412" t="s">
        <v>991</v>
      </c>
      <c r="L2412" t="s">
        <v>1000</v>
      </c>
      <c r="M2412" t="s">
        <v>928</v>
      </c>
      <c r="N2412">
        <v>0.71</v>
      </c>
      <c r="O2412" t="s">
        <v>975</v>
      </c>
      <c r="P2412" t="s">
        <v>2808</v>
      </c>
      <c r="Q2412" t="s">
        <v>1601</v>
      </c>
      <c r="R2412">
        <v>63135</v>
      </c>
      <c r="S2412" s="4">
        <v>40746</v>
      </c>
      <c r="T2412" s="4">
        <v>40746</v>
      </c>
      <c r="U2412">
        <v>183.28</v>
      </c>
      <c r="V2412">
        <v>6</v>
      </c>
      <c r="W2412">
        <v>1122.72</v>
      </c>
      <c r="X2412">
        <v>86711</v>
      </c>
      <c r="Y2412" t="s">
        <v>5528</v>
      </c>
    </row>
    <row r="2413" spans="1:25" x14ac:dyDescent="0.3">
      <c r="A2413">
        <v>20243</v>
      </c>
      <c r="B2413" t="s">
        <v>1329</v>
      </c>
      <c r="C2413">
        <v>7.0000000000000007E-2</v>
      </c>
      <c r="D2413">
        <v>62.18</v>
      </c>
      <c r="E2413">
        <v>10.84</v>
      </c>
      <c r="F2413">
        <v>1445</v>
      </c>
      <c r="G2413" t="s">
        <v>3981</v>
      </c>
      <c r="H2413" t="s">
        <v>972</v>
      </c>
      <c r="I2413" t="s">
        <v>979</v>
      </c>
      <c r="J2413" t="s">
        <v>984</v>
      </c>
      <c r="K2413" t="s">
        <v>993</v>
      </c>
      <c r="L2413" t="s">
        <v>1004</v>
      </c>
      <c r="M2413" t="s">
        <v>77</v>
      </c>
      <c r="N2413">
        <v>0.63</v>
      </c>
      <c r="O2413" t="s">
        <v>975</v>
      </c>
      <c r="P2413" t="s">
        <v>2808</v>
      </c>
      <c r="Q2413" t="s">
        <v>1601</v>
      </c>
      <c r="R2413">
        <v>63135</v>
      </c>
      <c r="S2413" s="4">
        <v>40746</v>
      </c>
      <c r="T2413" s="4">
        <v>40747</v>
      </c>
      <c r="U2413">
        <v>292.31159999999994</v>
      </c>
      <c r="V2413">
        <v>7</v>
      </c>
      <c r="W2413">
        <v>423.64</v>
      </c>
      <c r="X2413">
        <v>86711</v>
      </c>
      <c r="Y2413" t="s">
        <v>5528</v>
      </c>
    </row>
    <row r="2414" spans="1:25" x14ac:dyDescent="0.3">
      <c r="A2414">
        <v>20242</v>
      </c>
      <c r="B2414" t="s">
        <v>1329</v>
      </c>
      <c r="C2414">
        <v>0.01</v>
      </c>
      <c r="D2414">
        <v>30.73</v>
      </c>
      <c r="E2414">
        <v>4</v>
      </c>
      <c r="F2414">
        <v>1445</v>
      </c>
      <c r="G2414" t="s">
        <v>3981</v>
      </c>
      <c r="H2414" t="s">
        <v>972</v>
      </c>
      <c r="I2414" t="s">
        <v>979</v>
      </c>
      <c r="J2414" t="s">
        <v>983</v>
      </c>
      <c r="K2414" t="s">
        <v>986</v>
      </c>
      <c r="L2414" t="s">
        <v>1000</v>
      </c>
      <c r="M2414" t="s">
        <v>676</v>
      </c>
      <c r="N2414">
        <v>0.75</v>
      </c>
      <c r="O2414" t="s">
        <v>975</v>
      </c>
      <c r="P2414" t="s">
        <v>2808</v>
      </c>
      <c r="Q2414" t="s">
        <v>1601</v>
      </c>
      <c r="R2414">
        <v>63135</v>
      </c>
      <c r="S2414" s="4">
        <v>40746</v>
      </c>
      <c r="T2414" s="4">
        <v>40748</v>
      </c>
      <c r="U2414">
        <v>-125.16</v>
      </c>
      <c r="V2414">
        <v>1</v>
      </c>
      <c r="W2414">
        <v>34.17</v>
      </c>
      <c r="X2414">
        <v>86711</v>
      </c>
      <c r="Y2414" t="s">
        <v>5529</v>
      </c>
    </row>
    <row r="2415" spans="1:25" x14ac:dyDescent="0.3">
      <c r="A2415">
        <v>21072</v>
      </c>
      <c r="B2415" t="s">
        <v>1331</v>
      </c>
      <c r="C2415">
        <v>7.0000000000000007E-2</v>
      </c>
      <c r="D2415">
        <v>1500.97</v>
      </c>
      <c r="E2415">
        <v>29.7</v>
      </c>
      <c r="F2415">
        <v>1445</v>
      </c>
      <c r="G2415" t="s">
        <v>3981</v>
      </c>
      <c r="H2415" t="s">
        <v>973</v>
      </c>
      <c r="I2415" t="s">
        <v>979</v>
      </c>
      <c r="J2415" t="s">
        <v>983</v>
      </c>
      <c r="K2415" t="s">
        <v>997</v>
      </c>
      <c r="L2415" t="s">
        <v>1001</v>
      </c>
      <c r="M2415" t="s">
        <v>1262</v>
      </c>
      <c r="N2415">
        <v>0.56999999999999995</v>
      </c>
      <c r="O2415" t="s">
        <v>975</v>
      </c>
      <c r="P2415" t="s">
        <v>2808</v>
      </c>
      <c r="Q2415" t="s">
        <v>1601</v>
      </c>
      <c r="R2415">
        <v>63135</v>
      </c>
      <c r="S2415" s="4">
        <v>40636</v>
      </c>
      <c r="T2415" s="4">
        <v>40637</v>
      </c>
      <c r="U2415">
        <v>-3461.1210000000001</v>
      </c>
      <c r="V2415">
        <v>1</v>
      </c>
      <c r="W2415">
        <v>1409.86</v>
      </c>
      <c r="X2415">
        <v>86710</v>
      </c>
      <c r="Y2415" t="s">
        <v>5529</v>
      </c>
    </row>
    <row r="2416" spans="1:25" x14ac:dyDescent="0.3">
      <c r="A2416">
        <v>25760</v>
      </c>
      <c r="B2416" t="s">
        <v>1327</v>
      </c>
      <c r="C2416">
        <v>0.02</v>
      </c>
      <c r="D2416">
        <v>18.97</v>
      </c>
      <c r="E2416">
        <v>9.0299999999999994</v>
      </c>
      <c r="F2416">
        <v>1443</v>
      </c>
      <c r="G2416" t="s">
        <v>3980</v>
      </c>
      <c r="H2416" t="s">
        <v>971</v>
      </c>
      <c r="I2416" t="s">
        <v>981</v>
      </c>
      <c r="J2416" t="s">
        <v>982</v>
      </c>
      <c r="K2416" t="s">
        <v>987</v>
      </c>
      <c r="L2416" t="s">
        <v>1000</v>
      </c>
      <c r="M2416" t="s">
        <v>659</v>
      </c>
      <c r="N2416">
        <v>0.37</v>
      </c>
      <c r="O2416" t="s">
        <v>975</v>
      </c>
      <c r="P2416" t="s">
        <v>2808</v>
      </c>
      <c r="Q2416" t="s">
        <v>1971</v>
      </c>
      <c r="R2416">
        <v>63130</v>
      </c>
      <c r="S2416" s="4">
        <v>41457</v>
      </c>
      <c r="T2416" s="4">
        <v>41458</v>
      </c>
      <c r="U2416">
        <v>41.463679999999997</v>
      </c>
      <c r="V2416">
        <v>8</v>
      </c>
      <c r="W2416">
        <v>154.84</v>
      </c>
      <c r="X2416">
        <v>89082</v>
      </c>
      <c r="Y2416" t="s">
        <v>5528</v>
      </c>
    </row>
    <row r="2417" spans="1:25" x14ac:dyDescent="0.3">
      <c r="A2417">
        <v>25140</v>
      </c>
      <c r="B2417" t="s">
        <v>1328</v>
      </c>
      <c r="C2417">
        <v>0.08</v>
      </c>
      <c r="D2417">
        <v>125.99</v>
      </c>
      <c r="E2417">
        <v>8.8000000000000007</v>
      </c>
      <c r="F2417">
        <v>1443</v>
      </c>
      <c r="G2417" t="s">
        <v>3980</v>
      </c>
      <c r="H2417" t="s">
        <v>971</v>
      </c>
      <c r="I2417" t="s">
        <v>981</v>
      </c>
      <c r="J2417" t="s">
        <v>983</v>
      </c>
      <c r="K2417" t="s">
        <v>140</v>
      </c>
      <c r="L2417" t="s">
        <v>1000</v>
      </c>
      <c r="M2417" t="s">
        <v>393</v>
      </c>
      <c r="N2417">
        <v>0.59</v>
      </c>
      <c r="O2417" t="s">
        <v>975</v>
      </c>
      <c r="P2417" t="s">
        <v>2808</v>
      </c>
      <c r="Q2417" t="s">
        <v>1971</v>
      </c>
      <c r="R2417">
        <v>63130</v>
      </c>
      <c r="S2417" s="4">
        <v>40943</v>
      </c>
      <c r="T2417" s="4">
        <v>40945</v>
      </c>
      <c r="U2417">
        <v>936.78539999999998</v>
      </c>
      <c r="V2417">
        <v>13</v>
      </c>
      <c r="W2417">
        <v>1357.66</v>
      </c>
      <c r="X2417">
        <v>89080</v>
      </c>
      <c r="Y2417" t="s">
        <v>5528</v>
      </c>
    </row>
    <row r="2418" spans="1:25" x14ac:dyDescent="0.3">
      <c r="A2418">
        <v>23327</v>
      </c>
      <c r="B2418" t="s">
        <v>1329</v>
      </c>
      <c r="C2418">
        <v>0.01</v>
      </c>
      <c r="D2418">
        <v>59.98</v>
      </c>
      <c r="E2418">
        <v>3.99</v>
      </c>
      <c r="F2418">
        <v>1442</v>
      </c>
      <c r="G2418" t="s">
        <v>3979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1152</v>
      </c>
      <c r="N2418">
        <v>0.56999999999999995</v>
      </c>
      <c r="O2418" t="s">
        <v>975</v>
      </c>
      <c r="P2418" t="s">
        <v>2808</v>
      </c>
      <c r="Q2418" t="s">
        <v>1629</v>
      </c>
      <c r="R2418">
        <v>65807</v>
      </c>
      <c r="S2418" s="4">
        <v>41286</v>
      </c>
      <c r="T2418" s="4">
        <v>41289</v>
      </c>
      <c r="U2418">
        <v>286.80540000000002</v>
      </c>
      <c r="V2418">
        <v>7</v>
      </c>
      <c r="W2418">
        <v>415.66</v>
      </c>
      <c r="X2418">
        <v>89081</v>
      </c>
      <c r="Y2418" t="s">
        <v>5528</v>
      </c>
    </row>
    <row r="2419" spans="1:25" x14ac:dyDescent="0.3">
      <c r="A2419">
        <v>25139</v>
      </c>
      <c r="B2419" t="s">
        <v>1328</v>
      </c>
      <c r="C2419">
        <v>0.09</v>
      </c>
      <c r="D2419">
        <v>2.1800000000000002</v>
      </c>
      <c r="E2419">
        <v>0.78</v>
      </c>
      <c r="F2419">
        <v>1442</v>
      </c>
      <c r="G2419" t="s">
        <v>3979</v>
      </c>
      <c r="H2419" t="s">
        <v>972</v>
      </c>
      <c r="I2419" t="s">
        <v>981</v>
      </c>
      <c r="J2419" t="s">
        <v>982</v>
      </c>
      <c r="K2419" t="s">
        <v>994</v>
      </c>
      <c r="L2419" t="s">
        <v>999</v>
      </c>
      <c r="M2419" t="s">
        <v>212</v>
      </c>
      <c r="N2419">
        <v>0.52</v>
      </c>
      <c r="O2419" t="s">
        <v>975</v>
      </c>
      <c r="P2419" t="s">
        <v>2808</v>
      </c>
      <c r="Q2419" t="s">
        <v>1629</v>
      </c>
      <c r="R2419">
        <v>65807</v>
      </c>
      <c r="S2419" s="4">
        <v>40943</v>
      </c>
      <c r="T2419" s="4">
        <v>40944</v>
      </c>
      <c r="U2419">
        <v>7.95</v>
      </c>
      <c r="V2419">
        <v>9</v>
      </c>
      <c r="W2419">
        <v>20.69</v>
      </c>
      <c r="X2419">
        <v>89080</v>
      </c>
      <c r="Y2419" t="s">
        <v>5528</v>
      </c>
    </row>
    <row r="2420" spans="1:25" x14ac:dyDescent="0.3">
      <c r="A2420">
        <v>22637</v>
      </c>
      <c r="B2420" t="s">
        <v>1329</v>
      </c>
      <c r="C2420">
        <v>0.1</v>
      </c>
      <c r="D2420">
        <v>130.97999999999999</v>
      </c>
      <c r="E2420">
        <v>54.74</v>
      </c>
      <c r="F2420">
        <v>1442</v>
      </c>
      <c r="G2420" t="s">
        <v>3979</v>
      </c>
      <c r="H2420" t="s">
        <v>973</v>
      </c>
      <c r="I2420" t="s">
        <v>981</v>
      </c>
      <c r="J2420" t="s">
        <v>984</v>
      </c>
      <c r="K2420" t="s">
        <v>995</v>
      </c>
      <c r="L2420" t="s">
        <v>1003</v>
      </c>
      <c r="M2420" t="s">
        <v>955</v>
      </c>
      <c r="N2420">
        <v>0.69</v>
      </c>
      <c r="O2420" t="s">
        <v>975</v>
      </c>
      <c r="P2420" t="s">
        <v>2808</v>
      </c>
      <c r="Q2420" t="s">
        <v>1629</v>
      </c>
      <c r="R2420">
        <v>65807</v>
      </c>
      <c r="S2420" s="4">
        <v>40815</v>
      </c>
      <c r="T2420" s="4">
        <v>40816</v>
      </c>
      <c r="U2420">
        <v>-484.64</v>
      </c>
      <c r="V2420">
        <v>6</v>
      </c>
      <c r="W2420">
        <v>767.92</v>
      </c>
      <c r="X2420">
        <v>89078</v>
      </c>
      <c r="Y2420" t="s">
        <v>5529</v>
      </c>
    </row>
    <row r="2421" spans="1:25" x14ac:dyDescent="0.3">
      <c r="A2421">
        <v>21946</v>
      </c>
      <c r="B2421" t="s">
        <v>1330</v>
      </c>
      <c r="C2421">
        <v>0.09</v>
      </c>
      <c r="D2421">
        <v>46.94</v>
      </c>
      <c r="E2421">
        <v>6.77</v>
      </c>
      <c r="F2421">
        <v>1442</v>
      </c>
      <c r="G2421" t="s">
        <v>3979</v>
      </c>
      <c r="H2421" t="s">
        <v>972</v>
      </c>
      <c r="I2421" t="s">
        <v>981</v>
      </c>
      <c r="J2421" t="s">
        <v>984</v>
      </c>
      <c r="K2421" t="s">
        <v>993</v>
      </c>
      <c r="L2421" t="s">
        <v>1000</v>
      </c>
      <c r="M2421" t="s">
        <v>1235</v>
      </c>
      <c r="N2421">
        <v>0.44</v>
      </c>
      <c r="O2421" t="s">
        <v>975</v>
      </c>
      <c r="P2421" t="s">
        <v>2808</v>
      </c>
      <c r="Q2421" t="s">
        <v>1629</v>
      </c>
      <c r="R2421">
        <v>65807</v>
      </c>
      <c r="S2421" s="4">
        <v>40389</v>
      </c>
      <c r="T2421" s="4">
        <v>40389</v>
      </c>
      <c r="U2421">
        <v>297.96959999999996</v>
      </c>
      <c r="V2421">
        <v>10</v>
      </c>
      <c r="W2421">
        <v>431.84</v>
      </c>
      <c r="X2421">
        <v>89077</v>
      </c>
      <c r="Y2421" t="s">
        <v>5528</v>
      </c>
    </row>
    <row r="2422" spans="1:25" x14ac:dyDescent="0.3">
      <c r="A2422">
        <v>21945</v>
      </c>
      <c r="B2422" t="s">
        <v>1330</v>
      </c>
      <c r="C2422">
        <v>0.02</v>
      </c>
      <c r="D2422">
        <v>15.99</v>
      </c>
      <c r="E2422">
        <v>13.18</v>
      </c>
      <c r="F2422">
        <v>1442</v>
      </c>
      <c r="G2422" t="s">
        <v>3979</v>
      </c>
      <c r="H2422" t="s">
        <v>972</v>
      </c>
      <c r="I2422" t="s">
        <v>981</v>
      </c>
      <c r="J2422" t="s">
        <v>982</v>
      </c>
      <c r="K2422" t="s">
        <v>141</v>
      </c>
      <c r="L2422" t="s">
        <v>1000</v>
      </c>
      <c r="M2422" t="s">
        <v>1288</v>
      </c>
      <c r="N2422">
        <v>0.37</v>
      </c>
      <c r="O2422" t="s">
        <v>975</v>
      </c>
      <c r="P2422" t="s">
        <v>2808</v>
      </c>
      <c r="Q2422" t="s">
        <v>1629</v>
      </c>
      <c r="R2422">
        <v>65807</v>
      </c>
      <c r="S2422" s="4">
        <v>40389</v>
      </c>
      <c r="T2422" s="4">
        <v>40393</v>
      </c>
      <c r="U2422">
        <v>-76.992500000000007</v>
      </c>
      <c r="V2422">
        <v>7</v>
      </c>
      <c r="W2422">
        <v>123.03</v>
      </c>
      <c r="X2422">
        <v>89077</v>
      </c>
      <c r="Y2422" t="s">
        <v>5529</v>
      </c>
    </row>
    <row r="2423" spans="1:25" x14ac:dyDescent="0.3">
      <c r="A2423">
        <v>22672</v>
      </c>
      <c r="B2423" t="s">
        <v>1329</v>
      </c>
      <c r="C2423">
        <v>0.04</v>
      </c>
      <c r="D2423">
        <v>177.98</v>
      </c>
      <c r="E2423">
        <v>0.99</v>
      </c>
      <c r="F2423">
        <v>1442</v>
      </c>
      <c r="G2423" t="s">
        <v>3979</v>
      </c>
      <c r="H2423" t="s">
        <v>971</v>
      </c>
      <c r="I2423" t="s">
        <v>981</v>
      </c>
      <c r="J2423" t="s">
        <v>982</v>
      </c>
      <c r="K2423" t="s">
        <v>990</v>
      </c>
      <c r="L2423" t="s">
        <v>1000</v>
      </c>
      <c r="M2423" t="s">
        <v>310</v>
      </c>
      <c r="N2423">
        <v>0.56000000000000005</v>
      </c>
      <c r="O2423" t="s">
        <v>975</v>
      </c>
      <c r="P2423" t="s">
        <v>2808</v>
      </c>
      <c r="Q2423" t="s">
        <v>1629</v>
      </c>
      <c r="R2423">
        <v>65807</v>
      </c>
      <c r="S2423" s="4">
        <v>40354</v>
      </c>
      <c r="T2423" s="4">
        <v>40356</v>
      </c>
      <c r="U2423">
        <v>1909.8854999999996</v>
      </c>
      <c r="V2423">
        <v>15</v>
      </c>
      <c r="W2423">
        <v>2767.95</v>
      </c>
      <c r="X2423">
        <v>89076</v>
      </c>
      <c r="Y2423" t="s">
        <v>5528</v>
      </c>
    </row>
    <row r="2424" spans="1:25" x14ac:dyDescent="0.3">
      <c r="A2424">
        <v>18814</v>
      </c>
      <c r="B2424" t="s">
        <v>1328</v>
      </c>
      <c r="C2424">
        <v>0.05</v>
      </c>
      <c r="D2424">
        <v>22.98</v>
      </c>
      <c r="E2424">
        <v>7.58</v>
      </c>
      <c r="F2424">
        <v>1441</v>
      </c>
      <c r="G2424" t="s">
        <v>3978</v>
      </c>
      <c r="H2424" t="s">
        <v>971</v>
      </c>
      <c r="I2424" t="s">
        <v>981</v>
      </c>
      <c r="J2424" t="s">
        <v>984</v>
      </c>
      <c r="K2424" t="s">
        <v>993</v>
      </c>
      <c r="L2424" t="s">
        <v>1000</v>
      </c>
      <c r="M2424" t="s">
        <v>87</v>
      </c>
      <c r="N2424">
        <v>0.51</v>
      </c>
      <c r="O2424" t="s">
        <v>975</v>
      </c>
      <c r="P2424" t="s">
        <v>2808</v>
      </c>
      <c r="Q2424" t="s">
        <v>1831</v>
      </c>
      <c r="R2424">
        <v>63376</v>
      </c>
      <c r="S2424" s="4">
        <v>40868</v>
      </c>
      <c r="T2424" s="4">
        <v>40869</v>
      </c>
      <c r="U2424">
        <v>455.79600000000005</v>
      </c>
      <c r="V2424">
        <v>34</v>
      </c>
      <c r="W2424">
        <v>793.23</v>
      </c>
      <c r="X2424">
        <v>89079</v>
      </c>
      <c r="Y2424" t="s">
        <v>5528</v>
      </c>
    </row>
    <row r="2425" spans="1:25" x14ac:dyDescent="0.3">
      <c r="A2425">
        <v>25618</v>
      </c>
      <c r="B2425" t="s">
        <v>1331</v>
      </c>
      <c r="C2425">
        <v>0.05</v>
      </c>
      <c r="D2425">
        <v>20.34</v>
      </c>
      <c r="E2425">
        <v>35</v>
      </c>
      <c r="F2425">
        <v>1435</v>
      </c>
      <c r="G2425" t="s">
        <v>3974</v>
      </c>
      <c r="H2425" t="s">
        <v>971</v>
      </c>
      <c r="I2425" t="s">
        <v>981</v>
      </c>
      <c r="J2425" t="s">
        <v>982</v>
      </c>
      <c r="K2425" t="s">
        <v>991</v>
      </c>
      <c r="L2425" t="s">
        <v>1005</v>
      </c>
      <c r="M2425" t="s">
        <v>307</v>
      </c>
      <c r="N2425">
        <v>0.84</v>
      </c>
      <c r="O2425" t="s">
        <v>975</v>
      </c>
      <c r="P2425" t="s">
        <v>1458</v>
      </c>
      <c r="Q2425" t="s">
        <v>1457</v>
      </c>
      <c r="R2425">
        <v>47905</v>
      </c>
      <c r="S2425" s="4">
        <v>41607</v>
      </c>
      <c r="T2425" s="4">
        <v>41609</v>
      </c>
      <c r="U2425">
        <v>483.99360000000001</v>
      </c>
      <c r="V2425">
        <v>34</v>
      </c>
      <c r="W2425">
        <v>701.44</v>
      </c>
      <c r="X2425">
        <v>86835</v>
      </c>
      <c r="Y2425" t="s">
        <v>5528</v>
      </c>
    </row>
    <row r="2426" spans="1:25" x14ac:dyDescent="0.3">
      <c r="A2426">
        <v>25617</v>
      </c>
      <c r="B2426" t="s">
        <v>1331</v>
      </c>
      <c r="C2426">
        <v>0.09</v>
      </c>
      <c r="D2426">
        <v>13.99</v>
      </c>
      <c r="E2426">
        <v>7.51</v>
      </c>
      <c r="F2426">
        <v>1435</v>
      </c>
      <c r="G2426" t="s">
        <v>3974</v>
      </c>
      <c r="H2426" t="s">
        <v>971</v>
      </c>
      <c r="I2426" t="s">
        <v>981</v>
      </c>
      <c r="J2426" t="s">
        <v>983</v>
      </c>
      <c r="K2426" t="s">
        <v>997</v>
      </c>
      <c r="L2426" t="s">
        <v>1004</v>
      </c>
      <c r="M2426" t="s">
        <v>151</v>
      </c>
      <c r="N2426">
        <v>0.39</v>
      </c>
      <c r="O2426" t="s">
        <v>975</v>
      </c>
      <c r="P2426" t="s">
        <v>1458</v>
      </c>
      <c r="Q2426" t="s">
        <v>1457</v>
      </c>
      <c r="R2426">
        <v>47905</v>
      </c>
      <c r="S2426" s="4">
        <v>41607</v>
      </c>
      <c r="T2426" s="4">
        <v>41609</v>
      </c>
      <c r="U2426">
        <v>15.323692800000003</v>
      </c>
      <c r="V2426">
        <v>14</v>
      </c>
      <c r="W2426">
        <v>197.28</v>
      </c>
      <c r="X2426">
        <v>86835</v>
      </c>
      <c r="Y2426" t="s">
        <v>5528</v>
      </c>
    </row>
    <row r="2427" spans="1:25" x14ac:dyDescent="0.3">
      <c r="A2427">
        <v>26114</v>
      </c>
      <c r="B2427" t="s">
        <v>1331</v>
      </c>
      <c r="C2427">
        <v>0.04</v>
      </c>
      <c r="D2427">
        <v>6.84</v>
      </c>
      <c r="E2427">
        <v>8.3699999999999992</v>
      </c>
      <c r="F2427">
        <v>1435</v>
      </c>
      <c r="G2427" t="s">
        <v>3974</v>
      </c>
      <c r="H2427" t="s">
        <v>971</v>
      </c>
      <c r="I2427" t="s">
        <v>981</v>
      </c>
      <c r="J2427" t="s">
        <v>982</v>
      </c>
      <c r="K2427" t="s">
        <v>142</v>
      </c>
      <c r="L2427" t="s">
        <v>1002</v>
      </c>
      <c r="M2427" t="s">
        <v>789</v>
      </c>
      <c r="N2427">
        <v>0.57999999999999996</v>
      </c>
      <c r="O2427" t="s">
        <v>975</v>
      </c>
      <c r="P2427" t="s">
        <v>1458</v>
      </c>
      <c r="Q2427" t="s">
        <v>1457</v>
      </c>
      <c r="R2427">
        <v>47905</v>
      </c>
      <c r="S2427" s="4">
        <v>40947</v>
      </c>
      <c r="T2427" s="4">
        <v>40947</v>
      </c>
      <c r="U2427">
        <v>-287.27999999999997</v>
      </c>
      <c r="V2427">
        <v>14</v>
      </c>
      <c r="W2427">
        <v>96.11</v>
      </c>
      <c r="X2427">
        <v>86830</v>
      </c>
      <c r="Y2427" t="s">
        <v>5529</v>
      </c>
    </row>
    <row r="2428" spans="1:25" x14ac:dyDescent="0.3">
      <c r="A2428">
        <v>25616</v>
      </c>
      <c r="B2428" t="s">
        <v>1331</v>
      </c>
      <c r="C2428">
        <v>0.01</v>
      </c>
      <c r="D2428">
        <v>65.989999999999995</v>
      </c>
      <c r="E2428">
        <v>4.99</v>
      </c>
      <c r="F2428">
        <v>1434</v>
      </c>
      <c r="G2428" t="s">
        <v>3973</v>
      </c>
      <c r="H2428" t="s">
        <v>971</v>
      </c>
      <c r="I2428" t="s">
        <v>981</v>
      </c>
      <c r="J2428" t="s">
        <v>983</v>
      </c>
      <c r="K2428" t="s">
        <v>140</v>
      </c>
      <c r="L2428" t="s">
        <v>1000</v>
      </c>
      <c r="M2428" t="s">
        <v>935</v>
      </c>
      <c r="N2428">
        <v>0.56999999999999995</v>
      </c>
      <c r="O2428" t="s">
        <v>975</v>
      </c>
      <c r="P2428" t="s">
        <v>1458</v>
      </c>
      <c r="Q2428" t="s">
        <v>2264</v>
      </c>
      <c r="R2428">
        <v>46901</v>
      </c>
      <c r="S2428" s="4">
        <v>41607</v>
      </c>
      <c r="T2428" s="4">
        <v>41608</v>
      </c>
      <c r="U2428">
        <v>1186.9038720000001</v>
      </c>
      <c r="V2428">
        <v>32</v>
      </c>
      <c r="W2428">
        <v>1812.52</v>
      </c>
      <c r="X2428">
        <v>86835</v>
      </c>
      <c r="Y2428" t="s">
        <v>5528</v>
      </c>
    </row>
    <row r="2429" spans="1:25" x14ac:dyDescent="0.3">
      <c r="A2429">
        <v>25018</v>
      </c>
      <c r="B2429" t="s">
        <v>1329</v>
      </c>
      <c r="C2429">
        <v>0</v>
      </c>
      <c r="D2429">
        <v>70.98</v>
      </c>
      <c r="E2429">
        <v>26.74</v>
      </c>
      <c r="F2429">
        <v>1434</v>
      </c>
      <c r="G2429" t="s">
        <v>3973</v>
      </c>
      <c r="H2429" t="s">
        <v>973</v>
      </c>
      <c r="I2429" t="s">
        <v>981</v>
      </c>
      <c r="J2429" t="s">
        <v>984</v>
      </c>
      <c r="K2429" t="s">
        <v>995</v>
      </c>
      <c r="L2429" t="s">
        <v>1003</v>
      </c>
      <c r="M2429" t="s">
        <v>430</v>
      </c>
      <c r="N2429">
        <v>0.6</v>
      </c>
      <c r="O2429" t="s">
        <v>975</v>
      </c>
      <c r="P2429" t="s">
        <v>1458</v>
      </c>
      <c r="Q2429" t="s">
        <v>2264</v>
      </c>
      <c r="R2429">
        <v>46901</v>
      </c>
      <c r="S2429" s="4">
        <v>41581</v>
      </c>
      <c r="T2429" s="4">
        <v>41582</v>
      </c>
      <c r="U2429">
        <v>41.180000000000007</v>
      </c>
      <c r="V2429">
        <v>6</v>
      </c>
      <c r="W2429">
        <v>461.58</v>
      </c>
      <c r="X2429">
        <v>86833</v>
      </c>
      <c r="Y2429" t="s">
        <v>5528</v>
      </c>
    </row>
    <row r="2430" spans="1:25" x14ac:dyDescent="0.3">
      <c r="A2430">
        <v>25064</v>
      </c>
      <c r="B2430" t="s">
        <v>1327</v>
      </c>
      <c r="C2430">
        <v>0.04</v>
      </c>
      <c r="D2430">
        <v>182.55</v>
      </c>
      <c r="E2430">
        <v>69</v>
      </c>
      <c r="F2430">
        <v>1434</v>
      </c>
      <c r="G2430" t="s">
        <v>3973</v>
      </c>
      <c r="H2430" t="s">
        <v>971</v>
      </c>
      <c r="I2430" t="s">
        <v>981</v>
      </c>
      <c r="J2430" t="s">
        <v>984</v>
      </c>
      <c r="K2430" t="s">
        <v>992</v>
      </c>
      <c r="L2430" t="s">
        <v>1005</v>
      </c>
      <c r="M2430" t="s">
        <v>288</v>
      </c>
      <c r="N2430">
        <v>0.72</v>
      </c>
      <c r="O2430" t="s">
        <v>975</v>
      </c>
      <c r="P2430" t="s">
        <v>1458</v>
      </c>
      <c r="Q2430" t="s">
        <v>2264</v>
      </c>
      <c r="R2430">
        <v>46901</v>
      </c>
      <c r="S2430" s="4">
        <v>40994</v>
      </c>
      <c r="T2430" s="4">
        <v>40996</v>
      </c>
      <c r="U2430">
        <v>-367.00200000000001</v>
      </c>
      <c r="V2430">
        <v>3</v>
      </c>
      <c r="W2430">
        <v>588.5</v>
      </c>
      <c r="X2430">
        <v>86831</v>
      </c>
      <c r="Y2430" t="s">
        <v>5529</v>
      </c>
    </row>
    <row r="2431" spans="1:25" x14ac:dyDescent="0.3">
      <c r="A2431">
        <v>25063</v>
      </c>
      <c r="B2431" t="s">
        <v>1327</v>
      </c>
      <c r="C2431">
        <v>0.05</v>
      </c>
      <c r="D2431">
        <v>210.55</v>
      </c>
      <c r="E2431">
        <v>9.99</v>
      </c>
      <c r="F2431">
        <v>1434</v>
      </c>
      <c r="G2431" t="s">
        <v>3973</v>
      </c>
      <c r="H2431" t="s">
        <v>971</v>
      </c>
      <c r="I2431" t="s">
        <v>981</v>
      </c>
      <c r="J2431" t="s">
        <v>982</v>
      </c>
      <c r="K2431" t="s">
        <v>991</v>
      </c>
      <c r="L2431" t="s">
        <v>1000</v>
      </c>
      <c r="M2431" t="s">
        <v>563</v>
      </c>
      <c r="N2431">
        <v>0.6</v>
      </c>
      <c r="O2431" t="s">
        <v>975</v>
      </c>
      <c r="P2431" t="s">
        <v>1458</v>
      </c>
      <c r="Q2431" t="s">
        <v>2264</v>
      </c>
      <c r="R2431">
        <v>46901</v>
      </c>
      <c r="S2431" s="4">
        <v>40994</v>
      </c>
      <c r="T2431" s="4">
        <v>40995</v>
      </c>
      <c r="U2431">
        <v>724.58279999999991</v>
      </c>
      <c r="V2431">
        <v>5</v>
      </c>
      <c r="W2431">
        <v>1050.1199999999999</v>
      </c>
      <c r="X2431">
        <v>86831</v>
      </c>
      <c r="Y2431" t="s">
        <v>5528</v>
      </c>
    </row>
    <row r="2432" spans="1:25" x14ac:dyDescent="0.3">
      <c r="A2432">
        <v>25522</v>
      </c>
      <c r="B2432" t="s">
        <v>1329</v>
      </c>
      <c r="C2432">
        <v>0.06</v>
      </c>
      <c r="D2432">
        <v>140.85</v>
      </c>
      <c r="E2432">
        <v>19.989999999999998</v>
      </c>
      <c r="F2432">
        <v>1434</v>
      </c>
      <c r="G2432" t="s">
        <v>3973</v>
      </c>
      <c r="H2432" t="s">
        <v>971</v>
      </c>
      <c r="I2432" t="s">
        <v>981</v>
      </c>
      <c r="J2432" t="s">
        <v>982</v>
      </c>
      <c r="K2432" t="s">
        <v>991</v>
      </c>
      <c r="L2432" t="s">
        <v>1000</v>
      </c>
      <c r="M2432" t="s">
        <v>719</v>
      </c>
      <c r="N2432">
        <v>0.73</v>
      </c>
      <c r="O2432" t="s">
        <v>975</v>
      </c>
      <c r="P2432" t="s">
        <v>1458</v>
      </c>
      <c r="Q2432" t="s">
        <v>2264</v>
      </c>
      <c r="R2432">
        <v>46901</v>
      </c>
      <c r="S2432" s="4">
        <v>40708</v>
      </c>
      <c r="T2432" s="4">
        <v>40709</v>
      </c>
      <c r="U2432">
        <v>-27.832000000000001</v>
      </c>
      <c r="V2432">
        <v>5</v>
      </c>
      <c r="W2432">
        <v>702.24</v>
      </c>
      <c r="X2432">
        <v>86829</v>
      </c>
      <c r="Y2432" t="s">
        <v>5529</v>
      </c>
    </row>
    <row r="2433" spans="1:25" x14ac:dyDescent="0.3">
      <c r="A2433">
        <v>23223</v>
      </c>
      <c r="B2433" t="s">
        <v>1327</v>
      </c>
      <c r="C2433">
        <v>0.02</v>
      </c>
      <c r="D2433">
        <v>2.6</v>
      </c>
      <c r="E2433">
        <v>2.4</v>
      </c>
      <c r="F2433">
        <v>1433</v>
      </c>
      <c r="G2433" t="s">
        <v>3972</v>
      </c>
      <c r="H2433" t="s">
        <v>971</v>
      </c>
      <c r="I2433" t="s">
        <v>981</v>
      </c>
      <c r="J2433" t="s">
        <v>982</v>
      </c>
      <c r="K2433" t="s">
        <v>985</v>
      </c>
      <c r="L2433" t="s">
        <v>999</v>
      </c>
      <c r="M2433" t="s">
        <v>348</v>
      </c>
      <c r="N2433">
        <v>0.57999999999999996</v>
      </c>
      <c r="O2433" t="s">
        <v>975</v>
      </c>
      <c r="P2433" t="s">
        <v>1458</v>
      </c>
      <c r="Q2433" t="s">
        <v>2118</v>
      </c>
      <c r="R2433">
        <v>47130</v>
      </c>
      <c r="S2433" s="4">
        <v>41578</v>
      </c>
      <c r="T2433" s="4">
        <v>41579</v>
      </c>
      <c r="U2433">
        <v>-13.27</v>
      </c>
      <c r="V2433">
        <v>4</v>
      </c>
      <c r="W2433">
        <v>11.6</v>
      </c>
      <c r="X2433">
        <v>86832</v>
      </c>
      <c r="Y2433" t="s">
        <v>5529</v>
      </c>
    </row>
    <row r="2434" spans="1:25" x14ac:dyDescent="0.3">
      <c r="A2434">
        <v>20125</v>
      </c>
      <c r="B2434" t="s">
        <v>1327</v>
      </c>
      <c r="C2434">
        <v>0.01</v>
      </c>
      <c r="D2434">
        <v>20.98</v>
      </c>
      <c r="E2434">
        <v>45</v>
      </c>
      <c r="F2434">
        <v>1433</v>
      </c>
      <c r="G2434" t="s">
        <v>3972</v>
      </c>
      <c r="H2434" t="s">
        <v>973</v>
      </c>
      <c r="I2434" t="s">
        <v>981</v>
      </c>
      <c r="J2434" t="s">
        <v>982</v>
      </c>
      <c r="K2434" t="s">
        <v>991</v>
      </c>
      <c r="L2434" t="s">
        <v>1001</v>
      </c>
      <c r="M2434" t="s">
        <v>858</v>
      </c>
      <c r="N2434">
        <v>0.61</v>
      </c>
      <c r="O2434" t="s">
        <v>975</v>
      </c>
      <c r="P2434" t="s">
        <v>1458</v>
      </c>
      <c r="Q2434" t="s">
        <v>2118</v>
      </c>
      <c r="R2434">
        <v>47130</v>
      </c>
      <c r="S2434" s="4">
        <v>40501</v>
      </c>
      <c r="T2434" s="4">
        <v>40501</v>
      </c>
      <c r="U2434">
        <v>232.64200000000028</v>
      </c>
      <c r="V2434">
        <v>28</v>
      </c>
      <c r="W2434">
        <v>631.37</v>
      </c>
      <c r="X2434">
        <v>86828</v>
      </c>
      <c r="Y2434" t="s">
        <v>5528</v>
      </c>
    </row>
    <row r="2435" spans="1:25" x14ac:dyDescent="0.3">
      <c r="A2435">
        <v>20124</v>
      </c>
      <c r="B2435" t="s">
        <v>1327</v>
      </c>
      <c r="C2435">
        <v>7.0000000000000007E-2</v>
      </c>
      <c r="D2435">
        <v>300.98</v>
      </c>
      <c r="E2435">
        <v>64.73</v>
      </c>
      <c r="F2435">
        <v>1433</v>
      </c>
      <c r="G2435" t="s">
        <v>3972</v>
      </c>
      <c r="H2435" t="s">
        <v>973</v>
      </c>
      <c r="I2435" t="s">
        <v>981</v>
      </c>
      <c r="J2435" t="s">
        <v>984</v>
      </c>
      <c r="K2435" t="s">
        <v>988</v>
      </c>
      <c r="L2435" t="s">
        <v>1001</v>
      </c>
      <c r="M2435" t="s">
        <v>964</v>
      </c>
      <c r="N2435">
        <v>0.56000000000000005</v>
      </c>
      <c r="O2435" t="s">
        <v>975</v>
      </c>
      <c r="P2435" t="s">
        <v>1458</v>
      </c>
      <c r="Q2435" t="s">
        <v>2118</v>
      </c>
      <c r="R2435">
        <v>47130</v>
      </c>
      <c r="S2435" s="4">
        <v>40501</v>
      </c>
      <c r="T2435" s="4">
        <v>40503</v>
      </c>
      <c r="U2435">
        <v>1399.6400000000003</v>
      </c>
      <c r="V2435">
        <v>14</v>
      </c>
      <c r="W2435">
        <v>4285.5600000000004</v>
      </c>
      <c r="X2435">
        <v>86828</v>
      </c>
      <c r="Y2435" t="s">
        <v>5528</v>
      </c>
    </row>
    <row r="2436" spans="1:25" x14ac:dyDescent="0.3">
      <c r="A2436">
        <v>19811</v>
      </c>
      <c r="B2436" t="s">
        <v>1329</v>
      </c>
      <c r="C2436">
        <v>0.02</v>
      </c>
      <c r="D2436">
        <v>3.28</v>
      </c>
      <c r="E2436">
        <v>3.97</v>
      </c>
      <c r="F2436">
        <v>1433</v>
      </c>
      <c r="G2436" t="s">
        <v>3972</v>
      </c>
      <c r="H2436" t="s">
        <v>972</v>
      </c>
      <c r="I2436" t="s">
        <v>981</v>
      </c>
      <c r="J2436" t="s">
        <v>982</v>
      </c>
      <c r="K2436" t="s">
        <v>985</v>
      </c>
      <c r="L2436" t="s">
        <v>999</v>
      </c>
      <c r="M2436" t="s">
        <v>840</v>
      </c>
      <c r="N2436">
        <v>0.56000000000000005</v>
      </c>
      <c r="O2436" t="s">
        <v>975</v>
      </c>
      <c r="P2436" t="s">
        <v>1458</v>
      </c>
      <c r="Q2436" t="s">
        <v>2118</v>
      </c>
      <c r="R2436">
        <v>47130</v>
      </c>
      <c r="S2436" s="4">
        <v>40242</v>
      </c>
      <c r="T2436" s="4">
        <v>40243</v>
      </c>
      <c r="U2436">
        <v>-66.349999999999994</v>
      </c>
      <c r="V2436">
        <v>7</v>
      </c>
      <c r="W2436">
        <v>25.15</v>
      </c>
      <c r="X2436">
        <v>86826</v>
      </c>
      <c r="Y2436" t="s">
        <v>5529</v>
      </c>
    </row>
    <row r="2437" spans="1:25" x14ac:dyDescent="0.3">
      <c r="A2437">
        <v>18180</v>
      </c>
      <c r="B2437" t="s">
        <v>1328</v>
      </c>
      <c r="C2437">
        <v>0.05</v>
      </c>
      <c r="D2437">
        <v>15.98</v>
      </c>
      <c r="E2437">
        <v>4</v>
      </c>
      <c r="F2437">
        <v>1432</v>
      </c>
      <c r="G2437" t="s">
        <v>3971</v>
      </c>
      <c r="H2437" t="s">
        <v>971</v>
      </c>
      <c r="I2437" t="s">
        <v>981</v>
      </c>
      <c r="J2437" t="s">
        <v>983</v>
      </c>
      <c r="K2437" t="s">
        <v>986</v>
      </c>
      <c r="L2437" t="s">
        <v>1000</v>
      </c>
      <c r="M2437" t="s">
        <v>841</v>
      </c>
      <c r="N2437">
        <v>0.37</v>
      </c>
      <c r="O2437" t="s">
        <v>975</v>
      </c>
      <c r="P2437" t="s">
        <v>1458</v>
      </c>
      <c r="Q2437" t="s">
        <v>1511</v>
      </c>
      <c r="R2437">
        <v>46203</v>
      </c>
      <c r="S2437" s="4">
        <v>41597</v>
      </c>
      <c r="T2437" s="4">
        <v>41598</v>
      </c>
      <c r="U2437">
        <v>49.797440000000009</v>
      </c>
      <c r="V2437">
        <v>13</v>
      </c>
      <c r="W2437">
        <v>206.99</v>
      </c>
      <c r="X2437">
        <v>86834</v>
      </c>
      <c r="Y2437" t="s">
        <v>5528</v>
      </c>
    </row>
    <row r="2438" spans="1:25" x14ac:dyDescent="0.3">
      <c r="A2438">
        <v>18762</v>
      </c>
      <c r="B2438" t="s">
        <v>1330</v>
      </c>
      <c r="C2438">
        <v>7.0000000000000007E-2</v>
      </c>
      <c r="D2438">
        <v>10.98</v>
      </c>
      <c r="E2438">
        <v>4.8</v>
      </c>
      <c r="F2438">
        <v>1432</v>
      </c>
      <c r="G2438" t="s">
        <v>3971</v>
      </c>
      <c r="H2438" t="s">
        <v>971</v>
      </c>
      <c r="I2438" t="s">
        <v>981</v>
      </c>
      <c r="J2438" t="s">
        <v>982</v>
      </c>
      <c r="K2438" t="s">
        <v>989</v>
      </c>
      <c r="L2438" t="s">
        <v>1000</v>
      </c>
      <c r="M2438" t="s">
        <v>581</v>
      </c>
      <c r="N2438">
        <v>0.36</v>
      </c>
      <c r="O2438" t="s">
        <v>975</v>
      </c>
      <c r="P2438" t="s">
        <v>1458</v>
      </c>
      <c r="Q2438" t="s">
        <v>1511</v>
      </c>
      <c r="R2438">
        <v>46203</v>
      </c>
      <c r="S2438" s="4">
        <v>40349</v>
      </c>
      <c r="T2438" s="4">
        <v>40356</v>
      </c>
      <c r="U2438">
        <v>52.92</v>
      </c>
      <c r="V2438">
        <v>16</v>
      </c>
      <c r="W2438">
        <v>165.21</v>
      </c>
      <c r="X2438">
        <v>86827</v>
      </c>
      <c r="Y2438" t="s">
        <v>5528</v>
      </c>
    </row>
    <row r="2439" spans="1:25" x14ac:dyDescent="0.3">
      <c r="A2439">
        <v>19810</v>
      </c>
      <c r="B2439" t="s">
        <v>1329</v>
      </c>
      <c r="C2439">
        <v>0.05</v>
      </c>
      <c r="D2439">
        <v>9.7799999999999994</v>
      </c>
      <c r="E2439">
        <v>1.39</v>
      </c>
      <c r="F2439">
        <v>1432</v>
      </c>
      <c r="G2439" t="s">
        <v>3971</v>
      </c>
      <c r="H2439" t="s">
        <v>971</v>
      </c>
      <c r="I2439" t="s">
        <v>981</v>
      </c>
      <c r="J2439" t="s">
        <v>982</v>
      </c>
      <c r="K2439" t="s">
        <v>989</v>
      </c>
      <c r="L2439" t="s">
        <v>1000</v>
      </c>
      <c r="M2439" t="s">
        <v>203</v>
      </c>
      <c r="N2439">
        <v>0.39</v>
      </c>
      <c r="O2439" t="s">
        <v>975</v>
      </c>
      <c r="P2439" t="s">
        <v>1458</v>
      </c>
      <c r="Q2439" t="s">
        <v>1511</v>
      </c>
      <c r="R2439">
        <v>46203</v>
      </c>
      <c r="S2439" s="4">
        <v>40242</v>
      </c>
      <c r="T2439" s="4">
        <v>40243</v>
      </c>
      <c r="U2439">
        <v>74.278499999999994</v>
      </c>
      <c r="V2439">
        <v>11</v>
      </c>
      <c r="W2439">
        <v>107.65</v>
      </c>
      <c r="X2439">
        <v>86826</v>
      </c>
      <c r="Y2439" t="s">
        <v>5528</v>
      </c>
    </row>
    <row r="2440" spans="1:25" x14ac:dyDescent="0.3">
      <c r="A2440">
        <v>20261</v>
      </c>
      <c r="B2440" t="s">
        <v>1329</v>
      </c>
      <c r="C2440">
        <v>0.03</v>
      </c>
      <c r="D2440">
        <v>5.98</v>
      </c>
      <c r="E2440">
        <v>2.5</v>
      </c>
      <c r="F2440">
        <v>1427</v>
      </c>
      <c r="G2440" t="s">
        <v>3968</v>
      </c>
      <c r="H2440" t="s">
        <v>971</v>
      </c>
      <c r="I2440" t="s">
        <v>978</v>
      </c>
      <c r="J2440" t="s">
        <v>982</v>
      </c>
      <c r="K2440" t="s">
        <v>989</v>
      </c>
      <c r="L2440" t="s">
        <v>1000</v>
      </c>
      <c r="M2440" t="s">
        <v>918</v>
      </c>
      <c r="N2440">
        <v>0.36</v>
      </c>
      <c r="O2440" t="s">
        <v>975</v>
      </c>
      <c r="P2440" t="s">
        <v>1418</v>
      </c>
      <c r="Q2440" t="s">
        <v>2229</v>
      </c>
      <c r="R2440">
        <v>48708</v>
      </c>
      <c r="S2440" s="4">
        <v>41399</v>
      </c>
      <c r="T2440" s="4">
        <v>41400</v>
      </c>
      <c r="U2440">
        <v>16.329999999999998</v>
      </c>
      <c r="V2440">
        <v>5</v>
      </c>
      <c r="W2440">
        <v>32.1</v>
      </c>
      <c r="X2440">
        <v>90907</v>
      </c>
      <c r="Y2440" t="s">
        <v>5528</v>
      </c>
    </row>
    <row r="2441" spans="1:25" x14ac:dyDescent="0.3">
      <c r="A2441">
        <v>24683</v>
      </c>
      <c r="B2441" t="s">
        <v>1328</v>
      </c>
      <c r="C2441">
        <v>0.04</v>
      </c>
      <c r="D2441">
        <v>243.98</v>
      </c>
      <c r="E2441">
        <v>43.32</v>
      </c>
      <c r="F2441">
        <v>1427</v>
      </c>
      <c r="G2441" t="s">
        <v>3968</v>
      </c>
      <c r="H2441" t="s">
        <v>973</v>
      </c>
      <c r="I2441" t="s">
        <v>978</v>
      </c>
      <c r="J2441" t="s">
        <v>984</v>
      </c>
      <c r="K2441" t="s">
        <v>988</v>
      </c>
      <c r="L2441" t="s">
        <v>1001</v>
      </c>
      <c r="M2441" t="s">
        <v>1075</v>
      </c>
      <c r="N2441">
        <v>0.55000000000000004</v>
      </c>
      <c r="O2441" t="s">
        <v>975</v>
      </c>
      <c r="P2441" t="s">
        <v>1418</v>
      </c>
      <c r="Q2441" t="s">
        <v>2229</v>
      </c>
      <c r="R2441">
        <v>48708</v>
      </c>
      <c r="S2441" s="4">
        <v>40803</v>
      </c>
      <c r="T2441" s="4">
        <v>40804</v>
      </c>
      <c r="U2441">
        <v>3064.51</v>
      </c>
      <c r="V2441">
        <v>22</v>
      </c>
      <c r="W2441">
        <v>5533.41</v>
      </c>
      <c r="X2441">
        <v>90906</v>
      </c>
      <c r="Y2441" t="s">
        <v>5528</v>
      </c>
    </row>
    <row r="2442" spans="1:25" x14ac:dyDescent="0.3">
      <c r="A2442">
        <v>22407</v>
      </c>
      <c r="B2442" t="s">
        <v>1330</v>
      </c>
      <c r="C2442">
        <v>0.09</v>
      </c>
      <c r="D2442">
        <v>125.99</v>
      </c>
      <c r="E2442">
        <v>2.5</v>
      </c>
      <c r="F2442">
        <v>1427</v>
      </c>
      <c r="G2442" t="s">
        <v>3968</v>
      </c>
      <c r="H2442" t="s">
        <v>971</v>
      </c>
      <c r="I2442" t="s">
        <v>978</v>
      </c>
      <c r="J2442" t="s">
        <v>983</v>
      </c>
      <c r="K2442" t="s">
        <v>140</v>
      </c>
      <c r="L2442" t="s">
        <v>1000</v>
      </c>
      <c r="M2442" t="s">
        <v>721</v>
      </c>
      <c r="N2442">
        <v>0.6</v>
      </c>
      <c r="O2442" t="s">
        <v>975</v>
      </c>
      <c r="P2442" t="s">
        <v>1418</v>
      </c>
      <c r="Q2442" t="s">
        <v>2229</v>
      </c>
      <c r="R2442">
        <v>48708</v>
      </c>
      <c r="S2442" s="4">
        <v>40395</v>
      </c>
      <c r="T2442" s="4">
        <v>40399</v>
      </c>
      <c r="U2442">
        <v>1258.7876999999999</v>
      </c>
      <c r="V2442">
        <v>18</v>
      </c>
      <c r="W2442">
        <v>1824.33</v>
      </c>
      <c r="X2442">
        <v>90905</v>
      </c>
      <c r="Y2442" t="s">
        <v>5528</v>
      </c>
    </row>
    <row r="2443" spans="1:25" x14ac:dyDescent="0.3">
      <c r="A2443">
        <v>24295</v>
      </c>
      <c r="B2443" t="s">
        <v>1329</v>
      </c>
      <c r="C2443">
        <v>0.01</v>
      </c>
      <c r="D2443">
        <v>124.49</v>
      </c>
      <c r="E2443">
        <v>51.94</v>
      </c>
      <c r="F2443">
        <v>1419</v>
      </c>
      <c r="G2443" t="s">
        <v>3963</v>
      </c>
      <c r="H2443" t="s">
        <v>973</v>
      </c>
      <c r="I2443" t="s">
        <v>979</v>
      </c>
      <c r="J2443" t="s">
        <v>984</v>
      </c>
      <c r="K2443" t="s">
        <v>992</v>
      </c>
      <c r="L2443" t="s">
        <v>1003</v>
      </c>
      <c r="M2443" t="s">
        <v>36</v>
      </c>
      <c r="N2443">
        <v>0.63</v>
      </c>
      <c r="O2443" t="s">
        <v>975</v>
      </c>
      <c r="P2443" t="s">
        <v>1458</v>
      </c>
      <c r="Q2443" t="s">
        <v>1457</v>
      </c>
      <c r="R2443">
        <v>47905</v>
      </c>
      <c r="S2443" s="4">
        <v>40537</v>
      </c>
      <c r="T2443" s="4">
        <v>40538</v>
      </c>
      <c r="U2443">
        <v>-94.674644999999998</v>
      </c>
      <c r="V2443">
        <v>18</v>
      </c>
      <c r="W2443">
        <v>2376.12</v>
      </c>
      <c r="X2443">
        <v>90540</v>
      </c>
      <c r="Y2443" t="s">
        <v>5529</v>
      </c>
    </row>
    <row r="2444" spans="1:25" x14ac:dyDescent="0.3">
      <c r="A2444">
        <v>21559</v>
      </c>
      <c r="B2444" t="s">
        <v>1331</v>
      </c>
      <c r="C2444">
        <v>0.09</v>
      </c>
      <c r="D2444">
        <v>6.28</v>
      </c>
      <c r="E2444">
        <v>5.29</v>
      </c>
      <c r="F2444">
        <v>1418</v>
      </c>
      <c r="G2444" t="s">
        <v>3962</v>
      </c>
      <c r="H2444" t="s">
        <v>971</v>
      </c>
      <c r="I2444" t="s">
        <v>981</v>
      </c>
      <c r="J2444" t="s">
        <v>984</v>
      </c>
      <c r="K2444" t="s">
        <v>993</v>
      </c>
      <c r="L2444" t="s">
        <v>1000</v>
      </c>
      <c r="M2444" t="s">
        <v>1141</v>
      </c>
      <c r="N2444">
        <v>0.43</v>
      </c>
      <c r="O2444" t="s">
        <v>975</v>
      </c>
      <c r="P2444" t="s">
        <v>1458</v>
      </c>
      <c r="Q2444" t="s">
        <v>2264</v>
      </c>
      <c r="R2444">
        <v>46901</v>
      </c>
      <c r="S2444" s="4">
        <v>40994</v>
      </c>
      <c r="T2444" s="4">
        <v>40995</v>
      </c>
      <c r="U2444">
        <v>-31.83</v>
      </c>
      <c r="V2444">
        <v>3</v>
      </c>
      <c r="W2444">
        <v>19.149999999999999</v>
      </c>
      <c r="X2444">
        <v>90548</v>
      </c>
      <c r="Y2444" t="s">
        <v>5529</v>
      </c>
    </row>
    <row r="2445" spans="1:25" x14ac:dyDescent="0.3">
      <c r="A2445">
        <v>22138</v>
      </c>
      <c r="B2445" t="s">
        <v>1327</v>
      </c>
      <c r="C2445">
        <v>7.0000000000000007E-2</v>
      </c>
      <c r="D2445">
        <v>19.98</v>
      </c>
      <c r="E2445">
        <v>10.49</v>
      </c>
      <c r="F2445">
        <v>1418</v>
      </c>
      <c r="G2445" t="s">
        <v>3962</v>
      </c>
      <c r="H2445" t="s">
        <v>972</v>
      </c>
      <c r="I2445" t="s">
        <v>979</v>
      </c>
      <c r="J2445" t="s">
        <v>984</v>
      </c>
      <c r="K2445" t="s">
        <v>993</v>
      </c>
      <c r="L2445" t="s">
        <v>1000</v>
      </c>
      <c r="M2445" t="s">
        <v>197</v>
      </c>
      <c r="N2445">
        <v>0.49</v>
      </c>
      <c r="O2445" t="s">
        <v>975</v>
      </c>
      <c r="P2445" t="s">
        <v>1458</v>
      </c>
      <c r="Q2445" t="s">
        <v>2264</v>
      </c>
      <c r="R2445">
        <v>46901</v>
      </c>
      <c r="S2445" s="4">
        <v>40864</v>
      </c>
      <c r="T2445" s="4">
        <v>40866</v>
      </c>
      <c r="U2445">
        <v>77.198000000000008</v>
      </c>
      <c r="V2445">
        <v>29</v>
      </c>
      <c r="W2445">
        <v>583.97</v>
      </c>
      <c r="X2445">
        <v>90544</v>
      </c>
      <c r="Y2445" t="s">
        <v>5528</v>
      </c>
    </row>
    <row r="2446" spans="1:25" x14ac:dyDescent="0.3">
      <c r="A2446">
        <v>22137</v>
      </c>
      <c r="B2446" t="s">
        <v>1327</v>
      </c>
      <c r="C2446">
        <v>0.05</v>
      </c>
      <c r="D2446">
        <v>5.68</v>
      </c>
      <c r="E2446">
        <v>1.39</v>
      </c>
      <c r="F2446">
        <v>1418</v>
      </c>
      <c r="G2446" t="s">
        <v>3962</v>
      </c>
      <c r="H2446" t="s">
        <v>971</v>
      </c>
      <c r="I2446" t="s">
        <v>979</v>
      </c>
      <c r="J2446" t="s">
        <v>982</v>
      </c>
      <c r="K2446" t="s">
        <v>989</v>
      </c>
      <c r="L2446" t="s">
        <v>1000</v>
      </c>
      <c r="M2446" t="s">
        <v>733</v>
      </c>
      <c r="N2446">
        <v>0.38</v>
      </c>
      <c r="O2446" t="s">
        <v>975</v>
      </c>
      <c r="P2446" t="s">
        <v>1458</v>
      </c>
      <c r="Q2446" t="s">
        <v>2264</v>
      </c>
      <c r="R2446">
        <v>46901</v>
      </c>
      <c r="S2446" s="4">
        <v>40864</v>
      </c>
      <c r="T2446" s="4">
        <v>40867</v>
      </c>
      <c r="U2446">
        <v>141.56039999999999</v>
      </c>
      <c r="V2446">
        <v>36</v>
      </c>
      <c r="W2446">
        <v>205.16</v>
      </c>
      <c r="X2446">
        <v>90544</v>
      </c>
      <c r="Y2446" t="s">
        <v>5528</v>
      </c>
    </row>
    <row r="2447" spans="1:25" x14ac:dyDescent="0.3">
      <c r="A2447">
        <v>20507</v>
      </c>
      <c r="B2447" t="s">
        <v>1329</v>
      </c>
      <c r="C2447">
        <v>0</v>
      </c>
      <c r="D2447">
        <v>2.88</v>
      </c>
      <c r="E2447">
        <v>0.7</v>
      </c>
      <c r="F2447">
        <v>1418</v>
      </c>
      <c r="G2447" t="s">
        <v>3962</v>
      </c>
      <c r="H2447" t="s">
        <v>971</v>
      </c>
      <c r="I2447" t="s">
        <v>979</v>
      </c>
      <c r="J2447" t="s">
        <v>982</v>
      </c>
      <c r="K2447" t="s">
        <v>985</v>
      </c>
      <c r="L2447" t="s">
        <v>999</v>
      </c>
      <c r="M2447" t="s">
        <v>18</v>
      </c>
      <c r="N2447">
        <v>0.56000000000000005</v>
      </c>
      <c r="O2447" t="s">
        <v>975</v>
      </c>
      <c r="P2447" t="s">
        <v>1458</v>
      </c>
      <c r="Q2447" t="s">
        <v>2264</v>
      </c>
      <c r="R2447">
        <v>46901</v>
      </c>
      <c r="S2447" s="4">
        <v>40761</v>
      </c>
      <c r="T2447" s="4">
        <v>40762</v>
      </c>
      <c r="U2447">
        <v>18.618400000000001</v>
      </c>
      <c r="V2447">
        <v>12</v>
      </c>
      <c r="W2447">
        <v>35.909999999999997</v>
      </c>
      <c r="X2447">
        <v>90543</v>
      </c>
      <c r="Y2447" t="s">
        <v>5528</v>
      </c>
    </row>
    <row r="2448" spans="1:25" x14ac:dyDescent="0.3">
      <c r="A2448">
        <v>22823</v>
      </c>
      <c r="B2448" t="s">
        <v>1330</v>
      </c>
      <c r="C2448">
        <v>7.0000000000000007E-2</v>
      </c>
      <c r="D2448">
        <v>4.84</v>
      </c>
      <c r="E2448">
        <v>0.71</v>
      </c>
      <c r="F2448">
        <v>1418</v>
      </c>
      <c r="G2448" t="s">
        <v>3962</v>
      </c>
      <c r="H2448" t="s">
        <v>971</v>
      </c>
      <c r="I2448" t="s">
        <v>979</v>
      </c>
      <c r="J2448" t="s">
        <v>982</v>
      </c>
      <c r="K2448" t="s">
        <v>985</v>
      </c>
      <c r="L2448" t="s">
        <v>999</v>
      </c>
      <c r="M2448" t="s">
        <v>636</v>
      </c>
      <c r="N2448">
        <v>0.52</v>
      </c>
      <c r="O2448" t="s">
        <v>975</v>
      </c>
      <c r="P2448" t="s">
        <v>1458</v>
      </c>
      <c r="Q2448" t="s">
        <v>2264</v>
      </c>
      <c r="R2448">
        <v>46901</v>
      </c>
      <c r="S2448" s="4">
        <v>40360</v>
      </c>
      <c r="T2448" s="4">
        <v>40362</v>
      </c>
      <c r="U2448">
        <v>25.240199999999998</v>
      </c>
      <c r="V2448">
        <v>8</v>
      </c>
      <c r="W2448">
        <v>36.58</v>
      </c>
      <c r="X2448">
        <v>90539</v>
      </c>
      <c r="Y2448" t="s">
        <v>5528</v>
      </c>
    </row>
    <row r="2449" spans="1:25" x14ac:dyDescent="0.3">
      <c r="A2449">
        <v>19786</v>
      </c>
      <c r="B2449" t="s">
        <v>1330</v>
      </c>
      <c r="C2449">
        <v>0.01</v>
      </c>
      <c r="D2449">
        <v>3.28</v>
      </c>
      <c r="E2449">
        <v>3.97</v>
      </c>
      <c r="F2449">
        <v>1417</v>
      </c>
      <c r="G2449" t="s">
        <v>3961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274</v>
      </c>
      <c r="N2449">
        <v>0.56000000000000005</v>
      </c>
      <c r="O2449" t="s">
        <v>975</v>
      </c>
      <c r="P2449" t="s">
        <v>1458</v>
      </c>
      <c r="Q2449" t="s">
        <v>2118</v>
      </c>
      <c r="R2449">
        <v>47130</v>
      </c>
      <c r="S2449" s="4">
        <v>40919</v>
      </c>
      <c r="T2449" s="4">
        <v>40924</v>
      </c>
      <c r="U2449">
        <v>-63.091200000000001</v>
      </c>
      <c r="V2449">
        <v>6</v>
      </c>
      <c r="W2449">
        <v>22.18</v>
      </c>
      <c r="X2449">
        <v>90545</v>
      </c>
      <c r="Y2449" t="s">
        <v>5529</v>
      </c>
    </row>
    <row r="2450" spans="1:25" x14ac:dyDescent="0.3">
      <c r="A2450">
        <v>20506</v>
      </c>
      <c r="B2450" t="s">
        <v>1329</v>
      </c>
      <c r="C2450">
        <v>0.08</v>
      </c>
      <c r="D2450">
        <v>363.25</v>
      </c>
      <c r="E2450">
        <v>19.989999999999998</v>
      </c>
      <c r="F2450">
        <v>1417</v>
      </c>
      <c r="G2450" t="s">
        <v>3961</v>
      </c>
      <c r="H2450" t="s">
        <v>971</v>
      </c>
      <c r="I2450" t="s">
        <v>979</v>
      </c>
      <c r="J2450" t="s">
        <v>982</v>
      </c>
      <c r="K2450" t="s">
        <v>990</v>
      </c>
      <c r="L2450" t="s">
        <v>1000</v>
      </c>
      <c r="M2450" t="s">
        <v>71</v>
      </c>
      <c r="N2450">
        <v>0.56999999999999995</v>
      </c>
      <c r="O2450" t="s">
        <v>975</v>
      </c>
      <c r="P2450" t="s">
        <v>1458</v>
      </c>
      <c r="Q2450" t="s">
        <v>2118</v>
      </c>
      <c r="R2450">
        <v>47130</v>
      </c>
      <c r="S2450" s="4">
        <v>40761</v>
      </c>
      <c r="T2450" s="4">
        <v>40762</v>
      </c>
      <c r="U2450">
        <v>2850.1070999999997</v>
      </c>
      <c r="V2450">
        <v>12</v>
      </c>
      <c r="W2450">
        <v>4130.59</v>
      </c>
      <c r="X2450">
        <v>90543</v>
      </c>
      <c r="Y2450" t="s">
        <v>5528</v>
      </c>
    </row>
    <row r="2451" spans="1:25" x14ac:dyDescent="0.3">
      <c r="A2451">
        <v>20363</v>
      </c>
      <c r="B2451" t="s">
        <v>1330</v>
      </c>
      <c r="C2451">
        <v>0.05</v>
      </c>
      <c r="D2451">
        <v>122.99</v>
      </c>
      <c r="E2451">
        <v>70.2</v>
      </c>
      <c r="F2451">
        <v>1417</v>
      </c>
      <c r="G2451" t="s">
        <v>3961</v>
      </c>
      <c r="H2451" t="s">
        <v>973</v>
      </c>
      <c r="I2451" t="s">
        <v>981</v>
      </c>
      <c r="J2451" t="s">
        <v>984</v>
      </c>
      <c r="K2451" t="s">
        <v>988</v>
      </c>
      <c r="L2451" t="s">
        <v>1001</v>
      </c>
      <c r="M2451" t="s">
        <v>147</v>
      </c>
      <c r="N2451">
        <v>0.74</v>
      </c>
      <c r="O2451" t="s">
        <v>975</v>
      </c>
      <c r="P2451" t="s">
        <v>1458</v>
      </c>
      <c r="Q2451" t="s">
        <v>2118</v>
      </c>
      <c r="R2451">
        <v>47130</v>
      </c>
      <c r="S2451" s="4">
        <v>40661</v>
      </c>
      <c r="T2451" s="4">
        <v>40666</v>
      </c>
      <c r="U2451">
        <v>-1086.43</v>
      </c>
      <c r="V2451">
        <v>7</v>
      </c>
      <c r="W2451">
        <v>902.21</v>
      </c>
      <c r="X2451">
        <v>90542</v>
      </c>
      <c r="Y2451" t="s">
        <v>5529</v>
      </c>
    </row>
    <row r="2452" spans="1:25" x14ac:dyDescent="0.3">
      <c r="A2452">
        <v>20362</v>
      </c>
      <c r="B2452" t="s">
        <v>1330</v>
      </c>
      <c r="C2452">
        <v>0.04</v>
      </c>
      <c r="D2452">
        <v>140.97999999999999</v>
      </c>
      <c r="E2452">
        <v>36.090000000000003</v>
      </c>
      <c r="F2452">
        <v>1417</v>
      </c>
      <c r="G2452" t="s">
        <v>3961</v>
      </c>
      <c r="H2452" t="s">
        <v>973</v>
      </c>
      <c r="I2452" t="s">
        <v>981</v>
      </c>
      <c r="J2452" t="s">
        <v>984</v>
      </c>
      <c r="K2452" t="s">
        <v>995</v>
      </c>
      <c r="L2452" t="s">
        <v>1003</v>
      </c>
      <c r="M2452" t="s">
        <v>277</v>
      </c>
      <c r="N2452">
        <v>0.77</v>
      </c>
      <c r="O2452" t="s">
        <v>975</v>
      </c>
      <c r="P2452" t="s">
        <v>1458</v>
      </c>
      <c r="Q2452" t="s">
        <v>2118</v>
      </c>
      <c r="R2452">
        <v>47130</v>
      </c>
      <c r="S2452" s="4">
        <v>40661</v>
      </c>
      <c r="T2452" s="4">
        <v>40663</v>
      </c>
      <c r="U2452">
        <v>-443.78</v>
      </c>
      <c r="V2452">
        <v>8</v>
      </c>
      <c r="W2452">
        <v>1114.01</v>
      </c>
      <c r="X2452">
        <v>90542</v>
      </c>
      <c r="Y2452" t="s">
        <v>5529</v>
      </c>
    </row>
    <row r="2453" spans="1:25" x14ac:dyDescent="0.3">
      <c r="A2453">
        <v>25128</v>
      </c>
      <c r="B2453" t="s">
        <v>1331</v>
      </c>
      <c r="C2453">
        <v>0</v>
      </c>
      <c r="D2453">
        <v>40.98</v>
      </c>
      <c r="E2453">
        <v>7.47</v>
      </c>
      <c r="F2453">
        <v>1416</v>
      </c>
      <c r="G2453" t="s">
        <v>3960</v>
      </c>
      <c r="H2453" t="s">
        <v>971</v>
      </c>
      <c r="I2453" t="s">
        <v>979</v>
      </c>
      <c r="J2453" t="s">
        <v>982</v>
      </c>
      <c r="K2453" t="s">
        <v>141</v>
      </c>
      <c r="L2453" t="s">
        <v>1000</v>
      </c>
      <c r="M2453" t="s">
        <v>788</v>
      </c>
      <c r="N2453">
        <v>0.37</v>
      </c>
      <c r="O2453" t="s">
        <v>975</v>
      </c>
      <c r="P2453" t="s">
        <v>1458</v>
      </c>
      <c r="Q2453" t="s">
        <v>1511</v>
      </c>
      <c r="R2453">
        <v>46203</v>
      </c>
      <c r="S2453" s="4">
        <v>41400</v>
      </c>
      <c r="T2453" s="4">
        <v>41402</v>
      </c>
      <c r="U2453">
        <v>357.95129999999995</v>
      </c>
      <c r="V2453">
        <v>12</v>
      </c>
      <c r="W2453">
        <v>518.77</v>
      </c>
      <c r="X2453">
        <v>90550</v>
      </c>
      <c r="Y2453" t="s">
        <v>5528</v>
      </c>
    </row>
    <row r="2454" spans="1:25" x14ac:dyDescent="0.3">
      <c r="A2454">
        <v>25232</v>
      </c>
      <c r="B2454" t="s">
        <v>1329</v>
      </c>
      <c r="C2454">
        <v>0</v>
      </c>
      <c r="D2454">
        <v>6.68</v>
      </c>
      <c r="E2454">
        <v>6.92</v>
      </c>
      <c r="F2454">
        <v>1416</v>
      </c>
      <c r="G2454" t="s">
        <v>3960</v>
      </c>
      <c r="H2454" t="s">
        <v>971</v>
      </c>
      <c r="I2454" t="s">
        <v>981</v>
      </c>
      <c r="J2454" t="s">
        <v>982</v>
      </c>
      <c r="K2454" t="s">
        <v>987</v>
      </c>
      <c r="L2454" t="s">
        <v>1000</v>
      </c>
      <c r="M2454" t="s">
        <v>1024</v>
      </c>
      <c r="N2454">
        <v>0.37</v>
      </c>
      <c r="O2454" t="s">
        <v>975</v>
      </c>
      <c r="P2454" t="s">
        <v>1458</v>
      </c>
      <c r="Q2454" t="s">
        <v>1511</v>
      </c>
      <c r="R2454">
        <v>46203</v>
      </c>
      <c r="S2454" s="4">
        <v>41362</v>
      </c>
      <c r="T2454" s="4">
        <v>41362</v>
      </c>
      <c r="U2454">
        <v>-87.27</v>
      </c>
      <c r="V2454">
        <v>9</v>
      </c>
      <c r="W2454">
        <v>64.959999999999994</v>
      </c>
      <c r="X2454">
        <v>90549</v>
      </c>
      <c r="Y2454" t="s">
        <v>5529</v>
      </c>
    </row>
    <row r="2455" spans="1:25" x14ac:dyDescent="0.3">
      <c r="A2455">
        <v>25209</v>
      </c>
      <c r="B2455" t="s">
        <v>1329</v>
      </c>
      <c r="C2455">
        <v>7.0000000000000007E-2</v>
      </c>
      <c r="D2455">
        <v>19.989999999999998</v>
      </c>
      <c r="E2455">
        <v>11.17</v>
      </c>
      <c r="F2455">
        <v>1416</v>
      </c>
      <c r="G2455" t="s">
        <v>3960</v>
      </c>
      <c r="H2455" t="s">
        <v>971</v>
      </c>
      <c r="I2455" t="s">
        <v>981</v>
      </c>
      <c r="J2455" t="s">
        <v>984</v>
      </c>
      <c r="K2455" t="s">
        <v>993</v>
      </c>
      <c r="L2455" t="s">
        <v>1005</v>
      </c>
      <c r="M2455" t="s">
        <v>866</v>
      </c>
      <c r="N2455">
        <v>0.6</v>
      </c>
      <c r="O2455" t="s">
        <v>975</v>
      </c>
      <c r="P2455" t="s">
        <v>1458</v>
      </c>
      <c r="Q2455" t="s">
        <v>1511</v>
      </c>
      <c r="R2455">
        <v>46203</v>
      </c>
      <c r="S2455" s="4">
        <v>40949</v>
      </c>
      <c r="T2455" s="4">
        <v>40951</v>
      </c>
      <c r="U2455">
        <v>-97.54</v>
      </c>
      <c r="V2455">
        <v>12</v>
      </c>
      <c r="W2455">
        <v>239.59</v>
      </c>
      <c r="X2455">
        <v>90547</v>
      </c>
      <c r="Y2455" t="s">
        <v>5529</v>
      </c>
    </row>
    <row r="2456" spans="1:25" x14ac:dyDescent="0.3">
      <c r="A2456">
        <v>25364</v>
      </c>
      <c r="B2456" t="s">
        <v>1331</v>
      </c>
      <c r="C2456">
        <v>0</v>
      </c>
      <c r="D2456">
        <v>22.23</v>
      </c>
      <c r="E2456">
        <v>3.63</v>
      </c>
      <c r="F2456">
        <v>1416</v>
      </c>
      <c r="G2456" t="s">
        <v>3960</v>
      </c>
      <c r="H2456" t="s">
        <v>971</v>
      </c>
      <c r="I2456" t="s">
        <v>981</v>
      </c>
      <c r="J2456" t="s">
        <v>984</v>
      </c>
      <c r="K2456" t="s">
        <v>993</v>
      </c>
      <c r="L2456" t="s">
        <v>1002</v>
      </c>
      <c r="M2456" t="s">
        <v>538</v>
      </c>
      <c r="N2456">
        <v>0.52</v>
      </c>
      <c r="O2456" t="s">
        <v>975</v>
      </c>
      <c r="P2456" t="s">
        <v>1458</v>
      </c>
      <c r="Q2456" t="s">
        <v>1511</v>
      </c>
      <c r="R2456">
        <v>46203</v>
      </c>
      <c r="S2456" s="4">
        <v>40939</v>
      </c>
      <c r="T2456" s="4">
        <v>40941</v>
      </c>
      <c r="U2456">
        <v>131.96939999999998</v>
      </c>
      <c r="V2456">
        <v>8</v>
      </c>
      <c r="W2456">
        <v>191.26</v>
      </c>
      <c r="X2456">
        <v>90546</v>
      </c>
      <c r="Y2456" t="s">
        <v>5528</v>
      </c>
    </row>
    <row r="2457" spans="1:25" x14ac:dyDescent="0.3">
      <c r="A2457">
        <v>25363</v>
      </c>
      <c r="B2457" t="s">
        <v>1331</v>
      </c>
      <c r="C2457">
        <v>0.06</v>
      </c>
      <c r="D2457">
        <v>40.98</v>
      </c>
      <c r="E2457">
        <v>5.33</v>
      </c>
      <c r="F2457">
        <v>1416</v>
      </c>
      <c r="G2457" t="s">
        <v>3960</v>
      </c>
      <c r="H2457" t="s">
        <v>972</v>
      </c>
      <c r="I2457" t="s">
        <v>981</v>
      </c>
      <c r="J2457" t="s">
        <v>982</v>
      </c>
      <c r="K2457" t="s">
        <v>990</v>
      </c>
      <c r="L2457" t="s">
        <v>1000</v>
      </c>
      <c r="M2457" t="s">
        <v>546</v>
      </c>
      <c r="N2457">
        <v>0.56999999999999995</v>
      </c>
      <c r="O2457" t="s">
        <v>975</v>
      </c>
      <c r="P2457" t="s">
        <v>1458</v>
      </c>
      <c r="Q2457" t="s">
        <v>1511</v>
      </c>
      <c r="R2457">
        <v>46203</v>
      </c>
      <c r="S2457" s="4">
        <v>40939</v>
      </c>
      <c r="T2457" s="4">
        <v>40939</v>
      </c>
      <c r="U2457">
        <v>124.47280000000001</v>
      </c>
      <c r="V2457">
        <v>6</v>
      </c>
      <c r="W2457">
        <v>242.34</v>
      </c>
      <c r="X2457">
        <v>90546</v>
      </c>
      <c r="Y2457" t="s">
        <v>5528</v>
      </c>
    </row>
    <row r="2458" spans="1:25" x14ac:dyDescent="0.3">
      <c r="A2458">
        <v>19785</v>
      </c>
      <c r="B2458" t="s">
        <v>1330</v>
      </c>
      <c r="C2458">
        <v>0.05</v>
      </c>
      <c r="D2458">
        <v>6.48</v>
      </c>
      <c r="E2458">
        <v>7.86</v>
      </c>
      <c r="F2458">
        <v>1416</v>
      </c>
      <c r="G2458" t="s">
        <v>3960</v>
      </c>
      <c r="H2458" t="s">
        <v>971</v>
      </c>
      <c r="I2458" t="s">
        <v>981</v>
      </c>
      <c r="J2458" t="s">
        <v>982</v>
      </c>
      <c r="K2458" t="s">
        <v>987</v>
      </c>
      <c r="L2458" t="s">
        <v>1000</v>
      </c>
      <c r="M2458" t="s">
        <v>1219</v>
      </c>
      <c r="N2458">
        <v>0.37</v>
      </c>
      <c r="O2458" t="s">
        <v>975</v>
      </c>
      <c r="P2458" t="s">
        <v>1458</v>
      </c>
      <c r="Q2458" t="s">
        <v>1511</v>
      </c>
      <c r="R2458">
        <v>46203</v>
      </c>
      <c r="S2458" s="4">
        <v>40919</v>
      </c>
      <c r="T2458" s="4">
        <v>40924</v>
      </c>
      <c r="U2458">
        <v>-95.70320000000001</v>
      </c>
      <c r="V2458">
        <v>5</v>
      </c>
      <c r="W2458">
        <v>34.39</v>
      </c>
      <c r="X2458">
        <v>90545</v>
      </c>
      <c r="Y2458" t="s">
        <v>5529</v>
      </c>
    </row>
    <row r="2459" spans="1:25" x14ac:dyDescent="0.3">
      <c r="A2459">
        <v>19784</v>
      </c>
      <c r="B2459" t="s">
        <v>1330</v>
      </c>
      <c r="C2459">
        <v>0.04</v>
      </c>
      <c r="D2459">
        <v>4.1399999999999997</v>
      </c>
      <c r="E2459">
        <v>6.6</v>
      </c>
      <c r="F2459">
        <v>1416</v>
      </c>
      <c r="G2459" t="s">
        <v>3960</v>
      </c>
      <c r="H2459" t="s">
        <v>971</v>
      </c>
      <c r="I2459" t="s">
        <v>981</v>
      </c>
      <c r="J2459" t="s">
        <v>984</v>
      </c>
      <c r="K2459" t="s">
        <v>993</v>
      </c>
      <c r="L2459" t="s">
        <v>1000</v>
      </c>
      <c r="M2459" t="s">
        <v>566</v>
      </c>
      <c r="N2459">
        <v>0.49</v>
      </c>
      <c r="O2459" t="s">
        <v>975</v>
      </c>
      <c r="P2459" t="s">
        <v>1458</v>
      </c>
      <c r="Q2459" t="s">
        <v>1511</v>
      </c>
      <c r="R2459">
        <v>46203</v>
      </c>
      <c r="S2459" s="4">
        <v>40919</v>
      </c>
      <c r="T2459" s="4">
        <v>40928</v>
      </c>
      <c r="U2459">
        <v>-61.504000000000005</v>
      </c>
      <c r="V2459">
        <v>4</v>
      </c>
      <c r="W2459">
        <v>17.98</v>
      </c>
      <c r="X2459">
        <v>90545</v>
      </c>
      <c r="Y2459" t="s">
        <v>5529</v>
      </c>
    </row>
    <row r="2460" spans="1:25" x14ac:dyDescent="0.3">
      <c r="A2460">
        <v>19783</v>
      </c>
      <c r="B2460" t="s">
        <v>1330</v>
      </c>
      <c r="C2460">
        <v>7.0000000000000007E-2</v>
      </c>
      <c r="D2460">
        <v>2.78</v>
      </c>
      <c r="E2460">
        <v>1.49</v>
      </c>
      <c r="F2460">
        <v>1416</v>
      </c>
      <c r="G2460" t="s">
        <v>3960</v>
      </c>
      <c r="H2460" t="s">
        <v>971</v>
      </c>
      <c r="I2460" t="s">
        <v>981</v>
      </c>
      <c r="J2460" t="s">
        <v>982</v>
      </c>
      <c r="K2460" t="s">
        <v>141</v>
      </c>
      <c r="L2460" t="s">
        <v>1000</v>
      </c>
      <c r="M2460" t="s">
        <v>926</v>
      </c>
      <c r="N2460">
        <v>0.39</v>
      </c>
      <c r="O2460" t="s">
        <v>975</v>
      </c>
      <c r="P2460" t="s">
        <v>1458</v>
      </c>
      <c r="Q2460" t="s">
        <v>1511</v>
      </c>
      <c r="R2460">
        <v>46203</v>
      </c>
      <c r="S2460" s="4">
        <v>40919</v>
      </c>
      <c r="T2460" s="4">
        <v>40921</v>
      </c>
      <c r="U2460">
        <v>-5.718259999999999</v>
      </c>
      <c r="V2460">
        <v>2</v>
      </c>
      <c r="W2460">
        <v>5.67</v>
      </c>
      <c r="X2460">
        <v>90545</v>
      </c>
      <c r="Y2460" t="s">
        <v>5529</v>
      </c>
    </row>
    <row r="2461" spans="1:25" x14ac:dyDescent="0.3">
      <c r="A2461">
        <v>25233</v>
      </c>
      <c r="B2461" t="s">
        <v>1329</v>
      </c>
      <c r="C2461">
        <v>0.04</v>
      </c>
      <c r="D2461">
        <v>85.29</v>
      </c>
      <c r="E2461">
        <v>60</v>
      </c>
      <c r="F2461">
        <v>1416</v>
      </c>
      <c r="G2461" t="s">
        <v>3960</v>
      </c>
      <c r="H2461" t="s">
        <v>973</v>
      </c>
      <c r="I2461" t="s">
        <v>981</v>
      </c>
      <c r="J2461" t="s">
        <v>984</v>
      </c>
      <c r="K2461" t="s">
        <v>992</v>
      </c>
      <c r="L2461" t="s">
        <v>1001</v>
      </c>
      <c r="M2461" t="s">
        <v>131</v>
      </c>
      <c r="N2461">
        <v>0.56000000000000005</v>
      </c>
      <c r="O2461" t="s">
        <v>975</v>
      </c>
      <c r="P2461" t="s">
        <v>1458</v>
      </c>
      <c r="Q2461" t="s">
        <v>1511</v>
      </c>
      <c r="R2461">
        <v>46203</v>
      </c>
      <c r="S2461" s="4">
        <v>40631</v>
      </c>
      <c r="T2461" s="4">
        <v>40631</v>
      </c>
      <c r="U2461">
        <v>85.29</v>
      </c>
      <c r="V2461">
        <v>12</v>
      </c>
      <c r="W2461">
        <v>1066.6400000000001</v>
      </c>
      <c r="X2461">
        <v>90541</v>
      </c>
      <c r="Y2461" t="s">
        <v>5528</v>
      </c>
    </row>
    <row r="2462" spans="1:25" x14ac:dyDescent="0.3">
      <c r="A2462">
        <v>24722</v>
      </c>
      <c r="B2462" t="s">
        <v>1327</v>
      </c>
      <c r="C2462">
        <v>0.04</v>
      </c>
      <c r="D2462">
        <v>46.89</v>
      </c>
      <c r="E2462">
        <v>5.0999999999999996</v>
      </c>
      <c r="F2462">
        <v>1416</v>
      </c>
      <c r="G2462" t="s">
        <v>3960</v>
      </c>
      <c r="H2462" t="s">
        <v>971</v>
      </c>
      <c r="I2462" t="s">
        <v>979</v>
      </c>
      <c r="J2462" t="s">
        <v>982</v>
      </c>
      <c r="K2462" t="s">
        <v>990</v>
      </c>
      <c r="L2462" t="s">
        <v>1004</v>
      </c>
      <c r="M2462" t="s">
        <v>114</v>
      </c>
      <c r="N2462">
        <v>0.46</v>
      </c>
      <c r="O2462" t="s">
        <v>975</v>
      </c>
      <c r="P2462" t="s">
        <v>1458</v>
      </c>
      <c r="Q2462" t="s">
        <v>1511</v>
      </c>
      <c r="R2462">
        <v>46203</v>
      </c>
      <c r="S2462" s="4">
        <v>40537</v>
      </c>
      <c r="T2462" s="4">
        <v>40539</v>
      </c>
      <c r="U2462">
        <v>87.12</v>
      </c>
      <c r="V2462">
        <v>4</v>
      </c>
      <c r="W2462">
        <v>182.61</v>
      </c>
      <c r="X2462">
        <v>90540</v>
      </c>
      <c r="Y2462" t="s">
        <v>5528</v>
      </c>
    </row>
    <row r="2463" spans="1:25" x14ac:dyDescent="0.3">
      <c r="A2463">
        <v>25129</v>
      </c>
      <c r="B2463" t="s">
        <v>1331</v>
      </c>
      <c r="C2463">
        <v>0.02</v>
      </c>
      <c r="D2463">
        <v>417.4</v>
      </c>
      <c r="E2463">
        <v>75.23</v>
      </c>
      <c r="F2463">
        <v>1416</v>
      </c>
      <c r="G2463" t="s">
        <v>3960</v>
      </c>
      <c r="H2463" t="s">
        <v>973</v>
      </c>
      <c r="I2463" t="s">
        <v>979</v>
      </c>
      <c r="J2463" t="s">
        <v>984</v>
      </c>
      <c r="K2463" t="s">
        <v>992</v>
      </c>
      <c r="L2463" t="s">
        <v>1003</v>
      </c>
      <c r="M2463" t="s">
        <v>439</v>
      </c>
      <c r="N2463">
        <v>0.79</v>
      </c>
      <c r="O2463" t="s">
        <v>975</v>
      </c>
      <c r="P2463" t="s">
        <v>1458</v>
      </c>
      <c r="Q2463" t="s">
        <v>1511</v>
      </c>
      <c r="R2463">
        <v>46203</v>
      </c>
      <c r="S2463" s="4">
        <v>40304</v>
      </c>
      <c r="T2463" s="4">
        <v>40305</v>
      </c>
      <c r="U2463">
        <v>-634.86540000000002</v>
      </c>
      <c r="V2463">
        <v>1</v>
      </c>
      <c r="W2463">
        <v>471.21</v>
      </c>
      <c r="X2463">
        <v>90538</v>
      </c>
      <c r="Y2463" t="s">
        <v>5529</v>
      </c>
    </row>
    <row r="2464" spans="1:25" x14ac:dyDescent="0.3">
      <c r="A2464">
        <v>19683</v>
      </c>
      <c r="B2464" t="s">
        <v>1329</v>
      </c>
      <c r="C2464">
        <v>0.05</v>
      </c>
      <c r="D2464">
        <v>35.99</v>
      </c>
      <c r="E2464">
        <v>5.99</v>
      </c>
      <c r="F2464">
        <v>1408</v>
      </c>
      <c r="G2464" t="s">
        <v>3953</v>
      </c>
      <c r="H2464" t="s">
        <v>971</v>
      </c>
      <c r="I2464" t="s">
        <v>980</v>
      </c>
      <c r="J2464" t="s">
        <v>983</v>
      </c>
      <c r="K2464" t="s">
        <v>140</v>
      </c>
      <c r="L2464" t="s">
        <v>999</v>
      </c>
      <c r="M2464" t="s">
        <v>12</v>
      </c>
      <c r="N2464">
        <v>0.38</v>
      </c>
      <c r="O2464" t="s">
        <v>975</v>
      </c>
      <c r="P2464" t="s">
        <v>1370</v>
      </c>
      <c r="Q2464" t="s">
        <v>2100</v>
      </c>
      <c r="R2464">
        <v>75098</v>
      </c>
      <c r="S2464" s="4">
        <v>41252</v>
      </c>
      <c r="T2464" s="4">
        <v>41255</v>
      </c>
      <c r="U2464">
        <v>439.70939999999996</v>
      </c>
      <c r="V2464">
        <v>21</v>
      </c>
      <c r="W2464">
        <v>637.26</v>
      </c>
      <c r="X2464">
        <v>90446</v>
      </c>
      <c r="Y2464" t="s">
        <v>5528</v>
      </c>
    </row>
    <row r="2465" spans="1:25" x14ac:dyDescent="0.3">
      <c r="A2465">
        <v>19682</v>
      </c>
      <c r="B2465" t="s">
        <v>1329</v>
      </c>
      <c r="C2465">
        <v>0.04</v>
      </c>
      <c r="D2465">
        <v>18.84</v>
      </c>
      <c r="E2465">
        <v>3.62</v>
      </c>
      <c r="F2465">
        <v>1408</v>
      </c>
      <c r="G2465" t="s">
        <v>3953</v>
      </c>
      <c r="H2465" t="s">
        <v>971</v>
      </c>
      <c r="I2465" t="s">
        <v>980</v>
      </c>
      <c r="J2465" t="s">
        <v>984</v>
      </c>
      <c r="K2465" t="s">
        <v>993</v>
      </c>
      <c r="L2465" t="s">
        <v>999</v>
      </c>
      <c r="M2465" t="s">
        <v>312</v>
      </c>
      <c r="N2465">
        <v>0.43</v>
      </c>
      <c r="O2465" t="s">
        <v>975</v>
      </c>
      <c r="P2465" t="s">
        <v>1370</v>
      </c>
      <c r="Q2465" t="s">
        <v>2100</v>
      </c>
      <c r="R2465">
        <v>75098</v>
      </c>
      <c r="S2465" s="4">
        <v>41252</v>
      </c>
      <c r="T2465" s="4">
        <v>41255</v>
      </c>
      <c r="U2465">
        <v>243.13529999999997</v>
      </c>
      <c r="V2465">
        <v>19</v>
      </c>
      <c r="W2465">
        <v>352.37</v>
      </c>
      <c r="X2465">
        <v>90446</v>
      </c>
      <c r="Y2465" t="s">
        <v>5528</v>
      </c>
    </row>
    <row r="2466" spans="1:25" x14ac:dyDescent="0.3">
      <c r="A2466">
        <v>24800</v>
      </c>
      <c r="B2466" t="s">
        <v>1327</v>
      </c>
      <c r="C2466">
        <v>0.08</v>
      </c>
      <c r="D2466">
        <v>4.91</v>
      </c>
      <c r="E2466">
        <v>4.97</v>
      </c>
      <c r="F2466">
        <v>1406</v>
      </c>
      <c r="G2466" t="s">
        <v>3952</v>
      </c>
      <c r="H2466" t="s">
        <v>971</v>
      </c>
      <c r="I2466" t="s">
        <v>981</v>
      </c>
      <c r="J2466" t="s">
        <v>982</v>
      </c>
      <c r="K2466" t="s">
        <v>141</v>
      </c>
      <c r="L2466" t="s">
        <v>1000</v>
      </c>
      <c r="M2466" t="s">
        <v>531</v>
      </c>
      <c r="N2466">
        <v>0.38</v>
      </c>
      <c r="O2466" t="s">
        <v>975</v>
      </c>
      <c r="P2466" t="s">
        <v>1418</v>
      </c>
      <c r="Q2466" t="s">
        <v>2229</v>
      </c>
      <c r="R2466">
        <v>48708</v>
      </c>
      <c r="S2466" s="4">
        <v>41556</v>
      </c>
      <c r="T2466" s="4">
        <v>41558</v>
      </c>
      <c r="U2466">
        <v>-44.792499999999997</v>
      </c>
      <c r="V2466">
        <v>8</v>
      </c>
      <c r="W2466">
        <v>39.15</v>
      </c>
      <c r="X2466">
        <v>86150</v>
      </c>
      <c r="Y2466" t="s">
        <v>5529</v>
      </c>
    </row>
    <row r="2467" spans="1:25" x14ac:dyDescent="0.3">
      <c r="A2467">
        <v>24801</v>
      </c>
      <c r="B2467" t="s">
        <v>1327</v>
      </c>
      <c r="C2467">
        <v>0.04</v>
      </c>
      <c r="D2467">
        <v>1.48</v>
      </c>
      <c r="E2467">
        <v>0.7</v>
      </c>
      <c r="F2467">
        <v>1406</v>
      </c>
      <c r="G2467" t="s">
        <v>3952</v>
      </c>
      <c r="H2467" t="s">
        <v>971</v>
      </c>
      <c r="I2467" t="s">
        <v>981</v>
      </c>
      <c r="J2467" t="s">
        <v>982</v>
      </c>
      <c r="K2467" t="s">
        <v>994</v>
      </c>
      <c r="L2467" t="s">
        <v>999</v>
      </c>
      <c r="M2467" t="s">
        <v>831</v>
      </c>
      <c r="N2467">
        <v>0.37</v>
      </c>
      <c r="O2467" t="s">
        <v>975</v>
      </c>
      <c r="P2467" t="s">
        <v>1418</v>
      </c>
      <c r="Q2467" t="s">
        <v>2229</v>
      </c>
      <c r="R2467">
        <v>48708</v>
      </c>
      <c r="S2467" s="4">
        <v>40825</v>
      </c>
      <c r="T2467" s="4">
        <v>40827</v>
      </c>
      <c r="U2467">
        <v>5.3083999999999998</v>
      </c>
      <c r="V2467">
        <v>13</v>
      </c>
      <c r="W2467">
        <v>20.27</v>
      </c>
      <c r="X2467">
        <v>86146</v>
      </c>
      <c r="Y2467" t="s">
        <v>5528</v>
      </c>
    </row>
    <row r="2468" spans="1:25" x14ac:dyDescent="0.3">
      <c r="A2468">
        <v>24799</v>
      </c>
      <c r="B2468" t="s">
        <v>1327</v>
      </c>
      <c r="C2468">
        <v>0.03</v>
      </c>
      <c r="D2468">
        <v>4.18</v>
      </c>
      <c r="E2468">
        <v>6.92</v>
      </c>
      <c r="F2468">
        <v>1405</v>
      </c>
      <c r="G2468" t="s">
        <v>3951</v>
      </c>
      <c r="H2468" t="s">
        <v>971</v>
      </c>
      <c r="I2468" t="s">
        <v>981</v>
      </c>
      <c r="J2468" t="s">
        <v>984</v>
      </c>
      <c r="K2468" t="s">
        <v>993</v>
      </c>
      <c r="L2468" t="s">
        <v>1000</v>
      </c>
      <c r="M2468" t="s">
        <v>1043</v>
      </c>
      <c r="N2468">
        <v>0.49</v>
      </c>
      <c r="O2468" t="s">
        <v>975</v>
      </c>
      <c r="P2468" t="s">
        <v>1418</v>
      </c>
      <c r="Q2468" t="s">
        <v>2641</v>
      </c>
      <c r="R2468">
        <v>49017</v>
      </c>
      <c r="S2468" s="4">
        <v>41556</v>
      </c>
      <c r="T2468" s="4">
        <v>41557</v>
      </c>
      <c r="U2468">
        <v>-192.56</v>
      </c>
      <c r="V2468">
        <v>23</v>
      </c>
      <c r="W2468">
        <v>96.87</v>
      </c>
      <c r="X2468">
        <v>86150</v>
      </c>
      <c r="Y2468" t="s">
        <v>5529</v>
      </c>
    </row>
    <row r="2469" spans="1:25" x14ac:dyDescent="0.3">
      <c r="A2469">
        <v>24798</v>
      </c>
      <c r="B2469" t="s">
        <v>1327</v>
      </c>
      <c r="C2469">
        <v>0.1</v>
      </c>
      <c r="D2469">
        <v>99.99</v>
      </c>
      <c r="E2469">
        <v>19.989999999999998</v>
      </c>
      <c r="F2469">
        <v>1405</v>
      </c>
      <c r="G2469" t="s">
        <v>3951</v>
      </c>
      <c r="H2469" t="s">
        <v>971</v>
      </c>
      <c r="I2469" t="s">
        <v>981</v>
      </c>
      <c r="J2469" t="s">
        <v>983</v>
      </c>
      <c r="K2469" t="s">
        <v>986</v>
      </c>
      <c r="L2469" t="s">
        <v>1000</v>
      </c>
      <c r="M2469" t="s">
        <v>130</v>
      </c>
      <c r="N2469">
        <v>0.5</v>
      </c>
      <c r="O2469" t="s">
        <v>975</v>
      </c>
      <c r="P2469" t="s">
        <v>1418</v>
      </c>
      <c r="Q2469" t="s">
        <v>2641</v>
      </c>
      <c r="R2469">
        <v>49017</v>
      </c>
      <c r="S2469" s="4">
        <v>40825</v>
      </c>
      <c r="T2469" s="4">
        <v>40825</v>
      </c>
      <c r="U2469">
        <v>47.324799999999996</v>
      </c>
      <c r="V2469">
        <v>9</v>
      </c>
      <c r="W2469">
        <v>843.68</v>
      </c>
      <c r="X2469">
        <v>86146</v>
      </c>
      <c r="Y2469" t="s">
        <v>5528</v>
      </c>
    </row>
    <row r="2470" spans="1:25" x14ac:dyDescent="0.3">
      <c r="A2470">
        <v>24797</v>
      </c>
      <c r="B2470" t="s">
        <v>1327</v>
      </c>
      <c r="C2470">
        <v>0.09</v>
      </c>
      <c r="D2470">
        <v>60.98</v>
      </c>
      <c r="E2470">
        <v>30</v>
      </c>
      <c r="F2470">
        <v>1405</v>
      </c>
      <c r="G2470" t="s">
        <v>3951</v>
      </c>
      <c r="H2470" t="s">
        <v>973</v>
      </c>
      <c r="I2470" t="s">
        <v>981</v>
      </c>
      <c r="J2470" t="s">
        <v>984</v>
      </c>
      <c r="K2470" t="s">
        <v>988</v>
      </c>
      <c r="L2470" t="s">
        <v>1001</v>
      </c>
      <c r="M2470" t="s">
        <v>552</v>
      </c>
      <c r="N2470">
        <v>0.7</v>
      </c>
      <c r="O2470" t="s">
        <v>975</v>
      </c>
      <c r="P2470" t="s">
        <v>1418</v>
      </c>
      <c r="Q2470" t="s">
        <v>2641</v>
      </c>
      <c r="R2470">
        <v>49017</v>
      </c>
      <c r="S2470" s="4">
        <v>40825</v>
      </c>
      <c r="T2470" s="4">
        <v>40827</v>
      </c>
      <c r="U2470">
        <v>-636.01199999999994</v>
      </c>
      <c r="V2470">
        <v>14</v>
      </c>
      <c r="W2470">
        <v>813.32</v>
      </c>
      <c r="X2470">
        <v>86146</v>
      </c>
      <c r="Y2470" t="s">
        <v>5529</v>
      </c>
    </row>
    <row r="2471" spans="1:25" x14ac:dyDescent="0.3">
      <c r="A2471">
        <v>24080</v>
      </c>
      <c r="B2471" t="s">
        <v>1328</v>
      </c>
      <c r="C2471">
        <v>0.04</v>
      </c>
      <c r="D2471">
        <v>30.73</v>
      </c>
      <c r="E2471">
        <v>4</v>
      </c>
      <c r="F2471">
        <v>1405</v>
      </c>
      <c r="G2471" t="s">
        <v>3951</v>
      </c>
      <c r="H2471" t="s">
        <v>971</v>
      </c>
      <c r="I2471" t="s">
        <v>978</v>
      </c>
      <c r="J2471" t="s">
        <v>983</v>
      </c>
      <c r="K2471" t="s">
        <v>986</v>
      </c>
      <c r="L2471" t="s">
        <v>1000</v>
      </c>
      <c r="M2471" t="s">
        <v>676</v>
      </c>
      <c r="N2471">
        <v>0.75</v>
      </c>
      <c r="O2471" t="s">
        <v>975</v>
      </c>
      <c r="P2471" t="s">
        <v>1418</v>
      </c>
      <c r="Q2471" t="s">
        <v>2641</v>
      </c>
      <c r="R2471">
        <v>49017</v>
      </c>
      <c r="S2471" s="4">
        <v>40380</v>
      </c>
      <c r="T2471" s="4">
        <v>40381</v>
      </c>
      <c r="U2471">
        <v>-20.79</v>
      </c>
      <c r="V2471">
        <v>12</v>
      </c>
      <c r="W2471">
        <v>355.21</v>
      </c>
      <c r="X2471">
        <v>86145</v>
      </c>
      <c r="Y2471" t="s">
        <v>5529</v>
      </c>
    </row>
    <row r="2472" spans="1:25" x14ac:dyDescent="0.3">
      <c r="A2472">
        <v>23297</v>
      </c>
      <c r="B2472" t="s">
        <v>1329</v>
      </c>
      <c r="C2472">
        <v>0</v>
      </c>
      <c r="D2472">
        <v>8.6</v>
      </c>
      <c r="E2472">
        <v>6.19</v>
      </c>
      <c r="F2472">
        <v>1405</v>
      </c>
      <c r="G2472" t="s">
        <v>3951</v>
      </c>
      <c r="H2472" t="s">
        <v>971</v>
      </c>
      <c r="I2472" t="s">
        <v>981</v>
      </c>
      <c r="J2472" t="s">
        <v>982</v>
      </c>
      <c r="K2472" t="s">
        <v>141</v>
      </c>
      <c r="L2472" t="s">
        <v>1000</v>
      </c>
      <c r="M2472" t="s">
        <v>1299</v>
      </c>
      <c r="N2472">
        <v>0.38</v>
      </c>
      <c r="O2472" t="s">
        <v>975</v>
      </c>
      <c r="P2472" t="s">
        <v>1418</v>
      </c>
      <c r="Q2472" t="s">
        <v>2641</v>
      </c>
      <c r="R2472">
        <v>49017</v>
      </c>
      <c r="S2472" s="4">
        <v>40193</v>
      </c>
      <c r="T2472" s="4">
        <v>40193</v>
      </c>
      <c r="U2472">
        <v>-33.211539999999999</v>
      </c>
      <c r="V2472">
        <v>12</v>
      </c>
      <c r="W2472">
        <v>111.97</v>
      </c>
      <c r="X2472">
        <v>86144</v>
      </c>
      <c r="Y2472" t="s">
        <v>5529</v>
      </c>
    </row>
    <row r="2473" spans="1:25" x14ac:dyDescent="0.3">
      <c r="A2473">
        <v>19681</v>
      </c>
      <c r="B2473" t="s">
        <v>1328</v>
      </c>
      <c r="C2473">
        <v>0</v>
      </c>
      <c r="D2473">
        <v>122.99</v>
      </c>
      <c r="E2473">
        <v>70.2</v>
      </c>
      <c r="F2473">
        <v>1404</v>
      </c>
      <c r="G2473" t="s">
        <v>3950</v>
      </c>
      <c r="H2473" t="s">
        <v>973</v>
      </c>
      <c r="I2473" t="s">
        <v>981</v>
      </c>
      <c r="J2473" t="s">
        <v>984</v>
      </c>
      <c r="K2473" t="s">
        <v>988</v>
      </c>
      <c r="L2473" t="s">
        <v>1001</v>
      </c>
      <c r="M2473" t="s">
        <v>147</v>
      </c>
      <c r="N2473">
        <v>0.74</v>
      </c>
      <c r="O2473" t="s">
        <v>975</v>
      </c>
      <c r="P2473" t="s">
        <v>1418</v>
      </c>
      <c r="Q2473" t="s">
        <v>1419</v>
      </c>
      <c r="R2473">
        <v>48104</v>
      </c>
      <c r="S2473" s="4">
        <v>41633</v>
      </c>
      <c r="T2473" s="4">
        <v>41636</v>
      </c>
      <c r="U2473">
        <v>-402.38687999999991</v>
      </c>
      <c r="V2473">
        <v>18</v>
      </c>
      <c r="W2473">
        <v>2426.0300000000002</v>
      </c>
      <c r="X2473">
        <v>86152</v>
      </c>
      <c r="Y2473" t="s">
        <v>5529</v>
      </c>
    </row>
    <row r="2474" spans="1:25" x14ac:dyDescent="0.3">
      <c r="A2474">
        <v>20759</v>
      </c>
      <c r="B2474" t="s">
        <v>1331</v>
      </c>
      <c r="C2474">
        <v>0.09</v>
      </c>
      <c r="D2474">
        <v>29.89</v>
      </c>
      <c r="E2474">
        <v>1.99</v>
      </c>
      <c r="F2474">
        <v>1404</v>
      </c>
      <c r="G2474" t="s">
        <v>3950</v>
      </c>
      <c r="H2474" t="s">
        <v>971</v>
      </c>
      <c r="I2474" t="s">
        <v>978</v>
      </c>
      <c r="J2474" t="s">
        <v>983</v>
      </c>
      <c r="K2474" t="s">
        <v>986</v>
      </c>
      <c r="L2474" t="s">
        <v>1002</v>
      </c>
      <c r="M2474" t="s">
        <v>253</v>
      </c>
      <c r="N2474">
        <v>0.5</v>
      </c>
      <c r="O2474" t="s">
        <v>975</v>
      </c>
      <c r="P2474" t="s">
        <v>1418</v>
      </c>
      <c r="Q2474" t="s">
        <v>1419</v>
      </c>
      <c r="R2474">
        <v>48104</v>
      </c>
      <c r="S2474" s="4">
        <v>41591</v>
      </c>
      <c r="T2474" s="4">
        <v>41592</v>
      </c>
      <c r="U2474">
        <v>694.41599999999994</v>
      </c>
      <c r="V2474">
        <v>37</v>
      </c>
      <c r="W2474">
        <v>1006.4</v>
      </c>
      <c r="X2474">
        <v>86151</v>
      </c>
      <c r="Y2474" t="s">
        <v>5528</v>
      </c>
    </row>
    <row r="2475" spans="1:25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  <c r="Y2475" t="s">
        <v>5529</v>
      </c>
    </row>
    <row r="2476" spans="1:25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  <c r="Y2476" t="s">
        <v>5529</v>
      </c>
    </row>
    <row r="2477" spans="1:25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  <c r="Y2477" t="s">
        <v>5528</v>
      </c>
    </row>
    <row r="2478" spans="1:25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  <c r="Y2478" t="s">
        <v>5529</v>
      </c>
    </row>
    <row r="2479" spans="1:25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  <c r="Y2479" t="s">
        <v>5528</v>
      </c>
    </row>
    <row r="2480" spans="1:25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  <c r="Y2480" t="s">
        <v>5528</v>
      </c>
    </row>
    <row r="2481" spans="1:25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  <c r="Y2481" t="s">
        <v>5528</v>
      </c>
    </row>
    <row r="2482" spans="1:25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  <c r="Y2482" t="s">
        <v>5529</v>
      </c>
    </row>
    <row r="2483" spans="1:25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  <c r="Y2483" t="s">
        <v>5528</v>
      </c>
    </row>
    <row r="2484" spans="1:25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  <c r="Y2484" t="s">
        <v>5528</v>
      </c>
    </row>
    <row r="2485" spans="1:25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  <c r="Y2485" t="s">
        <v>5529</v>
      </c>
    </row>
    <row r="2486" spans="1:25" x14ac:dyDescent="0.3">
      <c r="A2486">
        <v>20758</v>
      </c>
      <c r="B2486" t="s">
        <v>1331</v>
      </c>
      <c r="C2486">
        <v>0.06</v>
      </c>
      <c r="D2486">
        <v>1.88</v>
      </c>
      <c r="E2486">
        <v>1.49</v>
      </c>
      <c r="F2486">
        <v>1404</v>
      </c>
      <c r="G2486" t="s">
        <v>3950</v>
      </c>
      <c r="H2486" t="s">
        <v>971</v>
      </c>
      <c r="I2486" t="s">
        <v>978</v>
      </c>
      <c r="J2486" t="s">
        <v>982</v>
      </c>
      <c r="K2486" t="s">
        <v>141</v>
      </c>
      <c r="L2486" t="s">
        <v>1000</v>
      </c>
      <c r="M2486" t="s">
        <v>826</v>
      </c>
      <c r="N2486">
        <v>0.37</v>
      </c>
      <c r="O2486" t="s">
        <v>975</v>
      </c>
      <c r="P2486" t="s">
        <v>1418</v>
      </c>
      <c r="Q2486" t="s">
        <v>1419</v>
      </c>
      <c r="R2486">
        <v>48104</v>
      </c>
      <c r="S2486" s="4">
        <v>41591</v>
      </c>
      <c r="T2486" s="4">
        <v>41592</v>
      </c>
      <c r="U2486">
        <v>4.5569440000000014</v>
      </c>
      <c r="V2486">
        <v>17</v>
      </c>
      <c r="W2486">
        <v>32.880000000000003</v>
      </c>
      <c r="X2486">
        <v>86151</v>
      </c>
      <c r="Y2486" t="s">
        <v>5528</v>
      </c>
    </row>
    <row r="2487" spans="1:25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  <c r="Y2487" t="s">
        <v>5528</v>
      </c>
    </row>
    <row r="2488" spans="1:25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  <c r="Y2488" t="s">
        <v>5528</v>
      </c>
    </row>
    <row r="2489" spans="1:25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  <c r="Y2489" t="s">
        <v>5528</v>
      </c>
    </row>
    <row r="2490" spans="1:25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  <c r="Y2490" t="s">
        <v>5529</v>
      </c>
    </row>
    <row r="2491" spans="1:25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  <c r="Y2491" t="s">
        <v>5528</v>
      </c>
    </row>
    <row r="2492" spans="1:25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  <c r="Y2492" t="s">
        <v>5528</v>
      </c>
    </row>
    <row r="2493" spans="1:25" x14ac:dyDescent="0.3">
      <c r="A2493">
        <v>21745</v>
      </c>
      <c r="B2493" t="s">
        <v>1328</v>
      </c>
      <c r="C2493">
        <v>7.0000000000000007E-2</v>
      </c>
      <c r="D2493">
        <v>6.48</v>
      </c>
      <c r="E2493">
        <v>7.37</v>
      </c>
      <c r="F2493">
        <v>1404</v>
      </c>
      <c r="G2493" t="s">
        <v>3950</v>
      </c>
      <c r="H2493" t="s">
        <v>971</v>
      </c>
      <c r="I2493" t="s">
        <v>978</v>
      </c>
      <c r="J2493" t="s">
        <v>982</v>
      </c>
      <c r="K2493" t="s">
        <v>987</v>
      </c>
      <c r="L2493" t="s">
        <v>1000</v>
      </c>
      <c r="M2493" t="s">
        <v>1192</v>
      </c>
      <c r="N2493">
        <v>0.37</v>
      </c>
      <c r="O2493" t="s">
        <v>975</v>
      </c>
      <c r="P2493" t="s">
        <v>1418</v>
      </c>
      <c r="Q2493" t="s">
        <v>1419</v>
      </c>
      <c r="R2493">
        <v>48104</v>
      </c>
      <c r="S2493" s="4">
        <v>41404</v>
      </c>
      <c r="T2493" s="4">
        <v>41406</v>
      </c>
      <c r="U2493">
        <v>-80.41</v>
      </c>
      <c r="V2493">
        <v>7</v>
      </c>
      <c r="W2493">
        <v>44.77</v>
      </c>
      <c r="X2493">
        <v>86149</v>
      </c>
      <c r="Y2493" t="s">
        <v>5529</v>
      </c>
    </row>
    <row r="2494" spans="1:25" x14ac:dyDescent="0.3">
      <c r="A2494">
        <v>21744</v>
      </c>
      <c r="B2494" t="s">
        <v>1328</v>
      </c>
      <c r="C2494">
        <v>0.09</v>
      </c>
      <c r="D2494">
        <v>6.48</v>
      </c>
      <c r="E2494">
        <v>6.22</v>
      </c>
      <c r="F2494">
        <v>1404</v>
      </c>
      <c r="G2494" t="s">
        <v>3950</v>
      </c>
      <c r="H2494" t="s">
        <v>971</v>
      </c>
      <c r="I2494" t="s">
        <v>978</v>
      </c>
      <c r="J2494" t="s">
        <v>982</v>
      </c>
      <c r="K2494" t="s">
        <v>987</v>
      </c>
      <c r="L2494" t="s">
        <v>1000</v>
      </c>
      <c r="M2494" t="s">
        <v>1237</v>
      </c>
      <c r="N2494">
        <v>0.37</v>
      </c>
      <c r="O2494" t="s">
        <v>975</v>
      </c>
      <c r="P2494" t="s">
        <v>1418</v>
      </c>
      <c r="Q2494" t="s">
        <v>1419</v>
      </c>
      <c r="R2494">
        <v>48104</v>
      </c>
      <c r="S2494" s="4">
        <v>41404</v>
      </c>
      <c r="T2494" s="4">
        <v>41406</v>
      </c>
      <c r="U2494">
        <v>-103.77</v>
      </c>
      <c r="V2494">
        <v>13</v>
      </c>
      <c r="W2494">
        <v>82.51</v>
      </c>
      <c r="X2494">
        <v>86149</v>
      </c>
      <c r="Y2494" t="s">
        <v>5529</v>
      </c>
    </row>
    <row r="2495" spans="1:25" x14ac:dyDescent="0.3">
      <c r="A2495">
        <v>21743</v>
      </c>
      <c r="B2495" t="s">
        <v>1328</v>
      </c>
      <c r="C2495">
        <v>7.0000000000000007E-2</v>
      </c>
      <c r="D2495">
        <v>30.97</v>
      </c>
      <c r="E2495">
        <v>4</v>
      </c>
      <c r="F2495">
        <v>1404</v>
      </c>
      <c r="G2495" t="s">
        <v>3950</v>
      </c>
      <c r="H2495" t="s">
        <v>971</v>
      </c>
      <c r="I2495" t="s">
        <v>978</v>
      </c>
      <c r="J2495" t="s">
        <v>983</v>
      </c>
      <c r="K2495" t="s">
        <v>986</v>
      </c>
      <c r="L2495" t="s">
        <v>1000</v>
      </c>
      <c r="M2495" t="s">
        <v>196</v>
      </c>
      <c r="N2495">
        <v>0.74</v>
      </c>
      <c r="O2495" t="s">
        <v>975</v>
      </c>
      <c r="P2495" t="s">
        <v>1418</v>
      </c>
      <c r="Q2495" t="s">
        <v>1419</v>
      </c>
      <c r="R2495">
        <v>48104</v>
      </c>
      <c r="S2495" s="4">
        <v>41404</v>
      </c>
      <c r="T2495" s="4">
        <v>41404</v>
      </c>
      <c r="U2495">
        <v>-29.56</v>
      </c>
      <c r="V2495">
        <v>8</v>
      </c>
      <c r="W2495">
        <v>245.52</v>
      </c>
      <c r="X2495">
        <v>86149</v>
      </c>
      <c r="Y2495" t="s">
        <v>5529</v>
      </c>
    </row>
    <row r="2496" spans="1:25" x14ac:dyDescent="0.3">
      <c r="A2496">
        <v>18053</v>
      </c>
      <c r="B2496" t="s">
        <v>1331</v>
      </c>
      <c r="C2496">
        <v>0.1</v>
      </c>
      <c r="D2496">
        <v>6.48</v>
      </c>
      <c r="E2496">
        <v>10.050000000000001</v>
      </c>
      <c r="F2496">
        <v>1404</v>
      </c>
      <c r="G2496" t="s">
        <v>3950</v>
      </c>
      <c r="H2496" t="s">
        <v>971</v>
      </c>
      <c r="I2496" t="s">
        <v>981</v>
      </c>
      <c r="J2496" t="s">
        <v>982</v>
      </c>
      <c r="K2496" t="s">
        <v>987</v>
      </c>
      <c r="L2496" t="s">
        <v>1000</v>
      </c>
      <c r="M2496" t="s">
        <v>449</v>
      </c>
      <c r="N2496">
        <v>0.37</v>
      </c>
      <c r="O2496" t="s">
        <v>975</v>
      </c>
      <c r="P2496" t="s">
        <v>1418</v>
      </c>
      <c r="Q2496" t="s">
        <v>1419</v>
      </c>
      <c r="R2496">
        <v>48104</v>
      </c>
      <c r="S2496" s="4">
        <v>41351</v>
      </c>
      <c r="T2496" s="4">
        <v>41353</v>
      </c>
      <c r="U2496">
        <v>-291.58999999999997</v>
      </c>
      <c r="V2496">
        <v>12</v>
      </c>
      <c r="W2496">
        <v>73.3</v>
      </c>
      <c r="X2496">
        <v>86148</v>
      </c>
      <c r="Y2496" t="s">
        <v>5529</v>
      </c>
    </row>
    <row r="2497" spans="1:25" x14ac:dyDescent="0.3">
      <c r="A2497">
        <v>20901</v>
      </c>
      <c r="B2497" t="s">
        <v>1330</v>
      </c>
      <c r="C2497">
        <v>0.1</v>
      </c>
      <c r="D2497">
        <v>10.97</v>
      </c>
      <c r="E2497">
        <v>6.5</v>
      </c>
      <c r="F2497">
        <v>1404</v>
      </c>
      <c r="G2497" t="s">
        <v>3950</v>
      </c>
      <c r="H2497" t="s">
        <v>971</v>
      </c>
      <c r="I2497" t="s">
        <v>981</v>
      </c>
      <c r="J2497" t="s">
        <v>983</v>
      </c>
      <c r="K2497" t="s">
        <v>986</v>
      </c>
      <c r="L2497" t="s">
        <v>1000</v>
      </c>
      <c r="M2497" t="s">
        <v>688</v>
      </c>
      <c r="N2497">
        <v>0.64</v>
      </c>
      <c r="O2497" t="s">
        <v>975</v>
      </c>
      <c r="P2497" t="s">
        <v>1418</v>
      </c>
      <c r="Q2497" t="s">
        <v>1419</v>
      </c>
      <c r="R2497">
        <v>48104</v>
      </c>
      <c r="S2497" s="4">
        <v>41231</v>
      </c>
      <c r="T2497" s="4">
        <v>41236</v>
      </c>
      <c r="U2497">
        <v>20.964000000000013</v>
      </c>
      <c r="V2497">
        <v>16</v>
      </c>
      <c r="W2497">
        <v>165.02</v>
      </c>
      <c r="X2497">
        <v>86147</v>
      </c>
      <c r="Y2497" t="s">
        <v>5528</v>
      </c>
    </row>
    <row r="2498" spans="1:25" x14ac:dyDescent="0.3">
      <c r="A2498">
        <v>18052</v>
      </c>
      <c r="B2498" t="s">
        <v>1331</v>
      </c>
      <c r="C2498">
        <v>0.08</v>
      </c>
      <c r="D2498">
        <v>155.99</v>
      </c>
      <c r="E2498">
        <v>8.08</v>
      </c>
      <c r="F2498">
        <v>1403</v>
      </c>
      <c r="G2498" t="s">
        <v>3949</v>
      </c>
      <c r="H2498" t="s">
        <v>971</v>
      </c>
      <c r="I2498" t="s">
        <v>981</v>
      </c>
      <c r="J2498" t="s">
        <v>983</v>
      </c>
      <c r="K2498" t="s">
        <v>140</v>
      </c>
      <c r="L2498" t="s">
        <v>1000</v>
      </c>
      <c r="M2498" t="s">
        <v>1248</v>
      </c>
      <c r="N2498">
        <v>0.6</v>
      </c>
      <c r="O2498" t="s">
        <v>975</v>
      </c>
      <c r="P2498" t="s">
        <v>1418</v>
      </c>
      <c r="Q2498" t="s">
        <v>1417</v>
      </c>
      <c r="R2498">
        <v>48101</v>
      </c>
      <c r="S2498" s="4">
        <v>41351</v>
      </c>
      <c r="T2498" s="4">
        <v>41353</v>
      </c>
      <c r="U2498">
        <v>257.76</v>
      </c>
      <c r="V2498">
        <v>5</v>
      </c>
      <c r="W2498">
        <v>658.71</v>
      </c>
      <c r="X2498">
        <v>86148</v>
      </c>
      <c r="Y2498" t="s">
        <v>5528</v>
      </c>
    </row>
    <row r="2499" spans="1:25" x14ac:dyDescent="0.3">
      <c r="A2499">
        <v>1681</v>
      </c>
      <c r="B2499" t="s">
        <v>1328</v>
      </c>
      <c r="C2499">
        <v>0</v>
      </c>
      <c r="D2499">
        <v>122.99</v>
      </c>
      <c r="E2499">
        <v>70.2</v>
      </c>
      <c r="F2499">
        <v>1402</v>
      </c>
      <c r="G2499" t="s">
        <v>3948</v>
      </c>
      <c r="H2499" t="s">
        <v>973</v>
      </c>
      <c r="I2499" t="s">
        <v>981</v>
      </c>
      <c r="J2499" t="s">
        <v>984</v>
      </c>
      <c r="K2499" t="s">
        <v>988</v>
      </c>
      <c r="L2499" t="s">
        <v>1001</v>
      </c>
      <c r="M2499" t="s">
        <v>147</v>
      </c>
      <c r="N2499">
        <v>0.74</v>
      </c>
      <c r="O2499" t="s">
        <v>975</v>
      </c>
      <c r="P2499" t="s">
        <v>1360</v>
      </c>
      <c r="Q2499" t="s">
        <v>1341</v>
      </c>
      <c r="R2499">
        <v>60653</v>
      </c>
      <c r="S2499" s="4">
        <v>41633</v>
      </c>
      <c r="T2499" s="4">
        <v>41636</v>
      </c>
      <c r="U2499">
        <v>-1197.58</v>
      </c>
      <c r="V2499">
        <v>72</v>
      </c>
      <c r="W2499">
        <v>9704.1</v>
      </c>
      <c r="X2499">
        <v>12129</v>
      </c>
      <c r="Y2499" t="s">
        <v>5529</v>
      </c>
    </row>
    <row r="2500" spans="1:25" x14ac:dyDescent="0.3">
      <c r="A2500">
        <v>2759</v>
      </c>
      <c r="B2500" t="s">
        <v>1331</v>
      </c>
      <c r="C2500">
        <v>0.09</v>
      </c>
      <c r="D2500">
        <v>29.89</v>
      </c>
      <c r="E2500">
        <v>1.99</v>
      </c>
      <c r="F2500">
        <v>1402</v>
      </c>
      <c r="G2500" t="s">
        <v>3948</v>
      </c>
      <c r="H2500" t="s">
        <v>971</v>
      </c>
      <c r="I2500" t="s">
        <v>978</v>
      </c>
      <c r="J2500" t="s">
        <v>983</v>
      </c>
      <c r="K2500" t="s">
        <v>986</v>
      </c>
      <c r="L2500" t="s">
        <v>1002</v>
      </c>
      <c r="M2500" t="s">
        <v>253</v>
      </c>
      <c r="N2500">
        <v>0.5</v>
      </c>
      <c r="O2500" t="s">
        <v>975</v>
      </c>
      <c r="P2500" t="s">
        <v>1360</v>
      </c>
      <c r="Q2500" t="s">
        <v>1341</v>
      </c>
      <c r="R2500">
        <v>60653</v>
      </c>
      <c r="S2500" s="4">
        <v>41591</v>
      </c>
      <c r="T2500" s="4">
        <v>41592</v>
      </c>
      <c r="U2500">
        <v>301.31</v>
      </c>
      <c r="V2500">
        <v>148</v>
      </c>
      <c r="W2500">
        <v>4025.6</v>
      </c>
      <c r="X2500">
        <v>19936</v>
      </c>
      <c r="Y2500" t="s">
        <v>5528</v>
      </c>
    </row>
    <row r="2501" spans="1:25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  <c r="Y2501" t="s">
        <v>5528</v>
      </c>
    </row>
    <row r="2502" spans="1:25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  <c r="Y2502" t="s">
        <v>5529</v>
      </c>
    </row>
    <row r="2503" spans="1:25" x14ac:dyDescent="0.3">
      <c r="A2503">
        <v>2758</v>
      </c>
      <c r="B2503" t="s">
        <v>1331</v>
      </c>
      <c r="C2503">
        <v>0.06</v>
      </c>
      <c r="D2503">
        <v>1.88</v>
      </c>
      <c r="E2503">
        <v>1.49</v>
      </c>
      <c r="F2503">
        <v>1402</v>
      </c>
      <c r="G2503" t="s">
        <v>3948</v>
      </c>
      <c r="H2503" t="s">
        <v>971</v>
      </c>
      <c r="I2503" t="s">
        <v>978</v>
      </c>
      <c r="J2503" t="s">
        <v>982</v>
      </c>
      <c r="K2503" t="s">
        <v>141</v>
      </c>
      <c r="L2503" t="s">
        <v>1000</v>
      </c>
      <c r="M2503" t="s">
        <v>826</v>
      </c>
      <c r="N2503">
        <v>0.37</v>
      </c>
      <c r="O2503" t="s">
        <v>975</v>
      </c>
      <c r="P2503" t="s">
        <v>1360</v>
      </c>
      <c r="Q2503" t="s">
        <v>1341</v>
      </c>
      <c r="R2503">
        <v>60653</v>
      </c>
      <c r="S2503" s="4">
        <v>41591</v>
      </c>
      <c r="T2503" s="4">
        <v>41592</v>
      </c>
      <c r="U2503">
        <v>-9.8209999999999997</v>
      </c>
      <c r="V2503">
        <v>68</v>
      </c>
      <c r="W2503">
        <v>131.53</v>
      </c>
      <c r="X2503">
        <v>19936</v>
      </c>
      <c r="Y2503" t="s">
        <v>5529</v>
      </c>
    </row>
    <row r="2504" spans="1:25" x14ac:dyDescent="0.3">
      <c r="A2504">
        <v>6800</v>
      </c>
      <c r="B2504" t="s">
        <v>1327</v>
      </c>
      <c r="C2504">
        <v>0.08</v>
      </c>
      <c r="D2504">
        <v>4.91</v>
      </c>
      <c r="E2504">
        <v>4.97</v>
      </c>
      <c r="F2504">
        <v>1402</v>
      </c>
      <c r="G2504" t="s">
        <v>3948</v>
      </c>
      <c r="H2504" t="s">
        <v>971</v>
      </c>
      <c r="I2504" t="s">
        <v>981</v>
      </c>
      <c r="J2504" t="s">
        <v>982</v>
      </c>
      <c r="K2504" t="s">
        <v>141</v>
      </c>
      <c r="L2504" t="s">
        <v>1000</v>
      </c>
      <c r="M2504" t="s">
        <v>531</v>
      </c>
      <c r="N2504">
        <v>0.38</v>
      </c>
      <c r="O2504" t="s">
        <v>975</v>
      </c>
      <c r="P2504" t="s">
        <v>1360</v>
      </c>
      <c r="Q2504" t="s">
        <v>1341</v>
      </c>
      <c r="R2504">
        <v>60653</v>
      </c>
      <c r="S2504" s="4">
        <v>41556</v>
      </c>
      <c r="T2504" s="4">
        <v>41558</v>
      </c>
      <c r="U2504">
        <v>-44.792499999999997</v>
      </c>
      <c r="V2504">
        <v>32</v>
      </c>
      <c r="W2504">
        <v>156.61000000000001</v>
      </c>
      <c r="X2504">
        <v>48452</v>
      </c>
      <c r="Y2504" t="s">
        <v>5529</v>
      </c>
    </row>
    <row r="2505" spans="1:25" x14ac:dyDescent="0.3">
      <c r="A2505">
        <v>3745</v>
      </c>
      <c r="B2505" t="s">
        <v>1328</v>
      </c>
      <c r="C2505">
        <v>7.0000000000000007E-2</v>
      </c>
      <c r="D2505">
        <v>6.48</v>
      </c>
      <c r="E2505">
        <v>7.37</v>
      </c>
      <c r="F2505">
        <v>1402</v>
      </c>
      <c r="G2505" t="s">
        <v>3948</v>
      </c>
      <c r="H2505" t="s">
        <v>971</v>
      </c>
      <c r="I2505" t="s">
        <v>978</v>
      </c>
      <c r="J2505" t="s">
        <v>982</v>
      </c>
      <c r="K2505" t="s">
        <v>987</v>
      </c>
      <c r="L2505" t="s">
        <v>1000</v>
      </c>
      <c r="M2505" t="s">
        <v>1192</v>
      </c>
      <c r="N2505">
        <v>0.37</v>
      </c>
      <c r="O2505" t="s">
        <v>975</v>
      </c>
      <c r="P2505" t="s">
        <v>1360</v>
      </c>
      <c r="Q2505" t="s">
        <v>1341</v>
      </c>
      <c r="R2505">
        <v>60653</v>
      </c>
      <c r="S2505" s="4">
        <v>41404</v>
      </c>
      <c r="T2505" s="4">
        <v>41406</v>
      </c>
      <c r="U2505">
        <v>-80.41</v>
      </c>
      <c r="V2505">
        <v>26</v>
      </c>
      <c r="W2505">
        <v>166.27</v>
      </c>
      <c r="X2505">
        <v>26756</v>
      </c>
      <c r="Y2505" t="s">
        <v>5529</v>
      </c>
    </row>
    <row r="2506" spans="1:25" x14ac:dyDescent="0.3">
      <c r="A2506">
        <v>3744</v>
      </c>
      <c r="B2506" t="s">
        <v>1328</v>
      </c>
      <c r="C2506">
        <v>0.09</v>
      </c>
      <c r="D2506">
        <v>6.48</v>
      </c>
      <c r="E2506">
        <v>6.22</v>
      </c>
      <c r="F2506">
        <v>1402</v>
      </c>
      <c r="G2506" t="s">
        <v>3948</v>
      </c>
      <c r="H2506" t="s">
        <v>971</v>
      </c>
      <c r="I2506" t="s">
        <v>978</v>
      </c>
      <c r="J2506" t="s">
        <v>982</v>
      </c>
      <c r="K2506" t="s">
        <v>987</v>
      </c>
      <c r="L2506" t="s">
        <v>1000</v>
      </c>
      <c r="M2506" t="s">
        <v>1237</v>
      </c>
      <c r="N2506">
        <v>0.37</v>
      </c>
      <c r="O2506" t="s">
        <v>975</v>
      </c>
      <c r="P2506" t="s">
        <v>1360</v>
      </c>
      <c r="Q2506" t="s">
        <v>1341</v>
      </c>
      <c r="R2506">
        <v>60653</v>
      </c>
      <c r="S2506" s="4">
        <v>41404</v>
      </c>
      <c r="T2506" s="4">
        <v>41406</v>
      </c>
      <c r="U2506">
        <v>-103.77</v>
      </c>
      <c r="V2506">
        <v>52</v>
      </c>
      <c r="W2506">
        <v>330.06</v>
      </c>
      <c r="X2506">
        <v>26756</v>
      </c>
      <c r="Y2506" t="s">
        <v>5529</v>
      </c>
    </row>
    <row r="2507" spans="1:25" x14ac:dyDescent="0.3">
      <c r="A2507">
        <v>3743</v>
      </c>
      <c r="B2507" t="s">
        <v>1328</v>
      </c>
      <c r="C2507">
        <v>7.0000000000000007E-2</v>
      </c>
      <c r="D2507">
        <v>30.97</v>
      </c>
      <c r="E2507">
        <v>4</v>
      </c>
      <c r="F2507">
        <v>1402</v>
      </c>
      <c r="G2507" t="s">
        <v>3948</v>
      </c>
      <c r="H2507" t="s">
        <v>971</v>
      </c>
      <c r="I2507" t="s">
        <v>978</v>
      </c>
      <c r="J2507" t="s">
        <v>983</v>
      </c>
      <c r="K2507" t="s">
        <v>986</v>
      </c>
      <c r="L2507" t="s">
        <v>1000</v>
      </c>
      <c r="M2507" t="s">
        <v>196</v>
      </c>
      <c r="N2507">
        <v>0.74</v>
      </c>
      <c r="O2507" t="s">
        <v>975</v>
      </c>
      <c r="P2507" t="s">
        <v>1360</v>
      </c>
      <c r="Q2507" t="s">
        <v>1341</v>
      </c>
      <c r="R2507">
        <v>60653</v>
      </c>
      <c r="S2507" s="4">
        <v>41404</v>
      </c>
      <c r="T2507" s="4">
        <v>41404</v>
      </c>
      <c r="U2507">
        <v>-29.56</v>
      </c>
      <c r="V2507">
        <v>33</v>
      </c>
      <c r="W2507">
        <v>1012.78</v>
      </c>
      <c r="X2507">
        <v>26756</v>
      </c>
      <c r="Y2507" t="s">
        <v>5529</v>
      </c>
    </row>
    <row r="2508" spans="1:25" x14ac:dyDescent="0.3">
      <c r="A2508">
        <v>53</v>
      </c>
      <c r="B2508" t="s">
        <v>1331</v>
      </c>
      <c r="C2508">
        <v>0.1</v>
      </c>
      <c r="D2508">
        <v>6.48</v>
      </c>
      <c r="E2508">
        <v>10.050000000000001</v>
      </c>
      <c r="F2508">
        <v>1402</v>
      </c>
      <c r="G2508" t="s">
        <v>3948</v>
      </c>
      <c r="H2508" t="s">
        <v>971</v>
      </c>
      <c r="I2508" t="s">
        <v>981</v>
      </c>
      <c r="J2508" t="s">
        <v>982</v>
      </c>
      <c r="K2508" t="s">
        <v>987</v>
      </c>
      <c r="L2508" t="s">
        <v>1000</v>
      </c>
      <c r="M2508" t="s">
        <v>449</v>
      </c>
      <c r="N2508">
        <v>0.37</v>
      </c>
      <c r="O2508" t="s">
        <v>975</v>
      </c>
      <c r="P2508" t="s">
        <v>1360</v>
      </c>
      <c r="Q2508" t="s">
        <v>1341</v>
      </c>
      <c r="R2508">
        <v>60653</v>
      </c>
      <c r="S2508" s="4">
        <v>41351</v>
      </c>
      <c r="T2508" s="4">
        <v>41353</v>
      </c>
      <c r="U2508">
        <v>-291.58999999999997</v>
      </c>
      <c r="V2508">
        <v>46</v>
      </c>
      <c r="W2508">
        <v>281</v>
      </c>
      <c r="X2508">
        <v>322</v>
      </c>
      <c r="Y2508" t="s">
        <v>5529</v>
      </c>
    </row>
    <row r="2509" spans="1:25" x14ac:dyDescent="0.3">
      <c r="A2509">
        <v>52</v>
      </c>
      <c r="B2509" t="s">
        <v>1331</v>
      </c>
      <c r="C2509">
        <v>0.08</v>
      </c>
      <c r="D2509">
        <v>155.99</v>
      </c>
      <c r="E2509">
        <v>8.08</v>
      </c>
      <c r="F2509">
        <v>1402</v>
      </c>
      <c r="G2509" t="s">
        <v>3948</v>
      </c>
      <c r="H2509" t="s">
        <v>971</v>
      </c>
      <c r="I2509" t="s">
        <v>981</v>
      </c>
      <c r="J2509" t="s">
        <v>983</v>
      </c>
      <c r="K2509" t="s">
        <v>140</v>
      </c>
      <c r="L2509" t="s">
        <v>1000</v>
      </c>
      <c r="M2509" t="s">
        <v>1248</v>
      </c>
      <c r="N2509">
        <v>0.6</v>
      </c>
      <c r="O2509" t="s">
        <v>975</v>
      </c>
      <c r="P2509" t="s">
        <v>1360</v>
      </c>
      <c r="Q2509" t="s">
        <v>1341</v>
      </c>
      <c r="R2509">
        <v>60653</v>
      </c>
      <c r="S2509" s="4">
        <v>41351</v>
      </c>
      <c r="T2509" s="4">
        <v>41353</v>
      </c>
      <c r="U2509">
        <v>257.76</v>
      </c>
      <c r="V2509">
        <v>20</v>
      </c>
      <c r="W2509">
        <v>2634.86</v>
      </c>
      <c r="X2509">
        <v>322</v>
      </c>
      <c r="Y2509" t="s">
        <v>5528</v>
      </c>
    </row>
    <row r="2510" spans="1:25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  <c r="Y2510" t="s">
        <v>5529</v>
      </c>
    </row>
    <row r="2511" spans="1:25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  <c r="Y2511" t="s">
        <v>5529</v>
      </c>
    </row>
    <row r="2512" spans="1:25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  <c r="Y2512" t="s">
        <v>5529</v>
      </c>
    </row>
    <row r="2513" spans="1:25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  <c r="Y2513" t="s">
        <v>5528</v>
      </c>
    </row>
    <row r="2514" spans="1:25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  <c r="Y2514" t="s">
        <v>5528</v>
      </c>
    </row>
    <row r="2515" spans="1:25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  <c r="Y2515" t="s">
        <v>5529</v>
      </c>
    </row>
    <row r="2516" spans="1:25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  <c r="Y2516" t="s">
        <v>5529</v>
      </c>
    </row>
    <row r="2517" spans="1:25" x14ac:dyDescent="0.3">
      <c r="A2517">
        <v>2901</v>
      </c>
      <c r="B2517" t="s">
        <v>1330</v>
      </c>
      <c r="C2517">
        <v>0.1</v>
      </c>
      <c r="D2517">
        <v>10.97</v>
      </c>
      <c r="E2517">
        <v>6.5</v>
      </c>
      <c r="F2517">
        <v>1402</v>
      </c>
      <c r="G2517" t="s">
        <v>3948</v>
      </c>
      <c r="H2517" t="s">
        <v>971</v>
      </c>
      <c r="I2517" t="s">
        <v>981</v>
      </c>
      <c r="J2517" t="s">
        <v>983</v>
      </c>
      <c r="K2517" t="s">
        <v>986</v>
      </c>
      <c r="L2517" t="s">
        <v>1000</v>
      </c>
      <c r="M2517" t="s">
        <v>688</v>
      </c>
      <c r="N2517">
        <v>0.64</v>
      </c>
      <c r="O2517" t="s">
        <v>975</v>
      </c>
      <c r="P2517" t="s">
        <v>1360</v>
      </c>
      <c r="Q2517" t="s">
        <v>1341</v>
      </c>
      <c r="R2517">
        <v>60653</v>
      </c>
      <c r="S2517" s="4">
        <v>41231</v>
      </c>
      <c r="T2517" s="4">
        <v>41236</v>
      </c>
      <c r="U2517">
        <v>-104.82</v>
      </c>
      <c r="V2517">
        <v>65</v>
      </c>
      <c r="W2517">
        <v>670.39</v>
      </c>
      <c r="X2517">
        <v>20960</v>
      </c>
      <c r="Y2517" t="s">
        <v>5529</v>
      </c>
    </row>
    <row r="2518" spans="1:25" x14ac:dyDescent="0.3">
      <c r="A2518">
        <v>6801</v>
      </c>
      <c r="B2518" t="s">
        <v>1327</v>
      </c>
      <c r="C2518">
        <v>0.04</v>
      </c>
      <c r="D2518">
        <v>1.48</v>
      </c>
      <c r="E2518">
        <v>0.7</v>
      </c>
      <c r="F2518">
        <v>1402</v>
      </c>
      <c r="G2518" t="s">
        <v>3948</v>
      </c>
      <c r="H2518" t="s">
        <v>971</v>
      </c>
      <c r="I2518" t="s">
        <v>981</v>
      </c>
      <c r="J2518" t="s">
        <v>982</v>
      </c>
      <c r="K2518" t="s">
        <v>994</v>
      </c>
      <c r="L2518" t="s">
        <v>999</v>
      </c>
      <c r="M2518" t="s">
        <v>831</v>
      </c>
      <c r="N2518">
        <v>0.37</v>
      </c>
      <c r="O2518" t="s">
        <v>975</v>
      </c>
      <c r="P2518" t="s">
        <v>1360</v>
      </c>
      <c r="Q2518" t="s">
        <v>1341</v>
      </c>
      <c r="R2518">
        <v>60653</v>
      </c>
      <c r="S2518" s="4">
        <v>40825</v>
      </c>
      <c r="T2518" s="4">
        <v>40827</v>
      </c>
      <c r="U2518">
        <v>4.6159999999999997</v>
      </c>
      <c r="V2518">
        <v>50</v>
      </c>
      <c r="W2518">
        <v>77.959999999999994</v>
      </c>
      <c r="X2518">
        <v>48452</v>
      </c>
      <c r="Y2518" t="s">
        <v>5528</v>
      </c>
    </row>
    <row r="2519" spans="1:25" x14ac:dyDescent="0.3">
      <c r="A2519">
        <v>6799</v>
      </c>
      <c r="B2519" t="s">
        <v>1327</v>
      </c>
      <c r="C2519">
        <v>0.03</v>
      </c>
      <c r="D2519">
        <v>4.18</v>
      </c>
      <c r="E2519">
        <v>6.92</v>
      </c>
      <c r="F2519">
        <v>1402</v>
      </c>
      <c r="G2519" t="s">
        <v>3948</v>
      </c>
      <c r="H2519" t="s">
        <v>971</v>
      </c>
      <c r="I2519" t="s">
        <v>981</v>
      </c>
      <c r="J2519" t="s">
        <v>984</v>
      </c>
      <c r="K2519" t="s">
        <v>993</v>
      </c>
      <c r="L2519" t="s">
        <v>1000</v>
      </c>
      <c r="M2519" t="s">
        <v>1043</v>
      </c>
      <c r="N2519">
        <v>0.49</v>
      </c>
      <c r="O2519" t="s">
        <v>975</v>
      </c>
      <c r="P2519" t="s">
        <v>1360</v>
      </c>
      <c r="Q2519" t="s">
        <v>1341</v>
      </c>
      <c r="R2519">
        <v>60653</v>
      </c>
      <c r="S2519" s="4">
        <v>40825</v>
      </c>
      <c r="T2519" s="4">
        <v>40826</v>
      </c>
      <c r="U2519">
        <v>-231.072</v>
      </c>
      <c r="V2519">
        <v>79</v>
      </c>
      <c r="W2519">
        <v>332.73</v>
      </c>
      <c r="X2519">
        <v>48452</v>
      </c>
      <c r="Y2519" t="s">
        <v>5529</v>
      </c>
    </row>
    <row r="2520" spans="1:25" x14ac:dyDescent="0.3">
      <c r="A2520">
        <v>6798</v>
      </c>
      <c r="B2520" t="s">
        <v>1327</v>
      </c>
      <c r="C2520">
        <v>0.1</v>
      </c>
      <c r="D2520">
        <v>99.99</v>
      </c>
      <c r="E2520">
        <v>19.989999999999998</v>
      </c>
      <c r="F2520">
        <v>1402</v>
      </c>
      <c r="G2520" t="s">
        <v>3948</v>
      </c>
      <c r="H2520" t="s">
        <v>971</v>
      </c>
      <c r="I2520" t="s">
        <v>981</v>
      </c>
      <c r="J2520" t="s">
        <v>983</v>
      </c>
      <c r="K2520" t="s">
        <v>986</v>
      </c>
      <c r="L2520" t="s">
        <v>1000</v>
      </c>
      <c r="M2520" t="s">
        <v>130</v>
      </c>
      <c r="N2520">
        <v>0.5</v>
      </c>
      <c r="O2520" t="s">
        <v>975</v>
      </c>
      <c r="P2520" t="s">
        <v>1360</v>
      </c>
      <c r="Q2520" t="s">
        <v>1341</v>
      </c>
      <c r="R2520">
        <v>60653</v>
      </c>
      <c r="S2520" s="4">
        <v>40825</v>
      </c>
      <c r="T2520" s="4">
        <v>40825</v>
      </c>
      <c r="U2520">
        <v>41.152000000000001</v>
      </c>
      <c r="V2520">
        <v>34</v>
      </c>
      <c r="W2520">
        <v>3187.25</v>
      </c>
      <c r="X2520">
        <v>48452</v>
      </c>
      <c r="Y2520" t="s">
        <v>5528</v>
      </c>
    </row>
    <row r="2521" spans="1:25" x14ac:dyDescent="0.3">
      <c r="A2521">
        <v>6797</v>
      </c>
      <c r="B2521" t="s">
        <v>1327</v>
      </c>
      <c r="C2521">
        <v>0.09</v>
      </c>
      <c r="D2521">
        <v>60.98</v>
      </c>
      <c r="E2521">
        <v>30</v>
      </c>
      <c r="F2521">
        <v>1402</v>
      </c>
      <c r="G2521" t="s">
        <v>3948</v>
      </c>
      <c r="H2521" t="s">
        <v>973</v>
      </c>
      <c r="I2521" t="s">
        <v>981</v>
      </c>
      <c r="J2521" t="s">
        <v>984</v>
      </c>
      <c r="K2521" t="s">
        <v>988</v>
      </c>
      <c r="L2521" t="s">
        <v>1001</v>
      </c>
      <c r="M2521" t="s">
        <v>552</v>
      </c>
      <c r="N2521">
        <v>0.7</v>
      </c>
      <c r="O2521" t="s">
        <v>975</v>
      </c>
      <c r="P2521" t="s">
        <v>1360</v>
      </c>
      <c r="Q2521" t="s">
        <v>1341</v>
      </c>
      <c r="R2521">
        <v>60653</v>
      </c>
      <c r="S2521" s="4">
        <v>40825</v>
      </c>
      <c r="T2521" s="4">
        <v>40827</v>
      </c>
      <c r="U2521">
        <v>-706.68</v>
      </c>
      <c r="V2521">
        <v>58</v>
      </c>
      <c r="W2521">
        <v>3369.46</v>
      </c>
      <c r="X2521">
        <v>48452</v>
      </c>
      <c r="Y2521" t="s">
        <v>5529</v>
      </c>
    </row>
    <row r="2522" spans="1:25" x14ac:dyDescent="0.3">
      <c r="A2522">
        <v>6080</v>
      </c>
      <c r="B2522" t="s">
        <v>1328</v>
      </c>
      <c r="C2522">
        <v>0.04</v>
      </c>
      <c r="D2522">
        <v>30.73</v>
      </c>
      <c r="E2522">
        <v>4</v>
      </c>
      <c r="F2522">
        <v>1402</v>
      </c>
      <c r="G2522" t="s">
        <v>3948</v>
      </c>
      <c r="H2522" t="s">
        <v>971</v>
      </c>
      <c r="I2522" t="s">
        <v>978</v>
      </c>
      <c r="J2522" t="s">
        <v>983</v>
      </c>
      <c r="K2522" t="s">
        <v>986</v>
      </c>
      <c r="L2522" t="s">
        <v>1000</v>
      </c>
      <c r="M2522" t="s">
        <v>676</v>
      </c>
      <c r="N2522">
        <v>0.75</v>
      </c>
      <c r="O2522" t="s">
        <v>975</v>
      </c>
      <c r="P2522" t="s">
        <v>1360</v>
      </c>
      <c r="Q2522" t="s">
        <v>1341</v>
      </c>
      <c r="R2522">
        <v>60653</v>
      </c>
      <c r="S2522" s="4">
        <v>40380</v>
      </c>
      <c r="T2522" s="4">
        <v>40381</v>
      </c>
      <c r="U2522">
        <v>-20.79</v>
      </c>
      <c r="V2522">
        <v>48</v>
      </c>
      <c r="W2522">
        <v>1420.84</v>
      </c>
      <c r="X2522">
        <v>43079</v>
      </c>
      <c r="Y2522" t="s">
        <v>5529</v>
      </c>
    </row>
    <row r="2523" spans="1:25" x14ac:dyDescent="0.3">
      <c r="A2523">
        <v>5297</v>
      </c>
      <c r="B2523" t="s">
        <v>1329</v>
      </c>
      <c r="C2523">
        <v>0</v>
      </c>
      <c r="D2523">
        <v>8.6</v>
      </c>
      <c r="E2523">
        <v>6.19</v>
      </c>
      <c r="F2523">
        <v>1402</v>
      </c>
      <c r="G2523" t="s">
        <v>3948</v>
      </c>
      <c r="H2523" t="s">
        <v>971</v>
      </c>
      <c r="I2523" t="s">
        <v>981</v>
      </c>
      <c r="J2523" t="s">
        <v>982</v>
      </c>
      <c r="K2523" t="s">
        <v>141</v>
      </c>
      <c r="L2523" t="s">
        <v>1000</v>
      </c>
      <c r="M2523" t="s">
        <v>1299</v>
      </c>
      <c r="N2523">
        <v>0.38</v>
      </c>
      <c r="O2523" t="s">
        <v>975</v>
      </c>
      <c r="P2523" t="s">
        <v>1360</v>
      </c>
      <c r="Q2523" t="s">
        <v>1341</v>
      </c>
      <c r="R2523">
        <v>60653</v>
      </c>
      <c r="S2523" s="4">
        <v>40193</v>
      </c>
      <c r="T2523" s="4">
        <v>40193</v>
      </c>
      <c r="U2523">
        <v>-42.8536</v>
      </c>
      <c r="V2523">
        <v>48</v>
      </c>
      <c r="W2523">
        <v>447.89</v>
      </c>
      <c r="X2523">
        <v>37729</v>
      </c>
      <c r="Y2523" t="s">
        <v>5529</v>
      </c>
    </row>
    <row r="2524" spans="1:25" x14ac:dyDescent="0.3">
      <c r="A2524">
        <v>23982</v>
      </c>
      <c r="B2524" t="s">
        <v>1330</v>
      </c>
      <c r="C2524">
        <v>0.06</v>
      </c>
      <c r="D2524">
        <v>10.97</v>
      </c>
      <c r="E2524">
        <v>6.5</v>
      </c>
      <c r="F2524">
        <v>1387</v>
      </c>
      <c r="G2524" t="s">
        <v>3934</v>
      </c>
      <c r="H2524" t="s">
        <v>971</v>
      </c>
      <c r="I2524" t="s">
        <v>978</v>
      </c>
      <c r="J2524" t="s">
        <v>983</v>
      </c>
      <c r="K2524" t="s">
        <v>986</v>
      </c>
      <c r="L2524" t="s">
        <v>1000</v>
      </c>
      <c r="M2524" t="s">
        <v>688</v>
      </c>
      <c r="N2524">
        <v>0.64</v>
      </c>
      <c r="O2524" t="s">
        <v>975</v>
      </c>
      <c r="P2524" t="s">
        <v>1458</v>
      </c>
      <c r="Q2524" t="s">
        <v>1511</v>
      </c>
      <c r="R2524">
        <v>46203</v>
      </c>
      <c r="S2524" s="4">
        <v>41495</v>
      </c>
      <c r="T2524" s="4">
        <v>41500</v>
      </c>
      <c r="U2524">
        <v>-71.634799999999998</v>
      </c>
      <c r="V2524">
        <v>21</v>
      </c>
      <c r="W2524">
        <v>219.88</v>
      </c>
      <c r="X2524">
        <v>88317</v>
      </c>
      <c r="Y2524" t="s">
        <v>5529</v>
      </c>
    </row>
    <row r="2525" spans="1:25" x14ac:dyDescent="0.3">
      <c r="A2525">
        <v>26317</v>
      </c>
      <c r="B2525" t="s">
        <v>1328</v>
      </c>
      <c r="C2525">
        <v>0.04</v>
      </c>
      <c r="D2525">
        <v>37.94</v>
      </c>
      <c r="E2525">
        <v>5.08</v>
      </c>
      <c r="F2525">
        <v>1387</v>
      </c>
      <c r="G2525" t="s">
        <v>3934</v>
      </c>
      <c r="H2525" t="s">
        <v>971</v>
      </c>
      <c r="I2525" t="s">
        <v>978</v>
      </c>
      <c r="J2525" t="s">
        <v>982</v>
      </c>
      <c r="K2525" t="s">
        <v>987</v>
      </c>
      <c r="L2525" t="s">
        <v>999</v>
      </c>
      <c r="M2525" t="s">
        <v>1082</v>
      </c>
      <c r="N2525">
        <v>0.38</v>
      </c>
      <c r="O2525" t="s">
        <v>975</v>
      </c>
      <c r="P2525" t="s">
        <v>1458</v>
      </c>
      <c r="Q2525" t="s">
        <v>1511</v>
      </c>
      <c r="R2525">
        <v>46203</v>
      </c>
      <c r="S2525" s="4">
        <v>41411</v>
      </c>
      <c r="T2525" s="4">
        <v>41414</v>
      </c>
      <c r="U2525">
        <v>385.65479999999997</v>
      </c>
      <c r="V2525">
        <v>15</v>
      </c>
      <c r="W2525">
        <v>558.91999999999996</v>
      </c>
      <c r="X2525">
        <v>88316</v>
      </c>
      <c r="Y2525" t="s">
        <v>5528</v>
      </c>
    </row>
    <row r="2526" spans="1:25" x14ac:dyDescent="0.3">
      <c r="A2526">
        <v>26316</v>
      </c>
      <c r="B2526" t="s">
        <v>1328</v>
      </c>
      <c r="C2526">
        <v>0</v>
      </c>
      <c r="D2526">
        <v>83.1</v>
      </c>
      <c r="E2526">
        <v>6.13</v>
      </c>
      <c r="F2526">
        <v>1387</v>
      </c>
      <c r="G2526" t="s">
        <v>3934</v>
      </c>
      <c r="H2526" t="s">
        <v>971</v>
      </c>
      <c r="I2526" t="s">
        <v>978</v>
      </c>
      <c r="J2526" t="s">
        <v>983</v>
      </c>
      <c r="K2526" t="s">
        <v>986</v>
      </c>
      <c r="L2526" t="s">
        <v>1000</v>
      </c>
      <c r="M2526" t="s">
        <v>50</v>
      </c>
      <c r="N2526">
        <v>0.45</v>
      </c>
      <c r="O2526" t="s">
        <v>975</v>
      </c>
      <c r="P2526" t="s">
        <v>1458</v>
      </c>
      <c r="Q2526" t="s">
        <v>1511</v>
      </c>
      <c r="R2526">
        <v>46203</v>
      </c>
      <c r="S2526" s="4">
        <v>41411</v>
      </c>
      <c r="T2526" s="4">
        <v>41413</v>
      </c>
      <c r="U2526">
        <v>481.64759999999995</v>
      </c>
      <c r="V2526">
        <v>8</v>
      </c>
      <c r="W2526">
        <v>698.04</v>
      </c>
      <c r="X2526">
        <v>88316</v>
      </c>
      <c r="Y2526" t="s">
        <v>5528</v>
      </c>
    </row>
    <row r="2527" spans="1:25" x14ac:dyDescent="0.3">
      <c r="A2527">
        <v>18510</v>
      </c>
      <c r="B2527" t="s">
        <v>1330</v>
      </c>
      <c r="C2527">
        <v>0.06</v>
      </c>
      <c r="D2527">
        <v>4.28</v>
      </c>
      <c r="E2527">
        <v>0.94</v>
      </c>
      <c r="F2527">
        <v>1386</v>
      </c>
      <c r="G2527" t="s">
        <v>3933</v>
      </c>
      <c r="H2527" t="s">
        <v>971</v>
      </c>
      <c r="I2527" t="s">
        <v>978</v>
      </c>
      <c r="J2527" t="s">
        <v>982</v>
      </c>
      <c r="K2527" t="s">
        <v>985</v>
      </c>
      <c r="L2527" t="s">
        <v>999</v>
      </c>
      <c r="M2527" t="s">
        <v>967</v>
      </c>
      <c r="N2527">
        <v>0.56000000000000005</v>
      </c>
      <c r="O2527" t="s">
        <v>975</v>
      </c>
      <c r="P2527" t="s">
        <v>1458</v>
      </c>
      <c r="Q2527" t="s">
        <v>1705</v>
      </c>
      <c r="R2527">
        <v>46342</v>
      </c>
      <c r="S2527" s="4">
        <v>41572</v>
      </c>
      <c r="T2527" s="4">
        <v>41574</v>
      </c>
      <c r="U2527">
        <v>28.71</v>
      </c>
      <c r="V2527">
        <v>26</v>
      </c>
      <c r="W2527">
        <v>106.14</v>
      </c>
      <c r="X2527">
        <v>88318</v>
      </c>
      <c r="Y2527" t="s">
        <v>5528</v>
      </c>
    </row>
    <row r="2528" spans="1:25" x14ac:dyDescent="0.3">
      <c r="A2528">
        <v>23981</v>
      </c>
      <c r="B2528" t="s">
        <v>1330</v>
      </c>
      <c r="C2528">
        <v>0.03</v>
      </c>
      <c r="D2528">
        <v>19.98</v>
      </c>
      <c r="E2528">
        <v>4</v>
      </c>
      <c r="F2528">
        <v>1386</v>
      </c>
      <c r="G2528" t="s">
        <v>3933</v>
      </c>
      <c r="H2528" t="s">
        <v>971</v>
      </c>
      <c r="I2528" t="s">
        <v>978</v>
      </c>
      <c r="J2528" t="s">
        <v>983</v>
      </c>
      <c r="K2528" t="s">
        <v>986</v>
      </c>
      <c r="L2528" t="s">
        <v>1000</v>
      </c>
      <c r="M2528" t="s">
        <v>1131</v>
      </c>
      <c r="N2528">
        <v>0.68</v>
      </c>
      <c r="O2528" t="s">
        <v>975</v>
      </c>
      <c r="P2528" t="s">
        <v>1458</v>
      </c>
      <c r="Q2528" t="s">
        <v>1705</v>
      </c>
      <c r="R2528">
        <v>46342</v>
      </c>
      <c r="S2528" s="4">
        <v>41495</v>
      </c>
      <c r="T2528" s="4">
        <v>41497</v>
      </c>
      <c r="U2528">
        <v>18.2028</v>
      </c>
      <c r="V2528">
        <v>22</v>
      </c>
      <c r="W2528">
        <v>432.64</v>
      </c>
      <c r="X2528">
        <v>88317</v>
      </c>
      <c r="Y2528" t="s">
        <v>5528</v>
      </c>
    </row>
    <row r="2529" spans="1:25" x14ac:dyDescent="0.3">
      <c r="A2529">
        <v>23128</v>
      </c>
      <c r="B2529" t="s">
        <v>1328</v>
      </c>
      <c r="C2529">
        <v>0.1</v>
      </c>
      <c r="D2529">
        <v>100.98</v>
      </c>
      <c r="E2529">
        <v>7.18</v>
      </c>
      <c r="F2529">
        <v>1386</v>
      </c>
      <c r="G2529" t="s">
        <v>3933</v>
      </c>
      <c r="H2529" t="s">
        <v>971</v>
      </c>
      <c r="I2529" t="s">
        <v>978</v>
      </c>
      <c r="J2529" t="s">
        <v>983</v>
      </c>
      <c r="K2529" t="s">
        <v>986</v>
      </c>
      <c r="L2529" t="s">
        <v>1000</v>
      </c>
      <c r="M2529" t="s">
        <v>889</v>
      </c>
      <c r="N2529">
        <v>0.4</v>
      </c>
      <c r="O2529" t="s">
        <v>975</v>
      </c>
      <c r="P2529" t="s">
        <v>1458</v>
      </c>
      <c r="Q2529" t="s">
        <v>1705</v>
      </c>
      <c r="R2529">
        <v>46342</v>
      </c>
      <c r="S2529" s="4">
        <v>41115</v>
      </c>
      <c r="T2529" s="4">
        <v>41118</v>
      </c>
      <c r="U2529">
        <v>51.3</v>
      </c>
      <c r="V2529">
        <v>3</v>
      </c>
      <c r="W2529">
        <v>294.45999999999998</v>
      </c>
      <c r="X2529">
        <v>88315</v>
      </c>
      <c r="Y2529" t="s">
        <v>5528</v>
      </c>
    </row>
    <row r="2530" spans="1:25" x14ac:dyDescent="0.3">
      <c r="A2530">
        <v>21533</v>
      </c>
      <c r="B2530" t="s">
        <v>1327</v>
      </c>
      <c r="C2530">
        <v>0.1</v>
      </c>
      <c r="D2530">
        <v>6.68</v>
      </c>
      <c r="E2530">
        <v>1.5</v>
      </c>
      <c r="F2530">
        <v>1386</v>
      </c>
      <c r="G2530" t="s">
        <v>3933</v>
      </c>
      <c r="H2530" t="s">
        <v>971</v>
      </c>
      <c r="I2530" t="s">
        <v>978</v>
      </c>
      <c r="J2530" t="s">
        <v>982</v>
      </c>
      <c r="K2530" t="s">
        <v>985</v>
      </c>
      <c r="L2530" t="s">
        <v>999</v>
      </c>
      <c r="M2530" t="s">
        <v>645</v>
      </c>
      <c r="N2530">
        <v>0.48</v>
      </c>
      <c r="O2530" t="s">
        <v>975</v>
      </c>
      <c r="P2530" t="s">
        <v>1458</v>
      </c>
      <c r="Q2530" t="s">
        <v>1705</v>
      </c>
      <c r="R2530">
        <v>46342</v>
      </c>
      <c r="S2530" s="4">
        <v>40775</v>
      </c>
      <c r="T2530" s="4">
        <v>40776</v>
      </c>
      <c r="U2530">
        <v>20.4832</v>
      </c>
      <c r="V2530">
        <v>7</v>
      </c>
      <c r="W2530">
        <v>44.84</v>
      </c>
      <c r="X2530">
        <v>88314</v>
      </c>
      <c r="Y2530" t="s">
        <v>5528</v>
      </c>
    </row>
    <row r="2531" spans="1:25" x14ac:dyDescent="0.3">
      <c r="A2531">
        <v>24827</v>
      </c>
      <c r="B2531" t="s">
        <v>1330</v>
      </c>
      <c r="C2531">
        <v>0.04</v>
      </c>
      <c r="D2531">
        <v>54.74</v>
      </c>
      <c r="E2531">
        <v>14.83</v>
      </c>
      <c r="F2531">
        <v>1372</v>
      </c>
      <c r="G2531" t="s">
        <v>3922</v>
      </c>
      <c r="H2531" t="s">
        <v>971</v>
      </c>
      <c r="I2531" t="s">
        <v>981</v>
      </c>
      <c r="J2531" t="s">
        <v>984</v>
      </c>
      <c r="K2531" t="s">
        <v>993</v>
      </c>
      <c r="L2531" t="s">
        <v>1000</v>
      </c>
      <c r="M2531" t="s">
        <v>170</v>
      </c>
      <c r="N2531">
        <v>0.54</v>
      </c>
      <c r="O2531" t="s">
        <v>975</v>
      </c>
      <c r="P2531" t="s">
        <v>1370</v>
      </c>
      <c r="Q2531" t="s">
        <v>2100</v>
      </c>
      <c r="R2531">
        <v>75098</v>
      </c>
      <c r="S2531" s="4">
        <v>41611</v>
      </c>
      <c r="T2531" s="4">
        <v>41616</v>
      </c>
      <c r="U2531">
        <v>160.30769999999998</v>
      </c>
      <c r="V2531">
        <v>4</v>
      </c>
      <c r="W2531">
        <v>232.33</v>
      </c>
      <c r="X2531">
        <v>91335</v>
      </c>
      <c r="Y2531" t="s">
        <v>5528</v>
      </c>
    </row>
    <row r="2532" spans="1:25" x14ac:dyDescent="0.3">
      <c r="A2532">
        <v>24826</v>
      </c>
      <c r="B2532" t="s">
        <v>1330</v>
      </c>
      <c r="C2532">
        <v>0.08</v>
      </c>
      <c r="D2532">
        <v>4.13</v>
      </c>
      <c r="E2532">
        <v>0.5</v>
      </c>
      <c r="F2532">
        <v>1372</v>
      </c>
      <c r="G2532" t="s">
        <v>3922</v>
      </c>
      <c r="H2532" t="s">
        <v>971</v>
      </c>
      <c r="I2532" t="s">
        <v>981</v>
      </c>
      <c r="J2532" t="s">
        <v>982</v>
      </c>
      <c r="K2532" t="s">
        <v>996</v>
      </c>
      <c r="L2532" t="s">
        <v>1000</v>
      </c>
      <c r="M2532" t="s">
        <v>606</v>
      </c>
      <c r="N2532">
        <v>0.39</v>
      </c>
      <c r="O2532" t="s">
        <v>975</v>
      </c>
      <c r="P2532" t="s">
        <v>1370</v>
      </c>
      <c r="Q2532" t="s">
        <v>2100</v>
      </c>
      <c r="R2532">
        <v>75098</v>
      </c>
      <c r="S2532" s="4">
        <v>41611</v>
      </c>
      <c r="T2532" s="4">
        <v>41615</v>
      </c>
      <c r="U2532">
        <v>0.34944000000000142</v>
      </c>
      <c r="V2532">
        <v>2</v>
      </c>
      <c r="W2532">
        <v>8.4600000000000009</v>
      </c>
      <c r="X2532">
        <v>91335</v>
      </c>
      <c r="Y2532" t="s">
        <v>5528</v>
      </c>
    </row>
    <row r="2533" spans="1:25" x14ac:dyDescent="0.3">
      <c r="A2533">
        <v>24308</v>
      </c>
      <c r="B2533" t="s">
        <v>1330</v>
      </c>
      <c r="C2533">
        <v>0.06</v>
      </c>
      <c r="D2533">
        <v>26.31</v>
      </c>
      <c r="E2533">
        <v>5.89</v>
      </c>
      <c r="F2533">
        <v>1372</v>
      </c>
      <c r="G2533" t="s">
        <v>3922</v>
      </c>
      <c r="H2533" t="s">
        <v>971</v>
      </c>
      <c r="I2533" t="s">
        <v>981</v>
      </c>
      <c r="J2533" t="s">
        <v>983</v>
      </c>
      <c r="K2533" t="s">
        <v>986</v>
      </c>
      <c r="L2533" t="s">
        <v>1000</v>
      </c>
      <c r="M2533" t="s">
        <v>1164</v>
      </c>
      <c r="N2533">
        <v>0.75</v>
      </c>
      <c r="O2533" t="s">
        <v>975</v>
      </c>
      <c r="P2533" t="s">
        <v>1370</v>
      </c>
      <c r="Q2533" t="s">
        <v>2100</v>
      </c>
      <c r="R2533">
        <v>75098</v>
      </c>
      <c r="S2533" s="4">
        <v>40708</v>
      </c>
      <c r="T2533" s="4">
        <v>40717</v>
      </c>
      <c r="U2533">
        <v>-98.408000000000001</v>
      </c>
      <c r="V2533">
        <v>10</v>
      </c>
      <c r="W2533">
        <v>259.39</v>
      </c>
      <c r="X2533">
        <v>91332</v>
      </c>
      <c r="Y2533" t="s">
        <v>5529</v>
      </c>
    </row>
    <row r="2534" spans="1:25" x14ac:dyDescent="0.3">
      <c r="A2534">
        <v>24307</v>
      </c>
      <c r="B2534" t="s">
        <v>1330</v>
      </c>
      <c r="C2534">
        <v>0</v>
      </c>
      <c r="D2534">
        <v>2.2200000000000002</v>
      </c>
      <c r="E2534">
        <v>5</v>
      </c>
      <c r="F2534">
        <v>1372</v>
      </c>
      <c r="G2534" t="s">
        <v>3922</v>
      </c>
      <c r="H2534" t="s">
        <v>972</v>
      </c>
      <c r="I2534" t="s">
        <v>981</v>
      </c>
      <c r="J2534" t="s">
        <v>982</v>
      </c>
      <c r="K2534" t="s">
        <v>990</v>
      </c>
      <c r="L2534" t="s">
        <v>1000</v>
      </c>
      <c r="M2534" t="s">
        <v>685</v>
      </c>
      <c r="N2534">
        <v>0.55000000000000004</v>
      </c>
      <c r="O2534" t="s">
        <v>975</v>
      </c>
      <c r="P2534" t="s">
        <v>1370</v>
      </c>
      <c r="Q2534" t="s">
        <v>2100</v>
      </c>
      <c r="R2534">
        <v>75098</v>
      </c>
      <c r="S2534" s="4">
        <v>40708</v>
      </c>
      <c r="T2534" s="4">
        <v>40712</v>
      </c>
      <c r="U2534">
        <v>-45.304000000000002</v>
      </c>
      <c r="V2534">
        <v>7</v>
      </c>
      <c r="W2534">
        <v>21.53</v>
      </c>
      <c r="X2534">
        <v>91332</v>
      </c>
      <c r="Y2534" t="s">
        <v>5529</v>
      </c>
    </row>
    <row r="2535" spans="1:25" x14ac:dyDescent="0.3">
      <c r="A2535">
        <v>22256</v>
      </c>
      <c r="B2535" t="s">
        <v>1328</v>
      </c>
      <c r="C2535">
        <v>0.08</v>
      </c>
      <c r="D2535">
        <v>1.8</v>
      </c>
      <c r="E2535">
        <v>4.79</v>
      </c>
      <c r="F2535">
        <v>1372</v>
      </c>
      <c r="G2535" t="s">
        <v>3922</v>
      </c>
      <c r="H2535" t="s">
        <v>971</v>
      </c>
      <c r="I2535" t="s">
        <v>981</v>
      </c>
      <c r="J2535" t="s">
        <v>982</v>
      </c>
      <c r="K2535" t="s">
        <v>141</v>
      </c>
      <c r="L2535" t="s">
        <v>1000</v>
      </c>
      <c r="M2535" t="s">
        <v>1142</v>
      </c>
      <c r="N2535">
        <v>0.37</v>
      </c>
      <c r="O2535" t="s">
        <v>975</v>
      </c>
      <c r="P2535" t="s">
        <v>1370</v>
      </c>
      <c r="Q2535" t="s">
        <v>2100</v>
      </c>
      <c r="R2535">
        <v>75098</v>
      </c>
      <c r="S2535" s="4">
        <v>40623</v>
      </c>
      <c r="T2535" s="4">
        <v>40624</v>
      </c>
      <c r="U2535">
        <v>-59.179000000000002</v>
      </c>
      <c r="V2535">
        <v>4</v>
      </c>
      <c r="W2535">
        <v>8.1</v>
      </c>
      <c r="X2535">
        <v>91331</v>
      </c>
      <c r="Y2535" t="s">
        <v>5529</v>
      </c>
    </row>
    <row r="2536" spans="1:25" x14ac:dyDescent="0.3">
      <c r="A2536">
        <v>21653</v>
      </c>
      <c r="B2536" t="s">
        <v>1330</v>
      </c>
      <c r="C2536">
        <v>0.1</v>
      </c>
      <c r="D2536">
        <v>29.34</v>
      </c>
      <c r="E2536">
        <v>7.87</v>
      </c>
      <c r="F2536">
        <v>1371</v>
      </c>
      <c r="G2536" t="s">
        <v>3921</v>
      </c>
      <c r="H2536" t="s">
        <v>971</v>
      </c>
      <c r="I2536" t="s">
        <v>981</v>
      </c>
      <c r="J2536" t="s">
        <v>984</v>
      </c>
      <c r="K2536" t="s">
        <v>993</v>
      </c>
      <c r="L2536" t="s">
        <v>1000</v>
      </c>
      <c r="M2536" t="s">
        <v>257</v>
      </c>
      <c r="N2536">
        <v>0.54</v>
      </c>
      <c r="O2536" t="s">
        <v>975</v>
      </c>
      <c r="P2536" t="s">
        <v>1370</v>
      </c>
      <c r="Q2536" t="s">
        <v>2449</v>
      </c>
      <c r="R2536">
        <v>76308</v>
      </c>
      <c r="S2536" s="4">
        <v>41094</v>
      </c>
      <c r="T2536" s="4">
        <v>41096</v>
      </c>
      <c r="U2536">
        <v>153.5</v>
      </c>
      <c r="V2536">
        <v>9</v>
      </c>
      <c r="W2536">
        <v>245.03</v>
      </c>
      <c r="X2536">
        <v>91334</v>
      </c>
      <c r="Y2536" t="s">
        <v>5528</v>
      </c>
    </row>
    <row r="2537" spans="1:25" x14ac:dyDescent="0.3">
      <c r="A2537">
        <v>21652</v>
      </c>
      <c r="B2537" t="s">
        <v>1330</v>
      </c>
      <c r="C2537">
        <v>0.04</v>
      </c>
      <c r="D2537">
        <v>9.98</v>
      </c>
      <c r="E2537">
        <v>12.52</v>
      </c>
      <c r="F2537">
        <v>1371</v>
      </c>
      <c r="G2537" t="s">
        <v>3921</v>
      </c>
      <c r="H2537" t="s">
        <v>971</v>
      </c>
      <c r="I2537" t="s">
        <v>981</v>
      </c>
      <c r="J2537" t="s">
        <v>984</v>
      </c>
      <c r="K2537" t="s">
        <v>993</v>
      </c>
      <c r="L2537" t="s">
        <v>1000</v>
      </c>
      <c r="M2537" t="s">
        <v>1211</v>
      </c>
      <c r="N2537">
        <v>0.56999999999999995</v>
      </c>
      <c r="O2537" t="s">
        <v>975</v>
      </c>
      <c r="P2537" t="s">
        <v>1370</v>
      </c>
      <c r="Q2537" t="s">
        <v>2449</v>
      </c>
      <c r="R2537">
        <v>76308</v>
      </c>
      <c r="S2537" s="4">
        <v>41094</v>
      </c>
      <c r="T2537" s="4">
        <v>41094</v>
      </c>
      <c r="U2537">
        <v>-362.11</v>
      </c>
      <c r="V2537">
        <v>17</v>
      </c>
      <c r="W2537">
        <v>176.99</v>
      </c>
      <c r="X2537">
        <v>91334</v>
      </c>
      <c r="Y2537" t="s">
        <v>5529</v>
      </c>
    </row>
    <row r="2538" spans="1:25" x14ac:dyDescent="0.3">
      <c r="A2538">
        <v>21651</v>
      </c>
      <c r="B2538" t="s">
        <v>1330</v>
      </c>
      <c r="C2538">
        <v>0</v>
      </c>
      <c r="D2538">
        <v>4.91</v>
      </c>
      <c r="E2538">
        <v>5.68</v>
      </c>
      <c r="F2538">
        <v>1371</v>
      </c>
      <c r="G2538" t="s">
        <v>3921</v>
      </c>
      <c r="H2538" t="s">
        <v>971</v>
      </c>
      <c r="I2538" t="s">
        <v>981</v>
      </c>
      <c r="J2538" t="s">
        <v>982</v>
      </c>
      <c r="K2538" t="s">
        <v>141</v>
      </c>
      <c r="L2538" t="s">
        <v>1000</v>
      </c>
      <c r="M2538" t="s">
        <v>507</v>
      </c>
      <c r="N2538">
        <v>0.36</v>
      </c>
      <c r="O2538" t="s">
        <v>975</v>
      </c>
      <c r="P2538" t="s">
        <v>1370</v>
      </c>
      <c r="Q2538" t="s">
        <v>2449</v>
      </c>
      <c r="R2538">
        <v>76308</v>
      </c>
      <c r="S2538" s="4">
        <v>41094</v>
      </c>
      <c r="T2538" s="4">
        <v>41098</v>
      </c>
      <c r="U2538">
        <v>-51.198</v>
      </c>
      <c r="V2538">
        <v>6</v>
      </c>
      <c r="W2538">
        <v>33.119999999999997</v>
      </c>
      <c r="X2538">
        <v>91334</v>
      </c>
      <c r="Y2538" t="s">
        <v>5529</v>
      </c>
    </row>
    <row r="2539" spans="1:25" x14ac:dyDescent="0.3">
      <c r="A2539">
        <v>21624</v>
      </c>
      <c r="B2539" t="s">
        <v>1329</v>
      </c>
      <c r="C2539">
        <v>0</v>
      </c>
      <c r="D2539">
        <v>20.99</v>
      </c>
      <c r="E2539">
        <v>4.8099999999999996</v>
      </c>
      <c r="F2539">
        <v>1371</v>
      </c>
      <c r="G2539" t="s">
        <v>3921</v>
      </c>
      <c r="H2539" t="s">
        <v>972</v>
      </c>
      <c r="I2539" t="s">
        <v>981</v>
      </c>
      <c r="J2539" t="s">
        <v>983</v>
      </c>
      <c r="K2539" t="s">
        <v>140</v>
      </c>
      <c r="L2539" t="s">
        <v>1004</v>
      </c>
      <c r="M2539" t="s">
        <v>726</v>
      </c>
      <c r="N2539">
        <v>0.57999999999999996</v>
      </c>
      <c r="O2539" t="s">
        <v>975</v>
      </c>
      <c r="P2539" t="s">
        <v>1370</v>
      </c>
      <c r="Q2539" t="s">
        <v>2449</v>
      </c>
      <c r="R2539">
        <v>76308</v>
      </c>
      <c r="S2539" s="4">
        <v>41021</v>
      </c>
      <c r="T2539" s="4">
        <v>41023</v>
      </c>
      <c r="U2539">
        <v>-10.846</v>
      </c>
      <c r="V2539">
        <v>5</v>
      </c>
      <c r="W2539">
        <v>94.64</v>
      </c>
      <c r="X2539">
        <v>91333</v>
      </c>
      <c r="Y2539" t="s">
        <v>5529</v>
      </c>
    </row>
    <row r="2540" spans="1:25" x14ac:dyDescent="0.3">
      <c r="A2540">
        <v>26035</v>
      </c>
      <c r="B2540" t="s">
        <v>1328</v>
      </c>
      <c r="C2540">
        <v>7.0000000000000007E-2</v>
      </c>
      <c r="D2540">
        <v>9.7799999999999994</v>
      </c>
      <c r="E2540">
        <v>5.76</v>
      </c>
      <c r="F2540">
        <v>1369</v>
      </c>
      <c r="G2540" t="s">
        <v>3920</v>
      </c>
      <c r="H2540" t="s">
        <v>972</v>
      </c>
      <c r="I2540" t="s">
        <v>980</v>
      </c>
      <c r="J2540" t="s">
        <v>982</v>
      </c>
      <c r="K2540" t="s">
        <v>989</v>
      </c>
      <c r="L2540" t="s">
        <v>1000</v>
      </c>
      <c r="M2540" t="s">
        <v>203</v>
      </c>
      <c r="N2540">
        <v>0.35</v>
      </c>
      <c r="O2540" t="s">
        <v>975</v>
      </c>
      <c r="P2540" t="s">
        <v>1370</v>
      </c>
      <c r="Q2540" t="s">
        <v>1682</v>
      </c>
      <c r="R2540">
        <v>76063</v>
      </c>
      <c r="S2540" s="4">
        <v>40260</v>
      </c>
      <c r="T2540" s="4">
        <v>40262</v>
      </c>
      <c r="U2540">
        <v>20.14</v>
      </c>
      <c r="V2540">
        <v>11</v>
      </c>
      <c r="W2540">
        <v>110.72</v>
      </c>
      <c r="X2540">
        <v>90514</v>
      </c>
      <c r="Y2540" t="s">
        <v>5528</v>
      </c>
    </row>
    <row r="2541" spans="1:25" x14ac:dyDescent="0.3">
      <c r="A2541">
        <v>24371</v>
      </c>
      <c r="B2541" t="s">
        <v>1327</v>
      </c>
      <c r="C2541">
        <v>0</v>
      </c>
      <c r="D2541">
        <v>150.97999999999999</v>
      </c>
      <c r="E2541">
        <v>43.71</v>
      </c>
      <c r="F2541">
        <v>1368</v>
      </c>
      <c r="G2541" t="s">
        <v>3919</v>
      </c>
      <c r="H2541" t="s">
        <v>973</v>
      </c>
      <c r="I2541" t="s">
        <v>979</v>
      </c>
      <c r="J2541" t="s">
        <v>984</v>
      </c>
      <c r="K2541" t="s">
        <v>988</v>
      </c>
      <c r="L2541" t="s">
        <v>1001</v>
      </c>
      <c r="M2541" t="s">
        <v>544</v>
      </c>
      <c r="N2541">
        <v>0.55000000000000004</v>
      </c>
      <c r="O2541" t="s">
        <v>975</v>
      </c>
      <c r="P2541" t="s">
        <v>1370</v>
      </c>
      <c r="Q2541" t="s">
        <v>2422</v>
      </c>
      <c r="R2541">
        <v>75901</v>
      </c>
      <c r="S2541" s="4">
        <v>41597</v>
      </c>
      <c r="T2541" s="4">
        <v>41597</v>
      </c>
      <c r="U2541">
        <v>333.28064000000001</v>
      </c>
      <c r="V2541">
        <v>12</v>
      </c>
      <c r="W2541">
        <v>1924.58</v>
      </c>
      <c r="X2541">
        <v>90523</v>
      </c>
      <c r="Y2541" t="s">
        <v>5528</v>
      </c>
    </row>
    <row r="2542" spans="1:25" x14ac:dyDescent="0.3">
      <c r="A2542">
        <v>24401</v>
      </c>
      <c r="B2542" t="s">
        <v>1331</v>
      </c>
      <c r="C2542">
        <v>0.08</v>
      </c>
      <c r="D2542">
        <v>60.98</v>
      </c>
      <c r="E2542">
        <v>49</v>
      </c>
      <c r="F2542">
        <v>1368</v>
      </c>
      <c r="G2542" t="s">
        <v>3919</v>
      </c>
      <c r="H2542" t="s">
        <v>971</v>
      </c>
      <c r="I2542" t="s">
        <v>980</v>
      </c>
      <c r="J2542" t="s">
        <v>982</v>
      </c>
      <c r="K2542" t="s">
        <v>990</v>
      </c>
      <c r="L2542" t="s">
        <v>1005</v>
      </c>
      <c r="M2542" t="s">
        <v>1101</v>
      </c>
      <c r="N2542">
        <v>0.59</v>
      </c>
      <c r="O2542" t="s">
        <v>975</v>
      </c>
      <c r="P2542" t="s">
        <v>1370</v>
      </c>
      <c r="Q2542" t="s">
        <v>2422</v>
      </c>
      <c r="R2542">
        <v>75901</v>
      </c>
      <c r="S2542" s="4">
        <v>41316</v>
      </c>
      <c r="T2542" s="4">
        <v>41317</v>
      </c>
      <c r="U2542">
        <v>-563.86</v>
      </c>
      <c r="V2542">
        <v>4</v>
      </c>
      <c r="W2542">
        <v>235.94</v>
      </c>
      <c r="X2542">
        <v>90520</v>
      </c>
      <c r="Y2542" t="s">
        <v>5529</v>
      </c>
    </row>
    <row r="2543" spans="1:25" x14ac:dyDescent="0.3">
      <c r="A2543">
        <v>24462</v>
      </c>
      <c r="B2543" t="s">
        <v>1330</v>
      </c>
      <c r="C2543">
        <v>7.0000000000000007E-2</v>
      </c>
      <c r="D2543">
        <v>4.13</v>
      </c>
      <c r="E2543">
        <v>0.5</v>
      </c>
      <c r="F2543">
        <v>1368</v>
      </c>
      <c r="G2543" t="s">
        <v>3919</v>
      </c>
      <c r="H2543" t="s">
        <v>971</v>
      </c>
      <c r="I2543" t="s">
        <v>980</v>
      </c>
      <c r="J2543" t="s">
        <v>982</v>
      </c>
      <c r="K2543" t="s">
        <v>996</v>
      </c>
      <c r="L2543" t="s">
        <v>1000</v>
      </c>
      <c r="M2543" t="s">
        <v>606</v>
      </c>
      <c r="N2543">
        <v>0.39</v>
      </c>
      <c r="O2543" t="s">
        <v>975</v>
      </c>
      <c r="P2543" t="s">
        <v>1370</v>
      </c>
      <c r="Q2543" t="s">
        <v>2422</v>
      </c>
      <c r="R2543">
        <v>75901</v>
      </c>
      <c r="S2543" s="4">
        <v>40953</v>
      </c>
      <c r="T2543" s="4">
        <v>40957</v>
      </c>
      <c r="U2543">
        <v>37.943100000000001</v>
      </c>
      <c r="V2543">
        <v>14</v>
      </c>
      <c r="W2543">
        <v>54.99</v>
      </c>
      <c r="X2543">
        <v>90518</v>
      </c>
      <c r="Y2543" t="s">
        <v>5528</v>
      </c>
    </row>
    <row r="2544" spans="1:25" x14ac:dyDescent="0.3">
      <c r="A2544">
        <v>24461</v>
      </c>
      <c r="B2544" t="s">
        <v>1330</v>
      </c>
      <c r="C2544">
        <v>0.1</v>
      </c>
      <c r="D2544">
        <v>100.98</v>
      </c>
      <c r="E2544">
        <v>35.840000000000003</v>
      </c>
      <c r="F2544">
        <v>1368</v>
      </c>
      <c r="G2544" t="s">
        <v>3919</v>
      </c>
      <c r="H2544" t="s">
        <v>973</v>
      </c>
      <c r="I2544" t="s">
        <v>980</v>
      </c>
      <c r="J2544" t="s">
        <v>984</v>
      </c>
      <c r="K2544" t="s">
        <v>995</v>
      </c>
      <c r="L2544" t="s">
        <v>1003</v>
      </c>
      <c r="M2544" t="s">
        <v>771</v>
      </c>
      <c r="N2544">
        <v>0.62</v>
      </c>
      <c r="O2544" t="s">
        <v>975</v>
      </c>
      <c r="P2544" t="s">
        <v>1370</v>
      </c>
      <c r="Q2544" t="s">
        <v>2422</v>
      </c>
      <c r="R2544">
        <v>75901</v>
      </c>
      <c r="S2544" s="4">
        <v>40953</v>
      </c>
      <c r="T2544" s="4">
        <v>40955</v>
      </c>
      <c r="U2544">
        <v>-68.16</v>
      </c>
      <c r="V2544">
        <v>1</v>
      </c>
      <c r="W2544">
        <v>131.27000000000001</v>
      </c>
      <c r="X2544">
        <v>90518</v>
      </c>
      <c r="Y2544" t="s">
        <v>5529</v>
      </c>
    </row>
    <row r="2545" spans="1:25" x14ac:dyDescent="0.3">
      <c r="A2545">
        <v>21448</v>
      </c>
      <c r="B2545" t="s">
        <v>1327</v>
      </c>
      <c r="C2545">
        <v>0.03</v>
      </c>
      <c r="D2545">
        <v>4.55</v>
      </c>
      <c r="E2545">
        <v>1.49</v>
      </c>
      <c r="F2545">
        <v>1368</v>
      </c>
      <c r="G2545" t="s">
        <v>3919</v>
      </c>
      <c r="H2545" t="s">
        <v>971</v>
      </c>
      <c r="I2545" t="s">
        <v>980</v>
      </c>
      <c r="J2545" t="s">
        <v>982</v>
      </c>
      <c r="K2545" t="s">
        <v>141</v>
      </c>
      <c r="L2545" t="s">
        <v>1000</v>
      </c>
      <c r="M2545" t="s">
        <v>234</v>
      </c>
      <c r="N2545">
        <v>0.35</v>
      </c>
      <c r="O2545" t="s">
        <v>975</v>
      </c>
      <c r="P2545" t="s">
        <v>1370</v>
      </c>
      <c r="Q2545" t="s">
        <v>2422</v>
      </c>
      <c r="R2545">
        <v>75901</v>
      </c>
      <c r="S2545" s="4">
        <v>40642</v>
      </c>
      <c r="T2545" s="4">
        <v>40643</v>
      </c>
      <c r="U2545">
        <v>4.08</v>
      </c>
      <c r="V2545">
        <v>2</v>
      </c>
      <c r="W2545">
        <v>9.64</v>
      </c>
      <c r="X2545">
        <v>90515</v>
      </c>
      <c r="Y2545" t="s">
        <v>5528</v>
      </c>
    </row>
    <row r="2546" spans="1:25" x14ac:dyDescent="0.3">
      <c r="A2546">
        <v>26034</v>
      </c>
      <c r="B2546" t="s">
        <v>1328</v>
      </c>
      <c r="C2546">
        <v>0.09</v>
      </c>
      <c r="D2546">
        <v>4.55</v>
      </c>
      <c r="E2546">
        <v>1.49</v>
      </c>
      <c r="F2546">
        <v>1368</v>
      </c>
      <c r="G2546" t="s">
        <v>3919</v>
      </c>
      <c r="H2546" t="s">
        <v>971</v>
      </c>
      <c r="I2546" t="s">
        <v>980</v>
      </c>
      <c r="J2546" t="s">
        <v>982</v>
      </c>
      <c r="K2546" t="s">
        <v>141</v>
      </c>
      <c r="L2546" t="s">
        <v>1000</v>
      </c>
      <c r="M2546" t="s">
        <v>234</v>
      </c>
      <c r="N2546">
        <v>0.35</v>
      </c>
      <c r="O2546" t="s">
        <v>975</v>
      </c>
      <c r="P2546" t="s">
        <v>1370</v>
      </c>
      <c r="Q2546" t="s">
        <v>2422</v>
      </c>
      <c r="R2546">
        <v>75901</v>
      </c>
      <c r="S2546" s="4">
        <v>40260</v>
      </c>
      <c r="T2546" s="4">
        <v>40262</v>
      </c>
      <c r="U2546">
        <v>16.898</v>
      </c>
      <c r="V2546">
        <v>6</v>
      </c>
      <c r="W2546">
        <v>25.45</v>
      </c>
      <c r="X2546">
        <v>90514</v>
      </c>
      <c r="Y2546" t="s">
        <v>5528</v>
      </c>
    </row>
    <row r="2547" spans="1:25" x14ac:dyDescent="0.3">
      <c r="A2547">
        <v>19752</v>
      </c>
      <c r="B2547" t="s">
        <v>1330</v>
      </c>
      <c r="C2547">
        <v>0.01</v>
      </c>
      <c r="D2547">
        <v>125.99</v>
      </c>
      <c r="E2547">
        <v>5.26</v>
      </c>
      <c r="F2547">
        <v>1367</v>
      </c>
      <c r="G2547" t="s">
        <v>3918</v>
      </c>
      <c r="H2547" t="s">
        <v>971</v>
      </c>
      <c r="I2547" t="s">
        <v>979</v>
      </c>
      <c r="J2547" t="s">
        <v>983</v>
      </c>
      <c r="K2547" t="s">
        <v>140</v>
      </c>
      <c r="L2547" t="s">
        <v>1000</v>
      </c>
      <c r="M2547" t="s">
        <v>667</v>
      </c>
      <c r="N2547">
        <v>0.55000000000000004</v>
      </c>
      <c r="O2547" t="s">
        <v>975</v>
      </c>
      <c r="P2547" t="s">
        <v>1370</v>
      </c>
      <c r="Q2547" t="s">
        <v>2111</v>
      </c>
      <c r="R2547">
        <v>79424</v>
      </c>
      <c r="S2547" s="4">
        <v>41436</v>
      </c>
      <c r="T2547" s="4">
        <v>41443</v>
      </c>
      <c r="U2547">
        <v>1280.9297999999999</v>
      </c>
      <c r="V2547">
        <v>17</v>
      </c>
      <c r="W2547">
        <v>1856.42</v>
      </c>
      <c r="X2547">
        <v>90522</v>
      </c>
      <c r="Y2547" t="s">
        <v>5528</v>
      </c>
    </row>
    <row r="2548" spans="1:25" x14ac:dyDescent="0.3">
      <c r="A2548">
        <v>20476</v>
      </c>
      <c r="B2548" t="s">
        <v>1329</v>
      </c>
      <c r="C2548">
        <v>0.05</v>
      </c>
      <c r="D2548">
        <v>2.08</v>
      </c>
      <c r="E2548">
        <v>1.49</v>
      </c>
      <c r="F2548">
        <v>1367</v>
      </c>
      <c r="G2548" t="s">
        <v>3918</v>
      </c>
      <c r="H2548" t="s">
        <v>971</v>
      </c>
      <c r="I2548" t="s">
        <v>979</v>
      </c>
      <c r="J2548" t="s">
        <v>982</v>
      </c>
      <c r="K2548" t="s">
        <v>141</v>
      </c>
      <c r="L2548" t="s">
        <v>1000</v>
      </c>
      <c r="M2548" t="s">
        <v>906</v>
      </c>
      <c r="N2548">
        <v>0.36</v>
      </c>
      <c r="O2548" t="s">
        <v>975</v>
      </c>
      <c r="P2548" t="s">
        <v>1370</v>
      </c>
      <c r="Q2548" t="s">
        <v>2111</v>
      </c>
      <c r="R2548">
        <v>79424</v>
      </c>
      <c r="S2548" s="4">
        <v>41369</v>
      </c>
      <c r="T2548" s="4">
        <v>41371</v>
      </c>
      <c r="U2548">
        <v>-15.087999999999999</v>
      </c>
      <c r="V2548">
        <v>11</v>
      </c>
      <c r="W2548">
        <v>22.34</v>
      </c>
      <c r="X2548">
        <v>90521</v>
      </c>
      <c r="Y2548" t="s">
        <v>5529</v>
      </c>
    </row>
    <row r="2549" spans="1:25" x14ac:dyDescent="0.3">
      <c r="A2549">
        <v>20538</v>
      </c>
      <c r="B2549" t="s">
        <v>1328</v>
      </c>
      <c r="C2549">
        <v>0.09</v>
      </c>
      <c r="D2549">
        <v>20.98</v>
      </c>
      <c r="E2549">
        <v>8.83</v>
      </c>
      <c r="F2549">
        <v>1367</v>
      </c>
      <c r="G2549" t="s">
        <v>3918</v>
      </c>
      <c r="H2549" t="s">
        <v>972</v>
      </c>
      <c r="I2549" t="s">
        <v>980</v>
      </c>
      <c r="J2549" t="s">
        <v>982</v>
      </c>
      <c r="K2549" t="s">
        <v>141</v>
      </c>
      <c r="L2549" t="s">
        <v>1000</v>
      </c>
      <c r="M2549" t="s">
        <v>1224</v>
      </c>
      <c r="N2549">
        <v>0.37</v>
      </c>
      <c r="O2549" t="s">
        <v>975</v>
      </c>
      <c r="P2549" t="s">
        <v>1370</v>
      </c>
      <c r="Q2549" t="s">
        <v>2111</v>
      </c>
      <c r="R2549">
        <v>79424</v>
      </c>
      <c r="S2549" s="4">
        <v>41281</v>
      </c>
      <c r="T2549" s="4">
        <v>41283</v>
      </c>
      <c r="U2549">
        <v>45.807859999999998</v>
      </c>
      <c r="V2549">
        <v>8</v>
      </c>
      <c r="W2549">
        <v>162.84</v>
      </c>
      <c r="X2549">
        <v>90519</v>
      </c>
      <c r="Y2549" t="s">
        <v>5528</v>
      </c>
    </row>
    <row r="2550" spans="1:25" x14ac:dyDescent="0.3">
      <c r="A2550">
        <v>20913</v>
      </c>
      <c r="B2550" t="s">
        <v>1329</v>
      </c>
      <c r="C2550">
        <v>0.1</v>
      </c>
      <c r="D2550">
        <v>15.98</v>
      </c>
      <c r="E2550">
        <v>6.5</v>
      </c>
      <c r="F2550">
        <v>1367</v>
      </c>
      <c r="G2550" t="s">
        <v>3918</v>
      </c>
      <c r="H2550" t="s">
        <v>971</v>
      </c>
      <c r="I2550" t="s">
        <v>979</v>
      </c>
      <c r="J2550" t="s">
        <v>983</v>
      </c>
      <c r="K2550" t="s">
        <v>986</v>
      </c>
      <c r="L2550" t="s">
        <v>1000</v>
      </c>
      <c r="M2550" t="s">
        <v>841</v>
      </c>
      <c r="N2550">
        <v>0.48</v>
      </c>
      <c r="O2550" t="s">
        <v>975</v>
      </c>
      <c r="P2550" t="s">
        <v>1370</v>
      </c>
      <c r="Q2550" t="s">
        <v>2111</v>
      </c>
      <c r="R2550">
        <v>79424</v>
      </c>
      <c r="S2550" s="4">
        <v>40797</v>
      </c>
      <c r="T2550" s="4">
        <v>40799</v>
      </c>
      <c r="U2550">
        <v>-49.38</v>
      </c>
      <c r="V2550">
        <v>17</v>
      </c>
      <c r="W2550">
        <v>247.4</v>
      </c>
      <c r="X2550">
        <v>90517</v>
      </c>
      <c r="Y2550" t="s">
        <v>5529</v>
      </c>
    </row>
    <row r="2551" spans="1:25" x14ac:dyDescent="0.3">
      <c r="A2551">
        <v>20730</v>
      </c>
      <c r="B2551" t="s">
        <v>1328</v>
      </c>
      <c r="C2551">
        <v>0.1</v>
      </c>
      <c r="D2551">
        <v>45.99</v>
      </c>
      <c r="E2551">
        <v>4.99</v>
      </c>
      <c r="F2551">
        <v>1367</v>
      </c>
      <c r="G2551" t="s">
        <v>3918</v>
      </c>
      <c r="H2551" t="s">
        <v>971</v>
      </c>
      <c r="I2551" t="s">
        <v>980</v>
      </c>
      <c r="J2551" t="s">
        <v>983</v>
      </c>
      <c r="K2551" t="s">
        <v>140</v>
      </c>
      <c r="L2551" t="s">
        <v>1000</v>
      </c>
      <c r="M2551" t="s">
        <v>543</v>
      </c>
      <c r="N2551">
        <v>0.56999999999999995</v>
      </c>
      <c r="O2551" t="s">
        <v>975</v>
      </c>
      <c r="P2551" t="s">
        <v>1370</v>
      </c>
      <c r="Q2551" t="s">
        <v>2111</v>
      </c>
      <c r="R2551">
        <v>79424</v>
      </c>
      <c r="S2551" s="4">
        <v>40768</v>
      </c>
      <c r="T2551" s="4">
        <v>40770</v>
      </c>
      <c r="U2551">
        <v>37.78884</v>
      </c>
      <c r="V2551">
        <v>10</v>
      </c>
      <c r="W2551">
        <v>360.7</v>
      </c>
      <c r="X2551">
        <v>90516</v>
      </c>
      <c r="Y2551" t="s">
        <v>5528</v>
      </c>
    </row>
    <row r="2552" spans="1:25" x14ac:dyDescent="0.3">
      <c r="A2552">
        <v>20729</v>
      </c>
      <c r="B2552" t="s">
        <v>1328</v>
      </c>
      <c r="C2552">
        <v>0.06</v>
      </c>
      <c r="D2552">
        <v>1.48</v>
      </c>
      <c r="E2552">
        <v>0.7</v>
      </c>
      <c r="F2552">
        <v>1367</v>
      </c>
      <c r="G2552" t="s">
        <v>3918</v>
      </c>
      <c r="H2552" t="s">
        <v>971</v>
      </c>
      <c r="I2552" t="s">
        <v>980</v>
      </c>
      <c r="J2552" t="s">
        <v>982</v>
      </c>
      <c r="K2552" t="s">
        <v>994</v>
      </c>
      <c r="L2552" t="s">
        <v>999</v>
      </c>
      <c r="M2552" t="s">
        <v>831</v>
      </c>
      <c r="N2552">
        <v>0.37</v>
      </c>
      <c r="O2552" t="s">
        <v>975</v>
      </c>
      <c r="P2552" t="s">
        <v>1370</v>
      </c>
      <c r="Q2552" t="s">
        <v>2111</v>
      </c>
      <c r="R2552">
        <v>79424</v>
      </c>
      <c r="S2552" s="4">
        <v>40768</v>
      </c>
      <c r="T2552" s="4">
        <v>40769</v>
      </c>
      <c r="U2552">
        <v>5.7127999999999997</v>
      </c>
      <c r="V2552">
        <v>15</v>
      </c>
      <c r="W2552">
        <v>21.81</v>
      </c>
      <c r="X2552">
        <v>90516</v>
      </c>
      <c r="Y2552" t="s">
        <v>5528</v>
      </c>
    </row>
    <row r="2553" spans="1:25" x14ac:dyDescent="0.3">
      <c r="A2553">
        <v>20539</v>
      </c>
      <c r="B2553" t="s">
        <v>1328</v>
      </c>
      <c r="C2553">
        <v>0.03</v>
      </c>
      <c r="D2553">
        <v>73.98</v>
      </c>
      <c r="E2553">
        <v>14.52</v>
      </c>
      <c r="F2553">
        <v>1367</v>
      </c>
      <c r="G2553" t="s">
        <v>3918</v>
      </c>
      <c r="H2553" t="s">
        <v>971</v>
      </c>
      <c r="I2553" t="s">
        <v>980</v>
      </c>
      <c r="J2553" t="s">
        <v>983</v>
      </c>
      <c r="K2553" t="s">
        <v>986</v>
      </c>
      <c r="L2553" t="s">
        <v>1000</v>
      </c>
      <c r="M2553" t="s">
        <v>1216</v>
      </c>
      <c r="N2553">
        <v>0.65</v>
      </c>
      <c r="O2553" t="s">
        <v>975</v>
      </c>
      <c r="P2553" t="s">
        <v>1370</v>
      </c>
      <c r="Q2553" t="s">
        <v>2111</v>
      </c>
      <c r="R2553">
        <v>79424</v>
      </c>
      <c r="S2553" s="4">
        <v>40185</v>
      </c>
      <c r="T2553" s="4">
        <v>40188</v>
      </c>
      <c r="U2553">
        <v>-326.23159999999996</v>
      </c>
      <c r="V2553">
        <v>1</v>
      </c>
      <c r="W2553">
        <v>79.02</v>
      </c>
      <c r="X2553">
        <v>90513</v>
      </c>
      <c r="Y2553" t="s">
        <v>5529</v>
      </c>
    </row>
    <row r="2554" spans="1:25" x14ac:dyDescent="0.3">
      <c r="A2554">
        <v>24433</v>
      </c>
      <c r="B2554" t="s">
        <v>1331</v>
      </c>
      <c r="C2554">
        <v>0.03</v>
      </c>
      <c r="D2554">
        <v>85.99</v>
      </c>
      <c r="E2554">
        <v>3.3</v>
      </c>
      <c r="F2554">
        <v>1361</v>
      </c>
      <c r="G2554" t="s">
        <v>3914</v>
      </c>
      <c r="H2554" t="s">
        <v>971</v>
      </c>
      <c r="I2554" t="s">
        <v>980</v>
      </c>
      <c r="J2554" t="s">
        <v>983</v>
      </c>
      <c r="K2554" t="s">
        <v>140</v>
      </c>
      <c r="L2554" t="s">
        <v>1002</v>
      </c>
      <c r="M2554" t="s">
        <v>1027</v>
      </c>
      <c r="N2554">
        <v>0.37</v>
      </c>
      <c r="O2554" t="s">
        <v>975</v>
      </c>
      <c r="P2554" t="s">
        <v>1418</v>
      </c>
      <c r="Q2554" t="s">
        <v>1417</v>
      </c>
      <c r="R2554">
        <v>48101</v>
      </c>
      <c r="S2554" s="4">
        <v>40400</v>
      </c>
      <c r="T2554" s="4">
        <v>40402</v>
      </c>
      <c r="U2554">
        <v>790.54679999999996</v>
      </c>
      <c r="V2554">
        <v>16</v>
      </c>
      <c r="W2554">
        <v>1145.72</v>
      </c>
      <c r="X2554">
        <v>89596</v>
      </c>
      <c r="Y2554" t="s">
        <v>5528</v>
      </c>
    </row>
    <row r="2555" spans="1:25" x14ac:dyDescent="0.3">
      <c r="A2555">
        <v>24432</v>
      </c>
      <c r="B2555" t="s">
        <v>1331</v>
      </c>
      <c r="C2555">
        <v>0.01</v>
      </c>
      <c r="D2555">
        <v>6.48</v>
      </c>
      <c r="E2555">
        <v>6.22</v>
      </c>
      <c r="F2555">
        <v>1361</v>
      </c>
      <c r="G2555" t="s">
        <v>3914</v>
      </c>
      <c r="H2555" t="s">
        <v>972</v>
      </c>
      <c r="I2555" t="s">
        <v>980</v>
      </c>
      <c r="J2555" t="s">
        <v>982</v>
      </c>
      <c r="K2555" t="s">
        <v>987</v>
      </c>
      <c r="L2555" t="s">
        <v>1000</v>
      </c>
      <c r="M2555" t="s">
        <v>1237</v>
      </c>
      <c r="N2555">
        <v>0.37</v>
      </c>
      <c r="O2555" t="s">
        <v>975</v>
      </c>
      <c r="P2555" t="s">
        <v>1418</v>
      </c>
      <c r="Q2555" t="s">
        <v>1417</v>
      </c>
      <c r="R2555">
        <v>48101</v>
      </c>
      <c r="S2555" s="4">
        <v>40400</v>
      </c>
      <c r="T2555" s="4">
        <v>40401</v>
      </c>
      <c r="U2555">
        <v>-15.6312</v>
      </c>
      <c r="V2555">
        <v>9</v>
      </c>
      <c r="W2555">
        <v>69.459999999999994</v>
      </c>
      <c r="X2555">
        <v>89596</v>
      </c>
      <c r="Y2555" t="s">
        <v>5529</v>
      </c>
    </row>
    <row r="2556" spans="1:25" x14ac:dyDescent="0.3">
      <c r="A2556">
        <v>20829</v>
      </c>
      <c r="B2556" t="s">
        <v>1327</v>
      </c>
      <c r="C2556">
        <v>0.01</v>
      </c>
      <c r="D2556">
        <v>2.89</v>
      </c>
      <c r="E2556">
        <v>0.5</v>
      </c>
      <c r="F2556">
        <v>1361</v>
      </c>
      <c r="G2556" t="s">
        <v>3914</v>
      </c>
      <c r="H2556" t="s">
        <v>971</v>
      </c>
      <c r="I2556" t="s">
        <v>980</v>
      </c>
      <c r="J2556" t="s">
        <v>982</v>
      </c>
      <c r="K2556" t="s">
        <v>996</v>
      </c>
      <c r="L2556" t="s">
        <v>1000</v>
      </c>
      <c r="M2556" t="s">
        <v>549</v>
      </c>
      <c r="N2556">
        <v>0.38</v>
      </c>
      <c r="O2556" t="s">
        <v>975</v>
      </c>
      <c r="P2556" t="s">
        <v>1418</v>
      </c>
      <c r="Q2556" t="s">
        <v>1417</v>
      </c>
      <c r="R2556">
        <v>48101</v>
      </c>
      <c r="S2556" s="4">
        <v>40204</v>
      </c>
      <c r="T2556" s="4">
        <v>40206</v>
      </c>
      <c r="U2556">
        <v>1.2236</v>
      </c>
      <c r="V2556">
        <v>1</v>
      </c>
      <c r="W2556">
        <v>3.08</v>
      </c>
      <c r="X2556">
        <v>89595</v>
      </c>
      <c r="Y2556" t="s">
        <v>5528</v>
      </c>
    </row>
    <row r="2557" spans="1:25" x14ac:dyDescent="0.3">
      <c r="A2557">
        <v>20170</v>
      </c>
      <c r="B2557" t="s">
        <v>1331</v>
      </c>
      <c r="C2557">
        <v>0.02</v>
      </c>
      <c r="D2557">
        <v>28.28</v>
      </c>
      <c r="E2557">
        <v>13.99</v>
      </c>
      <c r="F2557">
        <v>1360</v>
      </c>
      <c r="G2557" t="s">
        <v>3913</v>
      </c>
      <c r="H2557" t="s">
        <v>971</v>
      </c>
      <c r="I2557" t="s">
        <v>980</v>
      </c>
      <c r="J2557" t="s">
        <v>982</v>
      </c>
      <c r="K2557" t="s">
        <v>991</v>
      </c>
      <c r="L2557" t="s">
        <v>1004</v>
      </c>
      <c r="M2557" t="s">
        <v>54</v>
      </c>
      <c r="N2557">
        <v>0.57999999999999996</v>
      </c>
      <c r="O2557" t="s">
        <v>975</v>
      </c>
      <c r="P2557" t="s">
        <v>1366</v>
      </c>
      <c r="Q2557" t="s">
        <v>1923</v>
      </c>
      <c r="R2557">
        <v>52761</v>
      </c>
      <c r="S2557" s="4">
        <v>41176</v>
      </c>
      <c r="T2557" s="4">
        <v>41176</v>
      </c>
      <c r="U2557">
        <v>-136.19999999999999</v>
      </c>
      <c r="V2557">
        <v>19</v>
      </c>
      <c r="W2557">
        <v>538.65</v>
      </c>
      <c r="X2557">
        <v>89600</v>
      </c>
      <c r="Y2557" t="s">
        <v>5529</v>
      </c>
    </row>
    <row r="2558" spans="1:25" x14ac:dyDescent="0.3">
      <c r="A2558">
        <v>20169</v>
      </c>
      <c r="B2558" t="s">
        <v>1331</v>
      </c>
      <c r="C2558">
        <v>0.02</v>
      </c>
      <c r="D2558">
        <v>1.68</v>
      </c>
      <c r="E2558">
        <v>1.57</v>
      </c>
      <c r="F2558">
        <v>1360</v>
      </c>
      <c r="G2558" t="s">
        <v>3913</v>
      </c>
      <c r="H2558" t="s">
        <v>972</v>
      </c>
      <c r="I2558" t="s">
        <v>980</v>
      </c>
      <c r="J2558" t="s">
        <v>982</v>
      </c>
      <c r="K2558" t="s">
        <v>985</v>
      </c>
      <c r="L2558" t="s">
        <v>999</v>
      </c>
      <c r="M2558" t="s">
        <v>1254</v>
      </c>
      <c r="N2558">
        <v>0.59</v>
      </c>
      <c r="O2558" t="s">
        <v>975</v>
      </c>
      <c r="P2558" t="s">
        <v>1366</v>
      </c>
      <c r="Q2558" t="s">
        <v>1923</v>
      </c>
      <c r="R2558">
        <v>52761</v>
      </c>
      <c r="S2558" s="4">
        <v>41176</v>
      </c>
      <c r="T2558" s="4">
        <v>41177</v>
      </c>
      <c r="U2558">
        <v>-13.95</v>
      </c>
      <c r="V2558">
        <v>9</v>
      </c>
      <c r="W2558">
        <v>17.760000000000002</v>
      </c>
      <c r="X2558">
        <v>89600</v>
      </c>
      <c r="Y2558" t="s">
        <v>5529</v>
      </c>
    </row>
    <row r="2559" spans="1:25" x14ac:dyDescent="0.3">
      <c r="A2559">
        <v>20043</v>
      </c>
      <c r="B2559" t="s">
        <v>1329</v>
      </c>
      <c r="C2559">
        <v>0.03</v>
      </c>
      <c r="D2559">
        <v>11.29</v>
      </c>
      <c r="E2559">
        <v>5.03</v>
      </c>
      <c r="F2559">
        <v>1360</v>
      </c>
      <c r="G2559" t="s">
        <v>3913</v>
      </c>
      <c r="H2559" t="s">
        <v>971</v>
      </c>
      <c r="I2559" t="s">
        <v>980</v>
      </c>
      <c r="J2559" t="s">
        <v>982</v>
      </c>
      <c r="K2559" t="s">
        <v>991</v>
      </c>
      <c r="L2559" t="s">
        <v>1000</v>
      </c>
      <c r="M2559" t="s">
        <v>424</v>
      </c>
      <c r="N2559">
        <v>0.59</v>
      </c>
      <c r="O2559" t="s">
        <v>975</v>
      </c>
      <c r="P2559" t="s">
        <v>1366</v>
      </c>
      <c r="Q2559" t="s">
        <v>1923</v>
      </c>
      <c r="R2559">
        <v>52761</v>
      </c>
      <c r="S2559" s="4">
        <v>40817</v>
      </c>
      <c r="T2559" s="4">
        <v>40818</v>
      </c>
      <c r="U2559">
        <v>-36.525599999999997</v>
      </c>
      <c r="V2559">
        <v>10</v>
      </c>
      <c r="W2559">
        <v>111.8</v>
      </c>
      <c r="X2559">
        <v>89599</v>
      </c>
      <c r="Y2559" t="s">
        <v>5529</v>
      </c>
    </row>
    <row r="2560" spans="1:25" x14ac:dyDescent="0.3">
      <c r="A2560">
        <v>19083</v>
      </c>
      <c r="B2560" t="s">
        <v>1330</v>
      </c>
      <c r="C2560">
        <v>0.06</v>
      </c>
      <c r="D2560">
        <v>150.97999999999999</v>
      </c>
      <c r="E2560">
        <v>30</v>
      </c>
      <c r="F2560">
        <v>1360</v>
      </c>
      <c r="G2560" t="s">
        <v>3913</v>
      </c>
      <c r="H2560" t="s">
        <v>973</v>
      </c>
      <c r="I2560" t="s">
        <v>980</v>
      </c>
      <c r="J2560" t="s">
        <v>984</v>
      </c>
      <c r="K2560" t="s">
        <v>988</v>
      </c>
      <c r="L2560" t="s">
        <v>1001</v>
      </c>
      <c r="M2560" t="s">
        <v>380</v>
      </c>
      <c r="N2560">
        <v>0.74</v>
      </c>
      <c r="O2560" t="s">
        <v>975</v>
      </c>
      <c r="P2560" t="s">
        <v>1366</v>
      </c>
      <c r="Q2560" t="s">
        <v>1923</v>
      </c>
      <c r="R2560">
        <v>52761</v>
      </c>
      <c r="S2560" s="4">
        <v>40801</v>
      </c>
      <c r="T2560" s="4">
        <v>40801</v>
      </c>
      <c r="U2560">
        <v>-270</v>
      </c>
      <c r="V2560">
        <v>5</v>
      </c>
      <c r="W2560">
        <v>724.61</v>
      </c>
      <c r="X2560">
        <v>89598</v>
      </c>
      <c r="Y2560" t="s">
        <v>5529</v>
      </c>
    </row>
    <row r="2561" spans="1:25" x14ac:dyDescent="0.3">
      <c r="A2561">
        <v>20005</v>
      </c>
      <c r="B2561" t="s">
        <v>1330</v>
      </c>
      <c r="C2561">
        <v>0.06</v>
      </c>
      <c r="D2561">
        <v>160.97999999999999</v>
      </c>
      <c r="E2561">
        <v>30</v>
      </c>
      <c r="F2561">
        <v>1360</v>
      </c>
      <c r="G2561" t="s">
        <v>3913</v>
      </c>
      <c r="H2561" t="s">
        <v>973</v>
      </c>
      <c r="I2561" t="s">
        <v>980</v>
      </c>
      <c r="J2561" t="s">
        <v>984</v>
      </c>
      <c r="K2561" t="s">
        <v>988</v>
      </c>
      <c r="L2561" t="s">
        <v>1001</v>
      </c>
      <c r="M2561" t="s">
        <v>830</v>
      </c>
      <c r="N2561">
        <v>0.62</v>
      </c>
      <c r="O2561" t="s">
        <v>975</v>
      </c>
      <c r="P2561" t="s">
        <v>1366</v>
      </c>
      <c r="Q2561" t="s">
        <v>1923</v>
      </c>
      <c r="R2561">
        <v>52761</v>
      </c>
      <c r="S2561" s="4">
        <v>40707</v>
      </c>
      <c r="T2561" s="4">
        <v>40709</v>
      </c>
      <c r="U2561">
        <v>-150.19999999999999</v>
      </c>
      <c r="V2561">
        <v>2</v>
      </c>
      <c r="W2561">
        <v>326.72000000000003</v>
      </c>
      <c r="X2561">
        <v>89597</v>
      </c>
      <c r="Y2561" t="s">
        <v>5529</v>
      </c>
    </row>
    <row r="2562" spans="1:25" x14ac:dyDescent="0.3">
      <c r="A2562">
        <v>20004</v>
      </c>
      <c r="B2562" t="s">
        <v>1330</v>
      </c>
      <c r="C2562">
        <v>0.04</v>
      </c>
      <c r="D2562">
        <v>2.08</v>
      </c>
      <c r="E2562">
        <v>1.49</v>
      </c>
      <c r="F2562">
        <v>1360</v>
      </c>
      <c r="G2562" t="s">
        <v>3913</v>
      </c>
      <c r="H2562" t="s">
        <v>971</v>
      </c>
      <c r="I2562" t="s">
        <v>980</v>
      </c>
      <c r="J2562" t="s">
        <v>982</v>
      </c>
      <c r="K2562" t="s">
        <v>141</v>
      </c>
      <c r="L2562" t="s">
        <v>1000</v>
      </c>
      <c r="M2562" t="s">
        <v>906</v>
      </c>
      <c r="N2562">
        <v>0.36</v>
      </c>
      <c r="O2562" t="s">
        <v>975</v>
      </c>
      <c r="P2562" t="s">
        <v>1366</v>
      </c>
      <c r="Q2562" t="s">
        <v>1923</v>
      </c>
      <c r="R2562">
        <v>52761</v>
      </c>
      <c r="S2562" s="4">
        <v>40707</v>
      </c>
      <c r="T2562" s="4">
        <v>40709</v>
      </c>
      <c r="U2562">
        <v>-6.1823999999999995</v>
      </c>
      <c r="V2562">
        <v>8</v>
      </c>
      <c r="W2562">
        <v>16.89</v>
      </c>
      <c r="X2562">
        <v>89597</v>
      </c>
      <c r="Y2562" t="s">
        <v>5529</v>
      </c>
    </row>
    <row r="2563" spans="1:25" x14ac:dyDescent="0.3">
      <c r="A2563">
        <v>20830</v>
      </c>
      <c r="B2563" t="s">
        <v>1327</v>
      </c>
      <c r="C2563">
        <v>0.03</v>
      </c>
      <c r="D2563">
        <v>14.34</v>
      </c>
      <c r="E2563">
        <v>5</v>
      </c>
      <c r="F2563">
        <v>1360</v>
      </c>
      <c r="G2563" t="s">
        <v>3913</v>
      </c>
      <c r="H2563" t="s">
        <v>971</v>
      </c>
      <c r="I2563" t="s">
        <v>980</v>
      </c>
      <c r="J2563" t="s">
        <v>984</v>
      </c>
      <c r="K2563" t="s">
        <v>993</v>
      </c>
      <c r="L2563" t="s">
        <v>1002</v>
      </c>
      <c r="M2563" t="s">
        <v>1298</v>
      </c>
      <c r="N2563">
        <v>0.49</v>
      </c>
      <c r="O2563" t="s">
        <v>975</v>
      </c>
      <c r="P2563" t="s">
        <v>1366</v>
      </c>
      <c r="Q2563" t="s">
        <v>1923</v>
      </c>
      <c r="R2563">
        <v>52761</v>
      </c>
      <c r="S2563" s="4">
        <v>40204</v>
      </c>
      <c r="T2563" s="4">
        <v>40205</v>
      </c>
      <c r="U2563">
        <v>82.310099999999991</v>
      </c>
      <c r="V2563">
        <v>8</v>
      </c>
      <c r="W2563">
        <v>119.29</v>
      </c>
      <c r="X2563">
        <v>89595</v>
      </c>
      <c r="Y2563" t="s">
        <v>5528</v>
      </c>
    </row>
    <row r="2564" spans="1:25" x14ac:dyDescent="0.3">
      <c r="A2564">
        <v>23547</v>
      </c>
      <c r="B2564" t="s">
        <v>1330</v>
      </c>
      <c r="C2564">
        <v>0.06</v>
      </c>
      <c r="D2564">
        <v>35.99</v>
      </c>
      <c r="E2564">
        <v>2.5</v>
      </c>
      <c r="F2564">
        <v>1358</v>
      </c>
      <c r="G2564" t="s">
        <v>3912</v>
      </c>
      <c r="H2564" t="s">
        <v>971</v>
      </c>
      <c r="I2564" t="s">
        <v>978</v>
      </c>
      <c r="J2564" t="s">
        <v>983</v>
      </c>
      <c r="K2564" t="s">
        <v>140</v>
      </c>
      <c r="L2564" t="s">
        <v>1002</v>
      </c>
      <c r="M2564" t="s">
        <v>1073</v>
      </c>
      <c r="N2564">
        <v>0.36</v>
      </c>
      <c r="O2564" t="s">
        <v>975</v>
      </c>
      <c r="P2564" t="s">
        <v>1370</v>
      </c>
      <c r="Q2564" t="s">
        <v>2449</v>
      </c>
      <c r="R2564">
        <v>76308</v>
      </c>
      <c r="S2564" s="4">
        <v>41573</v>
      </c>
      <c r="T2564" s="4">
        <v>41580</v>
      </c>
      <c r="U2564">
        <v>107.505</v>
      </c>
      <c r="V2564">
        <v>8</v>
      </c>
      <c r="W2564">
        <v>232.35</v>
      </c>
      <c r="X2564">
        <v>88190</v>
      </c>
      <c r="Y2564" t="s">
        <v>5528</v>
      </c>
    </row>
    <row r="2565" spans="1:25" x14ac:dyDescent="0.3">
      <c r="A2565">
        <v>22155</v>
      </c>
      <c r="B2565" t="s">
        <v>1327</v>
      </c>
      <c r="C2565">
        <v>0</v>
      </c>
      <c r="D2565">
        <v>880.98</v>
      </c>
      <c r="E2565">
        <v>44.55</v>
      </c>
      <c r="F2565">
        <v>1358</v>
      </c>
      <c r="G2565" t="s">
        <v>3912</v>
      </c>
      <c r="H2565" t="s">
        <v>973</v>
      </c>
      <c r="I2565" t="s">
        <v>978</v>
      </c>
      <c r="J2565" t="s">
        <v>984</v>
      </c>
      <c r="K2565" t="s">
        <v>995</v>
      </c>
      <c r="L2565" t="s">
        <v>1003</v>
      </c>
      <c r="M2565" t="s">
        <v>90</v>
      </c>
      <c r="N2565">
        <v>0.62</v>
      </c>
      <c r="O2565" t="s">
        <v>975</v>
      </c>
      <c r="P2565" t="s">
        <v>1370</v>
      </c>
      <c r="Q2565" t="s">
        <v>2449</v>
      </c>
      <c r="R2565">
        <v>76308</v>
      </c>
      <c r="S2565" s="4">
        <v>40596</v>
      </c>
      <c r="T2565" s="4">
        <v>40599</v>
      </c>
      <c r="U2565">
        <v>-1128.6600000000001</v>
      </c>
      <c r="V2565">
        <v>1</v>
      </c>
      <c r="W2565">
        <v>907.41</v>
      </c>
      <c r="X2565">
        <v>88186</v>
      </c>
      <c r="Y2565" t="s">
        <v>5529</v>
      </c>
    </row>
    <row r="2566" spans="1:25" x14ac:dyDescent="0.3">
      <c r="A2566">
        <v>21057</v>
      </c>
      <c r="B2566" t="s">
        <v>1331</v>
      </c>
      <c r="C2566">
        <v>0.01</v>
      </c>
      <c r="D2566">
        <v>17.07</v>
      </c>
      <c r="E2566">
        <v>8.1300000000000008</v>
      </c>
      <c r="F2566">
        <v>1357</v>
      </c>
      <c r="G2566" t="s">
        <v>3911</v>
      </c>
      <c r="H2566" t="s">
        <v>972</v>
      </c>
      <c r="I2566" t="s">
        <v>978</v>
      </c>
      <c r="J2566" t="s">
        <v>982</v>
      </c>
      <c r="K2566" t="s">
        <v>989</v>
      </c>
      <c r="L2566" t="s">
        <v>1000</v>
      </c>
      <c r="M2566" t="s">
        <v>712</v>
      </c>
      <c r="N2566">
        <v>0.38</v>
      </c>
      <c r="O2566" t="s">
        <v>975</v>
      </c>
      <c r="P2566" t="s">
        <v>1370</v>
      </c>
      <c r="Q2566" t="s">
        <v>1691</v>
      </c>
      <c r="R2566">
        <v>78596</v>
      </c>
      <c r="S2566" s="4">
        <v>41206</v>
      </c>
      <c r="T2566" s="4">
        <v>41207</v>
      </c>
      <c r="U2566">
        <v>54.712399999999995</v>
      </c>
      <c r="V2566">
        <v>15</v>
      </c>
      <c r="W2566">
        <v>266.06</v>
      </c>
      <c r="X2566">
        <v>88189</v>
      </c>
      <c r="Y2566" t="s">
        <v>5528</v>
      </c>
    </row>
    <row r="2567" spans="1:25" x14ac:dyDescent="0.3">
      <c r="A2567">
        <v>18487</v>
      </c>
      <c r="B2567" t="s">
        <v>1327</v>
      </c>
      <c r="C2567">
        <v>0.09</v>
      </c>
      <c r="D2567">
        <v>415.88</v>
      </c>
      <c r="E2567">
        <v>11.37</v>
      </c>
      <c r="F2567">
        <v>1357</v>
      </c>
      <c r="G2567" t="s">
        <v>3911</v>
      </c>
      <c r="H2567" t="s">
        <v>971</v>
      </c>
      <c r="I2567" t="s">
        <v>978</v>
      </c>
      <c r="J2567" t="s">
        <v>982</v>
      </c>
      <c r="K2567" t="s">
        <v>991</v>
      </c>
      <c r="L2567" t="s">
        <v>1000</v>
      </c>
      <c r="M2567" t="s">
        <v>1310</v>
      </c>
      <c r="N2567">
        <v>0.56999999999999995</v>
      </c>
      <c r="O2567" t="s">
        <v>975</v>
      </c>
      <c r="P2567" t="s">
        <v>1370</v>
      </c>
      <c r="Q2567" t="s">
        <v>1691</v>
      </c>
      <c r="R2567">
        <v>78596</v>
      </c>
      <c r="S2567" s="4">
        <v>41174</v>
      </c>
      <c r="T2567" s="4">
        <v>41174</v>
      </c>
      <c r="U2567">
        <v>2137.2800000000002</v>
      </c>
      <c r="V2567">
        <v>10</v>
      </c>
      <c r="W2567">
        <v>3898.04</v>
      </c>
      <c r="X2567">
        <v>88188</v>
      </c>
      <c r="Y2567" t="s">
        <v>5528</v>
      </c>
    </row>
    <row r="2568" spans="1:25" x14ac:dyDescent="0.3">
      <c r="A2568">
        <v>18681</v>
      </c>
      <c r="B2568" t="s">
        <v>1330</v>
      </c>
      <c r="C2568">
        <v>0.01</v>
      </c>
      <c r="D2568">
        <v>20.89</v>
      </c>
      <c r="E2568">
        <v>11.52</v>
      </c>
      <c r="F2568">
        <v>1357</v>
      </c>
      <c r="G2568" t="s">
        <v>3911</v>
      </c>
      <c r="H2568" t="s">
        <v>971</v>
      </c>
      <c r="I2568" t="s">
        <v>978</v>
      </c>
      <c r="J2568" t="s">
        <v>982</v>
      </c>
      <c r="K2568" t="s">
        <v>991</v>
      </c>
      <c r="L2568" t="s">
        <v>1000</v>
      </c>
      <c r="M2568" t="s">
        <v>454</v>
      </c>
      <c r="N2568">
        <v>0.83</v>
      </c>
      <c r="O2568" t="s">
        <v>975</v>
      </c>
      <c r="P2568" t="s">
        <v>1370</v>
      </c>
      <c r="Q2568" t="s">
        <v>1691</v>
      </c>
      <c r="R2568">
        <v>78596</v>
      </c>
      <c r="S2568" s="4">
        <v>40632</v>
      </c>
      <c r="T2568" s="4">
        <v>40639</v>
      </c>
      <c r="U2568">
        <v>-245.62</v>
      </c>
      <c r="V2568">
        <v>8</v>
      </c>
      <c r="W2568">
        <v>179.91</v>
      </c>
      <c r="X2568">
        <v>88187</v>
      </c>
      <c r="Y2568" t="s">
        <v>5529</v>
      </c>
    </row>
    <row r="2569" spans="1:25" x14ac:dyDescent="0.3">
      <c r="A2569">
        <v>18680</v>
      </c>
      <c r="B2569" t="s">
        <v>1330</v>
      </c>
      <c r="C2569">
        <v>0.09</v>
      </c>
      <c r="D2569">
        <v>12.97</v>
      </c>
      <c r="E2569">
        <v>1.49</v>
      </c>
      <c r="F2569">
        <v>1357</v>
      </c>
      <c r="G2569" t="s">
        <v>3911</v>
      </c>
      <c r="H2569" t="s">
        <v>971</v>
      </c>
      <c r="I2569" t="s">
        <v>978</v>
      </c>
      <c r="J2569" t="s">
        <v>982</v>
      </c>
      <c r="K2569" t="s">
        <v>141</v>
      </c>
      <c r="L2569" t="s">
        <v>1000</v>
      </c>
      <c r="M2569" t="s">
        <v>318</v>
      </c>
      <c r="N2569">
        <v>0.35</v>
      </c>
      <c r="O2569" t="s">
        <v>975</v>
      </c>
      <c r="P2569" t="s">
        <v>1370</v>
      </c>
      <c r="Q2569" t="s">
        <v>1691</v>
      </c>
      <c r="R2569">
        <v>78596</v>
      </c>
      <c r="S2569" s="4">
        <v>40632</v>
      </c>
      <c r="T2569" s="4">
        <v>40636</v>
      </c>
      <c r="U2569">
        <v>58.718999999999994</v>
      </c>
      <c r="V2569">
        <v>7</v>
      </c>
      <c r="W2569">
        <v>85.1</v>
      </c>
      <c r="X2569">
        <v>88187</v>
      </c>
      <c r="Y2569" t="s">
        <v>5528</v>
      </c>
    </row>
    <row r="2570" spans="1:25" x14ac:dyDescent="0.3">
      <c r="A2570">
        <v>22154</v>
      </c>
      <c r="B2570" t="s">
        <v>1327</v>
      </c>
      <c r="C2570">
        <v>0.09</v>
      </c>
      <c r="D2570">
        <v>4.91</v>
      </c>
      <c r="E2570">
        <v>3.05</v>
      </c>
      <c r="F2570">
        <v>1357</v>
      </c>
      <c r="G2570" t="s">
        <v>3911</v>
      </c>
      <c r="H2570" t="s">
        <v>971</v>
      </c>
      <c r="I2570" t="s">
        <v>978</v>
      </c>
      <c r="J2570" t="s">
        <v>984</v>
      </c>
      <c r="K2570" t="s">
        <v>993</v>
      </c>
      <c r="L2570" t="s">
        <v>1002</v>
      </c>
      <c r="M2570" t="s">
        <v>1134</v>
      </c>
      <c r="N2570">
        <v>0.52</v>
      </c>
      <c r="O2570" t="s">
        <v>975</v>
      </c>
      <c r="P2570" t="s">
        <v>1370</v>
      </c>
      <c r="Q2570" t="s">
        <v>1691</v>
      </c>
      <c r="R2570">
        <v>78596</v>
      </c>
      <c r="S2570" s="4">
        <v>40596</v>
      </c>
      <c r="T2570" s="4">
        <v>40598</v>
      </c>
      <c r="U2570">
        <v>-29.62</v>
      </c>
      <c r="V2570">
        <v>12</v>
      </c>
      <c r="W2570">
        <v>57.58</v>
      </c>
      <c r="X2570">
        <v>88186</v>
      </c>
      <c r="Y2570" t="s">
        <v>5529</v>
      </c>
    </row>
    <row r="2571" spans="1:25" x14ac:dyDescent="0.3">
      <c r="A2571">
        <v>18645</v>
      </c>
      <c r="B2571" t="s">
        <v>1327</v>
      </c>
      <c r="C2571">
        <v>7.0000000000000007E-2</v>
      </c>
      <c r="D2571">
        <v>119.99</v>
      </c>
      <c r="E2571">
        <v>16.8</v>
      </c>
      <c r="F2571">
        <v>1357</v>
      </c>
      <c r="G2571" t="s">
        <v>3911</v>
      </c>
      <c r="H2571" t="s">
        <v>973</v>
      </c>
      <c r="I2571" t="s">
        <v>978</v>
      </c>
      <c r="J2571" t="s">
        <v>983</v>
      </c>
      <c r="K2571" t="s">
        <v>997</v>
      </c>
      <c r="L2571" t="s">
        <v>1003</v>
      </c>
      <c r="M2571" t="s">
        <v>442</v>
      </c>
      <c r="N2571">
        <v>0.35</v>
      </c>
      <c r="O2571" t="s">
        <v>975</v>
      </c>
      <c r="P2571" t="s">
        <v>1370</v>
      </c>
      <c r="Q2571" t="s">
        <v>1691</v>
      </c>
      <c r="R2571">
        <v>78596</v>
      </c>
      <c r="S2571" s="4">
        <v>40540</v>
      </c>
      <c r="T2571" s="4">
        <v>40542</v>
      </c>
      <c r="U2571">
        <v>1206.5961</v>
      </c>
      <c r="V2571">
        <v>15</v>
      </c>
      <c r="W2571">
        <v>1748.69</v>
      </c>
      <c r="X2571">
        <v>88185</v>
      </c>
      <c r="Y2571" t="s">
        <v>5528</v>
      </c>
    </row>
    <row r="2572" spans="1:25" x14ac:dyDescent="0.3">
      <c r="A2572">
        <v>18733</v>
      </c>
      <c r="B2572" t="s">
        <v>1328</v>
      </c>
      <c r="C2572">
        <v>0.03</v>
      </c>
      <c r="D2572">
        <v>125.99</v>
      </c>
      <c r="E2572">
        <v>7.69</v>
      </c>
      <c r="F2572">
        <v>1357</v>
      </c>
      <c r="G2572" t="s">
        <v>3911</v>
      </c>
      <c r="H2572" t="s">
        <v>971</v>
      </c>
      <c r="I2572" t="s">
        <v>978</v>
      </c>
      <c r="J2572" t="s">
        <v>983</v>
      </c>
      <c r="K2572" t="s">
        <v>140</v>
      </c>
      <c r="L2572" t="s">
        <v>1000</v>
      </c>
      <c r="M2572" t="s">
        <v>890</v>
      </c>
      <c r="N2572">
        <v>0.57999999999999996</v>
      </c>
      <c r="O2572" t="s">
        <v>975</v>
      </c>
      <c r="P2572" t="s">
        <v>1370</v>
      </c>
      <c r="Q2572" t="s">
        <v>1691</v>
      </c>
      <c r="R2572">
        <v>78596</v>
      </c>
      <c r="S2572" s="4">
        <v>40332</v>
      </c>
      <c r="T2572" s="4">
        <v>40334</v>
      </c>
      <c r="U2572">
        <v>500.95799999999997</v>
      </c>
      <c r="V2572">
        <v>9</v>
      </c>
      <c r="W2572">
        <v>981.65</v>
      </c>
      <c r="X2572">
        <v>88184</v>
      </c>
      <c r="Y2572" t="s">
        <v>5528</v>
      </c>
    </row>
    <row r="2573" spans="1:25" x14ac:dyDescent="0.3">
      <c r="A2573">
        <v>22063</v>
      </c>
      <c r="B2573" t="s">
        <v>1330</v>
      </c>
      <c r="C2573">
        <v>0.1</v>
      </c>
      <c r="D2573">
        <v>5.85</v>
      </c>
      <c r="E2573">
        <v>2.27</v>
      </c>
      <c r="F2573">
        <v>1355</v>
      </c>
      <c r="G2573" t="s">
        <v>3910</v>
      </c>
      <c r="H2573" t="s">
        <v>971</v>
      </c>
      <c r="I2573" t="s">
        <v>980</v>
      </c>
      <c r="J2573" t="s">
        <v>982</v>
      </c>
      <c r="K2573" t="s">
        <v>985</v>
      </c>
      <c r="L2573" t="s">
        <v>999</v>
      </c>
      <c r="M2573" t="s">
        <v>817</v>
      </c>
      <c r="N2573">
        <v>0.56000000000000005</v>
      </c>
      <c r="O2573" t="s">
        <v>975</v>
      </c>
      <c r="P2573" t="s">
        <v>1370</v>
      </c>
      <c r="Q2573" t="s">
        <v>1691</v>
      </c>
      <c r="R2573">
        <v>78596</v>
      </c>
      <c r="S2573" s="4">
        <v>40745</v>
      </c>
      <c r="T2573" s="4">
        <v>40752</v>
      </c>
      <c r="U2573">
        <v>-12.59</v>
      </c>
      <c r="V2573">
        <v>5</v>
      </c>
      <c r="W2573">
        <v>27.48</v>
      </c>
      <c r="X2573">
        <v>91210</v>
      </c>
      <c r="Y2573" t="s">
        <v>5529</v>
      </c>
    </row>
    <row r="2574" spans="1:25" x14ac:dyDescent="0.3">
      <c r="A2574">
        <v>20914</v>
      </c>
      <c r="B2574" t="s">
        <v>1331</v>
      </c>
      <c r="C2574">
        <v>0.04</v>
      </c>
      <c r="D2574">
        <v>11.58</v>
      </c>
      <c r="E2574">
        <v>6.97</v>
      </c>
      <c r="F2574">
        <v>1354</v>
      </c>
      <c r="G2574" t="s">
        <v>3909</v>
      </c>
      <c r="H2574" t="s">
        <v>971</v>
      </c>
      <c r="I2574" t="s">
        <v>980</v>
      </c>
      <c r="J2574" t="s">
        <v>982</v>
      </c>
      <c r="K2574" t="s">
        <v>989</v>
      </c>
      <c r="L2574" t="s">
        <v>1000</v>
      </c>
      <c r="M2574" t="s">
        <v>92</v>
      </c>
      <c r="N2574">
        <v>0.35</v>
      </c>
      <c r="O2574" t="s">
        <v>975</v>
      </c>
      <c r="P2574" t="s">
        <v>1370</v>
      </c>
      <c r="Q2574" t="s">
        <v>2338</v>
      </c>
      <c r="R2574">
        <v>76086</v>
      </c>
      <c r="S2574" s="4">
        <v>41432</v>
      </c>
      <c r="T2574" s="4">
        <v>41434</v>
      </c>
      <c r="U2574">
        <v>-3.3359999999999999</v>
      </c>
      <c r="V2574">
        <v>14</v>
      </c>
      <c r="W2574">
        <v>161.32</v>
      </c>
      <c r="X2574">
        <v>91211</v>
      </c>
      <c r="Y2574" t="s">
        <v>5529</v>
      </c>
    </row>
    <row r="2575" spans="1:25" x14ac:dyDescent="0.3">
      <c r="A2575">
        <v>22062</v>
      </c>
      <c r="B2575" t="s">
        <v>1330</v>
      </c>
      <c r="C2575">
        <v>0</v>
      </c>
      <c r="D2575">
        <v>10.4</v>
      </c>
      <c r="E2575">
        <v>5.4</v>
      </c>
      <c r="F2575">
        <v>1354</v>
      </c>
      <c r="G2575" t="s">
        <v>3909</v>
      </c>
      <c r="H2575" t="s">
        <v>972</v>
      </c>
      <c r="I2575" t="s">
        <v>980</v>
      </c>
      <c r="J2575" t="s">
        <v>984</v>
      </c>
      <c r="K2575" t="s">
        <v>993</v>
      </c>
      <c r="L2575" t="s">
        <v>1002</v>
      </c>
      <c r="M2575" t="s">
        <v>1268</v>
      </c>
      <c r="N2575">
        <v>0.51</v>
      </c>
      <c r="O2575" t="s">
        <v>975</v>
      </c>
      <c r="P2575" t="s">
        <v>1370</v>
      </c>
      <c r="Q2575" t="s">
        <v>2338</v>
      </c>
      <c r="R2575">
        <v>76086</v>
      </c>
      <c r="S2575" s="4">
        <v>40745</v>
      </c>
      <c r="T2575" s="4">
        <v>40745</v>
      </c>
      <c r="U2575">
        <v>33.47</v>
      </c>
      <c r="V2575">
        <v>7</v>
      </c>
      <c r="W2575">
        <v>78.62</v>
      </c>
      <c r="X2575">
        <v>91210</v>
      </c>
      <c r="Y2575" t="s">
        <v>5528</v>
      </c>
    </row>
    <row r="2576" spans="1:25" x14ac:dyDescent="0.3">
      <c r="A2576">
        <v>20871</v>
      </c>
      <c r="B2576" t="s">
        <v>1327</v>
      </c>
      <c r="C2576">
        <v>0.04</v>
      </c>
      <c r="D2576">
        <v>4.9800000000000004</v>
      </c>
      <c r="E2576">
        <v>0.49</v>
      </c>
      <c r="F2576">
        <v>1354</v>
      </c>
      <c r="G2576" t="s">
        <v>3909</v>
      </c>
      <c r="H2576" t="s">
        <v>971</v>
      </c>
      <c r="I2576" t="s">
        <v>980</v>
      </c>
      <c r="J2576" t="s">
        <v>982</v>
      </c>
      <c r="K2576" t="s">
        <v>996</v>
      </c>
      <c r="L2576" t="s">
        <v>1000</v>
      </c>
      <c r="M2576" t="s">
        <v>437</v>
      </c>
      <c r="N2576">
        <v>0.39</v>
      </c>
      <c r="O2576" t="s">
        <v>975</v>
      </c>
      <c r="P2576" t="s">
        <v>1370</v>
      </c>
      <c r="Q2576" t="s">
        <v>2338</v>
      </c>
      <c r="R2576">
        <v>76086</v>
      </c>
      <c r="S2576" s="4">
        <v>40401</v>
      </c>
      <c r="T2576" s="4">
        <v>40403</v>
      </c>
      <c r="U2576">
        <v>4.4104000000000001</v>
      </c>
      <c r="V2576">
        <v>2</v>
      </c>
      <c r="W2576">
        <v>10.039999999999999</v>
      </c>
      <c r="X2576">
        <v>91209</v>
      </c>
      <c r="Y2576" t="s">
        <v>5528</v>
      </c>
    </row>
    <row r="2577" spans="1:25" x14ac:dyDescent="0.3">
      <c r="A2577">
        <v>20870</v>
      </c>
      <c r="B2577" t="s">
        <v>1327</v>
      </c>
      <c r="C2577">
        <v>0.1</v>
      </c>
      <c r="D2577">
        <v>4.13</v>
      </c>
      <c r="E2577">
        <v>0.99</v>
      </c>
      <c r="F2577">
        <v>1354</v>
      </c>
      <c r="G2577" t="s">
        <v>3909</v>
      </c>
      <c r="H2577" t="s">
        <v>971</v>
      </c>
      <c r="I2577" t="s">
        <v>980</v>
      </c>
      <c r="J2577" t="s">
        <v>982</v>
      </c>
      <c r="K2577" t="s">
        <v>996</v>
      </c>
      <c r="L2577" t="s">
        <v>1000</v>
      </c>
      <c r="M2577" t="s">
        <v>912</v>
      </c>
      <c r="N2577">
        <v>0.39</v>
      </c>
      <c r="O2577" t="s">
        <v>975</v>
      </c>
      <c r="P2577" t="s">
        <v>1370</v>
      </c>
      <c r="Q2577" t="s">
        <v>2338</v>
      </c>
      <c r="R2577">
        <v>76086</v>
      </c>
      <c r="S2577" s="4">
        <v>40401</v>
      </c>
      <c r="T2577" s="4">
        <v>40401</v>
      </c>
      <c r="U2577">
        <v>-1.0712000000000002</v>
      </c>
      <c r="V2577">
        <v>2</v>
      </c>
      <c r="W2577">
        <v>8.3000000000000007</v>
      </c>
      <c r="X2577">
        <v>91209</v>
      </c>
      <c r="Y2577" t="s">
        <v>5529</v>
      </c>
    </row>
    <row r="2578" spans="1:25" x14ac:dyDescent="0.3">
      <c r="A2578">
        <v>22415</v>
      </c>
      <c r="B2578" t="s">
        <v>1330</v>
      </c>
      <c r="C2578">
        <v>0.06</v>
      </c>
      <c r="D2578">
        <v>8.69</v>
      </c>
      <c r="E2578">
        <v>2.99</v>
      </c>
      <c r="F2578">
        <v>1344</v>
      </c>
      <c r="G2578" t="s">
        <v>3902</v>
      </c>
      <c r="H2578" t="s">
        <v>972</v>
      </c>
      <c r="I2578" t="s">
        <v>980</v>
      </c>
      <c r="J2578" t="s">
        <v>982</v>
      </c>
      <c r="K2578" t="s">
        <v>141</v>
      </c>
      <c r="L2578" t="s">
        <v>1000</v>
      </c>
      <c r="M2578" t="s">
        <v>959</v>
      </c>
      <c r="N2578">
        <v>0.39</v>
      </c>
      <c r="O2578" t="s">
        <v>975</v>
      </c>
      <c r="P2578" t="s">
        <v>1370</v>
      </c>
      <c r="Q2578" t="s">
        <v>1580</v>
      </c>
      <c r="R2578">
        <v>77546</v>
      </c>
      <c r="S2578" s="4">
        <v>41490</v>
      </c>
      <c r="T2578" s="4">
        <v>41494</v>
      </c>
      <c r="U2578">
        <v>62.251211999999995</v>
      </c>
      <c r="V2578">
        <v>10</v>
      </c>
      <c r="W2578">
        <v>95.72</v>
      </c>
      <c r="X2578">
        <v>88988</v>
      </c>
      <c r="Y2578" t="s">
        <v>5528</v>
      </c>
    </row>
    <row r="2579" spans="1:25" x14ac:dyDescent="0.3">
      <c r="A2579">
        <v>22416</v>
      </c>
      <c r="B2579" t="s">
        <v>1330</v>
      </c>
      <c r="C2579">
        <v>0.03</v>
      </c>
      <c r="D2579">
        <v>34.76</v>
      </c>
      <c r="E2579">
        <v>8.2200000000000006</v>
      </c>
      <c r="F2579">
        <v>1344</v>
      </c>
      <c r="G2579" t="s">
        <v>3902</v>
      </c>
      <c r="H2579" t="s">
        <v>971</v>
      </c>
      <c r="I2579" t="s">
        <v>980</v>
      </c>
      <c r="J2579" t="s">
        <v>982</v>
      </c>
      <c r="K2579" t="s">
        <v>991</v>
      </c>
      <c r="L2579" t="s">
        <v>1000</v>
      </c>
      <c r="M2579" t="s">
        <v>1143</v>
      </c>
      <c r="N2579">
        <v>0.56999999999999995</v>
      </c>
      <c r="O2579" t="s">
        <v>975</v>
      </c>
      <c r="P2579" t="s">
        <v>1370</v>
      </c>
      <c r="Q2579" t="s">
        <v>1580</v>
      </c>
      <c r="R2579">
        <v>77546</v>
      </c>
      <c r="S2579" s="4">
        <v>40759</v>
      </c>
      <c r="T2579" s="4">
        <v>40766</v>
      </c>
      <c r="U2579">
        <v>314.05599999999998</v>
      </c>
      <c r="V2579">
        <v>15</v>
      </c>
      <c r="W2579">
        <v>544.79</v>
      </c>
      <c r="X2579">
        <v>88985</v>
      </c>
      <c r="Y2579" t="s">
        <v>5528</v>
      </c>
    </row>
    <row r="2580" spans="1:25" x14ac:dyDescent="0.3">
      <c r="A2580">
        <v>18785</v>
      </c>
      <c r="B2580" t="s">
        <v>1327</v>
      </c>
      <c r="C2580">
        <v>0.1</v>
      </c>
      <c r="D2580">
        <v>12.22</v>
      </c>
      <c r="E2580">
        <v>2.85</v>
      </c>
      <c r="F2580">
        <v>1343</v>
      </c>
      <c r="G2580" t="s">
        <v>3901</v>
      </c>
      <c r="H2580" t="s">
        <v>971</v>
      </c>
      <c r="I2580" t="s">
        <v>980</v>
      </c>
      <c r="J2580" t="s">
        <v>984</v>
      </c>
      <c r="K2580" t="s">
        <v>993</v>
      </c>
      <c r="L2580" t="s">
        <v>1002</v>
      </c>
      <c r="M2580" t="s">
        <v>877</v>
      </c>
      <c r="N2580">
        <v>0.55000000000000004</v>
      </c>
      <c r="O2580" t="s">
        <v>975</v>
      </c>
      <c r="P2580" t="s">
        <v>1370</v>
      </c>
      <c r="Q2580" t="s">
        <v>1815</v>
      </c>
      <c r="R2580">
        <v>76106</v>
      </c>
      <c r="S2580" s="4">
        <v>41279</v>
      </c>
      <c r="T2580" s="4">
        <v>41280</v>
      </c>
      <c r="U2580">
        <v>24.950399999999995</v>
      </c>
      <c r="V2580">
        <v>3</v>
      </c>
      <c r="W2580">
        <v>36.159999999999997</v>
      </c>
      <c r="X2580">
        <v>88987</v>
      </c>
      <c r="Y2580" t="s">
        <v>5528</v>
      </c>
    </row>
    <row r="2581" spans="1:25" x14ac:dyDescent="0.3">
      <c r="A2581">
        <v>20268</v>
      </c>
      <c r="B2581" t="s">
        <v>1329</v>
      </c>
      <c r="C2581">
        <v>0.01</v>
      </c>
      <c r="D2581">
        <v>27.42</v>
      </c>
      <c r="E2581">
        <v>19.46</v>
      </c>
      <c r="F2581">
        <v>1343</v>
      </c>
      <c r="G2581" t="s">
        <v>3901</v>
      </c>
      <c r="H2581" t="s">
        <v>971</v>
      </c>
      <c r="I2581" t="s">
        <v>980</v>
      </c>
      <c r="J2581" t="s">
        <v>984</v>
      </c>
      <c r="K2581" t="s">
        <v>993</v>
      </c>
      <c r="L2581" t="s">
        <v>1000</v>
      </c>
      <c r="M2581" t="s">
        <v>48</v>
      </c>
      <c r="N2581">
        <v>0.44</v>
      </c>
      <c r="O2581" t="s">
        <v>975</v>
      </c>
      <c r="P2581" t="s">
        <v>1370</v>
      </c>
      <c r="Q2581" t="s">
        <v>1815</v>
      </c>
      <c r="R2581">
        <v>76106</v>
      </c>
      <c r="S2581" s="4">
        <v>41007</v>
      </c>
      <c r="T2581" s="4">
        <v>41008</v>
      </c>
      <c r="U2581">
        <v>-27.79</v>
      </c>
      <c r="V2581">
        <v>9</v>
      </c>
      <c r="W2581">
        <v>259.73</v>
      </c>
      <c r="X2581">
        <v>88986</v>
      </c>
      <c r="Y2581" t="s">
        <v>5529</v>
      </c>
    </row>
    <row r="2582" spans="1:25" x14ac:dyDescent="0.3">
      <c r="A2582">
        <v>24119</v>
      </c>
      <c r="B2582" t="s">
        <v>1329</v>
      </c>
      <c r="C2582">
        <v>0.03</v>
      </c>
      <c r="D2582">
        <v>65.989999999999995</v>
      </c>
      <c r="E2582">
        <v>8.99</v>
      </c>
      <c r="F2582">
        <v>1339</v>
      </c>
      <c r="G2582" t="s">
        <v>3898</v>
      </c>
      <c r="H2582" t="s">
        <v>971</v>
      </c>
      <c r="I2582" t="s">
        <v>978</v>
      </c>
      <c r="J2582" t="s">
        <v>983</v>
      </c>
      <c r="K2582" t="s">
        <v>140</v>
      </c>
      <c r="L2582" t="s">
        <v>1000</v>
      </c>
      <c r="M2582" t="s">
        <v>1289</v>
      </c>
      <c r="N2582">
        <v>0.57999999999999996</v>
      </c>
      <c r="O2582" t="s">
        <v>975</v>
      </c>
      <c r="P2582" t="s">
        <v>1360</v>
      </c>
      <c r="Q2582" t="s">
        <v>2456</v>
      </c>
      <c r="R2582">
        <v>62234</v>
      </c>
      <c r="S2582" s="4">
        <v>41391</v>
      </c>
      <c r="T2582" s="4">
        <v>41392</v>
      </c>
      <c r="U2582">
        <v>337.041</v>
      </c>
      <c r="V2582">
        <v>10</v>
      </c>
      <c r="W2582">
        <v>551.44000000000005</v>
      </c>
      <c r="X2582">
        <v>91250</v>
      </c>
      <c r="Y2582" t="s">
        <v>5528</v>
      </c>
    </row>
    <row r="2583" spans="1:25" x14ac:dyDescent="0.3">
      <c r="A2583">
        <v>24754</v>
      </c>
      <c r="B2583" t="s">
        <v>1327</v>
      </c>
      <c r="C2583">
        <v>0.05</v>
      </c>
      <c r="D2583">
        <v>22.84</v>
      </c>
      <c r="E2583">
        <v>16.87</v>
      </c>
      <c r="F2583">
        <v>1339</v>
      </c>
      <c r="G2583" t="s">
        <v>3898</v>
      </c>
      <c r="H2583" t="s">
        <v>971</v>
      </c>
      <c r="I2583" t="s">
        <v>978</v>
      </c>
      <c r="J2583" t="s">
        <v>982</v>
      </c>
      <c r="K2583" t="s">
        <v>987</v>
      </c>
      <c r="L2583" t="s">
        <v>1000</v>
      </c>
      <c r="M2583" t="s">
        <v>663</v>
      </c>
      <c r="N2583">
        <v>0.39</v>
      </c>
      <c r="O2583" t="s">
        <v>975</v>
      </c>
      <c r="P2583" t="s">
        <v>1360</v>
      </c>
      <c r="Q2583" t="s">
        <v>2456</v>
      </c>
      <c r="R2583">
        <v>62234</v>
      </c>
      <c r="S2583" s="4">
        <v>41164</v>
      </c>
      <c r="T2583" s="4">
        <v>41166</v>
      </c>
      <c r="U2583">
        <v>-39.92</v>
      </c>
      <c r="V2583">
        <v>2</v>
      </c>
      <c r="W2583">
        <v>54.44</v>
      </c>
      <c r="X2583">
        <v>91249</v>
      </c>
      <c r="Y2583" t="s">
        <v>5529</v>
      </c>
    </row>
    <row r="2584" spans="1:25" x14ac:dyDescent="0.3">
      <c r="A2584">
        <v>21689</v>
      </c>
      <c r="B2584" t="s">
        <v>1329</v>
      </c>
      <c r="C2584">
        <v>0.09</v>
      </c>
      <c r="D2584">
        <v>34.76</v>
      </c>
      <c r="E2584">
        <v>5.49</v>
      </c>
      <c r="F2584">
        <v>1339</v>
      </c>
      <c r="G2584" t="s">
        <v>3898</v>
      </c>
      <c r="H2584" t="s">
        <v>972</v>
      </c>
      <c r="I2584" t="s">
        <v>978</v>
      </c>
      <c r="J2584" t="s">
        <v>982</v>
      </c>
      <c r="K2584" t="s">
        <v>991</v>
      </c>
      <c r="L2584" t="s">
        <v>1000</v>
      </c>
      <c r="M2584" t="s">
        <v>181</v>
      </c>
      <c r="N2584">
        <v>0.6</v>
      </c>
      <c r="O2584" t="s">
        <v>975</v>
      </c>
      <c r="P2584" t="s">
        <v>1360</v>
      </c>
      <c r="Q2584" t="s">
        <v>2456</v>
      </c>
      <c r="R2584">
        <v>62234</v>
      </c>
      <c r="S2584" s="4">
        <v>41129</v>
      </c>
      <c r="T2584" s="4">
        <v>41131</v>
      </c>
      <c r="U2584">
        <v>94.468400000000003</v>
      </c>
      <c r="V2584">
        <v>10</v>
      </c>
      <c r="W2584">
        <v>330.14</v>
      </c>
      <c r="X2584">
        <v>91248</v>
      </c>
      <c r="Y2584" t="s">
        <v>5528</v>
      </c>
    </row>
    <row r="2585" spans="1:25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  <c r="Y2585" t="s">
        <v>5529</v>
      </c>
    </row>
    <row r="2586" spans="1:25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  <c r="Y2586" t="s">
        <v>5528</v>
      </c>
    </row>
    <row r="2587" spans="1:25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  <c r="Y2587" t="s">
        <v>5529</v>
      </c>
    </row>
    <row r="2588" spans="1:25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  <c r="Y2588" t="s">
        <v>5529</v>
      </c>
    </row>
    <row r="2589" spans="1:25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  <c r="Y2589" t="s">
        <v>5528</v>
      </c>
    </row>
    <row r="2590" spans="1:25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  <c r="Y2590" t="s">
        <v>5529</v>
      </c>
    </row>
    <row r="2591" spans="1:25" x14ac:dyDescent="0.3">
      <c r="A2591">
        <v>21688</v>
      </c>
      <c r="B2591" t="s">
        <v>1329</v>
      </c>
      <c r="C2591">
        <v>0.08</v>
      </c>
      <c r="D2591">
        <v>22.84</v>
      </c>
      <c r="E2591">
        <v>5.47</v>
      </c>
      <c r="F2591">
        <v>1339</v>
      </c>
      <c r="G2591" t="s">
        <v>3898</v>
      </c>
      <c r="H2591" t="s">
        <v>971</v>
      </c>
      <c r="I2591" t="s">
        <v>978</v>
      </c>
      <c r="J2591" t="s">
        <v>982</v>
      </c>
      <c r="K2591" t="s">
        <v>987</v>
      </c>
      <c r="L2591" t="s">
        <v>1000</v>
      </c>
      <c r="M2591" t="s">
        <v>391</v>
      </c>
      <c r="N2591">
        <v>0.39</v>
      </c>
      <c r="O2591" t="s">
        <v>975</v>
      </c>
      <c r="P2591" t="s">
        <v>1360</v>
      </c>
      <c r="Q2591" t="s">
        <v>2456</v>
      </c>
      <c r="R2591">
        <v>62234</v>
      </c>
      <c r="S2591" s="4">
        <v>41129</v>
      </c>
      <c r="T2591" s="4">
        <v>41131</v>
      </c>
      <c r="U2591">
        <v>76.989599999999996</v>
      </c>
      <c r="V2591">
        <v>6</v>
      </c>
      <c r="W2591">
        <v>135.12</v>
      </c>
      <c r="X2591">
        <v>91248</v>
      </c>
      <c r="Y2591" t="s">
        <v>5528</v>
      </c>
    </row>
    <row r="2592" spans="1:25" x14ac:dyDescent="0.3">
      <c r="A2592">
        <v>24105</v>
      </c>
      <c r="B2592" t="s">
        <v>1331</v>
      </c>
      <c r="C2592">
        <v>0.05</v>
      </c>
      <c r="D2592">
        <v>76.72</v>
      </c>
      <c r="E2592">
        <v>19.95</v>
      </c>
      <c r="F2592">
        <v>1339</v>
      </c>
      <c r="G2592" t="s">
        <v>3898</v>
      </c>
      <c r="H2592" t="s">
        <v>972</v>
      </c>
      <c r="I2592" t="s">
        <v>978</v>
      </c>
      <c r="J2592" t="s">
        <v>982</v>
      </c>
      <c r="K2592" t="s">
        <v>990</v>
      </c>
      <c r="L2592" t="s">
        <v>1005</v>
      </c>
      <c r="M2592" t="s">
        <v>1108</v>
      </c>
      <c r="N2592">
        <v>0.54</v>
      </c>
      <c r="O2592" t="s">
        <v>975</v>
      </c>
      <c r="P2592" t="s">
        <v>1360</v>
      </c>
      <c r="Q2592" t="s">
        <v>2456</v>
      </c>
      <c r="R2592">
        <v>62234</v>
      </c>
      <c r="S2592" s="4">
        <v>41045</v>
      </c>
      <c r="T2592" s="4">
        <v>41047</v>
      </c>
      <c r="U2592">
        <v>171.26</v>
      </c>
      <c r="V2592">
        <v>7</v>
      </c>
      <c r="W2592">
        <v>563.35</v>
      </c>
      <c r="X2592">
        <v>91247</v>
      </c>
      <c r="Y2592" t="s">
        <v>5528</v>
      </c>
    </row>
    <row r="2593" spans="1:25" x14ac:dyDescent="0.3">
      <c r="A2593">
        <v>25633</v>
      </c>
      <c r="B2593" t="s">
        <v>1327</v>
      </c>
      <c r="C2593">
        <v>7.0000000000000007E-2</v>
      </c>
      <c r="D2593">
        <v>22.98</v>
      </c>
      <c r="E2593">
        <v>1.99</v>
      </c>
      <c r="F2593">
        <v>1339</v>
      </c>
      <c r="G2593" t="s">
        <v>3898</v>
      </c>
      <c r="H2593" t="s">
        <v>971</v>
      </c>
      <c r="I2593" t="s">
        <v>978</v>
      </c>
      <c r="J2593" t="s">
        <v>983</v>
      </c>
      <c r="K2593" t="s">
        <v>986</v>
      </c>
      <c r="L2593" t="s">
        <v>1002</v>
      </c>
      <c r="M2593" t="s">
        <v>422</v>
      </c>
      <c r="N2593">
        <v>0.46</v>
      </c>
      <c r="O2593" t="s">
        <v>975</v>
      </c>
      <c r="P2593" t="s">
        <v>1360</v>
      </c>
      <c r="Q2593" t="s">
        <v>2456</v>
      </c>
      <c r="R2593">
        <v>62234</v>
      </c>
      <c r="S2593" s="4">
        <v>40699</v>
      </c>
      <c r="T2593" s="4">
        <v>40700</v>
      </c>
      <c r="U2593">
        <v>123.86879999999999</v>
      </c>
      <c r="V2593">
        <v>8</v>
      </c>
      <c r="W2593">
        <v>179.52</v>
      </c>
      <c r="X2593">
        <v>91246</v>
      </c>
      <c r="Y2593" t="s">
        <v>5528</v>
      </c>
    </row>
    <row r="2594" spans="1:25" x14ac:dyDescent="0.3">
      <c r="A2594">
        <v>21006</v>
      </c>
      <c r="B2594" t="s">
        <v>1330</v>
      </c>
      <c r="C2594">
        <v>0.02</v>
      </c>
      <c r="D2594">
        <v>55.99</v>
      </c>
      <c r="E2594">
        <v>3.3</v>
      </c>
      <c r="F2594">
        <v>1338</v>
      </c>
      <c r="G2594" t="s">
        <v>3897</v>
      </c>
      <c r="H2594" t="s">
        <v>971</v>
      </c>
      <c r="I2594" t="s">
        <v>978</v>
      </c>
      <c r="J2594" t="s">
        <v>983</v>
      </c>
      <c r="K2594" t="s">
        <v>140</v>
      </c>
      <c r="L2594" t="s">
        <v>1002</v>
      </c>
      <c r="M2594" t="s">
        <v>1275</v>
      </c>
      <c r="N2594">
        <v>0.59</v>
      </c>
      <c r="O2594" t="s">
        <v>975</v>
      </c>
      <c r="P2594" t="s">
        <v>1360</v>
      </c>
      <c r="Q2594" t="s">
        <v>1341</v>
      </c>
      <c r="R2594">
        <v>60623</v>
      </c>
      <c r="S2594" s="4">
        <v>40400</v>
      </c>
      <c r="T2594" s="4">
        <v>40400</v>
      </c>
      <c r="U2594">
        <v>525.20039999999995</v>
      </c>
      <c r="V2594">
        <v>16</v>
      </c>
      <c r="W2594">
        <v>761.16</v>
      </c>
      <c r="X2594">
        <v>91244</v>
      </c>
      <c r="Y2594" t="s">
        <v>5528</v>
      </c>
    </row>
    <row r="2595" spans="1:25" x14ac:dyDescent="0.3">
      <c r="A2595">
        <v>25626</v>
      </c>
      <c r="B2595" t="s">
        <v>1331</v>
      </c>
      <c r="C2595">
        <v>0.01</v>
      </c>
      <c r="D2595">
        <v>20.239999999999998</v>
      </c>
      <c r="E2595">
        <v>8.99</v>
      </c>
      <c r="F2595">
        <v>1320</v>
      </c>
      <c r="G2595" t="s">
        <v>3880</v>
      </c>
      <c r="H2595" t="s">
        <v>971</v>
      </c>
      <c r="I2595" t="s">
        <v>978</v>
      </c>
      <c r="J2595" t="s">
        <v>984</v>
      </c>
      <c r="K2595" t="s">
        <v>993</v>
      </c>
      <c r="L2595" t="s">
        <v>1002</v>
      </c>
      <c r="M2595" t="s">
        <v>514</v>
      </c>
      <c r="N2595">
        <v>0.46</v>
      </c>
      <c r="O2595" t="s">
        <v>975</v>
      </c>
      <c r="P2595" t="s">
        <v>1370</v>
      </c>
      <c r="Q2595" t="s">
        <v>1426</v>
      </c>
      <c r="R2595">
        <v>77840</v>
      </c>
      <c r="S2595" s="4">
        <v>40820</v>
      </c>
      <c r="T2595" s="4">
        <v>40822</v>
      </c>
      <c r="U2595">
        <v>40.360399999999998</v>
      </c>
      <c r="V2595">
        <v>11</v>
      </c>
      <c r="W2595">
        <v>239.97</v>
      </c>
      <c r="X2595">
        <v>91559</v>
      </c>
      <c r="Y2595" t="s">
        <v>5528</v>
      </c>
    </row>
    <row r="2596" spans="1:25" x14ac:dyDescent="0.3">
      <c r="A2596">
        <v>23164</v>
      </c>
      <c r="B2596" t="s">
        <v>1331</v>
      </c>
      <c r="C2596">
        <v>0.01</v>
      </c>
      <c r="D2596">
        <v>55.99</v>
      </c>
      <c r="E2596">
        <v>5</v>
      </c>
      <c r="F2596">
        <v>1319</v>
      </c>
      <c r="G2596" t="s">
        <v>3879</v>
      </c>
      <c r="H2596" t="s">
        <v>971</v>
      </c>
      <c r="I2596" t="s">
        <v>978</v>
      </c>
      <c r="J2596" t="s">
        <v>983</v>
      </c>
      <c r="K2596" t="s">
        <v>140</v>
      </c>
      <c r="L2596" t="s">
        <v>1002</v>
      </c>
      <c r="M2596" t="s">
        <v>427</v>
      </c>
      <c r="N2596">
        <v>0.83</v>
      </c>
      <c r="O2596" t="s">
        <v>975</v>
      </c>
      <c r="P2596" t="s">
        <v>1370</v>
      </c>
      <c r="Q2596" t="s">
        <v>2628</v>
      </c>
      <c r="R2596">
        <v>76031</v>
      </c>
      <c r="S2596" s="4">
        <v>40896</v>
      </c>
      <c r="T2596" s="4">
        <v>40898</v>
      </c>
      <c r="U2596">
        <v>-127.182</v>
      </c>
      <c r="V2596">
        <v>3</v>
      </c>
      <c r="W2596">
        <v>151.94999999999999</v>
      </c>
      <c r="X2596">
        <v>91560</v>
      </c>
      <c r="Y2596" t="s">
        <v>5529</v>
      </c>
    </row>
    <row r="2597" spans="1:25" x14ac:dyDescent="0.3">
      <c r="A2597">
        <v>23163</v>
      </c>
      <c r="B2597" t="s">
        <v>1331</v>
      </c>
      <c r="C2597">
        <v>0.08</v>
      </c>
      <c r="D2597">
        <v>5.68</v>
      </c>
      <c r="E2597">
        <v>1.46</v>
      </c>
      <c r="F2597">
        <v>1319</v>
      </c>
      <c r="G2597" t="s">
        <v>3879</v>
      </c>
      <c r="H2597" t="s">
        <v>971</v>
      </c>
      <c r="I2597" t="s">
        <v>978</v>
      </c>
      <c r="J2597" t="s">
        <v>982</v>
      </c>
      <c r="K2597" t="s">
        <v>987</v>
      </c>
      <c r="L2597" t="s">
        <v>999</v>
      </c>
      <c r="M2597" t="s">
        <v>9</v>
      </c>
      <c r="N2597">
        <v>0.39</v>
      </c>
      <c r="O2597" t="s">
        <v>975</v>
      </c>
      <c r="P2597" t="s">
        <v>1370</v>
      </c>
      <c r="Q2597" t="s">
        <v>2628</v>
      </c>
      <c r="R2597">
        <v>76031</v>
      </c>
      <c r="S2597" s="4">
        <v>40896</v>
      </c>
      <c r="T2597" s="4">
        <v>40899</v>
      </c>
      <c r="U2597">
        <v>45.029400000000003</v>
      </c>
      <c r="V2597">
        <v>12</v>
      </c>
      <c r="W2597">
        <v>65.260000000000005</v>
      </c>
      <c r="X2597">
        <v>91560</v>
      </c>
      <c r="Y2597" t="s">
        <v>5528</v>
      </c>
    </row>
    <row r="2598" spans="1:25" x14ac:dyDescent="0.3">
      <c r="A2598">
        <v>24227</v>
      </c>
      <c r="B2598" t="s">
        <v>1329</v>
      </c>
      <c r="C2598">
        <v>0</v>
      </c>
      <c r="D2598">
        <v>65.989999999999995</v>
      </c>
      <c r="E2598">
        <v>8.99</v>
      </c>
      <c r="F2598">
        <v>1310</v>
      </c>
      <c r="G2598" t="s">
        <v>3870</v>
      </c>
      <c r="H2598" t="s">
        <v>971</v>
      </c>
      <c r="I2598" t="s">
        <v>981</v>
      </c>
      <c r="J2598" t="s">
        <v>983</v>
      </c>
      <c r="K2598" t="s">
        <v>140</v>
      </c>
      <c r="L2598" t="s">
        <v>1000</v>
      </c>
      <c r="M2598" t="s">
        <v>1289</v>
      </c>
      <c r="N2598">
        <v>0.57999999999999996</v>
      </c>
      <c r="O2598" t="s">
        <v>975</v>
      </c>
      <c r="P2598" t="s">
        <v>1360</v>
      </c>
      <c r="Q2598" t="s">
        <v>1341</v>
      </c>
      <c r="R2598">
        <v>60623</v>
      </c>
      <c r="S2598" s="4">
        <v>41379</v>
      </c>
      <c r="T2598" s="4">
        <v>41380</v>
      </c>
      <c r="U2598">
        <v>83.834999999999994</v>
      </c>
      <c r="V2598">
        <v>5</v>
      </c>
      <c r="W2598">
        <v>290.77999999999997</v>
      </c>
      <c r="X2598">
        <v>88970</v>
      </c>
      <c r="Y2598" t="s">
        <v>5528</v>
      </c>
    </row>
    <row r="2599" spans="1:25" x14ac:dyDescent="0.3">
      <c r="A2599">
        <v>24226</v>
      </c>
      <c r="B2599" t="s">
        <v>1329</v>
      </c>
      <c r="C2599">
        <v>0.08</v>
      </c>
      <c r="D2599">
        <v>5.99</v>
      </c>
      <c r="E2599">
        <v>4.92</v>
      </c>
      <c r="F2599">
        <v>1310</v>
      </c>
      <c r="G2599" t="s">
        <v>3870</v>
      </c>
      <c r="H2599" t="s">
        <v>971</v>
      </c>
      <c r="I2599" t="s">
        <v>981</v>
      </c>
      <c r="J2599" t="s">
        <v>982</v>
      </c>
      <c r="K2599" t="s">
        <v>141</v>
      </c>
      <c r="L2599" t="s">
        <v>1000</v>
      </c>
      <c r="M2599" t="s">
        <v>1193</v>
      </c>
      <c r="N2599">
        <v>0.38</v>
      </c>
      <c r="O2599" t="s">
        <v>975</v>
      </c>
      <c r="P2599" t="s">
        <v>1360</v>
      </c>
      <c r="Q2599" t="s">
        <v>1341</v>
      </c>
      <c r="R2599">
        <v>60623</v>
      </c>
      <c r="S2599" s="4">
        <v>41379</v>
      </c>
      <c r="T2599" s="4">
        <v>41380</v>
      </c>
      <c r="U2599">
        <v>-43.745999999999995</v>
      </c>
      <c r="V2599">
        <v>5</v>
      </c>
      <c r="W2599">
        <v>29.12</v>
      </c>
      <c r="X2599">
        <v>88970</v>
      </c>
      <c r="Y2599" t="s">
        <v>5529</v>
      </c>
    </row>
    <row r="2600" spans="1:25" x14ac:dyDescent="0.3">
      <c r="A2600">
        <v>20247</v>
      </c>
      <c r="B2600" t="s">
        <v>1329</v>
      </c>
      <c r="C2600">
        <v>7.0000000000000007E-2</v>
      </c>
      <c r="D2600">
        <v>55.99</v>
      </c>
      <c r="E2600">
        <v>5</v>
      </c>
      <c r="F2600">
        <v>1310</v>
      </c>
      <c r="G2600" t="s">
        <v>3870</v>
      </c>
      <c r="H2600" t="s">
        <v>971</v>
      </c>
      <c r="I2600" t="s">
        <v>981</v>
      </c>
      <c r="J2600" t="s">
        <v>983</v>
      </c>
      <c r="K2600" t="s">
        <v>140</v>
      </c>
      <c r="L2600" t="s">
        <v>1002</v>
      </c>
      <c r="M2600" t="s">
        <v>427</v>
      </c>
      <c r="N2600">
        <v>0.83</v>
      </c>
      <c r="O2600" t="s">
        <v>975</v>
      </c>
      <c r="P2600" t="s">
        <v>1360</v>
      </c>
      <c r="Q2600" t="s">
        <v>1341</v>
      </c>
      <c r="R2600">
        <v>60623</v>
      </c>
      <c r="S2600" s="4">
        <v>41373</v>
      </c>
      <c r="T2600" s="4">
        <v>41375</v>
      </c>
      <c r="U2600">
        <v>-183.678</v>
      </c>
      <c r="V2600">
        <v>7</v>
      </c>
      <c r="W2600">
        <v>329.44</v>
      </c>
      <c r="X2600">
        <v>88969</v>
      </c>
      <c r="Y2600" t="s">
        <v>5529</v>
      </c>
    </row>
    <row r="2601" spans="1:25" x14ac:dyDescent="0.3">
      <c r="A2601">
        <v>20246</v>
      </c>
      <c r="B2601" t="s">
        <v>1329</v>
      </c>
      <c r="C2601">
        <v>0</v>
      </c>
      <c r="D2601">
        <v>34.76</v>
      </c>
      <c r="E2601">
        <v>8.2200000000000006</v>
      </c>
      <c r="F2601">
        <v>1310</v>
      </c>
      <c r="G2601" t="s">
        <v>3870</v>
      </c>
      <c r="H2601" t="s">
        <v>971</v>
      </c>
      <c r="I2601" t="s">
        <v>981</v>
      </c>
      <c r="J2601" t="s">
        <v>982</v>
      </c>
      <c r="K2601" t="s">
        <v>991</v>
      </c>
      <c r="L2601" t="s">
        <v>1000</v>
      </c>
      <c r="M2601" t="s">
        <v>1143</v>
      </c>
      <c r="N2601">
        <v>0.56999999999999995</v>
      </c>
      <c r="O2601" t="s">
        <v>975</v>
      </c>
      <c r="P2601" t="s">
        <v>1360</v>
      </c>
      <c r="Q2601" t="s">
        <v>1341</v>
      </c>
      <c r="R2601">
        <v>60623</v>
      </c>
      <c r="S2601" s="4">
        <v>41373</v>
      </c>
      <c r="T2601" s="4">
        <v>41375</v>
      </c>
      <c r="U2601">
        <v>6.4100000000000108</v>
      </c>
      <c r="V2601">
        <v>2</v>
      </c>
      <c r="W2601">
        <v>75.05</v>
      </c>
      <c r="X2601">
        <v>88969</v>
      </c>
      <c r="Y2601" t="s">
        <v>5528</v>
      </c>
    </row>
    <row r="2602" spans="1:25" x14ac:dyDescent="0.3">
      <c r="A2602">
        <v>21841</v>
      </c>
      <c r="B2602" t="s">
        <v>1330</v>
      </c>
      <c r="C2602">
        <v>0</v>
      </c>
      <c r="D2602">
        <v>150.97999999999999</v>
      </c>
      <c r="E2602">
        <v>13.99</v>
      </c>
      <c r="F2602">
        <v>1310</v>
      </c>
      <c r="G2602" t="s">
        <v>3870</v>
      </c>
      <c r="H2602" t="s">
        <v>971</v>
      </c>
      <c r="I2602" t="s">
        <v>981</v>
      </c>
      <c r="J2602" t="s">
        <v>983</v>
      </c>
      <c r="K2602" t="s">
        <v>997</v>
      </c>
      <c r="L2602" t="s">
        <v>1004</v>
      </c>
      <c r="M2602" t="s">
        <v>122</v>
      </c>
      <c r="N2602">
        <v>0.38</v>
      </c>
      <c r="O2602" t="s">
        <v>975</v>
      </c>
      <c r="P2602" t="s">
        <v>1360</v>
      </c>
      <c r="Q2602" t="s">
        <v>1341</v>
      </c>
      <c r="R2602">
        <v>60623</v>
      </c>
      <c r="S2602" s="4">
        <v>41335</v>
      </c>
      <c r="T2602" s="4">
        <v>41344</v>
      </c>
      <c r="U2602">
        <v>965.71709999999985</v>
      </c>
      <c r="V2602">
        <v>9</v>
      </c>
      <c r="W2602">
        <v>1399.59</v>
      </c>
      <c r="X2602">
        <v>88968</v>
      </c>
      <c r="Y2602" t="s">
        <v>5528</v>
      </c>
    </row>
    <row r="2603" spans="1:25" x14ac:dyDescent="0.3">
      <c r="A2603">
        <v>18782</v>
      </c>
      <c r="B2603" t="s">
        <v>1329</v>
      </c>
      <c r="C2603">
        <v>0.09</v>
      </c>
      <c r="D2603">
        <v>9.65</v>
      </c>
      <c r="E2603">
        <v>6.22</v>
      </c>
      <c r="F2603">
        <v>1309</v>
      </c>
      <c r="G2603" t="s">
        <v>3869</v>
      </c>
      <c r="H2603" t="s">
        <v>971</v>
      </c>
      <c r="I2603" t="s">
        <v>981</v>
      </c>
      <c r="J2603" t="s">
        <v>984</v>
      </c>
      <c r="K2603" t="s">
        <v>993</v>
      </c>
      <c r="L2603" t="s">
        <v>1000</v>
      </c>
      <c r="M2603" t="s">
        <v>300</v>
      </c>
      <c r="N2603">
        <v>0.55000000000000004</v>
      </c>
      <c r="O2603" t="s">
        <v>975</v>
      </c>
      <c r="P2603" t="s">
        <v>1360</v>
      </c>
      <c r="Q2603" t="s">
        <v>1813</v>
      </c>
      <c r="R2603">
        <v>61821</v>
      </c>
      <c r="S2603" s="4">
        <v>40662</v>
      </c>
      <c r="T2603" s="4">
        <v>40664</v>
      </c>
      <c r="U2603">
        <v>-5.9999999999995168E-2</v>
      </c>
      <c r="V2603">
        <v>3</v>
      </c>
      <c r="W2603">
        <v>29.74</v>
      </c>
      <c r="X2603">
        <v>88967</v>
      </c>
      <c r="Y2603" t="s">
        <v>5529</v>
      </c>
    </row>
    <row r="2604" spans="1:25" x14ac:dyDescent="0.3">
      <c r="A2604">
        <v>19937</v>
      </c>
      <c r="B2604" t="s">
        <v>1327</v>
      </c>
      <c r="C2604">
        <v>0</v>
      </c>
      <c r="D2604">
        <v>29.89</v>
      </c>
      <c r="E2604">
        <v>1.99</v>
      </c>
      <c r="F2604">
        <v>1298</v>
      </c>
      <c r="G2604" t="s">
        <v>3861</v>
      </c>
      <c r="H2604" t="s">
        <v>971</v>
      </c>
      <c r="I2604" t="s">
        <v>978</v>
      </c>
      <c r="J2604" t="s">
        <v>983</v>
      </c>
      <c r="K2604" t="s">
        <v>986</v>
      </c>
      <c r="L2604" t="s">
        <v>1002</v>
      </c>
      <c r="M2604" t="s">
        <v>253</v>
      </c>
      <c r="N2604">
        <v>0.5</v>
      </c>
      <c r="O2604" t="s">
        <v>975</v>
      </c>
      <c r="P2604" t="s">
        <v>1370</v>
      </c>
      <c r="Q2604" t="s">
        <v>2152</v>
      </c>
      <c r="R2604">
        <v>75482</v>
      </c>
      <c r="S2604" s="4">
        <v>41391</v>
      </c>
      <c r="T2604" s="4">
        <v>41392</v>
      </c>
      <c r="U2604">
        <v>254.91359999999997</v>
      </c>
      <c r="V2604">
        <v>12</v>
      </c>
      <c r="W2604">
        <v>369.44</v>
      </c>
      <c r="X2604">
        <v>90667</v>
      </c>
      <c r="Y2604" t="s">
        <v>5528</v>
      </c>
    </row>
    <row r="2605" spans="1:25" x14ac:dyDescent="0.3">
      <c r="A2605">
        <v>19991</v>
      </c>
      <c r="B2605" t="s">
        <v>1329</v>
      </c>
      <c r="C2605">
        <v>0.04</v>
      </c>
      <c r="D2605">
        <v>176.19</v>
      </c>
      <c r="E2605">
        <v>11.87</v>
      </c>
      <c r="F2605">
        <v>1298</v>
      </c>
      <c r="G2605" t="s">
        <v>3861</v>
      </c>
      <c r="H2605" t="s">
        <v>971</v>
      </c>
      <c r="I2605" t="s">
        <v>978</v>
      </c>
      <c r="J2605" t="s">
        <v>982</v>
      </c>
      <c r="K2605" t="s">
        <v>991</v>
      </c>
      <c r="L2605" t="s">
        <v>1000</v>
      </c>
      <c r="M2605" t="s">
        <v>200</v>
      </c>
      <c r="N2605">
        <v>0.62</v>
      </c>
      <c r="O2605" t="s">
        <v>975</v>
      </c>
      <c r="P2605" t="s">
        <v>1370</v>
      </c>
      <c r="Q2605" t="s">
        <v>2152</v>
      </c>
      <c r="R2605">
        <v>75482</v>
      </c>
      <c r="S2605" s="4">
        <v>40221</v>
      </c>
      <c r="T2605" s="4">
        <v>40223</v>
      </c>
      <c r="U2605">
        <v>320.10000000000002</v>
      </c>
      <c r="V2605">
        <v>4</v>
      </c>
      <c r="W2605">
        <v>676.57</v>
      </c>
      <c r="X2605">
        <v>90662</v>
      </c>
      <c r="Y2605" t="s">
        <v>5528</v>
      </c>
    </row>
    <row r="2606" spans="1:25" x14ac:dyDescent="0.3">
      <c r="A2606">
        <v>19990</v>
      </c>
      <c r="B2606" t="s">
        <v>1329</v>
      </c>
      <c r="C2606">
        <v>0.04</v>
      </c>
      <c r="D2606">
        <v>150.97999999999999</v>
      </c>
      <c r="E2606">
        <v>13.99</v>
      </c>
      <c r="F2606">
        <v>1298</v>
      </c>
      <c r="G2606" t="s">
        <v>3861</v>
      </c>
      <c r="H2606" t="s">
        <v>971</v>
      </c>
      <c r="I2606" t="s">
        <v>978</v>
      </c>
      <c r="J2606" t="s">
        <v>983</v>
      </c>
      <c r="K2606" t="s">
        <v>997</v>
      </c>
      <c r="L2606" t="s">
        <v>1004</v>
      </c>
      <c r="M2606" t="s">
        <v>122</v>
      </c>
      <c r="N2606">
        <v>0.38</v>
      </c>
      <c r="O2606" t="s">
        <v>975</v>
      </c>
      <c r="P2606" t="s">
        <v>1370</v>
      </c>
      <c r="Q2606" t="s">
        <v>2152</v>
      </c>
      <c r="R2606">
        <v>75482</v>
      </c>
      <c r="S2606" s="4">
        <v>40221</v>
      </c>
      <c r="T2606" s="4">
        <v>40224</v>
      </c>
      <c r="U2606">
        <v>606.05459999999994</v>
      </c>
      <c r="V2606">
        <v>6</v>
      </c>
      <c r="W2606">
        <v>878.34</v>
      </c>
      <c r="X2606">
        <v>90662</v>
      </c>
      <c r="Y2606" t="s">
        <v>5528</v>
      </c>
    </row>
    <row r="2607" spans="1:25" x14ac:dyDescent="0.3">
      <c r="A2607">
        <v>21584</v>
      </c>
      <c r="B2607" t="s">
        <v>1327</v>
      </c>
      <c r="C2607">
        <v>0.09</v>
      </c>
      <c r="D2607">
        <v>12.28</v>
      </c>
      <c r="E2607">
        <v>6.47</v>
      </c>
      <c r="F2607">
        <v>1293</v>
      </c>
      <c r="G2607" t="s">
        <v>3858</v>
      </c>
      <c r="H2607" t="s">
        <v>971</v>
      </c>
      <c r="I2607" t="s">
        <v>979</v>
      </c>
      <c r="J2607" t="s">
        <v>982</v>
      </c>
      <c r="K2607" t="s">
        <v>987</v>
      </c>
      <c r="L2607" t="s">
        <v>1000</v>
      </c>
      <c r="M2607" t="s">
        <v>246</v>
      </c>
      <c r="N2607">
        <v>0.38</v>
      </c>
      <c r="O2607" t="s">
        <v>975</v>
      </c>
      <c r="P2607" t="s">
        <v>1370</v>
      </c>
      <c r="Q2607" t="s">
        <v>1796</v>
      </c>
      <c r="R2607">
        <v>75601</v>
      </c>
      <c r="S2607" s="4">
        <v>41464</v>
      </c>
      <c r="T2607" s="4">
        <v>41466</v>
      </c>
      <c r="U2607">
        <v>-12.795359999999999</v>
      </c>
      <c r="V2607">
        <v>9</v>
      </c>
      <c r="W2607">
        <v>103.74</v>
      </c>
      <c r="X2607">
        <v>88914</v>
      </c>
      <c r="Y2607" t="s">
        <v>5529</v>
      </c>
    </row>
    <row r="2608" spans="1:25" x14ac:dyDescent="0.3">
      <c r="A2608">
        <v>21796</v>
      </c>
      <c r="B2608" t="s">
        <v>1331</v>
      </c>
      <c r="C2608">
        <v>0</v>
      </c>
      <c r="D2608">
        <v>140.99</v>
      </c>
      <c r="E2608">
        <v>13.99</v>
      </c>
      <c r="F2608">
        <v>1293</v>
      </c>
      <c r="G2608" t="s">
        <v>3858</v>
      </c>
      <c r="H2608" t="s">
        <v>971</v>
      </c>
      <c r="I2608" t="s">
        <v>979</v>
      </c>
      <c r="J2608" t="s">
        <v>983</v>
      </c>
      <c r="K2608" t="s">
        <v>997</v>
      </c>
      <c r="L2608" t="s">
        <v>1004</v>
      </c>
      <c r="M2608" t="s">
        <v>892</v>
      </c>
      <c r="N2608">
        <v>0.37</v>
      </c>
      <c r="O2608" t="s">
        <v>975</v>
      </c>
      <c r="P2608" t="s">
        <v>1370</v>
      </c>
      <c r="Q2608" t="s">
        <v>1796</v>
      </c>
      <c r="R2608">
        <v>75601</v>
      </c>
      <c r="S2608" s="4">
        <v>40617</v>
      </c>
      <c r="T2608" s="4">
        <v>40619</v>
      </c>
      <c r="U2608">
        <v>303.52409999999998</v>
      </c>
      <c r="V2608">
        <v>3</v>
      </c>
      <c r="W2608">
        <v>439.89</v>
      </c>
      <c r="X2608">
        <v>88912</v>
      </c>
      <c r="Y2608" t="s">
        <v>5528</v>
      </c>
    </row>
    <row r="2609" spans="1:25" x14ac:dyDescent="0.3">
      <c r="A2609">
        <v>18759</v>
      </c>
      <c r="B2609" t="s">
        <v>1331</v>
      </c>
      <c r="C2609">
        <v>0.08</v>
      </c>
      <c r="D2609">
        <v>449.99</v>
      </c>
      <c r="E2609">
        <v>24.49</v>
      </c>
      <c r="F2609">
        <v>1292</v>
      </c>
      <c r="G2609" t="s">
        <v>3857</v>
      </c>
      <c r="H2609" t="s">
        <v>971</v>
      </c>
      <c r="I2609" t="s">
        <v>979</v>
      </c>
      <c r="J2609" t="s">
        <v>983</v>
      </c>
      <c r="K2609" t="s">
        <v>143</v>
      </c>
      <c r="L2609" t="s">
        <v>1005</v>
      </c>
      <c r="M2609" t="s">
        <v>898</v>
      </c>
      <c r="N2609">
        <v>0.52</v>
      </c>
      <c r="O2609" t="s">
        <v>975</v>
      </c>
      <c r="P2609" t="s">
        <v>1370</v>
      </c>
      <c r="Q2609" t="s">
        <v>1805</v>
      </c>
      <c r="R2609">
        <v>75057</v>
      </c>
      <c r="S2609" s="4">
        <v>40985</v>
      </c>
      <c r="T2609" s="4">
        <v>40987</v>
      </c>
      <c r="U2609">
        <v>-2024.079</v>
      </c>
      <c r="V2609">
        <v>1</v>
      </c>
      <c r="W2609">
        <v>442.97</v>
      </c>
      <c r="X2609">
        <v>88913</v>
      </c>
      <c r="Y2609" t="s">
        <v>5529</v>
      </c>
    </row>
    <row r="2610" spans="1:25" x14ac:dyDescent="0.3">
      <c r="A2610">
        <v>21366</v>
      </c>
      <c r="B2610" t="s">
        <v>1327</v>
      </c>
      <c r="C2610">
        <v>0.03</v>
      </c>
      <c r="D2610">
        <v>65.989999999999995</v>
      </c>
      <c r="E2610">
        <v>5.92</v>
      </c>
      <c r="F2610">
        <v>1286</v>
      </c>
      <c r="G2610" t="s">
        <v>3851</v>
      </c>
      <c r="H2610" t="s">
        <v>972</v>
      </c>
      <c r="I2610" t="s">
        <v>981</v>
      </c>
      <c r="J2610" t="s">
        <v>983</v>
      </c>
      <c r="K2610" t="s">
        <v>140</v>
      </c>
      <c r="L2610" t="s">
        <v>1000</v>
      </c>
      <c r="M2610" t="s">
        <v>658</v>
      </c>
      <c r="N2610">
        <v>0.55000000000000004</v>
      </c>
      <c r="O2610" t="s">
        <v>975</v>
      </c>
      <c r="P2610" t="s">
        <v>1458</v>
      </c>
      <c r="Q2610" t="s">
        <v>1769</v>
      </c>
      <c r="R2610">
        <v>47274</v>
      </c>
      <c r="S2610" s="4">
        <v>41508</v>
      </c>
      <c r="T2610" s="4">
        <v>41509</v>
      </c>
      <c r="U2610">
        <v>911.03459999999984</v>
      </c>
      <c r="V2610">
        <v>23</v>
      </c>
      <c r="W2610">
        <v>1320.34</v>
      </c>
      <c r="X2610">
        <v>91233</v>
      </c>
      <c r="Y2610" t="s">
        <v>5528</v>
      </c>
    </row>
    <row r="2611" spans="1:25" x14ac:dyDescent="0.3">
      <c r="A2611">
        <v>21365</v>
      </c>
      <c r="B2611" t="s">
        <v>1327</v>
      </c>
      <c r="C2611">
        <v>7.0000000000000007E-2</v>
      </c>
      <c r="D2611">
        <v>5.98</v>
      </c>
      <c r="E2611">
        <v>7.5</v>
      </c>
      <c r="F2611">
        <v>1286</v>
      </c>
      <c r="G2611" t="s">
        <v>3851</v>
      </c>
      <c r="H2611" t="s">
        <v>971</v>
      </c>
      <c r="I2611" t="s">
        <v>981</v>
      </c>
      <c r="J2611" t="s">
        <v>982</v>
      </c>
      <c r="K2611" t="s">
        <v>987</v>
      </c>
      <c r="L2611" t="s">
        <v>1000</v>
      </c>
      <c r="M2611" t="s">
        <v>1057</v>
      </c>
      <c r="N2611">
        <v>0.4</v>
      </c>
      <c r="O2611" t="s">
        <v>975</v>
      </c>
      <c r="P2611" t="s">
        <v>1458</v>
      </c>
      <c r="Q2611" t="s">
        <v>1769</v>
      </c>
      <c r="R2611">
        <v>47274</v>
      </c>
      <c r="S2611" s="4">
        <v>41508</v>
      </c>
      <c r="T2611" s="4">
        <v>41509</v>
      </c>
      <c r="U2611">
        <v>-33.644400000000005</v>
      </c>
      <c r="V2611">
        <v>10</v>
      </c>
      <c r="W2611">
        <v>63.45</v>
      </c>
      <c r="X2611">
        <v>91233</v>
      </c>
      <c r="Y2611" t="s">
        <v>5529</v>
      </c>
    </row>
    <row r="2612" spans="1:25" x14ac:dyDescent="0.3">
      <c r="A2612">
        <v>20985</v>
      </c>
      <c r="B2612" t="s">
        <v>1327</v>
      </c>
      <c r="C2612">
        <v>0.05</v>
      </c>
      <c r="D2612">
        <v>348.21</v>
      </c>
      <c r="E2612">
        <v>84.84</v>
      </c>
      <c r="F2612">
        <v>1286</v>
      </c>
      <c r="G2612" t="s">
        <v>3851</v>
      </c>
      <c r="H2612" t="s">
        <v>973</v>
      </c>
      <c r="I2612" t="s">
        <v>981</v>
      </c>
      <c r="J2612" t="s">
        <v>984</v>
      </c>
      <c r="K2612" t="s">
        <v>992</v>
      </c>
      <c r="L2612" t="s">
        <v>1003</v>
      </c>
      <c r="M2612" t="s">
        <v>473</v>
      </c>
      <c r="N2612">
        <v>0.66</v>
      </c>
      <c r="O2612" t="s">
        <v>975</v>
      </c>
      <c r="P2612" t="s">
        <v>1458</v>
      </c>
      <c r="Q2612" t="s">
        <v>1769</v>
      </c>
      <c r="R2612">
        <v>47274</v>
      </c>
      <c r="S2612" s="4">
        <v>41050</v>
      </c>
      <c r="T2612" s="4">
        <v>41051</v>
      </c>
      <c r="U2612">
        <v>715.18</v>
      </c>
      <c r="V2612">
        <v>17</v>
      </c>
      <c r="W2612">
        <v>4615.6899999999996</v>
      </c>
      <c r="X2612">
        <v>91231</v>
      </c>
      <c r="Y2612" t="s">
        <v>5528</v>
      </c>
    </row>
    <row r="2613" spans="1:25" x14ac:dyDescent="0.3">
      <c r="A2613">
        <v>20984</v>
      </c>
      <c r="B2613" t="s">
        <v>1327</v>
      </c>
      <c r="C2613">
        <v>0.04</v>
      </c>
      <c r="D2613">
        <v>21.38</v>
      </c>
      <c r="E2613">
        <v>8.99</v>
      </c>
      <c r="F2613">
        <v>1286</v>
      </c>
      <c r="G2613" t="s">
        <v>3851</v>
      </c>
      <c r="H2613" t="s">
        <v>971</v>
      </c>
      <c r="I2613" t="s">
        <v>981</v>
      </c>
      <c r="J2613" t="s">
        <v>982</v>
      </c>
      <c r="K2613" t="s">
        <v>985</v>
      </c>
      <c r="L2613" t="s">
        <v>1002</v>
      </c>
      <c r="M2613" t="s">
        <v>202</v>
      </c>
      <c r="N2613">
        <v>0.59</v>
      </c>
      <c r="O2613" t="s">
        <v>975</v>
      </c>
      <c r="P2613" t="s">
        <v>1458</v>
      </c>
      <c r="Q2613" t="s">
        <v>1769</v>
      </c>
      <c r="R2613">
        <v>47274</v>
      </c>
      <c r="S2613" s="4">
        <v>41050</v>
      </c>
      <c r="T2613" s="4">
        <v>41051</v>
      </c>
      <c r="U2613">
        <v>-27.34</v>
      </c>
      <c r="V2613">
        <v>7</v>
      </c>
      <c r="W2613">
        <v>157.22999999999999</v>
      </c>
      <c r="X2613">
        <v>91231</v>
      </c>
      <c r="Y2613" t="s">
        <v>5529</v>
      </c>
    </row>
    <row r="2614" spans="1:25" x14ac:dyDescent="0.3">
      <c r="A2614">
        <v>24059</v>
      </c>
      <c r="B2614" t="s">
        <v>1331</v>
      </c>
      <c r="C2614">
        <v>0</v>
      </c>
      <c r="D2614">
        <v>216.6</v>
      </c>
      <c r="E2614">
        <v>64.2</v>
      </c>
      <c r="F2614">
        <v>1281</v>
      </c>
      <c r="G2614" t="s">
        <v>3847</v>
      </c>
      <c r="H2614" t="s">
        <v>973</v>
      </c>
      <c r="I2614" t="s">
        <v>979</v>
      </c>
      <c r="J2614" t="s">
        <v>984</v>
      </c>
      <c r="K2614" t="s">
        <v>988</v>
      </c>
      <c r="L2614" t="s">
        <v>1001</v>
      </c>
      <c r="M2614" t="s">
        <v>624</v>
      </c>
      <c r="N2614">
        <v>0.59</v>
      </c>
      <c r="O2614" t="s">
        <v>975</v>
      </c>
      <c r="P2614" t="s">
        <v>1458</v>
      </c>
      <c r="Q2614" t="s">
        <v>2232</v>
      </c>
      <c r="R2614">
        <v>47591</v>
      </c>
      <c r="S2614" s="4">
        <v>41596</v>
      </c>
      <c r="T2614" s="4">
        <v>41597</v>
      </c>
      <c r="U2614">
        <v>2615.8070399999997</v>
      </c>
      <c r="V2614">
        <v>39</v>
      </c>
      <c r="W2614">
        <v>8843.52</v>
      </c>
      <c r="X2614">
        <v>89117</v>
      </c>
      <c r="Y2614" t="s">
        <v>5528</v>
      </c>
    </row>
    <row r="2615" spans="1:25" x14ac:dyDescent="0.3">
      <c r="A2615">
        <v>20269</v>
      </c>
      <c r="B2615" t="s">
        <v>1329</v>
      </c>
      <c r="C2615">
        <v>0</v>
      </c>
      <c r="D2615">
        <v>125.99</v>
      </c>
      <c r="E2615">
        <v>8.08</v>
      </c>
      <c r="F2615">
        <v>1281</v>
      </c>
      <c r="G2615" t="s">
        <v>3847</v>
      </c>
      <c r="H2615" t="s">
        <v>971</v>
      </c>
      <c r="I2615" t="s">
        <v>979</v>
      </c>
      <c r="J2615" t="s">
        <v>983</v>
      </c>
      <c r="K2615" t="s">
        <v>140</v>
      </c>
      <c r="L2615" t="s">
        <v>1000</v>
      </c>
      <c r="M2615" t="s">
        <v>823</v>
      </c>
      <c r="N2615">
        <v>0.56999999999999995</v>
      </c>
      <c r="O2615" t="s">
        <v>975</v>
      </c>
      <c r="P2615" t="s">
        <v>1458</v>
      </c>
      <c r="Q2615" t="s">
        <v>2232</v>
      </c>
      <c r="R2615">
        <v>47591</v>
      </c>
      <c r="S2615" s="4">
        <v>41202</v>
      </c>
      <c r="T2615" s="4">
        <v>41204</v>
      </c>
      <c r="U2615">
        <v>162.71856</v>
      </c>
      <c r="V2615">
        <v>8</v>
      </c>
      <c r="W2615">
        <v>873.87</v>
      </c>
      <c r="X2615">
        <v>89115</v>
      </c>
      <c r="Y2615" t="s">
        <v>5528</v>
      </c>
    </row>
    <row r="2616" spans="1:25" x14ac:dyDescent="0.3">
      <c r="A2616">
        <v>20678</v>
      </c>
      <c r="B2616" t="s">
        <v>1328</v>
      </c>
      <c r="C2616">
        <v>0.03</v>
      </c>
      <c r="D2616">
        <v>5.98</v>
      </c>
      <c r="E2616">
        <v>5.2</v>
      </c>
      <c r="F2616">
        <v>1281</v>
      </c>
      <c r="G2616" t="s">
        <v>3847</v>
      </c>
      <c r="H2616" t="s">
        <v>971</v>
      </c>
      <c r="I2616" t="s">
        <v>979</v>
      </c>
      <c r="J2616" t="s">
        <v>982</v>
      </c>
      <c r="K2616" t="s">
        <v>987</v>
      </c>
      <c r="L2616" t="s">
        <v>1000</v>
      </c>
      <c r="M2616" t="s">
        <v>265</v>
      </c>
      <c r="N2616">
        <v>0.36</v>
      </c>
      <c r="O2616" t="s">
        <v>975</v>
      </c>
      <c r="P2616" t="s">
        <v>1458</v>
      </c>
      <c r="Q2616" t="s">
        <v>2232</v>
      </c>
      <c r="R2616">
        <v>47591</v>
      </c>
      <c r="S2616" s="4">
        <v>40924</v>
      </c>
      <c r="T2616" s="4">
        <v>40925</v>
      </c>
      <c r="U2616">
        <v>-53.766399999999997</v>
      </c>
      <c r="V2616">
        <v>8</v>
      </c>
      <c r="W2616">
        <v>50.16</v>
      </c>
      <c r="X2616">
        <v>89114</v>
      </c>
      <c r="Y2616" t="s">
        <v>5529</v>
      </c>
    </row>
    <row r="2617" spans="1:25" x14ac:dyDescent="0.3">
      <c r="A2617">
        <v>21487</v>
      </c>
      <c r="B2617" t="s">
        <v>1329</v>
      </c>
      <c r="C2617">
        <v>0.05</v>
      </c>
      <c r="D2617">
        <v>5.18</v>
      </c>
      <c r="E2617">
        <v>5.74</v>
      </c>
      <c r="F2617">
        <v>1281</v>
      </c>
      <c r="G2617" t="s">
        <v>3847</v>
      </c>
      <c r="H2617" t="s">
        <v>971</v>
      </c>
      <c r="I2617" t="s">
        <v>979</v>
      </c>
      <c r="J2617" t="s">
        <v>982</v>
      </c>
      <c r="K2617" t="s">
        <v>141</v>
      </c>
      <c r="L2617" t="s">
        <v>1000</v>
      </c>
      <c r="M2617" t="s">
        <v>251</v>
      </c>
      <c r="N2617">
        <v>0.36</v>
      </c>
      <c r="O2617" t="s">
        <v>975</v>
      </c>
      <c r="P2617" t="s">
        <v>1458</v>
      </c>
      <c r="Q2617" t="s">
        <v>2232</v>
      </c>
      <c r="R2617">
        <v>47591</v>
      </c>
      <c r="S2617" s="4">
        <v>40792</v>
      </c>
      <c r="T2617" s="4">
        <v>40794</v>
      </c>
      <c r="U2617">
        <v>-57.994500000000002</v>
      </c>
      <c r="V2617">
        <v>9</v>
      </c>
      <c r="W2617">
        <v>50.41</v>
      </c>
      <c r="X2617">
        <v>89113</v>
      </c>
      <c r="Y2617" t="s">
        <v>5529</v>
      </c>
    </row>
    <row r="2618" spans="1:25" x14ac:dyDescent="0.3">
      <c r="A2618">
        <v>22126</v>
      </c>
      <c r="B2618" t="s">
        <v>1330</v>
      </c>
      <c r="C2618">
        <v>0.03</v>
      </c>
      <c r="D2618">
        <v>199.99</v>
      </c>
      <c r="E2618">
        <v>24.49</v>
      </c>
      <c r="F2618">
        <v>1281</v>
      </c>
      <c r="G2618" t="s">
        <v>3847</v>
      </c>
      <c r="H2618" t="s">
        <v>972</v>
      </c>
      <c r="I2618" t="s">
        <v>979</v>
      </c>
      <c r="J2618" t="s">
        <v>983</v>
      </c>
      <c r="K2618" t="s">
        <v>143</v>
      </c>
      <c r="L2618" t="s">
        <v>1005</v>
      </c>
      <c r="M2618" t="s">
        <v>777</v>
      </c>
      <c r="N2618">
        <v>0.46</v>
      </c>
      <c r="O2618" t="s">
        <v>975</v>
      </c>
      <c r="P2618" t="s">
        <v>1458</v>
      </c>
      <c r="Q2618" t="s">
        <v>2232</v>
      </c>
      <c r="R2618">
        <v>47591</v>
      </c>
      <c r="S2618" s="4">
        <v>40202</v>
      </c>
      <c r="T2618" s="4">
        <v>40204</v>
      </c>
      <c r="U2618">
        <v>727.73609999999996</v>
      </c>
      <c r="V2618">
        <v>5</v>
      </c>
      <c r="W2618">
        <v>1054.69</v>
      </c>
      <c r="X2618">
        <v>89112</v>
      </c>
      <c r="Y2618" t="s">
        <v>5528</v>
      </c>
    </row>
    <row r="2619" spans="1:25" x14ac:dyDescent="0.3">
      <c r="A2619">
        <v>22125</v>
      </c>
      <c r="B2619" t="s">
        <v>1330</v>
      </c>
      <c r="C2619">
        <v>0.1</v>
      </c>
      <c r="D2619">
        <v>238.4</v>
      </c>
      <c r="E2619">
        <v>24.49</v>
      </c>
      <c r="F2619">
        <v>1281</v>
      </c>
      <c r="G2619" t="s">
        <v>3847</v>
      </c>
      <c r="H2619" t="s">
        <v>971</v>
      </c>
      <c r="I2619" t="s">
        <v>979</v>
      </c>
      <c r="J2619" t="s">
        <v>984</v>
      </c>
      <c r="K2619" t="s">
        <v>988</v>
      </c>
      <c r="L2619" t="s">
        <v>1005</v>
      </c>
      <c r="M2619" t="s">
        <v>240</v>
      </c>
      <c r="O2619" t="s">
        <v>975</v>
      </c>
      <c r="P2619" t="s">
        <v>1458</v>
      </c>
      <c r="Q2619" t="s">
        <v>2232</v>
      </c>
      <c r="R2619">
        <v>47591</v>
      </c>
      <c r="S2619" s="4">
        <v>40202</v>
      </c>
      <c r="T2619" s="4">
        <v>40204</v>
      </c>
      <c r="U2619">
        <v>875.28440000000001</v>
      </c>
      <c r="V2619">
        <v>8</v>
      </c>
      <c r="W2619">
        <v>1774.5</v>
      </c>
      <c r="X2619">
        <v>89112</v>
      </c>
      <c r="Y2619" t="s">
        <v>5528</v>
      </c>
    </row>
    <row r="2620" spans="1:25" x14ac:dyDescent="0.3">
      <c r="A2620">
        <v>21155</v>
      </c>
      <c r="B2620" t="s">
        <v>1329</v>
      </c>
      <c r="C2620">
        <v>0.05</v>
      </c>
      <c r="D2620">
        <v>30.98</v>
      </c>
      <c r="E2620">
        <v>6.5</v>
      </c>
      <c r="F2620">
        <v>1279</v>
      </c>
      <c r="G2620" t="s">
        <v>3845</v>
      </c>
      <c r="H2620" t="s">
        <v>972</v>
      </c>
      <c r="I2620" t="s">
        <v>981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975</v>
      </c>
      <c r="P2620" t="s">
        <v>1458</v>
      </c>
      <c r="Q2620" t="s">
        <v>2204</v>
      </c>
      <c r="R2620">
        <v>46324</v>
      </c>
      <c r="S2620" s="4">
        <v>40899</v>
      </c>
      <c r="T2620" s="4">
        <v>40901</v>
      </c>
      <c r="U2620">
        <v>-38.945</v>
      </c>
      <c r="V2620">
        <v>5</v>
      </c>
      <c r="W2620">
        <v>154.65</v>
      </c>
      <c r="X2620">
        <v>90119</v>
      </c>
      <c r="Y2620" t="s">
        <v>5529</v>
      </c>
    </row>
    <row r="2621" spans="1:25" x14ac:dyDescent="0.3">
      <c r="A2621">
        <v>22748</v>
      </c>
      <c r="B2621" t="s">
        <v>1329</v>
      </c>
      <c r="C2621">
        <v>0.08</v>
      </c>
      <c r="D2621">
        <v>499.99</v>
      </c>
      <c r="E2621">
        <v>24.49</v>
      </c>
      <c r="F2621">
        <v>1279</v>
      </c>
      <c r="G2621" t="s">
        <v>3845</v>
      </c>
      <c r="H2621" t="s">
        <v>971</v>
      </c>
      <c r="I2621" t="s">
        <v>981</v>
      </c>
      <c r="J2621" t="s">
        <v>983</v>
      </c>
      <c r="K2621" t="s">
        <v>143</v>
      </c>
      <c r="L2621" t="s">
        <v>1005</v>
      </c>
      <c r="M2621" t="s">
        <v>463</v>
      </c>
      <c r="N2621">
        <v>0.36</v>
      </c>
      <c r="O2621" t="s">
        <v>975</v>
      </c>
      <c r="P2621" t="s">
        <v>1458</v>
      </c>
      <c r="Q2621" t="s">
        <v>2204</v>
      </c>
      <c r="R2621">
        <v>46324</v>
      </c>
      <c r="S2621" s="4">
        <v>40809</v>
      </c>
      <c r="T2621" s="4">
        <v>40811</v>
      </c>
      <c r="U2621">
        <v>-234.79</v>
      </c>
      <c r="V2621">
        <v>10</v>
      </c>
      <c r="W2621">
        <v>4691.8999999999996</v>
      </c>
      <c r="X2621">
        <v>90118</v>
      </c>
      <c r="Y2621" t="s">
        <v>5529</v>
      </c>
    </row>
    <row r="2622" spans="1:25" x14ac:dyDescent="0.3">
      <c r="A2622">
        <v>20158</v>
      </c>
      <c r="B2622" t="s">
        <v>1330</v>
      </c>
      <c r="C2622">
        <v>0.04</v>
      </c>
      <c r="D2622">
        <v>5.98</v>
      </c>
      <c r="E2622">
        <v>7.5</v>
      </c>
      <c r="F2622">
        <v>1279</v>
      </c>
      <c r="G2622" t="s">
        <v>3845</v>
      </c>
      <c r="H2622" t="s">
        <v>972</v>
      </c>
      <c r="I2622" t="s">
        <v>981</v>
      </c>
      <c r="J2622" t="s">
        <v>982</v>
      </c>
      <c r="K2622" t="s">
        <v>987</v>
      </c>
      <c r="L2622" t="s">
        <v>1000</v>
      </c>
      <c r="M2622" t="s">
        <v>1057</v>
      </c>
      <c r="N2622">
        <v>0.4</v>
      </c>
      <c r="O2622" t="s">
        <v>975</v>
      </c>
      <c r="P2622" t="s">
        <v>1458</v>
      </c>
      <c r="Q2622" t="s">
        <v>2204</v>
      </c>
      <c r="R2622">
        <v>46324</v>
      </c>
      <c r="S2622" s="4">
        <v>40748</v>
      </c>
      <c r="T2622" s="4">
        <v>40750</v>
      </c>
      <c r="U2622">
        <v>-193.48</v>
      </c>
      <c r="V2622">
        <v>14</v>
      </c>
      <c r="W2622">
        <v>85.55</v>
      </c>
      <c r="X2622">
        <v>90116</v>
      </c>
      <c r="Y2622" t="s">
        <v>5529</v>
      </c>
    </row>
    <row r="2623" spans="1:25" x14ac:dyDescent="0.3">
      <c r="A2623">
        <v>25005</v>
      </c>
      <c r="B2623" t="s">
        <v>1329</v>
      </c>
      <c r="C2623">
        <v>0</v>
      </c>
      <c r="D2623">
        <v>442.14</v>
      </c>
      <c r="E2623">
        <v>14.7</v>
      </c>
      <c r="F2623">
        <v>1279</v>
      </c>
      <c r="G2623" t="s">
        <v>3845</v>
      </c>
      <c r="H2623" t="s">
        <v>973</v>
      </c>
      <c r="I2623" t="s">
        <v>981</v>
      </c>
      <c r="J2623" t="s">
        <v>983</v>
      </c>
      <c r="K2623" t="s">
        <v>997</v>
      </c>
      <c r="L2623" t="s">
        <v>1001</v>
      </c>
      <c r="M2623" t="s">
        <v>642</v>
      </c>
      <c r="N2623">
        <v>0.56000000000000005</v>
      </c>
      <c r="O2623" t="s">
        <v>975</v>
      </c>
      <c r="P2623" t="s">
        <v>1458</v>
      </c>
      <c r="Q2623" t="s">
        <v>2204</v>
      </c>
      <c r="R2623">
        <v>46324</v>
      </c>
      <c r="S2623" s="4">
        <v>40426</v>
      </c>
      <c r="T2623" s="4">
        <v>40426</v>
      </c>
      <c r="U2623">
        <v>501.51</v>
      </c>
      <c r="V2623">
        <v>5</v>
      </c>
      <c r="W2623">
        <v>2343.34</v>
      </c>
      <c r="X2623">
        <v>90115</v>
      </c>
      <c r="Y2623" t="s">
        <v>5528</v>
      </c>
    </row>
    <row r="2624" spans="1:25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  <c r="Y2624" t="s">
        <v>5528</v>
      </c>
    </row>
    <row r="2625" spans="1:25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  <c r="Y2625" t="s">
        <v>5529</v>
      </c>
    </row>
    <row r="2626" spans="1:25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  <c r="Y2626" t="s">
        <v>5528</v>
      </c>
    </row>
    <row r="2627" spans="1:25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  <c r="Y2627" t="s">
        <v>5529</v>
      </c>
    </row>
    <row r="2628" spans="1:25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  <c r="Y2628" t="s">
        <v>5528</v>
      </c>
    </row>
    <row r="2629" spans="1:25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  <c r="Y2629" t="s">
        <v>5528</v>
      </c>
    </row>
    <row r="2630" spans="1:25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  <c r="Y2630" t="s">
        <v>5528</v>
      </c>
    </row>
    <row r="2631" spans="1:25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  <c r="Y2631" t="s">
        <v>5528</v>
      </c>
    </row>
    <row r="2632" spans="1:25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  <c r="Y2632" t="s">
        <v>5528</v>
      </c>
    </row>
    <row r="2633" spans="1:25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  <c r="Y2633" t="s">
        <v>5529</v>
      </c>
    </row>
    <row r="2634" spans="1:25" x14ac:dyDescent="0.3">
      <c r="A2634">
        <v>20628</v>
      </c>
      <c r="B2634" t="s">
        <v>1331</v>
      </c>
      <c r="C2634">
        <v>7.0000000000000007E-2</v>
      </c>
      <c r="D2634">
        <v>40.98</v>
      </c>
      <c r="E2634">
        <v>7.47</v>
      </c>
      <c r="F2634">
        <v>1279</v>
      </c>
      <c r="G2634" t="s">
        <v>3845</v>
      </c>
      <c r="H2634" t="s">
        <v>971</v>
      </c>
      <c r="I2634" t="s">
        <v>981</v>
      </c>
      <c r="J2634" t="s">
        <v>982</v>
      </c>
      <c r="K2634" t="s">
        <v>141</v>
      </c>
      <c r="L2634" t="s">
        <v>1000</v>
      </c>
      <c r="M2634" t="s">
        <v>788</v>
      </c>
      <c r="N2634">
        <v>0.37</v>
      </c>
      <c r="O2634" t="s">
        <v>975</v>
      </c>
      <c r="P2634" t="s">
        <v>1458</v>
      </c>
      <c r="Q2634" t="s">
        <v>2204</v>
      </c>
      <c r="R2634">
        <v>46324</v>
      </c>
      <c r="S2634" s="4">
        <v>40238</v>
      </c>
      <c r="T2634" s="4">
        <v>40239</v>
      </c>
      <c r="U2634">
        <v>54.901500000000006</v>
      </c>
      <c r="V2634">
        <v>2</v>
      </c>
      <c r="W2634">
        <v>81.900000000000006</v>
      </c>
      <c r="X2634">
        <v>90114</v>
      </c>
      <c r="Y2634" t="s">
        <v>5528</v>
      </c>
    </row>
    <row r="2635" spans="1:25" x14ac:dyDescent="0.3">
      <c r="A2635">
        <v>19443</v>
      </c>
      <c r="B2635" t="s">
        <v>1328</v>
      </c>
      <c r="C2635">
        <v>0.05</v>
      </c>
      <c r="D2635">
        <v>11.66</v>
      </c>
      <c r="E2635">
        <v>7.95</v>
      </c>
      <c r="F2635">
        <v>1278</v>
      </c>
      <c r="G2635" t="s">
        <v>3844</v>
      </c>
      <c r="H2635" t="s">
        <v>971</v>
      </c>
      <c r="I2635" t="s">
        <v>981</v>
      </c>
      <c r="J2635" t="s">
        <v>982</v>
      </c>
      <c r="K2635" t="s">
        <v>985</v>
      </c>
      <c r="L2635" t="s">
        <v>1002</v>
      </c>
      <c r="M2635" t="s">
        <v>0</v>
      </c>
      <c r="N2635">
        <v>0.57999999999999996</v>
      </c>
      <c r="O2635" t="s">
        <v>975</v>
      </c>
      <c r="P2635" t="s">
        <v>1458</v>
      </c>
      <c r="Q2635" t="s">
        <v>2040</v>
      </c>
      <c r="R2635">
        <v>46142</v>
      </c>
      <c r="S2635" s="4">
        <v>40765</v>
      </c>
      <c r="T2635" s="4">
        <v>40766</v>
      </c>
      <c r="U2635">
        <v>-84.364800000000002</v>
      </c>
      <c r="V2635">
        <v>21</v>
      </c>
      <c r="W2635">
        <v>245.55</v>
      </c>
      <c r="X2635">
        <v>90117</v>
      </c>
      <c r="Y2635" t="s">
        <v>5529</v>
      </c>
    </row>
    <row r="2636" spans="1:25" x14ac:dyDescent="0.3">
      <c r="A2636">
        <v>19442</v>
      </c>
      <c r="B2636" t="s">
        <v>1328</v>
      </c>
      <c r="C2636">
        <v>0.06</v>
      </c>
      <c r="D2636">
        <v>22.99</v>
      </c>
      <c r="E2636">
        <v>8.99</v>
      </c>
      <c r="F2636">
        <v>1278</v>
      </c>
      <c r="G2636" t="s">
        <v>3844</v>
      </c>
      <c r="H2636" t="s">
        <v>971</v>
      </c>
      <c r="I2636" t="s">
        <v>981</v>
      </c>
      <c r="J2636" t="s">
        <v>982</v>
      </c>
      <c r="K2636" t="s">
        <v>985</v>
      </c>
      <c r="L2636" t="s">
        <v>1002</v>
      </c>
      <c r="M2636" t="s">
        <v>60</v>
      </c>
      <c r="N2636">
        <v>0.56999999999999995</v>
      </c>
      <c r="O2636" t="s">
        <v>975</v>
      </c>
      <c r="P2636" t="s">
        <v>1458</v>
      </c>
      <c r="Q2636" t="s">
        <v>2040</v>
      </c>
      <c r="R2636">
        <v>46142</v>
      </c>
      <c r="S2636" s="4">
        <v>40765</v>
      </c>
      <c r="T2636" s="4">
        <v>40767</v>
      </c>
      <c r="U2636">
        <v>-7.4412000000000003</v>
      </c>
      <c r="V2636">
        <v>17</v>
      </c>
      <c r="W2636">
        <v>389.77</v>
      </c>
      <c r="X2636">
        <v>90117</v>
      </c>
      <c r="Y2636" t="s">
        <v>5529</v>
      </c>
    </row>
    <row r="2637" spans="1:25" x14ac:dyDescent="0.3">
      <c r="A2637">
        <v>25964</v>
      </c>
      <c r="B2637" t="s">
        <v>1330</v>
      </c>
      <c r="C2637">
        <v>7.0000000000000007E-2</v>
      </c>
      <c r="D2637">
        <v>101.41</v>
      </c>
      <c r="E2637">
        <v>35</v>
      </c>
      <c r="F2637">
        <v>1265</v>
      </c>
      <c r="G2637" t="s">
        <v>3833</v>
      </c>
      <c r="H2637" t="s">
        <v>971</v>
      </c>
      <c r="I2637" t="s">
        <v>978</v>
      </c>
      <c r="J2637" t="s">
        <v>982</v>
      </c>
      <c r="K2637" t="s">
        <v>991</v>
      </c>
      <c r="L2637" t="s">
        <v>1005</v>
      </c>
      <c r="M2637" t="s">
        <v>341</v>
      </c>
      <c r="N2637">
        <v>0.82</v>
      </c>
      <c r="O2637" t="s">
        <v>975</v>
      </c>
      <c r="P2637" t="s">
        <v>1381</v>
      </c>
      <c r="Q2637" t="s">
        <v>2734</v>
      </c>
      <c r="R2637">
        <v>73521</v>
      </c>
      <c r="S2637" s="4">
        <v>41503</v>
      </c>
      <c r="T2637" s="4">
        <v>41503</v>
      </c>
      <c r="U2637">
        <v>-168.26016000000001</v>
      </c>
      <c r="V2637">
        <v>5</v>
      </c>
      <c r="W2637">
        <v>493.77</v>
      </c>
      <c r="X2637">
        <v>89738</v>
      </c>
      <c r="Y2637" t="s">
        <v>5529</v>
      </c>
    </row>
    <row r="2638" spans="1:25" x14ac:dyDescent="0.3">
      <c r="A2638">
        <v>24560</v>
      </c>
      <c r="B2638" t="s">
        <v>1331</v>
      </c>
      <c r="C2638">
        <v>0.03</v>
      </c>
      <c r="D2638">
        <v>65.989999999999995</v>
      </c>
      <c r="E2638">
        <v>5.26</v>
      </c>
      <c r="F2638">
        <v>1265</v>
      </c>
      <c r="G2638" t="s">
        <v>3833</v>
      </c>
      <c r="H2638" t="s">
        <v>971</v>
      </c>
      <c r="I2638" t="s">
        <v>978</v>
      </c>
      <c r="J2638" t="s">
        <v>983</v>
      </c>
      <c r="K2638" t="s">
        <v>140</v>
      </c>
      <c r="L2638" t="s">
        <v>1000</v>
      </c>
      <c r="M2638" t="s">
        <v>521</v>
      </c>
      <c r="N2638">
        <v>0.56000000000000005</v>
      </c>
      <c r="O2638" t="s">
        <v>975</v>
      </c>
      <c r="P2638" t="s">
        <v>1381</v>
      </c>
      <c r="Q2638" t="s">
        <v>2734</v>
      </c>
      <c r="R2638">
        <v>73521</v>
      </c>
      <c r="S2638" s="4">
        <v>41436</v>
      </c>
      <c r="T2638" s="4">
        <v>41437</v>
      </c>
      <c r="U2638">
        <v>313.82639999999998</v>
      </c>
      <c r="V2638">
        <v>9</v>
      </c>
      <c r="W2638">
        <v>520.74</v>
      </c>
      <c r="X2638">
        <v>89737</v>
      </c>
      <c r="Y2638" t="s">
        <v>5528</v>
      </c>
    </row>
    <row r="2639" spans="1:25" x14ac:dyDescent="0.3">
      <c r="A2639">
        <v>24559</v>
      </c>
      <c r="B2639" t="s">
        <v>1331</v>
      </c>
      <c r="C2639">
        <v>0.05</v>
      </c>
      <c r="D2639">
        <v>5.28</v>
      </c>
      <c r="E2639">
        <v>6.26</v>
      </c>
      <c r="F2639">
        <v>1265</v>
      </c>
      <c r="G2639" t="s">
        <v>3833</v>
      </c>
      <c r="H2639" t="s">
        <v>971</v>
      </c>
      <c r="I2639" t="s">
        <v>978</v>
      </c>
      <c r="J2639" t="s">
        <v>982</v>
      </c>
      <c r="K2639" t="s">
        <v>987</v>
      </c>
      <c r="L2639" t="s">
        <v>1000</v>
      </c>
      <c r="M2639" t="s">
        <v>1025</v>
      </c>
      <c r="N2639">
        <v>0.4</v>
      </c>
      <c r="O2639" t="s">
        <v>975</v>
      </c>
      <c r="P2639" t="s">
        <v>1381</v>
      </c>
      <c r="Q2639" t="s">
        <v>2734</v>
      </c>
      <c r="R2639">
        <v>73521</v>
      </c>
      <c r="S2639" s="4">
        <v>40340</v>
      </c>
      <c r="T2639" s="4">
        <v>40341</v>
      </c>
      <c r="U2639">
        <v>-11.376000000000001</v>
      </c>
      <c r="V2639">
        <v>1</v>
      </c>
      <c r="W2639">
        <v>7.15</v>
      </c>
      <c r="X2639">
        <v>89729</v>
      </c>
      <c r="Y2639" t="s">
        <v>5529</v>
      </c>
    </row>
    <row r="2640" spans="1:25" x14ac:dyDescent="0.3">
      <c r="A2640">
        <v>26233</v>
      </c>
      <c r="B2640" t="s">
        <v>1331</v>
      </c>
      <c r="C2640">
        <v>0.09</v>
      </c>
      <c r="D2640">
        <v>200.98</v>
      </c>
      <c r="E2640">
        <v>23.76</v>
      </c>
      <c r="F2640">
        <v>1255</v>
      </c>
      <c r="G2640" t="s">
        <v>3825</v>
      </c>
      <c r="H2640" t="s">
        <v>973</v>
      </c>
      <c r="I2640" t="s">
        <v>978</v>
      </c>
      <c r="J2640" t="s">
        <v>984</v>
      </c>
      <c r="K2640" t="s">
        <v>988</v>
      </c>
      <c r="L2640" t="s">
        <v>1001</v>
      </c>
      <c r="M2640" t="s">
        <v>137</v>
      </c>
      <c r="N2640">
        <v>0.57999999999999996</v>
      </c>
      <c r="O2640" t="s">
        <v>975</v>
      </c>
      <c r="P2640" t="s">
        <v>1370</v>
      </c>
      <c r="Q2640" t="s">
        <v>2628</v>
      </c>
      <c r="R2640">
        <v>76031</v>
      </c>
      <c r="S2640" s="4">
        <v>41407</v>
      </c>
      <c r="T2640" s="4">
        <v>41408</v>
      </c>
      <c r="U2640">
        <v>1116.67</v>
      </c>
      <c r="V2640">
        <v>9</v>
      </c>
      <c r="W2640">
        <v>1769.17</v>
      </c>
      <c r="X2640">
        <v>89986</v>
      </c>
      <c r="Y2640" t="s">
        <v>5528</v>
      </c>
    </row>
    <row r="2641" spans="1:25" x14ac:dyDescent="0.3">
      <c r="A2641">
        <v>23925</v>
      </c>
      <c r="B2641" t="s">
        <v>1328</v>
      </c>
      <c r="C2641">
        <v>0.04</v>
      </c>
      <c r="D2641">
        <v>7.3</v>
      </c>
      <c r="E2641">
        <v>7.72</v>
      </c>
      <c r="F2641">
        <v>1254</v>
      </c>
      <c r="G2641" t="s">
        <v>3824</v>
      </c>
      <c r="H2641" t="s">
        <v>971</v>
      </c>
      <c r="I2641" t="s">
        <v>978</v>
      </c>
      <c r="J2641" t="s">
        <v>982</v>
      </c>
      <c r="K2641" t="s">
        <v>141</v>
      </c>
      <c r="L2641" t="s">
        <v>1000</v>
      </c>
      <c r="M2641" t="s">
        <v>491</v>
      </c>
      <c r="N2641">
        <v>0.38</v>
      </c>
      <c r="O2641" t="s">
        <v>975</v>
      </c>
      <c r="P2641" t="s">
        <v>1370</v>
      </c>
      <c r="Q2641" t="s">
        <v>2662</v>
      </c>
      <c r="R2641">
        <v>77530</v>
      </c>
      <c r="S2641" s="4">
        <v>41541</v>
      </c>
      <c r="T2641" s="4">
        <v>41542</v>
      </c>
      <c r="U2641">
        <v>-156.56283999999999</v>
      </c>
      <c r="V2641">
        <v>24</v>
      </c>
      <c r="W2641">
        <v>180.72</v>
      </c>
      <c r="X2641">
        <v>89987</v>
      </c>
      <c r="Y2641" t="s">
        <v>5529</v>
      </c>
    </row>
    <row r="2642" spans="1:25" x14ac:dyDescent="0.3">
      <c r="A2642">
        <v>25434</v>
      </c>
      <c r="B2642" t="s">
        <v>1329</v>
      </c>
      <c r="C2642">
        <v>0.1</v>
      </c>
      <c r="D2642">
        <v>5.78</v>
      </c>
      <c r="E2642">
        <v>5.67</v>
      </c>
      <c r="F2642">
        <v>1254</v>
      </c>
      <c r="G2642" t="s">
        <v>3824</v>
      </c>
      <c r="H2642" t="s">
        <v>971</v>
      </c>
      <c r="I2642" t="s">
        <v>978</v>
      </c>
      <c r="J2642" t="s">
        <v>982</v>
      </c>
      <c r="K2642" t="s">
        <v>987</v>
      </c>
      <c r="L2642" t="s">
        <v>1000</v>
      </c>
      <c r="M2642" t="s">
        <v>245</v>
      </c>
      <c r="N2642">
        <v>0.36</v>
      </c>
      <c r="O2642" t="s">
        <v>975</v>
      </c>
      <c r="P2642" t="s">
        <v>1370</v>
      </c>
      <c r="Q2642" t="s">
        <v>2662</v>
      </c>
      <c r="R2642">
        <v>77530</v>
      </c>
      <c r="S2642" s="4">
        <v>41389</v>
      </c>
      <c r="T2642" s="4">
        <v>41389</v>
      </c>
      <c r="U2642">
        <v>-21.19</v>
      </c>
      <c r="V2642">
        <v>2</v>
      </c>
      <c r="W2642">
        <v>12.75</v>
      </c>
      <c r="X2642">
        <v>89985</v>
      </c>
      <c r="Y2642" t="s">
        <v>5529</v>
      </c>
    </row>
    <row r="2643" spans="1:25" x14ac:dyDescent="0.3">
      <c r="A2643">
        <v>25433</v>
      </c>
      <c r="B2643" t="s">
        <v>1329</v>
      </c>
      <c r="C2643">
        <v>0.05</v>
      </c>
      <c r="D2643">
        <v>9.11</v>
      </c>
      <c r="E2643">
        <v>2.15</v>
      </c>
      <c r="F2643">
        <v>1254</v>
      </c>
      <c r="G2643" t="s">
        <v>3824</v>
      </c>
      <c r="H2643" t="s">
        <v>971</v>
      </c>
      <c r="I2643" t="s">
        <v>978</v>
      </c>
      <c r="J2643" t="s">
        <v>982</v>
      </c>
      <c r="K2643" t="s">
        <v>987</v>
      </c>
      <c r="L2643" t="s">
        <v>999</v>
      </c>
      <c r="M2643" t="s">
        <v>682</v>
      </c>
      <c r="N2643">
        <v>0.4</v>
      </c>
      <c r="O2643" t="s">
        <v>975</v>
      </c>
      <c r="P2643" t="s">
        <v>1370</v>
      </c>
      <c r="Q2643" t="s">
        <v>2662</v>
      </c>
      <c r="R2643">
        <v>77530</v>
      </c>
      <c r="S2643" s="4">
        <v>41389</v>
      </c>
      <c r="T2643" s="4">
        <v>41391</v>
      </c>
      <c r="U2643">
        <v>60.692399999999992</v>
      </c>
      <c r="V2643">
        <v>10</v>
      </c>
      <c r="W2643">
        <v>87.96</v>
      </c>
      <c r="X2643">
        <v>89985</v>
      </c>
      <c r="Y2643" t="s">
        <v>5528</v>
      </c>
    </row>
    <row r="2644" spans="1:25" x14ac:dyDescent="0.3">
      <c r="A2644">
        <v>25432</v>
      </c>
      <c r="B2644" t="s">
        <v>1329</v>
      </c>
      <c r="C2644">
        <v>0.04</v>
      </c>
      <c r="D2644">
        <v>7.59</v>
      </c>
      <c r="E2644">
        <v>4</v>
      </c>
      <c r="F2644">
        <v>1254</v>
      </c>
      <c r="G2644" t="s">
        <v>3824</v>
      </c>
      <c r="H2644" t="s">
        <v>972</v>
      </c>
      <c r="I2644" t="s">
        <v>978</v>
      </c>
      <c r="J2644" t="s">
        <v>984</v>
      </c>
      <c r="K2644" t="s">
        <v>993</v>
      </c>
      <c r="L2644" t="s">
        <v>999</v>
      </c>
      <c r="M2644" t="s">
        <v>1255</v>
      </c>
      <c r="N2644">
        <v>0.42</v>
      </c>
      <c r="O2644" t="s">
        <v>975</v>
      </c>
      <c r="P2644" t="s">
        <v>1370</v>
      </c>
      <c r="Q2644" t="s">
        <v>2662</v>
      </c>
      <c r="R2644">
        <v>77530</v>
      </c>
      <c r="S2644" s="4">
        <v>41389</v>
      </c>
      <c r="T2644" s="4">
        <v>41391</v>
      </c>
      <c r="U2644">
        <v>6.0167999999999999</v>
      </c>
      <c r="V2644">
        <v>1</v>
      </c>
      <c r="W2644">
        <v>8.7200000000000006</v>
      </c>
      <c r="X2644">
        <v>89985</v>
      </c>
      <c r="Y2644" t="s">
        <v>5528</v>
      </c>
    </row>
    <row r="2645" spans="1:25" x14ac:dyDescent="0.3">
      <c r="A2645">
        <v>23926</v>
      </c>
      <c r="B2645" t="s">
        <v>1328</v>
      </c>
      <c r="C2645">
        <v>0.06</v>
      </c>
      <c r="D2645">
        <v>3.95</v>
      </c>
      <c r="E2645">
        <v>2</v>
      </c>
      <c r="F2645">
        <v>1254</v>
      </c>
      <c r="G2645" t="s">
        <v>3824</v>
      </c>
      <c r="H2645" t="s">
        <v>971</v>
      </c>
      <c r="I2645" t="s">
        <v>978</v>
      </c>
      <c r="J2645" t="s">
        <v>982</v>
      </c>
      <c r="K2645" t="s">
        <v>994</v>
      </c>
      <c r="L2645" t="s">
        <v>999</v>
      </c>
      <c r="M2645" t="s">
        <v>497</v>
      </c>
      <c r="N2645">
        <v>0.53</v>
      </c>
      <c r="O2645" t="s">
        <v>975</v>
      </c>
      <c r="P2645" t="s">
        <v>1370</v>
      </c>
      <c r="Q2645" t="s">
        <v>2662</v>
      </c>
      <c r="R2645">
        <v>77530</v>
      </c>
      <c r="S2645" s="4">
        <v>40445</v>
      </c>
      <c r="T2645" s="4">
        <v>40446</v>
      </c>
      <c r="U2645">
        <v>-9.68</v>
      </c>
      <c r="V2645">
        <v>5</v>
      </c>
      <c r="W2645">
        <v>19.66</v>
      </c>
      <c r="X2645">
        <v>89984</v>
      </c>
      <c r="Y2645" t="s">
        <v>5529</v>
      </c>
    </row>
    <row r="2646" spans="1:25" x14ac:dyDescent="0.3">
      <c r="A2646">
        <v>23815</v>
      </c>
      <c r="B2646" t="s">
        <v>1331</v>
      </c>
      <c r="C2646">
        <v>0.06</v>
      </c>
      <c r="D2646">
        <v>80.98</v>
      </c>
      <c r="E2646">
        <v>35</v>
      </c>
      <c r="F2646">
        <v>1254</v>
      </c>
      <c r="G2646" t="s">
        <v>3824</v>
      </c>
      <c r="H2646" t="s">
        <v>971</v>
      </c>
      <c r="I2646" t="s">
        <v>978</v>
      </c>
      <c r="J2646" t="s">
        <v>982</v>
      </c>
      <c r="K2646" t="s">
        <v>991</v>
      </c>
      <c r="L2646" t="s">
        <v>1005</v>
      </c>
      <c r="M2646" t="s">
        <v>1247</v>
      </c>
      <c r="N2646">
        <v>0.81</v>
      </c>
      <c r="O2646" t="s">
        <v>975</v>
      </c>
      <c r="P2646" t="s">
        <v>1370</v>
      </c>
      <c r="Q2646" t="s">
        <v>2662</v>
      </c>
      <c r="R2646">
        <v>77530</v>
      </c>
      <c r="S2646" s="4">
        <v>40433</v>
      </c>
      <c r="T2646" s="4">
        <v>40434</v>
      </c>
      <c r="U2646">
        <v>-218.77</v>
      </c>
      <c r="V2646">
        <v>2</v>
      </c>
      <c r="W2646">
        <v>172.79</v>
      </c>
      <c r="X2646">
        <v>89983</v>
      </c>
      <c r="Y2646" t="s">
        <v>5529</v>
      </c>
    </row>
    <row r="2647" spans="1:25" x14ac:dyDescent="0.3">
      <c r="A2647">
        <v>23455</v>
      </c>
      <c r="B2647" t="s">
        <v>1328</v>
      </c>
      <c r="C2647">
        <v>0.04</v>
      </c>
      <c r="D2647">
        <v>2.08</v>
      </c>
      <c r="E2647">
        <v>1.49</v>
      </c>
      <c r="F2647">
        <v>1254</v>
      </c>
      <c r="G2647" t="s">
        <v>3824</v>
      </c>
      <c r="H2647" t="s">
        <v>971</v>
      </c>
      <c r="I2647" t="s">
        <v>978</v>
      </c>
      <c r="J2647" t="s">
        <v>982</v>
      </c>
      <c r="K2647" t="s">
        <v>141</v>
      </c>
      <c r="L2647" t="s">
        <v>1000</v>
      </c>
      <c r="M2647" t="s">
        <v>906</v>
      </c>
      <c r="N2647">
        <v>0.36</v>
      </c>
      <c r="O2647" t="s">
        <v>975</v>
      </c>
      <c r="P2647" t="s">
        <v>1370</v>
      </c>
      <c r="Q2647" t="s">
        <v>2662</v>
      </c>
      <c r="R2647">
        <v>77530</v>
      </c>
      <c r="S2647" s="4">
        <v>40319</v>
      </c>
      <c r="T2647" s="4">
        <v>40321</v>
      </c>
      <c r="U2647">
        <v>-11.281500000000001</v>
      </c>
      <c r="V2647">
        <v>16</v>
      </c>
      <c r="W2647">
        <v>33.770000000000003</v>
      </c>
      <c r="X2647">
        <v>89982</v>
      </c>
      <c r="Y2647" t="s">
        <v>5529</v>
      </c>
    </row>
    <row r="2648" spans="1:25" x14ac:dyDescent="0.3">
      <c r="A2648">
        <v>19324</v>
      </c>
      <c r="B2648" t="s">
        <v>1330</v>
      </c>
      <c r="C2648">
        <v>0.1</v>
      </c>
      <c r="D2648">
        <v>212.6</v>
      </c>
      <c r="E2648">
        <v>110.2</v>
      </c>
      <c r="F2648">
        <v>1253</v>
      </c>
      <c r="G2648" t="s">
        <v>3823</v>
      </c>
      <c r="H2648" t="s">
        <v>973</v>
      </c>
      <c r="I2648" t="s">
        <v>978</v>
      </c>
      <c r="J2648" t="s">
        <v>984</v>
      </c>
      <c r="K2648" t="s">
        <v>992</v>
      </c>
      <c r="L2648" t="s">
        <v>1003</v>
      </c>
      <c r="M2648" t="s">
        <v>656</v>
      </c>
      <c r="N2648">
        <v>0.73</v>
      </c>
      <c r="O2648" t="s">
        <v>975</v>
      </c>
      <c r="P2648" t="s">
        <v>1370</v>
      </c>
      <c r="Q2648" t="s">
        <v>2006</v>
      </c>
      <c r="R2648">
        <v>78613</v>
      </c>
      <c r="S2648" s="4">
        <v>40291</v>
      </c>
      <c r="T2648" s="4">
        <v>40293</v>
      </c>
      <c r="U2648">
        <v>-3465.0720000000001</v>
      </c>
      <c r="V2648">
        <v>12</v>
      </c>
      <c r="W2648">
        <v>2346.0300000000002</v>
      </c>
      <c r="X2648">
        <v>89981</v>
      </c>
      <c r="Y2648" t="s">
        <v>5529</v>
      </c>
    </row>
    <row r="2649" spans="1:25" x14ac:dyDescent="0.3">
      <c r="A2649">
        <v>19323</v>
      </c>
      <c r="B2649" t="s">
        <v>1330</v>
      </c>
      <c r="C2649">
        <v>0.05</v>
      </c>
      <c r="D2649">
        <v>140.97999999999999</v>
      </c>
      <c r="E2649">
        <v>36.090000000000003</v>
      </c>
      <c r="F2649">
        <v>1253</v>
      </c>
      <c r="G2649" t="s">
        <v>3823</v>
      </c>
      <c r="H2649" t="s">
        <v>973</v>
      </c>
      <c r="I2649" t="s">
        <v>978</v>
      </c>
      <c r="J2649" t="s">
        <v>984</v>
      </c>
      <c r="K2649" t="s">
        <v>995</v>
      </c>
      <c r="L2649" t="s">
        <v>1003</v>
      </c>
      <c r="M2649" t="s">
        <v>277</v>
      </c>
      <c r="N2649">
        <v>0.77</v>
      </c>
      <c r="O2649" t="s">
        <v>975</v>
      </c>
      <c r="P2649" t="s">
        <v>1370</v>
      </c>
      <c r="Q2649" t="s">
        <v>2006</v>
      </c>
      <c r="R2649">
        <v>78613</v>
      </c>
      <c r="S2649" s="4">
        <v>40291</v>
      </c>
      <c r="T2649" s="4">
        <v>40293</v>
      </c>
      <c r="U2649">
        <v>-373.09</v>
      </c>
      <c r="V2649">
        <v>5</v>
      </c>
      <c r="W2649">
        <v>699.24</v>
      </c>
      <c r="X2649">
        <v>89981</v>
      </c>
      <c r="Y2649" t="s">
        <v>5529</v>
      </c>
    </row>
    <row r="2650" spans="1:25" x14ac:dyDescent="0.3">
      <c r="A2650">
        <v>19322</v>
      </c>
      <c r="B2650" t="s">
        <v>1330</v>
      </c>
      <c r="C2650">
        <v>0.02</v>
      </c>
      <c r="D2650">
        <v>46.89</v>
      </c>
      <c r="E2650">
        <v>5.0999999999999996</v>
      </c>
      <c r="F2650">
        <v>1253</v>
      </c>
      <c r="G2650" t="s">
        <v>3823</v>
      </c>
      <c r="H2650" t="s">
        <v>971</v>
      </c>
      <c r="I2650" t="s">
        <v>978</v>
      </c>
      <c r="J2650" t="s">
        <v>982</v>
      </c>
      <c r="K2650" t="s">
        <v>990</v>
      </c>
      <c r="L2650" t="s">
        <v>1004</v>
      </c>
      <c r="M2650" t="s">
        <v>114</v>
      </c>
      <c r="N2650">
        <v>0.46</v>
      </c>
      <c r="O2650" t="s">
        <v>975</v>
      </c>
      <c r="P2650" t="s">
        <v>1370</v>
      </c>
      <c r="Q2650" t="s">
        <v>2006</v>
      </c>
      <c r="R2650">
        <v>78613</v>
      </c>
      <c r="S2650" s="4">
        <v>40291</v>
      </c>
      <c r="T2650" s="4">
        <v>40291</v>
      </c>
      <c r="U2650">
        <v>421.34849999999994</v>
      </c>
      <c r="V2650">
        <v>13</v>
      </c>
      <c r="W2650">
        <v>610.65</v>
      </c>
      <c r="X2650">
        <v>89981</v>
      </c>
      <c r="Y2650" t="s">
        <v>5528</v>
      </c>
    </row>
    <row r="2651" spans="1:25" x14ac:dyDescent="0.3">
      <c r="A2651">
        <v>21602</v>
      </c>
      <c r="B2651" t="s">
        <v>1330</v>
      </c>
      <c r="C2651">
        <v>0.09</v>
      </c>
      <c r="D2651">
        <v>24.92</v>
      </c>
      <c r="E2651">
        <v>12.98</v>
      </c>
      <c r="F2651">
        <v>1251</v>
      </c>
      <c r="G2651" t="s">
        <v>3822</v>
      </c>
      <c r="H2651" t="s">
        <v>971</v>
      </c>
      <c r="I2651" t="s">
        <v>978</v>
      </c>
      <c r="J2651" t="s">
        <v>982</v>
      </c>
      <c r="K2651" t="s">
        <v>141</v>
      </c>
      <c r="L2651" t="s">
        <v>1000</v>
      </c>
      <c r="M2651" t="s">
        <v>26</v>
      </c>
      <c r="N2651">
        <v>0.39</v>
      </c>
      <c r="O2651" t="s">
        <v>975</v>
      </c>
      <c r="P2651" t="s">
        <v>1360</v>
      </c>
      <c r="Q2651" t="s">
        <v>1813</v>
      </c>
      <c r="R2651">
        <v>61821</v>
      </c>
      <c r="S2651" s="4">
        <v>41406</v>
      </c>
      <c r="T2651" s="4">
        <v>41411</v>
      </c>
      <c r="U2651">
        <v>-42.987000000000002</v>
      </c>
      <c r="V2651">
        <v>8</v>
      </c>
      <c r="W2651">
        <v>185.74</v>
      </c>
      <c r="X2651">
        <v>87883</v>
      </c>
      <c r="Y2651" t="s">
        <v>5529</v>
      </c>
    </row>
    <row r="2652" spans="1:25" x14ac:dyDescent="0.3">
      <c r="A2652">
        <v>23031</v>
      </c>
      <c r="B2652" t="s">
        <v>1331</v>
      </c>
      <c r="C2652">
        <v>0.08</v>
      </c>
      <c r="D2652">
        <v>15.98</v>
      </c>
      <c r="E2652">
        <v>8.99</v>
      </c>
      <c r="F2652">
        <v>1251</v>
      </c>
      <c r="G2652" t="s">
        <v>3822</v>
      </c>
      <c r="H2652" t="s">
        <v>972</v>
      </c>
      <c r="I2652" t="s">
        <v>981</v>
      </c>
      <c r="J2652" t="s">
        <v>983</v>
      </c>
      <c r="K2652" t="s">
        <v>986</v>
      </c>
      <c r="L2652" t="s">
        <v>1002</v>
      </c>
      <c r="M2652" t="s">
        <v>20</v>
      </c>
      <c r="N2652">
        <v>0.64</v>
      </c>
      <c r="O2652" t="s">
        <v>975</v>
      </c>
      <c r="P2652" t="s">
        <v>1360</v>
      </c>
      <c r="Q2652" t="s">
        <v>1813</v>
      </c>
      <c r="R2652">
        <v>61821</v>
      </c>
      <c r="S2652" s="4">
        <v>41304</v>
      </c>
      <c r="T2652" s="4">
        <v>41304</v>
      </c>
      <c r="U2652">
        <v>-178.8948</v>
      </c>
      <c r="V2652">
        <v>6</v>
      </c>
      <c r="W2652">
        <v>94.34</v>
      </c>
      <c r="X2652">
        <v>87882</v>
      </c>
      <c r="Y2652" t="s">
        <v>5529</v>
      </c>
    </row>
    <row r="2653" spans="1:25" x14ac:dyDescent="0.3">
      <c r="A2653">
        <v>25787</v>
      </c>
      <c r="B2653" t="s">
        <v>1331</v>
      </c>
      <c r="C2653">
        <v>0.02</v>
      </c>
      <c r="D2653">
        <v>5.28</v>
      </c>
      <c r="E2653">
        <v>2.99</v>
      </c>
      <c r="F2653">
        <v>1251</v>
      </c>
      <c r="G2653" t="s">
        <v>3822</v>
      </c>
      <c r="H2653" t="s">
        <v>972</v>
      </c>
      <c r="I2653" t="s">
        <v>981</v>
      </c>
      <c r="J2653" t="s">
        <v>982</v>
      </c>
      <c r="K2653" t="s">
        <v>141</v>
      </c>
      <c r="L2653" t="s">
        <v>1000</v>
      </c>
      <c r="M2653" t="s">
        <v>27</v>
      </c>
      <c r="N2653">
        <v>0.37</v>
      </c>
      <c r="O2653" t="s">
        <v>975</v>
      </c>
      <c r="P2653" t="s">
        <v>1360</v>
      </c>
      <c r="Q2653" t="s">
        <v>1813</v>
      </c>
      <c r="R2653">
        <v>61821</v>
      </c>
      <c r="S2653" s="4">
        <v>41001</v>
      </c>
      <c r="T2653" s="4">
        <v>41003</v>
      </c>
      <c r="U2653">
        <v>16.651499999999999</v>
      </c>
      <c r="V2653">
        <v>8</v>
      </c>
      <c r="W2653">
        <v>48.16</v>
      </c>
      <c r="X2653">
        <v>87881</v>
      </c>
      <c r="Y2653" t="s">
        <v>5528</v>
      </c>
    </row>
    <row r="2654" spans="1:25" x14ac:dyDescent="0.3">
      <c r="A2654">
        <v>21381</v>
      </c>
      <c r="B2654" t="s">
        <v>1327</v>
      </c>
      <c r="C2654">
        <v>0.09</v>
      </c>
      <c r="D2654">
        <v>195.99</v>
      </c>
      <c r="E2654">
        <v>3.99</v>
      </c>
      <c r="F2654">
        <v>1250</v>
      </c>
      <c r="G2654" t="s">
        <v>3821</v>
      </c>
      <c r="H2654" t="s">
        <v>971</v>
      </c>
      <c r="I2654" t="s">
        <v>981</v>
      </c>
      <c r="J2654" t="s">
        <v>983</v>
      </c>
      <c r="K2654" t="s">
        <v>140</v>
      </c>
      <c r="L2654" t="s">
        <v>1000</v>
      </c>
      <c r="M2654" t="s">
        <v>699</v>
      </c>
      <c r="N2654">
        <v>0.59</v>
      </c>
      <c r="O2654" t="s">
        <v>975</v>
      </c>
      <c r="P2654" t="s">
        <v>1360</v>
      </c>
      <c r="Q2654" t="s">
        <v>1650</v>
      </c>
      <c r="R2654">
        <v>60110</v>
      </c>
      <c r="S2654" s="4">
        <v>40870</v>
      </c>
      <c r="T2654" s="4">
        <v>40872</v>
      </c>
      <c r="U2654">
        <v>3211.5402000000004</v>
      </c>
      <c r="V2654">
        <v>37</v>
      </c>
      <c r="W2654">
        <v>5665.23</v>
      </c>
      <c r="X2654">
        <v>87880</v>
      </c>
      <c r="Y2654" t="s">
        <v>5528</v>
      </c>
    </row>
    <row r="2655" spans="1:25" x14ac:dyDescent="0.3">
      <c r="A2655">
        <v>21380</v>
      </c>
      <c r="B2655" t="s">
        <v>1327</v>
      </c>
      <c r="C2655">
        <v>0.1</v>
      </c>
      <c r="D2655">
        <v>21.98</v>
      </c>
      <c r="E2655">
        <v>8.32</v>
      </c>
      <c r="F2655">
        <v>1250</v>
      </c>
      <c r="G2655" t="s">
        <v>3821</v>
      </c>
      <c r="H2655" t="s">
        <v>971</v>
      </c>
      <c r="I2655" t="s">
        <v>981</v>
      </c>
      <c r="J2655" t="s">
        <v>982</v>
      </c>
      <c r="K2655" t="s">
        <v>987</v>
      </c>
      <c r="L2655" t="s">
        <v>999</v>
      </c>
      <c r="M2655" t="s">
        <v>1072</v>
      </c>
      <c r="N2655">
        <v>0.39</v>
      </c>
      <c r="O2655" t="s">
        <v>975</v>
      </c>
      <c r="P2655" t="s">
        <v>1360</v>
      </c>
      <c r="Q2655" t="s">
        <v>1650</v>
      </c>
      <c r="R2655">
        <v>60110</v>
      </c>
      <c r="S2655" s="4">
        <v>40870</v>
      </c>
      <c r="T2655" s="4">
        <v>40872</v>
      </c>
      <c r="U2655">
        <v>15.554000000000002</v>
      </c>
      <c r="V2655">
        <v>11</v>
      </c>
      <c r="W2655">
        <v>228.99</v>
      </c>
      <c r="X2655">
        <v>87880</v>
      </c>
      <c r="Y2655" t="s">
        <v>5528</v>
      </c>
    </row>
    <row r="2656" spans="1:25" x14ac:dyDescent="0.3">
      <c r="A2656">
        <v>19745</v>
      </c>
      <c r="B2656" t="s">
        <v>1331</v>
      </c>
      <c r="C2656">
        <v>0.04</v>
      </c>
      <c r="D2656">
        <v>226.67</v>
      </c>
      <c r="E2656">
        <v>28.16</v>
      </c>
      <c r="F2656">
        <v>1250</v>
      </c>
      <c r="G2656" t="s">
        <v>3821</v>
      </c>
      <c r="H2656" t="s">
        <v>973</v>
      </c>
      <c r="I2656" t="s">
        <v>978</v>
      </c>
      <c r="J2656" t="s">
        <v>984</v>
      </c>
      <c r="K2656" t="s">
        <v>988</v>
      </c>
      <c r="L2656" t="s">
        <v>1001</v>
      </c>
      <c r="M2656" t="s">
        <v>1100</v>
      </c>
      <c r="N2656">
        <v>0.59</v>
      </c>
      <c r="O2656" t="s">
        <v>975</v>
      </c>
      <c r="P2656" t="s">
        <v>1360</v>
      </c>
      <c r="Q2656" t="s">
        <v>1650</v>
      </c>
      <c r="R2656">
        <v>60110</v>
      </c>
      <c r="S2656" s="4">
        <v>40762</v>
      </c>
      <c r="T2656" s="4">
        <v>40763</v>
      </c>
      <c r="U2656">
        <v>1581.3504</v>
      </c>
      <c r="V2656">
        <v>11</v>
      </c>
      <c r="W2656">
        <v>2478.35</v>
      </c>
      <c r="X2656">
        <v>87879</v>
      </c>
      <c r="Y2656" t="s">
        <v>5528</v>
      </c>
    </row>
    <row r="2657" spans="1:25" x14ac:dyDescent="0.3">
      <c r="A2657">
        <v>21434</v>
      </c>
      <c r="B2657" t="s">
        <v>1331</v>
      </c>
      <c r="C2657">
        <v>0.1</v>
      </c>
      <c r="D2657">
        <v>80.97</v>
      </c>
      <c r="E2657">
        <v>33.6</v>
      </c>
      <c r="F2657">
        <v>1250</v>
      </c>
      <c r="G2657" t="s">
        <v>3821</v>
      </c>
      <c r="H2657" t="s">
        <v>973</v>
      </c>
      <c r="I2657" t="s">
        <v>978</v>
      </c>
      <c r="J2657" t="s">
        <v>983</v>
      </c>
      <c r="K2657" t="s">
        <v>997</v>
      </c>
      <c r="L2657" t="s">
        <v>1001</v>
      </c>
      <c r="M2657" t="s">
        <v>1008</v>
      </c>
      <c r="N2657">
        <v>0.37</v>
      </c>
      <c r="O2657" t="s">
        <v>975</v>
      </c>
      <c r="P2657" t="s">
        <v>1360</v>
      </c>
      <c r="Q2657" t="s">
        <v>1650</v>
      </c>
      <c r="R2657">
        <v>60110</v>
      </c>
      <c r="S2657" s="4">
        <v>40669</v>
      </c>
      <c r="T2657" s="4">
        <v>40671</v>
      </c>
      <c r="U2657">
        <v>121.48</v>
      </c>
      <c r="V2657">
        <v>15</v>
      </c>
      <c r="W2657">
        <v>1116.32</v>
      </c>
      <c r="X2657">
        <v>87878</v>
      </c>
      <c r="Y2657" t="s">
        <v>5528</v>
      </c>
    </row>
    <row r="2658" spans="1:25" x14ac:dyDescent="0.3">
      <c r="A2658">
        <v>18415</v>
      </c>
      <c r="B2658" t="s">
        <v>1327</v>
      </c>
      <c r="C2658">
        <v>0.1</v>
      </c>
      <c r="D2658">
        <v>30.98</v>
      </c>
      <c r="E2658">
        <v>5.76</v>
      </c>
      <c r="F2658">
        <v>1250</v>
      </c>
      <c r="G2658" t="s">
        <v>3821</v>
      </c>
      <c r="H2658" t="s">
        <v>971</v>
      </c>
      <c r="I2658" t="s">
        <v>981</v>
      </c>
      <c r="J2658" t="s">
        <v>982</v>
      </c>
      <c r="K2658" t="s">
        <v>987</v>
      </c>
      <c r="L2658" t="s">
        <v>1000</v>
      </c>
      <c r="M2658" t="s">
        <v>530</v>
      </c>
      <c r="N2658">
        <v>0.4</v>
      </c>
      <c r="O2658" t="s">
        <v>975</v>
      </c>
      <c r="P2658" t="s">
        <v>1360</v>
      </c>
      <c r="Q2658" t="s">
        <v>1650</v>
      </c>
      <c r="R2658">
        <v>60110</v>
      </c>
      <c r="S2658" s="4">
        <v>40460</v>
      </c>
      <c r="T2658" s="4">
        <v>40461</v>
      </c>
      <c r="U2658">
        <v>109.42479999999999</v>
      </c>
      <c r="V2658">
        <v>8</v>
      </c>
      <c r="W2658">
        <v>225.62</v>
      </c>
      <c r="X2658">
        <v>87877</v>
      </c>
      <c r="Y2658" t="s">
        <v>5528</v>
      </c>
    </row>
    <row r="2659" spans="1:25" x14ac:dyDescent="0.3">
      <c r="A2659">
        <v>18414</v>
      </c>
      <c r="B2659" t="s">
        <v>1327</v>
      </c>
      <c r="C2659">
        <v>0.09</v>
      </c>
      <c r="D2659">
        <v>120.98</v>
      </c>
      <c r="E2659">
        <v>30</v>
      </c>
      <c r="F2659">
        <v>1250</v>
      </c>
      <c r="G2659" t="s">
        <v>3821</v>
      </c>
      <c r="H2659" t="s">
        <v>973</v>
      </c>
      <c r="I2659" t="s">
        <v>981</v>
      </c>
      <c r="J2659" t="s">
        <v>984</v>
      </c>
      <c r="K2659" t="s">
        <v>988</v>
      </c>
      <c r="L2659" t="s">
        <v>1001</v>
      </c>
      <c r="M2659" t="s">
        <v>171</v>
      </c>
      <c r="N2659">
        <v>0.64</v>
      </c>
      <c r="O2659" t="s">
        <v>975</v>
      </c>
      <c r="P2659" t="s">
        <v>1360</v>
      </c>
      <c r="Q2659" t="s">
        <v>1650</v>
      </c>
      <c r="R2659">
        <v>60110</v>
      </c>
      <c r="S2659" s="4">
        <v>40460</v>
      </c>
      <c r="T2659" s="4">
        <v>40462</v>
      </c>
      <c r="U2659">
        <v>74.004800000000003</v>
      </c>
      <c r="V2659">
        <v>22</v>
      </c>
      <c r="W2659">
        <v>2508.15</v>
      </c>
      <c r="X2659">
        <v>87877</v>
      </c>
      <c r="Y2659" t="s">
        <v>5528</v>
      </c>
    </row>
    <row r="2660" spans="1:25" x14ac:dyDescent="0.3">
      <c r="A2660">
        <v>18413</v>
      </c>
      <c r="B2660" t="s">
        <v>1327</v>
      </c>
      <c r="C2660">
        <v>0</v>
      </c>
      <c r="D2660">
        <v>3.89</v>
      </c>
      <c r="E2660">
        <v>7.01</v>
      </c>
      <c r="F2660">
        <v>1250</v>
      </c>
      <c r="G2660" t="s">
        <v>3821</v>
      </c>
      <c r="H2660" t="s">
        <v>971</v>
      </c>
      <c r="I2660" t="s">
        <v>981</v>
      </c>
      <c r="J2660" t="s">
        <v>982</v>
      </c>
      <c r="K2660" t="s">
        <v>141</v>
      </c>
      <c r="L2660" t="s">
        <v>1000</v>
      </c>
      <c r="M2660" t="s">
        <v>622</v>
      </c>
      <c r="N2660">
        <v>0.37</v>
      </c>
      <c r="O2660" t="s">
        <v>975</v>
      </c>
      <c r="P2660" t="s">
        <v>1360</v>
      </c>
      <c r="Q2660" t="s">
        <v>1650</v>
      </c>
      <c r="R2660">
        <v>60110</v>
      </c>
      <c r="S2660" s="4">
        <v>40460</v>
      </c>
      <c r="T2660" s="4">
        <v>40460</v>
      </c>
      <c r="U2660">
        <v>-255.16890000000001</v>
      </c>
      <c r="V2660">
        <v>21</v>
      </c>
      <c r="W2660">
        <v>85.64</v>
      </c>
      <c r="X2660">
        <v>87877</v>
      </c>
      <c r="Y2660" t="s">
        <v>5529</v>
      </c>
    </row>
    <row r="2661" spans="1:25" x14ac:dyDescent="0.3">
      <c r="A2661">
        <v>25466</v>
      </c>
      <c r="B2661" t="s">
        <v>1331</v>
      </c>
      <c r="C2661">
        <v>0.04</v>
      </c>
      <c r="D2661">
        <v>165.98</v>
      </c>
      <c r="E2661">
        <v>19.989999999999998</v>
      </c>
      <c r="F2661">
        <v>1248</v>
      </c>
      <c r="G2661" t="s">
        <v>3820</v>
      </c>
      <c r="H2661" t="s">
        <v>971</v>
      </c>
      <c r="I2661" t="s">
        <v>978</v>
      </c>
      <c r="J2661" t="s">
        <v>982</v>
      </c>
      <c r="K2661" t="s">
        <v>141</v>
      </c>
      <c r="L2661" t="s">
        <v>1000</v>
      </c>
      <c r="M2661" t="s">
        <v>1148</v>
      </c>
      <c r="N2661">
        <v>0.4</v>
      </c>
      <c r="O2661" t="s">
        <v>975</v>
      </c>
      <c r="P2661" t="s">
        <v>1370</v>
      </c>
      <c r="Q2661" t="s">
        <v>1805</v>
      </c>
      <c r="R2661">
        <v>75057</v>
      </c>
      <c r="S2661" s="4">
        <v>41418</v>
      </c>
      <c r="T2661" s="4">
        <v>41420</v>
      </c>
      <c r="U2661">
        <v>163.80350000000001</v>
      </c>
      <c r="V2661">
        <v>2</v>
      </c>
      <c r="W2661">
        <v>347.65</v>
      </c>
      <c r="X2661">
        <v>91558</v>
      </c>
      <c r="Y2661" t="s">
        <v>5528</v>
      </c>
    </row>
    <row r="2662" spans="1:25" x14ac:dyDescent="0.3">
      <c r="A2662">
        <v>24581</v>
      </c>
      <c r="B2662" t="s">
        <v>1330</v>
      </c>
      <c r="C2662">
        <v>0.03</v>
      </c>
      <c r="D2662">
        <v>256.99</v>
      </c>
      <c r="E2662">
        <v>11.25</v>
      </c>
      <c r="F2662">
        <v>1248</v>
      </c>
      <c r="G2662" t="s">
        <v>3820</v>
      </c>
      <c r="H2662" t="s">
        <v>971</v>
      </c>
      <c r="I2662" t="s">
        <v>978</v>
      </c>
      <c r="J2662" t="s">
        <v>983</v>
      </c>
      <c r="K2662" t="s">
        <v>986</v>
      </c>
      <c r="L2662" t="s">
        <v>1000</v>
      </c>
      <c r="M2662" t="s">
        <v>413</v>
      </c>
      <c r="N2662">
        <v>0.51</v>
      </c>
      <c r="O2662" t="s">
        <v>975</v>
      </c>
      <c r="P2662" t="s">
        <v>1370</v>
      </c>
      <c r="Q2662" t="s">
        <v>1805</v>
      </c>
      <c r="R2662">
        <v>75057</v>
      </c>
      <c r="S2662" s="4">
        <v>41416</v>
      </c>
      <c r="T2662" s="4">
        <v>41416</v>
      </c>
      <c r="U2662">
        <v>1240.1438999999998</v>
      </c>
      <c r="V2662">
        <v>7</v>
      </c>
      <c r="W2662">
        <v>1797.31</v>
      </c>
      <c r="X2662">
        <v>91557</v>
      </c>
      <c r="Y2662" t="s">
        <v>5528</v>
      </c>
    </row>
    <row r="2663" spans="1:25" x14ac:dyDescent="0.3">
      <c r="A2663">
        <v>23225</v>
      </c>
      <c r="B2663" t="s">
        <v>1327</v>
      </c>
      <c r="C2663">
        <v>0.01</v>
      </c>
      <c r="D2663">
        <v>20.98</v>
      </c>
      <c r="E2663">
        <v>8.83</v>
      </c>
      <c r="F2663">
        <v>1247</v>
      </c>
      <c r="G2663" t="s">
        <v>3819</v>
      </c>
      <c r="H2663" t="s">
        <v>971</v>
      </c>
      <c r="I2663" t="s">
        <v>978</v>
      </c>
      <c r="J2663" t="s">
        <v>982</v>
      </c>
      <c r="K2663" t="s">
        <v>141</v>
      </c>
      <c r="L2663" t="s">
        <v>1000</v>
      </c>
      <c r="M2663" t="s">
        <v>1224</v>
      </c>
      <c r="N2663">
        <v>0.37</v>
      </c>
      <c r="O2663" t="s">
        <v>975</v>
      </c>
      <c r="P2663" t="s">
        <v>1370</v>
      </c>
      <c r="Q2663" t="s">
        <v>2621</v>
      </c>
      <c r="R2663">
        <v>78641</v>
      </c>
      <c r="S2663" s="4">
        <v>40877</v>
      </c>
      <c r="T2663" s="4">
        <v>40878</v>
      </c>
      <c r="U2663">
        <v>162.82089999999999</v>
      </c>
      <c r="V2663">
        <v>20</v>
      </c>
      <c r="W2663">
        <v>439.38</v>
      </c>
      <c r="X2663">
        <v>91556</v>
      </c>
      <c r="Y2663" t="s">
        <v>5528</v>
      </c>
    </row>
    <row r="2664" spans="1:25" x14ac:dyDescent="0.3">
      <c r="A2664">
        <v>23118</v>
      </c>
      <c r="B2664" t="s">
        <v>1327</v>
      </c>
      <c r="C2664">
        <v>0.04</v>
      </c>
      <c r="D2664">
        <v>6.98</v>
      </c>
      <c r="E2664">
        <v>2.83</v>
      </c>
      <c r="F2664">
        <v>1247</v>
      </c>
      <c r="G2664" t="s">
        <v>3819</v>
      </c>
      <c r="H2664" t="s">
        <v>971</v>
      </c>
      <c r="I2664" t="s">
        <v>978</v>
      </c>
      <c r="J2664" t="s">
        <v>984</v>
      </c>
      <c r="K2664" t="s">
        <v>993</v>
      </c>
      <c r="L2664" t="s">
        <v>1002</v>
      </c>
      <c r="M2664" t="s">
        <v>520</v>
      </c>
      <c r="N2664">
        <v>0.37</v>
      </c>
      <c r="O2664" t="s">
        <v>975</v>
      </c>
      <c r="P2664" t="s">
        <v>1370</v>
      </c>
      <c r="Q2664" t="s">
        <v>2621</v>
      </c>
      <c r="R2664">
        <v>78641</v>
      </c>
      <c r="S2664" s="4">
        <v>40273</v>
      </c>
      <c r="T2664" s="4">
        <v>40275</v>
      </c>
      <c r="U2664">
        <v>24.819299999999998</v>
      </c>
      <c r="V2664">
        <v>5</v>
      </c>
      <c r="W2664">
        <v>35.97</v>
      </c>
      <c r="X2664">
        <v>91555</v>
      </c>
      <c r="Y2664" t="s">
        <v>5528</v>
      </c>
    </row>
    <row r="2665" spans="1:25" x14ac:dyDescent="0.3">
      <c r="A2665">
        <v>23117</v>
      </c>
      <c r="B2665" t="s">
        <v>1327</v>
      </c>
      <c r="C2665">
        <v>0.1</v>
      </c>
      <c r="D2665">
        <v>22.38</v>
      </c>
      <c r="E2665">
        <v>15.1</v>
      </c>
      <c r="F2665">
        <v>1247</v>
      </c>
      <c r="G2665" t="s">
        <v>3819</v>
      </c>
      <c r="H2665" t="s">
        <v>971</v>
      </c>
      <c r="I2665" t="s">
        <v>978</v>
      </c>
      <c r="J2665" t="s">
        <v>982</v>
      </c>
      <c r="K2665" t="s">
        <v>141</v>
      </c>
      <c r="L2665" t="s">
        <v>1000</v>
      </c>
      <c r="M2665" t="s">
        <v>64</v>
      </c>
      <c r="N2665">
        <v>0.38</v>
      </c>
      <c r="O2665" t="s">
        <v>975</v>
      </c>
      <c r="P2665" t="s">
        <v>1370</v>
      </c>
      <c r="Q2665" t="s">
        <v>2621</v>
      </c>
      <c r="R2665">
        <v>78641</v>
      </c>
      <c r="S2665" s="4">
        <v>40273</v>
      </c>
      <c r="T2665" s="4">
        <v>40274</v>
      </c>
      <c r="U2665">
        <v>-107.51349999999999</v>
      </c>
      <c r="V2665">
        <v>7</v>
      </c>
      <c r="W2665">
        <v>152.11000000000001</v>
      </c>
      <c r="X2665">
        <v>91555</v>
      </c>
      <c r="Y2665" t="s">
        <v>5529</v>
      </c>
    </row>
    <row r="2666" spans="1:25" x14ac:dyDescent="0.3">
      <c r="A2666">
        <v>24360</v>
      </c>
      <c r="B2666" t="s">
        <v>1331</v>
      </c>
      <c r="C2666">
        <v>0</v>
      </c>
      <c r="D2666">
        <v>175.99</v>
      </c>
      <c r="E2666">
        <v>4.99</v>
      </c>
      <c r="F2666">
        <v>1245</v>
      </c>
      <c r="G2666" t="s">
        <v>3817</v>
      </c>
      <c r="H2666" t="s">
        <v>971</v>
      </c>
      <c r="I2666" t="s">
        <v>978</v>
      </c>
      <c r="J2666" t="s">
        <v>983</v>
      </c>
      <c r="K2666" t="s">
        <v>140</v>
      </c>
      <c r="L2666" t="s">
        <v>1000</v>
      </c>
      <c r="M2666" t="s">
        <v>72</v>
      </c>
      <c r="N2666">
        <v>0.59</v>
      </c>
      <c r="O2666" t="s">
        <v>975</v>
      </c>
      <c r="P2666" t="s">
        <v>1370</v>
      </c>
      <c r="Q2666" t="s">
        <v>2621</v>
      </c>
      <c r="R2666">
        <v>78641</v>
      </c>
      <c r="S2666" s="4">
        <v>41422</v>
      </c>
      <c r="T2666" s="4">
        <v>41423</v>
      </c>
      <c r="U2666">
        <v>1042.5072</v>
      </c>
      <c r="V2666">
        <v>10</v>
      </c>
      <c r="W2666">
        <v>1510.88</v>
      </c>
      <c r="X2666">
        <v>88424</v>
      </c>
      <c r="Y2666" t="s">
        <v>5528</v>
      </c>
    </row>
    <row r="2667" spans="1:25" x14ac:dyDescent="0.3">
      <c r="A2667">
        <v>24359</v>
      </c>
      <c r="B2667" t="s">
        <v>1331</v>
      </c>
      <c r="C2667">
        <v>0.09</v>
      </c>
      <c r="D2667">
        <v>160.97999999999999</v>
      </c>
      <c r="E2667">
        <v>35.020000000000003</v>
      </c>
      <c r="F2667">
        <v>1245</v>
      </c>
      <c r="G2667" t="s">
        <v>3817</v>
      </c>
      <c r="H2667" t="s">
        <v>973</v>
      </c>
      <c r="I2667" t="s">
        <v>978</v>
      </c>
      <c r="J2667" t="s">
        <v>984</v>
      </c>
      <c r="K2667" t="s">
        <v>995</v>
      </c>
      <c r="L2667" t="s">
        <v>1003</v>
      </c>
      <c r="M2667" t="s">
        <v>694</v>
      </c>
      <c r="N2667">
        <v>0.72</v>
      </c>
      <c r="O2667" t="s">
        <v>975</v>
      </c>
      <c r="P2667" t="s">
        <v>1370</v>
      </c>
      <c r="Q2667" t="s">
        <v>2621</v>
      </c>
      <c r="R2667">
        <v>78641</v>
      </c>
      <c r="S2667" s="4">
        <v>41422</v>
      </c>
      <c r="T2667" s="4">
        <v>41423</v>
      </c>
      <c r="U2667">
        <v>-252.01</v>
      </c>
      <c r="V2667">
        <v>2</v>
      </c>
      <c r="W2667">
        <v>325.17</v>
      </c>
      <c r="X2667">
        <v>88424</v>
      </c>
      <c r="Y2667" t="s">
        <v>5529</v>
      </c>
    </row>
    <row r="2668" spans="1:25" x14ac:dyDescent="0.3">
      <c r="A2668">
        <v>24242</v>
      </c>
      <c r="B2668" t="s">
        <v>1328</v>
      </c>
      <c r="C2668">
        <v>0.02</v>
      </c>
      <c r="D2668">
        <v>4.84</v>
      </c>
      <c r="E2668">
        <v>0.71</v>
      </c>
      <c r="F2668">
        <v>1245</v>
      </c>
      <c r="G2668" t="s">
        <v>3817</v>
      </c>
      <c r="H2668" t="s">
        <v>971</v>
      </c>
      <c r="I2668" t="s">
        <v>978</v>
      </c>
      <c r="J2668" t="s">
        <v>982</v>
      </c>
      <c r="K2668" t="s">
        <v>985</v>
      </c>
      <c r="L2668" t="s">
        <v>999</v>
      </c>
      <c r="M2668" t="s">
        <v>636</v>
      </c>
      <c r="N2668">
        <v>0.52</v>
      </c>
      <c r="O2668" t="s">
        <v>975</v>
      </c>
      <c r="P2668" t="s">
        <v>1370</v>
      </c>
      <c r="Q2668" t="s">
        <v>2621</v>
      </c>
      <c r="R2668">
        <v>78641</v>
      </c>
      <c r="S2668" s="4">
        <v>40677</v>
      </c>
      <c r="T2668" s="4">
        <v>40677</v>
      </c>
      <c r="U2668">
        <v>45.995399999999997</v>
      </c>
      <c r="V2668">
        <v>14</v>
      </c>
      <c r="W2668">
        <v>66.66</v>
      </c>
      <c r="X2668">
        <v>88421</v>
      </c>
      <c r="Y2668" t="s">
        <v>5528</v>
      </c>
    </row>
    <row r="2669" spans="1:25" x14ac:dyDescent="0.3">
      <c r="A2669">
        <v>18550</v>
      </c>
      <c r="B2669" t="s">
        <v>1330</v>
      </c>
      <c r="C2669">
        <v>0.04</v>
      </c>
      <c r="D2669">
        <v>29.18</v>
      </c>
      <c r="E2669">
        <v>8.5500000000000007</v>
      </c>
      <c r="F2669">
        <v>1244</v>
      </c>
      <c r="G2669" t="s">
        <v>3816</v>
      </c>
      <c r="H2669" t="s">
        <v>972</v>
      </c>
      <c r="I2669" t="s">
        <v>978</v>
      </c>
      <c r="J2669" t="s">
        <v>984</v>
      </c>
      <c r="K2669" t="s">
        <v>993</v>
      </c>
      <c r="L2669" t="s">
        <v>1000</v>
      </c>
      <c r="M2669" t="s">
        <v>865</v>
      </c>
      <c r="N2669">
        <v>0.42</v>
      </c>
      <c r="O2669" t="s">
        <v>975</v>
      </c>
      <c r="P2669" t="s">
        <v>1370</v>
      </c>
      <c r="Q2669" t="s">
        <v>1724</v>
      </c>
      <c r="R2669">
        <v>77573</v>
      </c>
      <c r="S2669" s="4">
        <v>40814</v>
      </c>
      <c r="T2669" s="4">
        <v>40816</v>
      </c>
      <c r="U2669">
        <v>352.93499999999995</v>
      </c>
      <c r="V2669">
        <v>17</v>
      </c>
      <c r="W2669">
        <v>511.5</v>
      </c>
      <c r="X2669">
        <v>88423</v>
      </c>
      <c r="Y2669" t="s">
        <v>5528</v>
      </c>
    </row>
    <row r="2670" spans="1:25" x14ac:dyDescent="0.3">
      <c r="A2670">
        <v>23935</v>
      </c>
      <c r="B2670" t="s">
        <v>1327</v>
      </c>
      <c r="C2670">
        <v>0.09</v>
      </c>
      <c r="D2670">
        <v>2.78</v>
      </c>
      <c r="E2670">
        <v>0.97</v>
      </c>
      <c r="F2670">
        <v>1244</v>
      </c>
      <c r="G2670" t="s">
        <v>3816</v>
      </c>
      <c r="H2670" t="s">
        <v>971</v>
      </c>
      <c r="I2670" t="s">
        <v>978</v>
      </c>
      <c r="J2670" t="s">
        <v>982</v>
      </c>
      <c r="K2670" t="s">
        <v>985</v>
      </c>
      <c r="L2670" t="s">
        <v>999</v>
      </c>
      <c r="M2670" t="s">
        <v>757</v>
      </c>
      <c r="N2670">
        <v>0.59</v>
      </c>
      <c r="O2670" t="s">
        <v>975</v>
      </c>
      <c r="P2670" t="s">
        <v>1370</v>
      </c>
      <c r="Q2670" t="s">
        <v>1724</v>
      </c>
      <c r="R2670">
        <v>77573</v>
      </c>
      <c r="S2670" s="4">
        <v>40746</v>
      </c>
      <c r="T2670" s="4">
        <v>40747</v>
      </c>
      <c r="U2670">
        <v>-2.39</v>
      </c>
      <c r="V2670">
        <v>5</v>
      </c>
      <c r="W2670">
        <v>13.93</v>
      </c>
      <c r="X2670">
        <v>88422</v>
      </c>
      <c r="Y2670" t="s">
        <v>5529</v>
      </c>
    </row>
    <row r="2671" spans="1:25" x14ac:dyDescent="0.3">
      <c r="A2671">
        <v>22358</v>
      </c>
      <c r="B2671" t="s">
        <v>1331</v>
      </c>
      <c r="C2671">
        <v>0.02</v>
      </c>
      <c r="D2671">
        <v>6.84</v>
      </c>
      <c r="E2671">
        <v>4.42</v>
      </c>
      <c r="F2671">
        <v>1239</v>
      </c>
      <c r="G2671" t="s">
        <v>3813</v>
      </c>
      <c r="H2671" t="s">
        <v>971</v>
      </c>
      <c r="I2671" t="s">
        <v>981</v>
      </c>
      <c r="J2671" t="s">
        <v>982</v>
      </c>
      <c r="K2671" t="s">
        <v>142</v>
      </c>
      <c r="L2671" t="s">
        <v>1002</v>
      </c>
      <c r="M2671" t="s">
        <v>1264</v>
      </c>
      <c r="N2671">
        <v>0.57999999999999996</v>
      </c>
      <c r="O2671" t="s">
        <v>975</v>
      </c>
      <c r="P2671" t="s">
        <v>1370</v>
      </c>
      <c r="Q2671" t="s">
        <v>2006</v>
      </c>
      <c r="R2671">
        <v>78613</v>
      </c>
      <c r="S2671" s="4">
        <v>40946</v>
      </c>
      <c r="T2671" s="4">
        <v>40949</v>
      </c>
      <c r="U2671">
        <v>-58.81</v>
      </c>
      <c r="V2671">
        <v>10</v>
      </c>
      <c r="W2671">
        <v>70.98</v>
      </c>
      <c r="X2671">
        <v>86080</v>
      </c>
      <c r="Y2671" t="s">
        <v>5529</v>
      </c>
    </row>
    <row r="2672" spans="1:25" x14ac:dyDescent="0.3">
      <c r="A2672">
        <v>23033</v>
      </c>
      <c r="B2672" t="s">
        <v>1327</v>
      </c>
      <c r="C2672">
        <v>0.08</v>
      </c>
      <c r="D2672">
        <v>4.28</v>
      </c>
      <c r="E2672">
        <v>5.68</v>
      </c>
      <c r="F2672">
        <v>1239</v>
      </c>
      <c r="G2672" t="s">
        <v>3813</v>
      </c>
      <c r="H2672" t="s">
        <v>971</v>
      </c>
      <c r="I2672" t="s">
        <v>981</v>
      </c>
      <c r="J2672" t="s">
        <v>982</v>
      </c>
      <c r="K2672" t="s">
        <v>987</v>
      </c>
      <c r="L2672" t="s">
        <v>1000</v>
      </c>
      <c r="M2672" t="s">
        <v>1155</v>
      </c>
      <c r="N2672">
        <v>0.4</v>
      </c>
      <c r="O2672" t="s">
        <v>975</v>
      </c>
      <c r="P2672" t="s">
        <v>1370</v>
      </c>
      <c r="Q2672" t="s">
        <v>2006</v>
      </c>
      <c r="R2672">
        <v>78613</v>
      </c>
      <c r="S2672" s="4">
        <v>40688</v>
      </c>
      <c r="T2672" s="4">
        <v>40691</v>
      </c>
      <c r="U2672">
        <v>-100.61</v>
      </c>
      <c r="V2672">
        <v>11</v>
      </c>
      <c r="W2672">
        <v>47.56</v>
      </c>
      <c r="X2672">
        <v>86078</v>
      </c>
      <c r="Y2672" t="s">
        <v>5529</v>
      </c>
    </row>
    <row r="2673" spans="1:25" x14ac:dyDescent="0.3">
      <c r="A2673">
        <v>20585</v>
      </c>
      <c r="B2673" t="s">
        <v>1330</v>
      </c>
      <c r="C2673">
        <v>0.04</v>
      </c>
      <c r="D2673">
        <v>286.85000000000002</v>
      </c>
      <c r="E2673">
        <v>61.76</v>
      </c>
      <c r="F2673">
        <v>1238</v>
      </c>
      <c r="G2673" t="s">
        <v>3812</v>
      </c>
      <c r="H2673" t="s">
        <v>973</v>
      </c>
      <c r="I2673" t="s">
        <v>981</v>
      </c>
      <c r="J2673" t="s">
        <v>984</v>
      </c>
      <c r="K2673" t="s">
        <v>992</v>
      </c>
      <c r="L2673" t="s">
        <v>1003</v>
      </c>
      <c r="M2673" t="s">
        <v>914</v>
      </c>
      <c r="N2673">
        <v>0.78</v>
      </c>
      <c r="O2673" t="s">
        <v>975</v>
      </c>
      <c r="P2673" t="s">
        <v>1370</v>
      </c>
      <c r="Q2673" t="s">
        <v>2275</v>
      </c>
      <c r="R2673">
        <v>75104</v>
      </c>
      <c r="S2673" s="4">
        <v>41525</v>
      </c>
      <c r="T2673" s="4">
        <v>41527</v>
      </c>
      <c r="U2673">
        <v>-128.12472000000002</v>
      </c>
      <c r="V2673">
        <v>6</v>
      </c>
      <c r="W2673">
        <v>1428.06</v>
      </c>
      <c r="X2673">
        <v>86083</v>
      </c>
      <c r="Y2673" t="s">
        <v>5529</v>
      </c>
    </row>
    <row r="2674" spans="1:25" x14ac:dyDescent="0.3">
      <c r="A2674">
        <v>20584</v>
      </c>
      <c r="B2674" t="s">
        <v>1330</v>
      </c>
      <c r="C2674">
        <v>0.05</v>
      </c>
      <c r="D2674">
        <v>95.98</v>
      </c>
      <c r="E2674">
        <v>58.2</v>
      </c>
      <c r="F2674">
        <v>1238</v>
      </c>
      <c r="G2674" t="s">
        <v>3812</v>
      </c>
      <c r="H2674" t="s">
        <v>973</v>
      </c>
      <c r="I2674" t="s">
        <v>981</v>
      </c>
      <c r="J2674" t="s">
        <v>984</v>
      </c>
      <c r="K2674" t="s">
        <v>988</v>
      </c>
      <c r="L2674" t="s">
        <v>1001</v>
      </c>
      <c r="M2674" t="s">
        <v>728</v>
      </c>
      <c r="N2674">
        <v>0.57999999999999996</v>
      </c>
      <c r="O2674" t="s">
        <v>975</v>
      </c>
      <c r="P2674" t="s">
        <v>1370</v>
      </c>
      <c r="Q2674" t="s">
        <v>2275</v>
      </c>
      <c r="R2674">
        <v>75104</v>
      </c>
      <c r="S2674" s="4">
        <v>41525</v>
      </c>
      <c r="T2674" s="4">
        <v>41529</v>
      </c>
      <c r="U2674">
        <v>-323.19600000000003</v>
      </c>
      <c r="V2674">
        <v>6</v>
      </c>
      <c r="W2674">
        <v>603.54</v>
      </c>
      <c r="X2674">
        <v>86083</v>
      </c>
      <c r="Y2674" t="s">
        <v>5529</v>
      </c>
    </row>
    <row r="2675" spans="1:25" x14ac:dyDescent="0.3">
      <c r="A2675">
        <v>21182</v>
      </c>
      <c r="B2675" t="s">
        <v>1329</v>
      </c>
      <c r="C2675">
        <v>0.05</v>
      </c>
      <c r="D2675">
        <v>205.99</v>
      </c>
      <c r="E2675">
        <v>3</v>
      </c>
      <c r="F2675">
        <v>1238</v>
      </c>
      <c r="G2675" t="s">
        <v>3812</v>
      </c>
      <c r="H2675" t="s">
        <v>971</v>
      </c>
      <c r="I2675" t="s">
        <v>981</v>
      </c>
      <c r="J2675" t="s">
        <v>983</v>
      </c>
      <c r="K2675" t="s">
        <v>140</v>
      </c>
      <c r="L2675" t="s">
        <v>1000</v>
      </c>
      <c r="M2675" t="s">
        <v>718</v>
      </c>
      <c r="N2675">
        <v>0.57999999999999996</v>
      </c>
      <c r="O2675" t="s">
        <v>975</v>
      </c>
      <c r="P2675" t="s">
        <v>1370</v>
      </c>
      <c r="Q2675" t="s">
        <v>2275</v>
      </c>
      <c r="R2675">
        <v>75104</v>
      </c>
      <c r="S2675" s="4">
        <v>40953</v>
      </c>
      <c r="T2675" s="4">
        <v>40955</v>
      </c>
      <c r="U2675">
        <v>843.58019999999988</v>
      </c>
      <c r="V2675">
        <v>7</v>
      </c>
      <c r="W2675">
        <v>1222.58</v>
      </c>
      <c r="X2675">
        <v>86081</v>
      </c>
      <c r="Y2675" t="s">
        <v>5528</v>
      </c>
    </row>
    <row r="2676" spans="1:25" x14ac:dyDescent="0.3">
      <c r="A2676">
        <v>21181</v>
      </c>
      <c r="B2676" t="s">
        <v>1329</v>
      </c>
      <c r="C2676">
        <v>0.01</v>
      </c>
      <c r="D2676">
        <v>6.98</v>
      </c>
      <c r="E2676">
        <v>9.69</v>
      </c>
      <c r="F2676">
        <v>1238</v>
      </c>
      <c r="G2676" t="s">
        <v>3812</v>
      </c>
      <c r="H2676" t="s">
        <v>971</v>
      </c>
      <c r="I2676" t="s">
        <v>981</v>
      </c>
      <c r="J2676" t="s">
        <v>982</v>
      </c>
      <c r="K2676" t="s">
        <v>991</v>
      </c>
      <c r="L2676" t="s">
        <v>1000</v>
      </c>
      <c r="M2676" t="s">
        <v>786</v>
      </c>
      <c r="N2676">
        <v>0.83</v>
      </c>
      <c r="O2676" t="s">
        <v>975</v>
      </c>
      <c r="P2676" t="s">
        <v>1370</v>
      </c>
      <c r="Q2676" t="s">
        <v>2275</v>
      </c>
      <c r="R2676">
        <v>75104</v>
      </c>
      <c r="S2676" s="4">
        <v>40953</v>
      </c>
      <c r="T2676" s="4">
        <v>40955</v>
      </c>
      <c r="U2676">
        <v>-219.92</v>
      </c>
      <c r="V2676">
        <v>8</v>
      </c>
      <c r="W2676">
        <v>58.71</v>
      </c>
      <c r="X2676">
        <v>86081</v>
      </c>
      <c r="Y2676" t="s">
        <v>5529</v>
      </c>
    </row>
    <row r="2677" spans="1:25" x14ac:dyDescent="0.3">
      <c r="A2677">
        <v>21180</v>
      </c>
      <c r="B2677" t="s">
        <v>1329</v>
      </c>
      <c r="C2677">
        <v>0</v>
      </c>
      <c r="D2677">
        <v>2.78</v>
      </c>
      <c r="E2677">
        <v>1.34</v>
      </c>
      <c r="F2677">
        <v>1238</v>
      </c>
      <c r="G2677" t="s">
        <v>3812</v>
      </c>
      <c r="H2677" t="s">
        <v>972</v>
      </c>
      <c r="I2677" t="s">
        <v>981</v>
      </c>
      <c r="J2677" t="s">
        <v>982</v>
      </c>
      <c r="K2677" t="s">
        <v>985</v>
      </c>
      <c r="L2677" t="s">
        <v>999</v>
      </c>
      <c r="M2677" t="s">
        <v>668</v>
      </c>
      <c r="N2677">
        <v>0.45</v>
      </c>
      <c r="O2677" t="s">
        <v>975</v>
      </c>
      <c r="P2677" t="s">
        <v>1370</v>
      </c>
      <c r="Q2677" t="s">
        <v>2275</v>
      </c>
      <c r="R2677">
        <v>75104</v>
      </c>
      <c r="S2677" s="4">
        <v>40953</v>
      </c>
      <c r="T2677" s="4">
        <v>40955</v>
      </c>
      <c r="U2677">
        <v>10.59</v>
      </c>
      <c r="V2677">
        <v>10</v>
      </c>
      <c r="W2677">
        <v>30.66</v>
      </c>
      <c r="X2677">
        <v>86081</v>
      </c>
      <c r="Y2677" t="s">
        <v>5528</v>
      </c>
    </row>
    <row r="2678" spans="1:25" x14ac:dyDescent="0.3">
      <c r="A2678">
        <v>21179</v>
      </c>
      <c r="B2678" t="s">
        <v>1329</v>
      </c>
      <c r="C2678">
        <v>0.08</v>
      </c>
      <c r="D2678">
        <v>11.7</v>
      </c>
      <c r="E2678">
        <v>5.63</v>
      </c>
      <c r="F2678">
        <v>1238</v>
      </c>
      <c r="G2678" t="s">
        <v>3812</v>
      </c>
      <c r="H2678" t="s">
        <v>971</v>
      </c>
      <c r="I2678" t="s">
        <v>981</v>
      </c>
      <c r="J2678" t="s">
        <v>982</v>
      </c>
      <c r="K2678" t="s">
        <v>141</v>
      </c>
      <c r="L2678" t="s">
        <v>1000</v>
      </c>
      <c r="M2678" t="s">
        <v>19</v>
      </c>
      <c r="N2678">
        <v>0.4</v>
      </c>
      <c r="O2678" t="s">
        <v>975</v>
      </c>
      <c r="P2678" t="s">
        <v>1370</v>
      </c>
      <c r="Q2678" t="s">
        <v>2275</v>
      </c>
      <c r="R2678">
        <v>75104</v>
      </c>
      <c r="S2678" s="4">
        <v>40953</v>
      </c>
      <c r="T2678" s="4">
        <v>40954</v>
      </c>
      <c r="U2678">
        <v>2.7284999999999999</v>
      </c>
      <c r="V2678">
        <v>8</v>
      </c>
      <c r="W2678">
        <v>90.36</v>
      </c>
      <c r="X2678">
        <v>86081</v>
      </c>
      <c r="Y2678" t="s">
        <v>5528</v>
      </c>
    </row>
    <row r="2679" spans="1:25" x14ac:dyDescent="0.3">
      <c r="A2679">
        <v>22357</v>
      </c>
      <c r="B2679" t="s">
        <v>1331</v>
      </c>
      <c r="C2679">
        <v>0.08</v>
      </c>
      <c r="D2679">
        <v>110.99</v>
      </c>
      <c r="E2679">
        <v>2.5</v>
      </c>
      <c r="F2679">
        <v>1238</v>
      </c>
      <c r="G2679" t="s">
        <v>3812</v>
      </c>
      <c r="H2679" t="s">
        <v>971</v>
      </c>
      <c r="I2679" t="s">
        <v>981</v>
      </c>
      <c r="J2679" t="s">
        <v>983</v>
      </c>
      <c r="K2679" t="s">
        <v>140</v>
      </c>
      <c r="L2679" t="s">
        <v>1000</v>
      </c>
      <c r="M2679" t="s">
        <v>814</v>
      </c>
      <c r="N2679">
        <v>0.56999999999999995</v>
      </c>
      <c r="O2679" t="s">
        <v>975</v>
      </c>
      <c r="P2679" t="s">
        <v>1370</v>
      </c>
      <c r="Q2679" t="s">
        <v>2275</v>
      </c>
      <c r="R2679">
        <v>75104</v>
      </c>
      <c r="S2679" s="4">
        <v>40946</v>
      </c>
      <c r="T2679" s="4">
        <v>40947</v>
      </c>
      <c r="U2679">
        <v>768.96359999999993</v>
      </c>
      <c r="V2679">
        <v>12</v>
      </c>
      <c r="W2679">
        <v>1114.44</v>
      </c>
      <c r="X2679">
        <v>86080</v>
      </c>
      <c r="Y2679" t="s">
        <v>5528</v>
      </c>
    </row>
    <row r="2680" spans="1:25" x14ac:dyDescent="0.3">
      <c r="A2680">
        <v>20593</v>
      </c>
      <c r="B2680" t="s">
        <v>1328</v>
      </c>
      <c r="C2680">
        <v>0.01</v>
      </c>
      <c r="D2680">
        <v>160.97999999999999</v>
      </c>
      <c r="E2680">
        <v>30</v>
      </c>
      <c r="F2680">
        <v>1238</v>
      </c>
      <c r="G2680" t="s">
        <v>3812</v>
      </c>
      <c r="H2680" t="s">
        <v>973</v>
      </c>
      <c r="I2680" t="s">
        <v>981</v>
      </c>
      <c r="J2680" t="s">
        <v>984</v>
      </c>
      <c r="K2680" t="s">
        <v>988</v>
      </c>
      <c r="L2680" t="s">
        <v>1001</v>
      </c>
      <c r="M2680" t="s">
        <v>830</v>
      </c>
      <c r="N2680">
        <v>0.62</v>
      </c>
      <c r="O2680" t="s">
        <v>975</v>
      </c>
      <c r="P2680" t="s">
        <v>1370</v>
      </c>
      <c r="Q2680" t="s">
        <v>2275</v>
      </c>
      <c r="R2680">
        <v>75104</v>
      </c>
      <c r="S2680" s="4">
        <v>40390</v>
      </c>
      <c r="T2680" s="4">
        <v>40392</v>
      </c>
      <c r="U2680">
        <v>788.79</v>
      </c>
      <c r="V2680">
        <v>10</v>
      </c>
      <c r="W2680">
        <v>1634.67</v>
      </c>
      <c r="X2680">
        <v>86075</v>
      </c>
      <c r="Y2680" t="s">
        <v>5528</v>
      </c>
    </row>
    <row r="2681" spans="1:25" x14ac:dyDescent="0.3">
      <c r="A2681">
        <v>20431</v>
      </c>
      <c r="B2681" t="s">
        <v>1328</v>
      </c>
      <c r="C2681">
        <v>0.04</v>
      </c>
      <c r="D2681">
        <v>17.48</v>
      </c>
      <c r="E2681">
        <v>1.99</v>
      </c>
      <c r="F2681">
        <v>1237</v>
      </c>
      <c r="G2681" t="s">
        <v>3811</v>
      </c>
      <c r="H2681" t="s">
        <v>971</v>
      </c>
      <c r="I2681" t="s">
        <v>981</v>
      </c>
      <c r="J2681" t="s">
        <v>983</v>
      </c>
      <c r="K2681" t="s">
        <v>986</v>
      </c>
      <c r="L2681" t="s">
        <v>1002</v>
      </c>
      <c r="M2681" t="s">
        <v>5</v>
      </c>
      <c r="N2681">
        <v>0.45</v>
      </c>
      <c r="O2681" t="s">
        <v>975</v>
      </c>
      <c r="P2681" t="s">
        <v>1370</v>
      </c>
      <c r="Q2681" t="s">
        <v>1755</v>
      </c>
      <c r="R2681">
        <v>75007</v>
      </c>
      <c r="S2681" s="4">
        <v>41603</v>
      </c>
      <c r="T2681" s="4">
        <v>41605</v>
      </c>
      <c r="U2681">
        <v>525.98699999999997</v>
      </c>
      <c r="V2681">
        <v>44</v>
      </c>
      <c r="W2681">
        <v>762.3</v>
      </c>
      <c r="X2681">
        <v>86084</v>
      </c>
      <c r="Y2681" t="s">
        <v>5528</v>
      </c>
    </row>
    <row r="2682" spans="1:25" x14ac:dyDescent="0.3">
      <c r="A2682">
        <v>20396</v>
      </c>
      <c r="B2682" t="s">
        <v>1330</v>
      </c>
      <c r="C2682">
        <v>0.05</v>
      </c>
      <c r="D2682">
        <v>2.78</v>
      </c>
      <c r="E2682">
        <v>1.2</v>
      </c>
      <c r="F2682">
        <v>1237</v>
      </c>
      <c r="G2682" t="s">
        <v>3811</v>
      </c>
      <c r="H2682" t="s">
        <v>971</v>
      </c>
      <c r="I2682" t="s">
        <v>981</v>
      </c>
      <c r="J2682" t="s">
        <v>982</v>
      </c>
      <c r="K2682" t="s">
        <v>985</v>
      </c>
      <c r="L2682" t="s">
        <v>999</v>
      </c>
      <c r="M2682" t="s">
        <v>668</v>
      </c>
      <c r="N2682">
        <v>0.57999999999999996</v>
      </c>
      <c r="O2682" t="s">
        <v>975</v>
      </c>
      <c r="P2682" t="s">
        <v>1370</v>
      </c>
      <c r="Q2682" t="s">
        <v>1755</v>
      </c>
      <c r="R2682">
        <v>75007</v>
      </c>
      <c r="S2682" s="4">
        <v>41210</v>
      </c>
      <c r="T2682" s="4">
        <v>41212</v>
      </c>
      <c r="U2682">
        <v>-5.2488000000000001</v>
      </c>
      <c r="V2682">
        <v>19</v>
      </c>
      <c r="W2682">
        <v>53.77</v>
      </c>
      <c r="X2682">
        <v>86082</v>
      </c>
      <c r="Y2682" t="s">
        <v>5529</v>
      </c>
    </row>
    <row r="2683" spans="1:25" x14ac:dyDescent="0.3">
      <c r="A2683">
        <v>20433</v>
      </c>
      <c r="B2683" t="s">
        <v>1328</v>
      </c>
      <c r="C2683">
        <v>0.04</v>
      </c>
      <c r="D2683">
        <v>205.99</v>
      </c>
      <c r="E2683">
        <v>5</v>
      </c>
      <c r="F2683">
        <v>1237</v>
      </c>
      <c r="G2683" t="s">
        <v>3811</v>
      </c>
      <c r="H2683" t="s">
        <v>972</v>
      </c>
      <c r="I2683" t="s">
        <v>981</v>
      </c>
      <c r="J2683" t="s">
        <v>983</v>
      </c>
      <c r="K2683" t="s">
        <v>140</v>
      </c>
      <c r="L2683" t="s">
        <v>1000</v>
      </c>
      <c r="M2683" t="s">
        <v>298</v>
      </c>
      <c r="N2683">
        <v>0.59</v>
      </c>
      <c r="O2683" t="s">
        <v>975</v>
      </c>
      <c r="P2683" t="s">
        <v>1370</v>
      </c>
      <c r="Q2683" t="s">
        <v>1755</v>
      </c>
      <c r="R2683">
        <v>75007</v>
      </c>
      <c r="S2683" s="4">
        <v>40507</v>
      </c>
      <c r="T2683" s="4">
        <v>40508</v>
      </c>
      <c r="U2683">
        <v>13.956800000000015</v>
      </c>
      <c r="V2683">
        <v>11</v>
      </c>
      <c r="W2683">
        <v>1878.24</v>
      </c>
      <c r="X2683">
        <v>86077</v>
      </c>
      <c r="Y2683" t="s">
        <v>5528</v>
      </c>
    </row>
    <row r="2684" spans="1:25" x14ac:dyDescent="0.3">
      <c r="A2684">
        <v>20432</v>
      </c>
      <c r="B2684" t="s">
        <v>1328</v>
      </c>
      <c r="C2684">
        <v>0.05</v>
      </c>
      <c r="D2684">
        <v>300.98</v>
      </c>
      <c r="E2684">
        <v>13.99</v>
      </c>
      <c r="F2684">
        <v>1237</v>
      </c>
      <c r="G2684" t="s">
        <v>3811</v>
      </c>
      <c r="H2684" t="s">
        <v>971</v>
      </c>
      <c r="I2684" t="s">
        <v>981</v>
      </c>
      <c r="J2684" t="s">
        <v>983</v>
      </c>
      <c r="K2684" t="s">
        <v>997</v>
      </c>
      <c r="L2684" t="s">
        <v>1004</v>
      </c>
      <c r="M2684" t="s">
        <v>1172</v>
      </c>
      <c r="N2684">
        <v>0.39</v>
      </c>
      <c r="O2684" t="s">
        <v>975</v>
      </c>
      <c r="P2684" t="s">
        <v>1370</v>
      </c>
      <c r="Q2684" t="s">
        <v>1755</v>
      </c>
      <c r="R2684">
        <v>75007</v>
      </c>
      <c r="S2684" s="4">
        <v>40507</v>
      </c>
      <c r="T2684" s="4">
        <v>40508</v>
      </c>
      <c r="U2684">
        <v>3985.3089</v>
      </c>
      <c r="V2684">
        <v>20</v>
      </c>
      <c r="W2684">
        <v>5775.81</v>
      </c>
      <c r="X2684">
        <v>86077</v>
      </c>
      <c r="Y2684" t="s">
        <v>5528</v>
      </c>
    </row>
    <row r="2685" spans="1:25" x14ac:dyDescent="0.3">
      <c r="A2685">
        <v>18625</v>
      </c>
      <c r="B2685" t="s">
        <v>1329</v>
      </c>
      <c r="C2685">
        <v>0.02</v>
      </c>
      <c r="D2685">
        <v>7.38</v>
      </c>
      <c r="E2685">
        <v>5.21</v>
      </c>
      <c r="F2685">
        <v>1237</v>
      </c>
      <c r="G2685" t="s">
        <v>3811</v>
      </c>
      <c r="H2685" t="s">
        <v>971</v>
      </c>
      <c r="I2685" t="s">
        <v>981</v>
      </c>
      <c r="J2685" t="s">
        <v>984</v>
      </c>
      <c r="K2685" t="s">
        <v>993</v>
      </c>
      <c r="L2685" t="s">
        <v>1000</v>
      </c>
      <c r="M2685" t="s">
        <v>684</v>
      </c>
      <c r="N2685">
        <v>0.56000000000000005</v>
      </c>
      <c r="O2685" t="s">
        <v>975</v>
      </c>
      <c r="P2685" t="s">
        <v>1370</v>
      </c>
      <c r="Q2685" t="s">
        <v>1755</v>
      </c>
      <c r="R2685">
        <v>75007</v>
      </c>
      <c r="S2685" s="4">
        <v>40450</v>
      </c>
      <c r="T2685" s="4">
        <v>40451</v>
      </c>
      <c r="U2685">
        <v>7.74</v>
      </c>
      <c r="V2685">
        <v>3</v>
      </c>
      <c r="W2685">
        <v>24.52</v>
      </c>
      <c r="X2685">
        <v>86076</v>
      </c>
      <c r="Y2685" t="s">
        <v>5528</v>
      </c>
    </row>
    <row r="2686" spans="1:25" x14ac:dyDescent="0.3">
      <c r="A2686">
        <v>20592</v>
      </c>
      <c r="B2686" t="s">
        <v>1328</v>
      </c>
      <c r="C2686">
        <v>0.03</v>
      </c>
      <c r="D2686">
        <v>128.24</v>
      </c>
      <c r="E2686">
        <v>12.65</v>
      </c>
      <c r="F2686">
        <v>1237</v>
      </c>
      <c r="G2686" t="s">
        <v>3811</v>
      </c>
      <c r="H2686" t="s">
        <v>971</v>
      </c>
      <c r="I2686" t="s">
        <v>981</v>
      </c>
      <c r="J2686" t="s">
        <v>984</v>
      </c>
      <c r="K2686" t="s">
        <v>988</v>
      </c>
      <c r="L2686" t="s">
        <v>1004</v>
      </c>
      <c r="M2686" t="s">
        <v>103</v>
      </c>
      <c r="O2686" t="s">
        <v>975</v>
      </c>
      <c r="P2686" t="s">
        <v>1370</v>
      </c>
      <c r="Q2686" t="s">
        <v>1755</v>
      </c>
      <c r="R2686">
        <v>75007</v>
      </c>
      <c r="S2686" s="4">
        <v>40390</v>
      </c>
      <c r="T2686" s="4">
        <v>40392</v>
      </c>
      <c r="U2686">
        <v>790.46399999999983</v>
      </c>
      <c r="V2686">
        <v>9</v>
      </c>
      <c r="W2686">
        <v>1145.5999999999999</v>
      </c>
      <c r="X2686">
        <v>86075</v>
      </c>
      <c r="Y2686" t="s">
        <v>5528</v>
      </c>
    </row>
    <row r="2687" spans="1:25" x14ac:dyDescent="0.3">
      <c r="A2687">
        <v>18040</v>
      </c>
      <c r="B2687" t="s">
        <v>1331</v>
      </c>
      <c r="C2687">
        <v>0.06</v>
      </c>
      <c r="D2687">
        <v>125.99</v>
      </c>
      <c r="E2687">
        <v>8.08</v>
      </c>
      <c r="F2687">
        <v>1236</v>
      </c>
      <c r="G2687" t="s">
        <v>3810</v>
      </c>
      <c r="H2687" t="s">
        <v>971</v>
      </c>
      <c r="I2687" t="s">
        <v>981</v>
      </c>
      <c r="J2687" t="s">
        <v>983</v>
      </c>
      <c r="K2687" t="s">
        <v>140</v>
      </c>
      <c r="L2687" t="s">
        <v>1000</v>
      </c>
      <c r="M2687" t="s">
        <v>851</v>
      </c>
      <c r="N2687">
        <v>0.56999999999999995</v>
      </c>
      <c r="O2687" t="s">
        <v>975</v>
      </c>
      <c r="P2687" t="s">
        <v>1370</v>
      </c>
      <c r="Q2687" t="s">
        <v>1403</v>
      </c>
      <c r="R2687">
        <v>76028</v>
      </c>
      <c r="S2687" s="4">
        <v>40842</v>
      </c>
      <c r="T2687" s="4">
        <v>40844</v>
      </c>
      <c r="U2687">
        <v>-229.31963999999999</v>
      </c>
      <c r="V2687">
        <v>5</v>
      </c>
      <c r="W2687">
        <v>508.36</v>
      </c>
      <c r="X2687">
        <v>86079</v>
      </c>
      <c r="Y2687" t="s">
        <v>5529</v>
      </c>
    </row>
    <row r="2688" spans="1:25" x14ac:dyDescent="0.3">
      <c r="A2688">
        <v>18039</v>
      </c>
      <c r="B2688" t="s">
        <v>1331</v>
      </c>
      <c r="C2688">
        <v>0.06</v>
      </c>
      <c r="D2688">
        <v>43.98</v>
      </c>
      <c r="E2688">
        <v>8.99</v>
      </c>
      <c r="F2688">
        <v>1236</v>
      </c>
      <c r="G2688" t="s">
        <v>3810</v>
      </c>
      <c r="H2688" t="s">
        <v>971</v>
      </c>
      <c r="I2688" t="s">
        <v>981</v>
      </c>
      <c r="J2688" t="s">
        <v>982</v>
      </c>
      <c r="K2688" t="s">
        <v>985</v>
      </c>
      <c r="L2688" t="s">
        <v>1002</v>
      </c>
      <c r="M2688" t="s">
        <v>428</v>
      </c>
      <c r="N2688">
        <v>0.57999999999999996</v>
      </c>
      <c r="O2688" t="s">
        <v>975</v>
      </c>
      <c r="P2688" t="s">
        <v>1370</v>
      </c>
      <c r="Q2688" t="s">
        <v>1403</v>
      </c>
      <c r="R2688">
        <v>76028</v>
      </c>
      <c r="S2688" s="4">
        <v>40842</v>
      </c>
      <c r="T2688" s="4">
        <v>40844</v>
      </c>
      <c r="U2688">
        <v>294.74040000000002</v>
      </c>
      <c r="V2688">
        <v>21</v>
      </c>
      <c r="W2688">
        <v>906.91</v>
      </c>
      <c r="X2688">
        <v>86079</v>
      </c>
      <c r="Y2688" t="s">
        <v>5528</v>
      </c>
    </row>
    <row r="2689" spans="1:25" x14ac:dyDescent="0.3">
      <c r="A2689">
        <v>23357</v>
      </c>
      <c r="B2689" t="s">
        <v>1330</v>
      </c>
      <c r="C2689">
        <v>0.03</v>
      </c>
      <c r="D2689">
        <v>40.98</v>
      </c>
      <c r="E2689">
        <v>1.99</v>
      </c>
      <c r="F2689">
        <v>1234</v>
      </c>
      <c r="G2689" t="s">
        <v>3809</v>
      </c>
      <c r="H2689" t="s">
        <v>971</v>
      </c>
      <c r="I2689" t="s">
        <v>980</v>
      </c>
      <c r="J2689" t="s">
        <v>983</v>
      </c>
      <c r="K2689" t="s">
        <v>986</v>
      </c>
      <c r="L2689" t="s">
        <v>1002</v>
      </c>
      <c r="M2689" t="s">
        <v>390</v>
      </c>
      <c r="N2689">
        <v>0.44</v>
      </c>
      <c r="O2689" t="s">
        <v>975</v>
      </c>
      <c r="P2689" t="s">
        <v>1370</v>
      </c>
      <c r="Q2689" t="s">
        <v>1815</v>
      </c>
      <c r="R2689">
        <v>76106</v>
      </c>
      <c r="S2689" s="4">
        <v>41320</v>
      </c>
      <c r="T2689" s="4">
        <v>41320</v>
      </c>
      <c r="U2689">
        <v>86.401799999999994</v>
      </c>
      <c r="V2689">
        <v>3</v>
      </c>
      <c r="W2689">
        <v>125.22</v>
      </c>
      <c r="X2689">
        <v>89380</v>
      </c>
      <c r="Y2689" t="s">
        <v>5528</v>
      </c>
    </row>
    <row r="2690" spans="1:25" x14ac:dyDescent="0.3">
      <c r="A2690">
        <v>25514</v>
      </c>
      <c r="B2690" t="s">
        <v>1327</v>
      </c>
      <c r="C2690">
        <v>0.1</v>
      </c>
      <c r="D2690">
        <v>39.979999999999997</v>
      </c>
      <c r="E2690">
        <v>9.83</v>
      </c>
      <c r="F2690">
        <v>1234</v>
      </c>
      <c r="G2690" t="s">
        <v>3809</v>
      </c>
      <c r="H2690" t="s">
        <v>972</v>
      </c>
      <c r="I2690" t="s">
        <v>980</v>
      </c>
      <c r="J2690" t="s">
        <v>982</v>
      </c>
      <c r="K2690" t="s">
        <v>989</v>
      </c>
      <c r="L2690" t="s">
        <v>1000</v>
      </c>
      <c r="M2690" t="s">
        <v>1270</v>
      </c>
      <c r="N2690">
        <v>0.4</v>
      </c>
      <c r="O2690" t="s">
        <v>975</v>
      </c>
      <c r="P2690" t="s">
        <v>1370</v>
      </c>
      <c r="Q2690" t="s">
        <v>1815</v>
      </c>
      <c r="R2690">
        <v>76106</v>
      </c>
      <c r="S2690" s="4">
        <v>40985</v>
      </c>
      <c r="T2690" s="4">
        <v>40986</v>
      </c>
      <c r="U2690">
        <v>61.27</v>
      </c>
      <c r="V2690">
        <v>3</v>
      </c>
      <c r="W2690">
        <v>112.77</v>
      </c>
      <c r="X2690">
        <v>89378</v>
      </c>
      <c r="Y2690" t="s">
        <v>5528</v>
      </c>
    </row>
    <row r="2691" spans="1:25" x14ac:dyDescent="0.3">
      <c r="A2691">
        <v>21277</v>
      </c>
      <c r="B2691" t="s">
        <v>1331</v>
      </c>
      <c r="C2691">
        <v>0.09</v>
      </c>
      <c r="D2691">
        <v>2.52</v>
      </c>
      <c r="E2691">
        <v>1.92</v>
      </c>
      <c r="F2691">
        <v>1234</v>
      </c>
      <c r="G2691" t="s">
        <v>3809</v>
      </c>
      <c r="H2691" t="s">
        <v>971</v>
      </c>
      <c r="I2691" t="s">
        <v>980</v>
      </c>
      <c r="J2691" t="s">
        <v>982</v>
      </c>
      <c r="K2691" t="s">
        <v>142</v>
      </c>
      <c r="L2691" t="s">
        <v>999</v>
      </c>
      <c r="M2691" t="s">
        <v>76</v>
      </c>
      <c r="N2691">
        <v>0.82</v>
      </c>
      <c r="O2691" t="s">
        <v>975</v>
      </c>
      <c r="P2691" t="s">
        <v>1370</v>
      </c>
      <c r="Q2691" t="s">
        <v>1815</v>
      </c>
      <c r="R2691">
        <v>76106</v>
      </c>
      <c r="S2691" s="4">
        <v>40955</v>
      </c>
      <c r="T2691" s="4">
        <v>40956</v>
      </c>
      <c r="U2691">
        <v>-23.17</v>
      </c>
      <c r="V2691">
        <v>3</v>
      </c>
      <c r="W2691">
        <v>7.43</v>
      </c>
      <c r="X2691">
        <v>89377</v>
      </c>
      <c r="Y2691" t="s">
        <v>5529</v>
      </c>
    </row>
    <row r="2692" spans="1:25" x14ac:dyDescent="0.3">
      <c r="A2692">
        <v>21276</v>
      </c>
      <c r="B2692" t="s">
        <v>1331</v>
      </c>
      <c r="C2692">
        <v>7.0000000000000007E-2</v>
      </c>
      <c r="D2692">
        <v>22.98</v>
      </c>
      <c r="E2692">
        <v>1.99</v>
      </c>
      <c r="F2692">
        <v>1234</v>
      </c>
      <c r="G2692" t="s">
        <v>3809</v>
      </c>
      <c r="H2692" t="s">
        <v>971</v>
      </c>
      <c r="I2692" t="s">
        <v>980</v>
      </c>
      <c r="J2692" t="s">
        <v>983</v>
      </c>
      <c r="K2692" t="s">
        <v>986</v>
      </c>
      <c r="L2692" t="s">
        <v>1002</v>
      </c>
      <c r="M2692" t="s">
        <v>422</v>
      </c>
      <c r="N2692">
        <v>0.46</v>
      </c>
      <c r="O2692" t="s">
        <v>975</v>
      </c>
      <c r="P2692" t="s">
        <v>1370</v>
      </c>
      <c r="Q2692" t="s">
        <v>1815</v>
      </c>
      <c r="R2692">
        <v>76106</v>
      </c>
      <c r="S2692" s="4">
        <v>40955</v>
      </c>
      <c r="T2692" s="4">
        <v>40957</v>
      </c>
      <c r="U2692">
        <v>201.2868</v>
      </c>
      <c r="V2692">
        <v>13</v>
      </c>
      <c r="W2692">
        <v>291.72000000000003</v>
      </c>
      <c r="X2692">
        <v>89377</v>
      </c>
      <c r="Y2692" t="s">
        <v>5528</v>
      </c>
    </row>
    <row r="2693" spans="1:25" x14ac:dyDescent="0.3">
      <c r="A2693">
        <v>20742</v>
      </c>
      <c r="B2693" t="s">
        <v>1330</v>
      </c>
      <c r="C2693">
        <v>0.06</v>
      </c>
      <c r="D2693">
        <v>1.81</v>
      </c>
      <c r="E2693">
        <v>0.75</v>
      </c>
      <c r="F2693">
        <v>1233</v>
      </c>
      <c r="G2693" t="s">
        <v>3808</v>
      </c>
      <c r="H2693" t="s">
        <v>971</v>
      </c>
      <c r="I2693" t="s">
        <v>980</v>
      </c>
      <c r="J2693" t="s">
        <v>982</v>
      </c>
      <c r="K2693" t="s">
        <v>994</v>
      </c>
      <c r="L2693" t="s">
        <v>999</v>
      </c>
      <c r="M2693" t="s">
        <v>1123</v>
      </c>
      <c r="N2693">
        <v>0.52</v>
      </c>
      <c r="O2693" t="s">
        <v>975</v>
      </c>
      <c r="P2693" t="s">
        <v>1370</v>
      </c>
      <c r="Q2693" t="s">
        <v>1885</v>
      </c>
      <c r="R2693">
        <v>75028</v>
      </c>
      <c r="S2693" s="4">
        <v>41565</v>
      </c>
      <c r="T2693" s="4">
        <v>41569</v>
      </c>
      <c r="U2693">
        <v>-0.85</v>
      </c>
      <c r="V2693">
        <v>9</v>
      </c>
      <c r="W2693">
        <v>16.61</v>
      </c>
      <c r="X2693">
        <v>89381</v>
      </c>
      <c r="Y2693" t="s">
        <v>5529</v>
      </c>
    </row>
    <row r="2694" spans="1:25" x14ac:dyDescent="0.3">
      <c r="A2694">
        <v>18957</v>
      </c>
      <c r="B2694" t="s">
        <v>1331</v>
      </c>
      <c r="C2694">
        <v>0.01</v>
      </c>
      <c r="D2694">
        <v>39.479999999999997</v>
      </c>
      <c r="E2694">
        <v>1.99</v>
      </c>
      <c r="F2694">
        <v>1233</v>
      </c>
      <c r="G2694" t="s">
        <v>3808</v>
      </c>
      <c r="H2694" t="s">
        <v>971</v>
      </c>
      <c r="I2694" t="s">
        <v>980</v>
      </c>
      <c r="J2694" t="s">
        <v>983</v>
      </c>
      <c r="K2694" t="s">
        <v>986</v>
      </c>
      <c r="L2694" t="s">
        <v>1002</v>
      </c>
      <c r="M2694" t="s">
        <v>452</v>
      </c>
      <c r="N2694">
        <v>0.54</v>
      </c>
      <c r="O2694" t="s">
        <v>975</v>
      </c>
      <c r="P2694" t="s">
        <v>1370</v>
      </c>
      <c r="Q2694" t="s">
        <v>1885</v>
      </c>
      <c r="R2694">
        <v>75028</v>
      </c>
      <c r="S2694" s="4">
        <v>41091</v>
      </c>
      <c r="T2694" s="4">
        <v>41093</v>
      </c>
      <c r="U2694">
        <v>368.12189999999998</v>
      </c>
      <c r="V2694">
        <v>13</v>
      </c>
      <c r="W2694">
        <v>533.51</v>
      </c>
      <c r="X2694">
        <v>89379</v>
      </c>
      <c r="Y2694" t="s">
        <v>5528</v>
      </c>
    </row>
    <row r="2695" spans="1:25" x14ac:dyDescent="0.3">
      <c r="A2695">
        <v>19875</v>
      </c>
      <c r="B2695" t="s">
        <v>1327</v>
      </c>
      <c r="C2695">
        <v>0.04</v>
      </c>
      <c r="D2695">
        <v>205.99</v>
      </c>
      <c r="E2695">
        <v>5.26</v>
      </c>
      <c r="F2695">
        <v>1233</v>
      </c>
      <c r="G2695" t="s">
        <v>3808</v>
      </c>
      <c r="H2695" t="s">
        <v>971</v>
      </c>
      <c r="I2695" t="s">
        <v>980</v>
      </c>
      <c r="J2695" t="s">
        <v>983</v>
      </c>
      <c r="K2695" t="s">
        <v>140</v>
      </c>
      <c r="L2695" t="s">
        <v>1000</v>
      </c>
      <c r="M2695" t="s">
        <v>2</v>
      </c>
      <c r="N2695">
        <v>0.56000000000000005</v>
      </c>
      <c r="O2695" t="s">
        <v>975</v>
      </c>
      <c r="P2695" t="s">
        <v>1370</v>
      </c>
      <c r="Q2695" t="s">
        <v>1885</v>
      </c>
      <c r="R2695">
        <v>75028</v>
      </c>
      <c r="S2695" s="4">
        <v>40516</v>
      </c>
      <c r="T2695" s="4">
        <v>40517</v>
      </c>
      <c r="U2695">
        <v>-0.81400000000001005</v>
      </c>
      <c r="V2695">
        <v>6</v>
      </c>
      <c r="W2695">
        <v>1018.61</v>
      </c>
      <c r="X2695">
        <v>89376</v>
      </c>
      <c r="Y2695" t="s">
        <v>5529</v>
      </c>
    </row>
    <row r="2696" spans="1:25" x14ac:dyDescent="0.3">
      <c r="A2696">
        <v>19874</v>
      </c>
      <c r="B2696" t="s">
        <v>1327</v>
      </c>
      <c r="C2696">
        <v>0.09</v>
      </c>
      <c r="D2696">
        <v>99.99</v>
      </c>
      <c r="E2696">
        <v>19.989999999999998</v>
      </c>
      <c r="F2696">
        <v>1233</v>
      </c>
      <c r="G2696" t="s">
        <v>3808</v>
      </c>
      <c r="H2696" t="s">
        <v>971</v>
      </c>
      <c r="I2696" t="s">
        <v>980</v>
      </c>
      <c r="J2696" t="s">
        <v>983</v>
      </c>
      <c r="K2696" t="s">
        <v>986</v>
      </c>
      <c r="L2696" t="s">
        <v>1000</v>
      </c>
      <c r="M2696" t="s">
        <v>592</v>
      </c>
      <c r="N2696">
        <v>0.52</v>
      </c>
      <c r="O2696" t="s">
        <v>975</v>
      </c>
      <c r="P2696" t="s">
        <v>1370</v>
      </c>
      <c r="Q2696" t="s">
        <v>1885</v>
      </c>
      <c r="R2696">
        <v>75028</v>
      </c>
      <c r="S2696" s="4">
        <v>40516</v>
      </c>
      <c r="T2696" s="4">
        <v>40518</v>
      </c>
      <c r="U2696">
        <v>-161.47499999999999</v>
      </c>
      <c r="V2696">
        <v>1</v>
      </c>
      <c r="W2696">
        <v>97.65</v>
      </c>
      <c r="X2696">
        <v>89376</v>
      </c>
      <c r="Y2696" t="s">
        <v>5529</v>
      </c>
    </row>
    <row r="2697" spans="1:25" x14ac:dyDescent="0.3">
      <c r="A2697">
        <v>21207</v>
      </c>
      <c r="B2697" t="s">
        <v>1331</v>
      </c>
      <c r="C2697">
        <v>0.02</v>
      </c>
      <c r="D2697">
        <v>152.47999999999999</v>
      </c>
      <c r="E2697">
        <v>6.5</v>
      </c>
      <c r="F2697">
        <v>1233</v>
      </c>
      <c r="G2697" t="s">
        <v>3808</v>
      </c>
      <c r="H2697" t="s">
        <v>972</v>
      </c>
      <c r="I2697" t="s">
        <v>980</v>
      </c>
      <c r="J2697" t="s">
        <v>983</v>
      </c>
      <c r="K2697" t="s">
        <v>986</v>
      </c>
      <c r="L2697" t="s">
        <v>1000</v>
      </c>
      <c r="M2697" t="s">
        <v>102</v>
      </c>
      <c r="N2697">
        <v>0.74</v>
      </c>
      <c r="O2697" t="s">
        <v>975</v>
      </c>
      <c r="P2697" t="s">
        <v>1370</v>
      </c>
      <c r="Q2697" t="s">
        <v>1885</v>
      </c>
      <c r="R2697">
        <v>75028</v>
      </c>
      <c r="S2697" s="4">
        <v>40460</v>
      </c>
      <c r="T2697" s="4">
        <v>40462</v>
      </c>
      <c r="U2697">
        <v>-564.60239999999999</v>
      </c>
      <c r="V2697">
        <v>1</v>
      </c>
      <c r="W2697">
        <v>162.91</v>
      </c>
      <c r="X2697">
        <v>89375</v>
      </c>
      <c r="Y2697" t="s">
        <v>5529</v>
      </c>
    </row>
    <row r="2698" spans="1:25" x14ac:dyDescent="0.3">
      <c r="A2698">
        <v>21206</v>
      </c>
      <c r="B2698" t="s">
        <v>1331</v>
      </c>
      <c r="C2698">
        <v>0.1</v>
      </c>
      <c r="D2698">
        <v>120.98</v>
      </c>
      <c r="E2698">
        <v>9.07</v>
      </c>
      <c r="F2698">
        <v>1233</v>
      </c>
      <c r="G2698" t="s">
        <v>3808</v>
      </c>
      <c r="H2698" t="s">
        <v>972</v>
      </c>
      <c r="I2698" t="s">
        <v>980</v>
      </c>
      <c r="J2698" t="s">
        <v>982</v>
      </c>
      <c r="K2698" t="s">
        <v>141</v>
      </c>
      <c r="L2698" t="s">
        <v>1000</v>
      </c>
      <c r="M2698" t="s">
        <v>100</v>
      </c>
      <c r="N2698">
        <v>0.35</v>
      </c>
      <c r="O2698" t="s">
        <v>975</v>
      </c>
      <c r="P2698" t="s">
        <v>1370</v>
      </c>
      <c r="Q2698" t="s">
        <v>1885</v>
      </c>
      <c r="R2698">
        <v>75028</v>
      </c>
      <c r="S2698" s="4">
        <v>40460</v>
      </c>
      <c r="T2698" s="4">
        <v>40462</v>
      </c>
      <c r="U2698">
        <v>297.45715999999999</v>
      </c>
      <c r="V2698">
        <v>5</v>
      </c>
      <c r="W2698">
        <v>568.24</v>
      </c>
      <c r="X2698">
        <v>89375</v>
      </c>
      <c r="Y2698" t="s">
        <v>5528</v>
      </c>
    </row>
    <row r="2699" spans="1:25" x14ac:dyDescent="0.3">
      <c r="A2699">
        <v>25810</v>
      </c>
      <c r="B2699" t="s">
        <v>1328</v>
      </c>
      <c r="C2699">
        <v>0</v>
      </c>
      <c r="D2699">
        <v>7.1</v>
      </c>
      <c r="E2699">
        <v>6.05</v>
      </c>
      <c r="F2699">
        <v>1229</v>
      </c>
      <c r="G2699" t="s">
        <v>3805</v>
      </c>
      <c r="H2699" t="s">
        <v>971</v>
      </c>
      <c r="I2699" t="s">
        <v>979</v>
      </c>
      <c r="J2699" t="s">
        <v>982</v>
      </c>
      <c r="K2699" t="s">
        <v>141</v>
      </c>
      <c r="L2699" t="s">
        <v>1000</v>
      </c>
      <c r="M2699" t="s">
        <v>766</v>
      </c>
      <c r="N2699">
        <v>0.39</v>
      </c>
      <c r="O2699" t="s">
        <v>975</v>
      </c>
      <c r="P2699" t="s">
        <v>1370</v>
      </c>
      <c r="Q2699" t="s">
        <v>2152</v>
      </c>
      <c r="R2699">
        <v>75482</v>
      </c>
      <c r="S2699" s="4">
        <v>41321</v>
      </c>
      <c r="T2699" s="4">
        <v>41322</v>
      </c>
      <c r="U2699">
        <v>-60.145000000000003</v>
      </c>
      <c r="V2699">
        <v>7</v>
      </c>
      <c r="W2699">
        <v>52.21</v>
      </c>
      <c r="X2699">
        <v>90384</v>
      </c>
      <c r="Y2699" t="s">
        <v>5529</v>
      </c>
    </row>
    <row r="2700" spans="1:25" x14ac:dyDescent="0.3">
      <c r="A2700">
        <v>25840</v>
      </c>
      <c r="B2700" t="s">
        <v>1330</v>
      </c>
      <c r="C2700">
        <v>7.0000000000000007E-2</v>
      </c>
      <c r="D2700">
        <v>6.68</v>
      </c>
      <c r="E2700">
        <v>5.2</v>
      </c>
      <c r="F2700">
        <v>1229</v>
      </c>
      <c r="G2700" t="s">
        <v>3805</v>
      </c>
      <c r="H2700" t="s">
        <v>971</v>
      </c>
      <c r="I2700" t="s">
        <v>979</v>
      </c>
      <c r="J2700" t="s">
        <v>982</v>
      </c>
      <c r="K2700" t="s">
        <v>987</v>
      </c>
      <c r="L2700" t="s">
        <v>1000</v>
      </c>
      <c r="M2700" t="s">
        <v>385</v>
      </c>
      <c r="N2700">
        <v>0.37</v>
      </c>
      <c r="O2700" t="s">
        <v>975</v>
      </c>
      <c r="P2700" t="s">
        <v>1370</v>
      </c>
      <c r="Q2700" t="s">
        <v>2152</v>
      </c>
      <c r="R2700">
        <v>75482</v>
      </c>
      <c r="S2700" s="4">
        <v>41238</v>
      </c>
      <c r="T2700" s="4">
        <v>41243</v>
      </c>
      <c r="U2700">
        <v>6.6300000000000026</v>
      </c>
      <c r="V2700">
        <v>20</v>
      </c>
      <c r="W2700">
        <v>136.22999999999999</v>
      </c>
      <c r="X2700">
        <v>90382</v>
      </c>
      <c r="Y2700" t="s">
        <v>5528</v>
      </c>
    </row>
    <row r="2701" spans="1:25" x14ac:dyDescent="0.3">
      <c r="A2701">
        <v>25811</v>
      </c>
      <c r="B2701" t="s">
        <v>1328</v>
      </c>
      <c r="C2701">
        <v>0.01</v>
      </c>
      <c r="D2701">
        <v>4.9800000000000004</v>
      </c>
      <c r="E2701">
        <v>4.62</v>
      </c>
      <c r="F2701">
        <v>1229</v>
      </c>
      <c r="G2701" t="s">
        <v>3805</v>
      </c>
      <c r="H2701" t="s">
        <v>972</v>
      </c>
      <c r="I2701" t="s">
        <v>979</v>
      </c>
      <c r="J2701" t="s">
        <v>983</v>
      </c>
      <c r="K2701" t="s">
        <v>986</v>
      </c>
      <c r="L2701" t="s">
        <v>1002</v>
      </c>
      <c r="M2701" t="s">
        <v>709</v>
      </c>
      <c r="N2701">
        <v>0.64</v>
      </c>
      <c r="O2701" t="s">
        <v>975</v>
      </c>
      <c r="P2701" t="s">
        <v>1370</v>
      </c>
      <c r="Q2701" t="s">
        <v>2152</v>
      </c>
      <c r="R2701">
        <v>75482</v>
      </c>
      <c r="S2701" s="4">
        <v>40225</v>
      </c>
      <c r="T2701" s="4">
        <v>40227</v>
      </c>
      <c r="U2701">
        <v>-111.72</v>
      </c>
      <c r="V2701">
        <v>10</v>
      </c>
      <c r="W2701">
        <v>55.68</v>
      </c>
      <c r="X2701">
        <v>90378</v>
      </c>
      <c r="Y2701" t="s">
        <v>5529</v>
      </c>
    </row>
    <row r="2702" spans="1:25" x14ac:dyDescent="0.3">
      <c r="A2702">
        <v>24772</v>
      </c>
      <c r="B2702" t="s">
        <v>1329</v>
      </c>
      <c r="C2702">
        <v>0.1</v>
      </c>
      <c r="D2702">
        <v>15.74</v>
      </c>
      <c r="E2702">
        <v>1.39</v>
      </c>
      <c r="F2702">
        <v>1213</v>
      </c>
      <c r="G2702" t="s">
        <v>3790</v>
      </c>
      <c r="H2702" t="s">
        <v>971</v>
      </c>
      <c r="I2702" t="s">
        <v>981</v>
      </c>
      <c r="J2702" t="s">
        <v>982</v>
      </c>
      <c r="K2702" t="s">
        <v>989</v>
      </c>
      <c r="L2702" t="s">
        <v>1000</v>
      </c>
      <c r="M2702" t="s">
        <v>1056</v>
      </c>
      <c r="N2702">
        <v>0.4</v>
      </c>
      <c r="O2702" t="s">
        <v>975</v>
      </c>
      <c r="P2702" t="s">
        <v>1458</v>
      </c>
      <c r="Q2702" t="s">
        <v>2558</v>
      </c>
      <c r="R2702">
        <v>46530</v>
      </c>
      <c r="S2702" s="4">
        <v>41292</v>
      </c>
      <c r="T2702" s="4">
        <v>41295</v>
      </c>
      <c r="U2702">
        <v>128.34</v>
      </c>
      <c r="V2702">
        <v>13</v>
      </c>
      <c r="W2702">
        <v>186</v>
      </c>
      <c r="X2702">
        <v>88605</v>
      </c>
      <c r="Y2702" t="s">
        <v>5528</v>
      </c>
    </row>
    <row r="2703" spans="1:25" x14ac:dyDescent="0.3">
      <c r="A2703">
        <v>23703</v>
      </c>
      <c r="B2703" t="s">
        <v>1328</v>
      </c>
      <c r="C2703">
        <v>0.09</v>
      </c>
      <c r="D2703">
        <v>4.28</v>
      </c>
      <c r="E2703">
        <v>5.74</v>
      </c>
      <c r="F2703">
        <v>1213</v>
      </c>
      <c r="G2703" t="s">
        <v>3790</v>
      </c>
      <c r="H2703" t="s">
        <v>971</v>
      </c>
      <c r="I2703" t="s">
        <v>981</v>
      </c>
      <c r="J2703" t="s">
        <v>982</v>
      </c>
      <c r="K2703" t="s">
        <v>987</v>
      </c>
      <c r="L2703" t="s">
        <v>1000</v>
      </c>
      <c r="M2703" t="s">
        <v>1033</v>
      </c>
      <c r="N2703">
        <v>0.4</v>
      </c>
      <c r="O2703" t="s">
        <v>975</v>
      </c>
      <c r="P2703" t="s">
        <v>1458</v>
      </c>
      <c r="Q2703" t="s">
        <v>2558</v>
      </c>
      <c r="R2703">
        <v>46530</v>
      </c>
      <c r="S2703" s="4">
        <v>41042</v>
      </c>
      <c r="T2703" s="4">
        <v>41044</v>
      </c>
      <c r="U2703">
        <v>-123.87</v>
      </c>
      <c r="V2703">
        <v>14</v>
      </c>
      <c r="W2703">
        <v>59.48</v>
      </c>
      <c r="X2703">
        <v>88604</v>
      </c>
      <c r="Y2703" t="s">
        <v>5529</v>
      </c>
    </row>
    <row r="2704" spans="1:25" x14ac:dyDescent="0.3">
      <c r="A2704">
        <v>23702</v>
      </c>
      <c r="B2704" t="s">
        <v>1328</v>
      </c>
      <c r="C2704">
        <v>0.06</v>
      </c>
      <c r="D2704">
        <v>3.69</v>
      </c>
      <c r="E2704">
        <v>2.5</v>
      </c>
      <c r="F2704">
        <v>1213</v>
      </c>
      <c r="G2704" t="s">
        <v>3790</v>
      </c>
      <c r="H2704" t="s">
        <v>971</v>
      </c>
      <c r="I2704" t="s">
        <v>981</v>
      </c>
      <c r="J2704" t="s">
        <v>982</v>
      </c>
      <c r="K2704" t="s">
        <v>989</v>
      </c>
      <c r="L2704" t="s">
        <v>1000</v>
      </c>
      <c r="M2704" t="s">
        <v>1317</v>
      </c>
      <c r="N2704">
        <v>0.39</v>
      </c>
      <c r="O2704" t="s">
        <v>975</v>
      </c>
      <c r="P2704" t="s">
        <v>1458</v>
      </c>
      <c r="Q2704" t="s">
        <v>2558</v>
      </c>
      <c r="R2704">
        <v>46530</v>
      </c>
      <c r="S2704" s="4">
        <v>41042</v>
      </c>
      <c r="T2704" s="4">
        <v>41044</v>
      </c>
      <c r="U2704">
        <v>-20.27</v>
      </c>
      <c r="V2704">
        <v>16</v>
      </c>
      <c r="W2704">
        <v>58.11</v>
      </c>
      <c r="X2704">
        <v>88604</v>
      </c>
      <c r="Y2704" t="s">
        <v>5529</v>
      </c>
    </row>
    <row r="2705" spans="1:25" x14ac:dyDescent="0.3">
      <c r="A2705">
        <v>26132</v>
      </c>
      <c r="B2705" t="s">
        <v>1331</v>
      </c>
      <c r="C2705">
        <v>0.04</v>
      </c>
      <c r="D2705">
        <v>3.14</v>
      </c>
      <c r="E2705">
        <v>1.92</v>
      </c>
      <c r="F2705">
        <v>1213</v>
      </c>
      <c r="G2705" t="s">
        <v>3790</v>
      </c>
      <c r="H2705" t="s">
        <v>971</v>
      </c>
      <c r="I2705" t="s">
        <v>981</v>
      </c>
      <c r="J2705" t="s">
        <v>982</v>
      </c>
      <c r="K2705" t="s">
        <v>142</v>
      </c>
      <c r="L2705" t="s">
        <v>999</v>
      </c>
      <c r="M2705" t="s">
        <v>295</v>
      </c>
      <c r="N2705">
        <v>0.84</v>
      </c>
      <c r="O2705" t="s">
        <v>975</v>
      </c>
      <c r="P2705" t="s">
        <v>1458</v>
      </c>
      <c r="Q2705" t="s">
        <v>2558</v>
      </c>
      <c r="R2705">
        <v>46530</v>
      </c>
      <c r="S2705" s="4">
        <v>40959</v>
      </c>
      <c r="T2705" s="4">
        <v>40960</v>
      </c>
      <c r="U2705">
        <v>-62.84</v>
      </c>
      <c r="V2705">
        <v>12</v>
      </c>
      <c r="W2705">
        <v>38.53</v>
      </c>
      <c r="X2705">
        <v>88603</v>
      </c>
      <c r="Y2705" t="s">
        <v>5529</v>
      </c>
    </row>
    <row r="2706" spans="1:25" x14ac:dyDescent="0.3">
      <c r="A2706">
        <v>22530</v>
      </c>
      <c r="B2706" t="s">
        <v>1327</v>
      </c>
      <c r="C2706">
        <v>0.03</v>
      </c>
      <c r="D2706">
        <v>5.84</v>
      </c>
      <c r="E2706">
        <v>1.2</v>
      </c>
      <c r="F2706">
        <v>1213</v>
      </c>
      <c r="G2706" t="s">
        <v>3790</v>
      </c>
      <c r="H2706" t="s">
        <v>971</v>
      </c>
      <c r="I2706" t="s">
        <v>981</v>
      </c>
      <c r="J2706" t="s">
        <v>982</v>
      </c>
      <c r="K2706" t="s">
        <v>985</v>
      </c>
      <c r="L2706" t="s">
        <v>999</v>
      </c>
      <c r="M2706" t="s">
        <v>51</v>
      </c>
      <c r="N2706">
        <v>0.55000000000000004</v>
      </c>
      <c r="O2706" t="s">
        <v>975</v>
      </c>
      <c r="P2706" t="s">
        <v>1458</v>
      </c>
      <c r="Q2706" t="s">
        <v>2558</v>
      </c>
      <c r="R2706">
        <v>46530</v>
      </c>
      <c r="S2706" s="4">
        <v>40374</v>
      </c>
      <c r="T2706" s="4">
        <v>40376</v>
      </c>
      <c r="U2706">
        <v>-9.9999999999997868E-3</v>
      </c>
      <c r="V2706">
        <v>2</v>
      </c>
      <c r="W2706">
        <v>11.74</v>
      </c>
      <c r="X2706">
        <v>88600</v>
      </c>
      <c r="Y2706" t="s">
        <v>5529</v>
      </c>
    </row>
    <row r="2707" spans="1:25" x14ac:dyDescent="0.3">
      <c r="A2707">
        <v>24271</v>
      </c>
      <c r="B2707" t="s">
        <v>1330</v>
      </c>
      <c r="C2707">
        <v>0.03</v>
      </c>
      <c r="D2707">
        <v>8.34</v>
      </c>
      <c r="E2707">
        <v>4.82</v>
      </c>
      <c r="F2707">
        <v>1213</v>
      </c>
      <c r="G2707" t="s">
        <v>3790</v>
      </c>
      <c r="H2707" t="s">
        <v>971</v>
      </c>
      <c r="I2707" t="s">
        <v>981</v>
      </c>
      <c r="J2707" t="s">
        <v>982</v>
      </c>
      <c r="K2707" t="s">
        <v>987</v>
      </c>
      <c r="L2707" t="s">
        <v>1000</v>
      </c>
      <c r="M2707" t="s">
        <v>1161</v>
      </c>
      <c r="N2707">
        <v>0.4</v>
      </c>
      <c r="O2707" t="s">
        <v>975</v>
      </c>
      <c r="P2707" t="s">
        <v>1458</v>
      </c>
      <c r="Q2707" t="s">
        <v>2558</v>
      </c>
      <c r="R2707">
        <v>46530</v>
      </c>
      <c r="S2707" s="4">
        <v>40213</v>
      </c>
      <c r="T2707" s="4">
        <v>40217</v>
      </c>
      <c r="U2707">
        <v>-6.71</v>
      </c>
      <c r="V2707">
        <v>5</v>
      </c>
      <c r="W2707">
        <v>43.27</v>
      </c>
      <c r="X2707">
        <v>88599</v>
      </c>
      <c r="Y2707" t="s">
        <v>5529</v>
      </c>
    </row>
    <row r="2708" spans="1:25" x14ac:dyDescent="0.3">
      <c r="A2708">
        <v>24270</v>
      </c>
      <c r="B2708" t="s">
        <v>1330</v>
      </c>
      <c r="C2708">
        <v>7.0000000000000007E-2</v>
      </c>
      <c r="D2708">
        <v>29.89</v>
      </c>
      <c r="E2708">
        <v>1.99</v>
      </c>
      <c r="F2708">
        <v>1213</v>
      </c>
      <c r="G2708" t="s">
        <v>3790</v>
      </c>
      <c r="H2708" t="s">
        <v>972</v>
      </c>
      <c r="I2708" t="s">
        <v>981</v>
      </c>
      <c r="J2708" t="s">
        <v>983</v>
      </c>
      <c r="K2708" t="s">
        <v>986</v>
      </c>
      <c r="L2708" t="s">
        <v>1002</v>
      </c>
      <c r="M2708" t="s">
        <v>253</v>
      </c>
      <c r="N2708">
        <v>0.5</v>
      </c>
      <c r="O2708" t="s">
        <v>975</v>
      </c>
      <c r="P2708" t="s">
        <v>1458</v>
      </c>
      <c r="Q2708" t="s">
        <v>2558</v>
      </c>
      <c r="R2708">
        <v>46530</v>
      </c>
      <c r="S2708" s="4">
        <v>40213</v>
      </c>
      <c r="T2708" s="4">
        <v>40218</v>
      </c>
      <c r="U2708">
        <v>258.6189</v>
      </c>
      <c r="V2708">
        <v>13</v>
      </c>
      <c r="W2708">
        <v>374.81</v>
      </c>
      <c r="X2708">
        <v>88599</v>
      </c>
      <c r="Y2708" t="s">
        <v>5528</v>
      </c>
    </row>
    <row r="2709" spans="1:25" x14ac:dyDescent="0.3">
      <c r="A2709">
        <v>22546</v>
      </c>
      <c r="B2709" t="s">
        <v>1330</v>
      </c>
      <c r="C2709">
        <v>0.02</v>
      </c>
      <c r="D2709">
        <v>550.98</v>
      </c>
      <c r="E2709">
        <v>147.12</v>
      </c>
      <c r="F2709">
        <v>1212</v>
      </c>
      <c r="G2709" t="s">
        <v>3789</v>
      </c>
      <c r="H2709" t="s">
        <v>973</v>
      </c>
      <c r="I2709" t="s">
        <v>979</v>
      </c>
      <c r="J2709" t="s">
        <v>984</v>
      </c>
      <c r="K2709" t="s">
        <v>992</v>
      </c>
      <c r="L2709" t="s">
        <v>1003</v>
      </c>
      <c r="M2709" t="s">
        <v>96</v>
      </c>
      <c r="N2709">
        <v>0.8</v>
      </c>
      <c r="O2709" t="s">
        <v>975</v>
      </c>
      <c r="P2709" t="s">
        <v>1458</v>
      </c>
      <c r="Q2709" t="s">
        <v>2497</v>
      </c>
      <c r="R2709">
        <v>46404</v>
      </c>
      <c r="S2709" s="4">
        <v>41493</v>
      </c>
      <c r="T2709" s="4">
        <v>41500</v>
      </c>
      <c r="U2709">
        <v>-606.51122400000008</v>
      </c>
      <c r="V2709">
        <v>23</v>
      </c>
      <c r="W2709">
        <v>10392.84</v>
      </c>
      <c r="X2709">
        <v>88609</v>
      </c>
      <c r="Y2709" t="s">
        <v>5529</v>
      </c>
    </row>
    <row r="2710" spans="1:25" x14ac:dyDescent="0.3">
      <c r="A2710">
        <v>22043</v>
      </c>
      <c r="B2710" t="s">
        <v>1327</v>
      </c>
      <c r="C2710">
        <v>0.06</v>
      </c>
      <c r="D2710">
        <v>172.99</v>
      </c>
      <c r="E2710">
        <v>19.989999999999998</v>
      </c>
      <c r="F2710">
        <v>1212</v>
      </c>
      <c r="G2710" t="s">
        <v>3789</v>
      </c>
      <c r="H2710" t="s">
        <v>971</v>
      </c>
      <c r="I2710" t="s">
        <v>981</v>
      </c>
      <c r="J2710" t="s">
        <v>982</v>
      </c>
      <c r="K2710" t="s">
        <v>141</v>
      </c>
      <c r="L2710" t="s">
        <v>1000</v>
      </c>
      <c r="M2710" t="s">
        <v>1319</v>
      </c>
      <c r="N2710">
        <v>0.39</v>
      </c>
      <c r="O2710" t="s">
        <v>975</v>
      </c>
      <c r="P2710" t="s">
        <v>1458</v>
      </c>
      <c r="Q2710" t="s">
        <v>2497</v>
      </c>
      <c r="R2710">
        <v>46404</v>
      </c>
      <c r="S2710" s="4">
        <v>40840</v>
      </c>
      <c r="T2710" s="4">
        <v>40842</v>
      </c>
      <c r="U2710">
        <v>156.47038000000001</v>
      </c>
      <c r="V2710">
        <v>3</v>
      </c>
      <c r="W2710">
        <v>496.4</v>
      </c>
      <c r="X2710">
        <v>88601</v>
      </c>
      <c r="Y2710" t="s">
        <v>5528</v>
      </c>
    </row>
    <row r="2711" spans="1:25" x14ac:dyDescent="0.3">
      <c r="A2711">
        <v>22529</v>
      </c>
      <c r="B2711" t="s">
        <v>1327</v>
      </c>
      <c r="C2711">
        <v>0.01</v>
      </c>
      <c r="D2711">
        <v>3499.99</v>
      </c>
      <c r="E2711">
        <v>24.49</v>
      </c>
      <c r="F2711">
        <v>1212</v>
      </c>
      <c r="G2711" t="s">
        <v>3789</v>
      </c>
      <c r="H2711" t="s">
        <v>971</v>
      </c>
      <c r="I2711" t="s">
        <v>981</v>
      </c>
      <c r="J2711" t="s">
        <v>983</v>
      </c>
      <c r="K2711" t="s">
        <v>143</v>
      </c>
      <c r="L2711" t="s">
        <v>1005</v>
      </c>
      <c r="M2711" t="s">
        <v>481</v>
      </c>
      <c r="N2711">
        <v>0.37</v>
      </c>
      <c r="O2711" t="s">
        <v>975</v>
      </c>
      <c r="P2711" t="s">
        <v>1458</v>
      </c>
      <c r="Q2711" t="s">
        <v>2497</v>
      </c>
      <c r="R2711">
        <v>46404</v>
      </c>
      <c r="S2711" s="4">
        <v>40374</v>
      </c>
      <c r="T2711" s="4">
        <v>40375</v>
      </c>
      <c r="U2711">
        <v>-3061.82</v>
      </c>
      <c r="V2711">
        <v>1</v>
      </c>
      <c r="W2711">
        <v>3672.89</v>
      </c>
      <c r="X2711">
        <v>88600</v>
      </c>
      <c r="Y2711" t="s">
        <v>5529</v>
      </c>
    </row>
    <row r="2712" spans="1:25" x14ac:dyDescent="0.3">
      <c r="A2712">
        <v>22528</v>
      </c>
      <c r="B2712" t="s">
        <v>1327</v>
      </c>
      <c r="C2712">
        <v>0.08</v>
      </c>
      <c r="D2712">
        <v>4.91</v>
      </c>
      <c r="E2712">
        <v>4.97</v>
      </c>
      <c r="F2712">
        <v>1212</v>
      </c>
      <c r="G2712" t="s">
        <v>3789</v>
      </c>
      <c r="H2712" t="s">
        <v>971</v>
      </c>
      <c r="I2712" t="s">
        <v>981</v>
      </c>
      <c r="J2712" t="s">
        <v>982</v>
      </c>
      <c r="K2712" t="s">
        <v>141</v>
      </c>
      <c r="L2712" t="s">
        <v>1000</v>
      </c>
      <c r="M2712" t="s">
        <v>531</v>
      </c>
      <c r="N2712">
        <v>0.38</v>
      </c>
      <c r="O2712" t="s">
        <v>975</v>
      </c>
      <c r="P2712" t="s">
        <v>1458</v>
      </c>
      <c r="Q2712" t="s">
        <v>2497</v>
      </c>
      <c r="R2712">
        <v>46404</v>
      </c>
      <c r="S2712" s="4">
        <v>40374</v>
      </c>
      <c r="T2712" s="4">
        <v>40375</v>
      </c>
      <c r="U2712">
        <v>-99.762500000000003</v>
      </c>
      <c r="V2712">
        <v>12</v>
      </c>
      <c r="W2712">
        <v>58.95</v>
      </c>
      <c r="X2712">
        <v>88600</v>
      </c>
      <c r="Y2712" t="s">
        <v>5529</v>
      </c>
    </row>
    <row r="2713" spans="1:25" x14ac:dyDescent="0.3">
      <c r="A2713">
        <v>18632</v>
      </c>
      <c r="B2713" t="s">
        <v>1330</v>
      </c>
      <c r="C2713">
        <v>0.1</v>
      </c>
      <c r="D2713">
        <v>165.98</v>
      </c>
      <c r="E2713">
        <v>19.989999999999998</v>
      </c>
      <c r="F2713">
        <v>1211</v>
      </c>
      <c r="G2713" t="s">
        <v>3788</v>
      </c>
      <c r="H2713" t="s">
        <v>971</v>
      </c>
      <c r="I2713" t="s">
        <v>981</v>
      </c>
      <c r="J2713" t="s">
        <v>982</v>
      </c>
      <c r="K2713" t="s">
        <v>141</v>
      </c>
      <c r="L2713" t="s">
        <v>1000</v>
      </c>
      <c r="M2713" t="s">
        <v>1148</v>
      </c>
      <c r="N2713">
        <v>0.4</v>
      </c>
      <c r="O2713" t="s">
        <v>975</v>
      </c>
      <c r="P2713" t="s">
        <v>1458</v>
      </c>
      <c r="Q2713" t="s">
        <v>1758</v>
      </c>
      <c r="R2713">
        <v>46806</v>
      </c>
      <c r="S2713" s="4">
        <v>41454</v>
      </c>
      <c r="T2713" s="4">
        <v>41458</v>
      </c>
      <c r="U2713">
        <v>1897.5275999999999</v>
      </c>
      <c r="V2713">
        <v>17</v>
      </c>
      <c r="W2713">
        <v>2750.04</v>
      </c>
      <c r="X2713">
        <v>88608</v>
      </c>
      <c r="Y2713" t="s">
        <v>5528</v>
      </c>
    </row>
    <row r="2714" spans="1:25" x14ac:dyDescent="0.3">
      <c r="A2714">
        <v>20104</v>
      </c>
      <c r="B2714" t="s">
        <v>1330</v>
      </c>
      <c r="C2714">
        <v>7.0000000000000007E-2</v>
      </c>
      <c r="D2714">
        <v>39.99</v>
      </c>
      <c r="E2714">
        <v>10.25</v>
      </c>
      <c r="F2714">
        <v>1211</v>
      </c>
      <c r="G2714" t="s">
        <v>3788</v>
      </c>
      <c r="H2714" t="s">
        <v>971</v>
      </c>
      <c r="I2714" t="s">
        <v>981</v>
      </c>
      <c r="J2714" t="s">
        <v>983</v>
      </c>
      <c r="K2714" t="s">
        <v>986</v>
      </c>
      <c r="L2714" t="s">
        <v>1000</v>
      </c>
      <c r="M2714" t="s">
        <v>698</v>
      </c>
      <c r="N2714">
        <v>0.55000000000000004</v>
      </c>
      <c r="O2714" t="s">
        <v>975</v>
      </c>
      <c r="P2714" t="s">
        <v>1458</v>
      </c>
      <c r="Q2714" t="s">
        <v>1758</v>
      </c>
      <c r="R2714">
        <v>46806</v>
      </c>
      <c r="S2714" s="4">
        <v>41339</v>
      </c>
      <c r="T2714" s="4">
        <v>41343</v>
      </c>
      <c r="U2714">
        <v>167.37</v>
      </c>
      <c r="V2714">
        <v>11</v>
      </c>
      <c r="W2714">
        <v>440.42</v>
      </c>
      <c r="X2714">
        <v>88607</v>
      </c>
      <c r="Y2714" t="s">
        <v>5528</v>
      </c>
    </row>
    <row r="2715" spans="1:25" x14ac:dyDescent="0.3">
      <c r="A2715">
        <v>19897</v>
      </c>
      <c r="B2715" t="s">
        <v>1329</v>
      </c>
      <c r="C2715">
        <v>7.0000000000000007E-2</v>
      </c>
      <c r="D2715">
        <v>90.98</v>
      </c>
      <c r="E2715">
        <v>56.2</v>
      </c>
      <c r="F2715">
        <v>1211</v>
      </c>
      <c r="G2715" t="s">
        <v>3788</v>
      </c>
      <c r="H2715" t="s">
        <v>971</v>
      </c>
      <c r="I2715" t="s">
        <v>981</v>
      </c>
      <c r="J2715" t="s">
        <v>984</v>
      </c>
      <c r="K2715" t="s">
        <v>993</v>
      </c>
      <c r="L2715" t="s">
        <v>1004</v>
      </c>
      <c r="M2715" t="s">
        <v>1283</v>
      </c>
      <c r="N2715">
        <v>0.74</v>
      </c>
      <c r="O2715" t="s">
        <v>975</v>
      </c>
      <c r="P2715" t="s">
        <v>1458</v>
      </c>
      <c r="Q2715" t="s">
        <v>1758</v>
      </c>
      <c r="R2715">
        <v>46806</v>
      </c>
      <c r="S2715" s="4">
        <v>41307</v>
      </c>
      <c r="T2715" s="4">
        <v>41310</v>
      </c>
      <c r="U2715">
        <v>-1396.22</v>
      </c>
      <c r="V2715">
        <v>11</v>
      </c>
      <c r="W2715">
        <v>945.44</v>
      </c>
      <c r="X2715">
        <v>88606</v>
      </c>
      <c r="Y2715" t="s">
        <v>5529</v>
      </c>
    </row>
    <row r="2716" spans="1:25" x14ac:dyDescent="0.3">
      <c r="A2716">
        <v>19896</v>
      </c>
      <c r="B2716" t="s">
        <v>1329</v>
      </c>
      <c r="C2716">
        <v>0.04</v>
      </c>
      <c r="D2716">
        <v>83.1</v>
      </c>
      <c r="E2716">
        <v>6.13</v>
      </c>
      <c r="F2716">
        <v>1211</v>
      </c>
      <c r="G2716" t="s">
        <v>3788</v>
      </c>
      <c r="H2716" t="s">
        <v>971</v>
      </c>
      <c r="I2716" t="s">
        <v>981</v>
      </c>
      <c r="J2716" t="s">
        <v>983</v>
      </c>
      <c r="K2716" t="s">
        <v>986</v>
      </c>
      <c r="L2716" t="s">
        <v>1000</v>
      </c>
      <c r="M2716" t="s">
        <v>50</v>
      </c>
      <c r="N2716">
        <v>0.45</v>
      </c>
      <c r="O2716" t="s">
        <v>975</v>
      </c>
      <c r="P2716" t="s">
        <v>1458</v>
      </c>
      <c r="Q2716" t="s">
        <v>1758</v>
      </c>
      <c r="R2716">
        <v>46806</v>
      </c>
      <c r="S2716" s="4">
        <v>41307</v>
      </c>
      <c r="T2716" s="4">
        <v>41309</v>
      </c>
      <c r="U2716">
        <v>572.4722999999999</v>
      </c>
      <c r="V2716">
        <v>10</v>
      </c>
      <c r="W2716">
        <v>829.67</v>
      </c>
      <c r="X2716">
        <v>88606</v>
      </c>
      <c r="Y2716" t="s">
        <v>5528</v>
      </c>
    </row>
    <row r="2717" spans="1:25" x14ac:dyDescent="0.3">
      <c r="A2717">
        <v>21420</v>
      </c>
      <c r="B2717" t="s">
        <v>1331</v>
      </c>
      <c r="C2717">
        <v>0</v>
      </c>
      <c r="D2717">
        <v>549.99</v>
      </c>
      <c r="E2717">
        <v>49</v>
      </c>
      <c r="F2717">
        <v>1211</v>
      </c>
      <c r="G2717" t="s">
        <v>3788</v>
      </c>
      <c r="H2717" t="s">
        <v>973</v>
      </c>
      <c r="I2717" t="s">
        <v>981</v>
      </c>
      <c r="J2717" t="s">
        <v>983</v>
      </c>
      <c r="K2717" t="s">
        <v>143</v>
      </c>
      <c r="L2717" t="s">
        <v>1001</v>
      </c>
      <c r="M2717" t="s">
        <v>966</v>
      </c>
      <c r="N2717">
        <v>0.35</v>
      </c>
      <c r="O2717" t="s">
        <v>975</v>
      </c>
      <c r="P2717" t="s">
        <v>1458</v>
      </c>
      <c r="Q2717" t="s">
        <v>1758</v>
      </c>
      <c r="R2717">
        <v>46806</v>
      </c>
      <c r="S2717" s="4">
        <v>40934</v>
      </c>
      <c r="T2717" s="4">
        <v>40935</v>
      </c>
      <c r="U2717">
        <v>-873.77839999999992</v>
      </c>
      <c r="V2717">
        <v>4</v>
      </c>
      <c r="W2717">
        <v>2309.96</v>
      </c>
      <c r="X2717">
        <v>88602</v>
      </c>
      <c r="Y2717" t="s">
        <v>5529</v>
      </c>
    </row>
    <row r="2718" spans="1:25" x14ac:dyDescent="0.3">
      <c r="A2718">
        <v>22042</v>
      </c>
      <c r="B2718" t="s">
        <v>1327</v>
      </c>
      <c r="C2718">
        <v>0.06</v>
      </c>
      <c r="D2718">
        <v>195.99</v>
      </c>
      <c r="E2718">
        <v>4.2</v>
      </c>
      <c r="F2718">
        <v>1211</v>
      </c>
      <c r="G2718" t="s">
        <v>3788</v>
      </c>
      <c r="H2718" t="s">
        <v>971</v>
      </c>
      <c r="I2718" t="s">
        <v>981</v>
      </c>
      <c r="J2718" t="s">
        <v>983</v>
      </c>
      <c r="K2718" t="s">
        <v>140</v>
      </c>
      <c r="L2718" t="s">
        <v>1000</v>
      </c>
      <c r="M2718" t="s">
        <v>1236</v>
      </c>
      <c r="N2718">
        <v>0.6</v>
      </c>
      <c r="O2718" t="s">
        <v>975</v>
      </c>
      <c r="P2718" t="s">
        <v>1458</v>
      </c>
      <c r="Q2718" t="s">
        <v>1758</v>
      </c>
      <c r="R2718">
        <v>46806</v>
      </c>
      <c r="S2718" s="4">
        <v>40840</v>
      </c>
      <c r="T2718" s="4">
        <v>40841</v>
      </c>
      <c r="U2718">
        <v>2154.8368799999998</v>
      </c>
      <c r="V2718">
        <v>23</v>
      </c>
      <c r="W2718">
        <v>3781.8</v>
      </c>
      <c r="X2718">
        <v>88601</v>
      </c>
      <c r="Y2718" t="s">
        <v>5528</v>
      </c>
    </row>
    <row r="2719" spans="1:25" x14ac:dyDescent="0.3">
      <c r="A2719">
        <v>18636</v>
      </c>
      <c r="B2719" t="s">
        <v>1330</v>
      </c>
      <c r="C2719">
        <v>0.01</v>
      </c>
      <c r="D2719">
        <v>3.08</v>
      </c>
      <c r="E2719">
        <v>0.5</v>
      </c>
      <c r="F2719">
        <v>1211</v>
      </c>
      <c r="G2719" t="s">
        <v>3788</v>
      </c>
      <c r="H2719" t="s">
        <v>971</v>
      </c>
      <c r="I2719" t="s">
        <v>981</v>
      </c>
      <c r="J2719" t="s">
        <v>982</v>
      </c>
      <c r="K2719" t="s">
        <v>996</v>
      </c>
      <c r="L2719" t="s">
        <v>1000</v>
      </c>
      <c r="M2719" t="s">
        <v>601</v>
      </c>
      <c r="N2719">
        <v>0.37</v>
      </c>
      <c r="O2719" t="s">
        <v>975</v>
      </c>
      <c r="P2719" t="s">
        <v>1458</v>
      </c>
      <c r="Q2719" t="s">
        <v>1758</v>
      </c>
      <c r="R2719">
        <v>46806</v>
      </c>
      <c r="S2719" s="4">
        <v>40210</v>
      </c>
      <c r="T2719" s="4">
        <v>40215</v>
      </c>
      <c r="U2719">
        <v>9.0045000000000002</v>
      </c>
      <c r="V2719">
        <v>4</v>
      </c>
      <c r="W2719">
        <v>13.05</v>
      </c>
      <c r="X2719">
        <v>88598</v>
      </c>
      <c r="Y2719" t="s">
        <v>5528</v>
      </c>
    </row>
    <row r="2720" spans="1:25" x14ac:dyDescent="0.3">
      <c r="A2720">
        <v>19305</v>
      </c>
      <c r="B2720" t="s">
        <v>1328</v>
      </c>
      <c r="C2720">
        <v>0</v>
      </c>
      <c r="D2720">
        <v>3.14</v>
      </c>
      <c r="E2720">
        <v>1.92</v>
      </c>
      <c r="F2720">
        <v>1180</v>
      </c>
      <c r="G2720" t="s">
        <v>3761</v>
      </c>
      <c r="H2720" t="s">
        <v>971</v>
      </c>
      <c r="I2720" t="s">
        <v>978</v>
      </c>
      <c r="J2720" t="s">
        <v>982</v>
      </c>
      <c r="K2720" t="s">
        <v>142</v>
      </c>
      <c r="L2720" t="s">
        <v>999</v>
      </c>
      <c r="M2720" t="s">
        <v>295</v>
      </c>
      <c r="N2720">
        <v>0.84</v>
      </c>
      <c r="O2720" t="s">
        <v>975</v>
      </c>
      <c r="P2720" t="s">
        <v>1410</v>
      </c>
      <c r="Q2720" t="s">
        <v>1523</v>
      </c>
      <c r="R2720">
        <v>66202</v>
      </c>
      <c r="S2720" s="4">
        <v>41438</v>
      </c>
      <c r="T2720" s="4">
        <v>41439</v>
      </c>
      <c r="U2720">
        <v>-47.927999999999997</v>
      </c>
      <c r="V2720">
        <v>15</v>
      </c>
      <c r="W2720">
        <v>48.74</v>
      </c>
      <c r="X2720">
        <v>86921</v>
      </c>
      <c r="Y2720" t="s">
        <v>5529</v>
      </c>
    </row>
    <row r="2721" spans="1:25" x14ac:dyDescent="0.3">
      <c r="A2721">
        <v>19153</v>
      </c>
      <c r="B2721" t="s">
        <v>1328</v>
      </c>
      <c r="C2721">
        <v>0.08</v>
      </c>
      <c r="D2721">
        <v>30.98</v>
      </c>
      <c r="E2721">
        <v>4</v>
      </c>
      <c r="F2721">
        <v>1180</v>
      </c>
      <c r="G2721" t="s">
        <v>3761</v>
      </c>
      <c r="H2721" t="s">
        <v>971</v>
      </c>
      <c r="I2721" t="s">
        <v>978</v>
      </c>
      <c r="J2721" t="s">
        <v>983</v>
      </c>
      <c r="K2721" t="s">
        <v>986</v>
      </c>
      <c r="L2721" t="s">
        <v>1000</v>
      </c>
      <c r="M2721" t="s">
        <v>401</v>
      </c>
      <c r="N2721">
        <v>0.8</v>
      </c>
      <c r="O2721" t="s">
        <v>975</v>
      </c>
      <c r="P2721" t="s">
        <v>1410</v>
      </c>
      <c r="Q2721" t="s">
        <v>1523</v>
      </c>
      <c r="R2721">
        <v>66202</v>
      </c>
      <c r="S2721" s="4">
        <v>41385</v>
      </c>
      <c r="T2721" s="4">
        <v>41385</v>
      </c>
      <c r="U2721">
        <v>-99.34</v>
      </c>
      <c r="V2721">
        <v>6</v>
      </c>
      <c r="W2721">
        <v>178.85</v>
      </c>
      <c r="X2721">
        <v>86920</v>
      </c>
      <c r="Y2721" t="s">
        <v>5529</v>
      </c>
    </row>
    <row r="2722" spans="1:25" x14ac:dyDescent="0.3">
      <c r="A2722">
        <v>18425</v>
      </c>
      <c r="B2722" t="s">
        <v>1331</v>
      </c>
      <c r="C2722">
        <v>0.04</v>
      </c>
      <c r="D2722">
        <v>125.99</v>
      </c>
      <c r="E2722">
        <v>8.99</v>
      </c>
      <c r="F2722">
        <v>1180</v>
      </c>
      <c r="G2722" t="s">
        <v>3761</v>
      </c>
      <c r="H2722" t="s">
        <v>971</v>
      </c>
      <c r="I2722" t="s">
        <v>978</v>
      </c>
      <c r="J2722" t="s">
        <v>983</v>
      </c>
      <c r="K2722" t="s">
        <v>140</v>
      </c>
      <c r="L2722" t="s">
        <v>1000</v>
      </c>
      <c r="M2722" t="s">
        <v>828</v>
      </c>
      <c r="N2722">
        <v>0.55000000000000004</v>
      </c>
      <c r="O2722" t="s">
        <v>975</v>
      </c>
      <c r="P2722" t="s">
        <v>1410</v>
      </c>
      <c r="Q2722" t="s">
        <v>1523</v>
      </c>
      <c r="R2722">
        <v>66202</v>
      </c>
      <c r="S2722" s="4">
        <v>41342</v>
      </c>
      <c r="T2722" s="4">
        <v>41344</v>
      </c>
      <c r="U2722">
        <v>-264.27499999999998</v>
      </c>
      <c r="V2722">
        <v>2</v>
      </c>
      <c r="W2722">
        <v>215.9</v>
      </c>
      <c r="X2722">
        <v>86919</v>
      </c>
      <c r="Y2722" t="s">
        <v>5529</v>
      </c>
    </row>
    <row r="2723" spans="1:25" x14ac:dyDescent="0.3">
      <c r="A2723">
        <v>18424</v>
      </c>
      <c r="B2723" t="s">
        <v>1331</v>
      </c>
      <c r="C2723">
        <v>0.06</v>
      </c>
      <c r="D2723">
        <v>43.31</v>
      </c>
      <c r="E2723">
        <v>15.9</v>
      </c>
      <c r="F2723">
        <v>1180</v>
      </c>
      <c r="G2723" t="s">
        <v>3761</v>
      </c>
      <c r="H2723" t="s">
        <v>972</v>
      </c>
      <c r="I2723" t="s">
        <v>978</v>
      </c>
      <c r="J2723" t="s">
        <v>984</v>
      </c>
      <c r="K2723" t="s">
        <v>993</v>
      </c>
      <c r="L2723" t="s">
        <v>1004</v>
      </c>
      <c r="M2723" t="s">
        <v>702</v>
      </c>
      <c r="N2723">
        <v>0.75</v>
      </c>
      <c r="O2723" t="s">
        <v>975</v>
      </c>
      <c r="P2723" t="s">
        <v>1410</v>
      </c>
      <c r="Q2723" t="s">
        <v>1523</v>
      </c>
      <c r="R2723">
        <v>66202</v>
      </c>
      <c r="S2723" s="4">
        <v>41342</v>
      </c>
      <c r="T2723" s="4">
        <v>41344</v>
      </c>
      <c r="U2723">
        <v>-303.62</v>
      </c>
      <c r="V2723">
        <v>9</v>
      </c>
      <c r="W2723">
        <v>379.64</v>
      </c>
      <c r="X2723">
        <v>86919</v>
      </c>
      <c r="Y2723" t="s">
        <v>5529</v>
      </c>
    </row>
    <row r="2724" spans="1:25" x14ac:dyDescent="0.3">
      <c r="A2724">
        <v>18192</v>
      </c>
      <c r="B2724" t="s">
        <v>1329</v>
      </c>
      <c r="C2724">
        <v>0.01</v>
      </c>
      <c r="D2724">
        <v>2.78</v>
      </c>
      <c r="E2724">
        <v>1.34</v>
      </c>
      <c r="F2724">
        <v>1180</v>
      </c>
      <c r="G2724" t="s">
        <v>3761</v>
      </c>
      <c r="H2724" t="s">
        <v>971</v>
      </c>
      <c r="I2724" t="s">
        <v>978</v>
      </c>
      <c r="J2724" t="s">
        <v>982</v>
      </c>
      <c r="K2724" t="s">
        <v>985</v>
      </c>
      <c r="L2724" t="s">
        <v>999</v>
      </c>
      <c r="M2724" t="s">
        <v>668</v>
      </c>
      <c r="N2724">
        <v>0.45</v>
      </c>
      <c r="O2724" t="s">
        <v>975</v>
      </c>
      <c r="P2724" t="s">
        <v>1410</v>
      </c>
      <c r="Q2724" t="s">
        <v>1523</v>
      </c>
      <c r="R2724">
        <v>66202</v>
      </c>
      <c r="S2724" s="4">
        <v>41332</v>
      </c>
      <c r="T2724" s="4">
        <v>41334</v>
      </c>
      <c r="U2724">
        <v>-2.06</v>
      </c>
      <c r="V2724">
        <v>3</v>
      </c>
      <c r="W2724">
        <v>8.82</v>
      </c>
      <c r="X2724">
        <v>86918</v>
      </c>
      <c r="Y2724" t="s">
        <v>5529</v>
      </c>
    </row>
    <row r="2725" spans="1:25" x14ac:dyDescent="0.3">
      <c r="A2725">
        <v>18191</v>
      </c>
      <c r="B2725" t="s">
        <v>1329</v>
      </c>
      <c r="C2725">
        <v>0</v>
      </c>
      <c r="D2725">
        <v>31.78</v>
      </c>
      <c r="E2725">
        <v>1.99</v>
      </c>
      <c r="F2725">
        <v>1180</v>
      </c>
      <c r="G2725" t="s">
        <v>3761</v>
      </c>
      <c r="H2725" t="s">
        <v>971</v>
      </c>
      <c r="I2725" t="s">
        <v>978</v>
      </c>
      <c r="J2725" t="s">
        <v>983</v>
      </c>
      <c r="K2725" t="s">
        <v>986</v>
      </c>
      <c r="L2725" t="s">
        <v>1002</v>
      </c>
      <c r="M2725" t="s">
        <v>748</v>
      </c>
      <c r="N2725">
        <v>0.42</v>
      </c>
      <c r="O2725" t="s">
        <v>975</v>
      </c>
      <c r="P2725" t="s">
        <v>1410</v>
      </c>
      <c r="Q2725" t="s">
        <v>1523</v>
      </c>
      <c r="R2725">
        <v>66202</v>
      </c>
      <c r="S2725" s="4">
        <v>41332</v>
      </c>
      <c r="T2725" s="4">
        <v>41334</v>
      </c>
      <c r="U2725">
        <v>165.77939999999998</v>
      </c>
      <c r="V2725">
        <v>7</v>
      </c>
      <c r="W2725">
        <v>240.26</v>
      </c>
      <c r="X2725">
        <v>86918</v>
      </c>
      <c r="Y2725" t="s">
        <v>5528</v>
      </c>
    </row>
    <row r="2726" spans="1:25" x14ac:dyDescent="0.3">
      <c r="A2726">
        <v>24789</v>
      </c>
      <c r="B2726" t="s">
        <v>1329</v>
      </c>
      <c r="C2726">
        <v>0.04</v>
      </c>
      <c r="D2726">
        <v>150.97999999999999</v>
      </c>
      <c r="E2726">
        <v>13.99</v>
      </c>
      <c r="F2726">
        <v>1146</v>
      </c>
      <c r="G2726" t="s">
        <v>3733</v>
      </c>
      <c r="H2726" t="s">
        <v>971</v>
      </c>
      <c r="I2726" t="s">
        <v>980</v>
      </c>
      <c r="J2726" t="s">
        <v>983</v>
      </c>
      <c r="K2726" t="s">
        <v>997</v>
      </c>
      <c r="L2726" t="s">
        <v>1004</v>
      </c>
      <c r="M2726" t="s">
        <v>122</v>
      </c>
      <c r="N2726">
        <v>0.38</v>
      </c>
      <c r="O2726" t="s">
        <v>975</v>
      </c>
      <c r="P2726" t="s">
        <v>1370</v>
      </c>
      <c r="Q2726" t="s">
        <v>2338</v>
      </c>
      <c r="R2726">
        <v>76086</v>
      </c>
      <c r="S2726" s="4">
        <v>41361</v>
      </c>
      <c r="T2726" s="4">
        <v>41361</v>
      </c>
      <c r="U2726">
        <v>408.03839999999997</v>
      </c>
      <c r="V2726">
        <v>4</v>
      </c>
      <c r="W2726">
        <v>591.36</v>
      </c>
      <c r="X2726">
        <v>87770</v>
      </c>
      <c r="Y2726" t="s">
        <v>5528</v>
      </c>
    </row>
    <row r="2727" spans="1:25" x14ac:dyDescent="0.3">
      <c r="A2727">
        <v>24020</v>
      </c>
      <c r="B2727" t="s">
        <v>1330</v>
      </c>
      <c r="C2727">
        <v>0.03</v>
      </c>
      <c r="D2727">
        <v>19.98</v>
      </c>
      <c r="E2727">
        <v>5.97</v>
      </c>
      <c r="F2727">
        <v>1146</v>
      </c>
      <c r="G2727" t="s">
        <v>3733</v>
      </c>
      <c r="H2727" t="s">
        <v>971</v>
      </c>
      <c r="I2727" t="s">
        <v>980</v>
      </c>
      <c r="J2727" t="s">
        <v>982</v>
      </c>
      <c r="K2727" t="s">
        <v>987</v>
      </c>
      <c r="L2727" t="s">
        <v>1000</v>
      </c>
      <c r="M2727" t="s">
        <v>1132</v>
      </c>
      <c r="N2727">
        <v>0.38</v>
      </c>
      <c r="O2727" t="s">
        <v>975</v>
      </c>
      <c r="P2727" t="s">
        <v>1370</v>
      </c>
      <c r="Q2727" t="s">
        <v>2338</v>
      </c>
      <c r="R2727">
        <v>76086</v>
      </c>
      <c r="S2727" s="4">
        <v>41185</v>
      </c>
      <c r="T2727" s="4">
        <v>41187</v>
      </c>
      <c r="U2727">
        <v>234.21360000000001</v>
      </c>
      <c r="V2727">
        <v>24</v>
      </c>
      <c r="W2727">
        <v>472.77</v>
      </c>
      <c r="X2727">
        <v>87769</v>
      </c>
      <c r="Y2727" t="s">
        <v>5528</v>
      </c>
    </row>
    <row r="2728" spans="1:25" x14ac:dyDescent="0.3">
      <c r="A2728">
        <v>24650</v>
      </c>
      <c r="B2728" t="s">
        <v>1330</v>
      </c>
      <c r="C2728">
        <v>0.02</v>
      </c>
      <c r="D2728">
        <v>70.98</v>
      </c>
      <c r="E2728">
        <v>35</v>
      </c>
      <c r="F2728">
        <v>1146</v>
      </c>
      <c r="G2728" t="s">
        <v>3733</v>
      </c>
      <c r="H2728" t="s">
        <v>971</v>
      </c>
      <c r="I2728" t="s">
        <v>980</v>
      </c>
      <c r="J2728" t="s">
        <v>982</v>
      </c>
      <c r="K2728" t="s">
        <v>991</v>
      </c>
      <c r="L2728" t="s">
        <v>1005</v>
      </c>
      <c r="M2728" t="s">
        <v>502</v>
      </c>
      <c r="N2728">
        <v>0.8</v>
      </c>
      <c r="O2728" t="s">
        <v>975</v>
      </c>
      <c r="P2728" t="s">
        <v>1370</v>
      </c>
      <c r="Q2728" t="s">
        <v>2338</v>
      </c>
      <c r="R2728">
        <v>76086</v>
      </c>
      <c r="S2728" s="4">
        <v>41107</v>
      </c>
      <c r="T2728" s="4">
        <v>41112</v>
      </c>
      <c r="U2728">
        <v>-231.95</v>
      </c>
      <c r="V2728">
        <v>2</v>
      </c>
      <c r="W2728">
        <v>153.57</v>
      </c>
      <c r="X2728">
        <v>87768</v>
      </c>
      <c r="Y2728" t="s">
        <v>5529</v>
      </c>
    </row>
    <row r="2729" spans="1:25" x14ac:dyDescent="0.3">
      <c r="A2729">
        <v>23819</v>
      </c>
      <c r="B2729" t="s">
        <v>1328</v>
      </c>
      <c r="C2729">
        <v>0.08</v>
      </c>
      <c r="D2729">
        <v>24.92</v>
      </c>
      <c r="E2729">
        <v>12.98</v>
      </c>
      <c r="F2729">
        <v>1145</v>
      </c>
      <c r="G2729" t="s">
        <v>3732</v>
      </c>
      <c r="H2729" t="s">
        <v>971</v>
      </c>
      <c r="I2729" t="s">
        <v>980</v>
      </c>
      <c r="J2729" t="s">
        <v>982</v>
      </c>
      <c r="K2729" t="s">
        <v>141</v>
      </c>
      <c r="L2729" t="s">
        <v>1000</v>
      </c>
      <c r="M2729" t="s">
        <v>26</v>
      </c>
      <c r="N2729">
        <v>0.39</v>
      </c>
      <c r="O2729" t="s">
        <v>975</v>
      </c>
      <c r="P2729" t="s">
        <v>1370</v>
      </c>
      <c r="Q2729" t="s">
        <v>1637</v>
      </c>
      <c r="R2729">
        <v>75165</v>
      </c>
      <c r="S2729" s="4">
        <v>41459</v>
      </c>
      <c r="T2729" s="4">
        <v>41461</v>
      </c>
      <c r="U2729">
        <v>-19.969152000000001</v>
      </c>
      <c r="V2729">
        <v>14</v>
      </c>
      <c r="W2729">
        <v>328.84</v>
      </c>
      <c r="X2729">
        <v>87771</v>
      </c>
      <c r="Y2729" t="s">
        <v>5529</v>
      </c>
    </row>
    <row r="2730" spans="1:25" x14ac:dyDescent="0.3">
      <c r="A2730">
        <v>18379</v>
      </c>
      <c r="B2730" t="s">
        <v>1330</v>
      </c>
      <c r="C2730">
        <v>0.02</v>
      </c>
      <c r="D2730">
        <v>218.75</v>
      </c>
      <c r="E2730">
        <v>69.64</v>
      </c>
      <c r="F2730">
        <v>1145</v>
      </c>
      <c r="G2730" t="s">
        <v>3732</v>
      </c>
      <c r="H2730" t="s">
        <v>973</v>
      </c>
      <c r="I2730" t="s">
        <v>980</v>
      </c>
      <c r="J2730" t="s">
        <v>984</v>
      </c>
      <c r="K2730" t="s">
        <v>992</v>
      </c>
      <c r="L2730" t="s">
        <v>1003</v>
      </c>
      <c r="M2730" t="s">
        <v>215</v>
      </c>
      <c r="N2730">
        <v>0.77</v>
      </c>
      <c r="O2730" t="s">
        <v>975</v>
      </c>
      <c r="P2730" t="s">
        <v>1370</v>
      </c>
      <c r="Q2730" t="s">
        <v>1637</v>
      </c>
      <c r="R2730">
        <v>75165</v>
      </c>
      <c r="S2730" s="4">
        <v>40837</v>
      </c>
      <c r="T2730" s="4">
        <v>40846</v>
      </c>
      <c r="U2730">
        <v>-813.05856000000006</v>
      </c>
      <c r="V2730">
        <v>13</v>
      </c>
      <c r="W2730">
        <v>2254.48</v>
      </c>
      <c r="X2730">
        <v>87767</v>
      </c>
      <c r="Y2730" t="s">
        <v>5529</v>
      </c>
    </row>
    <row r="2731" spans="1:25" x14ac:dyDescent="0.3">
      <c r="A2731">
        <v>18378</v>
      </c>
      <c r="B2731" t="s">
        <v>1330</v>
      </c>
      <c r="C2731">
        <v>0.04</v>
      </c>
      <c r="D2731">
        <v>2.1800000000000002</v>
      </c>
      <c r="E2731">
        <v>5</v>
      </c>
      <c r="F2731">
        <v>1145</v>
      </c>
      <c r="G2731" t="s">
        <v>3732</v>
      </c>
      <c r="H2731" t="s">
        <v>971</v>
      </c>
      <c r="I2731" t="s">
        <v>980</v>
      </c>
      <c r="J2731" t="s">
        <v>982</v>
      </c>
      <c r="K2731" t="s">
        <v>142</v>
      </c>
      <c r="L2731" t="s">
        <v>999</v>
      </c>
      <c r="M2731" t="s">
        <v>804</v>
      </c>
      <c r="N2731">
        <v>0.81</v>
      </c>
      <c r="O2731" t="s">
        <v>975</v>
      </c>
      <c r="P2731" t="s">
        <v>1370</v>
      </c>
      <c r="Q2731" t="s">
        <v>1637</v>
      </c>
      <c r="R2731">
        <v>75165</v>
      </c>
      <c r="S2731" s="4">
        <v>40837</v>
      </c>
      <c r="T2731" s="4">
        <v>40842</v>
      </c>
      <c r="U2731">
        <v>-64.940400000000011</v>
      </c>
      <c r="V2731">
        <v>6</v>
      </c>
      <c r="W2731">
        <v>14.82</v>
      </c>
      <c r="X2731">
        <v>87767</v>
      </c>
      <c r="Y2731" t="s">
        <v>5529</v>
      </c>
    </row>
    <row r="2732" spans="1:25" x14ac:dyDescent="0.3">
      <c r="A2732">
        <v>26194</v>
      </c>
      <c r="B2732" t="s">
        <v>1328</v>
      </c>
      <c r="C2732">
        <v>0.01</v>
      </c>
      <c r="D2732">
        <v>3.41</v>
      </c>
      <c r="E2732">
        <v>0.7</v>
      </c>
      <c r="F2732">
        <v>1143</v>
      </c>
      <c r="G2732" t="s">
        <v>3731</v>
      </c>
      <c r="H2732" t="s">
        <v>971</v>
      </c>
      <c r="I2732" t="s">
        <v>978</v>
      </c>
      <c r="J2732" t="s">
        <v>982</v>
      </c>
      <c r="K2732" t="s">
        <v>994</v>
      </c>
      <c r="L2732" t="s">
        <v>999</v>
      </c>
      <c r="M2732" t="s">
        <v>1154</v>
      </c>
      <c r="N2732">
        <v>0.37</v>
      </c>
      <c r="O2732" t="s">
        <v>975</v>
      </c>
      <c r="P2732" t="s">
        <v>1370</v>
      </c>
      <c r="Q2732" t="s">
        <v>1637</v>
      </c>
      <c r="R2732">
        <v>75165</v>
      </c>
      <c r="S2732" s="4">
        <v>41143</v>
      </c>
      <c r="T2732" s="4">
        <v>41144</v>
      </c>
      <c r="U2732">
        <v>29.580299999999998</v>
      </c>
      <c r="V2732">
        <v>12</v>
      </c>
      <c r="W2732">
        <v>42.87</v>
      </c>
      <c r="X2732">
        <v>86583</v>
      </c>
      <c r="Y2732" t="s">
        <v>5528</v>
      </c>
    </row>
    <row r="2733" spans="1:25" x14ac:dyDescent="0.3">
      <c r="A2733">
        <v>26193</v>
      </c>
      <c r="B2733" t="s">
        <v>1328</v>
      </c>
      <c r="C2733">
        <v>0.1</v>
      </c>
      <c r="D2733">
        <v>300.98</v>
      </c>
      <c r="E2733">
        <v>64.73</v>
      </c>
      <c r="F2733">
        <v>1143</v>
      </c>
      <c r="G2733" t="s">
        <v>3731</v>
      </c>
      <c r="H2733" t="s">
        <v>973</v>
      </c>
      <c r="I2733" t="s">
        <v>978</v>
      </c>
      <c r="J2733" t="s">
        <v>984</v>
      </c>
      <c r="K2733" t="s">
        <v>988</v>
      </c>
      <c r="L2733" t="s">
        <v>1001</v>
      </c>
      <c r="M2733" t="s">
        <v>964</v>
      </c>
      <c r="N2733">
        <v>0.56000000000000005</v>
      </c>
      <c r="O2733" t="s">
        <v>975</v>
      </c>
      <c r="P2733" t="s">
        <v>1370</v>
      </c>
      <c r="Q2733" t="s">
        <v>1637</v>
      </c>
      <c r="R2733">
        <v>75165</v>
      </c>
      <c r="S2733" s="4">
        <v>41143</v>
      </c>
      <c r="T2733" s="4">
        <v>41144</v>
      </c>
      <c r="U2733">
        <v>1987.5364</v>
      </c>
      <c r="V2733">
        <v>25</v>
      </c>
      <c r="W2733">
        <v>6804.42</v>
      </c>
      <c r="X2733">
        <v>86583</v>
      </c>
      <c r="Y2733" t="s">
        <v>5528</v>
      </c>
    </row>
    <row r="2734" spans="1:25" x14ac:dyDescent="0.3">
      <c r="A2734">
        <v>25712</v>
      </c>
      <c r="B2734" t="s">
        <v>1328</v>
      </c>
      <c r="C2734">
        <v>0.02</v>
      </c>
      <c r="D2734">
        <v>29.17</v>
      </c>
      <c r="E2734">
        <v>6.27</v>
      </c>
      <c r="F2734">
        <v>1143</v>
      </c>
      <c r="G2734" t="s">
        <v>3731</v>
      </c>
      <c r="H2734" t="s">
        <v>971</v>
      </c>
      <c r="I2734" t="s">
        <v>978</v>
      </c>
      <c r="J2734" t="s">
        <v>982</v>
      </c>
      <c r="K2734" t="s">
        <v>141</v>
      </c>
      <c r="L2734" t="s">
        <v>1000</v>
      </c>
      <c r="M2734" t="s">
        <v>756</v>
      </c>
      <c r="N2734">
        <v>0.37</v>
      </c>
      <c r="O2734" t="s">
        <v>975</v>
      </c>
      <c r="P2734" t="s">
        <v>1370</v>
      </c>
      <c r="Q2734" t="s">
        <v>1637</v>
      </c>
      <c r="R2734">
        <v>75165</v>
      </c>
      <c r="S2734" s="4">
        <v>40565</v>
      </c>
      <c r="T2734" s="4">
        <v>40566</v>
      </c>
      <c r="U2734">
        <v>-15.814339999999998</v>
      </c>
      <c r="V2734">
        <v>1</v>
      </c>
      <c r="W2734">
        <v>35.14</v>
      </c>
      <c r="X2734">
        <v>86576</v>
      </c>
      <c r="Y2734" t="s">
        <v>5529</v>
      </c>
    </row>
    <row r="2735" spans="1:25" x14ac:dyDescent="0.3">
      <c r="A2735">
        <v>24538</v>
      </c>
      <c r="B2735" t="s">
        <v>1328</v>
      </c>
      <c r="C2735">
        <v>0.05</v>
      </c>
      <c r="D2735">
        <v>70.709999999999994</v>
      </c>
      <c r="E2735">
        <v>37.58</v>
      </c>
      <c r="F2735">
        <v>1142</v>
      </c>
      <c r="G2735" t="s">
        <v>3730</v>
      </c>
      <c r="H2735" t="s">
        <v>972</v>
      </c>
      <c r="I2735" t="s">
        <v>978</v>
      </c>
      <c r="J2735" t="s">
        <v>984</v>
      </c>
      <c r="K2735" t="s">
        <v>993</v>
      </c>
      <c r="L2735" t="s">
        <v>999</v>
      </c>
      <c r="M2735" t="s">
        <v>761</v>
      </c>
      <c r="N2735">
        <v>0.78</v>
      </c>
      <c r="O2735" t="s">
        <v>975</v>
      </c>
      <c r="P2735" t="s">
        <v>1370</v>
      </c>
      <c r="Q2735" t="s">
        <v>2681</v>
      </c>
      <c r="R2735">
        <v>76706</v>
      </c>
      <c r="S2735" s="4">
        <v>41614</v>
      </c>
      <c r="T2735" s="4">
        <v>41616</v>
      </c>
      <c r="U2735">
        <v>-290.96928000000003</v>
      </c>
      <c r="V2735">
        <v>22</v>
      </c>
      <c r="W2735">
        <v>1524.73</v>
      </c>
      <c r="X2735">
        <v>86590</v>
      </c>
      <c r="Y2735" t="s">
        <v>5529</v>
      </c>
    </row>
    <row r="2736" spans="1:25" x14ac:dyDescent="0.3">
      <c r="A2736">
        <v>25468</v>
      </c>
      <c r="B2736" t="s">
        <v>1328</v>
      </c>
      <c r="C2736">
        <v>0.06</v>
      </c>
      <c r="D2736">
        <v>3.34</v>
      </c>
      <c r="E2736">
        <v>7.49</v>
      </c>
      <c r="F2736">
        <v>1142</v>
      </c>
      <c r="G2736" t="s">
        <v>3730</v>
      </c>
      <c r="H2736" t="s">
        <v>971</v>
      </c>
      <c r="I2736" t="s">
        <v>978</v>
      </c>
      <c r="J2736" t="s">
        <v>982</v>
      </c>
      <c r="K2736" t="s">
        <v>985</v>
      </c>
      <c r="L2736" t="s">
        <v>999</v>
      </c>
      <c r="M2736" t="s">
        <v>666</v>
      </c>
      <c r="N2736">
        <v>0.54</v>
      </c>
      <c r="O2736" t="s">
        <v>975</v>
      </c>
      <c r="P2736" t="s">
        <v>1370</v>
      </c>
      <c r="Q2736" t="s">
        <v>2681</v>
      </c>
      <c r="R2736">
        <v>76706</v>
      </c>
      <c r="S2736" s="4">
        <v>41459</v>
      </c>
      <c r="T2736" s="4">
        <v>41460</v>
      </c>
      <c r="U2736">
        <v>-158.10432</v>
      </c>
      <c r="V2736">
        <v>11</v>
      </c>
      <c r="W2736">
        <v>38.67</v>
      </c>
      <c r="X2736">
        <v>86586</v>
      </c>
      <c r="Y2736" t="s">
        <v>5529</v>
      </c>
    </row>
    <row r="2737" spans="1:25" x14ac:dyDescent="0.3">
      <c r="A2737">
        <v>24986</v>
      </c>
      <c r="B2737" t="s">
        <v>1331</v>
      </c>
      <c r="C2737">
        <v>0.08</v>
      </c>
      <c r="D2737">
        <v>2.23</v>
      </c>
      <c r="E2737">
        <v>4.57</v>
      </c>
      <c r="F2737">
        <v>1142</v>
      </c>
      <c r="G2737" t="s">
        <v>3730</v>
      </c>
      <c r="H2737" t="s">
        <v>971</v>
      </c>
      <c r="I2737" t="s">
        <v>978</v>
      </c>
      <c r="J2737" t="s">
        <v>984</v>
      </c>
      <c r="K2737" t="s">
        <v>993</v>
      </c>
      <c r="L2737" t="s">
        <v>1002</v>
      </c>
      <c r="M2737" t="s">
        <v>377</v>
      </c>
      <c r="N2737">
        <v>0.41</v>
      </c>
      <c r="O2737" t="s">
        <v>975</v>
      </c>
      <c r="P2737" t="s">
        <v>1370</v>
      </c>
      <c r="Q2737" t="s">
        <v>2681</v>
      </c>
      <c r="R2737">
        <v>76706</v>
      </c>
      <c r="S2737" s="4">
        <v>41054</v>
      </c>
      <c r="T2737" s="4">
        <v>41056</v>
      </c>
      <c r="U2737">
        <v>-35.96</v>
      </c>
      <c r="V2737">
        <v>5</v>
      </c>
      <c r="W2737">
        <v>12.73</v>
      </c>
      <c r="X2737">
        <v>86580</v>
      </c>
      <c r="Y2737" t="s">
        <v>5529</v>
      </c>
    </row>
    <row r="2738" spans="1:25" x14ac:dyDescent="0.3">
      <c r="A2738">
        <v>24985</v>
      </c>
      <c r="B2738" t="s">
        <v>1331</v>
      </c>
      <c r="C2738">
        <v>7.0000000000000007E-2</v>
      </c>
      <c r="D2738">
        <v>4.24</v>
      </c>
      <c r="E2738">
        <v>5.41</v>
      </c>
      <c r="F2738">
        <v>1142</v>
      </c>
      <c r="G2738" t="s">
        <v>3730</v>
      </c>
      <c r="H2738" t="s">
        <v>971</v>
      </c>
      <c r="I2738" t="s">
        <v>978</v>
      </c>
      <c r="J2738" t="s">
        <v>982</v>
      </c>
      <c r="K2738" t="s">
        <v>141</v>
      </c>
      <c r="L2738" t="s">
        <v>1000</v>
      </c>
      <c r="M2738" t="s">
        <v>842</v>
      </c>
      <c r="N2738">
        <v>0.35</v>
      </c>
      <c r="O2738" t="s">
        <v>975</v>
      </c>
      <c r="P2738" t="s">
        <v>1370</v>
      </c>
      <c r="Q2738" t="s">
        <v>2681</v>
      </c>
      <c r="R2738">
        <v>76706</v>
      </c>
      <c r="S2738" s="4">
        <v>41054</v>
      </c>
      <c r="T2738" s="4">
        <v>41056</v>
      </c>
      <c r="U2738">
        <v>-155.52600000000001</v>
      </c>
      <c r="V2738">
        <v>19</v>
      </c>
      <c r="W2738">
        <v>80.81</v>
      </c>
      <c r="X2738">
        <v>86580</v>
      </c>
      <c r="Y2738" t="s">
        <v>5529</v>
      </c>
    </row>
    <row r="2739" spans="1:25" x14ac:dyDescent="0.3">
      <c r="A2739">
        <v>23810</v>
      </c>
      <c r="B2739" t="s">
        <v>1330</v>
      </c>
      <c r="C2739">
        <v>0.03</v>
      </c>
      <c r="D2739">
        <v>5.78</v>
      </c>
      <c r="E2739">
        <v>4.96</v>
      </c>
      <c r="F2739">
        <v>1142</v>
      </c>
      <c r="G2739" t="s">
        <v>3730</v>
      </c>
      <c r="H2739" t="s">
        <v>971</v>
      </c>
      <c r="I2739" t="s">
        <v>979</v>
      </c>
      <c r="J2739" t="s">
        <v>982</v>
      </c>
      <c r="K2739" t="s">
        <v>987</v>
      </c>
      <c r="L2739" t="s">
        <v>1000</v>
      </c>
      <c r="M2739" t="s">
        <v>834</v>
      </c>
      <c r="N2739">
        <v>0.36</v>
      </c>
      <c r="O2739" t="s">
        <v>975</v>
      </c>
      <c r="P2739" t="s">
        <v>1370</v>
      </c>
      <c r="Q2739" t="s">
        <v>2681</v>
      </c>
      <c r="R2739">
        <v>76706</v>
      </c>
      <c r="S2739" s="4">
        <v>40816</v>
      </c>
      <c r="T2739" s="4">
        <v>40820</v>
      </c>
      <c r="U2739">
        <v>-42.45</v>
      </c>
      <c r="V2739">
        <v>11</v>
      </c>
      <c r="W2739">
        <v>63.86</v>
      </c>
      <c r="X2739">
        <v>86579</v>
      </c>
      <c r="Y2739" t="s">
        <v>5529</v>
      </c>
    </row>
    <row r="2740" spans="1:25" x14ac:dyDescent="0.3">
      <c r="A2740">
        <v>24539</v>
      </c>
      <c r="B2740" t="s">
        <v>1328</v>
      </c>
      <c r="C2740">
        <v>0.01</v>
      </c>
      <c r="D2740">
        <v>18.97</v>
      </c>
      <c r="E2740">
        <v>9.5399999999999991</v>
      </c>
      <c r="F2740">
        <v>1142</v>
      </c>
      <c r="G2740" t="s">
        <v>3730</v>
      </c>
      <c r="H2740" t="s">
        <v>971</v>
      </c>
      <c r="I2740" t="s">
        <v>978</v>
      </c>
      <c r="J2740" t="s">
        <v>982</v>
      </c>
      <c r="K2740" t="s">
        <v>987</v>
      </c>
      <c r="L2740" t="s">
        <v>1000</v>
      </c>
      <c r="M2740" t="s">
        <v>910</v>
      </c>
      <c r="N2740">
        <v>0.37</v>
      </c>
      <c r="O2740" t="s">
        <v>975</v>
      </c>
      <c r="P2740" t="s">
        <v>1370</v>
      </c>
      <c r="Q2740" t="s">
        <v>2681</v>
      </c>
      <c r="R2740">
        <v>76706</v>
      </c>
      <c r="S2740" s="4">
        <v>40518</v>
      </c>
      <c r="T2740" s="4">
        <v>40521</v>
      </c>
      <c r="U2740">
        <v>85.875</v>
      </c>
      <c r="V2740">
        <v>11</v>
      </c>
      <c r="W2740">
        <v>227.67</v>
      </c>
      <c r="X2740">
        <v>86575</v>
      </c>
      <c r="Y2740" t="s">
        <v>5528</v>
      </c>
    </row>
    <row r="2741" spans="1:25" x14ac:dyDescent="0.3">
      <c r="A2741">
        <v>25467</v>
      </c>
      <c r="B2741" t="s">
        <v>1328</v>
      </c>
      <c r="C2741">
        <v>0.05</v>
      </c>
      <c r="D2741">
        <v>363.25</v>
      </c>
      <c r="E2741">
        <v>19.989999999999998</v>
      </c>
      <c r="F2741">
        <v>1142</v>
      </c>
      <c r="G2741" t="s">
        <v>3730</v>
      </c>
      <c r="H2741" t="s">
        <v>971</v>
      </c>
      <c r="I2741" t="s">
        <v>978</v>
      </c>
      <c r="J2741" t="s">
        <v>982</v>
      </c>
      <c r="K2741" t="s">
        <v>990</v>
      </c>
      <c r="L2741" t="s">
        <v>1000</v>
      </c>
      <c r="M2741" t="s">
        <v>71</v>
      </c>
      <c r="N2741">
        <v>0.56999999999999995</v>
      </c>
      <c r="O2741" t="s">
        <v>975</v>
      </c>
      <c r="P2741" t="s">
        <v>1370</v>
      </c>
      <c r="Q2741" t="s">
        <v>2681</v>
      </c>
      <c r="R2741">
        <v>76706</v>
      </c>
      <c r="S2741" s="4">
        <v>40363</v>
      </c>
      <c r="T2741" s="4">
        <v>40365</v>
      </c>
      <c r="U2741">
        <v>1766.7795000000001</v>
      </c>
      <c r="V2741">
        <v>7</v>
      </c>
      <c r="W2741">
        <v>2560.5500000000002</v>
      </c>
      <c r="X2741">
        <v>86573</v>
      </c>
      <c r="Y2741" t="s">
        <v>5528</v>
      </c>
    </row>
    <row r="2742" spans="1:25" x14ac:dyDescent="0.3">
      <c r="A2742">
        <v>21671</v>
      </c>
      <c r="B2742" t="s">
        <v>1329</v>
      </c>
      <c r="C2742">
        <v>0.04</v>
      </c>
      <c r="D2742">
        <v>35.99</v>
      </c>
      <c r="E2742">
        <v>1.25</v>
      </c>
      <c r="F2742">
        <v>1141</v>
      </c>
      <c r="G2742" t="s">
        <v>3729</v>
      </c>
      <c r="H2742" t="s">
        <v>971</v>
      </c>
      <c r="I2742" t="s">
        <v>978</v>
      </c>
      <c r="J2742" t="s">
        <v>983</v>
      </c>
      <c r="K2742" t="s">
        <v>140</v>
      </c>
      <c r="L2742" t="s">
        <v>1002</v>
      </c>
      <c r="M2742" t="s">
        <v>833</v>
      </c>
      <c r="N2742">
        <v>0.36</v>
      </c>
      <c r="O2742" t="s">
        <v>975</v>
      </c>
      <c r="P2742" t="s">
        <v>1370</v>
      </c>
      <c r="Q2742" t="s">
        <v>2451</v>
      </c>
      <c r="R2742">
        <v>77901</v>
      </c>
      <c r="S2742" s="4">
        <v>41485</v>
      </c>
      <c r="T2742" s="4">
        <v>41487</v>
      </c>
      <c r="U2742">
        <v>-30.376895999999999</v>
      </c>
      <c r="V2742">
        <v>2</v>
      </c>
      <c r="W2742">
        <v>60.5</v>
      </c>
      <c r="X2742">
        <v>86587</v>
      </c>
      <c r="Y2742" t="s">
        <v>5529</v>
      </c>
    </row>
    <row r="2743" spans="1:25" x14ac:dyDescent="0.3">
      <c r="A2743">
        <v>21969</v>
      </c>
      <c r="B2743" t="s">
        <v>1327</v>
      </c>
      <c r="C2743">
        <v>0.09</v>
      </c>
      <c r="D2743">
        <v>8.67</v>
      </c>
      <c r="E2743">
        <v>3.5</v>
      </c>
      <c r="F2743">
        <v>1141</v>
      </c>
      <c r="G2743" t="s">
        <v>3729</v>
      </c>
      <c r="H2743" t="s">
        <v>971</v>
      </c>
      <c r="I2743" t="s">
        <v>979</v>
      </c>
      <c r="J2743" t="s">
        <v>982</v>
      </c>
      <c r="K2743" t="s">
        <v>990</v>
      </c>
      <c r="L2743" t="s">
        <v>1000</v>
      </c>
      <c r="M2743" t="s">
        <v>359</v>
      </c>
      <c r="N2743">
        <v>0.57999999999999996</v>
      </c>
      <c r="O2743" t="s">
        <v>975</v>
      </c>
      <c r="P2743" t="s">
        <v>1370</v>
      </c>
      <c r="Q2743" t="s">
        <v>2451</v>
      </c>
      <c r="R2743">
        <v>77901</v>
      </c>
      <c r="S2743" s="4">
        <v>41128</v>
      </c>
      <c r="T2743" s="4">
        <v>41130</v>
      </c>
      <c r="U2743">
        <v>-21.174399999999999</v>
      </c>
      <c r="V2743">
        <v>24</v>
      </c>
      <c r="W2743">
        <v>193</v>
      </c>
      <c r="X2743">
        <v>86582</v>
      </c>
      <c r="Y2743" t="s">
        <v>5529</v>
      </c>
    </row>
    <row r="2744" spans="1:25" x14ac:dyDescent="0.3">
      <c r="A2744">
        <v>21642</v>
      </c>
      <c r="B2744" t="s">
        <v>1327</v>
      </c>
      <c r="C2744">
        <v>0.09</v>
      </c>
      <c r="D2744">
        <v>8.74</v>
      </c>
      <c r="E2744">
        <v>8.2899999999999991</v>
      </c>
      <c r="F2744">
        <v>1141</v>
      </c>
      <c r="G2744" t="s">
        <v>3729</v>
      </c>
      <c r="H2744" t="s">
        <v>971</v>
      </c>
      <c r="I2744" t="s">
        <v>978</v>
      </c>
      <c r="J2744" t="s">
        <v>982</v>
      </c>
      <c r="K2744" t="s">
        <v>989</v>
      </c>
      <c r="L2744" t="s">
        <v>1000</v>
      </c>
      <c r="M2744" t="s">
        <v>820</v>
      </c>
      <c r="N2744">
        <v>0.38</v>
      </c>
      <c r="O2744" t="s">
        <v>975</v>
      </c>
      <c r="P2744" t="s">
        <v>1370</v>
      </c>
      <c r="Q2744" t="s">
        <v>2451</v>
      </c>
      <c r="R2744">
        <v>77901</v>
      </c>
      <c r="S2744" s="4">
        <v>41076</v>
      </c>
      <c r="T2744" s="4">
        <v>41077</v>
      </c>
      <c r="U2744">
        <v>-130.50399999999999</v>
      </c>
      <c r="V2744">
        <v>18</v>
      </c>
      <c r="W2744">
        <v>149.41999999999999</v>
      </c>
      <c r="X2744">
        <v>86581</v>
      </c>
      <c r="Y2744" t="s">
        <v>5529</v>
      </c>
    </row>
    <row r="2745" spans="1:25" x14ac:dyDescent="0.3">
      <c r="A2745">
        <v>23809</v>
      </c>
      <c r="B2745" t="s">
        <v>1330</v>
      </c>
      <c r="C2745">
        <v>0</v>
      </c>
      <c r="D2745">
        <v>5.58</v>
      </c>
      <c r="E2745">
        <v>0.7</v>
      </c>
      <c r="F2745">
        <v>1141</v>
      </c>
      <c r="G2745" t="s">
        <v>3729</v>
      </c>
      <c r="H2745" t="s">
        <v>971</v>
      </c>
      <c r="I2745" t="s">
        <v>979</v>
      </c>
      <c r="J2745" t="s">
        <v>982</v>
      </c>
      <c r="K2745" t="s">
        <v>985</v>
      </c>
      <c r="L2745" t="s">
        <v>999</v>
      </c>
      <c r="M2745" t="s">
        <v>80</v>
      </c>
      <c r="N2745">
        <v>0.6</v>
      </c>
      <c r="O2745" t="s">
        <v>975</v>
      </c>
      <c r="P2745" t="s">
        <v>1370</v>
      </c>
      <c r="Q2745" t="s">
        <v>2451</v>
      </c>
      <c r="R2745">
        <v>77901</v>
      </c>
      <c r="S2745" s="4">
        <v>40816</v>
      </c>
      <c r="T2745" s="4">
        <v>40816</v>
      </c>
      <c r="U2745">
        <v>5.34</v>
      </c>
      <c r="V2745">
        <v>4</v>
      </c>
      <c r="W2745">
        <v>23.52</v>
      </c>
      <c r="X2745">
        <v>86579</v>
      </c>
      <c r="Y2745" t="s">
        <v>5528</v>
      </c>
    </row>
    <row r="2746" spans="1:25" x14ac:dyDescent="0.3">
      <c r="A2746">
        <v>21445</v>
      </c>
      <c r="B2746" t="s">
        <v>1327</v>
      </c>
      <c r="C2746">
        <v>0.08</v>
      </c>
      <c r="D2746">
        <v>11.97</v>
      </c>
      <c r="E2746">
        <v>4.9800000000000004</v>
      </c>
      <c r="F2746">
        <v>1140</v>
      </c>
      <c r="G2746" t="s">
        <v>3728</v>
      </c>
      <c r="H2746" t="s">
        <v>971</v>
      </c>
      <c r="I2746" t="s">
        <v>979</v>
      </c>
      <c r="J2746" t="s">
        <v>982</v>
      </c>
      <c r="K2746" t="s">
        <v>990</v>
      </c>
      <c r="L2746" t="s">
        <v>1000</v>
      </c>
      <c r="M2746" t="s">
        <v>518</v>
      </c>
      <c r="N2746">
        <v>0.57999999999999996</v>
      </c>
      <c r="O2746" t="s">
        <v>975</v>
      </c>
      <c r="P2746" t="s">
        <v>1370</v>
      </c>
      <c r="Q2746" t="s">
        <v>2418</v>
      </c>
      <c r="R2746">
        <v>75701</v>
      </c>
      <c r="S2746" s="4">
        <v>41596</v>
      </c>
      <c r="T2746" s="4">
        <v>41598</v>
      </c>
      <c r="U2746">
        <v>15.469760000000008</v>
      </c>
      <c r="V2746">
        <v>36</v>
      </c>
      <c r="W2746">
        <v>420.75</v>
      </c>
      <c r="X2746">
        <v>86589</v>
      </c>
      <c r="Y2746" t="s">
        <v>5528</v>
      </c>
    </row>
    <row r="2747" spans="1:25" x14ac:dyDescent="0.3">
      <c r="A2747">
        <v>21444</v>
      </c>
      <c r="B2747" t="s">
        <v>1327</v>
      </c>
      <c r="C2747">
        <v>0.02</v>
      </c>
      <c r="D2747">
        <v>300.64999999999998</v>
      </c>
      <c r="E2747">
        <v>24.49</v>
      </c>
      <c r="F2747">
        <v>1140</v>
      </c>
      <c r="G2747" t="s">
        <v>3728</v>
      </c>
      <c r="H2747" t="s">
        <v>971</v>
      </c>
      <c r="I2747" t="s">
        <v>979</v>
      </c>
      <c r="J2747" t="s">
        <v>982</v>
      </c>
      <c r="K2747" t="s">
        <v>990</v>
      </c>
      <c r="L2747" t="s">
        <v>1005</v>
      </c>
      <c r="M2747" t="s">
        <v>470</v>
      </c>
      <c r="N2747">
        <v>0.52</v>
      </c>
      <c r="O2747" t="s">
        <v>975</v>
      </c>
      <c r="P2747" t="s">
        <v>1370</v>
      </c>
      <c r="Q2747" t="s">
        <v>2418</v>
      </c>
      <c r="R2747">
        <v>75701</v>
      </c>
      <c r="S2747" s="4">
        <v>41596</v>
      </c>
      <c r="T2747" s="4">
        <v>41597</v>
      </c>
      <c r="U2747">
        <v>8752.0427999999993</v>
      </c>
      <c r="V2747">
        <v>41</v>
      </c>
      <c r="W2747">
        <v>12684.12</v>
      </c>
      <c r="X2747">
        <v>86589</v>
      </c>
      <c r="Y2747" t="s">
        <v>5528</v>
      </c>
    </row>
    <row r="2748" spans="1:25" x14ac:dyDescent="0.3">
      <c r="A2748">
        <v>21439</v>
      </c>
      <c r="B2748" t="s">
        <v>1331</v>
      </c>
      <c r="C2748">
        <v>0.04</v>
      </c>
      <c r="D2748">
        <v>10.98</v>
      </c>
      <c r="E2748">
        <v>3.37</v>
      </c>
      <c r="F2748">
        <v>1140</v>
      </c>
      <c r="G2748" t="s">
        <v>3728</v>
      </c>
      <c r="H2748" t="s">
        <v>971</v>
      </c>
      <c r="I2748" t="s">
        <v>978</v>
      </c>
      <c r="J2748" t="s">
        <v>982</v>
      </c>
      <c r="K2748" t="s">
        <v>142</v>
      </c>
      <c r="L2748" t="s">
        <v>1002</v>
      </c>
      <c r="M2748" t="s">
        <v>1160</v>
      </c>
      <c r="N2748">
        <v>0.56999999999999995</v>
      </c>
      <c r="O2748" t="s">
        <v>975</v>
      </c>
      <c r="P2748" t="s">
        <v>1370</v>
      </c>
      <c r="Q2748" t="s">
        <v>2418</v>
      </c>
      <c r="R2748">
        <v>75701</v>
      </c>
      <c r="S2748" s="4">
        <v>41359</v>
      </c>
      <c r="T2748" s="4">
        <v>41360</v>
      </c>
      <c r="U2748">
        <v>-7.78</v>
      </c>
      <c r="V2748">
        <v>2</v>
      </c>
      <c r="W2748">
        <v>23.31</v>
      </c>
      <c r="X2748">
        <v>86584</v>
      </c>
      <c r="Y2748" t="s">
        <v>5529</v>
      </c>
    </row>
    <row r="2749" spans="1:25" x14ac:dyDescent="0.3">
      <c r="A2749">
        <v>20724</v>
      </c>
      <c r="B2749" t="s">
        <v>1329</v>
      </c>
      <c r="C2749">
        <v>7.0000000000000007E-2</v>
      </c>
      <c r="D2749">
        <v>3.58</v>
      </c>
      <c r="E2749">
        <v>5.47</v>
      </c>
      <c r="F2749">
        <v>1139</v>
      </c>
      <c r="G2749" t="s">
        <v>3727</v>
      </c>
      <c r="H2749" t="s">
        <v>971</v>
      </c>
      <c r="I2749" t="s">
        <v>978</v>
      </c>
      <c r="J2749" t="s">
        <v>982</v>
      </c>
      <c r="K2749" t="s">
        <v>141</v>
      </c>
      <c r="L2749" t="s">
        <v>1000</v>
      </c>
      <c r="M2749" t="s">
        <v>1162</v>
      </c>
      <c r="N2749">
        <v>0.37</v>
      </c>
      <c r="O2749" t="s">
        <v>975</v>
      </c>
      <c r="P2749" t="s">
        <v>1370</v>
      </c>
      <c r="Q2749" t="s">
        <v>2296</v>
      </c>
      <c r="R2749">
        <v>77381</v>
      </c>
      <c r="S2749" s="4">
        <v>41528</v>
      </c>
      <c r="T2749" s="4">
        <v>41528</v>
      </c>
      <c r="U2749">
        <v>-119.25775999999999</v>
      </c>
      <c r="V2749">
        <v>18</v>
      </c>
      <c r="W2749">
        <v>66.42</v>
      </c>
      <c r="X2749">
        <v>86588</v>
      </c>
      <c r="Y2749" t="s">
        <v>5529</v>
      </c>
    </row>
    <row r="2750" spans="1:25" x14ac:dyDescent="0.3">
      <c r="A2750">
        <v>21105</v>
      </c>
      <c r="B2750" t="s">
        <v>1327</v>
      </c>
      <c r="C2750">
        <v>0.08</v>
      </c>
      <c r="D2750">
        <v>35.409999999999997</v>
      </c>
      <c r="E2750">
        <v>1.99</v>
      </c>
      <c r="F2750">
        <v>1139</v>
      </c>
      <c r="G2750" t="s">
        <v>3727</v>
      </c>
      <c r="H2750" t="s">
        <v>971</v>
      </c>
      <c r="I2750" t="s">
        <v>978</v>
      </c>
      <c r="J2750" t="s">
        <v>983</v>
      </c>
      <c r="K2750" t="s">
        <v>986</v>
      </c>
      <c r="L2750" t="s">
        <v>1002</v>
      </c>
      <c r="M2750" t="s">
        <v>588</v>
      </c>
      <c r="N2750">
        <v>0.43</v>
      </c>
      <c r="O2750" t="s">
        <v>975</v>
      </c>
      <c r="P2750" t="s">
        <v>1370</v>
      </c>
      <c r="Q2750" t="s">
        <v>2296</v>
      </c>
      <c r="R2750">
        <v>77381</v>
      </c>
      <c r="S2750" s="4">
        <v>41400</v>
      </c>
      <c r="T2750" s="4">
        <v>41402</v>
      </c>
      <c r="U2750">
        <v>238.27079999999998</v>
      </c>
      <c r="V2750">
        <v>10</v>
      </c>
      <c r="W2750">
        <v>345.32</v>
      </c>
      <c r="X2750">
        <v>86585</v>
      </c>
      <c r="Y2750" t="s">
        <v>5528</v>
      </c>
    </row>
    <row r="2751" spans="1:25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  <c r="Y2751" t="s">
        <v>5529</v>
      </c>
    </row>
    <row r="2752" spans="1:25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  <c r="Y2752" t="s">
        <v>5529</v>
      </c>
    </row>
    <row r="2753" spans="1:25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  <c r="Y2753" t="s">
        <v>5528</v>
      </c>
    </row>
    <row r="2754" spans="1:25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  <c r="Y2754" t="s">
        <v>5528</v>
      </c>
    </row>
    <row r="2755" spans="1:25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  <c r="Y2755" t="s">
        <v>5528</v>
      </c>
    </row>
    <row r="2756" spans="1:25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  <c r="Y2756" t="s">
        <v>5528</v>
      </c>
    </row>
    <row r="2757" spans="1:25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  <c r="Y2757" t="s">
        <v>5529</v>
      </c>
    </row>
    <row r="2758" spans="1:25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  <c r="Y2758" t="s">
        <v>5529</v>
      </c>
    </row>
    <row r="2759" spans="1:25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  <c r="Y2759" t="s">
        <v>5528</v>
      </c>
    </row>
    <row r="2760" spans="1:25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  <c r="Y2760" t="s">
        <v>5528</v>
      </c>
    </row>
    <row r="2761" spans="1:25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  <c r="Y2761" t="s">
        <v>5528</v>
      </c>
    </row>
    <row r="2762" spans="1:25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  <c r="Y2762" t="s">
        <v>5528</v>
      </c>
    </row>
    <row r="2763" spans="1:25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  <c r="Y2763" t="s">
        <v>5528</v>
      </c>
    </row>
    <row r="2764" spans="1:25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  <c r="Y2764" t="s">
        <v>5528</v>
      </c>
    </row>
    <row r="2765" spans="1:25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  <c r="Y2765" t="s">
        <v>5528</v>
      </c>
    </row>
    <row r="2766" spans="1:25" x14ac:dyDescent="0.3">
      <c r="A2766">
        <v>21104</v>
      </c>
      <c r="B2766" t="s">
        <v>1327</v>
      </c>
      <c r="C2766">
        <v>0.1</v>
      </c>
      <c r="D2766">
        <v>152.47999999999999</v>
      </c>
      <c r="E2766">
        <v>4</v>
      </c>
      <c r="F2766">
        <v>1139</v>
      </c>
      <c r="G2766" t="s">
        <v>3727</v>
      </c>
      <c r="H2766" t="s">
        <v>971</v>
      </c>
      <c r="I2766" t="s">
        <v>978</v>
      </c>
      <c r="J2766" t="s">
        <v>983</v>
      </c>
      <c r="K2766" t="s">
        <v>986</v>
      </c>
      <c r="L2766" t="s">
        <v>1000</v>
      </c>
      <c r="M2766" t="s">
        <v>102</v>
      </c>
      <c r="N2766">
        <v>0.79</v>
      </c>
      <c r="O2766" t="s">
        <v>975</v>
      </c>
      <c r="P2766" t="s">
        <v>1370</v>
      </c>
      <c r="Q2766" t="s">
        <v>2296</v>
      </c>
      <c r="R2766">
        <v>77381</v>
      </c>
      <c r="S2766" s="4">
        <v>41400</v>
      </c>
      <c r="T2766" s="4">
        <v>41402</v>
      </c>
      <c r="U2766">
        <v>14.85</v>
      </c>
      <c r="V2766">
        <v>12</v>
      </c>
      <c r="W2766">
        <v>1745.59</v>
      </c>
      <c r="X2766">
        <v>86585</v>
      </c>
      <c r="Y2766" t="s">
        <v>5528</v>
      </c>
    </row>
    <row r="2767" spans="1:25" x14ac:dyDescent="0.3">
      <c r="A2767">
        <v>18138</v>
      </c>
      <c r="B2767" t="s">
        <v>1331</v>
      </c>
      <c r="C2767">
        <v>0.01</v>
      </c>
      <c r="D2767">
        <v>24.92</v>
      </c>
      <c r="E2767">
        <v>12.98</v>
      </c>
      <c r="F2767">
        <v>1138</v>
      </c>
      <c r="G2767" t="s">
        <v>3726</v>
      </c>
      <c r="H2767" t="s">
        <v>971</v>
      </c>
      <c r="I2767" t="s">
        <v>978</v>
      </c>
      <c r="J2767" t="s">
        <v>982</v>
      </c>
      <c r="K2767" t="s">
        <v>141</v>
      </c>
      <c r="L2767" t="s">
        <v>1000</v>
      </c>
      <c r="M2767" t="s">
        <v>26</v>
      </c>
      <c r="N2767">
        <v>0.39</v>
      </c>
      <c r="O2767" t="s">
        <v>975</v>
      </c>
      <c r="P2767" t="s">
        <v>1370</v>
      </c>
      <c r="Q2767" t="s">
        <v>1482</v>
      </c>
      <c r="R2767">
        <v>75056</v>
      </c>
      <c r="S2767" s="4">
        <v>40610</v>
      </c>
      <c r="T2767" s="4">
        <v>40610</v>
      </c>
      <c r="U2767">
        <v>52.478999999999999</v>
      </c>
      <c r="V2767">
        <v>13</v>
      </c>
      <c r="W2767">
        <v>324.10000000000002</v>
      </c>
      <c r="X2767">
        <v>86578</v>
      </c>
      <c r="Y2767" t="s">
        <v>5528</v>
      </c>
    </row>
    <row r="2768" spans="1:25" x14ac:dyDescent="0.3">
      <c r="A2768">
        <v>18751</v>
      </c>
      <c r="B2768" t="s">
        <v>1330</v>
      </c>
      <c r="C2768">
        <v>0.09</v>
      </c>
      <c r="D2768">
        <v>2.1800000000000002</v>
      </c>
      <c r="E2768">
        <v>7.09</v>
      </c>
      <c r="F2768">
        <v>1138</v>
      </c>
      <c r="G2768" t="s">
        <v>3726</v>
      </c>
      <c r="H2768" t="s">
        <v>971</v>
      </c>
      <c r="I2768" t="s">
        <v>978</v>
      </c>
      <c r="J2768" t="s">
        <v>982</v>
      </c>
      <c r="K2768" t="s">
        <v>987</v>
      </c>
      <c r="L2768" t="s">
        <v>999</v>
      </c>
      <c r="M2768" t="s">
        <v>412</v>
      </c>
      <c r="N2768">
        <v>0.38</v>
      </c>
      <c r="O2768" t="s">
        <v>975</v>
      </c>
      <c r="P2768" t="s">
        <v>1370</v>
      </c>
      <c r="Q2768" t="s">
        <v>1482</v>
      </c>
      <c r="R2768">
        <v>75056</v>
      </c>
      <c r="S2768" s="4">
        <v>40571</v>
      </c>
      <c r="T2768" s="4">
        <v>40578</v>
      </c>
      <c r="U2768">
        <v>-185.91320000000002</v>
      </c>
      <c r="V2768">
        <v>7</v>
      </c>
      <c r="W2768">
        <v>16.559999999999999</v>
      </c>
      <c r="X2768">
        <v>86577</v>
      </c>
      <c r="Y2768" t="s">
        <v>5529</v>
      </c>
    </row>
    <row r="2769" spans="1:25" x14ac:dyDescent="0.3">
      <c r="A2769">
        <v>18750</v>
      </c>
      <c r="B2769" t="s">
        <v>1330</v>
      </c>
      <c r="C2769">
        <v>7.0000000000000007E-2</v>
      </c>
      <c r="D2769">
        <v>107.53</v>
      </c>
      <c r="E2769">
        <v>5.81</v>
      </c>
      <c r="F2769">
        <v>1138</v>
      </c>
      <c r="G2769" t="s">
        <v>3726</v>
      </c>
      <c r="H2769" t="s">
        <v>971</v>
      </c>
      <c r="I2769" t="s">
        <v>978</v>
      </c>
      <c r="J2769" t="s">
        <v>984</v>
      </c>
      <c r="K2769" t="s">
        <v>993</v>
      </c>
      <c r="L2769" t="s">
        <v>1004</v>
      </c>
      <c r="M2769" t="s">
        <v>374</v>
      </c>
      <c r="N2769">
        <v>0.65</v>
      </c>
      <c r="O2769" t="s">
        <v>975</v>
      </c>
      <c r="P2769" t="s">
        <v>1370</v>
      </c>
      <c r="Q2769" t="s">
        <v>1482</v>
      </c>
      <c r="R2769">
        <v>75056</v>
      </c>
      <c r="S2769" s="4">
        <v>40571</v>
      </c>
      <c r="T2769" s="4">
        <v>40578</v>
      </c>
      <c r="U2769">
        <v>861.1475999999999</v>
      </c>
      <c r="V2769">
        <v>12</v>
      </c>
      <c r="W2769">
        <v>1248.04</v>
      </c>
      <c r="X2769">
        <v>86577</v>
      </c>
      <c r="Y2769" t="s">
        <v>5528</v>
      </c>
    </row>
    <row r="2770" spans="1:25" x14ac:dyDescent="0.3">
      <c r="A2770">
        <v>19357</v>
      </c>
      <c r="B2770" t="s">
        <v>1328</v>
      </c>
      <c r="C2770">
        <v>0.02</v>
      </c>
      <c r="D2770">
        <v>160.97999999999999</v>
      </c>
      <c r="E2770">
        <v>30</v>
      </c>
      <c r="F2770">
        <v>1138</v>
      </c>
      <c r="G2770" t="s">
        <v>3726</v>
      </c>
      <c r="H2770" t="s">
        <v>973</v>
      </c>
      <c r="I2770" t="s">
        <v>978</v>
      </c>
      <c r="J2770" t="s">
        <v>984</v>
      </c>
      <c r="K2770" t="s">
        <v>988</v>
      </c>
      <c r="L2770" t="s">
        <v>1001</v>
      </c>
      <c r="M2770" t="s">
        <v>830</v>
      </c>
      <c r="N2770">
        <v>0.62</v>
      </c>
      <c r="O2770" t="s">
        <v>975</v>
      </c>
      <c r="P2770" t="s">
        <v>1370</v>
      </c>
      <c r="Q2770" t="s">
        <v>1482</v>
      </c>
      <c r="R2770">
        <v>75056</v>
      </c>
      <c r="S2770" s="4">
        <v>40406</v>
      </c>
      <c r="T2770" s="4">
        <v>40409</v>
      </c>
      <c r="U2770">
        <v>-51.116</v>
      </c>
      <c r="V2770">
        <v>1</v>
      </c>
      <c r="W2770">
        <v>192.49</v>
      </c>
      <c r="X2770">
        <v>86574</v>
      </c>
      <c r="Y2770" t="s">
        <v>5529</v>
      </c>
    </row>
    <row r="2771" spans="1:25" x14ac:dyDescent="0.3">
      <c r="A2771">
        <v>26337</v>
      </c>
      <c r="B2771" t="s">
        <v>1327</v>
      </c>
      <c r="C2771">
        <v>7.0000000000000007E-2</v>
      </c>
      <c r="D2771">
        <v>15.99</v>
      </c>
      <c r="E2771">
        <v>9.4</v>
      </c>
      <c r="F2771">
        <v>1136</v>
      </c>
      <c r="G2771" t="s">
        <v>3725</v>
      </c>
      <c r="H2771" t="s">
        <v>971</v>
      </c>
      <c r="I2771" t="s">
        <v>980</v>
      </c>
      <c r="J2771" t="s">
        <v>983</v>
      </c>
      <c r="K2771" t="s">
        <v>997</v>
      </c>
      <c r="L2771" t="s">
        <v>1000</v>
      </c>
      <c r="M2771" t="s">
        <v>633</v>
      </c>
      <c r="N2771">
        <v>0.49</v>
      </c>
      <c r="O2771" t="s">
        <v>975</v>
      </c>
      <c r="P2771" t="s">
        <v>1360</v>
      </c>
      <c r="Q2771" t="s">
        <v>2094</v>
      </c>
      <c r="R2771">
        <v>60188</v>
      </c>
      <c r="S2771" s="4">
        <v>41539</v>
      </c>
      <c r="T2771" s="4">
        <v>41540</v>
      </c>
      <c r="U2771">
        <v>-102.05099999999999</v>
      </c>
      <c r="V2771">
        <v>24</v>
      </c>
      <c r="W2771">
        <v>379.75</v>
      </c>
      <c r="X2771">
        <v>87945</v>
      </c>
      <c r="Y2771" t="s">
        <v>5529</v>
      </c>
    </row>
    <row r="2772" spans="1:25" x14ac:dyDescent="0.3">
      <c r="A2772">
        <v>23473</v>
      </c>
      <c r="B2772" t="s">
        <v>1327</v>
      </c>
      <c r="C2772">
        <v>0.06</v>
      </c>
      <c r="D2772">
        <v>296.18</v>
      </c>
      <c r="E2772">
        <v>54.12</v>
      </c>
      <c r="F2772">
        <v>1136</v>
      </c>
      <c r="G2772" t="s">
        <v>3725</v>
      </c>
      <c r="H2772" t="s">
        <v>973</v>
      </c>
      <c r="I2772" t="s">
        <v>980</v>
      </c>
      <c r="J2772" t="s">
        <v>984</v>
      </c>
      <c r="K2772" t="s">
        <v>992</v>
      </c>
      <c r="L2772" t="s">
        <v>1003</v>
      </c>
      <c r="M2772" t="s">
        <v>613</v>
      </c>
      <c r="N2772">
        <v>0.76</v>
      </c>
      <c r="O2772" t="s">
        <v>975</v>
      </c>
      <c r="P2772" t="s">
        <v>1360</v>
      </c>
      <c r="Q2772" t="s">
        <v>2094</v>
      </c>
      <c r="R2772">
        <v>60188</v>
      </c>
      <c r="S2772" s="4">
        <v>41503</v>
      </c>
      <c r="T2772" s="4">
        <v>41504</v>
      </c>
      <c r="U2772">
        <v>-41.571504000000004</v>
      </c>
      <c r="V2772">
        <v>10</v>
      </c>
      <c r="W2772">
        <v>3033.88</v>
      </c>
      <c r="X2772">
        <v>87944</v>
      </c>
      <c r="Y2772" t="s">
        <v>5529</v>
      </c>
    </row>
    <row r="2773" spans="1:25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  <c r="Y2773" t="s">
        <v>5529</v>
      </c>
    </row>
    <row r="2774" spans="1:25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  <c r="Y2774" t="s">
        <v>5529</v>
      </c>
    </row>
    <row r="2775" spans="1:25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  <c r="Y2775" t="s">
        <v>5528</v>
      </c>
    </row>
    <row r="2776" spans="1:25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  <c r="Y2776" t="s">
        <v>5529</v>
      </c>
    </row>
    <row r="2777" spans="1:25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  <c r="Y2777" t="s">
        <v>5529</v>
      </c>
    </row>
    <row r="2778" spans="1:25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  <c r="Y2778" t="s">
        <v>5529</v>
      </c>
    </row>
    <row r="2779" spans="1:25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  <c r="Y2779" t="s">
        <v>5528</v>
      </c>
    </row>
    <row r="2780" spans="1:25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  <c r="Y2780" t="s">
        <v>5529</v>
      </c>
    </row>
    <row r="2781" spans="1:25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  <c r="Y2781" t="s">
        <v>5528</v>
      </c>
    </row>
    <row r="2782" spans="1:25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  <c r="Y2782" t="s">
        <v>5529</v>
      </c>
    </row>
    <row r="2783" spans="1:25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  <c r="Y2783" t="s">
        <v>5528</v>
      </c>
    </row>
    <row r="2784" spans="1:25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  <c r="Y2784" t="s">
        <v>5528</v>
      </c>
    </row>
    <row r="2785" spans="1:25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  <c r="Y2785" t="s">
        <v>5529</v>
      </c>
    </row>
    <row r="2786" spans="1:25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  <c r="Y2786" t="s">
        <v>5529</v>
      </c>
    </row>
    <row r="2787" spans="1:25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  <c r="Y2787" t="s">
        <v>5529</v>
      </c>
    </row>
    <row r="2788" spans="1:25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  <c r="Y2788" t="s">
        <v>5528</v>
      </c>
    </row>
    <row r="2789" spans="1:25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  <c r="Y2789" t="s">
        <v>5528</v>
      </c>
    </row>
    <row r="2790" spans="1:25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  <c r="Y2790" t="s">
        <v>5528</v>
      </c>
    </row>
    <row r="2791" spans="1:25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  <c r="Y2791" t="s">
        <v>5529</v>
      </c>
    </row>
    <row r="2792" spans="1:25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  <c r="Y2792" t="s">
        <v>5529</v>
      </c>
    </row>
    <row r="2793" spans="1:25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  <c r="Y2793" t="s">
        <v>5529</v>
      </c>
    </row>
    <row r="2794" spans="1:25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  <c r="Y2794" t="s">
        <v>5528</v>
      </c>
    </row>
    <row r="2795" spans="1:25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  <c r="Y2795" t="s">
        <v>5529</v>
      </c>
    </row>
    <row r="2796" spans="1:25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  <c r="Y2796" t="s">
        <v>5528</v>
      </c>
    </row>
    <row r="2797" spans="1:25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  <c r="Y2797" t="s">
        <v>5529</v>
      </c>
    </row>
    <row r="2798" spans="1:25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  <c r="Y2798" t="s">
        <v>5529</v>
      </c>
    </row>
    <row r="2799" spans="1:25" x14ac:dyDescent="0.3">
      <c r="A2799">
        <v>23472</v>
      </c>
      <c r="B2799" t="s">
        <v>1327</v>
      </c>
      <c r="C2799">
        <v>0.03</v>
      </c>
      <c r="D2799">
        <v>5.28</v>
      </c>
      <c r="E2799">
        <v>5.66</v>
      </c>
      <c r="F2799">
        <v>1136</v>
      </c>
      <c r="G2799" t="s">
        <v>3725</v>
      </c>
      <c r="H2799" t="s">
        <v>971</v>
      </c>
      <c r="I2799" t="s">
        <v>980</v>
      </c>
      <c r="J2799" t="s">
        <v>982</v>
      </c>
      <c r="K2799" t="s">
        <v>987</v>
      </c>
      <c r="L2799" t="s">
        <v>1000</v>
      </c>
      <c r="M2799" t="s">
        <v>423</v>
      </c>
      <c r="N2799">
        <v>0.4</v>
      </c>
      <c r="O2799" t="s">
        <v>975</v>
      </c>
      <c r="P2799" t="s">
        <v>1360</v>
      </c>
      <c r="Q2799" t="s">
        <v>2094</v>
      </c>
      <c r="R2799">
        <v>60188</v>
      </c>
      <c r="S2799" s="4">
        <v>41503</v>
      </c>
      <c r="T2799" s="4">
        <v>41504</v>
      </c>
      <c r="U2799">
        <v>-50.812160000000006</v>
      </c>
      <c r="V2799">
        <v>24</v>
      </c>
      <c r="W2799">
        <v>130.72</v>
      </c>
      <c r="X2799">
        <v>87944</v>
      </c>
      <c r="Y2799" t="s">
        <v>5529</v>
      </c>
    </row>
    <row r="2800" spans="1:25" x14ac:dyDescent="0.3">
      <c r="A2800">
        <v>22118</v>
      </c>
      <c r="B2800" t="s">
        <v>1327</v>
      </c>
      <c r="C2800">
        <v>0.1</v>
      </c>
      <c r="D2800">
        <v>5.74</v>
      </c>
      <c r="E2800">
        <v>5.01</v>
      </c>
      <c r="F2800">
        <v>1136</v>
      </c>
      <c r="G2800" t="s">
        <v>3725</v>
      </c>
      <c r="H2800" t="s">
        <v>971</v>
      </c>
      <c r="I2800" t="s">
        <v>980</v>
      </c>
      <c r="J2800" t="s">
        <v>982</v>
      </c>
      <c r="K2800" t="s">
        <v>141</v>
      </c>
      <c r="L2800" t="s">
        <v>1000</v>
      </c>
      <c r="M2800" t="s">
        <v>597</v>
      </c>
      <c r="N2800">
        <v>0.39</v>
      </c>
      <c r="O2800" t="s">
        <v>975</v>
      </c>
      <c r="P2800" t="s">
        <v>1360</v>
      </c>
      <c r="Q2800" t="s">
        <v>2094</v>
      </c>
      <c r="R2800">
        <v>60188</v>
      </c>
      <c r="S2800" s="4">
        <v>41457</v>
      </c>
      <c r="T2800" s="4">
        <v>41459</v>
      </c>
      <c r="U2800">
        <v>-97.034976</v>
      </c>
      <c r="V2800">
        <v>18</v>
      </c>
      <c r="W2800">
        <v>101.3</v>
      </c>
      <c r="X2800">
        <v>87943</v>
      </c>
      <c r="Y2800" t="s">
        <v>5529</v>
      </c>
    </row>
    <row r="2801" spans="1:25" x14ac:dyDescent="0.3">
      <c r="A2801">
        <v>19654</v>
      </c>
      <c r="B2801" t="s">
        <v>1331</v>
      </c>
      <c r="C2801">
        <v>0</v>
      </c>
      <c r="D2801">
        <v>15.22</v>
      </c>
      <c r="E2801">
        <v>9.73</v>
      </c>
      <c r="F2801">
        <v>1136</v>
      </c>
      <c r="G2801" t="s">
        <v>3725</v>
      </c>
      <c r="H2801" t="s">
        <v>971</v>
      </c>
      <c r="I2801" t="s">
        <v>980</v>
      </c>
      <c r="J2801" t="s">
        <v>982</v>
      </c>
      <c r="K2801" t="s">
        <v>141</v>
      </c>
      <c r="L2801" t="s">
        <v>1000</v>
      </c>
      <c r="M2801" t="s">
        <v>1300</v>
      </c>
      <c r="N2801">
        <v>0.36</v>
      </c>
      <c r="O2801" t="s">
        <v>975</v>
      </c>
      <c r="P2801" t="s">
        <v>1360</v>
      </c>
      <c r="Q2801" t="s">
        <v>2094</v>
      </c>
      <c r="R2801">
        <v>60188</v>
      </c>
      <c r="S2801" s="4">
        <v>40857</v>
      </c>
      <c r="T2801" s="4">
        <v>40859</v>
      </c>
      <c r="U2801">
        <v>2.9509000000000043</v>
      </c>
      <c r="V2801">
        <v>21</v>
      </c>
      <c r="W2801">
        <v>334.19</v>
      </c>
      <c r="X2801">
        <v>87941</v>
      </c>
      <c r="Y2801" t="s">
        <v>5528</v>
      </c>
    </row>
    <row r="2802" spans="1:25" x14ac:dyDescent="0.3">
      <c r="A2802">
        <v>22119</v>
      </c>
      <c r="B2802" t="s">
        <v>1327</v>
      </c>
      <c r="C2802">
        <v>0.09</v>
      </c>
      <c r="D2802">
        <v>270.97000000000003</v>
      </c>
      <c r="E2802">
        <v>28.06</v>
      </c>
      <c r="F2802">
        <v>1136</v>
      </c>
      <c r="G2802" t="s">
        <v>3725</v>
      </c>
      <c r="H2802" t="s">
        <v>973</v>
      </c>
      <c r="I2802" t="s">
        <v>980</v>
      </c>
      <c r="J2802" t="s">
        <v>983</v>
      </c>
      <c r="K2802" t="s">
        <v>997</v>
      </c>
      <c r="L2802" t="s">
        <v>1001</v>
      </c>
      <c r="M2802" t="s">
        <v>689</v>
      </c>
      <c r="N2802">
        <v>0.56000000000000005</v>
      </c>
      <c r="O2802" t="s">
        <v>975</v>
      </c>
      <c r="P2802" t="s">
        <v>1360</v>
      </c>
      <c r="Q2802" t="s">
        <v>2094</v>
      </c>
      <c r="R2802">
        <v>60188</v>
      </c>
      <c r="S2802" s="4">
        <v>40361</v>
      </c>
      <c r="T2802" s="4">
        <v>40363</v>
      </c>
      <c r="U2802">
        <v>2660.1432</v>
      </c>
      <c r="V2802">
        <v>15</v>
      </c>
      <c r="W2802">
        <v>3855.28</v>
      </c>
      <c r="X2802">
        <v>87940</v>
      </c>
      <c r="Y2802" t="s">
        <v>5528</v>
      </c>
    </row>
    <row r="2803" spans="1:25" x14ac:dyDescent="0.3">
      <c r="A2803">
        <v>18440</v>
      </c>
      <c r="B2803" t="s">
        <v>1329</v>
      </c>
      <c r="C2803">
        <v>0.09</v>
      </c>
      <c r="D2803">
        <v>500.98</v>
      </c>
      <c r="E2803">
        <v>26</v>
      </c>
      <c r="F2803">
        <v>1135</v>
      </c>
      <c r="G2803" t="s">
        <v>3724</v>
      </c>
      <c r="H2803" t="s">
        <v>973</v>
      </c>
      <c r="I2803" t="s">
        <v>980</v>
      </c>
      <c r="J2803" t="s">
        <v>984</v>
      </c>
      <c r="K2803" t="s">
        <v>988</v>
      </c>
      <c r="L2803" t="s">
        <v>1001</v>
      </c>
      <c r="M2803" t="s">
        <v>1260</v>
      </c>
      <c r="N2803">
        <v>0.6</v>
      </c>
      <c r="O2803" t="s">
        <v>975</v>
      </c>
      <c r="P2803" t="s">
        <v>1360</v>
      </c>
      <c r="Q2803" t="s">
        <v>1660</v>
      </c>
      <c r="R2803">
        <v>62901</v>
      </c>
      <c r="S2803" s="4">
        <v>40886</v>
      </c>
      <c r="T2803" s="4">
        <v>40888</v>
      </c>
      <c r="U2803">
        <v>4580.0681999999997</v>
      </c>
      <c r="V2803">
        <v>14</v>
      </c>
      <c r="W2803">
        <v>6637.78</v>
      </c>
      <c r="X2803">
        <v>87942</v>
      </c>
      <c r="Y2803" t="s">
        <v>5528</v>
      </c>
    </row>
    <row r="2804" spans="1:25" x14ac:dyDescent="0.3">
      <c r="A2804">
        <v>24891</v>
      </c>
      <c r="B2804" t="s">
        <v>1329</v>
      </c>
      <c r="C2804">
        <v>0.05</v>
      </c>
      <c r="D2804">
        <v>5.78</v>
      </c>
      <c r="E2804">
        <v>7.64</v>
      </c>
      <c r="F2804">
        <v>1133</v>
      </c>
      <c r="G2804" t="s">
        <v>3723</v>
      </c>
      <c r="H2804" t="s">
        <v>972</v>
      </c>
      <c r="I2804" t="s">
        <v>981</v>
      </c>
      <c r="J2804" t="s">
        <v>982</v>
      </c>
      <c r="K2804" t="s">
        <v>987</v>
      </c>
      <c r="L2804" t="s">
        <v>1000</v>
      </c>
      <c r="M2804" t="s">
        <v>1322</v>
      </c>
      <c r="N2804">
        <v>0.36</v>
      </c>
      <c r="O2804" t="s">
        <v>975</v>
      </c>
      <c r="P2804" t="s">
        <v>1370</v>
      </c>
      <c r="Q2804" t="s">
        <v>2721</v>
      </c>
      <c r="R2804">
        <v>75234</v>
      </c>
      <c r="S2804" s="4">
        <v>41362</v>
      </c>
      <c r="T2804" s="4">
        <v>41364</v>
      </c>
      <c r="U2804">
        <v>-116.05</v>
      </c>
      <c r="V2804">
        <v>7</v>
      </c>
      <c r="W2804">
        <v>42.82</v>
      </c>
      <c r="X2804">
        <v>88113</v>
      </c>
      <c r="Y2804" t="s">
        <v>5529</v>
      </c>
    </row>
    <row r="2805" spans="1:25" x14ac:dyDescent="0.3">
      <c r="A2805">
        <v>26270</v>
      </c>
      <c r="B2805" t="s">
        <v>1330</v>
      </c>
      <c r="C2805">
        <v>0.02</v>
      </c>
      <c r="D2805">
        <v>125.99</v>
      </c>
      <c r="E2805">
        <v>8.99</v>
      </c>
      <c r="F2805">
        <v>1133</v>
      </c>
      <c r="G2805" t="s">
        <v>3723</v>
      </c>
      <c r="H2805" t="s">
        <v>971</v>
      </c>
      <c r="I2805" t="s">
        <v>981</v>
      </c>
      <c r="J2805" t="s">
        <v>983</v>
      </c>
      <c r="K2805" t="s">
        <v>140</v>
      </c>
      <c r="L2805" t="s">
        <v>1000</v>
      </c>
      <c r="M2805" t="s">
        <v>397</v>
      </c>
      <c r="N2805">
        <v>0.59</v>
      </c>
      <c r="O2805" t="s">
        <v>975</v>
      </c>
      <c r="P2805" t="s">
        <v>1370</v>
      </c>
      <c r="Q2805" t="s">
        <v>2721</v>
      </c>
      <c r="R2805">
        <v>75234</v>
      </c>
      <c r="S2805" s="4">
        <v>41189</v>
      </c>
      <c r="T2805" s="4">
        <v>41198</v>
      </c>
      <c r="U2805">
        <v>894.41388000000006</v>
      </c>
      <c r="V2805">
        <v>19</v>
      </c>
      <c r="W2805">
        <v>2053.87</v>
      </c>
      <c r="X2805">
        <v>88112</v>
      </c>
      <c r="Y2805" t="s">
        <v>5528</v>
      </c>
    </row>
    <row r="2806" spans="1:25" x14ac:dyDescent="0.3">
      <c r="A2806">
        <v>26269</v>
      </c>
      <c r="B2806" t="s">
        <v>1330</v>
      </c>
      <c r="C2806">
        <v>0.09</v>
      </c>
      <c r="D2806">
        <v>3.28</v>
      </c>
      <c r="E2806">
        <v>3.97</v>
      </c>
      <c r="F2806">
        <v>1133</v>
      </c>
      <c r="G2806" t="s">
        <v>3723</v>
      </c>
      <c r="H2806" t="s">
        <v>971</v>
      </c>
      <c r="I2806" t="s">
        <v>981</v>
      </c>
      <c r="J2806" t="s">
        <v>982</v>
      </c>
      <c r="K2806" t="s">
        <v>985</v>
      </c>
      <c r="L2806" t="s">
        <v>999</v>
      </c>
      <c r="M2806" t="s">
        <v>274</v>
      </c>
      <c r="N2806">
        <v>0.56000000000000005</v>
      </c>
      <c r="O2806" t="s">
        <v>975</v>
      </c>
      <c r="P2806" t="s">
        <v>1370</v>
      </c>
      <c r="Q2806" t="s">
        <v>2721</v>
      </c>
      <c r="R2806">
        <v>75234</v>
      </c>
      <c r="S2806" s="4">
        <v>41189</v>
      </c>
      <c r="T2806" s="4">
        <v>41194</v>
      </c>
      <c r="U2806">
        <v>-64.767600000000002</v>
      </c>
      <c r="V2806">
        <v>10</v>
      </c>
      <c r="W2806">
        <v>32.630000000000003</v>
      </c>
      <c r="X2806">
        <v>88112</v>
      </c>
      <c r="Y2806" t="s">
        <v>5529</v>
      </c>
    </row>
    <row r="2807" spans="1:25" x14ac:dyDescent="0.3">
      <c r="A2807">
        <v>24309</v>
      </c>
      <c r="B2807" t="s">
        <v>1328</v>
      </c>
      <c r="C2807">
        <v>7.0000000000000007E-2</v>
      </c>
      <c r="D2807">
        <v>1.88</v>
      </c>
      <c r="E2807">
        <v>1.49</v>
      </c>
      <c r="F2807">
        <v>1133</v>
      </c>
      <c r="G2807" t="s">
        <v>3723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826</v>
      </c>
      <c r="N2807">
        <v>0.37</v>
      </c>
      <c r="O2807" t="s">
        <v>975</v>
      </c>
      <c r="P2807" t="s">
        <v>1370</v>
      </c>
      <c r="Q2807" t="s">
        <v>2721</v>
      </c>
      <c r="R2807">
        <v>75234</v>
      </c>
      <c r="S2807" s="4">
        <v>40672</v>
      </c>
      <c r="T2807" s="4">
        <v>40673</v>
      </c>
      <c r="U2807">
        <v>-10.257999999999999</v>
      </c>
      <c r="V2807">
        <v>7</v>
      </c>
      <c r="W2807">
        <v>13.4</v>
      </c>
      <c r="X2807">
        <v>88108</v>
      </c>
      <c r="Y2807" t="s">
        <v>5529</v>
      </c>
    </row>
    <row r="2808" spans="1:25" x14ac:dyDescent="0.3">
      <c r="A2808">
        <v>26099</v>
      </c>
      <c r="B2808" t="s">
        <v>1330</v>
      </c>
      <c r="C2808">
        <v>0.02</v>
      </c>
      <c r="D2808">
        <v>4.9800000000000004</v>
      </c>
      <c r="E2808">
        <v>6.07</v>
      </c>
      <c r="F2808">
        <v>1133</v>
      </c>
      <c r="G2808" t="s">
        <v>3723</v>
      </c>
      <c r="H2808" t="s">
        <v>971</v>
      </c>
      <c r="I2808" t="s">
        <v>978</v>
      </c>
      <c r="J2808" t="s">
        <v>982</v>
      </c>
      <c r="K2808" t="s">
        <v>987</v>
      </c>
      <c r="L2808" t="s">
        <v>1000</v>
      </c>
      <c r="M2808" t="s">
        <v>1042</v>
      </c>
      <c r="N2808">
        <v>0.36</v>
      </c>
      <c r="O2808" t="s">
        <v>975</v>
      </c>
      <c r="P2808" t="s">
        <v>1370</v>
      </c>
      <c r="Q2808" t="s">
        <v>2721</v>
      </c>
      <c r="R2808">
        <v>75234</v>
      </c>
      <c r="S2808" s="4">
        <v>40385</v>
      </c>
      <c r="T2808" s="4">
        <v>40387</v>
      </c>
      <c r="U2808">
        <v>-46.92</v>
      </c>
      <c r="V2808">
        <v>5</v>
      </c>
      <c r="W2808">
        <v>27.76</v>
      </c>
      <c r="X2808">
        <v>88105</v>
      </c>
      <c r="Y2808" t="s">
        <v>5529</v>
      </c>
    </row>
    <row r="2809" spans="1:25" x14ac:dyDescent="0.3">
      <c r="A2809">
        <v>23568</v>
      </c>
      <c r="B2809" t="s">
        <v>1330</v>
      </c>
      <c r="C2809">
        <v>0.03</v>
      </c>
      <c r="D2809">
        <v>30.98</v>
      </c>
      <c r="E2809">
        <v>6.5</v>
      </c>
      <c r="F2809">
        <v>1132</v>
      </c>
      <c r="G2809" t="s">
        <v>3722</v>
      </c>
      <c r="H2809" t="s">
        <v>971</v>
      </c>
      <c r="I2809" t="s">
        <v>981</v>
      </c>
      <c r="J2809" t="s">
        <v>983</v>
      </c>
      <c r="K2809" t="s">
        <v>986</v>
      </c>
      <c r="L2809" t="s">
        <v>1000</v>
      </c>
      <c r="M2809" t="s">
        <v>401</v>
      </c>
      <c r="N2809">
        <v>0.79</v>
      </c>
      <c r="O2809" t="s">
        <v>975</v>
      </c>
      <c r="P2809" t="s">
        <v>1370</v>
      </c>
      <c r="Q2809" t="s">
        <v>2552</v>
      </c>
      <c r="R2809">
        <v>76039</v>
      </c>
      <c r="S2809" s="4">
        <v>40342</v>
      </c>
      <c r="T2809" s="4">
        <v>40346</v>
      </c>
      <c r="U2809">
        <v>-115.35999999999999</v>
      </c>
      <c r="V2809">
        <v>11</v>
      </c>
      <c r="W2809">
        <v>333.02</v>
      </c>
      <c r="X2809">
        <v>88104</v>
      </c>
      <c r="Y2809" t="s">
        <v>5529</v>
      </c>
    </row>
    <row r="2810" spans="1:25" x14ac:dyDescent="0.3">
      <c r="A2810">
        <v>22502</v>
      </c>
      <c r="B2810" t="s">
        <v>1330</v>
      </c>
      <c r="C2810">
        <v>7.0000000000000007E-2</v>
      </c>
      <c r="D2810">
        <v>699.99</v>
      </c>
      <c r="E2810">
        <v>24.49</v>
      </c>
      <c r="F2810">
        <v>1132</v>
      </c>
      <c r="G2810" t="s">
        <v>3722</v>
      </c>
      <c r="H2810" t="s">
        <v>971</v>
      </c>
      <c r="I2810" t="s">
        <v>978</v>
      </c>
      <c r="J2810" t="s">
        <v>983</v>
      </c>
      <c r="K2810" t="s">
        <v>143</v>
      </c>
      <c r="L2810" t="s">
        <v>1005</v>
      </c>
      <c r="M2810" t="s">
        <v>661</v>
      </c>
      <c r="N2810">
        <v>0.54</v>
      </c>
      <c r="O2810" t="s">
        <v>975</v>
      </c>
      <c r="P2810" t="s">
        <v>1370</v>
      </c>
      <c r="Q2810" t="s">
        <v>2552</v>
      </c>
      <c r="R2810">
        <v>76039</v>
      </c>
      <c r="S2810" s="4">
        <v>40225</v>
      </c>
      <c r="T2810" s="4">
        <v>40229</v>
      </c>
      <c r="U2810">
        <v>325.29000000000002</v>
      </c>
      <c r="V2810">
        <v>4</v>
      </c>
      <c r="W2810">
        <v>2630</v>
      </c>
      <c r="X2810">
        <v>88102</v>
      </c>
      <c r="Y2810" t="s">
        <v>5528</v>
      </c>
    </row>
    <row r="2811" spans="1:25" x14ac:dyDescent="0.3">
      <c r="A2811">
        <v>22501</v>
      </c>
      <c r="B2811" t="s">
        <v>1330</v>
      </c>
      <c r="C2811">
        <v>0.04</v>
      </c>
      <c r="D2811">
        <v>8.6</v>
      </c>
      <c r="E2811">
        <v>6.19</v>
      </c>
      <c r="F2811">
        <v>1132</v>
      </c>
      <c r="G2811" t="s">
        <v>3722</v>
      </c>
      <c r="H2811" t="s">
        <v>971</v>
      </c>
      <c r="I2811" t="s">
        <v>978</v>
      </c>
      <c r="J2811" t="s">
        <v>982</v>
      </c>
      <c r="K2811" t="s">
        <v>141</v>
      </c>
      <c r="L2811" t="s">
        <v>1000</v>
      </c>
      <c r="M2811" t="s">
        <v>1299</v>
      </c>
      <c r="N2811">
        <v>0.38</v>
      </c>
      <c r="O2811" t="s">
        <v>975</v>
      </c>
      <c r="P2811" t="s">
        <v>1370</v>
      </c>
      <c r="Q2811" t="s">
        <v>2552</v>
      </c>
      <c r="R2811">
        <v>76039</v>
      </c>
      <c r="S2811" s="4">
        <v>40225</v>
      </c>
      <c r="T2811" s="4">
        <v>40232</v>
      </c>
      <c r="U2811">
        <v>-63.813500000000005</v>
      </c>
      <c r="V2811">
        <v>9</v>
      </c>
      <c r="W2811">
        <v>75.81</v>
      </c>
      <c r="X2811">
        <v>88102</v>
      </c>
      <c r="Y2811" t="s">
        <v>5529</v>
      </c>
    </row>
    <row r="2812" spans="1:25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  <c r="Y2812" t="s">
        <v>5528</v>
      </c>
    </row>
    <row r="2813" spans="1:25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  <c r="Y2813" t="s">
        <v>5528</v>
      </c>
    </row>
    <row r="2814" spans="1:25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  <c r="Y2814" t="s">
        <v>5529</v>
      </c>
    </row>
    <row r="2815" spans="1:25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  <c r="Y2815" t="s">
        <v>5529</v>
      </c>
    </row>
    <row r="2816" spans="1:25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  <c r="Y2816" t="s">
        <v>5529</v>
      </c>
    </row>
    <row r="2817" spans="1:25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  <c r="Y2817" t="s">
        <v>5528</v>
      </c>
    </row>
    <row r="2818" spans="1:25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  <c r="Y2818" t="s">
        <v>5529</v>
      </c>
    </row>
    <row r="2819" spans="1:25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  <c r="Y2819" t="s">
        <v>5528</v>
      </c>
    </row>
    <row r="2820" spans="1:25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  <c r="Y2820" t="s">
        <v>5529</v>
      </c>
    </row>
    <row r="2821" spans="1:25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  <c r="Y2821" t="s">
        <v>5528</v>
      </c>
    </row>
    <row r="2822" spans="1:25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  <c r="Y2822" t="s">
        <v>5528</v>
      </c>
    </row>
    <row r="2823" spans="1:25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  <c r="Y2823" t="s">
        <v>5529</v>
      </c>
    </row>
    <row r="2824" spans="1:25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  <c r="Y2824" t="s">
        <v>5529</v>
      </c>
    </row>
    <row r="2825" spans="1:25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  <c r="Y2825" t="s">
        <v>5529</v>
      </c>
    </row>
    <row r="2826" spans="1:25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  <c r="Y2826" t="s">
        <v>5529</v>
      </c>
    </row>
    <row r="2827" spans="1:25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  <c r="Y2827" t="s">
        <v>5528</v>
      </c>
    </row>
    <row r="2828" spans="1:25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  <c r="Y2828" t="s">
        <v>5528</v>
      </c>
    </row>
    <row r="2829" spans="1:25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  <c r="Y2829" t="s">
        <v>5528</v>
      </c>
    </row>
    <row r="2830" spans="1:25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  <c r="Y2830" t="s">
        <v>5528</v>
      </c>
    </row>
    <row r="2831" spans="1:25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  <c r="Y2831" t="s">
        <v>5529</v>
      </c>
    </row>
    <row r="2832" spans="1:25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  <c r="Y2832" t="s">
        <v>5529</v>
      </c>
    </row>
    <row r="2833" spans="1:25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  <c r="Y2833" t="s">
        <v>5529</v>
      </c>
    </row>
    <row r="2834" spans="1:25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  <c r="Y2834" t="s">
        <v>5529</v>
      </c>
    </row>
    <row r="2835" spans="1:25" x14ac:dyDescent="0.3">
      <c r="A2835">
        <v>23860</v>
      </c>
      <c r="B2835" t="s">
        <v>1328</v>
      </c>
      <c r="C2835">
        <v>0.06</v>
      </c>
      <c r="D2835">
        <v>6.37</v>
      </c>
      <c r="E2835">
        <v>5.19</v>
      </c>
      <c r="F2835">
        <v>1132</v>
      </c>
      <c r="G2835" t="s">
        <v>3722</v>
      </c>
      <c r="H2835" t="s">
        <v>971</v>
      </c>
      <c r="I2835" t="s">
        <v>981</v>
      </c>
      <c r="J2835" t="s">
        <v>982</v>
      </c>
      <c r="K2835" t="s">
        <v>141</v>
      </c>
      <c r="L2835" t="s">
        <v>1000</v>
      </c>
      <c r="M2835" t="s">
        <v>965</v>
      </c>
      <c r="N2835">
        <v>0.38</v>
      </c>
      <c r="O2835" t="s">
        <v>975</v>
      </c>
      <c r="P2835" t="s">
        <v>1370</v>
      </c>
      <c r="Q2835" t="s">
        <v>2552</v>
      </c>
      <c r="R2835">
        <v>76039</v>
      </c>
      <c r="S2835" s="4">
        <v>40219</v>
      </c>
      <c r="T2835" s="4">
        <v>40220</v>
      </c>
      <c r="U2835">
        <v>-48.219499999999996</v>
      </c>
      <c r="V2835">
        <v>6</v>
      </c>
      <c r="W2835">
        <v>37.700000000000003</v>
      </c>
      <c r="X2835">
        <v>88101</v>
      </c>
      <c r="Y2835" t="s">
        <v>5529</v>
      </c>
    </row>
    <row r="2836" spans="1:25" x14ac:dyDescent="0.3">
      <c r="A2836">
        <v>19800</v>
      </c>
      <c r="B2836" t="s">
        <v>1329</v>
      </c>
      <c r="C2836">
        <v>0.05</v>
      </c>
      <c r="D2836">
        <v>6.48</v>
      </c>
      <c r="E2836">
        <v>7.91</v>
      </c>
      <c r="F2836">
        <v>1131</v>
      </c>
      <c r="G2836" t="s">
        <v>3721</v>
      </c>
      <c r="H2836" t="s">
        <v>972</v>
      </c>
      <c r="I2836" t="s">
        <v>981</v>
      </c>
      <c r="J2836" t="s">
        <v>982</v>
      </c>
      <c r="K2836" t="s">
        <v>987</v>
      </c>
      <c r="L2836" t="s">
        <v>1000</v>
      </c>
      <c r="M2836" t="s">
        <v>932</v>
      </c>
      <c r="N2836">
        <v>0.37</v>
      </c>
      <c r="O2836" t="s">
        <v>975</v>
      </c>
      <c r="P2836" t="s">
        <v>1370</v>
      </c>
      <c r="Q2836" t="s">
        <v>2030</v>
      </c>
      <c r="R2836">
        <v>79907</v>
      </c>
      <c r="S2836" s="4">
        <v>41108</v>
      </c>
      <c r="T2836" s="4">
        <v>41109</v>
      </c>
      <c r="U2836">
        <v>-120.95</v>
      </c>
      <c r="V2836">
        <v>10</v>
      </c>
      <c r="W2836">
        <v>68.239999999999995</v>
      </c>
      <c r="X2836">
        <v>88111</v>
      </c>
      <c r="Y2836" t="s">
        <v>5529</v>
      </c>
    </row>
    <row r="2837" spans="1:25" x14ac:dyDescent="0.3">
      <c r="A2837">
        <v>19799</v>
      </c>
      <c r="B2837" t="s">
        <v>1329</v>
      </c>
      <c r="C2837">
        <v>0.03</v>
      </c>
      <c r="D2837">
        <v>3.69</v>
      </c>
      <c r="E2837">
        <v>0.5</v>
      </c>
      <c r="F2837">
        <v>1131</v>
      </c>
      <c r="G2837" t="s">
        <v>3721</v>
      </c>
      <c r="H2837" t="s">
        <v>971</v>
      </c>
      <c r="I2837" t="s">
        <v>981</v>
      </c>
      <c r="J2837" t="s">
        <v>982</v>
      </c>
      <c r="K2837" t="s">
        <v>996</v>
      </c>
      <c r="L2837" t="s">
        <v>1000</v>
      </c>
      <c r="M2837" t="s">
        <v>1266</v>
      </c>
      <c r="N2837">
        <v>0.38</v>
      </c>
      <c r="O2837" t="s">
        <v>975</v>
      </c>
      <c r="P2837" t="s">
        <v>1370</v>
      </c>
      <c r="Q2837" t="s">
        <v>2030</v>
      </c>
      <c r="R2837">
        <v>79907</v>
      </c>
      <c r="S2837" s="4">
        <v>41108</v>
      </c>
      <c r="T2837" s="4">
        <v>41109</v>
      </c>
      <c r="U2837">
        <v>32.540399999999998</v>
      </c>
      <c r="V2837">
        <v>13</v>
      </c>
      <c r="W2837">
        <v>47.16</v>
      </c>
      <c r="X2837">
        <v>88111</v>
      </c>
      <c r="Y2837" t="s">
        <v>5528</v>
      </c>
    </row>
    <row r="2838" spans="1:25" x14ac:dyDescent="0.3">
      <c r="A2838">
        <v>21694</v>
      </c>
      <c r="B2838" t="s">
        <v>1329</v>
      </c>
      <c r="C2838">
        <v>0.09</v>
      </c>
      <c r="D2838">
        <v>4.24</v>
      </c>
      <c r="E2838">
        <v>5.41</v>
      </c>
      <c r="F2838">
        <v>1131</v>
      </c>
      <c r="G2838" t="s">
        <v>3721</v>
      </c>
      <c r="H2838" t="s">
        <v>971</v>
      </c>
      <c r="I2838" t="s">
        <v>978</v>
      </c>
      <c r="J2838" t="s">
        <v>982</v>
      </c>
      <c r="K2838" t="s">
        <v>141</v>
      </c>
      <c r="L2838" t="s">
        <v>1000</v>
      </c>
      <c r="M2838" t="s">
        <v>842</v>
      </c>
      <c r="N2838">
        <v>0.35</v>
      </c>
      <c r="O2838" t="s">
        <v>975</v>
      </c>
      <c r="P2838" t="s">
        <v>1370</v>
      </c>
      <c r="Q2838" t="s">
        <v>2030</v>
      </c>
      <c r="R2838">
        <v>79907</v>
      </c>
      <c r="S2838" s="4">
        <v>41011</v>
      </c>
      <c r="T2838" s="4">
        <v>41014</v>
      </c>
      <c r="U2838">
        <v>-134.297</v>
      </c>
      <c r="V2838">
        <v>11</v>
      </c>
      <c r="W2838">
        <v>46.05</v>
      </c>
      <c r="X2838">
        <v>88110</v>
      </c>
      <c r="Y2838" t="s">
        <v>5529</v>
      </c>
    </row>
    <row r="2839" spans="1:25" x14ac:dyDescent="0.3">
      <c r="A2839">
        <v>19963</v>
      </c>
      <c r="B2839" t="s">
        <v>1329</v>
      </c>
      <c r="C2839">
        <v>0.03</v>
      </c>
      <c r="D2839">
        <v>9.99</v>
      </c>
      <c r="E2839">
        <v>5.12</v>
      </c>
      <c r="F2839">
        <v>1131</v>
      </c>
      <c r="G2839" t="s">
        <v>3721</v>
      </c>
      <c r="H2839" t="s">
        <v>971</v>
      </c>
      <c r="I2839" t="s">
        <v>981</v>
      </c>
      <c r="J2839" t="s">
        <v>982</v>
      </c>
      <c r="K2839" t="s">
        <v>987</v>
      </c>
      <c r="L2839" t="s">
        <v>1000</v>
      </c>
      <c r="M2839" t="s">
        <v>715</v>
      </c>
      <c r="N2839">
        <v>0.4</v>
      </c>
      <c r="O2839" t="s">
        <v>975</v>
      </c>
      <c r="P2839" t="s">
        <v>1370</v>
      </c>
      <c r="Q2839" t="s">
        <v>2030</v>
      </c>
      <c r="R2839">
        <v>79907</v>
      </c>
      <c r="S2839" s="4">
        <v>40594</v>
      </c>
      <c r="T2839" s="4">
        <v>40595</v>
      </c>
      <c r="U2839">
        <v>40.61</v>
      </c>
      <c r="V2839">
        <v>12</v>
      </c>
      <c r="W2839">
        <v>124.54</v>
      </c>
      <c r="X2839">
        <v>88107</v>
      </c>
      <c r="Y2839" t="s">
        <v>5528</v>
      </c>
    </row>
    <row r="2840" spans="1:25" x14ac:dyDescent="0.3">
      <c r="A2840">
        <v>19962</v>
      </c>
      <c r="B2840" t="s">
        <v>1329</v>
      </c>
      <c r="C2840">
        <v>0.08</v>
      </c>
      <c r="D2840">
        <v>21.38</v>
      </c>
      <c r="E2840">
        <v>2.99</v>
      </c>
      <c r="F2840">
        <v>1131</v>
      </c>
      <c r="G2840" t="s">
        <v>3721</v>
      </c>
      <c r="H2840" t="s">
        <v>971</v>
      </c>
      <c r="I2840" t="s">
        <v>981</v>
      </c>
      <c r="J2840" t="s">
        <v>982</v>
      </c>
      <c r="K2840" t="s">
        <v>141</v>
      </c>
      <c r="L2840" t="s">
        <v>1000</v>
      </c>
      <c r="M2840" t="s">
        <v>846</v>
      </c>
      <c r="N2840">
        <v>0.36</v>
      </c>
      <c r="O2840" t="s">
        <v>975</v>
      </c>
      <c r="P2840" t="s">
        <v>1370</v>
      </c>
      <c r="Q2840" t="s">
        <v>2030</v>
      </c>
      <c r="R2840">
        <v>79907</v>
      </c>
      <c r="S2840" s="4">
        <v>40594</v>
      </c>
      <c r="T2840" s="4">
        <v>40596</v>
      </c>
      <c r="U2840">
        <v>122.66819999999998</v>
      </c>
      <c r="V2840">
        <v>9</v>
      </c>
      <c r="W2840">
        <v>177.78</v>
      </c>
      <c r="X2840">
        <v>88107</v>
      </c>
      <c r="Y2840" t="s">
        <v>5528</v>
      </c>
    </row>
    <row r="2841" spans="1:25" x14ac:dyDescent="0.3">
      <c r="A2841">
        <v>19414</v>
      </c>
      <c r="B2841" t="s">
        <v>1328</v>
      </c>
      <c r="C2841">
        <v>0.03</v>
      </c>
      <c r="D2841">
        <v>9.7799999999999994</v>
      </c>
      <c r="E2841">
        <v>1.99</v>
      </c>
      <c r="F2841">
        <v>1131</v>
      </c>
      <c r="G2841" t="s">
        <v>3721</v>
      </c>
      <c r="H2841" t="s">
        <v>971</v>
      </c>
      <c r="I2841" t="s">
        <v>978</v>
      </c>
      <c r="J2841" t="s">
        <v>983</v>
      </c>
      <c r="K2841" t="s">
        <v>986</v>
      </c>
      <c r="L2841" t="s">
        <v>1002</v>
      </c>
      <c r="M2841" t="s">
        <v>893</v>
      </c>
      <c r="N2841">
        <v>0.43</v>
      </c>
      <c r="O2841" t="s">
        <v>975</v>
      </c>
      <c r="P2841" t="s">
        <v>1370</v>
      </c>
      <c r="Q2841" t="s">
        <v>2030</v>
      </c>
      <c r="R2841">
        <v>79907</v>
      </c>
      <c r="S2841" s="4">
        <v>40553</v>
      </c>
      <c r="T2841" s="4">
        <v>40555</v>
      </c>
      <c r="U2841">
        <v>33.546399999999998</v>
      </c>
      <c r="V2841">
        <v>6</v>
      </c>
      <c r="W2841">
        <v>57.99</v>
      </c>
      <c r="X2841">
        <v>88106</v>
      </c>
      <c r="Y2841" t="s">
        <v>5528</v>
      </c>
    </row>
    <row r="2842" spans="1:25" x14ac:dyDescent="0.3">
      <c r="A2842">
        <v>19917</v>
      </c>
      <c r="B2842" t="s">
        <v>1328</v>
      </c>
      <c r="C2842">
        <v>0.02</v>
      </c>
      <c r="D2842">
        <v>7.64</v>
      </c>
      <c r="E2842">
        <v>1.39</v>
      </c>
      <c r="F2842">
        <v>1131</v>
      </c>
      <c r="G2842" t="s">
        <v>3721</v>
      </c>
      <c r="H2842" t="s">
        <v>971</v>
      </c>
      <c r="I2842" t="s">
        <v>978</v>
      </c>
      <c r="J2842" t="s">
        <v>982</v>
      </c>
      <c r="K2842" t="s">
        <v>989</v>
      </c>
      <c r="L2842" t="s">
        <v>1000</v>
      </c>
      <c r="M2842" t="s">
        <v>460</v>
      </c>
      <c r="N2842">
        <v>0.36</v>
      </c>
      <c r="O2842" t="s">
        <v>975</v>
      </c>
      <c r="P2842" t="s">
        <v>1370</v>
      </c>
      <c r="Q2842" t="s">
        <v>2030</v>
      </c>
      <c r="R2842">
        <v>79907</v>
      </c>
      <c r="S2842" s="4">
        <v>40319</v>
      </c>
      <c r="T2842" s="4">
        <v>40321</v>
      </c>
      <c r="U2842">
        <v>70.193699999999993</v>
      </c>
      <c r="V2842">
        <v>13</v>
      </c>
      <c r="W2842">
        <v>101.73</v>
      </c>
      <c r="X2842">
        <v>88103</v>
      </c>
      <c r="Y2842" t="s">
        <v>5528</v>
      </c>
    </row>
    <row r="2843" spans="1:25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  <c r="Y2843" t="s">
        <v>5529</v>
      </c>
    </row>
    <row r="2844" spans="1:25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  <c r="Y2844" t="s">
        <v>5529</v>
      </c>
    </row>
    <row r="2845" spans="1:25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  <c r="Y2845" t="s">
        <v>5528</v>
      </c>
    </row>
    <row r="2846" spans="1:25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  <c r="Y2846" t="s">
        <v>5529</v>
      </c>
    </row>
    <row r="2847" spans="1:25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  <c r="Y2847" t="s">
        <v>5529</v>
      </c>
    </row>
    <row r="2848" spans="1:25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  <c r="Y2848" t="s">
        <v>5529</v>
      </c>
    </row>
    <row r="2849" spans="1:25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  <c r="Y2849" t="s">
        <v>5529</v>
      </c>
    </row>
    <row r="2850" spans="1:25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  <c r="Y2850" t="s">
        <v>5528</v>
      </c>
    </row>
    <row r="2851" spans="1:25" x14ac:dyDescent="0.3">
      <c r="A2851">
        <v>18473</v>
      </c>
      <c r="B2851" t="s">
        <v>1330</v>
      </c>
      <c r="C2851">
        <v>0.03</v>
      </c>
      <c r="D2851">
        <v>3.8</v>
      </c>
      <c r="E2851">
        <v>1.49</v>
      </c>
      <c r="F2851">
        <v>1130</v>
      </c>
      <c r="G2851" t="s">
        <v>3720</v>
      </c>
      <c r="H2851" t="s">
        <v>971</v>
      </c>
      <c r="I2851" t="s">
        <v>981</v>
      </c>
      <c r="J2851" t="s">
        <v>982</v>
      </c>
      <c r="K2851" t="s">
        <v>141</v>
      </c>
      <c r="L2851" t="s">
        <v>1000</v>
      </c>
      <c r="M2851" t="s">
        <v>1039</v>
      </c>
      <c r="N2851">
        <v>0.38</v>
      </c>
      <c r="O2851" t="s">
        <v>975</v>
      </c>
      <c r="P2851" t="s">
        <v>1370</v>
      </c>
      <c r="Q2851" t="s">
        <v>1683</v>
      </c>
      <c r="R2851">
        <v>78539</v>
      </c>
      <c r="S2851" s="4">
        <v>40984</v>
      </c>
      <c r="T2851" s="4">
        <v>40988</v>
      </c>
      <c r="U2851">
        <v>-2.5530000000000004</v>
      </c>
      <c r="V2851">
        <v>1</v>
      </c>
      <c r="W2851">
        <v>4.28</v>
      </c>
      <c r="X2851">
        <v>88109</v>
      </c>
      <c r="Y2851" t="s">
        <v>5529</v>
      </c>
    </row>
    <row r="2852" spans="1:25" x14ac:dyDescent="0.3">
      <c r="A2852">
        <v>19413</v>
      </c>
      <c r="B2852" t="s">
        <v>1328</v>
      </c>
      <c r="C2852">
        <v>0.06</v>
      </c>
      <c r="D2852">
        <v>4.9800000000000004</v>
      </c>
      <c r="E2852">
        <v>5.49</v>
      </c>
      <c r="F2852">
        <v>1130</v>
      </c>
      <c r="G2852" t="s">
        <v>3720</v>
      </c>
      <c r="H2852" t="s">
        <v>971</v>
      </c>
      <c r="I2852" t="s">
        <v>978</v>
      </c>
      <c r="J2852" t="s">
        <v>982</v>
      </c>
      <c r="K2852" t="s">
        <v>987</v>
      </c>
      <c r="L2852" t="s">
        <v>1000</v>
      </c>
      <c r="M2852" t="s">
        <v>778</v>
      </c>
      <c r="N2852">
        <v>0.38</v>
      </c>
      <c r="O2852" t="s">
        <v>975</v>
      </c>
      <c r="P2852" t="s">
        <v>1370</v>
      </c>
      <c r="Q2852" t="s">
        <v>1683</v>
      </c>
      <c r="R2852">
        <v>78539</v>
      </c>
      <c r="S2852" s="4">
        <v>40553</v>
      </c>
      <c r="T2852" s="4">
        <v>40554</v>
      </c>
      <c r="U2852">
        <v>-66.129199999999997</v>
      </c>
      <c r="V2852">
        <v>5</v>
      </c>
      <c r="W2852">
        <v>26.59</v>
      </c>
      <c r="X2852">
        <v>88106</v>
      </c>
      <c r="Y2852" t="s">
        <v>5529</v>
      </c>
    </row>
    <row r="2853" spans="1:25" x14ac:dyDescent="0.3">
      <c r="A2853">
        <v>26378</v>
      </c>
      <c r="B2853" t="s">
        <v>1330</v>
      </c>
      <c r="C2853">
        <v>0.06</v>
      </c>
      <c r="D2853">
        <v>4.2</v>
      </c>
      <c r="E2853">
        <v>2.2599999999999998</v>
      </c>
      <c r="F2853">
        <v>1128</v>
      </c>
      <c r="G2853" t="s">
        <v>3718</v>
      </c>
      <c r="H2853" t="s">
        <v>971</v>
      </c>
      <c r="I2853" t="s">
        <v>980</v>
      </c>
      <c r="J2853" t="s">
        <v>982</v>
      </c>
      <c r="K2853" t="s">
        <v>987</v>
      </c>
      <c r="L2853" t="s">
        <v>999</v>
      </c>
      <c r="M2853" t="s">
        <v>934</v>
      </c>
      <c r="N2853">
        <v>0.36</v>
      </c>
      <c r="O2853" t="s">
        <v>975</v>
      </c>
      <c r="P2853" t="s">
        <v>1370</v>
      </c>
      <c r="Q2853" t="s">
        <v>1683</v>
      </c>
      <c r="R2853">
        <v>78539</v>
      </c>
      <c r="S2853" s="4">
        <v>40534</v>
      </c>
      <c r="T2853" s="4">
        <v>40539</v>
      </c>
      <c r="U2853">
        <v>9.7799999999999994</v>
      </c>
      <c r="V2853">
        <v>13</v>
      </c>
      <c r="W2853">
        <v>55.97</v>
      </c>
      <c r="X2853">
        <v>87222</v>
      </c>
      <c r="Y2853" t="s">
        <v>5528</v>
      </c>
    </row>
    <row r="2854" spans="1:25" x14ac:dyDescent="0.3">
      <c r="A2854">
        <v>22053</v>
      </c>
      <c r="B2854" t="s">
        <v>1328</v>
      </c>
      <c r="C2854">
        <v>7.0000000000000007E-2</v>
      </c>
      <c r="D2854">
        <v>60.98</v>
      </c>
      <c r="E2854">
        <v>19.989999999999998</v>
      </c>
      <c r="F2854">
        <v>1127</v>
      </c>
      <c r="G2854" t="s">
        <v>3717</v>
      </c>
      <c r="H2854" t="s">
        <v>971</v>
      </c>
      <c r="I2854" t="s">
        <v>980</v>
      </c>
      <c r="J2854" t="s">
        <v>982</v>
      </c>
      <c r="K2854" t="s">
        <v>989</v>
      </c>
      <c r="L2854" t="s">
        <v>1000</v>
      </c>
      <c r="M2854" t="s">
        <v>228</v>
      </c>
      <c r="N2854">
        <v>0.38</v>
      </c>
      <c r="O2854" t="s">
        <v>975</v>
      </c>
      <c r="P2854" t="s">
        <v>1370</v>
      </c>
      <c r="Q2854" t="s">
        <v>2498</v>
      </c>
      <c r="R2854">
        <v>78852</v>
      </c>
      <c r="S2854" s="4">
        <v>41510</v>
      </c>
      <c r="T2854" s="4">
        <v>41512</v>
      </c>
      <c r="U2854">
        <v>238.35424</v>
      </c>
      <c r="V2854">
        <v>7</v>
      </c>
      <c r="W2854">
        <v>438.74</v>
      </c>
      <c r="X2854">
        <v>87228</v>
      </c>
      <c r="Y2854" t="s">
        <v>5528</v>
      </c>
    </row>
    <row r="2855" spans="1:25" x14ac:dyDescent="0.3">
      <c r="A2855">
        <v>23611</v>
      </c>
      <c r="B2855" t="s">
        <v>1327</v>
      </c>
      <c r="C2855">
        <v>0.06</v>
      </c>
      <c r="D2855">
        <v>2.6</v>
      </c>
      <c r="E2855">
        <v>2.4</v>
      </c>
      <c r="F2855">
        <v>1127</v>
      </c>
      <c r="G2855" t="s">
        <v>3717</v>
      </c>
      <c r="H2855" t="s">
        <v>971</v>
      </c>
      <c r="I2855" t="s">
        <v>980</v>
      </c>
      <c r="J2855" t="s">
        <v>982</v>
      </c>
      <c r="K2855" t="s">
        <v>985</v>
      </c>
      <c r="L2855" t="s">
        <v>999</v>
      </c>
      <c r="M2855" t="s">
        <v>348</v>
      </c>
      <c r="N2855">
        <v>0.57999999999999996</v>
      </c>
      <c r="O2855" t="s">
        <v>975</v>
      </c>
      <c r="P2855" t="s">
        <v>1370</v>
      </c>
      <c r="Q2855" t="s">
        <v>2498</v>
      </c>
      <c r="R2855">
        <v>78852</v>
      </c>
      <c r="S2855" s="4">
        <v>40721</v>
      </c>
      <c r="T2855" s="4">
        <v>40723</v>
      </c>
      <c r="U2855">
        <v>-50.08</v>
      </c>
      <c r="V2855">
        <v>16</v>
      </c>
      <c r="W2855">
        <v>41.17</v>
      </c>
      <c r="X2855">
        <v>87224</v>
      </c>
      <c r="Y2855" t="s">
        <v>5529</v>
      </c>
    </row>
    <row r="2856" spans="1:25" x14ac:dyDescent="0.3">
      <c r="A2856">
        <v>23610</v>
      </c>
      <c r="B2856" t="s">
        <v>1327</v>
      </c>
      <c r="C2856">
        <v>0.01</v>
      </c>
      <c r="D2856">
        <v>264.98</v>
      </c>
      <c r="E2856">
        <v>17.86</v>
      </c>
      <c r="F2856">
        <v>1127</v>
      </c>
      <c r="G2856" t="s">
        <v>3717</v>
      </c>
      <c r="H2856" t="s">
        <v>973</v>
      </c>
      <c r="I2856" t="s">
        <v>980</v>
      </c>
      <c r="J2856" t="s">
        <v>983</v>
      </c>
      <c r="K2856" t="s">
        <v>997</v>
      </c>
      <c r="L2856" t="s">
        <v>1001</v>
      </c>
      <c r="M2856" t="s">
        <v>1069</v>
      </c>
      <c r="N2856">
        <v>0.57999999999999996</v>
      </c>
      <c r="O2856" t="s">
        <v>975</v>
      </c>
      <c r="P2856" t="s">
        <v>1370</v>
      </c>
      <c r="Q2856" t="s">
        <v>2498</v>
      </c>
      <c r="R2856">
        <v>78852</v>
      </c>
      <c r="S2856" s="4">
        <v>40721</v>
      </c>
      <c r="T2856" s="4">
        <v>40723</v>
      </c>
      <c r="U2856">
        <v>2939.5517999999997</v>
      </c>
      <c r="V2856">
        <v>17</v>
      </c>
      <c r="W2856">
        <v>4260.22</v>
      </c>
      <c r="X2856">
        <v>87224</v>
      </c>
      <c r="Y2856" t="s">
        <v>5528</v>
      </c>
    </row>
    <row r="2857" spans="1:25" x14ac:dyDescent="0.3">
      <c r="A2857">
        <v>23609</v>
      </c>
      <c r="B2857" t="s">
        <v>1327</v>
      </c>
      <c r="C2857">
        <v>0</v>
      </c>
      <c r="D2857">
        <v>7.96</v>
      </c>
      <c r="E2857">
        <v>4.95</v>
      </c>
      <c r="F2857">
        <v>1127</v>
      </c>
      <c r="G2857" t="s">
        <v>3717</v>
      </c>
      <c r="H2857" t="s">
        <v>971</v>
      </c>
      <c r="I2857" t="s">
        <v>980</v>
      </c>
      <c r="J2857" t="s">
        <v>984</v>
      </c>
      <c r="K2857" t="s">
        <v>993</v>
      </c>
      <c r="L2857" t="s">
        <v>1000</v>
      </c>
      <c r="M2857" t="s">
        <v>540</v>
      </c>
      <c r="N2857">
        <v>0.41</v>
      </c>
      <c r="O2857" t="s">
        <v>975</v>
      </c>
      <c r="P2857" t="s">
        <v>1370</v>
      </c>
      <c r="Q2857" t="s">
        <v>2498</v>
      </c>
      <c r="R2857">
        <v>78852</v>
      </c>
      <c r="S2857" s="4">
        <v>40721</v>
      </c>
      <c r="T2857" s="4">
        <v>40723</v>
      </c>
      <c r="U2857">
        <v>30.877499999999998</v>
      </c>
      <c r="V2857">
        <v>5</v>
      </c>
      <c r="W2857">
        <v>44.75</v>
      </c>
      <c r="X2857">
        <v>87224</v>
      </c>
      <c r="Y2857" t="s">
        <v>5528</v>
      </c>
    </row>
    <row r="2858" spans="1:25" x14ac:dyDescent="0.3">
      <c r="A2858">
        <v>26377</v>
      </c>
      <c r="B2858" t="s">
        <v>1330</v>
      </c>
      <c r="C2858">
        <v>0.04</v>
      </c>
      <c r="D2858">
        <v>4.71</v>
      </c>
      <c r="E2858">
        <v>0.7</v>
      </c>
      <c r="F2858">
        <v>1127</v>
      </c>
      <c r="G2858" t="s">
        <v>3717</v>
      </c>
      <c r="H2858" t="s">
        <v>971</v>
      </c>
      <c r="I2858" t="s">
        <v>980</v>
      </c>
      <c r="J2858" t="s">
        <v>982</v>
      </c>
      <c r="K2858" t="s">
        <v>994</v>
      </c>
      <c r="L2858" t="s">
        <v>999</v>
      </c>
      <c r="M2858" t="s">
        <v>1280</v>
      </c>
      <c r="N2858">
        <v>0.8</v>
      </c>
      <c r="O2858" t="s">
        <v>975</v>
      </c>
      <c r="P2858" t="s">
        <v>1370</v>
      </c>
      <c r="Q2858" t="s">
        <v>2498</v>
      </c>
      <c r="R2858">
        <v>78852</v>
      </c>
      <c r="S2858" s="4">
        <v>40534</v>
      </c>
      <c r="T2858" s="4">
        <v>40538</v>
      </c>
      <c r="U2858">
        <v>4.53</v>
      </c>
      <c r="V2858">
        <v>19</v>
      </c>
      <c r="W2858">
        <v>90.52</v>
      </c>
      <c r="X2858">
        <v>87222</v>
      </c>
      <c r="Y2858" t="s">
        <v>5528</v>
      </c>
    </row>
    <row r="2859" spans="1:25" x14ac:dyDescent="0.3">
      <c r="A2859">
        <v>22052</v>
      </c>
      <c r="B2859" t="s">
        <v>1328</v>
      </c>
      <c r="C2859">
        <v>0.02</v>
      </c>
      <c r="D2859">
        <v>4.0599999999999996</v>
      </c>
      <c r="E2859">
        <v>6.89</v>
      </c>
      <c r="F2859">
        <v>1127</v>
      </c>
      <c r="G2859" t="s">
        <v>3717</v>
      </c>
      <c r="H2859" t="s">
        <v>971</v>
      </c>
      <c r="I2859" t="s">
        <v>980</v>
      </c>
      <c r="J2859" t="s">
        <v>982</v>
      </c>
      <c r="K2859" t="s">
        <v>990</v>
      </c>
      <c r="L2859" t="s">
        <v>1000</v>
      </c>
      <c r="M2859" t="s">
        <v>232</v>
      </c>
      <c r="N2859">
        <v>0.6</v>
      </c>
      <c r="O2859" t="s">
        <v>975</v>
      </c>
      <c r="P2859" t="s">
        <v>1370</v>
      </c>
      <c r="Q2859" t="s">
        <v>2498</v>
      </c>
      <c r="R2859">
        <v>78852</v>
      </c>
      <c r="S2859" s="4">
        <v>40414</v>
      </c>
      <c r="T2859" s="4">
        <v>40416</v>
      </c>
      <c r="U2859">
        <v>-93.735199999999992</v>
      </c>
      <c r="V2859">
        <v>16</v>
      </c>
      <c r="W2859">
        <v>66.81</v>
      </c>
      <c r="X2859">
        <v>87221</v>
      </c>
      <c r="Y2859" t="s">
        <v>5529</v>
      </c>
    </row>
    <row r="2860" spans="1:25" x14ac:dyDescent="0.3">
      <c r="A2860">
        <v>20444</v>
      </c>
      <c r="B2860" t="s">
        <v>1330</v>
      </c>
      <c r="C2860">
        <v>0.06</v>
      </c>
      <c r="D2860">
        <v>3.78</v>
      </c>
      <c r="E2860">
        <v>0.71</v>
      </c>
      <c r="F2860">
        <v>1126</v>
      </c>
      <c r="G2860" t="s">
        <v>3716</v>
      </c>
      <c r="H2860" t="s">
        <v>971</v>
      </c>
      <c r="I2860" t="s">
        <v>980</v>
      </c>
      <c r="J2860" t="s">
        <v>982</v>
      </c>
      <c r="K2860" t="s">
        <v>994</v>
      </c>
      <c r="L2860" t="s">
        <v>999</v>
      </c>
      <c r="M2860" t="s">
        <v>205</v>
      </c>
      <c r="N2860">
        <v>0.39</v>
      </c>
      <c r="O2860" t="s">
        <v>975</v>
      </c>
      <c r="P2860" t="s">
        <v>1370</v>
      </c>
      <c r="Q2860" t="s">
        <v>1564</v>
      </c>
      <c r="R2860">
        <v>75116</v>
      </c>
      <c r="S2860" s="4">
        <v>41467</v>
      </c>
      <c r="T2860" s="4">
        <v>41472</v>
      </c>
      <c r="U2860">
        <v>24.936599999999999</v>
      </c>
      <c r="V2860">
        <v>10</v>
      </c>
      <c r="W2860">
        <v>36.14</v>
      </c>
      <c r="X2860">
        <v>87227</v>
      </c>
      <c r="Y2860" t="s">
        <v>5528</v>
      </c>
    </row>
    <row r="2861" spans="1:25" x14ac:dyDescent="0.3">
      <c r="A2861">
        <v>20443</v>
      </c>
      <c r="B2861" t="s">
        <v>1330</v>
      </c>
      <c r="C2861">
        <v>0.03</v>
      </c>
      <c r="D2861">
        <v>6.81</v>
      </c>
      <c r="E2861">
        <v>5.48</v>
      </c>
      <c r="F2861">
        <v>1126</v>
      </c>
      <c r="G2861" t="s">
        <v>3716</v>
      </c>
      <c r="H2861" t="s">
        <v>971</v>
      </c>
      <c r="I2861" t="s">
        <v>980</v>
      </c>
      <c r="J2861" t="s">
        <v>982</v>
      </c>
      <c r="K2861" t="s">
        <v>141</v>
      </c>
      <c r="L2861" t="s">
        <v>1000</v>
      </c>
      <c r="M2861" t="s">
        <v>1054</v>
      </c>
      <c r="N2861">
        <v>0.37</v>
      </c>
      <c r="O2861" t="s">
        <v>975</v>
      </c>
      <c r="P2861" t="s">
        <v>1370</v>
      </c>
      <c r="Q2861" t="s">
        <v>1564</v>
      </c>
      <c r="R2861">
        <v>75116</v>
      </c>
      <c r="S2861" s="4">
        <v>41467</v>
      </c>
      <c r="T2861" s="4">
        <v>41472</v>
      </c>
      <c r="U2861">
        <v>-64.983648000000002</v>
      </c>
      <c r="V2861">
        <v>16</v>
      </c>
      <c r="W2861">
        <v>110.81</v>
      </c>
      <c r="X2861">
        <v>87227</v>
      </c>
      <c r="Y2861" t="s">
        <v>5529</v>
      </c>
    </row>
    <row r="2862" spans="1:25" x14ac:dyDescent="0.3">
      <c r="A2862">
        <v>18248</v>
      </c>
      <c r="B2862" t="s">
        <v>1327</v>
      </c>
      <c r="C2862">
        <v>0.02</v>
      </c>
      <c r="D2862">
        <v>40.97</v>
      </c>
      <c r="E2862">
        <v>14.45</v>
      </c>
      <c r="F2862">
        <v>1126</v>
      </c>
      <c r="G2862" t="s">
        <v>3716</v>
      </c>
      <c r="H2862" t="s">
        <v>971</v>
      </c>
      <c r="I2862" t="s">
        <v>980</v>
      </c>
      <c r="J2862" t="s">
        <v>984</v>
      </c>
      <c r="K2862" t="s">
        <v>993</v>
      </c>
      <c r="L2862" t="s">
        <v>1005</v>
      </c>
      <c r="M2862" t="s">
        <v>334</v>
      </c>
      <c r="N2862">
        <v>0.56999999999999995</v>
      </c>
      <c r="O2862" t="s">
        <v>975</v>
      </c>
      <c r="P2862" t="s">
        <v>1370</v>
      </c>
      <c r="Q2862" t="s">
        <v>1564</v>
      </c>
      <c r="R2862">
        <v>75116</v>
      </c>
      <c r="S2862" s="4">
        <v>41412</v>
      </c>
      <c r="T2862" s="4">
        <v>41414</v>
      </c>
      <c r="U2862">
        <v>-22.16</v>
      </c>
      <c r="V2862">
        <v>1</v>
      </c>
      <c r="W2862">
        <v>56.61</v>
      </c>
      <c r="X2862">
        <v>87226</v>
      </c>
      <c r="Y2862" t="s">
        <v>5529</v>
      </c>
    </row>
    <row r="2863" spans="1:25" x14ac:dyDescent="0.3">
      <c r="A2863">
        <v>18247</v>
      </c>
      <c r="B2863" t="s">
        <v>1327</v>
      </c>
      <c r="C2863">
        <v>0.01</v>
      </c>
      <c r="D2863">
        <v>40.98</v>
      </c>
      <c r="E2863">
        <v>1.99</v>
      </c>
      <c r="F2863">
        <v>1126</v>
      </c>
      <c r="G2863" t="s">
        <v>3716</v>
      </c>
      <c r="H2863" t="s">
        <v>971</v>
      </c>
      <c r="I2863" t="s">
        <v>980</v>
      </c>
      <c r="J2863" t="s">
        <v>983</v>
      </c>
      <c r="K2863" t="s">
        <v>986</v>
      </c>
      <c r="L2863" t="s">
        <v>1002</v>
      </c>
      <c r="M2863" t="s">
        <v>390</v>
      </c>
      <c r="N2863">
        <v>0.44</v>
      </c>
      <c r="O2863" t="s">
        <v>975</v>
      </c>
      <c r="P2863" t="s">
        <v>1370</v>
      </c>
      <c r="Q2863" t="s">
        <v>1564</v>
      </c>
      <c r="R2863">
        <v>75116</v>
      </c>
      <c r="S2863" s="4">
        <v>41412</v>
      </c>
      <c r="T2863" s="4">
        <v>41414</v>
      </c>
      <c r="U2863">
        <v>461.334</v>
      </c>
      <c r="V2863">
        <v>16</v>
      </c>
      <c r="W2863">
        <v>668.6</v>
      </c>
      <c r="X2863">
        <v>87226</v>
      </c>
      <c r="Y2863" t="s">
        <v>5528</v>
      </c>
    </row>
    <row r="2864" spans="1:25" x14ac:dyDescent="0.3">
      <c r="A2864">
        <v>20332</v>
      </c>
      <c r="B2864" t="s">
        <v>1327</v>
      </c>
      <c r="C2864">
        <v>0.05</v>
      </c>
      <c r="D2864">
        <v>5.78</v>
      </c>
      <c r="E2864">
        <v>4.96</v>
      </c>
      <c r="F2864">
        <v>1126</v>
      </c>
      <c r="G2864" t="s">
        <v>3716</v>
      </c>
      <c r="H2864" t="s">
        <v>972</v>
      </c>
      <c r="I2864" t="s">
        <v>980</v>
      </c>
      <c r="J2864" t="s">
        <v>982</v>
      </c>
      <c r="K2864" t="s">
        <v>987</v>
      </c>
      <c r="L2864" t="s">
        <v>1000</v>
      </c>
      <c r="M2864" t="s">
        <v>834</v>
      </c>
      <c r="N2864">
        <v>0.36</v>
      </c>
      <c r="O2864" t="s">
        <v>975</v>
      </c>
      <c r="P2864" t="s">
        <v>1370</v>
      </c>
      <c r="Q2864" t="s">
        <v>1564</v>
      </c>
      <c r="R2864">
        <v>75116</v>
      </c>
      <c r="S2864" s="4">
        <v>41343</v>
      </c>
      <c r="T2864" s="4">
        <v>41344</v>
      </c>
      <c r="U2864">
        <v>-46.43</v>
      </c>
      <c r="V2864">
        <v>9</v>
      </c>
      <c r="W2864">
        <v>54.65</v>
      </c>
      <c r="X2864">
        <v>87225</v>
      </c>
      <c r="Y2864" t="s">
        <v>5529</v>
      </c>
    </row>
    <row r="2865" spans="1:25" x14ac:dyDescent="0.3">
      <c r="A2865">
        <v>20331</v>
      </c>
      <c r="B2865" t="s">
        <v>1327</v>
      </c>
      <c r="C2865">
        <v>0.08</v>
      </c>
      <c r="D2865">
        <v>55.98</v>
      </c>
      <c r="E2865">
        <v>13.88</v>
      </c>
      <c r="F2865">
        <v>1126</v>
      </c>
      <c r="G2865" t="s">
        <v>3716</v>
      </c>
      <c r="H2865" t="s">
        <v>971</v>
      </c>
      <c r="I2865" t="s">
        <v>980</v>
      </c>
      <c r="J2865" t="s">
        <v>982</v>
      </c>
      <c r="K2865" t="s">
        <v>987</v>
      </c>
      <c r="L2865" t="s">
        <v>1000</v>
      </c>
      <c r="M2865" t="s">
        <v>1173</v>
      </c>
      <c r="N2865">
        <v>0.36</v>
      </c>
      <c r="O2865" t="s">
        <v>975</v>
      </c>
      <c r="P2865" t="s">
        <v>1370</v>
      </c>
      <c r="Q2865" t="s">
        <v>1564</v>
      </c>
      <c r="R2865">
        <v>75116</v>
      </c>
      <c r="S2865" s="4">
        <v>41343</v>
      </c>
      <c r="T2865" s="4">
        <v>41345</v>
      </c>
      <c r="U2865">
        <v>437.46</v>
      </c>
      <c r="V2865">
        <v>12</v>
      </c>
      <c r="W2865">
        <v>634</v>
      </c>
      <c r="X2865">
        <v>87225</v>
      </c>
      <c r="Y2865" t="s">
        <v>5528</v>
      </c>
    </row>
    <row r="2866" spans="1:25" x14ac:dyDescent="0.3">
      <c r="A2866">
        <v>21388</v>
      </c>
      <c r="B2866" t="s">
        <v>1330</v>
      </c>
      <c r="C2866">
        <v>0.1</v>
      </c>
      <c r="D2866">
        <v>30.44</v>
      </c>
      <c r="E2866">
        <v>1.49</v>
      </c>
      <c r="F2866">
        <v>1126</v>
      </c>
      <c r="G2866" t="s">
        <v>3716</v>
      </c>
      <c r="H2866" t="s">
        <v>971</v>
      </c>
      <c r="I2866" t="s">
        <v>980</v>
      </c>
      <c r="J2866" t="s">
        <v>982</v>
      </c>
      <c r="K2866" t="s">
        <v>141</v>
      </c>
      <c r="L2866" t="s">
        <v>1000</v>
      </c>
      <c r="M2866" t="s">
        <v>951</v>
      </c>
      <c r="N2866">
        <v>0.37</v>
      </c>
      <c r="O2866" t="s">
        <v>975</v>
      </c>
      <c r="P2866" t="s">
        <v>1370</v>
      </c>
      <c r="Q2866" t="s">
        <v>1564</v>
      </c>
      <c r="R2866">
        <v>75116</v>
      </c>
      <c r="S2866" s="4">
        <v>40565</v>
      </c>
      <c r="T2866" s="4">
        <v>40567</v>
      </c>
      <c r="U2866">
        <v>59.54699999999999</v>
      </c>
      <c r="V2866">
        <v>3</v>
      </c>
      <c r="W2866">
        <v>86.3</v>
      </c>
      <c r="X2866">
        <v>87223</v>
      </c>
      <c r="Y2866" t="s">
        <v>5528</v>
      </c>
    </row>
    <row r="2867" spans="1:25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  <c r="Y2867" t="s">
        <v>5528</v>
      </c>
    </row>
    <row r="2868" spans="1:25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  <c r="Y2868" t="s">
        <v>5529</v>
      </c>
    </row>
    <row r="2869" spans="1:25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  <c r="Y2869" t="s">
        <v>5528</v>
      </c>
    </row>
    <row r="2870" spans="1:25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  <c r="Y2870" t="s">
        <v>5529</v>
      </c>
    </row>
    <row r="2871" spans="1:25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  <c r="Y2871" t="s">
        <v>5529</v>
      </c>
    </row>
    <row r="2872" spans="1:25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  <c r="Y2872" t="s">
        <v>5528</v>
      </c>
    </row>
    <row r="2873" spans="1:25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  <c r="Y2873" t="s">
        <v>5529</v>
      </c>
    </row>
    <row r="2874" spans="1:25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  <c r="Y2874" t="s">
        <v>5529</v>
      </c>
    </row>
    <row r="2875" spans="1:25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  <c r="Y2875" t="s">
        <v>5529</v>
      </c>
    </row>
    <row r="2876" spans="1:25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  <c r="Y2876" t="s">
        <v>5529</v>
      </c>
    </row>
    <row r="2877" spans="1:25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  <c r="Y2877" t="s">
        <v>5528</v>
      </c>
    </row>
    <row r="2878" spans="1:25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  <c r="Y2878" t="s">
        <v>5528</v>
      </c>
    </row>
    <row r="2879" spans="1:25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  <c r="Y2879" t="s">
        <v>5528</v>
      </c>
    </row>
    <row r="2880" spans="1:25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  <c r="Y2880" t="s">
        <v>5528</v>
      </c>
    </row>
    <row r="2881" spans="1:25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  <c r="Y2881" t="s">
        <v>5529</v>
      </c>
    </row>
    <row r="2882" spans="1:25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  <c r="Y2882" t="s">
        <v>5529</v>
      </c>
    </row>
    <row r="2883" spans="1:25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  <c r="Y2883" t="s">
        <v>5528</v>
      </c>
    </row>
    <row r="2884" spans="1:25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  <c r="Y2884" t="s">
        <v>5528</v>
      </c>
    </row>
    <row r="2885" spans="1:25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  <c r="Y2885" t="s">
        <v>5528</v>
      </c>
    </row>
    <row r="2886" spans="1:25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  <c r="Y2886" t="s">
        <v>5528</v>
      </c>
    </row>
    <row r="2887" spans="1:25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  <c r="Y2887" t="s">
        <v>5528</v>
      </c>
    </row>
    <row r="2888" spans="1:25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  <c r="Y2888" t="s">
        <v>5528</v>
      </c>
    </row>
    <row r="2889" spans="1:25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  <c r="Y2889" t="s">
        <v>5528</v>
      </c>
    </row>
    <row r="2890" spans="1:25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  <c r="Y2890" t="s">
        <v>5529</v>
      </c>
    </row>
    <row r="2891" spans="1:25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  <c r="Y2891" t="s">
        <v>5529</v>
      </c>
    </row>
    <row r="2892" spans="1:25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  <c r="Y2892" t="s">
        <v>5529</v>
      </c>
    </row>
    <row r="2893" spans="1:25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  <c r="Y2893" t="s">
        <v>5529</v>
      </c>
    </row>
    <row r="2894" spans="1:25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  <c r="Y2894" t="s">
        <v>5529</v>
      </c>
    </row>
    <row r="2895" spans="1:25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  <c r="Y2895" t="s">
        <v>5529</v>
      </c>
    </row>
    <row r="2896" spans="1:25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  <c r="Y2896" t="s">
        <v>5529</v>
      </c>
    </row>
    <row r="2897" spans="1:25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  <c r="Y2897" t="s">
        <v>5528</v>
      </c>
    </row>
    <row r="2898" spans="1:25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  <c r="Y2898" t="s">
        <v>5528</v>
      </c>
    </row>
    <row r="2899" spans="1:25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  <c r="Y2899" t="s">
        <v>5528</v>
      </c>
    </row>
    <row r="2900" spans="1:25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  <c r="Y2900" t="s">
        <v>5529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9C6E8-8AD5-46B5-B7D4-48A06D2AE501}">
  <dimension ref="A3:C21"/>
  <sheetViews>
    <sheetView tabSelected="1" topLeftCell="B1" workbookViewId="0">
      <selection activeCell="O8" sqref="O8"/>
    </sheetView>
  </sheetViews>
  <sheetFormatPr defaultRowHeight="13" x14ac:dyDescent="0.3"/>
  <cols>
    <col min="1" max="1" width="26.90625" bestFit="1" customWidth="1"/>
    <col min="2" max="2" width="12.7265625" bestFit="1" customWidth="1"/>
    <col min="3" max="3" width="13.08984375" bestFit="1" customWidth="1"/>
    <col min="4" max="4" width="13.7265625" bestFit="1" customWidth="1"/>
    <col min="5" max="5" width="10.81640625" bestFit="1" customWidth="1"/>
    <col min="6" max="6" width="11.90625" bestFit="1" customWidth="1"/>
  </cols>
  <sheetData>
    <row r="3" spans="1:3" x14ac:dyDescent="0.3">
      <c r="A3" s="15" t="s">
        <v>5523</v>
      </c>
      <c r="B3" t="s">
        <v>5522</v>
      </c>
      <c r="C3" t="s">
        <v>5530</v>
      </c>
    </row>
    <row r="4" spans="1:3" x14ac:dyDescent="0.3">
      <c r="A4" s="16" t="s">
        <v>990</v>
      </c>
      <c r="B4">
        <v>456723.0799999999</v>
      </c>
      <c r="C4">
        <v>121651.39137999997</v>
      </c>
    </row>
    <row r="5" spans="1:3" x14ac:dyDescent="0.3">
      <c r="A5" s="16" t="s">
        <v>141</v>
      </c>
      <c r="B5">
        <v>638582.08999999973</v>
      </c>
      <c r="C5">
        <v>226572.52304199972</v>
      </c>
    </row>
    <row r="6" spans="1:3" x14ac:dyDescent="0.3">
      <c r="A6" s="16" t="s">
        <v>995</v>
      </c>
      <c r="B6">
        <v>507494.48999999993</v>
      </c>
      <c r="C6">
        <v>-7708.7485640000004</v>
      </c>
    </row>
    <row r="7" spans="1:3" x14ac:dyDescent="0.3">
      <c r="A7" s="16" t="s">
        <v>988</v>
      </c>
      <c r="B7">
        <v>1164584.1599999992</v>
      </c>
      <c r="C7">
        <v>165348.88276000001</v>
      </c>
    </row>
    <row r="8" spans="1:3" x14ac:dyDescent="0.3">
      <c r="A8" s="16" t="s">
        <v>986</v>
      </c>
      <c r="B8">
        <v>490840.53000000009</v>
      </c>
      <c r="C8">
        <v>87917.842512599935</v>
      </c>
    </row>
    <row r="9" spans="1:3" x14ac:dyDescent="0.3">
      <c r="A9" s="16" t="s">
        <v>143</v>
      </c>
      <c r="B9">
        <v>661211.93000000017</v>
      </c>
      <c r="C9">
        <v>129156.68402999993</v>
      </c>
    </row>
    <row r="10" spans="1:3" x14ac:dyDescent="0.3">
      <c r="A10" s="16" t="s">
        <v>989</v>
      </c>
      <c r="B10">
        <v>147921.0300000002</v>
      </c>
      <c r="C10">
        <v>46133.223839999984</v>
      </c>
    </row>
    <row r="11" spans="1:3" x14ac:dyDescent="0.3">
      <c r="A11" s="16" t="s">
        <v>996</v>
      </c>
      <c r="B11">
        <v>23449.900000000016</v>
      </c>
      <c r="C11">
        <v>17775.320505000007</v>
      </c>
    </row>
    <row r="12" spans="1:3" x14ac:dyDescent="0.3">
      <c r="A12" s="16" t="s">
        <v>993</v>
      </c>
      <c r="B12">
        <v>444624.02999999939</v>
      </c>
      <c r="C12">
        <v>92209.225866799898</v>
      </c>
    </row>
    <row r="13" spans="1:3" x14ac:dyDescent="0.3">
      <c r="A13" s="16" t="s">
        <v>997</v>
      </c>
      <c r="B13">
        <v>1218656.5900000005</v>
      </c>
      <c r="C13">
        <v>168072.83333959983</v>
      </c>
    </row>
    <row r="14" spans="1:3" x14ac:dyDescent="0.3">
      <c r="A14" s="16" t="s">
        <v>987</v>
      </c>
      <c r="B14">
        <v>253600.30999999991</v>
      </c>
      <c r="C14">
        <v>35361.621737600013</v>
      </c>
    </row>
    <row r="15" spans="1:3" x14ac:dyDescent="0.3">
      <c r="A15" s="16" t="s">
        <v>985</v>
      </c>
      <c r="B15">
        <v>103251.58999999997</v>
      </c>
      <c r="C15">
        <v>1195.9028397999941</v>
      </c>
    </row>
    <row r="16" spans="1:3" x14ac:dyDescent="0.3">
      <c r="A16" s="16" t="s">
        <v>994</v>
      </c>
      <c r="B16">
        <v>8663.77</v>
      </c>
      <c r="C16">
        <v>-2841.7224594000013</v>
      </c>
    </row>
    <row r="17" spans="1:3" x14ac:dyDescent="0.3">
      <c r="A17" s="16" t="s">
        <v>142</v>
      </c>
      <c r="B17">
        <v>40428.870000000039</v>
      </c>
      <c r="C17">
        <v>-1936.8491199999985</v>
      </c>
    </row>
    <row r="18" spans="1:3" x14ac:dyDescent="0.3">
      <c r="A18" s="16" t="s">
        <v>991</v>
      </c>
      <c r="B18">
        <v>585704.90999999968</v>
      </c>
      <c r="C18">
        <v>8078.8047267999918</v>
      </c>
    </row>
    <row r="19" spans="1:3" x14ac:dyDescent="0.3">
      <c r="A19" s="16" t="s">
        <v>992</v>
      </c>
      <c r="B19">
        <v>1061921.06</v>
      </c>
      <c r="C19">
        <v>-72495.061874750027</v>
      </c>
    </row>
    <row r="20" spans="1:3" x14ac:dyDescent="0.3">
      <c r="A20" s="16" t="s">
        <v>140</v>
      </c>
      <c r="B20">
        <v>1144272.9799999986</v>
      </c>
      <c r="C20">
        <v>297950.52486559981</v>
      </c>
    </row>
    <row r="21" spans="1:3" x14ac:dyDescent="0.3">
      <c r="A21" s="16" t="s">
        <v>5524</v>
      </c>
      <c r="B21">
        <v>8951931.3199999984</v>
      </c>
      <c r="C21">
        <v>1312442.3994276491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B5ADF-F2FA-41A5-8B86-E01D2B99A598}">
  <dimension ref="A3:F22"/>
  <sheetViews>
    <sheetView workbookViewId="0">
      <selection activeCell="H15" sqref="H15"/>
    </sheetView>
  </sheetViews>
  <sheetFormatPr defaultRowHeight="13" x14ac:dyDescent="0.3"/>
  <cols>
    <col min="1" max="1" width="26.90625" bestFit="1" customWidth="1"/>
    <col min="2" max="2" width="16.453125" bestFit="1" customWidth="1"/>
    <col min="3" max="4" width="11.90625" bestFit="1" customWidth="1"/>
    <col min="5" max="5" width="10.81640625" bestFit="1" customWidth="1"/>
    <col min="6" max="6" width="11.90625" bestFit="1" customWidth="1"/>
    <col min="7" max="7" width="7.81640625" bestFit="1" customWidth="1"/>
    <col min="8" max="8" width="11.08984375" bestFit="1" customWidth="1"/>
    <col min="9" max="9" width="9.90625" bestFit="1" customWidth="1"/>
    <col min="10" max="10" width="13.26953125" bestFit="1" customWidth="1"/>
    <col min="11" max="11" width="8.453125" bestFit="1" customWidth="1"/>
    <col min="12" max="12" width="11.7265625" bestFit="1" customWidth="1"/>
    <col min="13" max="13" width="10.26953125" bestFit="1" customWidth="1"/>
    <col min="14" max="14" width="13.6328125" bestFit="1" customWidth="1"/>
    <col min="15" max="15" width="7.7265625" bestFit="1" customWidth="1"/>
    <col min="16" max="16" width="11" bestFit="1" customWidth="1"/>
    <col min="17" max="17" width="7.90625" bestFit="1" customWidth="1"/>
    <col min="18" max="18" width="11.1796875" bestFit="1" customWidth="1"/>
    <col min="19" max="19" width="13.26953125" bestFit="1" customWidth="1"/>
    <col min="20" max="20" width="16.6328125" bestFit="1" customWidth="1"/>
    <col min="21" max="23" width="8.81640625" bestFit="1" customWidth="1"/>
    <col min="24" max="24" width="12.08984375" bestFit="1" customWidth="1"/>
    <col min="25" max="25" width="11.54296875" bestFit="1" customWidth="1"/>
    <col min="26" max="26" width="14.90625" bestFit="1" customWidth="1"/>
    <col min="27" max="27" width="13.90625" bestFit="1" customWidth="1"/>
    <col min="28" max="28" width="17.36328125" bestFit="1" customWidth="1"/>
    <col min="29" max="29" width="12.08984375" bestFit="1" customWidth="1"/>
    <col min="30" max="30" width="15.453125" bestFit="1" customWidth="1"/>
    <col min="31" max="31" width="7.36328125" bestFit="1" customWidth="1"/>
    <col min="32" max="32" width="10.453125" bestFit="1" customWidth="1"/>
    <col min="33" max="33" width="11.7265625" bestFit="1" customWidth="1"/>
    <col min="34" max="34" width="15.08984375" bestFit="1" customWidth="1"/>
    <col min="35" max="35" width="11.26953125" bestFit="1" customWidth="1"/>
    <col min="36" max="36" width="14.6328125" bestFit="1" customWidth="1"/>
    <col min="37" max="37" width="7.81640625" bestFit="1" customWidth="1"/>
    <col min="38" max="38" width="11.08984375" bestFit="1" customWidth="1"/>
    <col min="39" max="39" width="19" bestFit="1" customWidth="1"/>
    <col min="40" max="40" width="22.36328125" bestFit="1" customWidth="1"/>
    <col min="41" max="41" width="7.36328125" bestFit="1" customWidth="1"/>
    <col min="42" max="42" width="10.54296875" bestFit="1" customWidth="1"/>
    <col min="43" max="43" width="9.453125" bestFit="1" customWidth="1"/>
    <col min="44" max="44" width="12.7265625" bestFit="1" customWidth="1"/>
    <col min="45" max="45" width="7.36328125" bestFit="1" customWidth="1"/>
    <col min="46" max="46" width="10.453125" bestFit="1" customWidth="1"/>
    <col min="47" max="47" width="9.81640625" bestFit="1" customWidth="1"/>
    <col min="48" max="48" width="13.1796875" bestFit="1" customWidth="1"/>
    <col min="49" max="49" width="15.54296875" bestFit="1" customWidth="1"/>
    <col min="50" max="50" width="18.90625" bestFit="1" customWidth="1"/>
    <col min="51" max="51" width="7.7265625" bestFit="1" customWidth="1"/>
    <col min="52" max="52" width="11" bestFit="1" customWidth="1"/>
    <col min="53" max="53" width="11.54296875" bestFit="1" customWidth="1"/>
    <col min="54" max="54" width="14.90625" bestFit="1" customWidth="1"/>
    <col min="55" max="55" width="11.6328125" bestFit="1" customWidth="1"/>
    <col min="56" max="56" width="15" bestFit="1" customWidth="1"/>
    <col min="57" max="57" width="10.453125" bestFit="1" customWidth="1"/>
    <col min="58" max="58" width="13.81640625" bestFit="1" customWidth="1"/>
    <col min="59" max="60" width="11.1796875" bestFit="1" customWidth="1"/>
    <col min="61" max="61" width="14.54296875" bestFit="1" customWidth="1"/>
    <col min="62" max="62" width="10.08984375" bestFit="1" customWidth="1"/>
    <col min="63" max="63" width="13.453125" bestFit="1" customWidth="1"/>
    <col min="64" max="64" width="9.36328125" bestFit="1" customWidth="1"/>
    <col min="65" max="65" width="12.6328125" bestFit="1" customWidth="1"/>
    <col min="66" max="66" width="11.6328125" bestFit="1" customWidth="1"/>
    <col min="67" max="67" width="15" bestFit="1" customWidth="1"/>
    <col min="68" max="68" width="12.1796875" bestFit="1" customWidth="1"/>
    <col min="69" max="69" width="15.54296875" bestFit="1" customWidth="1"/>
    <col min="70" max="70" width="11.453125" bestFit="1" customWidth="1"/>
    <col min="71" max="71" width="14.81640625" bestFit="1" customWidth="1"/>
    <col min="72" max="72" width="9.90625" bestFit="1" customWidth="1"/>
    <col min="73" max="73" width="13.26953125" bestFit="1" customWidth="1"/>
    <col min="74" max="74" width="9.36328125" bestFit="1" customWidth="1"/>
    <col min="75" max="75" width="12.6328125" bestFit="1" customWidth="1"/>
    <col min="76" max="76" width="7.26953125" bestFit="1" customWidth="1"/>
    <col min="77" max="77" width="10.54296875" bestFit="1" customWidth="1"/>
    <col min="78" max="78" width="9.453125" bestFit="1" customWidth="1"/>
    <col min="79" max="79" width="12.7265625" bestFit="1" customWidth="1"/>
    <col min="80" max="81" width="13.81640625" bestFit="1" customWidth="1"/>
    <col min="82" max="82" width="17.26953125" bestFit="1" customWidth="1"/>
    <col min="83" max="83" width="10.54296875" bestFit="1" customWidth="1"/>
    <col min="84" max="84" width="13.90625" bestFit="1" customWidth="1"/>
    <col min="85" max="87" width="10.54296875" bestFit="1" customWidth="1"/>
    <col min="88" max="88" width="13.90625" bestFit="1" customWidth="1"/>
    <col min="89" max="89" width="17.81640625" bestFit="1" customWidth="1"/>
    <col min="90" max="90" width="21.26953125" bestFit="1" customWidth="1"/>
    <col min="91" max="91" width="9" bestFit="1" customWidth="1"/>
    <col min="92" max="92" width="12.26953125" bestFit="1" customWidth="1"/>
    <col min="93" max="93" width="13.453125" bestFit="1" customWidth="1"/>
    <col min="94" max="94" width="16.81640625" bestFit="1" customWidth="1"/>
    <col min="95" max="95" width="11.1796875" bestFit="1" customWidth="1"/>
    <col min="96" max="96" width="14.54296875" bestFit="1" customWidth="1"/>
    <col min="97" max="97" width="10.7265625" bestFit="1" customWidth="1"/>
    <col min="98" max="98" width="14.08984375" bestFit="1" customWidth="1"/>
    <col min="99" max="99" width="9.90625" bestFit="1" customWidth="1"/>
    <col min="100" max="100" width="13.26953125" bestFit="1" customWidth="1"/>
    <col min="101" max="101" width="11.6328125" bestFit="1" customWidth="1"/>
    <col min="102" max="102" width="15" bestFit="1" customWidth="1"/>
    <col min="103" max="103" width="12.7265625" bestFit="1" customWidth="1"/>
    <col min="104" max="104" width="16.08984375" bestFit="1" customWidth="1"/>
    <col min="105" max="105" width="8.90625" bestFit="1" customWidth="1"/>
    <col min="106" max="106" width="12.1796875" bestFit="1" customWidth="1"/>
    <col min="107" max="107" width="8.90625" bestFit="1" customWidth="1"/>
    <col min="108" max="108" width="12.1796875" bestFit="1" customWidth="1"/>
    <col min="109" max="109" width="13.26953125" bestFit="1" customWidth="1"/>
    <col min="110" max="110" width="16.6328125" bestFit="1" customWidth="1"/>
    <col min="111" max="111" width="10.6328125" bestFit="1" customWidth="1"/>
    <col min="112" max="112" width="14" bestFit="1" customWidth="1"/>
    <col min="113" max="115" width="9.08984375" bestFit="1" customWidth="1"/>
    <col min="116" max="116" width="12.36328125" bestFit="1" customWidth="1"/>
    <col min="117" max="118" width="10" bestFit="1" customWidth="1"/>
    <col min="119" max="119" width="13.36328125" bestFit="1" customWidth="1"/>
    <col min="120" max="121" width="8.6328125" bestFit="1" customWidth="1"/>
    <col min="122" max="122" width="11.90625" bestFit="1" customWidth="1"/>
    <col min="123" max="123" width="8.26953125" bestFit="1" customWidth="1"/>
    <col min="124" max="124" width="11.54296875" bestFit="1" customWidth="1"/>
    <col min="125" max="125" width="12.36328125" bestFit="1" customWidth="1"/>
    <col min="126" max="126" width="15.7265625" bestFit="1" customWidth="1"/>
    <col min="127" max="127" width="8.81640625" bestFit="1" customWidth="1"/>
    <col min="128" max="128" width="12.08984375" bestFit="1" customWidth="1"/>
    <col min="129" max="129" width="11" bestFit="1" customWidth="1"/>
    <col min="130" max="130" width="14.36328125" bestFit="1" customWidth="1"/>
    <col min="131" max="131" width="12.453125" bestFit="1" customWidth="1"/>
    <col min="132" max="132" width="15.81640625" bestFit="1" customWidth="1"/>
    <col min="133" max="133" width="9.54296875" bestFit="1" customWidth="1"/>
    <col min="134" max="134" width="12.81640625" bestFit="1" customWidth="1"/>
    <col min="135" max="135" width="10.90625" bestFit="1" customWidth="1"/>
    <col min="136" max="136" width="14.26953125" bestFit="1" customWidth="1"/>
    <col min="137" max="137" width="9" bestFit="1" customWidth="1"/>
    <col min="138" max="138" width="12.26953125" bestFit="1" customWidth="1"/>
    <col min="139" max="139" width="11.7265625" bestFit="1" customWidth="1"/>
    <col min="140" max="140" width="15.08984375" bestFit="1" customWidth="1"/>
    <col min="141" max="141" width="12.26953125" bestFit="1" customWidth="1"/>
    <col min="142" max="142" width="15.6328125" bestFit="1" customWidth="1"/>
    <col min="143" max="143" width="8.90625" bestFit="1" customWidth="1"/>
    <col min="144" max="144" width="12.1796875" bestFit="1" customWidth="1"/>
    <col min="145" max="145" width="9.26953125" bestFit="1" customWidth="1"/>
    <col min="146" max="146" width="12.54296875" bestFit="1" customWidth="1"/>
    <col min="147" max="147" width="14" bestFit="1" customWidth="1"/>
    <col min="148" max="148" width="17.453125" bestFit="1" customWidth="1"/>
    <col min="149" max="149" width="13.54296875" bestFit="1" customWidth="1"/>
    <col min="150" max="150" width="16.90625" bestFit="1" customWidth="1"/>
    <col min="151" max="151" width="10.08984375" bestFit="1" customWidth="1"/>
    <col min="152" max="152" width="13.453125" bestFit="1" customWidth="1"/>
    <col min="153" max="153" width="10.453125" bestFit="1" customWidth="1"/>
    <col min="154" max="154" width="13.81640625" bestFit="1" customWidth="1"/>
    <col min="155" max="155" width="10.1796875" bestFit="1" customWidth="1"/>
    <col min="156" max="156" width="13.54296875" bestFit="1" customWidth="1"/>
    <col min="157" max="157" width="11.54296875" bestFit="1" customWidth="1"/>
    <col min="158" max="158" width="14.90625" bestFit="1" customWidth="1"/>
    <col min="159" max="159" width="13.7265625" bestFit="1" customWidth="1"/>
    <col min="160" max="160" width="17.1796875" bestFit="1" customWidth="1"/>
    <col min="161" max="161" width="11.6328125" bestFit="1" customWidth="1"/>
    <col min="162" max="162" width="15" bestFit="1" customWidth="1"/>
    <col min="163" max="163" width="9.6328125" bestFit="1" customWidth="1"/>
    <col min="164" max="164" width="13" bestFit="1" customWidth="1"/>
    <col min="165" max="166" width="9.54296875" bestFit="1" customWidth="1"/>
    <col min="167" max="167" width="12.81640625" bestFit="1" customWidth="1"/>
    <col min="168" max="168" width="13.453125" bestFit="1" customWidth="1"/>
    <col min="169" max="169" width="16.81640625" bestFit="1" customWidth="1"/>
    <col min="170" max="170" width="12.08984375" bestFit="1" customWidth="1"/>
    <col min="171" max="171" width="15.453125" bestFit="1" customWidth="1"/>
    <col min="172" max="172" width="12.81640625" bestFit="1" customWidth="1"/>
    <col min="173" max="173" width="16.1796875" bestFit="1" customWidth="1"/>
    <col min="174" max="175" width="10.54296875" bestFit="1" customWidth="1"/>
    <col min="176" max="176" width="13.90625" bestFit="1" customWidth="1"/>
    <col min="177" max="178" width="10.26953125" bestFit="1" customWidth="1"/>
    <col min="179" max="179" width="13.6328125" bestFit="1" customWidth="1"/>
    <col min="180" max="181" width="12.36328125" bestFit="1" customWidth="1"/>
    <col min="182" max="182" width="15.7265625" bestFit="1" customWidth="1"/>
    <col min="183" max="183" width="9.81640625" bestFit="1" customWidth="1"/>
    <col min="184" max="184" width="13.1796875" bestFit="1" customWidth="1"/>
    <col min="185" max="185" width="10.90625" bestFit="1" customWidth="1"/>
    <col min="186" max="186" width="14.26953125" bestFit="1" customWidth="1"/>
    <col min="187" max="187" width="7.26953125" bestFit="1" customWidth="1"/>
    <col min="188" max="188" width="10.54296875" bestFit="1" customWidth="1"/>
    <col min="189" max="189" width="12.6328125" bestFit="1" customWidth="1"/>
    <col min="190" max="190" width="16" bestFit="1" customWidth="1"/>
    <col min="191" max="191" width="8.90625" bestFit="1" customWidth="1"/>
    <col min="192" max="192" width="12.1796875" bestFit="1" customWidth="1"/>
    <col min="193" max="193" width="12.36328125" bestFit="1" customWidth="1"/>
    <col min="194" max="194" width="15.7265625" bestFit="1" customWidth="1"/>
    <col min="195" max="195" width="7.90625" bestFit="1" customWidth="1"/>
    <col min="196" max="196" width="11.1796875" bestFit="1" customWidth="1"/>
    <col min="197" max="197" width="12.6328125" bestFit="1" customWidth="1"/>
    <col min="198" max="198" width="16" bestFit="1" customWidth="1"/>
    <col min="199" max="199" width="10.36328125" bestFit="1" customWidth="1"/>
    <col min="200" max="200" width="13.7265625" bestFit="1" customWidth="1"/>
    <col min="201" max="201" width="11.453125" bestFit="1" customWidth="1"/>
    <col min="202" max="202" width="14.81640625" bestFit="1" customWidth="1"/>
    <col min="203" max="203" width="12.81640625" bestFit="1" customWidth="1"/>
    <col min="204" max="204" width="16.1796875" bestFit="1" customWidth="1"/>
    <col min="205" max="205" width="11" bestFit="1" customWidth="1"/>
    <col min="206" max="206" width="14.36328125" bestFit="1" customWidth="1"/>
    <col min="207" max="207" width="12" bestFit="1" customWidth="1"/>
    <col min="208" max="208" width="15.36328125" bestFit="1" customWidth="1"/>
    <col min="209" max="209" width="11.08984375" bestFit="1" customWidth="1"/>
    <col min="210" max="210" width="14.453125" bestFit="1" customWidth="1"/>
    <col min="211" max="211" width="11.7265625" bestFit="1" customWidth="1"/>
    <col min="212" max="212" width="15.08984375" bestFit="1" customWidth="1"/>
    <col min="213" max="213" width="9.26953125" bestFit="1" customWidth="1"/>
    <col min="214" max="214" width="12.54296875" bestFit="1" customWidth="1"/>
    <col min="215" max="215" width="13.54296875" bestFit="1" customWidth="1"/>
    <col min="216" max="216" width="16.90625" bestFit="1" customWidth="1"/>
    <col min="217" max="217" width="11.08984375" bestFit="1" customWidth="1"/>
    <col min="218" max="218" width="14.453125" bestFit="1" customWidth="1"/>
    <col min="219" max="219" width="9.6328125" bestFit="1" customWidth="1"/>
    <col min="220" max="220" width="13" bestFit="1" customWidth="1"/>
    <col min="221" max="221" width="9" bestFit="1" customWidth="1"/>
    <col min="222" max="222" width="12.26953125" bestFit="1" customWidth="1"/>
    <col min="223" max="223" width="7.453125" bestFit="1" customWidth="1"/>
    <col min="224" max="224" width="10.7265625" bestFit="1" customWidth="1"/>
    <col min="225" max="225" width="13.08984375" bestFit="1" customWidth="1"/>
    <col min="226" max="226" width="16.453125" bestFit="1" customWidth="1"/>
    <col min="227" max="227" width="13" bestFit="1" customWidth="1"/>
    <col min="228" max="228" width="16.36328125" bestFit="1" customWidth="1"/>
    <col min="229" max="229" width="10.7265625" bestFit="1" customWidth="1"/>
    <col min="230" max="230" width="14.08984375" bestFit="1" customWidth="1"/>
    <col min="231" max="231" width="12.453125" bestFit="1" customWidth="1"/>
    <col min="232" max="232" width="15.81640625" bestFit="1" customWidth="1"/>
    <col min="233" max="233" width="8.1796875" bestFit="1" customWidth="1"/>
    <col min="234" max="234" width="11.453125" bestFit="1" customWidth="1"/>
    <col min="235" max="235" width="11.81640625" bestFit="1" customWidth="1"/>
    <col min="236" max="236" width="15.1796875" bestFit="1" customWidth="1"/>
    <col min="237" max="237" width="13.54296875" bestFit="1" customWidth="1"/>
    <col min="238" max="238" width="16.90625" bestFit="1" customWidth="1"/>
    <col min="239" max="239" width="11.6328125" bestFit="1" customWidth="1"/>
    <col min="240" max="240" width="15" bestFit="1" customWidth="1"/>
    <col min="241" max="241" width="12.81640625" bestFit="1" customWidth="1"/>
    <col min="242" max="242" width="16.1796875" bestFit="1" customWidth="1"/>
    <col min="243" max="243" width="7.6328125" bestFit="1" customWidth="1"/>
    <col min="244" max="244" width="10.90625" bestFit="1" customWidth="1"/>
    <col min="245" max="245" width="13.08984375" bestFit="1" customWidth="1"/>
    <col min="246" max="246" width="16.453125" bestFit="1" customWidth="1"/>
    <col min="247" max="247" width="13.26953125" bestFit="1" customWidth="1"/>
    <col min="248" max="248" width="16.6328125" bestFit="1" customWidth="1"/>
    <col min="249" max="249" width="8.81640625" bestFit="1" customWidth="1"/>
    <col min="250" max="250" width="12.08984375" bestFit="1" customWidth="1"/>
    <col min="251" max="251" width="8.7265625" bestFit="1" customWidth="1"/>
    <col min="252" max="252" width="12" bestFit="1" customWidth="1"/>
    <col min="253" max="253" width="9.453125" bestFit="1" customWidth="1"/>
    <col min="254" max="254" width="12.7265625" bestFit="1" customWidth="1"/>
    <col min="255" max="255" width="10.36328125" bestFit="1" customWidth="1"/>
    <col min="256" max="256" width="13.7265625" bestFit="1" customWidth="1"/>
    <col min="257" max="257" width="9" bestFit="1" customWidth="1"/>
    <col min="258" max="258" width="12.26953125" bestFit="1" customWidth="1"/>
    <col min="259" max="259" width="8" bestFit="1" customWidth="1"/>
    <col min="260" max="260" width="11.26953125" bestFit="1" customWidth="1"/>
    <col min="261" max="262" width="15.54296875" bestFit="1" customWidth="1"/>
    <col min="263" max="263" width="18.90625" bestFit="1" customWidth="1"/>
    <col min="264" max="264" width="16.08984375" bestFit="1" customWidth="1"/>
    <col min="265" max="265" width="19.453125" bestFit="1" customWidth="1"/>
    <col min="266" max="266" width="10.90625" bestFit="1" customWidth="1"/>
    <col min="267" max="267" width="14.26953125" bestFit="1" customWidth="1"/>
    <col min="268" max="268" width="11.7265625" bestFit="1" customWidth="1"/>
    <col min="269" max="269" width="15.08984375" bestFit="1" customWidth="1"/>
    <col min="270" max="270" width="10.6328125" bestFit="1" customWidth="1"/>
    <col min="271" max="271" width="14" bestFit="1" customWidth="1"/>
    <col min="272" max="272" width="10.08984375" bestFit="1" customWidth="1"/>
    <col min="273" max="273" width="13.453125" bestFit="1" customWidth="1"/>
    <col min="274" max="274" width="10.1796875" bestFit="1" customWidth="1"/>
    <col min="275" max="275" width="13.54296875" bestFit="1" customWidth="1"/>
    <col min="276" max="276" width="11.7265625" bestFit="1" customWidth="1"/>
    <col min="277" max="277" width="15.08984375" bestFit="1" customWidth="1"/>
    <col min="278" max="279" width="12" bestFit="1" customWidth="1"/>
    <col min="280" max="280" width="15.36328125" bestFit="1" customWidth="1"/>
    <col min="281" max="281" width="11.7265625" bestFit="1" customWidth="1"/>
    <col min="282" max="282" width="15.08984375" bestFit="1" customWidth="1"/>
    <col min="283" max="284" width="11.08984375" bestFit="1" customWidth="1"/>
    <col min="285" max="285" width="14.453125" bestFit="1" customWidth="1"/>
    <col min="286" max="286" width="13.08984375" bestFit="1" customWidth="1"/>
    <col min="287" max="287" width="16.453125" bestFit="1" customWidth="1"/>
    <col min="288" max="289" width="8.1796875" bestFit="1" customWidth="1"/>
    <col min="290" max="290" width="11.453125" bestFit="1" customWidth="1"/>
    <col min="291" max="291" width="14.54296875" bestFit="1" customWidth="1"/>
    <col min="292" max="292" width="18" bestFit="1" customWidth="1"/>
    <col min="293" max="293" width="11.453125" bestFit="1" customWidth="1"/>
    <col min="294" max="294" width="14.81640625" bestFit="1" customWidth="1"/>
    <col min="295" max="295" width="11.453125" bestFit="1" customWidth="1"/>
    <col min="296" max="296" width="14.81640625" bestFit="1" customWidth="1"/>
    <col min="297" max="297" width="10.90625" bestFit="1" customWidth="1"/>
    <col min="298" max="298" width="14.26953125" bestFit="1" customWidth="1"/>
    <col min="299" max="299" width="10.36328125" bestFit="1" customWidth="1"/>
    <col min="300" max="300" width="13.7265625" bestFit="1" customWidth="1"/>
    <col min="301" max="301" width="16.90625" bestFit="1" customWidth="1"/>
    <col min="302" max="302" width="20.26953125" bestFit="1" customWidth="1"/>
    <col min="303" max="303" width="15" bestFit="1" customWidth="1"/>
    <col min="304" max="304" width="18.36328125" bestFit="1" customWidth="1"/>
    <col min="305" max="305" width="12" bestFit="1" customWidth="1"/>
    <col min="306" max="306" width="15.36328125" bestFit="1" customWidth="1"/>
    <col min="307" max="307" width="12.6328125" bestFit="1" customWidth="1"/>
    <col min="308" max="308" width="16" bestFit="1" customWidth="1"/>
    <col min="309" max="309" width="11.6328125" bestFit="1" customWidth="1"/>
    <col min="310" max="310" width="15" bestFit="1" customWidth="1"/>
    <col min="311" max="311" width="7.81640625" bestFit="1" customWidth="1"/>
    <col min="312" max="312" width="11.08984375" bestFit="1" customWidth="1"/>
    <col min="313" max="313" width="8.36328125" bestFit="1" customWidth="1"/>
    <col min="314" max="314" width="11.6328125" bestFit="1" customWidth="1"/>
    <col min="315" max="315" width="8.81640625" bestFit="1" customWidth="1"/>
    <col min="316" max="316" width="12.08984375" bestFit="1" customWidth="1"/>
    <col min="317" max="317" width="14.7265625" bestFit="1" customWidth="1"/>
    <col min="318" max="318" width="18.08984375" bestFit="1" customWidth="1"/>
    <col min="319" max="319" width="14.36328125" bestFit="1" customWidth="1"/>
    <col min="320" max="320" width="17.81640625" bestFit="1" customWidth="1"/>
    <col min="321" max="322" width="10" bestFit="1" customWidth="1"/>
    <col min="323" max="323" width="13.36328125" bestFit="1" customWidth="1"/>
    <col min="324" max="324" width="8.36328125" bestFit="1" customWidth="1"/>
    <col min="325" max="325" width="11.6328125" bestFit="1" customWidth="1"/>
    <col min="326" max="326" width="7.81640625" bestFit="1" customWidth="1"/>
    <col min="327" max="327" width="11.08984375" bestFit="1" customWidth="1"/>
    <col min="328" max="328" width="10.453125" bestFit="1" customWidth="1"/>
    <col min="329" max="329" width="13.81640625" bestFit="1" customWidth="1"/>
    <col min="330" max="332" width="11.54296875" bestFit="1" customWidth="1"/>
    <col min="333" max="333" width="14.90625" bestFit="1" customWidth="1"/>
    <col min="334" max="334" width="11.26953125" bestFit="1" customWidth="1"/>
    <col min="335" max="335" width="14.6328125" bestFit="1" customWidth="1"/>
    <col min="336" max="336" width="8.453125" bestFit="1" customWidth="1"/>
    <col min="337" max="337" width="11.7265625" bestFit="1" customWidth="1"/>
    <col min="338" max="338" width="7.26953125" bestFit="1" customWidth="1"/>
    <col min="339" max="339" width="10.54296875" bestFit="1" customWidth="1"/>
    <col min="340" max="340" width="8" bestFit="1" customWidth="1"/>
    <col min="341" max="341" width="11.26953125" bestFit="1" customWidth="1"/>
    <col min="342" max="342" width="10.1796875" bestFit="1" customWidth="1"/>
    <col min="343" max="343" width="13.54296875" bestFit="1" customWidth="1"/>
    <col min="344" max="344" width="10.36328125" bestFit="1" customWidth="1"/>
    <col min="345" max="345" width="13.7265625" bestFit="1" customWidth="1"/>
    <col min="346" max="346" width="14" bestFit="1" customWidth="1"/>
    <col min="347" max="347" width="17.453125" bestFit="1" customWidth="1"/>
    <col min="348" max="348" width="11" bestFit="1" customWidth="1"/>
    <col min="349" max="349" width="14.36328125" bestFit="1" customWidth="1"/>
    <col min="350" max="350" width="12.26953125" bestFit="1" customWidth="1"/>
    <col min="351" max="351" width="15.6328125" bestFit="1" customWidth="1"/>
    <col min="352" max="352" width="10.08984375" bestFit="1" customWidth="1"/>
    <col min="353" max="353" width="13.453125" bestFit="1" customWidth="1"/>
    <col min="354" max="354" width="15.26953125" bestFit="1" customWidth="1"/>
    <col min="355" max="355" width="18.6328125" bestFit="1" customWidth="1"/>
    <col min="356" max="357" width="9.08984375" bestFit="1" customWidth="1"/>
    <col min="358" max="358" width="12.36328125" bestFit="1" customWidth="1"/>
    <col min="359" max="359" width="12.90625" bestFit="1" customWidth="1"/>
    <col min="360" max="360" width="16.26953125" bestFit="1" customWidth="1"/>
    <col min="361" max="361" width="10.6328125" bestFit="1" customWidth="1"/>
    <col min="362" max="362" width="14" bestFit="1" customWidth="1"/>
    <col min="363" max="363" width="9" bestFit="1" customWidth="1"/>
    <col min="364" max="364" width="12.26953125" bestFit="1" customWidth="1"/>
    <col min="365" max="365" width="11.453125" bestFit="1" customWidth="1"/>
    <col min="366" max="366" width="14.81640625" bestFit="1" customWidth="1"/>
    <col min="367" max="367" width="14.26953125" bestFit="1" customWidth="1"/>
    <col min="368" max="368" width="17.7265625" bestFit="1" customWidth="1"/>
    <col min="369" max="369" width="16" bestFit="1" customWidth="1"/>
    <col min="370" max="370" width="19.36328125" bestFit="1" customWidth="1"/>
    <col min="371" max="371" width="11.26953125" bestFit="1" customWidth="1"/>
    <col min="372" max="372" width="14.6328125" bestFit="1" customWidth="1"/>
    <col min="373" max="373" width="13.08984375" bestFit="1" customWidth="1"/>
    <col min="374" max="374" width="16.453125" bestFit="1" customWidth="1"/>
    <col min="375" max="375" width="9.81640625" bestFit="1" customWidth="1"/>
    <col min="376" max="376" width="13.1796875" bestFit="1" customWidth="1"/>
    <col min="377" max="377" width="6.90625" bestFit="1" customWidth="1"/>
    <col min="378" max="378" width="10.1796875" bestFit="1" customWidth="1"/>
    <col min="379" max="379" width="15.7265625" bestFit="1" customWidth="1"/>
    <col min="380" max="380" width="19.08984375" bestFit="1" customWidth="1"/>
    <col min="381" max="381" width="9.08984375" bestFit="1" customWidth="1"/>
    <col min="382" max="382" width="12.36328125" bestFit="1" customWidth="1"/>
    <col min="383" max="383" width="13.26953125" bestFit="1" customWidth="1"/>
    <col min="384" max="384" width="16.6328125" bestFit="1" customWidth="1"/>
    <col min="385" max="385" width="13.26953125" bestFit="1" customWidth="1"/>
    <col min="386" max="386" width="16.6328125" bestFit="1" customWidth="1"/>
    <col min="387" max="387" width="12.453125" bestFit="1" customWidth="1"/>
    <col min="388" max="388" width="15.81640625" bestFit="1" customWidth="1"/>
    <col min="389" max="389" width="12.81640625" bestFit="1" customWidth="1"/>
    <col min="390" max="390" width="16.1796875" bestFit="1" customWidth="1"/>
    <col min="391" max="391" width="11.36328125" bestFit="1" customWidth="1"/>
    <col min="392" max="392" width="14.7265625" bestFit="1" customWidth="1"/>
    <col min="393" max="393" width="12.6328125" bestFit="1" customWidth="1"/>
    <col min="394" max="394" width="16" bestFit="1" customWidth="1"/>
    <col min="395" max="395" width="14.7265625" bestFit="1" customWidth="1"/>
    <col min="396" max="396" width="18.08984375" bestFit="1" customWidth="1"/>
    <col min="397" max="397" width="12.90625" bestFit="1" customWidth="1"/>
    <col min="398" max="398" width="16.26953125" bestFit="1" customWidth="1"/>
    <col min="399" max="399" width="13.81640625" bestFit="1" customWidth="1"/>
    <col min="400" max="400" width="17.26953125" bestFit="1" customWidth="1"/>
    <col min="401" max="401" width="13.1796875" bestFit="1" customWidth="1"/>
    <col min="402" max="402" width="16.54296875" bestFit="1" customWidth="1"/>
    <col min="403" max="403" width="15.7265625" bestFit="1" customWidth="1"/>
    <col min="404" max="404" width="19.08984375" bestFit="1" customWidth="1"/>
    <col min="405" max="405" width="12.7265625" bestFit="1" customWidth="1"/>
    <col min="406" max="406" width="16.08984375" bestFit="1" customWidth="1"/>
    <col min="407" max="407" width="10.7265625" bestFit="1" customWidth="1"/>
    <col min="408" max="408" width="14.08984375" bestFit="1" customWidth="1"/>
    <col min="409" max="409" width="14" bestFit="1" customWidth="1"/>
    <col min="410" max="410" width="17.453125" bestFit="1" customWidth="1"/>
    <col min="411" max="411" width="12.26953125" bestFit="1" customWidth="1"/>
    <col min="412" max="412" width="15.6328125" bestFit="1" customWidth="1"/>
    <col min="413" max="414" width="12.26953125" bestFit="1" customWidth="1"/>
    <col min="415" max="415" width="15.6328125" bestFit="1" customWidth="1"/>
    <col min="416" max="416" width="10.7265625" bestFit="1" customWidth="1"/>
    <col min="417" max="417" width="14.08984375" bestFit="1" customWidth="1"/>
    <col min="418" max="418" width="15.26953125" bestFit="1" customWidth="1"/>
    <col min="419" max="419" width="18.6328125" bestFit="1" customWidth="1"/>
    <col min="420" max="420" width="14" bestFit="1" customWidth="1"/>
    <col min="421" max="421" width="17.453125" bestFit="1" customWidth="1"/>
    <col min="422" max="422" width="14.81640625" bestFit="1" customWidth="1"/>
    <col min="423" max="423" width="18.1796875" bestFit="1" customWidth="1"/>
    <col min="424" max="424" width="11.90625" bestFit="1" customWidth="1"/>
    <col min="425" max="425" width="15.26953125" bestFit="1" customWidth="1"/>
    <col min="426" max="426" width="13.81640625" bestFit="1" customWidth="1"/>
    <col min="427" max="427" width="17.26953125" bestFit="1" customWidth="1"/>
    <col min="428" max="428" width="10.6328125" bestFit="1" customWidth="1"/>
    <col min="429" max="429" width="14" bestFit="1" customWidth="1"/>
    <col min="430" max="430" width="9.6328125" bestFit="1" customWidth="1"/>
    <col min="431" max="431" width="13" bestFit="1" customWidth="1"/>
    <col min="432" max="432" width="11.7265625" bestFit="1" customWidth="1"/>
    <col min="433" max="433" width="15.08984375" bestFit="1" customWidth="1"/>
    <col min="434" max="434" width="10" bestFit="1" customWidth="1"/>
    <col min="435" max="435" width="13.36328125" bestFit="1" customWidth="1"/>
    <col min="436" max="436" width="7.81640625" bestFit="1" customWidth="1"/>
    <col min="437" max="438" width="11.08984375" bestFit="1" customWidth="1"/>
    <col min="439" max="439" width="14.453125" bestFit="1" customWidth="1"/>
    <col min="440" max="440" width="12.90625" bestFit="1" customWidth="1"/>
    <col min="441" max="441" width="16.26953125" bestFit="1" customWidth="1"/>
    <col min="442" max="442" width="11.453125" bestFit="1" customWidth="1"/>
    <col min="443" max="443" width="14.81640625" bestFit="1" customWidth="1"/>
    <col min="444" max="444" width="15.1796875" bestFit="1" customWidth="1"/>
    <col min="445" max="445" width="18.54296875" bestFit="1" customWidth="1"/>
    <col min="446" max="446" width="11.7265625" bestFit="1" customWidth="1"/>
    <col min="447" max="447" width="15.08984375" bestFit="1" customWidth="1"/>
    <col min="448" max="448" width="12.26953125" bestFit="1" customWidth="1"/>
    <col min="449" max="449" width="15.6328125" bestFit="1" customWidth="1"/>
    <col min="450" max="450" width="11.81640625" bestFit="1" customWidth="1"/>
    <col min="451" max="451" width="15.1796875" bestFit="1" customWidth="1"/>
    <col min="452" max="452" width="9.453125" bestFit="1" customWidth="1"/>
    <col min="453" max="453" width="12.7265625" bestFit="1" customWidth="1"/>
    <col min="454" max="454" width="11.08984375" bestFit="1" customWidth="1"/>
    <col min="455" max="455" width="14.453125" bestFit="1" customWidth="1"/>
    <col min="456" max="456" width="10.7265625" bestFit="1" customWidth="1"/>
    <col min="457" max="457" width="14.08984375" bestFit="1" customWidth="1"/>
    <col min="458" max="459" width="11.54296875" bestFit="1" customWidth="1"/>
    <col min="460" max="460" width="14.90625" bestFit="1" customWidth="1"/>
    <col min="461" max="461" width="18.90625" bestFit="1" customWidth="1"/>
    <col min="462" max="462" width="22.26953125" bestFit="1" customWidth="1"/>
    <col min="463" max="463" width="14.36328125" bestFit="1" customWidth="1"/>
    <col min="464" max="464" width="17.81640625" bestFit="1" customWidth="1"/>
    <col min="465" max="465" width="8.36328125" bestFit="1" customWidth="1"/>
    <col min="466" max="466" width="11.6328125" bestFit="1" customWidth="1"/>
    <col min="467" max="469" width="8.90625" bestFit="1" customWidth="1"/>
    <col min="470" max="470" width="12.1796875" bestFit="1" customWidth="1"/>
    <col min="471" max="471" width="11.6328125" bestFit="1" customWidth="1"/>
    <col min="472" max="472" width="15" bestFit="1" customWidth="1"/>
    <col min="473" max="473" width="8.1796875" bestFit="1" customWidth="1"/>
    <col min="474" max="474" width="11.453125" bestFit="1" customWidth="1"/>
    <col min="475" max="475" width="11.54296875" bestFit="1" customWidth="1"/>
    <col min="476" max="476" width="14.90625" bestFit="1" customWidth="1"/>
    <col min="477" max="477" width="16" bestFit="1" customWidth="1"/>
    <col min="478" max="478" width="19.36328125" bestFit="1" customWidth="1"/>
    <col min="479" max="479" width="15.7265625" bestFit="1" customWidth="1"/>
    <col min="480" max="480" width="19.08984375" bestFit="1" customWidth="1"/>
    <col min="481" max="481" width="9.54296875" bestFit="1" customWidth="1"/>
    <col min="482" max="482" width="12.81640625" bestFit="1" customWidth="1"/>
    <col min="483" max="483" width="12.1796875" bestFit="1" customWidth="1"/>
    <col min="484" max="484" width="15.54296875" bestFit="1" customWidth="1"/>
    <col min="485" max="486" width="14" bestFit="1" customWidth="1"/>
    <col min="487" max="487" width="17.453125" bestFit="1" customWidth="1"/>
    <col min="488" max="488" width="16.26953125" bestFit="1" customWidth="1"/>
    <col min="489" max="489" width="19.6328125" bestFit="1" customWidth="1"/>
    <col min="490" max="490" width="11.81640625" bestFit="1" customWidth="1"/>
    <col min="491" max="491" width="15.1796875" bestFit="1" customWidth="1"/>
    <col min="492" max="492" width="12.1796875" bestFit="1" customWidth="1"/>
    <col min="493" max="493" width="15.54296875" bestFit="1" customWidth="1"/>
    <col min="494" max="494" width="9.453125" bestFit="1" customWidth="1"/>
    <col min="495" max="495" width="12.7265625" bestFit="1" customWidth="1"/>
    <col min="496" max="496" width="17.1796875" bestFit="1" customWidth="1"/>
    <col min="497" max="497" width="20.54296875" bestFit="1" customWidth="1"/>
    <col min="498" max="498" width="18.08984375" bestFit="1" customWidth="1"/>
    <col min="499" max="499" width="21.54296875" bestFit="1" customWidth="1"/>
    <col min="500" max="502" width="11" bestFit="1" customWidth="1"/>
    <col min="503" max="503" width="14.36328125" bestFit="1" customWidth="1"/>
    <col min="504" max="506" width="11.54296875" bestFit="1" customWidth="1"/>
    <col min="507" max="507" width="14.90625" bestFit="1" customWidth="1"/>
    <col min="508" max="508" width="11.453125" bestFit="1" customWidth="1"/>
    <col min="509" max="509" width="14.81640625" bestFit="1" customWidth="1"/>
    <col min="510" max="510" width="16.26953125" bestFit="1" customWidth="1"/>
    <col min="511" max="511" width="19.6328125" bestFit="1" customWidth="1"/>
    <col min="512" max="514" width="10.1796875" bestFit="1" customWidth="1"/>
    <col min="515" max="515" width="13.54296875" bestFit="1" customWidth="1"/>
    <col min="516" max="516" width="9.1796875" bestFit="1" customWidth="1"/>
    <col min="517" max="517" width="12.453125" bestFit="1" customWidth="1"/>
    <col min="518" max="518" width="9.81640625" bestFit="1" customWidth="1"/>
    <col min="519" max="519" width="13.1796875" bestFit="1" customWidth="1"/>
    <col min="520" max="520" width="14" bestFit="1" customWidth="1"/>
    <col min="521" max="521" width="17.453125" bestFit="1" customWidth="1"/>
    <col min="522" max="522" width="11.26953125" bestFit="1" customWidth="1"/>
    <col min="523" max="523" width="14.6328125" bestFit="1" customWidth="1"/>
    <col min="524" max="524" width="9.453125" bestFit="1" customWidth="1"/>
    <col min="525" max="525" width="12.7265625" bestFit="1" customWidth="1"/>
    <col min="526" max="526" width="14.1796875" bestFit="1" customWidth="1"/>
    <col min="527" max="527" width="17.6328125" bestFit="1" customWidth="1"/>
    <col min="528" max="528" width="14.81640625" bestFit="1" customWidth="1"/>
    <col min="529" max="529" width="18.1796875" bestFit="1" customWidth="1"/>
    <col min="530" max="530" width="10.90625" bestFit="1" customWidth="1"/>
    <col min="531" max="531" width="14.26953125" bestFit="1" customWidth="1"/>
    <col min="532" max="532" width="8.54296875" bestFit="1" customWidth="1"/>
    <col min="533" max="533" width="11.81640625" bestFit="1" customWidth="1"/>
    <col min="534" max="534" width="11.08984375" bestFit="1" customWidth="1"/>
    <col min="535" max="535" width="14.453125" bestFit="1" customWidth="1"/>
    <col min="536" max="536" width="15.36328125" bestFit="1" customWidth="1"/>
    <col min="537" max="537" width="18.7265625" bestFit="1" customWidth="1"/>
    <col min="538" max="538" width="11.6328125" bestFit="1" customWidth="1"/>
    <col min="539" max="539" width="15" bestFit="1" customWidth="1"/>
    <col min="540" max="540" width="10.36328125" bestFit="1" customWidth="1"/>
    <col min="541" max="541" width="13.7265625" bestFit="1" customWidth="1"/>
    <col min="542" max="542" width="13.26953125" bestFit="1" customWidth="1"/>
    <col min="543" max="543" width="16.6328125" bestFit="1" customWidth="1"/>
    <col min="544" max="544" width="15.54296875" bestFit="1" customWidth="1"/>
    <col min="545" max="545" width="18.90625" bestFit="1" customWidth="1"/>
    <col min="546" max="546" width="14.453125" bestFit="1" customWidth="1"/>
    <col min="547" max="547" width="17.90625" bestFit="1" customWidth="1"/>
    <col min="548" max="548" width="14.90625" bestFit="1" customWidth="1"/>
    <col min="549" max="549" width="18.26953125" bestFit="1" customWidth="1"/>
    <col min="550" max="550" width="18.6328125" bestFit="1" customWidth="1"/>
    <col min="551" max="551" width="22.08984375" bestFit="1" customWidth="1"/>
    <col min="552" max="552" width="10.6328125" bestFit="1" customWidth="1"/>
    <col min="553" max="553" width="14" bestFit="1" customWidth="1"/>
    <col min="554" max="555" width="11.6328125" bestFit="1" customWidth="1"/>
    <col min="556" max="556" width="15" bestFit="1" customWidth="1"/>
    <col min="557" max="557" width="10.36328125" bestFit="1" customWidth="1"/>
    <col min="558" max="558" width="13.7265625" bestFit="1" customWidth="1"/>
    <col min="559" max="559" width="10.7265625" bestFit="1" customWidth="1"/>
    <col min="560" max="560" width="14.08984375" bestFit="1" customWidth="1"/>
    <col min="561" max="561" width="13.90625" bestFit="1" customWidth="1"/>
    <col min="562" max="562" width="17.36328125" bestFit="1" customWidth="1"/>
    <col min="563" max="563" width="9.1796875" bestFit="1" customWidth="1"/>
    <col min="564" max="564" width="12.453125" bestFit="1" customWidth="1"/>
    <col min="565" max="565" width="13.36328125" bestFit="1" customWidth="1"/>
    <col min="566" max="566" width="16.7265625" bestFit="1" customWidth="1"/>
    <col min="567" max="567" width="13.7265625" bestFit="1" customWidth="1"/>
    <col min="568" max="568" width="17.1796875" bestFit="1" customWidth="1"/>
    <col min="569" max="569" width="9.54296875" bestFit="1" customWidth="1"/>
    <col min="570" max="570" width="12.81640625" bestFit="1" customWidth="1"/>
    <col min="571" max="571" width="13.36328125" bestFit="1" customWidth="1"/>
    <col min="572" max="572" width="16.7265625" bestFit="1" customWidth="1"/>
    <col min="573" max="573" width="16.54296875" bestFit="1" customWidth="1"/>
    <col min="574" max="574" width="19.90625" bestFit="1" customWidth="1"/>
    <col min="575" max="575" width="10.7265625" bestFit="1" customWidth="1"/>
    <col min="576" max="576" width="14.08984375" bestFit="1" customWidth="1"/>
    <col min="577" max="577" width="8.1796875" bestFit="1" customWidth="1"/>
    <col min="578" max="578" width="11.453125" bestFit="1" customWidth="1"/>
    <col min="579" max="579" width="8.36328125" bestFit="1" customWidth="1"/>
    <col min="580" max="580" width="11.6328125" bestFit="1" customWidth="1"/>
    <col min="581" max="581" width="10.6328125" bestFit="1" customWidth="1"/>
    <col min="582" max="582" width="14" bestFit="1" customWidth="1"/>
    <col min="583" max="583" width="10.08984375" bestFit="1" customWidth="1"/>
    <col min="584" max="584" width="13.453125" bestFit="1" customWidth="1"/>
    <col min="585" max="585" width="10" bestFit="1" customWidth="1"/>
    <col min="586" max="586" width="13.36328125" bestFit="1" customWidth="1"/>
    <col min="587" max="589" width="9.7265625" bestFit="1" customWidth="1"/>
    <col min="590" max="590" width="13.08984375" bestFit="1" customWidth="1"/>
    <col min="591" max="591" width="8.453125" bestFit="1" customWidth="1"/>
    <col min="592" max="593" width="11.7265625" bestFit="1" customWidth="1"/>
    <col min="594" max="594" width="15.08984375" bestFit="1" customWidth="1"/>
    <col min="595" max="595" width="7.7265625" bestFit="1" customWidth="1"/>
    <col min="596" max="596" width="11" bestFit="1" customWidth="1"/>
    <col min="597" max="597" width="7.6328125" bestFit="1" customWidth="1"/>
    <col min="598" max="598" width="10.90625" bestFit="1" customWidth="1"/>
    <col min="599" max="599" width="8.90625" bestFit="1" customWidth="1"/>
    <col min="600" max="600" width="12.1796875" bestFit="1" customWidth="1"/>
    <col min="601" max="601" width="16.1796875" bestFit="1" customWidth="1"/>
    <col min="602" max="602" width="19.54296875" bestFit="1" customWidth="1"/>
    <col min="603" max="603" width="10.81640625" bestFit="1" customWidth="1"/>
    <col min="604" max="604" width="14.1796875" bestFit="1" customWidth="1"/>
    <col min="605" max="605" width="18.08984375" bestFit="1" customWidth="1"/>
    <col min="606" max="606" width="21.54296875" bestFit="1" customWidth="1"/>
    <col min="607" max="608" width="9.54296875" bestFit="1" customWidth="1"/>
    <col min="609" max="609" width="12.81640625" bestFit="1" customWidth="1"/>
    <col min="610" max="610" width="10" bestFit="1" customWidth="1"/>
    <col min="611" max="611" width="13.36328125" bestFit="1" customWidth="1"/>
    <col min="612" max="613" width="11.453125" bestFit="1" customWidth="1"/>
    <col min="614" max="614" width="14.81640625" bestFit="1" customWidth="1"/>
    <col min="615" max="615" width="16.7265625" bestFit="1" customWidth="1"/>
    <col min="616" max="616" width="20.08984375" bestFit="1" customWidth="1"/>
    <col min="617" max="617" width="8.90625" bestFit="1" customWidth="1"/>
    <col min="618" max="618" width="12.1796875" bestFit="1" customWidth="1"/>
    <col min="619" max="619" width="10.90625" bestFit="1" customWidth="1"/>
    <col min="620" max="620" width="14.26953125" bestFit="1" customWidth="1"/>
    <col min="621" max="621" width="14.453125" bestFit="1" customWidth="1"/>
    <col min="622" max="622" width="17.90625" bestFit="1" customWidth="1"/>
    <col min="623" max="623" width="9.453125" bestFit="1" customWidth="1"/>
    <col min="624" max="624" width="12.7265625" bestFit="1" customWidth="1"/>
    <col min="625" max="625" width="8.81640625" bestFit="1" customWidth="1"/>
    <col min="626" max="626" width="12.08984375" bestFit="1" customWidth="1"/>
    <col min="627" max="627" width="9" bestFit="1" customWidth="1"/>
    <col min="628" max="628" width="12.26953125" bestFit="1" customWidth="1"/>
    <col min="629" max="629" width="9" bestFit="1" customWidth="1"/>
    <col min="630" max="630" width="12.26953125" bestFit="1" customWidth="1"/>
    <col min="631" max="631" width="8.7265625" bestFit="1" customWidth="1"/>
    <col min="632" max="632" width="12" bestFit="1" customWidth="1"/>
    <col min="633" max="633" width="7.90625" bestFit="1" customWidth="1"/>
    <col min="634" max="634" width="11.1796875" bestFit="1" customWidth="1"/>
    <col min="635" max="635" width="7.453125" bestFit="1" customWidth="1"/>
    <col min="636" max="636" width="10.7265625" bestFit="1" customWidth="1"/>
    <col min="637" max="638" width="13.08984375" bestFit="1" customWidth="1"/>
    <col min="639" max="639" width="16.453125" bestFit="1" customWidth="1"/>
    <col min="640" max="640" width="13.1796875" bestFit="1" customWidth="1"/>
    <col min="641" max="641" width="16.54296875" bestFit="1" customWidth="1"/>
    <col min="642" max="642" width="8.453125" bestFit="1" customWidth="1"/>
    <col min="643" max="643" width="11.7265625" bestFit="1" customWidth="1"/>
    <col min="644" max="644" width="11.26953125" bestFit="1" customWidth="1"/>
    <col min="645" max="645" width="14.6328125" bestFit="1" customWidth="1"/>
    <col min="646" max="646" width="9.81640625" bestFit="1" customWidth="1"/>
    <col min="647" max="647" width="13.1796875" bestFit="1" customWidth="1"/>
    <col min="648" max="648" width="12.453125" bestFit="1" customWidth="1"/>
    <col min="649" max="649" width="15.81640625" bestFit="1" customWidth="1"/>
    <col min="650" max="650" width="13.36328125" bestFit="1" customWidth="1"/>
    <col min="651" max="651" width="16.7265625" bestFit="1" customWidth="1"/>
    <col min="652" max="652" width="7.90625" bestFit="1" customWidth="1"/>
    <col min="653" max="653" width="11.1796875" bestFit="1" customWidth="1"/>
    <col min="654" max="654" width="16.26953125" bestFit="1" customWidth="1"/>
    <col min="655" max="655" width="19.6328125" bestFit="1" customWidth="1"/>
    <col min="656" max="656" width="8.453125" bestFit="1" customWidth="1"/>
    <col min="657" max="657" width="11.7265625" bestFit="1" customWidth="1"/>
    <col min="658" max="658" width="8.6328125" bestFit="1" customWidth="1"/>
    <col min="659" max="659" width="11.90625" bestFit="1" customWidth="1"/>
    <col min="660" max="660" width="11.6328125" bestFit="1" customWidth="1"/>
    <col min="661" max="661" width="15" bestFit="1" customWidth="1"/>
    <col min="662" max="663" width="8.26953125" bestFit="1" customWidth="1"/>
    <col min="664" max="664" width="11.54296875" bestFit="1" customWidth="1"/>
    <col min="665" max="665" width="10.6328125" bestFit="1" customWidth="1"/>
    <col min="666" max="666" width="14" bestFit="1" customWidth="1"/>
    <col min="667" max="667" width="8.36328125" bestFit="1" customWidth="1"/>
    <col min="668" max="668" width="11.6328125" bestFit="1" customWidth="1"/>
    <col min="669" max="669" width="9.453125" bestFit="1" customWidth="1"/>
    <col min="670" max="670" width="12.7265625" bestFit="1" customWidth="1"/>
    <col min="671" max="671" width="12.90625" bestFit="1" customWidth="1"/>
    <col min="672" max="672" width="16.26953125" bestFit="1" customWidth="1"/>
    <col min="673" max="673" width="9.90625" bestFit="1" customWidth="1"/>
    <col min="674" max="674" width="13.26953125" bestFit="1" customWidth="1"/>
    <col min="675" max="675" width="10" bestFit="1" customWidth="1"/>
    <col min="676" max="676" width="13.36328125" bestFit="1" customWidth="1"/>
    <col min="677" max="677" width="11.90625" bestFit="1" customWidth="1"/>
    <col min="678" max="678" width="15.26953125" bestFit="1" customWidth="1"/>
    <col min="679" max="679" width="10.1796875" bestFit="1" customWidth="1"/>
    <col min="680" max="680" width="13.54296875" bestFit="1" customWidth="1"/>
    <col min="681" max="681" width="9.54296875" bestFit="1" customWidth="1"/>
    <col min="682" max="682" width="12.81640625" bestFit="1" customWidth="1"/>
    <col min="683" max="683" width="10" bestFit="1" customWidth="1"/>
    <col min="684" max="684" width="13.36328125" bestFit="1" customWidth="1"/>
    <col min="685" max="685" width="8.36328125" bestFit="1" customWidth="1"/>
    <col min="686" max="686" width="11.6328125" bestFit="1" customWidth="1"/>
    <col min="687" max="687" width="7.7265625" bestFit="1" customWidth="1"/>
    <col min="688" max="688" width="11" bestFit="1" customWidth="1"/>
    <col min="689" max="689" width="12.6328125" bestFit="1" customWidth="1"/>
    <col min="690" max="690" width="16" bestFit="1" customWidth="1"/>
    <col min="691" max="691" width="16.1796875" bestFit="1" customWidth="1"/>
    <col min="692" max="692" width="19.54296875" bestFit="1" customWidth="1"/>
    <col min="693" max="693" width="14.453125" bestFit="1" customWidth="1"/>
    <col min="694" max="694" width="17.90625" bestFit="1" customWidth="1"/>
    <col min="695" max="695" width="16.08984375" bestFit="1" customWidth="1"/>
    <col min="696" max="696" width="19.453125" bestFit="1" customWidth="1"/>
    <col min="697" max="697" width="14.1796875" bestFit="1" customWidth="1"/>
    <col min="698" max="698" width="17.6328125" bestFit="1" customWidth="1"/>
    <col min="699" max="699" width="12.81640625" bestFit="1" customWidth="1"/>
    <col min="700" max="700" width="16.1796875" bestFit="1" customWidth="1"/>
    <col min="701" max="701" width="14.08984375" bestFit="1" customWidth="1"/>
    <col min="702" max="702" width="17.54296875" bestFit="1" customWidth="1"/>
    <col min="703" max="703" width="19" bestFit="1" customWidth="1"/>
    <col min="704" max="704" width="22.36328125" bestFit="1" customWidth="1"/>
    <col min="705" max="705" width="18.1796875" bestFit="1" customWidth="1"/>
    <col min="706" max="706" width="21.6328125" bestFit="1" customWidth="1"/>
    <col min="707" max="707" width="18.54296875" bestFit="1" customWidth="1"/>
    <col min="708" max="708" width="22" bestFit="1" customWidth="1"/>
    <col min="709" max="709" width="14.54296875" bestFit="1" customWidth="1"/>
    <col min="710" max="710" width="18" bestFit="1" customWidth="1"/>
    <col min="711" max="711" width="13.7265625" bestFit="1" customWidth="1"/>
    <col min="712" max="712" width="17.1796875" bestFit="1" customWidth="1"/>
    <col min="713" max="713" width="11.6328125" bestFit="1" customWidth="1"/>
    <col min="714" max="714" width="15" bestFit="1" customWidth="1"/>
    <col min="715" max="715" width="17.08984375" bestFit="1" customWidth="1"/>
    <col min="716" max="716" width="20.453125" bestFit="1" customWidth="1"/>
    <col min="717" max="717" width="17.08984375" bestFit="1" customWidth="1"/>
    <col min="718" max="718" width="20.453125" bestFit="1" customWidth="1"/>
    <col min="719" max="719" width="14.1796875" bestFit="1" customWidth="1"/>
    <col min="720" max="720" width="17.6328125" bestFit="1" customWidth="1"/>
    <col min="721" max="721" width="8.81640625" bestFit="1" customWidth="1"/>
    <col min="722" max="722" width="12.08984375" bestFit="1" customWidth="1"/>
    <col min="723" max="723" width="12" bestFit="1" customWidth="1"/>
    <col min="724" max="724" width="15.36328125" bestFit="1" customWidth="1"/>
    <col min="725" max="725" width="11.90625" bestFit="1" customWidth="1"/>
    <col min="726" max="726" width="15.26953125" bestFit="1" customWidth="1"/>
    <col min="727" max="727" width="7.26953125" bestFit="1" customWidth="1"/>
    <col min="728" max="728" width="10.54296875" bestFit="1" customWidth="1"/>
    <col min="729" max="729" width="13.453125" bestFit="1" customWidth="1"/>
    <col min="730" max="730" width="16.81640625" bestFit="1" customWidth="1"/>
    <col min="731" max="731" width="11.90625" bestFit="1" customWidth="1"/>
    <col min="732" max="732" width="15.26953125" bestFit="1" customWidth="1"/>
    <col min="733" max="733" width="7.7265625" bestFit="1" customWidth="1"/>
    <col min="734" max="734" width="11" bestFit="1" customWidth="1"/>
    <col min="735" max="735" width="10.54296875" bestFit="1" customWidth="1"/>
    <col min="736" max="736" width="13.90625" bestFit="1" customWidth="1"/>
    <col min="737" max="737" width="8.7265625" bestFit="1" customWidth="1"/>
    <col min="738" max="738" width="12" bestFit="1" customWidth="1"/>
    <col min="739" max="739" width="9.90625" bestFit="1" customWidth="1"/>
    <col min="740" max="740" width="13.26953125" bestFit="1" customWidth="1"/>
    <col min="741" max="741" width="10.90625" bestFit="1" customWidth="1"/>
    <col min="742" max="742" width="14.26953125" bestFit="1" customWidth="1"/>
    <col min="743" max="743" width="10.1796875" bestFit="1" customWidth="1"/>
    <col min="744" max="744" width="13.54296875" bestFit="1" customWidth="1"/>
    <col min="745" max="745" width="10.90625" bestFit="1" customWidth="1"/>
    <col min="746" max="746" width="14.26953125" bestFit="1" customWidth="1"/>
    <col min="747" max="747" width="15.7265625" bestFit="1" customWidth="1"/>
    <col min="748" max="748" width="19.08984375" bestFit="1" customWidth="1"/>
    <col min="749" max="749" width="11" bestFit="1" customWidth="1"/>
    <col min="750" max="750" width="14.36328125" bestFit="1" customWidth="1"/>
    <col min="751" max="751" width="9.453125" bestFit="1" customWidth="1"/>
    <col min="752" max="752" width="12.7265625" bestFit="1" customWidth="1"/>
    <col min="753" max="753" width="7.36328125" bestFit="1" customWidth="1"/>
    <col min="754" max="754" width="10.36328125" bestFit="1" customWidth="1"/>
    <col min="755" max="755" width="10.81640625" bestFit="1" customWidth="1"/>
    <col min="756" max="756" width="14.1796875" bestFit="1" customWidth="1"/>
    <col min="757" max="757" width="17.90625" bestFit="1" customWidth="1"/>
    <col min="758" max="758" width="21.36328125" bestFit="1" customWidth="1"/>
    <col min="759" max="759" width="10.36328125" bestFit="1" customWidth="1"/>
    <col min="760" max="760" width="13.7265625" bestFit="1" customWidth="1"/>
    <col min="761" max="761" width="8.81640625" bestFit="1" customWidth="1"/>
    <col min="762" max="762" width="12.08984375" bestFit="1" customWidth="1"/>
    <col min="763" max="763" width="12.54296875" bestFit="1" customWidth="1"/>
    <col min="764" max="764" width="15.90625" bestFit="1" customWidth="1"/>
    <col min="765" max="765" width="10.36328125" bestFit="1" customWidth="1"/>
    <col min="766" max="766" width="13.7265625" bestFit="1" customWidth="1"/>
    <col min="767" max="767" width="8.1796875" bestFit="1" customWidth="1"/>
    <col min="768" max="768" width="11.453125" bestFit="1" customWidth="1"/>
    <col min="769" max="769" width="15.26953125" bestFit="1" customWidth="1"/>
    <col min="770" max="770" width="18.6328125" bestFit="1" customWidth="1"/>
    <col min="771" max="771" width="7.6328125" bestFit="1" customWidth="1"/>
    <col min="772" max="772" width="10.90625" bestFit="1" customWidth="1"/>
    <col min="773" max="773" width="9.90625" bestFit="1" customWidth="1"/>
    <col min="774" max="774" width="13.26953125" bestFit="1" customWidth="1"/>
    <col min="775" max="775" width="10.7265625" bestFit="1" customWidth="1"/>
    <col min="776" max="776" width="14.08984375" bestFit="1" customWidth="1"/>
    <col min="777" max="778" width="12.36328125" bestFit="1" customWidth="1"/>
    <col min="779" max="779" width="15.7265625" bestFit="1" customWidth="1"/>
    <col min="780" max="780" width="7.36328125" bestFit="1" customWidth="1"/>
    <col min="781" max="781" width="9.90625" bestFit="1" customWidth="1"/>
    <col min="782" max="782" width="11.6328125" bestFit="1" customWidth="1"/>
    <col min="783" max="783" width="15" bestFit="1" customWidth="1"/>
    <col min="784" max="784" width="6.1796875" bestFit="1" customWidth="1"/>
    <col min="785" max="785" width="9.453125" bestFit="1" customWidth="1"/>
    <col min="786" max="786" width="11.90625" bestFit="1" customWidth="1"/>
    <col min="787" max="787" width="15.26953125" bestFit="1" customWidth="1"/>
    <col min="788" max="788" width="8.08984375" bestFit="1" customWidth="1"/>
    <col min="789" max="789" width="11.36328125" bestFit="1" customWidth="1"/>
    <col min="790" max="790" width="16.1796875" bestFit="1" customWidth="1"/>
    <col min="791" max="791" width="19.54296875" bestFit="1" customWidth="1"/>
    <col min="792" max="792" width="8.08984375" bestFit="1" customWidth="1"/>
    <col min="793" max="793" width="11.36328125" bestFit="1" customWidth="1"/>
    <col min="794" max="794" width="9.453125" bestFit="1" customWidth="1"/>
    <col min="795" max="795" width="12.7265625" bestFit="1" customWidth="1"/>
    <col min="796" max="796" width="8.6328125" bestFit="1" customWidth="1"/>
    <col min="797" max="797" width="11.90625" bestFit="1" customWidth="1"/>
    <col min="798" max="798" width="8.90625" bestFit="1" customWidth="1"/>
    <col min="799" max="799" width="12.1796875" bestFit="1" customWidth="1"/>
    <col min="800" max="800" width="8.1796875" bestFit="1" customWidth="1"/>
    <col min="801" max="801" width="11.453125" bestFit="1" customWidth="1"/>
    <col min="802" max="802" width="10.90625" bestFit="1" customWidth="1"/>
    <col min="803" max="803" width="14.26953125" bestFit="1" customWidth="1"/>
    <col min="804" max="805" width="8.90625" bestFit="1" customWidth="1"/>
    <col min="806" max="806" width="12.1796875" bestFit="1" customWidth="1"/>
    <col min="807" max="807" width="8" bestFit="1" customWidth="1"/>
    <col min="808" max="809" width="11.26953125" bestFit="1" customWidth="1"/>
    <col min="810" max="810" width="14.6328125" bestFit="1" customWidth="1"/>
    <col min="811" max="811" width="10" bestFit="1" customWidth="1"/>
    <col min="812" max="812" width="13.36328125" bestFit="1" customWidth="1"/>
    <col min="813" max="813" width="8.7265625" bestFit="1" customWidth="1"/>
    <col min="814" max="814" width="12" bestFit="1" customWidth="1"/>
    <col min="815" max="816" width="9.7265625" bestFit="1" customWidth="1"/>
    <col min="817" max="817" width="13.08984375" bestFit="1" customWidth="1"/>
    <col min="818" max="818" width="11.453125" bestFit="1" customWidth="1"/>
    <col min="819" max="819" width="14.81640625" bestFit="1" customWidth="1"/>
    <col min="820" max="820" width="10.36328125" bestFit="1" customWidth="1"/>
    <col min="821" max="821" width="13.7265625" bestFit="1" customWidth="1"/>
    <col min="822" max="822" width="10.90625" bestFit="1" customWidth="1"/>
    <col min="823" max="823" width="14.26953125" bestFit="1" customWidth="1"/>
    <col min="824" max="824" width="10.81640625" bestFit="1" customWidth="1"/>
    <col min="825" max="825" width="14.1796875" bestFit="1" customWidth="1"/>
    <col min="826" max="826" width="7.81640625" bestFit="1" customWidth="1"/>
    <col min="827" max="827" width="11.08984375" bestFit="1" customWidth="1"/>
    <col min="828" max="828" width="16.7265625" bestFit="1" customWidth="1"/>
    <col min="829" max="829" width="20.08984375" bestFit="1" customWidth="1"/>
    <col min="830" max="831" width="12.54296875" bestFit="1" customWidth="1"/>
    <col min="832" max="832" width="15.90625" bestFit="1" customWidth="1"/>
    <col min="833" max="833" width="16.90625" bestFit="1" customWidth="1"/>
    <col min="834" max="834" width="20.26953125" bestFit="1" customWidth="1"/>
    <col min="835" max="835" width="10.08984375" bestFit="1" customWidth="1"/>
    <col min="836" max="836" width="13.453125" bestFit="1" customWidth="1"/>
    <col min="837" max="837" width="12.7265625" bestFit="1" customWidth="1"/>
    <col min="838" max="838" width="16.08984375" bestFit="1" customWidth="1"/>
    <col min="839" max="839" width="13.90625" bestFit="1" customWidth="1"/>
    <col min="840" max="840" width="17.36328125" bestFit="1" customWidth="1"/>
    <col min="841" max="841" width="11" bestFit="1" customWidth="1"/>
    <col min="842" max="842" width="14.36328125" bestFit="1" customWidth="1"/>
    <col min="843" max="843" width="9.08984375" bestFit="1" customWidth="1"/>
    <col min="844" max="844" width="12.36328125" bestFit="1" customWidth="1"/>
    <col min="845" max="846" width="10.90625" bestFit="1" customWidth="1"/>
    <col min="847" max="847" width="14.26953125" bestFit="1" customWidth="1"/>
    <col min="848" max="848" width="10.26953125" bestFit="1" customWidth="1"/>
    <col min="849" max="849" width="13.6328125" bestFit="1" customWidth="1"/>
    <col min="850" max="850" width="7.36328125" bestFit="1" customWidth="1"/>
    <col min="851" max="851" width="9.7265625" bestFit="1" customWidth="1"/>
    <col min="852" max="852" width="10.36328125" bestFit="1" customWidth="1"/>
    <col min="853" max="853" width="13.7265625" bestFit="1" customWidth="1"/>
    <col min="854" max="854" width="11.26953125" bestFit="1" customWidth="1"/>
    <col min="855" max="855" width="14.6328125" bestFit="1" customWidth="1"/>
    <col min="856" max="856" width="15.1796875" bestFit="1" customWidth="1"/>
    <col min="857" max="857" width="18.54296875" bestFit="1" customWidth="1"/>
    <col min="858" max="858" width="7.7265625" bestFit="1" customWidth="1"/>
    <col min="859" max="859" width="11" bestFit="1" customWidth="1"/>
    <col min="860" max="861" width="12.81640625" bestFit="1" customWidth="1"/>
    <col min="862" max="862" width="16.1796875" bestFit="1" customWidth="1"/>
    <col min="863" max="863" width="11.90625" bestFit="1" customWidth="1"/>
    <col min="864" max="864" width="15.26953125" bestFit="1" customWidth="1"/>
    <col min="865" max="865" width="12.7265625" bestFit="1" customWidth="1"/>
    <col min="866" max="866" width="16.08984375" bestFit="1" customWidth="1"/>
    <col min="867" max="867" width="12.453125" bestFit="1" customWidth="1"/>
    <col min="868" max="868" width="15.81640625" bestFit="1" customWidth="1"/>
    <col min="869" max="869" width="16.6328125" bestFit="1" customWidth="1"/>
    <col min="870" max="870" width="20" bestFit="1" customWidth="1"/>
    <col min="871" max="871" width="10" bestFit="1" customWidth="1"/>
    <col min="872" max="872" width="13.36328125" bestFit="1" customWidth="1"/>
    <col min="873" max="873" width="12.08984375" bestFit="1" customWidth="1"/>
    <col min="874" max="874" width="15.453125" bestFit="1" customWidth="1"/>
    <col min="875" max="875" width="12.26953125" bestFit="1" customWidth="1"/>
    <col min="876" max="876" width="15.6328125" bestFit="1" customWidth="1"/>
    <col min="877" max="877" width="11.7265625" bestFit="1" customWidth="1"/>
    <col min="878" max="878" width="15.08984375" bestFit="1" customWidth="1"/>
    <col min="879" max="879" width="13.81640625" bestFit="1" customWidth="1"/>
    <col min="880" max="880" width="17.26953125" bestFit="1" customWidth="1"/>
    <col min="881" max="881" width="12.90625" bestFit="1" customWidth="1"/>
    <col min="882" max="882" width="16.26953125" bestFit="1" customWidth="1"/>
    <col min="883" max="883" width="12" bestFit="1" customWidth="1"/>
    <col min="884" max="884" width="15.36328125" bestFit="1" customWidth="1"/>
    <col min="885" max="885" width="12.26953125" bestFit="1" customWidth="1"/>
    <col min="886" max="886" width="15.6328125" bestFit="1" customWidth="1"/>
    <col min="887" max="887" width="10.36328125" bestFit="1" customWidth="1"/>
    <col min="888" max="888" width="13.7265625" bestFit="1" customWidth="1"/>
    <col min="889" max="889" width="13.1796875" bestFit="1" customWidth="1"/>
    <col min="890" max="890" width="16.54296875" bestFit="1" customWidth="1"/>
    <col min="891" max="891" width="13.54296875" bestFit="1" customWidth="1"/>
    <col min="892" max="892" width="16.90625" bestFit="1" customWidth="1"/>
    <col min="893" max="893" width="10.54296875" bestFit="1" customWidth="1"/>
    <col min="894" max="894" width="13.90625" bestFit="1" customWidth="1"/>
    <col min="895" max="897" width="9.7265625" bestFit="1" customWidth="1"/>
    <col min="898" max="898" width="13.08984375" bestFit="1" customWidth="1"/>
    <col min="899" max="899" width="14.26953125" bestFit="1" customWidth="1"/>
    <col min="900" max="900" width="17.7265625" bestFit="1" customWidth="1"/>
    <col min="901" max="901" width="16.7265625" bestFit="1" customWidth="1"/>
    <col min="902" max="902" width="20.08984375" bestFit="1" customWidth="1"/>
    <col min="903" max="904" width="10.08984375" bestFit="1" customWidth="1"/>
    <col min="905" max="905" width="13.453125" bestFit="1" customWidth="1"/>
    <col min="906" max="906" width="9.90625" bestFit="1" customWidth="1"/>
    <col min="907" max="907" width="13.26953125" bestFit="1" customWidth="1"/>
    <col min="908" max="908" width="8.81640625" bestFit="1" customWidth="1"/>
    <col min="909" max="909" width="12.08984375" bestFit="1" customWidth="1"/>
    <col min="910" max="910" width="8.6328125" bestFit="1" customWidth="1"/>
    <col min="911" max="911" width="11.90625" bestFit="1" customWidth="1"/>
    <col min="912" max="912" width="13.90625" bestFit="1" customWidth="1"/>
    <col min="913" max="913" width="17.36328125" bestFit="1" customWidth="1"/>
    <col min="914" max="914" width="8.08984375" bestFit="1" customWidth="1"/>
    <col min="915" max="915" width="11.36328125" bestFit="1" customWidth="1"/>
    <col min="916" max="916" width="11.81640625" bestFit="1" customWidth="1"/>
    <col min="917" max="917" width="15.1796875" bestFit="1" customWidth="1"/>
    <col min="918" max="918" width="10.6328125" bestFit="1" customWidth="1"/>
    <col min="919" max="919" width="14" bestFit="1" customWidth="1"/>
    <col min="920" max="920" width="10.7265625" bestFit="1" customWidth="1"/>
    <col min="921" max="921" width="14.08984375" bestFit="1" customWidth="1"/>
    <col min="922" max="923" width="12.36328125" bestFit="1" customWidth="1"/>
    <col min="924" max="924" width="15.7265625" bestFit="1" customWidth="1"/>
    <col min="925" max="925" width="14" bestFit="1" customWidth="1"/>
    <col min="926" max="926" width="17.453125" bestFit="1" customWidth="1"/>
    <col min="927" max="927" width="11.7265625" bestFit="1" customWidth="1"/>
    <col min="928" max="928" width="15.08984375" bestFit="1" customWidth="1"/>
    <col min="929" max="929" width="9.36328125" bestFit="1" customWidth="1"/>
    <col min="930" max="930" width="12.6328125" bestFit="1" customWidth="1"/>
    <col min="931" max="931" width="13.1796875" bestFit="1" customWidth="1"/>
    <col min="932" max="932" width="16.54296875" bestFit="1" customWidth="1"/>
    <col min="933" max="933" width="9.81640625" bestFit="1" customWidth="1"/>
    <col min="934" max="934" width="13.1796875" bestFit="1" customWidth="1"/>
    <col min="935" max="935" width="9.54296875" bestFit="1" customWidth="1"/>
    <col min="936" max="936" width="12.81640625" bestFit="1" customWidth="1"/>
    <col min="937" max="937" width="16.81640625" bestFit="1" customWidth="1"/>
    <col min="938" max="938" width="20.1796875" bestFit="1" customWidth="1"/>
    <col min="939" max="939" width="9.6328125" bestFit="1" customWidth="1"/>
    <col min="940" max="940" width="13" bestFit="1" customWidth="1"/>
    <col min="941" max="941" width="8.7265625" bestFit="1" customWidth="1"/>
    <col min="942" max="942" width="12" bestFit="1" customWidth="1"/>
    <col min="943" max="943" width="7.36328125" bestFit="1" customWidth="1"/>
    <col min="944" max="944" width="10.1796875" bestFit="1" customWidth="1"/>
    <col min="945" max="945" width="10.54296875" bestFit="1" customWidth="1"/>
    <col min="946" max="946" width="13.90625" bestFit="1" customWidth="1"/>
    <col min="947" max="948" width="13.26953125" bestFit="1" customWidth="1"/>
    <col min="949" max="949" width="16.6328125" bestFit="1" customWidth="1"/>
    <col min="950" max="950" width="13.7265625" bestFit="1" customWidth="1"/>
    <col min="951" max="951" width="17.1796875" bestFit="1" customWidth="1"/>
    <col min="952" max="952" width="8.453125" bestFit="1" customWidth="1"/>
    <col min="953" max="953" width="11.7265625" bestFit="1" customWidth="1"/>
    <col min="954" max="954" width="8.81640625" bestFit="1" customWidth="1"/>
    <col min="955" max="955" width="12.08984375" bestFit="1" customWidth="1"/>
    <col min="956" max="956" width="7.81640625" bestFit="1" customWidth="1"/>
    <col min="957" max="957" width="11.08984375" bestFit="1" customWidth="1"/>
    <col min="958" max="958" width="11.6328125" bestFit="1" customWidth="1"/>
    <col min="959" max="959" width="15" bestFit="1" customWidth="1"/>
    <col min="960" max="960" width="11.6328125" bestFit="1" customWidth="1"/>
    <col min="961" max="961" width="15" bestFit="1" customWidth="1"/>
    <col min="962" max="962" width="13.26953125" bestFit="1" customWidth="1"/>
    <col min="963" max="963" width="16.6328125" bestFit="1" customWidth="1"/>
    <col min="964" max="964" width="13" bestFit="1" customWidth="1"/>
    <col min="965" max="965" width="16.36328125" bestFit="1" customWidth="1"/>
    <col min="966" max="966" width="12" bestFit="1" customWidth="1"/>
    <col min="967" max="967" width="15.36328125" bestFit="1" customWidth="1"/>
    <col min="968" max="968" width="11.6328125" bestFit="1" customWidth="1"/>
    <col min="969" max="969" width="15" bestFit="1" customWidth="1"/>
    <col min="970" max="970" width="10.54296875" bestFit="1" customWidth="1"/>
    <col min="971" max="971" width="13.90625" bestFit="1" customWidth="1"/>
    <col min="972" max="972" width="17.81640625" bestFit="1" customWidth="1"/>
    <col min="973" max="973" width="21.26953125" bestFit="1" customWidth="1"/>
    <col min="974" max="974" width="10.7265625" bestFit="1" customWidth="1"/>
    <col min="975" max="975" width="14.08984375" bestFit="1" customWidth="1"/>
    <col min="976" max="976" width="12.1796875" bestFit="1" customWidth="1"/>
    <col min="977" max="977" width="15.54296875" bestFit="1" customWidth="1"/>
    <col min="978" max="978" width="11.453125" bestFit="1" customWidth="1"/>
    <col min="979" max="979" width="14.81640625" bestFit="1" customWidth="1"/>
    <col min="980" max="980" width="11.7265625" bestFit="1" customWidth="1"/>
    <col min="981" max="981" width="15.08984375" bestFit="1" customWidth="1"/>
    <col min="982" max="982" width="8.453125" bestFit="1" customWidth="1"/>
    <col min="983" max="983" width="11.7265625" bestFit="1" customWidth="1"/>
    <col min="984" max="984" width="11.26953125" bestFit="1" customWidth="1"/>
    <col min="985" max="985" width="14.6328125" bestFit="1" customWidth="1"/>
    <col min="986" max="986" width="9.6328125" bestFit="1" customWidth="1"/>
    <col min="987" max="987" width="13" bestFit="1" customWidth="1"/>
    <col min="988" max="988" width="9.1796875" bestFit="1" customWidth="1"/>
    <col min="989" max="989" width="12.453125" bestFit="1" customWidth="1"/>
    <col min="990" max="990" width="13.54296875" bestFit="1" customWidth="1"/>
    <col min="991" max="991" width="16.90625" bestFit="1" customWidth="1"/>
    <col min="992" max="992" width="13.90625" bestFit="1" customWidth="1"/>
    <col min="993" max="993" width="17.36328125" bestFit="1" customWidth="1"/>
    <col min="994" max="994" width="16.1796875" bestFit="1" customWidth="1"/>
    <col min="995" max="995" width="19.54296875" bestFit="1" customWidth="1"/>
    <col min="996" max="996" width="14.26953125" bestFit="1" customWidth="1"/>
    <col min="997" max="997" width="17.7265625" bestFit="1" customWidth="1"/>
    <col min="998" max="998" width="14.7265625" bestFit="1" customWidth="1"/>
    <col min="999" max="999" width="18.08984375" bestFit="1" customWidth="1"/>
    <col min="1000" max="1000" width="9.81640625" bestFit="1" customWidth="1"/>
    <col min="1001" max="1001" width="13.1796875" bestFit="1" customWidth="1"/>
    <col min="1002" max="1002" width="13" bestFit="1" customWidth="1"/>
    <col min="1003" max="1003" width="16.36328125" bestFit="1" customWidth="1"/>
    <col min="1004" max="1004" width="13.08984375" bestFit="1" customWidth="1"/>
    <col min="1005" max="1005" width="16.453125" bestFit="1" customWidth="1"/>
    <col min="1006" max="1006" width="13.453125" bestFit="1" customWidth="1"/>
    <col min="1007" max="1007" width="16.81640625" bestFit="1" customWidth="1"/>
    <col min="1008" max="1008" width="11.7265625" bestFit="1" customWidth="1"/>
    <col min="1009" max="1009" width="15.08984375" bestFit="1" customWidth="1"/>
    <col min="1010" max="1010" width="12.26953125" bestFit="1" customWidth="1"/>
    <col min="1011" max="1011" width="15.6328125" bestFit="1" customWidth="1"/>
    <col min="1012" max="1012" width="9.54296875" bestFit="1" customWidth="1"/>
    <col min="1013" max="1013" width="12.81640625" bestFit="1" customWidth="1"/>
    <col min="1014" max="1014" width="12" bestFit="1" customWidth="1"/>
    <col min="1015" max="1015" width="15.36328125" bestFit="1" customWidth="1"/>
    <col min="1016" max="1016" width="12.6328125" bestFit="1" customWidth="1"/>
    <col min="1017" max="1017" width="16" bestFit="1" customWidth="1"/>
    <col min="1018" max="1019" width="11.7265625" bestFit="1" customWidth="1"/>
    <col min="1020" max="1020" width="15.08984375" bestFit="1" customWidth="1"/>
    <col min="1021" max="1021" width="13" bestFit="1" customWidth="1"/>
    <col min="1022" max="1022" width="16.36328125" bestFit="1" customWidth="1"/>
    <col min="1023" max="1023" width="13" bestFit="1" customWidth="1"/>
    <col min="1024" max="1024" width="16.36328125" bestFit="1" customWidth="1"/>
    <col min="1025" max="1026" width="11.54296875" bestFit="1" customWidth="1"/>
    <col min="1027" max="1027" width="14.90625" bestFit="1" customWidth="1"/>
    <col min="1028" max="1028" width="12" bestFit="1" customWidth="1"/>
    <col min="1029" max="1029" width="15.36328125" bestFit="1" customWidth="1"/>
    <col min="1030" max="1030" width="12.7265625" bestFit="1" customWidth="1"/>
    <col min="1031" max="1031" width="16.08984375" bestFit="1" customWidth="1"/>
    <col min="1032" max="1032" width="7.6328125" bestFit="1" customWidth="1"/>
    <col min="1033" max="1033" width="10.90625" bestFit="1" customWidth="1"/>
    <col min="1034" max="1034" width="10.6328125" bestFit="1" customWidth="1"/>
    <col min="1035" max="1035" width="14" bestFit="1" customWidth="1"/>
    <col min="1036" max="1036" width="8.6328125" bestFit="1" customWidth="1"/>
    <col min="1037" max="1037" width="11.90625" bestFit="1" customWidth="1"/>
    <col min="1038" max="1038" width="12" bestFit="1" customWidth="1"/>
    <col min="1039" max="1039" width="15.36328125" bestFit="1" customWidth="1"/>
    <col min="1040" max="1040" width="9.54296875" bestFit="1" customWidth="1"/>
    <col min="1041" max="1041" width="12.81640625" bestFit="1" customWidth="1"/>
    <col min="1042" max="1042" width="9.6328125" bestFit="1" customWidth="1"/>
    <col min="1043" max="1043" width="13" bestFit="1" customWidth="1"/>
    <col min="1044" max="1044" width="9.1796875" bestFit="1" customWidth="1"/>
    <col min="1045" max="1045" width="12.453125" bestFit="1" customWidth="1"/>
    <col min="1046" max="1046" width="18.26953125" bestFit="1" customWidth="1"/>
    <col min="1047" max="1047" width="21.7265625" bestFit="1" customWidth="1"/>
    <col min="1048" max="1048" width="13.453125" bestFit="1" customWidth="1"/>
    <col min="1049" max="1049" width="16.81640625" bestFit="1" customWidth="1"/>
    <col min="1050" max="1050" width="13.08984375" bestFit="1" customWidth="1"/>
    <col min="1051" max="1051" width="16.453125" bestFit="1" customWidth="1"/>
    <col min="1052" max="1052" width="12.81640625" bestFit="1" customWidth="1"/>
    <col min="1053" max="1053" width="16.1796875" bestFit="1" customWidth="1"/>
    <col min="1054" max="1054" width="10" bestFit="1" customWidth="1"/>
    <col min="1055" max="1055" width="13.36328125" bestFit="1" customWidth="1"/>
    <col min="1056" max="1056" width="10.36328125" bestFit="1" customWidth="1"/>
    <col min="1057" max="1057" width="13.7265625" bestFit="1" customWidth="1"/>
    <col min="1058" max="1058" width="11.54296875" bestFit="1" customWidth="1"/>
    <col min="1059" max="1059" width="14.90625" bestFit="1" customWidth="1"/>
    <col min="1060" max="1061" width="10.54296875" bestFit="1" customWidth="1"/>
    <col min="1062" max="1062" width="13.90625" bestFit="1" customWidth="1"/>
    <col min="1063" max="1063" width="10.08984375" bestFit="1" customWidth="1"/>
    <col min="1064" max="1064" width="13.453125" bestFit="1" customWidth="1"/>
    <col min="1065" max="1065" width="14.7265625" bestFit="1" customWidth="1"/>
    <col min="1066" max="1066" width="18.08984375" bestFit="1" customWidth="1"/>
    <col min="1067" max="1067" width="9.453125" bestFit="1" customWidth="1"/>
    <col min="1068" max="1068" width="12.7265625" bestFit="1" customWidth="1"/>
    <col min="1069" max="1069" width="15.81640625" bestFit="1" customWidth="1"/>
    <col min="1070" max="1070" width="19.1796875" bestFit="1" customWidth="1"/>
    <col min="1071" max="1071" width="11.08984375" bestFit="1" customWidth="1"/>
    <col min="1072" max="1072" width="14.453125" bestFit="1" customWidth="1"/>
    <col min="1073" max="1073" width="11.81640625" bestFit="1" customWidth="1"/>
    <col min="1074" max="1074" width="15.1796875" bestFit="1" customWidth="1"/>
    <col min="1075" max="1075" width="10.08984375" bestFit="1" customWidth="1"/>
    <col min="1076" max="1076" width="13.453125" bestFit="1" customWidth="1"/>
    <col min="1077" max="1077" width="14" bestFit="1" customWidth="1"/>
    <col min="1078" max="1078" width="17.453125" bestFit="1" customWidth="1"/>
    <col min="1079" max="1079" width="9.7265625" bestFit="1" customWidth="1"/>
    <col min="1080" max="1080" width="13.08984375" bestFit="1" customWidth="1"/>
    <col min="1081" max="1081" width="10.36328125" bestFit="1" customWidth="1"/>
    <col min="1082" max="1082" width="13.7265625" bestFit="1" customWidth="1"/>
    <col min="1083" max="1083" width="12.7265625" bestFit="1" customWidth="1"/>
    <col min="1084" max="1084" width="16.08984375" bestFit="1" customWidth="1"/>
    <col min="1085" max="1085" width="10.36328125" bestFit="1" customWidth="1"/>
    <col min="1086" max="1086" width="13.7265625" bestFit="1" customWidth="1"/>
    <col min="1087" max="1087" width="12.08984375" bestFit="1" customWidth="1"/>
    <col min="1088" max="1088" width="15.453125" bestFit="1" customWidth="1"/>
    <col min="1089" max="1089" width="7.36328125" bestFit="1" customWidth="1"/>
    <col min="1090" max="1090" width="10.453125" bestFit="1" customWidth="1"/>
    <col min="1091" max="1091" width="12.36328125" bestFit="1" customWidth="1"/>
    <col min="1092" max="1092" width="15.7265625" bestFit="1" customWidth="1"/>
    <col min="1093" max="1093" width="10.453125" bestFit="1" customWidth="1"/>
    <col min="1094" max="1094" width="13.81640625" bestFit="1" customWidth="1"/>
    <col min="1095" max="1095" width="8.90625" bestFit="1" customWidth="1"/>
    <col min="1096" max="1096" width="12.1796875" bestFit="1" customWidth="1"/>
    <col min="1097" max="1097" width="8.36328125" bestFit="1" customWidth="1"/>
    <col min="1098" max="1098" width="11.6328125" bestFit="1" customWidth="1"/>
    <col min="1099" max="1099" width="12.6328125" bestFit="1" customWidth="1"/>
    <col min="1100" max="1100" width="16" bestFit="1" customWidth="1"/>
    <col min="1101" max="1102" width="12.26953125" bestFit="1" customWidth="1"/>
    <col min="1103" max="1103" width="15.6328125" bestFit="1" customWidth="1"/>
    <col min="1104" max="1104" width="15.81640625" bestFit="1" customWidth="1"/>
    <col min="1105" max="1105" width="19.1796875" bestFit="1" customWidth="1"/>
    <col min="1106" max="1106" width="11.6328125" bestFit="1" customWidth="1"/>
    <col min="1107" max="1107" width="15" bestFit="1" customWidth="1"/>
    <col min="1108" max="1108" width="10.1796875" bestFit="1" customWidth="1"/>
    <col min="1109" max="1109" width="13.54296875" bestFit="1" customWidth="1"/>
    <col min="1110" max="1110" width="10.54296875" bestFit="1" customWidth="1"/>
    <col min="1111" max="1111" width="13.90625" bestFit="1" customWidth="1"/>
    <col min="1112" max="1112" width="9.36328125" bestFit="1" customWidth="1"/>
    <col min="1113" max="1113" width="12.6328125" bestFit="1" customWidth="1"/>
    <col min="1114" max="1114" width="9.26953125" bestFit="1" customWidth="1"/>
    <col min="1115" max="1115" width="12.54296875" bestFit="1" customWidth="1"/>
    <col min="1116" max="1116" width="11" bestFit="1" customWidth="1"/>
    <col min="1117" max="1117" width="14.36328125" bestFit="1" customWidth="1"/>
    <col min="1118" max="1118" width="11.7265625" bestFit="1" customWidth="1"/>
    <col min="1119" max="1119" width="15.08984375" bestFit="1" customWidth="1"/>
    <col min="1120" max="1120" width="10.453125" bestFit="1" customWidth="1"/>
    <col min="1121" max="1121" width="13.81640625" bestFit="1" customWidth="1"/>
    <col min="1122" max="1122" width="15.08984375" bestFit="1" customWidth="1"/>
    <col min="1123" max="1123" width="18.453125" bestFit="1" customWidth="1"/>
    <col min="1124" max="1124" width="17.08984375" bestFit="1" customWidth="1"/>
    <col min="1125" max="1125" width="20.453125" bestFit="1" customWidth="1"/>
    <col min="1126" max="1126" width="17.6328125" bestFit="1" customWidth="1"/>
    <col min="1127" max="1127" width="21" bestFit="1" customWidth="1"/>
    <col min="1128" max="1128" width="8.7265625" bestFit="1" customWidth="1"/>
    <col min="1129" max="1129" width="12" bestFit="1" customWidth="1"/>
    <col min="1130" max="1130" width="10.36328125" bestFit="1" customWidth="1"/>
    <col min="1131" max="1131" width="13.7265625" bestFit="1" customWidth="1"/>
    <col min="1132" max="1132" width="9.08984375" bestFit="1" customWidth="1"/>
    <col min="1133" max="1133" width="12.36328125" bestFit="1" customWidth="1"/>
    <col min="1134" max="1134" width="18.90625" bestFit="1" customWidth="1"/>
    <col min="1135" max="1135" width="22.26953125" bestFit="1" customWidth="1"/>
    <col min="1136" max="1136" width="11.1796875" bestFit="1" customWidth="1"/>
    <col min="1137" max="1137" width="14.54296875" bestFit="1" customWidth="1"/>
    <col min="1138" max="1138" width="10.453125" bestFit="1" customWidth="1"/>
    <col min="1139" max="1139" width="13.81640625" bestFit="1" customWidth="1"/>
    <col min="1140" max="1140" width="8.54296875" bestFit="1" customWidth="1"/>
    <col min="1141" max="1141" width="11.81640625" bestFit="1" customWidth="1"/>
    <col min="1142" max="1142" width="8.36328125" bestFit="1" customWidth="1"/>
    <col min="1143" max="1143" width="11.6328125" bestFit="1" customWidth="1"/>
    <col min="1144" max="1144" width="10.54296875" bestFit="1" customWidth="1"/>
    <col min="1145" max="1145" width="13.90625" bestFit="1" customWidth="1"/>
    <col min="1146" max="1146" width="17.1796875" bestFit="1" customWidth="1"/>
    <col min="1147" max="1147" width="20.54296875" bestFit="1" customWidth="1"/>
    <col min="1148" max="1148" width="10.54296875" bestFit="1" customWidth="1"/>
    <col min="1149" max="1149" width="13.90625" bestFit="1" customWidth="1"/>
    <col min="1150" max="1150" width="8.90625" bestFit="1" customWidth="1"/>
    <col min="1151" max="1151" width="12.1796875" bestFit="1" customWidth="1"/>
    <col min="1152" max="1152" width="10.36328125" bestFit="1" customWidth="1"/>
    <col min="1153" max="1153" width="13.7265625" bestFit="1" customWidth="1"/>
    <col min="1154" max="1154" width="9.36328125" bestFit="1" customWidth="1"/>
    <col min="1155" max="1155" width="12.6328125" bestFit="1" customWidth="1"/>
    <col min="1156" max="1156" width="11.7265625" bestFit="1" customWidth="1"/>
    <col min="1157" max="1157" width="15.08984375" bestFit="1" customWidth="1"/>
    <col min="1158" max="1158" width="9.81640625" bestFit="1" customWidth="1"/>
    <col min="1159" max="1159" width="13.1796875" bestFit="1" customWidth="1"/>
    <col min="1160" max="1160" width="12.6328125" bestFit="1" customWidth="1"/>
    <col min="1161" max="1161" width="16" bestFit="1" customWidth="1"/>
    <col min="1162" max="1162" width="12.453125" bestFit="1" customWidth="1"/>
    <col min="1163" max="1163" width="15.81640625" bestFit="1" customWidth="1"/>
    <col min="1164" max="1164" width="9" bestFit="1" customWidth="1"/>
    <col min="1165" max="1165" width="12.26953125" bestFit="1" customWidth="1"/>
    <col min="1166" max="1166" width="12.1796875" bestFit="1" customWidth="1"/>
    <col min="1167" max="1167" width="15.54296875" bestFit="1" customWidth="1"/>
    <col min="1168" max="1168" width="9.81640625" bestFit="1" customWidth="1"/>
    <col min="1169" max="1169" width="13.1796875" bestFit="1" customWidth="1"/>
    <col min="1170" max="1170" width="13.26953125" bestFit="1" customWidth="1"/>
    <col min="1171" max="1171" width="16.6328125" bestFit="1" customWidth="1"/>
    <col min="1172" max="1172" width="11.54296875" bestFit="1" customWidth="1"/>
    <col min="1173" max="1173" width="14.90625" bestFit="1" customWidth="1"/>
    <col min="1174" max="1174" width="11.7265625" bestFit="1" customWidth="1"/>
    <col min="1175" max="1175" width="15.08984375" bestFit="1" customWidth="1"/>
    <col min="1176" max="1176" width="13" bestFit="1" customWidth="1"/>
    <col min="1177" max="1177" width="16.36328125" bestFit="1" customWidth="1"/>
    <col min="1178" max="1178" width="8.90625" bestFit="1" customWidth="1"/>
    <col min="1179" max="1179" width="12.1796875" bestFit="1" customWidth="1"/>
    <col min="1180" max="1180" width="10" bestFit="1" customWidth="1"/>
    <col min="1181" max="1181" width="13.36328125" bestFit="1" customWidth="1"/>
    <col min="1182" max="1182" width="15.26953125" bestFit="1" customWidth="1"/>
    <col min="1183" max="1183" width="18.6328125" bestFit="1" customWidth="1"/>
    <col min="1184" max="1184" width="9.453125" bestFit="1" customWidth="1"/>
    <col min="1185" max="1185" width="12.7265625" bestFit="1" customWidth="1"/>
    <col min="1186" max="1186" width="12.1796875" bestFit="1" customWidth="1"/>
    <col min="1187" max="1187" width="15.54296875" bestFit="1" customWidth="1"/>
    <col min="1188" max="1188" width="18.36328125" bestFit="1" customWidth="1"/>
    <col min="1189" max="1189" width="21.81640625" bestFit="1" customWidth="1"/>
    <col min="1190" max="1191" width="11.26953125" bestFit="1" customWidth="1"/>
    <col min="1192" max="1192" width="14.6328125" bestFit="1" customWidth="1"/>
    <col min="1193" max="1193" width="7.36328125" bestFit="1" customWidth="1"/>
    <col min="1194" max="1194" width="10.6328125" bestFit="1" customWidth="1"/>
    <col min="1195" max="1195" width="12.54296875" bestFit="1" customWidth="1"/>
    <col min="1196" max="1196" width="15.90625" bestFit="1" customWidth="1"/>
    <col min="1197" max="1197" width="12.36328125" bestFit="1" customWidth="1"/>
    <col min="1198" max="1198" width="15.7265625" bestFit="1" customWidth="1"/>
    <col min="1199" max="1199" width="12.1796875" bestFit="1" customWidth="1"/>
    <col min="1200" max="1200" width="15.54296875" bestFit="1" customWidth="1"/>
    <col min="1201" max="1201" width="15.26953125" bestFit="1" customWidth="1"/>
    <col min="1202" max="1202" width="18.6328125" bestFit="1" customWidth="1"/>
    <col min="1203" max="1203" width="12.54296875" bestFit="1" customWidth="1"/>
    <col min="1204" max="1204" width="15.90625" bestFit="1" customWidth="1"/>
    <col min="1205" max="1205" width="13.26953125" bestFit="1" customWidth="1"/>
    <col min="1206" max="1206" width="16.6328125" bestFit="1" customWidth="1"/>
    <col min="1207" max="1207" width="11.6328125" bestFit="1" customWidth="1"/>
    <col min="1208" max="1208" width="15" bestFit="1" customWidth="1"/>
    <col min="1209" max="1209" width="8.6328125" bestFit="1" customWidth="1"/>
    <col min="1210" max="1210" width="11.90625" bestFit="1" customWidth="1"/>
    <col min="1211" max="1211" width="20.26953125" bestFit="1" customWidth="1"/>
    <col min="1212" max="1212" width="23.6328125" bestFit="1" customWidth="1"/>
    <col min="1213" max="1213" width="10.81640625" bestFit="1" customWidth="1"/>
    <col min="1214" max="1214" width="14.1796875" bestFit="1" customWidth="1"/>
    <col min="1215" max="1215" width="9.26953125" bestFit="1" customWidth="1"/>
    <col min="1216" max="1216" width="12.54296875" bestFit="1" customWidth="1"/>
    <col min="1217" max="1217" width="7.54296875" bestFit="1" customWidth="1"/>
    <col min="1218" max="1218" width="10.81640625" bestFit="1" customWidth="1"/>
    <col min="1219" max="1219" width="10.26953125" bestFit="1" customWidth="1"/>
    <col min="1220" max="1220" width="13.6328125" bestFit="1" customWidth="1"/>
    <col min="1221" max="1221" width="7.36328125" bestFit="1" customWidth="1"/>
    <col min="1222" max="1222" width="10.6328125" bestFit="1" customWidth="1"/>
    <col min="1223" max="1223" width="10.7265625" bestFit="1" customWidth="1"/>
    <col min="1224" max="1224" width="14.08984375" bestFit="1" customWidth="1"/>
    <col min="1225" max="1225" width="8.08984375" bestFit="1" customWidth="1"/>
    <col min="1226" max="1226" width="11.36328125" bestFit="1" customWidth="1"/>
    <col min="1227" max="1228" width="10.08984375" bestFit="1" customWidth="1"/>
    <col min="1229" max="1229" width="13.453125" bestFit="1" customWidth="1"/>
    <col min="1230" max="1230" width="13.54296875" bestFit="1" customWidth="1"/>
    <col min="1231" max="1231" width="16.90625" bestFit="1" customWidth="1"/>
    <col min="1232" max="1232" width="12.6328125" bestFit="1" customWidth="1"/>
    <col min="1233" max="1233" width="16" bestFit="1" customWidth="1"/>
    <col min="1234" max="1234" width="11.54296875" bestFit="1" customWidth="1"/>
    <col min="1235" max="1235" width="14.90625" bestFit="1" customWidth="1"/>
    <col min="1236" max="1236" width="15" bestFit="1" customWidth="1"/>
    <col min="1237" max="1237" width="18.36328125" bestFit="1" customWidth="1"/>
    <col min="1238" max="1238" width="14.36328125" bestFit="1" customWidth="1"/>
    <col min="1239" max="1239" width="17.81640625" bestFit="1" customWidth="1"/>
    <col min="1240" max="1240" width="12.6328125" bestFit="1" customWidth="1"/>
    <col min="1241" max="1241" width="16" bestFit="1" customWidth="1"/>
    <col min="1242" max="1242" width="14.26953125" bestFit="1" customWidth="1"/>
    <col min="1243" max="1243" width="17.7265625" bestFit="1" customWidth="1"/>
    <col min="1244" max="1244" width="7.453125" bestFit="1" customWidth="1"/>
    <col min="1245" max="1245" width="10.7265625" bestFit="1" customWidth="1"/>
    <col min="1246" max="1246" width="12" bestFit="1" customWidth="1"/>
    <col min="1247" max="1247" width="15.36328125" bestFit="1" customWidth="1"/>
    <col min="1248" max="1248" width="8" bestFit="1" customWidth="1"/>
    <col min="1249" max="1249" width="11.26953125" bestFit="1" customWidth="1"/>
    <col min="1250" max="1250" width="8.7265625" bestFit="1" customWidth="1"/>
    <col min="1251" max="1251" width="12" bestFit="1" customWidth="1"/>
    <col min="1252" max="1252" width="12.54296875" bestFit="1" customWidth="1"/>
    <col min="1253" max="1253" width="15.90625" bestFit="1" customWidth="1"/>
    <col min="1254" max="1254" width="10.1796875" bestFit="1" customWidth="1"/>
    <col min="1255" max="1255" width="13.54296875" bestFit="1" customWidth="1"/>
    <col min="1256" max="1256" width="11.54296875" bestFit="1" customWidth="1"/>
    <col min="1257" max="1257" width="14.90625" bestFit="1" customWidth="1"/>
    <col min="1258" max="1258" width="12.54296875" bestFit="1" customWidth="1"/>
    <col min="1259" max="1259" width="15.90625" bestFit="1" customWidth="1"/>
    <col min="1260" max="1260" width="13.36328125" bestFit="1" customWidth="1"/>
    <col min="1261" max="1261" width="16.7265625" bestFit="1" customWidth="1"/>
    <col min="1262" max="1262" width="10.6328125" bestFit="1" customWidth="1"/>
    <col min="1263" max="1263" width="14" bestFit="1" customWidth="1"/>
    <col min="1264" max="1264" width="10.08984375" bestFit="1" customWidth="1"/>
    <col min="1265" max="1265" width="13.453125" bestFit="1" customWidth="1"/>
    <col min="1266" max="1266" width="9" bestFit="1" customWidth="1"/>
    <col min="1267" max="1267" width="12.26953125" bestFit="1" customWidth="1"/>
    <col min="1268" max="1268" width="9" bestFit="1" customWidth="1"/>
    <col min="1269" max="1269" width="12.26953125" bestFit="1" customWidth="1"/>
    <col min="1270" max="1270" width="8.453125" bestFit="1" customWidth="1"/>
    <col min="1271" max="1271" width="11.7265625" bestFit="1" customWidth="1"/>
    <col min="1272" max="1272" width="8.36328125" bestFit="1" customWidth="1"/>
    <col min="1273" max="1273" width="11.6328125" bestFit="1" customWidth="1"/>
    <col min="1274" max="1274" width="7.81640625" bestFit="1" customWidth="1"/>
    <col min="1275" max="1275" width="11.08984375" bestFit="1" customWidth="1"/>
    <col min="1276" max="1276" width="9.36328125" bestFit="1" customWidth="1"/>
    <col min="1277" max="1277" width="12.6328125" bestFit="1" customWidth="1"/>
    <col min="1278" max="1278" width="10.6328125" bestFit="1" customWidth="1"/>
    <col min="1279" max="1279" width="14" bestFit="1" customWidth="1"/>
    <col min="1280" max="1280" width="9.08984375" bestFit="1" customWidth="1"/>
    <col min="1281" max="1281" width="12.36328125" bestFit="1" customWidth="1"/>
    <col min="1282" max="1282" width="11.90625" bestFit="1" customWidth="1"/>
    <col min="1283" max="1283" width="15.26953125" bestFit="1" customWidth="1"/>
    <col min="1284" max="1284" width="12.26953125" bestFit="1" customWidth="1"/>
    <col min="1285" max="1285" width="15.6328125" bestFit="1" customWidth="1"/>
    <col min="1286" max="1286" width="10.54296875" bestFit="1" customWidth="1"/>
    <col min="1287" max="1287" width="13.90625" bestFit="1" customWidth="1"/>
    <col min="1288" max="1289" width="6.81640625" bestFit="1" customWidth="1"/>
    <col min="1290" max="1290" width="10.08984375" bestFit="1" customWidth="1"/>
    <col min="1291" max="1291" width="11.453125" bestFit="1" customWidth="1"/>
    <col min="1292" max="1292" width="14.81640625" bestFit="1" customWidth="1"/>
    <col min="1293" max="1293" width="10.6328125" bestFit="1" customWidth="1"/>
    <col min="1294" max="1294" width="14" bestFit="1" customWidth="1"/>
    <col min="1295" max="1295" width="8.7265625" bestFit="1" customWidth="1"/>
    <col min="1296" max="1296" width="12" bestFit="1" customWidth="1"/>
    <col min="1297" max="1297" width="16.08984375" bestFit="1" customWidth="1"/>
    <col min="1298" max="1298" width="19.453125" bestFit="1" customWidth="1"/>
    <col min="1299" max="1299" width="16.08984375" bestFit="1" customWidth="1"/>
    <col min="1300" max="1300" width="19.453125" bestFit="1" customWidth="1"/>
    <col min="1301" max="1301" width="10.453125" bestFit="1" customWidth="1"/>
    <col min="1302" max="1302" width="13.81640625" bestFit="1" customWidth="1"/>
    <col min="1303" max="1303" width="11.08984375" bestFit="1" customWidth="1"/>
    <col min="1304" max="1304" width="14.453125" bestFit="1" customWidth="1"/>
    <col min="1305" max="1305" width="10.453125" bestFit="1" customWidth="1"/>
    <col min="1306" max="1306" width="13.81640625" bestFit="1" customWidth="1"/>
    <col min="1307" max="1307" width="11.1796875" bestFit="1" customWidth="1"/>
    <col min="1308" max="1308" width="14.54296875" bestFit="1" customWidth="1"/>
    <col min="1309" max="1309" width="9.90625" bestFit="1" customWidth="1"/>
    <col min="1310" max="1310" width="13.26953125" bestFit="1" customWidth="1"/>
    <col min="1311" max="1311" width="10.81640625" bestFit="1" customWidth="1"/>
    <col min="1312" max="1312" width="14.1796875" bestFit="1" customWidth="1"/>
    <col min="1313" max="1313" width="12.26953125" bestFit="1" customWidth="1"/>
    <col min="1314" max="1314" width="15.6328125" bestFit="1" customWidth="1"/>
    <col min="1315" max="1315" width="14.7265625" bestFit="1" customWidth="1"/>
    <col min="1316" max="1316" width="18.08984375" bestFit="1" customWidth="1"/>
    <col min="1317" max="1317" width="10.7265625" bestFit="1" customWidth="1"/>
    <col min="1318" max="1318" width="14.08984375" bestFit="1" customWidth="1"/>
    <col min="1319" max="1319" width="9.90625" bestFit="1" customWidth="1"/>
    <col min="1320" max="1320" width="13.26953125" bestFit="1" customWidth="1"/>
    <col min="1321" max="1321" width="11.7265625" bestFit="1" customWidth="1"/>
    <col min="1322" max="1322" width="15.08984375" bestFit="1" customWidth="1"/>
    <col min="1323" max="1323" width="11.90625" bestFit="1" customWidth="1"/>
    <col min="1324" max="1324" width="15.26953125" bestFit="1" customWidth="1"/>
    <col min="1325" max="1325" width="10.26953125" bestFit="1" customWidth="1"/>
    <col min="1326" max="1326" width="13.6328125" bestFit="1" customWidth="1"/>
    <col min="1327" max="1327" width="10.08984375" bestFit="1" customWidth="1"/>
    <col min="1328" max="1328" width="13.453125" bestFit="1" customWidth="1"/>
    <col min="1329" max="1329" width="11.26953125" bestFit="1" customWidth="1"/>
    <col min="1330" max="1330" width="14.6328125" bestFit="1" customWidth="1"/>
    <col min="1331" max="1331" width="11.81640625" bestFit="1" customWidth="1"/>
    <col min="1332" max="1332" width="15.1796875" bestFit="1" customWidth="1"/>
    <col min="1333" max="1333" width="9.90625" bestFit="1" customWidth="1"/>
    <col min="1334" max="1334" width="13.26953125" bestFit="1" customWidth="1"/>
    <col min="1335" max="1335" width="8" bestFit="1" customWidth="1"/>
    <col min="1336" max="1336" width="11.26953125" bestFit="1" customWidth="1"/>
    <col min="1337" max="1337" width="9.6328125" bestFit="1" customWidth="1"/>
    <col min="1338" max="1338" width="13" bestFit="1" customWidth="1"/>
    <col min="1339" max="1340" width="10.81640625" bestFit="1" customWidth="1"/>
    <col min="1341" max="1341" width="14.1796875" bestFit="1" customWidth="1"/>
    <col min="1342" max="1342" width="13.54296875" bestFit="1" customWidth="1"/>
    <col min="1343" max="1343" width="16.90625" bestFit="1" customWidth="1"/>
    <col min="1344" max="1344" width="15.453125" bestFit="1" customWidth="1"/>
    <col min="1345" max="1345" width="18.81640625" bestFit="1" customWidth="1"/>
    <col min="1346" max="1346" width="14.36328125" bestFit="1" customWidth="1"/>
    <col min="1347" max="1347" width="17.81640625" bestFit="1" customWidth="1"/>
    <col min="1348" max="1348" width="14.7265625" bestFit="1" customWidth="1"/>
    <col min="1349" max="1349" width="18.08984375" bestFit="1" customWidth="1"/>
    <col min="1350" max="1350" width="13.08984375" bestFit="1" customWidth="1"/>
    <col min="1351" max="1351" width="16.453125" bestFit="1" customWidth="1"/>
    <col min="1352" max="1352" width="17.54296875" bestFit="1" customWidth="1"/>
    <col min="1353" max="1353" width="20.90625" bestFit="1" customWidth="1"/>
    <col min="1354" max="1354" width="15" bestFit="1" customWidth="1"/>
    <col min="1355" max="1355" width="18.36328125" bestFit="1" customWidth="1"/>
    <col min="1356" max="1356" width="14.81640625" bestFit="1" customWidth="1"/>
    <col min="1357" max="1357" width="18.1796875" bestFit="1" customWidth="1"/>
    <col min="1358" max="1358" width="12.81640625" bestFit="1" customWidth="1"/>
    <col min="1359" max="1359" width="16.1796875" bestFit="1" customWidth="1"/>
    <col min="1360" max="1360" width="10.7265625" bestFit="1" customWidth="1"/>
    <col min="1361" max="1361" width="14.08984375" bestFit="1" customWidth="1"/>
    <col min="1362" max="1362" width="10.453125" bestFit="1" customWidth="1"/>
    <col min="1363" max="1363" width="13.81640625" bestFit="1" customWidth="1"/>
    <col min="1364" max="1365" width="11.6328125" bestFit="1" customWidth="1"/>
    <col min="1366" max="1366" width="15" bestFit="1" customWidth="1"/>
    <col min="1367" max="1369" width="11.36328125" bestFit="1" customWidth="1"/>
    <col min="1370" max="1370" width="14.7265625" bestFit="1" customWidth="1"/>
    <col min="1371" max="1371" width="15.08984375" bestFit="1" customWidth="1"/>
    <col min="1372" max="1372" width="18.453125" bestFit="1" customWidth="1"/>
    <col min="1373" max="1373" width="9.6328125" bestFit="1" customWidth="1"/>
    <col min="1374" max="1374" width="13" bestFit="1" customWidth="1"/>
    <col min="1375" max="1375" width="9.7265625" bestFit="1" customWidth="1"/>
    <col min="1376" max="1376" width="13.08984375" bestFit="1" customWidth="1"/>
    <col min="1377" max="1377" width="8.81640625" bestFit="1" customWidth="1"/>
    <col min="1378" max="1378" width="12.08984375" bestFit="1" customWidth="1"/>
    <col min="1379" max="1379" width="12.7265625" bestFit="1" customWidth="1"/>
    <col min="1380" max="1380" width="16.08984375" bestFit="1" customWidth="1"/>
    <col min="1381" max="1381" width="12.08984375" bestFit="1" customWidth="1"/>
    <col min="1382" max="1382" width="15.453125" bestFit="1" customWidth="1"/>
    <col min="1383" max="1383" width="8.1796875" bestFit="1" customWidth="1"/>
    <col min="1384" max="1384" width="11.453125" bestFit="1" customWidth="1"/>
    <col min="1385" max="1385" width="12.08984375" bestFit="1" customWidth="1"/>
    <col min="1386" max="1386" width="15.453125" bestFit="1" customWidth="1"/>
    <col min="1387" max="1387" width="11.08984375" bestFit="1" customWidth="1"/>
    <col min="1388" max="1388" width="14.453125" bestFit="1" customWidth="1"/>
    <col min="1389" max="1390" width="11.1796875" bestFit="1" customWidth="1"/>
    <col min="1391" max="1391" width="14.54296875" bestFit="1" customWidth="1"/>
    <col min="1392" max="1392" width="9" bestFit="1" customWidth="1"/>
    <col min="1393" max="1393" width="12.26953125" bestFit="1" customWidth="1"/>
    <col min="1394" max="1394" width="8.6328125" bestFit="1" customWidth="1"/>
    <col min="1395" max="1395" width="11.90625" bestFit="1" customWidth="1"/>
    <col min="1396" max="1396" width="13.26953125" bestFit="1" customWidth="1"/>
    <col min="1397" max="1397" width="16.6328125" bestFit="1" customWidth="1"/>
    <col min="1398" max="1398" width="9.90625" bestFit="1" customWidth="1"/>
    <col min="1399" max="1399" width="13.26953125" bestFit="1" customWidth="1"/>
    <col min="1400" max="1400" width="13.90625" bestFit="1" customWidth="1"/>
    <col min="1401" max="1401" width="17.36328125" bestFit="1" customWidth="1"/>
    <col min="1402" max="1402" width="10.6328125" bestFit="1" customWidth="1"/>
    <col min="1403" max="1403" width="14" bestFit="1" customWidth="1"/>
    <col min="1404" max="1404" width="10.36328125" bestFit="1" customWidth="1"/>
    <col min="1405" max="1405" width="13.7265625" bestFit="1" customWidth="1"/>
    <col min="1406" max="1406" width="14.08984375" bestFit="1" customWidth="1"/>
    <col min="1407" max="1407" width="17.54296875" bestFit="1" customWidth="1"/>
    <col min="1408" max="1408" width="6.453125" bestFit="1" customWidth="1"/>
    <col min="1409" max="1409" width="9.7265625" bestFit="1" customWidth="1"/>
    <col min="1410" max="1410" width="14.26953125" bestFit="1" customWidth="1"/>
    <col min="1411" max="1411" width="17.7265625" bestFit="1" customWidth="1"/>
    <col min="1412" max="1412" width="14.453125" bestFit="1" customWidth="1"/>
    <col min="1413" max="1413" width="17.90625" bestFit="1" customWidth="1"/>
    <col min="1414" max="1414" width="9.1796875" bestFit="1" customWidth="1"/>
    <col min="1415" max="1415" width="12.453125" bestFit="1" customWidth="1"/>
    <col min="1416" max="1416" width="12.36328125" bestFit="1" customWidth="1"/>
    <col min="1417" max="1417" width="15.7265625" bestFit="1" customWidth="1"/>
    <col min="1418" max="1418" width="11" bestFit="1" customWidth="1"/>
    <col min="1419" max="1419" width="14.36328125" bestFit="1" customWidth="1"/>
    <col min="1420" max="1421" width="10.453125" bestFit="1" customWidth="1"/>
    <col min="1422" max="1422" width="13.81640625" bestFit="1" customWidth="1"/>
    <col min="1423" max="1423" width="11.1796875" bestFit="1" customWidth="1"/>
    <col min="1424" max="1424" width="14.54296875" bestFit="1" customWidth="1"/>
    <col min="1425" max="1425" width="11.26953125" bestFit="1" customWidth="1"/>
    <col min="1426" max="1426" width="14.6328125" bestFit="1" customWidth="1"/>
    <col min="1427" max="1427" width="8.6328125" bestFit="1" customWidth="1"/>
    <col min="1428" max="1428" width="11.90625" bestFit="1" customWidth="1"/>
    <col min="1429" max="1429" width="6.90625" bestFit="1" customWidth="1"/>
    <col min="1430" max="1430" width="10.1796875" bestFit="1" customWidth="1"/>
    <col min="1431" max="1431" width="9" bestFit="1" customWidth="1"/>
    <col min="1432" max="1432" width="12.26953125" bestFit="1" customWidth="1"/>
    <col min="1433" max="1433" width="13.54296875" bestFit="1" customWidth="1"/>
    <col min="1434" max="1434" width="16.90625" bestFit="1" customWidth="1"/>
    <col min="1435" max="1435" width="8.6328125" bestFit="1" customWidth="1"/>
    <col min="1436" max="1436" width="11.90625" bestFit="1" customWidth="1"/>
    <col min="1437" max="1437" width="13" bestFit="1" customWidth="1"/>
    <col min="1438" max="1438" width="16.36328125" bestFit="1" customWidth="1"/>
    <col min="1439" max="1439" width="12.6328125" bestFit="1" customWidth="1"/>
    <col min="1440" max="1440" width="16" bestFit="1" customWidth="1"/>
    <col min="1441" max="1441" width="12.26953125" bestFit="1" customWidth="1"/>
    <col min="1442" max="1442" width="15.6328125" bestFit="1" customWidth="1"/>
    <col min="1443" max="1443" width="11.81640625" bestFit="1" customWidth="1"/>
    <col min="1444" max="1444" width="15.1796875" bestFit="1" customWidth="1"/>
    <col min="1445" max="1445" width="9.6328125" bestFit="1" customWidth="1"/>
    <col min="1446" max="1446" width="13" bestFit="1" customWidth="1"/>
    <col min="1447" max="1447" width="11.6328125" bestFit="1" customWidth="1"/>
    <col min="1448" max="1448" width="15" bestFit="1" customWidth="1"/>
    <col min="1449" max="1449" width="9" bestFit="1" customWidth="1"/>
    <col min="1450" max="1450" width="12.26953125" bestFit="1" customWidth="1"/>
    <col min="1451" max="1452" width="6.453125" bestFit="1" customWidth="1"/>
    <col min="1453" max="1453" width="9.7265625" bestFit="1" customWidth="1"/>
    <col min="1454" max="1454" width="8.1796875" bestFit="1" customWidth="1"/>
    <col min="1455" max="1455" width="11.453125" bestFit="1" customWidth="1"/>
    <col min="1456" max="1456" width="10.36328125" bestFit="1" customWidth="1"/>
    <col min="1457" max="1458" width="13.7265625" bestFit="1" customWidth="1"/>
    <col min="1459" max="1459" width="17.1796875" bestFit="1" customWidth="1"/>
    <col min="1460" max="1462" width="13.1796875" bestFit="1" customWidth="1"/>
    <col min="1463" max="1463" width="16.54296875" bestFit="1" customWidth="1"/>
    <col min="1464" max="1464" width="13.81640625" bestFit="1" customWidth="1"/>
    <col min="1465" max="1465" width="17.26953125" bestFit="1" customWidth="1"/>
    <col min="1466" max="1466" width="14.36328125" bestFit="1" customWidth="1"/>
    <col min="1467" max="1467" width="17.81640625" bestFit="1" customWidth="1"/>
    <col min="1468" max="1468" width="11.36328125" bestFit="1" customWidth="1"/>
    <col min="1469" max="1469" width="14.7265625" bestFit="1" customWidth="1"/>
    <col min="1470" max="1471" width="11" bestFit="1" customWidth="1"/>
    <col min="1472" max="1472" width="14.36328125" bestFit="1" customWidth="1"/>
    <col min="1473" max="1473" width="8.1796875" bestFit="1" customWidth="1"/>
    <col min="1474" max="1474" width="11.453125" bestFit="1" customWidth="1"/>
    <col min="1475" max="1475" width="10.90625" bestFit="1" customWidth="1"/>
    <col min="1476" max="1476" width="14.26953125" bestFit="1" customWidth="1"/>
    <col min="1477" max="1477" width="13.6328125" bestFit="1" customWidth="1"/>
    <col min="1478" max="1478" width="17.08984375" bestFit="1" customWidth="1"/>
    <col min="1479" max="1479" width="12" bestFit="1" customWidth="1"/>
    <col min="1480" max="1480" width="15.36328125" bestFit="1" customWidth="1"/>
    <col min="1481" max="1481" width="11.6328125" bestFit="1" customWidth="1"/>
    <col min="1482" max="1482" width="15" bestFit="1" customWidth="1"/>
    <col min="1483" max="1484" width="10.90625" bestFit="1" customWidth="1"/>
    <col min="1485" max="1485" width="14.26953125" bestFit="1" customWidth="1"/>
    <col min="1486" max="1486" width="10.7265625" bestFit="1" customWidth="1"/>
    <col min="1487" max="1487" width="14.08984375" bestFit="1" customWidth="1"/>
    <col min="1488" max="1488" width="8.26953125" bestFit="1" customWidth="1"/>
    <col min="1489" max="1489" width="11.54296875" bestFit="1" customWidth="1"/>
    <col min="1490" max="1490" width="10.1796875" bestFit="1" customWidth="1"/>
    <col min="1491" max="1491" width="13.54296875" bestFit="1" customWidth="1"/>
    <col min="1492" max="1492" width="8.90625" bestFit="1" customWidth="1"/>
    <col min="1493" max="1493" width="12.1796875" bestFit="1" customWidth="1"/>
    <col min="1494" max="1494" width="8" bestFit="1" customWidth="1"/>
    <col min="1495" max="1495" width="11.26953125" bestFit="1" customWidth="1"/>
    <col min="1496" max="1496" width="12.08984375" bestFit="1" customWidth="1"/>
    <col min="1497" max="1497" width="15.453125" bestFit="1" customWidth="1"/>
    <col min="1498" max="1498" width="11.90625" bestFit="1" customWidth="1"/>
    <col min="1499" max="1499" width="15.26953125" bestFit="1" customWidth="1"/>
    <col min="1500" max="1500" width="11.36328125" bestFit="1" customWidth="1"/>
    <col min="1501" max="1501" width="14.7265625" bestFit="1" customWidth="1"/>
    <col min="1502" max="1502" width="7" bestFit="1" customWidth="1"/>
    <col min="1503" max="1503" width="10.26953125" bestFit="1" customWidth="1"/>
    <col min="1504" max="1504" width="11.6328125" bestFit="1" customWidth="1"/>
    <col min="1505" max="1505" width="15" bestFit="1" customWidth="1"/>
    <col min="1506" max="1506" width="8.6328125" bestFit="1" customWidth="1"/>
    <col min="1507" max="1507" width="11.90625" bestFit="1" customWidth="1"/>
    <col min="1508" max="1510" width="10.1796875" bestFit="1" customWidth="1"/>
    <col min="1511" max="1511" width="13.54296875" bestFit="1" customWidth="1"/>
    <col min="1512" max="1512" width="17.453125" bestFit="1" customWidth="1"/>
    <col min="1513" max="1513" width="20.81640625" bestFit="1" customWidth="1"/>
    <col min="1515" max="1515" width="12" bestFit="1" customWidth="1"/>
    <col min="1516" max="1516" width="9.1796875" bestFit="1" customWidth="1"/>
    <col min="1517" max="1517" width="12.453125" bestFit="1" customWidth="1"/>
    <col min="1518" max="1518" width="13" bestFit="1" customWidth="1"/>
    <col min="1519" max="1519" width="16.36328125" bestFit="1" customWidth="1"/>
    <col min="1520" max="1520" width="9.81640625" bestFit="1" customWidth="1"/>
    <col min="1521" max="1521" width="13.1796875" bestFit="1" customWidth="1"/>
    <col min="1522" max="1522" width="12" bestFit="1" customWidth="1"/>
    <col min="1523" max="1523" width="15.36328125" bestFit="1" customWidth="1"/>
    <col min="1524" max="1524" width="18.1796875" bestFit="1" customWidth="1"/>
    <col min="1525" max="1525" width="21.6328125" bestFit="1" customWidth="1"/>
    <col min="1526" max="1526" width="12.08984375" bestFit="1" customWidth="1"/>
    <col min="1527" max="1527" width="15.453125" bestFit="1" customWidth="1"/>
    <col min="1528" max="1528" width="10.26953125" bestFit="1" customWidth="1"/>
    <col min="1529" max="1529" width="13.6328125" bestFit="1" customWidth="1"/>
    <col min="1530" max="1531" width="11.1796875" bestFit="1" customWidth="1"/>
    <col min="1532" max="1532" width="14.54296875" bestFit="1" customWidth="1"/>
    <col min="1533" max="1533" width="10.26953125" bestFit="1" customWidth="1"/>
    <col min="1534" max="1534" width="13.6328125" bestFit="1" customWidth="1"/>
    <col min="1535" max="1535" width="13.90625" bestFit="1" customWidth="1"/>
    <col min="1536" max="1536" width="17.36328125" bestFit="1" customWidth="1"/>
    <col min="1537" max="1537" width="14.36328125" bestFit="1" customWidth="1"/>
    <col min="1538" max="1538" width="17.81640625" bestFit="1" customWidth="1"/>
    <col min="1539" max="1540" width="12.7265625" bestFit="1" customWidth="1"/>
    <col min="1541" max="1541" width="16.08984375" bestFit="1" customWidth="1"/>
    <col min="1542" max="1542" width="13.08984375" bestFit="1" customWidth="1"/>
    <col min="1543" max="1543" width="16.453125" bestFit="1" customWidth="1"/>
    <col min="1544" max="1544" width="9.90625" bestFit="1" customWidth="1"/>
    <col min="1545" max="1545" width="13.26953125" bestFit="1" customWidth="1"/>
    <col min="1546" max="1546" width="9.81640625" bestFit="1" customWidth="1"/>
    <col min="1547" max="1547" width="13.1796875" bestFit="1" customWidth="1"/>
    <col min="1550" max="1550" width="12" bestFit="1" customWidth="1"/>
    <col min="1551" max="1551" width="13.7265625" bestFit="1" customWidth="1"/>
    <col min="1552" max="1552" width="17.1796875" bestFit="1" customWidth="1"/>
    <col min="1553" max="1553" width="9.54296875" bestFit="1" customWidth="1"/>
    <col min="1554" max="1554" width="12.81640625" bestFit="1" customWidth="1"/>
    <col min="1555" max="1555" width="14.26953125" bestFit="1" customWidth="1"/>
    <col min="1556" max="1556" width="17.7265625" bestFit="1" customWidth="1"/>
    <col min="1557" max="1557" width="11.81640625" bestFit="1" customWidth="1"/>
    <col min="1558" max="1558" width="15.1796875" bestFit="1" customWidth="1"/>
    <col min="1559" max="1559" width="10.26953125" bestFit="1" customWidth="1"/>
    <col min="1560" max="1560" width="13.6328125" bestFit="1" customWidth="1"/>
    <col min="1561" max="1561" width="18.08984375" bestFit="1" customWidth="1"/>
    <col min="1562" max="1562" width="21.54296875" bestFit="1" customWidth="1"/>
    <col min="1563" max="1563" width="11.54296875" bestFit="1" customWidth="1"/>
    <col min="1564" max="1564" width="14.90625" bestFit="1" customWidth="1"/>
    <col min="1565" max="1565" width="10.54296875" bestFit="1" customWidth="1"/>
    <col min="1566" max="1566" width="13.90625" bestFit="1" customWidth="1"/>
    <col min="1567" max="1567" width="8.6328125" bestFit="1" customWidth="1"/>
    <col min="1568" max="1568" width="11.90625" bestFit="1" customWidth="1"/>
    <col min="1569" max="1569" width="12.6328125" bestFit="1" customWidth="1"/>
    <col min="1570" max="1570" width="16" bestFit="1" customWidth="1"/>
    <col min="1571" max="1571" width="11" bestFit="1" customWidth="1"/>
    <col min="1572" max="1572" width="14.36328125" bestFit="1" customWidth="1"/>
    <col min="1573" max="1573" width="9.6328125" bestFit="1" customWidth="1"/>
    <col min="1574" max="1574" width="13" bestFit="1" customWidth="1"/>
    <col min="1575" max="1575" width="9.54296875" bestFit="1" customWidth="1"/>
    <col min="1576" max="1576" width="12.81640625" bestFit="1" customWidth="1"/>
    <col min="1577" max="1577" width="13.26953125" bestFit="1" customWidth="1"/>
    <col min="1578" max="1578" width="16.6328125" bestFit="1" customWidth="1"/>
    <col min="1579" max="1579" width="13" bestFit="1" customWidth="1"/>
    <col min="1580" max="1580" width="16.36328125" bestFit="1" customWidth="1"/>
    <col min="1581" max="1581" width="15.7265625" bestFit="1" customWidth="1"/>
    <col min="1582" max="1582" width="19.08984375" bestFit="1" customWidth="1"/>
    <col min="1583" max="1584" width="9.90625" bestFit="1" customWidth="1"/>
    <col min="1585" max="1585" width="13.26953125" bestFit="1" customWidth="1"/>
    <col min="1586" max="1586" width="9.1796875" bestFit="1" customWidth="1"/>
    <col min="1587" max="1587" width="12.453125" bestFit="1" customWidth="1"/>
    <col min="1588" max="1588" width="10.453125" bestFit="1" customWidth="1"/>
    <col min="1589" max="1589" width="13.81640625" bestFit="1" customWidth="1"/>
    <col min="1590" max="1590" width="12" bestFit="1" customWidth="1"/>
    <col min="1591" max="1591" width="15.36328125" bestFit="1" customWidth="1"/>
    <col min="1592" max="1592" width="14.26953125" bestFit="1" customWidth="1"/>
    <col min="1593" max="1593" width="17.7265625" bestFit="1" customWidth="1"/>
    <col min="1594" max="1594" width="10.6328125" bestFit="1" customWidth="1"/>
    <col min="1595" max="1595" width="14" bestFit="1" customWidth="1"/>
    <col min="1596" max="1596" width="12.6328125" bestFit="1" customWidth="1"/>
    <col min="1597" max="1597" width="16" bestFit="1" customWidth="1"/>
    <col min="1598" max="1598" width="18.36328125" bestFit="1" customWidth="1"/>
    <col min="1599" max="1599" width="21.81640625" bestFit="1" customWidth="1"/>
    <col min="1600" max="1600" width="8.81640625" bestFit="1" customWidth="1"/>
    <col min="1601" max="1601" width="12.08984375" bestFit="1" customWidth="1"/>
    <col min="1602" max="1602" width="9.81640625" bestFit="1" customWidth="1"/>
    <col min="1603" max="1603" width="13.1796875" bestFit="1" customWidth="1"/>
    <col min="1604" max="1605" width="10.26953125" bestFit="1" customWidth="1"/>
    <col min="1606" max="1606" width="13.6328125" bestFit="1" customWidth="1"/>
    <col min="1607" max="1607" width="11.54296875" bestFit="1" customWidth="1"/>
    <col min="1608" max="1608" width="14.90625" bestFit="1" customWidth="1"/>
    <col min="1609" max="1609" width="11.81640625" bestFit="1" customWidth="1"/>
    <col min="1610" max="1610" width="15.1796875" bestFit="1" customWidth="1"/>
    <col min="1611" max="1611" width="14.08984375" bestFit="1" customWidth="1"/>
    <col min="1612" max="1612" width="17.54296875" bestFit="1" customWidth="1"/>
    <col min="1613" max="1613" width="7.54296875" bestFit="1" customWidth="1"/>
    <col min="1614" max="1614" width="10.81640625" bestFit="1" customWidth="1"/>
    <col min="1615" max="1615" width="10.7265625" bestFit="1" customWidth="1"/>
    <col min="1616" max="1616" width="14.08984375" bestFit="1" customWidth="1"/>
    <col min="1617" max="1617" width="9.7265625" bestFit="1" customWidth="1"/>
    <col min="1618" max="1618" width="13.08984375" bestFit="1" customWidth="1"/>
    <col min="1619" max="1619" width="7.90625" bestFit="1" customWidth="1"/>
    <col min="1620" max="1620" width="11.1796875" bestFit="1" customWidth="1"/>
    <col min="1621" max="1621" width="14.7265625" bestFit="1" customWidth="1"/>
    <col min="1622" max="1622" width="18.08984375" bestFit="1" customWidth="1"/>
    <col min="1623" max="1623" width="13.54296875" bestFit="1" customWidth="1"/>
    <col min="1624" max="1624" width="16.90625" bestFit="1" customWidth="1"/>
    <col min="1625" max="1625" width="12.6328125" bestFit="1" customWidth="1"/>
    <col min="1626" max="1626" width="16" bestFit="1" customWidth="1"/>
    <col min="1627" max="1627" width="9.6328125" bestFit="1" customWidth="1"/>
    <col min="1628" max="1628" width="13" bestFit="1" customWidth="1"/>
    <col min="1629" max="1629" width="9.54296875" bestFit="1" customWidth="1"/>
    <col min="1630" max="1630" width="12.81640625" bestFit="1" customWidth="1"/>
    <col min="1631" max="1631" width="13.90625" bestFit="1" customWidth="1"/>
    <col min="1632" max="1632" width="17.36328125" bestFit="1" customWidth="1"/>
    <col min="1633" max="1633" width="8.6328125" bestFit="1" customWidth="1"/>
    <col min="1634" max="1634" width="11.90625" bestFit="1" customWidth="1"/>
    <col min="1635" max="1635" width="9.1796875" bestFit="1" customWidth="1"/>
    <col min="1636" max="1636" width="12.453125" bestFit="1" customWidth="1"/>
    <col min="1637" max="1637" width="8" bestFit="1" customWidth="1"/>
    <col min="1638" max="1638" width="11.26953125" bestFit="1" customWidth="1"/>
    <col min="1639" max="1639" width="12" bestFit="1" customWidth="1"/>
    <col min="1640" max="1640" width="15.36328125" bestFit="1" customWidth="1"/>
    <col min="1641" max="1641" width="14.7265625" bestFit="1" customWidth="1"/>
    <col min="1642" max="1642" width="18.08984375" bestFit="1" customWidth="1"/>
    <col min="1643" max="1643" width="13.26953125" bestFit="1" customWidth="1"/>
    <col min="1644" max="1644" width="16.6328125" bestFit="1" customWidth="1"/>
    <col min="1645" max="1645" width="12.90625" bestFit="1" customWidth="1"/>
    <col min="1646" max="1646" width="16.26953125" bestFit="1" customWidth="1"/>
    <col min="1647" max="1647" width="17.54296875" bestFit="1" customWidth="1"/>
    <col min="1648" max="1648" width="20.90625" bestFit="1" customWidth="1"/>
    <col min="1649" max="1649" width="7.54296875" bestFit="1" customWidth="1"/>
    <col min="1650" max="1650" width="10.81640625" bestFit="1" customWidth="1"/>
    <col min="1651" max="1651" width="9.7265625" bestFit="1" customWidth="1"/>
    <col min="1652" max="1652" width="13.08984375" bestFit="1" customWidth="1"/>
    <col min="1653" max="1653" width="9.81640625" bestFit="1" customWidth="1"/>
    <col min="1654" max="1654" width="13.1796875" bestFit="1" customWidth="1"/>
    <col min="1655" max="1655" width="12.54296875" bestFit="1" customWidth="1"/>
    <col min="1656" max="1656" width="15.90625" bestFit="1" customWidth="1"/>
    <col min="1657" max="1657" width="14.453125" bestFit="1" customWidth="1"/>
    <col min="1658" max="1658" width="17.90625" bestFit="1" customWidth="1"/>
    <col min="1659" max="1659" width="10.54296875" bestFit="1" customWidth="1"/>
    <col min="1660" max="1660" width="13.90625" bestFit="1" customWidth="1"/>
    <col min="1661" max="1661" width="14.08984375" bestFit="1" customWidth="1"/>
    <col min="1662" max="1662" width="17.54296875" bestFit="1" customWidth="1"/>
    <col min="1663" max="1663" width="8.54296875" bestFit="1" customWidth="1"/>
    <col min="1664" max="1664" width="11.81640625" bestFit="1" customWidth="1"/>
    <col min="1665" max="1665" width="10.26953125" bestFit="1" customWidth="1"/>
    <col min="1666" max="1666" width="13.6328125" bestFit="1" customWidth="1"/>
    <col min="1667" max="1667" width="8.54296875" bestFit="1" customWidth="1"/>
    <col min="1668" max="1668" width="11.81640625" bestFit="1" customWidth="1"/>
    <col min="1669" max="1669" width="9.36328125" bestFit="1" customWidth="1"/>
    <col min="1670" max="1670" width="12.6328125" bestFit="1" customWidth="1"/>
    <col min="1671" max="1671" width="12.81640625" bestFit="1" customWidth="1"/>
    <col min="1672" max="1672" width="16.1796875" bestFit="1" customWidth="1"/>
    <col min="1673" max="1674" width="10.7265625" bestFit="1" customWidth="1"/>
    <col min="1675" max="1675" width="14.08984375" bestFit="1" customWidth="1"/>
    <col min="1676" max="1676" width="12.36328125" bestFit="1" customWidth="1"/>
    <col min="1677" max="1677" width="15.7265625" bestFit="1" customWidth="1"/>
    <col min="1678" max="1678" width="13.54296875" bestFit="1" customWidth="1"/>
    <col min="1679" max="1679" width="16.90625" bestFit="1" customWidth="1"/>
    <col min="1680" max="1680" width="8.26953125" bestFit="1" customWidth="1"/>
    <col min="1681" max="1681" width="11.54296875" bestFit="1" customWidth="1"/>
    <col min="1682" max="1682" width="12.7265625" bestFit="1" customWidth="1"/>
    <col min="1683" max="1683" width="16.08984375" bestFit="1" customWidth="1"/>
    <col min="1684" max="1684" width="11.54296875" bestFit="1" customWidth="1"/>
    <col min="1685" max="1685" width="14.90625" bestFit="1" customWidth="1"/>
    <col min="1686" max="1686" width="15.453125" bestFit="1" customWidth="1"/>
    <col min="1687" max="1687" width="18.81640625" bestFit="1" customWidth="1"/>
    <col min="1688" max="1688" width="12.6328125" bestFit="1" customWidth="1"/>
    <col min="1689" max="1689" width="16" bestFit="1" customWidth="1"/>
    <col min="1690" max="1690" width="13.453125" bestFit="1" customWidth="1"/>
    <col min="1691" max="1691" width="16.81640625" bestFit="1" customWidth="1"/>
    <col min="1692" max="1693" width="12.26953125" bestFit="1" customWidth="1"/>
    <col min="1694" max="1694" width="15.6328125" bestFit="1" customWidth="1"/>
    <col min="1695" max="1695" width="9.90625" bestFit="1" customWidth="1"/>
    <col min="1696" max="1696" width="13.26953125" bestFit="1" customWidth="1"/>
    <col min="1697" max="1697" width="16.453125" bestFit="1" customWidth="1"/>
    <col min="1698" max="1698" width="19.81640625" bestFit="1" customWidth="1"/>
    <col min="1699" max="1700" width="16.453125" bestFit="1" customWidth="1"/>
    <col min="1701" max="1701" width="19.81640625" bestFit="1" customWidth="1"/>
    <col min="1702" max="1702" width="16.54296875" bestFit="1" customWidth="1"/>
    <col min="1703" max="1703" width="19.90625" bestFit="1" customWidth="1"/>
    <col min="1704" max="1705" width="15.1796875" bestFit="1" customWidth="1"/>
    <col min="1706" max="1706" width="18.54296875" bestFit="1" customWidth="1"/>
    <col min="1707" max="1707" width="15.7265625" bestFit="1" customWidth="1"/>
    <col min="1708" max="1708" width="19.08984375" bestFit="1" customWidth="1"/>
    <col min="1709" max="1709" width="9.08984375" bestFit="1" customWidth="1"/>
    <col min="1710" max="1710" width="12.36328125" bestFit="1" customWidth="1"/>
    <col min="1711" max="1711" width="11.81640625" bestFit="1" customWidth="1"/>
    <col min="1712" max="1712" width="15.1796875" bestFit="1" customWidth="1"/>
    <col min="1713" max="1713" width="9.81640625" bestFit="1" customWidth="1"/>
    <col min="1714" max="1714" width="13.1796875" bestFit="1" customWidth="1"/>
    <col min="1715" max="1715" width="14.36328125" bestFit="1" customWidth="1"/>
    <col min="1716" max="1716" width="17.81640625" bestFit="1" customWidth="1"/>
    <col min="1717" max="1718" width="8.81640625" bestFit="1" customWidth="1"/>
    <col min="1719" max="1719" width="12.08984375" bestFit="1" customWidth="1"/>
    <col min="1720" max="1720" width="9.90625" bestFit="1" customWidth="1"/>
    <col min="1721" max="1721" width="13.26953125" bestFit="1" customWidth="1"/>
    <col min="1722" max="1722" width="11.7265625" bestFit="1" customWidth="1"/>
    <col min="1723" max="1723" width="15.08984375" bestFit="1" customWidth="1"/>
    <col min="1724" max="1724" width="10.7265625" bestFit="1" customWidth="1"/>
    <col min="1725" max="1725" width="14.08984375" bestFit="1" customWidth="1"/>
    <col min="1726" max="1726" width="11.81640625" bestFit="1" customWidth="1"/>
    <col min="1727" max="1727" width="15.1796875" bestFit="1" customWidth="1"/>
    <col min="1728" max="1728" width="11.81640625" bestFit="1" customWidth="1"/>
    <col min="1729" max="1729" width="15.1796875" bestFit="1" customWidth="1"/>
    <col min="1730" max="1730" width="10.26953125" bestFit="1" customWidth="1"/>
    <col min="1731" max="1731" width="13.6328125" bestFit="1" customWidth="1"/>
    <col min="1732" max="1732" width="14.1796875" bestFit="1" customWidth="1"/>
    <col min="1733" max="1733" width="17.6328125" bestFit="1" customWidth="1"/>
    <col min="1734" max="1734" width="8.90625" bestFit="1" customWidth="1"/>
    <col min="1735" max="1735" width="12.1796875" bestFit="1" customWidth="1"/>
    <col min="1736" max="1736" width="7.36328125" bestFit="1" customWidth="1"/>
    <col min="1737" max="1737" width="10.6328125" bestFit="1" customWidth="1"/>
    <col min="1738" max="1738" width="11.453125" bestFit="1" customWidth="1"/>
    <col min="1739" max="1739" width="14.81640625" bestFit="1" customWidth="1"/>
    <col min="1740" max="1740" width="9.453125" bestFit="1" customWidth="1"/>
    <col min="1741" max="1741" width="12.7265625" bestFit="1" customWidth="1"/>
    <col min="1742" max="1742" width="10.7265625" bestFit="1" customWidth="1"/>
    <col min="1743" max="1743" width="14.08984375" bestFit="1" customWidth="1"/>
    <col min="1744" max="1744" width="8.1796875" bestFit="1" customWidth="1"/>
    <col min="1745" max="1745" width="11.453125" bestFit="1" customWidth="1"/>
    <col min="1746" max="1746" width="12.08984375" bestFit="1" customWidth="1"/>
    <col min="1747" max="1747" width="15.453125" bestFit="1" customWidth="1"/>
    <col min="1748" max="1748" width="11.08984375" bestFit="1" customWidth="1"/>
    <col min="1749" max="1749" width="14.453125" bestFit="1" customWidth="1"/>
    <col min="1750" max="1750" width="9.54296875" bestFit="1" customWidth="1"/>
    <col min="1751" max="1751" width="12.81640625" bestFit="1" customWidth="1"/>
    <col min="1752" max="1752" width="13.1796875" bestFit="1" customWidth="1"/>
    <col min="1753" max="1753" width="16.54296875" bestFit="1" customWidth="1"/>
    <col min="1754" max="1754" width="13.90625" bestFit="1" customWidth="1"/>
    <col min="1755" max="1755" width="17.36328125" bestFit="1" customWidth="1"/>
    <col min="1756" max="1756" width="12.08984375" bestFit="1" customWidth="1"/>
    <col min="1757" max="1757" width="15.453125" bestFit="1" customWidth="1"/>
    <col min="1758" max="1758" width="11.1796875" bestFit="1" customWidth="1"/>
    <col min="1759" max="1759" width="14.54296875" bestFit="1" customWidth="1"/>
    <col min="1760" max="1760" width="12.6328125" bestFit="1" customWidth="1"/>
    <col min="1761" max="1761" width="16" bestFit="1" customWidth="1"/>
    <col min="1762" max="1762" width="16.08984375" bestFit="1" customWidth="1"/>
    <col min="1763" max="1763" width="19.453125" bestFit="1" customWidth="1"/>
    <col min="1764" max="1764" width="12.7265625" bestFit="1" customWidth="1"/>
    <col min="1765" max="1765" width="16.08984375" bestFit="1" customWidth="1"/>
    <col min="1766" max="1766" width="10.54296875" bestFit="1" customWidth="1"/>
    <col min="1767" max="1767" width="13.90625" bestFit="1" customWidth="1"/>
    <col min="1768" max="1768" width="12.7265625" bestFit="1" customWidth="1"/>
    <col min="1769" max="1769" width="16.08984375" bestFit="1" customWidth="1"/>
    <col min="1770" max="1770" width="12" bestFit="1" customWidth="1"/>
    <col min="1771" max="1771" width="15.36328125" bestFit="1" customWidth="1"/>
    <col min="1772" max="1772" width="13.6328125" bestFit="1" customWidth="1"/>
    <col min="1773" max="1773" width="17.08984375" bestFit="1" customWidth="1"/>
    <col min="1774" max="1774" width="13" bestFit="1" customWidth="1"/>
    <col min="1775" max="1775" width="16.36328125" bestFit="1" customWidth="1"/>
    <col min="1776" max="1776" width="14" bestFit="1" customWidth="1"/>
    <col min="1777" max="1777" width="17.453125" bestFit="1" customWidth="1"/>
    <col min="1778" max="1778" width="14.7265625" bestFit="1" customWidth="1"/>
    <col min="1779" max="1779" width="18.08984375" bestFit="1" customWidth="1"/>
    <col min="1780" max="1780" width="20.08984375" bestFit="1" customWidth="1"/>
    <col min="1781" max="1781" width="23.453125" bestFit="1" customWidth="1"/>
    <col min="1782" max="1782" width="15.1796875" bestFit="1" customWidth="1"/>
    <col min="1783" max="1783" width="18.54296875" bestFit="1" customWidth="1"/>
    <col min="1784" max="1784" width="9.26953125" bestFit="1" customWidth="1"/>
    <col min="1785" max="1785" width="12.54296875" bestFit="1" customWidth="1"/>
    <col min="1786" max="1786" width="13.7265625" bestFit="1" customWidth="1"/>
    <col min="1787" max="1787" width="17.1796875" bestFit="1" customWidth="1"/>
    <col min="1788" max="1788" width="11.90625" bestFit="1" customWidth="1"/>
    <col min="1789" max="1789" width="15.26953125" bestFit="1" customWidth="1"/>
    <col min="1790" max="1790" width="9.81640625" bestFit="1" customWidth="1"/>
    <col min="1791" max="1791" width="13.1796875" bestFit="1" customWidth="1"/>
    <col min="1792" max="1792" width="9.90625" bestFit="1" customWidth="1"/>
    <col min="1793" max="1793" width="13.26953125" bestFit="1" customWidth="1"/>
    <col min="1794" max="1794" width="15.36328125" bestFit="1" customWidth="1"/>
    <col min="1795" max="1795" width="18.7265625" bestFit="1" customWidth="1"/>
    <col min="1796" max="1797" width="9.26953125" bestFit="1" customWidth="1"/>
    <col min="1798" max="1798" width="12.54296875" bestFit="1" customWidth="1"/>
    <col min="1799" max="1799" width="14.26953125" bestFit="1" customWidth="1"/>
    <col min="1800" max="1800" width="17.7265625" bestFit="1" customWidth="1"/>
    <col min="1801" max="1801" width="13.7265625" bestFit="1" customWidth="1"/>
    <col min="1802" max="1802" width="17.1796875" bestFit="1" customWidth="1"/>
    <col min="1803" max="1803" width="12.26953125" bestFit="1" customWidth="1"/>
    <col min="1804" max="1804" width="15.6328125" bestFit="1" customWidth="1"/>
    <col min="1805" max="1806" width="8.90625" bestFit="1" customWidth="1"/>
    <col min="1807" max="1807" width="12.1796875" bestFit="1" customWidth="1"/>
    <col min="1808" max="1808" width="8.90625" bestFit="1" customWidth="1"/>
    <col min="1809" max="1809" width="12.1796875" bestFit="1" customWidth="1"/>
    <col min="1810" max="1810" width="9.54296875" bestFit="1" customWidth="1"/>
    <col min="1811" max="1811" width="12.81640625" bestFit="1" customWidth="1"/>
    <col min="1812" max="1812" width="12" bestFit="1" customWidth="1"/>
    <col min="1813" max="1813" width="15.36328125" bestFit="1" customWidth="1"/>
    <col min="1814" max="1814" width="15.453125" bestFit="1" customWidth="1"/>
    <col min="1815" max="1815" width="18.81640625" bestFit="1" customWidth="1"/>
    <col min="1816" max="1816" width="15.90625" bestFit="1" customWidth="1"/>
    <col min="1817" max="1817" width="19.26953125" bestFit="1" customWidth="1"/>
    <col min="1818" max="1818" width="15.1796875" bestFit="1" customWidth="1"/>
    <col min="1819" max="1819" width="18.54296875" bestFit="1" customWidth="1"/>
    <col min="1820" max="1820" width="14.26953125" bestFit="1" customWidth="1"/>
    <col min="1821" max="1821" width="17.7265625" bestFit="1" customWidth="1"/>
    <col min="1822" max="1822" width="17.6328125" bestFit="1" customWidth="1"/>
    <col min="1823" max="1823" width="21" bestFit="1" customWidth="1"/>
    <col min="1824" max="1824" width="13.6328125" bestFit="1" customWidth="1"/>
    <col min="1825" max="1825" width="17.08984375" bestFit="1" customWidth="1"/>
    <col min="1826" max="1826" width="17.1796875" bestFit="1" customWidth="1"/>
    <col min="1827" max="1827" width="20.54296875" bestFit="1" customWidth="1"/>
    <col min="1828" max="1828" width="17.453125" bestFit="1" customWidth="1"/>
    <col min="1829" max="1829" width="20.81640625" bestFit="1" customWidth="1"/>
    <col min="1830" max="1830" width="17.1796875" bestFit="1" customWidth="1"/>
    <col min="1831" max="1831" width="20.54296875" bestFit="1" customWidth="1"/>
    <col min="1832" max="1832" width="13.1796875" bestFit="1" customWidth="1"/>
    <col min="1833" max="1833" width="16.54296875" bestFit="1" customWidth="1"/>
    <col min="1834" max="1834" width="19.453125" bestFit="1" customWidth="1"/>
    <col min="1835" max="1835" width="22.81640625" bestFit="1" customWidth="1"/>
    <col min="1836" max="1836" width="15.36328125" bestFit="1" customWidth="1"/>
    <col min="1837" max="1837" width="18.7265625" bestFit="1" customWidth="1"/>
    <col min="1838" max="1838" width="16.90625" bestFit="1" customWidth="1"/>
    <col min="1839" max="1839" width="20.26953125" bestFit="1" customWidth="1"/>
    <col min="1840" max="1840" width="16.08984375" bestFit="1" customWidth="1"/>
    <col min="1841" max="1841" width="19.453125" bestFit="1" customWidth="1"/>
    <col min="1842" max="1842" width="13" bestFit="1" customWidth="1"/>
    <col min="1843" max="1843" width="16.36328125" bestFit="1" customWidth="1"/>
    <col min="1844" max="1844" width="11.54296875" bestFit="1" customWidth="1"/>
    <col min="1845" max="1845" width="14.90625" bestFit="1" customWidth="1"/>
    <col min="1846" max="1846" width="16.54296875" bestFit="1" customWidth="1"/>
    <col min="1847" max="1847" width="19.90625" bestFit="1" customWidth="1"/>
    <col min="1848" max="1848" width="15.7265625" bestFit="1" customWidth="1"/>
    <col min="1849" max="1849" width="19.08984375" bestFit="1" customWidth="1"/>
    <col min="1850" max="1850" width="18.36328125" bestFit="1" customWidth="1"/>
    <col min="1851" max="1851" width="21.81640625" bestFit="1" customWidth="1"/>
    <col min="1852" max="1852" width="13.90625" bestFit="1" customWidth="1"/>
    <col min="1853" max="1853" width="17.36328125" bestFit="1" customWidth="1"/>
    <col min="1854" max="1854" width="12.36328125" bestFit="1" customWidth="1"/>
    <col min="1855" max="1855" width="15.7265625" bestFit="1" customWidth="1"/>
    <col min="1856" max="1856" width="12.26953125" bestFit="1" customWidth="1"/>
    <col min="1857" max="1857" width="15.6328125" bestFit="1" customWidth="1"/>
    <col min="1858" max="1858" width="10.81640625" bestFit="1" customWidth="1"/>
    <col min="1859" max="1859" width="14.1796875" bestFit="1" customWidth="1"/>
    <col min="1860" max="1860" width="8.54296875" bestFit="1" customWidth="1"/>
    <col min="1861" max="1861" width="11.81640625" bestFit="1" customWidth="1"/>
    <col min="1862" max="1862" width="9.7265625" bestFit="1" customWidth="1"/>
    <col min="1863" max="1863" width="13.08984375" bestFit="1" customWidth="1"/>
    <col min="1864" max="1864" width="9.7265625" bestFit="1" customWidth="1"/>
    <col min="1865" max="1865" width="13.08984375" bestFit="1" customWidth="1"/>
    <col min="1866" max="1866" width="10.453125" bestFit="1" customWidth="1"/>
    <col min="1867" max="1867" width="13.81640625" bestFit="1" customWidth="1"/>
    <col min="1868" max="1868" width="7.36328125" bestFit="1" customWidth="1"/>
    <col min="1869" max="1869" width="9.90625" bestFit="1" customWidth="1"/>
    <col min="1870" max="1870" width="8.26953125" bestFit="1" customWidth="1"/>
    <col min="1871" max="1871" width="11.54296875" bestFit="1" customWidth="1"/>
    <col min="1872" max="1872" width="12.1796875" bestFit="1" customWidth="1"/>
    <col min="1873" max="1873" width="15.54296875" bestFit="1" customWidth="1"/>
    <col min="1874" max="1874" width="12.453125" bestFit="1" customWidth="1"/>
    <col min="1875" max="1875" width="15.81640625" bestFit="1" customWidth="1"/>
    <col min="1876" max="1876" width="11.54296875" bestFit="1" customWidth="1"/>
    <col min="1877" max="1877" width="14.90625" bestFit="1" customWidth="1"/>
    <col min="1878" max="1878" width="10.90625" bestFit="1" customWidth="1"/>
    <col min="1879" max="1879" width="14.26953125" bestFit="1" customWidth="1"/>
    <col min="1880" max="1880" width="11.90625" bestFit="1" customWidth="1"/>
    <col min="1881" max="1881" width="15.26953125" bestFit="1" customWidth="1"/>
    <col min="1882" max="1882" width="10.08984375" bestFit="1" customWidth="1"/>
    <col min="1883" max="1883" width="13.453125" bestFit="1" customWidth="1"/>
    <col min="1884" max="1884" width="10.08984375" bestFit="1" customWidth="1"/>
    <col min="1885" max="1885" width="13.453125" bestFit="1" customWidth="1"/>
    <col min="1886" max="1886" width="14.7265625" bestFit="1" customWidth="1"/>
    <col min="1887" max="1887" width="18.08984375" bestFit="1" customWidth="1"/>
    <col min="1888" max="1888" width="9.08984375" bestFit="1" customWidth="1"/>
    <col min="1889" max="1889" width="12.36328125" bestFit="1" customWidth="1"/>
    <col min="1890" max="1890" width="9.81640625" bestFit="1" customWidth="1"/>
    <col min="1891" max="1891" width="13.1796875" bestFit="1" customWidth="1"/>
    <col min="1892" max="1892" width="12.54296875" bestFit="1" customWidth="1"/>
    <col min="1893" max="1893" width="15.90625" bestFit="1" customWidth="1"/>
    <col min="1894" max="1895" width="12.1796875" bestFit="1" customWidth="1"/>
    <col min="1896" max="1896" width="15.54296875" bestFit="1" customWidth="1"/>
    <col min="1897" max="1897" width="8.54296875" bestFit="1" customWidth="1"/>
    <col min="1898" max="1898" width="11.81640625" bestFit="1" customWidth="1"/>
    <col min="1899" max="1899" width="10.26953125" bestFit="1" customWidth="1"/>
    <col min="1900" max="1900" width="13.6328125" bestFit="1" customWidth="1"/>
    <col min="1901" max="1901" width="9.54296875" bestFit="1" customWidth="1"/>
    <col min="1902" max="1902" width="12.81640625" bestFit="1" customWidth="1"/>
    <col min="1903" max="1903" width="8.6328125" bestFit="1" customWidth="1"/>
    <col min="1904" max="1904" width="11.90625" bestFit="1" customWidth="1"/>
    <col min="1905" max="1905" width="15.7265625" bestFit="1" customWidth="1"/>
    <col min="1906" max="1906" width="19.08984375" bestFit="1" customWidth="1"/>
    <col min="1907" max="1907" width="8.54296875" bestFit="1" customWidth="1"/>
    <col min="1908" max="1908" width="11.81640625" bestFit="1" customWidth="1"/>
    <col min="1909" max="1909" width="12" bestFit="1" customWidth="1"/>
    <col min="1910" max="1910" width="15.36328125" bestFit="1" customWidth="1"/>
    <col min="1911" max="1911" width="14" bestFit="1" customWidth="1"/>
    <col min="1912" max="1912" width="17.453125" bestFit="1" customWidth="1"/>
    <col min="1913" max="1913" width="7.90625" bestFit="1" customWidth="1"/>
    <col min="1914" max="1914" width="11.1796875" bestFit="1" customWidth="1"/>
    <col min="1915" max="1915" width="9.90625" bestFit="1" customWidth="1"/>
    <col min="1916" max="1916" width="13.26953125" bestFit="1" customWidth="1"/>
    <col min="1917" max="1917" width="9.08984375" bestFit="1" customWidth="1"/>
    <col min="1918" max="1918" width="12.36328125" bestFit="1" customWidth="1"/>
    <col min="1919" max="1919" width="9.1796875" bestFit="1" customWidth="1"/>
    <col min="1920" max="1920" width="12.453125" bestFit="1" customWidth="1"/>
    <col min="1921" max="1921" width="9.453125" bestFit="1" customWidth="1"/>
    <col min="1922" max="1922" width="12.7265625" bestFit="1" customWidth="1"/>
    <col min="1923" max="1923" width="9.26953125" bestFit="1" customWidth="1"/>
    <col min="1924" max="1924" width="12.54296875" bestFit="1" customWidth="1"/>
    <col min="1925" max="1925" width="13.26953125" bestFit="1" customWidth="1"/>
    <col min="1926" max="1926" width="16.6328125" bestFit="1" customWidth="1"/>
    <col min="1927" max="1927" width="7.54296875" bestFit="1" customWidth="1"/>
    <col min="1928" max="1928" width="10.81640625" bestFit="1" customWidth="1"/>
    <col min="1929" max="1929" width="13.1796875" bestFit="1" customWidth="1"/>
    <col min="1930" max="1930" width="16.54296875" bestFit="1" customWidth="1"/>
    <col min="1931" max="1931" width="9.7265625" bestFit="1" customWidth="1"/>
    <col min="1932" max="1932" width="13.08984375" bestFit="1" customWidth="1"/>
    <col min="1933" max="1933" width="15.90625" bestFit="1" customWidth="1"/>
    <col min="1934" max="1934" width="19.26953125" bestFit="1" customWidth="1"/>
    <col min="1935" max="1935" width="12" bestFit="1" customWidth="1"/>
    <col min="1936" max="1936" width="15.36328125" bestFit="1" customWidth="1"/>
    <col min="1937" max="1937" width="10.54296875" bestFit="1" customWidth="1"/>
    <col min="1938" max="1938" width="13.90625" bestFit="1" customWidth="1"/>
    <col min="1939" max="1939" width="10.453125" bestFit="1" customWidth="1"/>
    <col min="1940" max="1940" width="13.81640625" bestFit="1" customWidth="1"/>
    <col min="1941" max="1941" width="9.90625" bestFit="1" customWidth="1"/>
    <col min="1942" max="1942" width="13.26953125" bestFit="1" customWidth="1"/>
    <col min="1943" max="1943" width="10.453125" bestFit="1" customWidth="1"/>
    <col min="1944" max="1944" width="13.81640625" bestFit="1" customWidth="1"/>
    <col min="1945" max="1945" width="10.7265625" bestFit="1" customWidth="1"/>
    <col min="1946" max="1946" width="14.08984375" bestFit="1" customWidth="1"/>
    <col min="1947" max="1947" width="15.36328125" bestFit="1" customWidth="1"/>
    <col min="1948" max="1948" width="18.7265625" bestFit="1" customWidth="1"/>
    <col min="1949" max="1949" width="9" bestFit="1" customWidth="1"/>
    <col min="1950" max="1950" width="12.26953125" bestFit="1" customWidth="1"/>
    <col min="1951" max="1951" width="9.81640625" bestFit="1" customWidth="1"/>
    <col min="1952" max="1952" width="13.1796875" bestFit="1" customWidth="1"/>
    <col min="1953" max="1953" width="11.6328125" bestFit="1" customWidth="1"/>
    <col min="1954" max="1954" width="15" bestFit="1" customWidth="1"/>
    <col min="1955" max="1955" width="12.7265625" bestFit="1" customWidth="1"/>
    <col min="1956" max="1956" width="16.08984375" bestFit="1" customWidth="1"/>
    <col min="1957" max="1957" width="13.81640625" bestFit="1" customWidth="1"/>
    <col min="1958" max="1958" width="17.26953125" bestFit="1" customWidth="1"/>
    <col min="1959" max="1959" width="9.81640625" bestFit="1" customWidth="1"/>
    <col min="1960" max="1960" width="13.1796875" bestFit="1" customWidth="1"/>
    <col min="1961" max="1962" width="8.6328125" bestFit="1" customWidth="1"/>
    <col min="1963" max="1963" width="11.90625" bestFit="1" customWidth="1"/>
    <col min="1964" max="1964" width="9.1796875" bestFit="1" customWidth="1"/>
    <col min="1965" max="1965" width="12.453125" bestFit="1" customWidth="1"/>
    <col min="1966" max="1966" width="8" bestFit="1" customWidth="1"/>
    <col min="1967" max="1967" width="11.26953125" bestFit="1" customWidth="1"/>
    <col min="1968" max="1968" width="9.6328125" bestFit="1" customWidth="1"/>
    <col min="1969" max="1969" width="13" bestFit="1" customWidth="1"/>
    <col min="1970" max="1970" width="10.453125" bestFit="1" customWidth="1"/>
    <col min="1971" max="1971" width="13.81640625" bestFit="1" customWidth="1"/>
    <col min="1972" max="1972" width="10.54296875" bestFit="1" customWidth="1"/>
    <col min="1973" max="1973" width="13.90625" bestFit="1" customWidth="1"/>
    <col min="1974" max="1974" width="9.81640625" bestFit="1" customWidth="1"/>
    <col min="1975" max="1975" width="13.1796875" bestFit="1" customWidth="1"/>
    <col min="1976" max="1976" width="15.90625" bestFit="1" customWidth="1"/>
    <col min="1977" max="1977" width="19.26953125" bestFit="1" customWidth="1"/>
    <col min="1978" max="1978" width="11" bestFit="1" customWidth="1"/>
    <col min="1979" max="1979" width="14.36328125" bestFit="1" customWidth="1"/>
    <col min="1980" max="1980" width="21.36328125" bestFit="1" customWidth="1"/>
    <col min="1981" max="1981" width="24.7265625" bestFit="1" customWidth="1"/>
    <col min="1982" max="1982" width="12.81640625" bestFit="1" customWidth="1"/>
    <col min="1983" max="1983" width="16.1796875" bestFit="1" customWidth="1"/>
    <col min="1984" max="1984" width="13.54296875" bestFit="1" customWidth="1"/>
    <col min="1985" max="1985" width="16.90625" bestFit="1" customWidth="1"/>
    <col min="1986" max="1986" width="14.36328125" bestFit="1" customWidth="1"/>
    <col min="1987" max="1987" width="17.81640625" bestFit="1" customWidth="1"/>
    <col min="1988" max="1988" width="8.81640625" bestFit="1" customWidth="1"/>
    <col min="1989" max="1989" width="12.08984375" bestFit="1" customWidth="1"/>
    <col min="1990" max="1990" width="10.6328125" bestFit="1" customWidth="1"/>
    <col min="1991" max="1991" width="14" bestFit="1" customWidth="1"/>
    <col min="1992" max="1992" width="13.90625" bestFit="1" customWidth="1"/>
    <col min="1993" max="1993" width="17.36328125" bestFit="1" customWidth="1"/>
    <col min="1994" max="1994" width="10.1796875" bestFit="1" customWidth="1"/>
    <col min="1995" max="1995" width="13.54296875" bestFit="1" customWidth="1"/>
    <col min="1996" max="1996" width="10.453125" bestFit="1" customWidth="1"/>
    <col min="1997" max="1997" width="13.81640625" bestFit="1" customWidth="1"/>
    <col min="1998" max="1998" width="11.6328125" bestFit="1" customWidth="1"/>
    <col min="1999" max="1999" width="15" bestFit="1" customWidth="1"/>
    <col min="2000" max="2000" width="10.453125" bestFit="1" customWidth="1"/>
    <col min="2001" max="2001" width="13.81640625" bestFit="1" customWidth="1"/>
    <col min="2002" max="2002" width="7.36328125" bestFit="1" customWidth="1"/>
    <col min="2003" max="2003" width="10.453125" bestFit="1" customWidth="1"/>
    <col min="2004" max="2004" width="12.26953125" bestFit="1" customWidth="1"/>
    <col min="2005" max="2005" width="15.6328125" bestFit="1" customWidth="1"/>
    <col min="2006" max="2006" width="8.453125" bestFit="1" customWidth="1"/>
    <col min="2007" max="2007" width="11.7265625" bestFit="1" customWidth="1"/>
    <col min="2008" max="2008" width="13.36328125" bestFit="1" customWidth="1"/>
    <col min="2009" max="2009" width="16.7265625" bestFit="1" customWidth="1"/>
    <col min="2010" max="2010" width="10.453125" bestFit="1" customWidth="1"/>
    <col min="2011" max="2011" width="13.81640625" bestFit="1" customWidth="1"/>
    <col min="2012" max="2012" width="10.1796875" bestFit="1" customWidth="1"/>
    <col min="2013" max="2013" width="13.54296875" bestFit="1" customWidth="1"/>
    <col min="2014" max="2014" width="8.36328125" bestFit="1" customWidth="1"/>
    <col min="2015" max="2015" width="11.6328125" bestFit="1" customWidth="1"/>
    <col min="2016" max="2016" width="12.54296875" bestFit="1" customWidth="1"/>
    <col min="2017" max="2017" width="15.90625" bestFit="1" customWidth="1"/>
    <col min="2018" max="2019" width="11.54296875" bestFit="1" customWidth="1"/>
    <col min="2020" max="2020" width="14.90625" bestFit="1" customWidth="1"/>
    <col min="2021" max="2021" width="8.1796875" bestFit="1" customWidth="1"/>
    <col min="2022" max="2022" width="11.453125" bestFit="1" customWidth="1"/>
    <col min="2023" max="2023" width="9.6328125" bestFit="1" customWidth="1"/>
    <col min="2024" max="2024" width="13" bestFit="1" customWidth="1"/>
    <col min="2025" max="2025" width="10.54296875" bestFit="1" customWidth="1"/>
    <col min="2026" max="2026" width="13.90625" bestFit="1" customWidth="1"/>
    <col min="2027" max="2027" width="11.7265625" bestFit="1" customWidth="1"/>
    <col min="2028" max="2028" width="15.08984375" bestFit="1" customWidth="1"/>
    <col min="2029" max="2029" width="15.7265625" bestFit="1" customWidth="1"/>
    <col min="2030" max="2030" width="19.08984375" bestFit="1" customWidth="1"/>
    <col min="2031" max="2031" width="7.26953125" bestFit="1" customWidth="1"/>
    <col min="2032" max="2033" width="10.54296875" bestFit="1" customWidth="1"/>
    <col min="2034" max="2034" width="13.90625" bestFit="1" customWidth="1"/>
    <col min="2035" max="2035" width="7.6328125" bestFit="1" customWidth="1"/>
    <col min="2036" max="2036" width="10.90625" bestFit="1" customWidth="1"/>
    <col min="2037" max="2037" width="17.08984375" bestFit="1" customWidth="1"/>
    <col min="2038" max="2038" width="20.453125" bestFit="1" customWidth="1"/>
    <col min="2039" max="2039" width="11.54296875" bestFit="1" customWidth="1"/>
    <col min="2040" max="2040" width="14.90625" bestFit="1" customWidth="1"/>
    <col min="2041" max="2041" width="11.54296875" bestFit="1" customWidth="1"/>
    <col min="2042" max="2042" width="14.90625" bestFit="1" customWidth="1"/>
    <col min="2043" max="2043" width="13.6328125" bestFit="1" customWidth="1"/>
    <col min="2044" max="2044" width="17.08984375" bestFit="1" customWidth="1"/>
    <col min="2045" max="2045" width="11.90625" bestFit="1" customWidth="1"/>
    <col min="2046" max="2046" width="15.26953125" bestFit="1" customWidth="1"/>
    <col min="2047" max="2048" width="8.36328125" bestFit="1" customWidth="1"/>
    <col min="2049" max="2049" width="11.6328125" bestFit="1" customWidth="1"/>
    <col min="2050" max="2050" width="11" bestFit="1" customWidth="1"/>
    <col min="2051" max="2051" width="14.36328125" bestFit="1" customWidth="1"/>
    <col min="2052" max="2052" width="11.26953125" bestFit="1" customWidth="1"/>
    <col min="2053" max="2053" width="14.6328125" bestFit="1" customWidth="1"/>
    <col min="2054" max="2054" width="14" bestFit="1" customWidth="1"/>
    <col min="2055" max="2055" width="17.453125" bestFit="1" customWidth="1"/>
    <col min="2056" max="2056" width="10.90625" bestFit="1" customWidth="1"/>
    <col min="2057" max="2057" width="14.26953125" bestFit="1" customWidth="1"/>
    <col min="2058" max="2058" width="12.26953125" bestFit="1" customWidth="1"/>
    <col min="2059" max="2059" width="15.6328125" bestFit="1" customWidth="1"/>
    <col min="2060" max="2060" width="12.36328125" bestFit="1" customWidth="1"/>
    <col min="2061" max="2061" width="15.7265625" bestFit="1" customWidth="1"/>
    <col min="2062" max="2062" width="7.453125" bestFit="1" customWidth="1"/>
    <col min="2063" max="2063" width="10.7265625" bestFit="1" customWidth="1"/>
    <col min="2064" max="2064" width="12.7265625" bestFit="1" customWidth="1"/>
    <col min="2065" max="2065" width="16.08984375" bestFit="1" customWidth="1"/>
    <col min="2066" max="2066" width="13.453125" bestFit="1" customWidth="1"/>
    <col min="2067" max="2067" width="16.81640625" bestFit="1" customWidth="1"/>
    <col min="2068" max="2068" width="12.90625" bestFit="1" customWidth="1"/>
    <col min="2069" max="2069" width="16.26953125" bestFit="1" customWidth="1"/>
    <col min="2070" max="2070" width="9.81640625" bestFit="1" customWidth="1"/>
    <col min="2071" max="2071" width="13.1796875" bestFit="1" customWidth="1"/>
    <col min="2072" max="2072" width="12.6328125" bestFit="1" customWidth="1"/>
    <col min="2073" max="2073" width="16" bestFit="1" customWidth="1"/>
    <col min="2074" max="2074" width="11" bestFit="1" customWidth="1"/>
    <col min="2075" max="2075" width="14.36328125" bestFit="1" customWidth="1"/>
    <col min="2076" max="2076" width="11.08984375" bestFit="1" customWidth="1"/>
    <col min="2077" max="2077" width="14.453125" bestFit="1" customWidth="1"/>
    <col min="2078" max="2078" width="10.90625" bestFit="1" customWidth="1"/>
    <col min="2079" max="2079" width="14.26953125" bestFit="1" customWidth="1"/>
    <col min="2080" max="2080" width="10.453125" bestFit="1" customWidth="1"/>
    <col min="2081" max="2081" width="13.81640625" bestFit="1" customWidth="1"/>
    <col min="2082" max="2082" width="11.54296875" bestFit="1" customWidth="1"/>
    <col min="2083" max="2083" width="14.90625" bestFit="1" customWidth="1"/>
    <col min="2084" max="2085" width="10.7265625" bestFit="1" customWidth="1"/>
    <col min="2086" max="2086" width="14.08984375" bestFit="1" customWidth="1"/>
    <col min="2087" max="2088" width="11" bestFit="1" customWidth="1"/>
    <col min="2089" max="2089" width="14.36328125" bestFit="1" customWidth="1"/>
    <col min="2090" max="2090" width="7.7265625" bestFit="1" customWidth="1"/>
    <col min="2091" max="2091" width="11" bestFit="1" customWidth="1"/>
    <col min="2092" max="2092" width="11.1796875" bestFit="1" customWidth="1"/>
    <col min="2093" max="2093" width="14.54296875" bestFit="1" customWidth="1"/>
    <col min="2094" max="2094" width="11.453125" bestFit="1" customWidth="1"/>
    <col min="2095" max="2095" width="14.81640625" bestFit="1" customWidth="1"/>
    <col min="2096" max="2096" width="16.26953125" bestFit="1" customWidth="1"/>
    <col min="2097" max="2097" width="19.6328125" bestFit="1" customWidth="1"/>
    <col min="2098" max="2098" width="13.81640625" bestFit="1" customWidth="1"/>
    <col min="2099" max="2099" width="17.26953125" bestFit="1" customWidth="1"/>
    <col min="2100" max="2100" width="20.7265625" bestFit="1" customWidth="1"/>
    <col min="2101" max="2101" width="24.08984375" bestFit="1" customWidth="1"/>
    <col min="2102" max="2102" width="7.08984375" bestFit="1" customWidth="1"/>
    <col min="2103" max="2103" width="10.36328125" bestFit="1" customWidth="1"/>
    <col min="2104" max="2105" width="10.81640625" bestFit="1" customWidth="1"/>
    <col min="2106" max="2106" width="14.1796875" bestFit="1" customWidth="1"/>
    <col min="2107" max="2107" width="10.81640625" bestFit="1" customWidth="1"/>
    <col min="2108" max="2108" width="14.1796875" bestFit="1" customWidth="1"/>
    <col min="2109" max="2109" width="11.36328125" bestFit="1" customWidth="1"/>
    <col min="2110" max="2110" width="14.7265625" bestFit="1" customWidth="1"/>
    <col min="2111" max="2111" width="9.90625" bestFit="1" customWidth="1"/>
    <col min="2112" max="2112" width="13.26953125" bestFit="1" customWidth="1"/>
    <col min="2113" max="2113" width="17.1796875" bestFit="1" customWidth="1"/>
    <col min="2114" max="2114" width="20.54296875" bestFit="1" customWidth="1"/>
    <col min="2115" max="2115" width="12.26953125" bestFit="1" customWidth="1"/>
    <col min="2116" max="2116" width="15.6328125" bestFit="1" customWidth="1"/>
    <col min="2117" max="2117" width="19.90625" bestFit="1" customWidth="1"/>
    <col min="2118" max="2118" width="23.26953125" bestFit="1" customWidth="1"/>
    <col min="2119" max="2119" width="9.26953125" bestFit="1" customWidth="1"/>
    <col min="2120" max="2120" width="12.54296875" bestFit="1" customWidth="1"/>
    <col min="2121" max="2121" width="12.1796875" bestFit="1" customWidth="1"/>
    <col min="2122" max="2122" width="15.54296875" bestFit="1" customWidth="1"/>
    <col min="2123" max="2123" width="14.90625" bestFit="1" customWidth="1"/>
    <col min="2124" max="2124" width="18.26953125" bestFit="1" customWidth="1"/>
    <col min="2125" max="2125" width="13.7265625" bestFit="1" customWidth="1"/>
    <col min="2126" max="2126" width="17.1796875" bestFit="1" customWidth="1"/>
    <col min="2127" max="2127" width="12.08984375" bestFit="1" customWidth="1"/>
    <col min="2128" max="2128" width="15.453125" bestFit="1" customWidth="1"/>
    <col min="2129" max="2129" width="13.36328125" bestFit="1" customWidth="1"/>
    <col min="2130" max="2131" width="16.7265625" bestFit="1" customWidth="1"/>
    <col min="2132" max="2132" width="20.08984375" bestFit="1" customWidth="1"/>
    <col min="2133" max="2133" width="9.54296875" bestFit="1" customWidth="1"/>
    <col min="2134" max="2134" width="12.81640625" bestFit="1" customWidth="1"/>
    <col min="2135" max="2136" width="10" bestFit="1" customWidth="1"/>
    <col min="2137" max="2137" width="13.36328125" bestFit="1" customWidth="1"/>
    <col min="2138" max="2139" width="12.6328125" bestFit="1" customWidth="1"/>
    <col min="2140" max="2140" width="16" bestFit="1" customWidth="1"/>
    <col min="2141" max="2141" width="11.36328125" bestFit="1" customWidth="1"/>
    <col min="2142" max="2142" width="14.7265625" bestFit="1" customWidth="1"/>
    <col min="2143" max="2143" width="10.36328125" bestFit="1" customWidth="1"/>
    <col min="2144" max="2144" width="13.7265625" bestFit="1" customWidth="1"/>
    <col min="2145" max="2145" width="11.26953125" bestFit="1" customWidth="1"/>
    <col min="2146" max="2146" width="14.6328125" bestFit="1" customWidth="1"/>
    <col min="2147" max="2147" width="15" bestFit="1" customWidth="1"/>
    <col min="2148" max="2148" width="18.36328125" bestFit="1" customWidth="1"/>
    <col min="2149" max="2149" width="10.26953125" bestFit="1" customWidth="1"/>
    <col min="2150" max="2150" width="13.6328125" bestFit="1" customWidth="1"/>
    <col min="2151" max="2151" width="9.90625" bestFit="1" customWidth="1"/>
    <col min="2152" max="2152" width="13.26953125" bestFit="1" customWidth="1"/>
    <col min="2153" max="2153" width="16" bestFit="1" customWidth="1"/>
    <col min="2154" max="2154" width="19.36328125" bestFit="1" customWidth="1"/>
    <col min="2155" max="2155" width="11.6328125" bestFit="1" customWidth="1"/>
    <col min="2156" max="2156" width="15" bestFit="1" customWidth="1"/>
    <col min="2157" max="2157" width="12.54296875" bestFit="1" customWidth="1"/>
    <col min="2158" max="2158" width="15.90625" bestFit="1" customWidth="1"/>
    <col min="2159" max="2159" width="7.81640625" bestFit="1" customWidth="1"/>
    <col min="2160" max="2160" width="11.08984375" bestFit="1" customWidth="1"/>
    <col min="2161" max="2161" width="8.81640625" bestFit="1" customWidth="1"/>
    <col min="2162" max="2162" width="12.08984375" bestFit="1" customWidth="1"/>
    <col min="2163" max="2163" width="13.90625" bestFit="1" customWidth="1"/>
    <col min="2164" max="2164" width="17.36328125" bestFit="1" customWidth="1"/>
    <col min="2165" max="2165" width="9.7265625" bestFit="1" customWidth="1"/>
    <col min="2166" max="2166" width="13.08984375" bestFit="1" customWidth="1"/>
    <col min="2167" max="2167" width="10.26953125" bestFit="1" customWidth="1"/>
    <col min="2168" max="2168" width="13.6328125" bestFit="1" customWidth="1"/>
    <col min="2169" max="2170" width="8.90625" bestFit="1" customWidth="1"/>
    <col min="2171" max="2171" width="12.1796875" bestFit="1" customWidth="1"/>
    <col min="2173" max="2173" width="12" bestFit="1" customWidth="1"/>
    <col min="2174" max="2174" width="9" bestFit="1" customWidth="1"/>
    <col min="2175" max="2175" width="12.26953125" bestFit="1" customWidth="1"/>
    <col min="2176" max="2176" width="9.6328125" bestFit="1" customWidth="1"/>
    <col min="2177" max="2177" width="13" bestFit="1" customWidth="1"/>
    <col min="2178" max="2178" width="9.26953125" bestFit="1" customWidth="1"/>
    <col min="2179" max="2179" width="12.54296875" bestFit="1" customWidth="1"/>
    <col min="2180" max="2180" width="20.6328125" bestFit="1" customWidth="1"/>
    <col min="2181" max="2181" width="24" bestFit="1" customWidth="1"/>
    <col min="2182" max="2182" width="14.36328125" bestFit="1" customWidth="1"/>
    <col min="2183" max="2183" width="17.81640625" bestFit="1" customWidth="1"/>
    <col min="2184" max="2184" width="11.7265625" bestFit="1" customWidth="1"/>
    <col min="2185" max="2185" width="15.08984375" bestFit="1" customWidth="1"/>
    <col min="2186" max="2186" width="10.1796875" bestFit="1" customWidth="1"/>
    <col min="2187" max="2187" width="13.54296875" bestFit="1" customWidth="1"/>
    <col min="2188" max="2188" width="9.90625" bestFit="1" customWidth="1"/>
    <col min="2189" max="2189" width="13.26953125" bestFit="1" customWidth="1"/>
    <col min="2190" max="2190" width="11.26953125" bestFit="1" customWidth="1"/>
    <col min="2191" max="2191" width="14.6328125" bestFit="1" customWidth="1"/>
    <col min="2192" max="2192" width="9.90625" bestFit="1" customWidth="1"/>
    <col min="2193" max="2193" width="13.26953125" bestFit="1" customWidth="1"/>
    <col min="2194" max="2194" width="9.54296875" bestFit="1" customWidth="1"/>
    <col min="2195" max="2195" width="12.81640625" bestFit="1" customWidth="1"/>
    <col min="2196" max="2196" width="10.90625" bestFit="1" customWidth="1"/>
    <col min="2197" max="2197" width="14.26953125" bestFit="1" customWidth="1"/>
    <col min="2198" max="2198" width="11" bestFit="1" customWidth="1"/>
    <col min="2199" max="2199" width="14.36328125" bestFit="1" customWidth="1"/>
    <col min="2200" max="2200" width="16.7265625" bestFit="1" customWidth="1"/>
    <col min="2201" max="2201" width="20.08984375" bestFit="1" customWidth="1"/>
    <col min="2202" max="2202" width="14.90625" bestFit="1" customWidth="1"/>
    <col min="2203" max="2203" width="18.26953125" bestFit="1" customWidth="1"/>
    <col min="2204" max="2204" width="13.90625" bestFit="1" customWidth="1"/>
    <col min="2205" max="2205" width="17.36328125" bestFit="1" customWidth="1"/>
    <col min="2206" max="2206" width="7.26953125" bestFit="1" customWidth="1"/>
    <col min="2207" max="2207" width="10.54296875" bestFit="1" customWidth="1"/>
    <col min="2208" max="2208" width="8.90625" bestFit="1" customWidth="1"/>
    <col min="2209" max="2209" width="12.1796875" bestFit="1" customWidth="1"/>
    <col min="2210" max="2210" width="8.81640625" bestFit="1" customWidth="1"/>
    <col min="2211" max="2211" width="12.08984375" bestFit="1" customWidth="1"/>
    <col min="2212" max="2212" width="8.90625" bestFit="1" customWidth="1"/>
    <col min="2213" max="2213" width="12.1796875" bestFit="1" customWidth="1"/>
    <col min="2214" max="2214" width="10" bestFit="1" customWidth="1"/>
    <col min="2215" max="2215" width="13.36328125" bestFit="1" customWidth="1"/>
    <col min="2216" max="2216" width="14.81640625" bestFit="1" customWidth="1"/>
    <col min="2217" max="2217" width="18.1796875" bestFit="1" customWidth="1"/>
    <col min="2218" max="2218" width="12.54296875" bestFit="1" customWidth="1"/>
    <col min="2219" max="2219" width="15.90625" bestFit="1" customWidth="1"/>
    <col min="2220" max="2220" width="10.1796875" bestFit="1" customWidth="1"/>
    <col min="2221" max="2221" width="13.54296875" bestFit="1" customWidth="1"/>
    <col min="2222" max="2222" width="10.26953125" bestFit="1" customWidth="1"/>
    <col min="2223" max="2223" width="13.6328125" bestFit="1" customWidth="1"/>
    <col min="2224" max="2225" width="11.36328125" bestFit="1" customWidth="1"/>
    <col min="2226" max="2226" width="14.7265625" bestFit="1" customWidth="1"/>
    <col min="2227" max="2227" width="12.36328125" bestFit="1" customWidth="1"/>
    <col min="2228" max="2228" width="15.7265625" bestFit="1" customWidth="1"/>
    <col min="2229" max="2229" width="12.7265625" bestFit="1" customWidth="1"/>
    <col min="2230" max="2230" width="16.08984375" bestFit="1" customWidth="1"/>
    <col min="2231" max="2231" width="10.81640625" bestFit="1" customWidth="1"/>
    <col min="2232" max="2232" width="14.1796875" bestFit="1" customWidth="1"/>
    <col min="2233" max="2233" width="11.08984375" bestFit="1" customWidth="1"/>
    <col min="2234" max="2234" width="14.453125" bestFit="1" customWidth="1"/>
    <col min="2235" max="2235" width="14.90625" bestFit="1" customWidth="1"/>
    <col min="2236" max="2236" width="18.26953125" bestFit="1" customWidth="1"/>
    <col min="2237" max="2237" width="10.453125" bestFit="1" customWidth="1"/>
    <col min="2238" max="2238" width="13.81640625" bestFit="1" customWidth="1"/>
    <col min="2239" max="2240" width="11.54296875" bestFit="1" customWidth="1"/>
    <col min="2241" max="2241" width="14.90625" bestFit="1" customWidth="1"/>
    <col min="2242" max="2242" width="15.90625" bestFit="1" customWidth="1"/>
    <col min="2243" max="2243" width="19.26953125" bestFit="1" customWidth="1"/>
    <col min="2244" max="2244" width="10.36328125" bestFit="1" customWidth="1"/>
    <col min="2245" max="2245" width="13.7265625" bestFit="1" customWidth="1"/>
    <col min="2246" max="2246" width="12.90625" bestFit="1" customWidth="1"/>
    <col min="2247" max="2247" width="16.26953125" bestFit="1" customWidth="1"/>
    <col min="2248" max="2248" width="14.36328125" bestFit="1" customWidth="1"/>
    <col min="2249" max="2249" width="17.81640625" bestFit="1" customWidth="1"/>
    <col min="2250" max="2250" width="10.453125" bestFit="1" customWidth="1"/>
    <col min="2251" max="2251" width="13.81640625" bestFit="1" customWidth="1"/>
    <col min="2252" max="2252" width="10.81640625" bestFit="1" customWidth="1"/>
    <col min="2253" max="2253" width="14.1796875" bestFit="1" customWidth="1"/>
    <col min="2254" max="2254" width="9.08984375" bestFit="1" customWidth="1"/>
    <col min="2255" max="2255" width="12.36328125" bestFit="1" customWidth="1"/>
    <col min="2256" max="2256" width="10.54296875" bestFit="1" customWidth="1"/>
    <col min="2257" max="2257" width="13.90625" bestFit="1" customWidth="1"/>
    <col min="2258" max="2258" width="14.08984375" bestFit="1" customWidth="1"/>
    <col min="2259" max="2259" width="17.54296875" bestFit="1" customWidth="1"/>
    <col min="2260" max="2260" width="8.90625" bestFit="1" customWidth="1"/>
    <col min="2261" max="2261" width="12.1796875" bestFit="1" customWidth="1"/>
    <col min="2262" max="2263" width="7.7265625" bestFit="1" customWidth="1"/>
    <col min="2264" max="2264" width="11" bestFit="1" customWidth="1"/>
    <col min="2265" max="2265" width="12.26953125" bestFit="1" customWidth="1"/>
    <col min="2266" max="2266" width="15.6328125" bestFit="1" customWidth="1"/>
    <col min="2267" max="2267" width="11.36328125" bestFit="1" customWidth="1"/>
    <col min="2268" max="2268" width="14.7265625" bestFit="1" customWidth="1"/>
    <col min="2269" max="2269" width="10.453125" bestFit="1" customWidth="1"/>
    <col min="2270" max="2270" width="13.81640625" bestFit="1" customWidth="1"/>
    <col min="2271" max="2271" width="9.1796875" bestFit="1" customWidth="1"/>
    <col min="2272" max="2272" width="12.453125" bestFit="1" customWidth="1"/>
    <col min="2273" max="2273" width="12.1796875" bestFit="1" customWidth="1"/>
    <col min="2274" max="2274" width="15.54296875" bestFit="1" customWidth="1"/>
    <col min="2275" max="2276" width="10.6328125" bestFit="1" customWidth="1"/>
    <col min="2277" max="2277" width="14" bestFit="1" customWidth="1"/>
    <col min="2278" max="2279" width="9.453125" bestFit="1" customWidth="1"/>
    <col min="2280" max="2280" width="12.7265625" bestFit="1" customWidth="1"/>
    <col min="2281" max="2281" width="11.6328125" bestFit="1" customWidth="1"/>
    <col min="2282" max="2282" width="15" bestFit="1" customWidth="1"/>
    <col min="2283" max="2283" width="13.26953125" bestFit="1" customWidth="1"/>
    <col min="2284" max="2284" width="16.6328125" bestFit="1" customWidth="1"/>
    <col min="2285" max="2285" width="9.08984375" bestFit="1" customWidth="1"/>
    <col min="2286" max="2286" width="12.36328125" bestFit="1" customWidth="1"/>
    <col min="2287" max="2287" width="6.08984375" bestFit="1" customWidth="1"/>
    <col min="2288" max="2288" width="9.36328125" bestFit="1" customWidth="1"/>
    <col min="2289" max="2289" width="11.81640625" bestFit="1" customWidth="1"/>
    <col min="2290" max="2290" width="15.1796875" bestFit="1" customWidth="1"/>
    <col min="2291" max="2291" width="18.81640625" bestFit="1" customWidth="1"/>
    <col min="2292" max="2292" width="22.1796875" bestFit="1" customWidth="1"/>
    <col min="2293" max="2293" width="12.54296875" bestFit="1" customWidth="1"/>
    <col min="2294" max="2294" width="15.90625" bestFit="1" customWidth="1"/>
    <col min="2295" max="2295" width="11.81640625" bestFit="1" customWidth="1"/>
    <col min="2296" max="2296" width="15.1796875" bestFit="1" customWidth="1"/>
    <col min="2297" max="2297" width="9.36328125" bestFit="1" customWidth="1"/>
    <col min="2298" max="2298" width="12.6328125" bestFit="1" customWidth="1"/>
    <col min="2299" max="2299" width="6.08984375" bestFit="1" customWidth="1"/>
    <col min="2300" max="2300" width="9.36328125" bestFit="1" customWidth="1"/>
    <col min="2301" max="2301" width="7.26953125" bestFit="1" customWidth="1"/>
    <col min="2302" max="2302" width="10.54296875" bestFit="1" customWidth="1"/>
    <col min="2303" max="2303" width="13.26953125" bestFit="1" customWidth="1"/>
    <col min="2304" max="2304" width="16.6328125" bestFit="1" customWidth="1"/>
    <col min="2305" max="2305" width="10.26953125" bestFit="1" customWidth="1"/>
    <col min="2306" max="2306" width="13.6328125" bestFit="1" customWidth="1"/>
    <col min="2307" max="2308" width="14.7265625" bestFit="1" customWidth="1"/>
    <col min="2309" max="2309" width="18.08984375" bestFit="1" customWidth="1"/>
    <col min="2310" max="2310" width="18.90625" bestFit="1" customWidth="1"/>
    <col min="2311" max="2311" width="22.26953125" bestFit="1" customWidth="1"/>
    <col min="2312" max="2313" width="13" bestFit="1" customWidth="1"/>
    <col min="2314" max="2314" width="16.36328125" bestFit="1" customWidth="1"/>
    <col min="2315" max="2315" width="14.26953125" bestFit="1" customWidth="1"/>
    <col min="2316" max="2316" width="17.7265625" bestFit="1" customWidth="1"/>
    <col min="2317" max="2317" width="12.54296875" bestFit="1" customWidth="1"/>
    <col min="2318" max="2318" width="15.90625" bestFit="1" customWidth="1"/>
    <col min="2319" max="2319" width="17.1796875" bestFit="1" customWidth="1"/>
    <col min="2320" max="2320" width="20.54296875" bestFit="1" customWidth="1"/>
    <col min="2321" max="2321" width="11.7265625" bestFit="1" customWidth="1"/>
    <col min="2322" max="2322" width="15.08984375" bestFit="1" customWidth="1"/>
    <col min="2323" max="2323" width="13.453125" bestFit="1" customWidth="1"/>
    <col min="2324" max="2324" width="16.81640625" bestFit="1" customWidth="1"/>
    <col min="2325" max="2325" width="17.453125" bestFit="1" customWidth="1"/>
    <col min="2326" max="2326" width="20.81640625" bestFit="1" customWidth="1"/>
    <col min="2327" max="2329" width="8.26953125" bestFit="1" customWidth="1"/>
    <col min="2330" max="2330" width="11.54296875" bestFit="1" customWidth="1"/>
    <col min="2331" max="2331" width="9.26953125" bestFit="1" customWidth="1"/>
    <col min="2332" max="2332" width="12.54296875" bestFit="1" customWidth="1"/>
    <col min="2333" max="2333" width="10.90625" bestFit="1" customWidth="1"/>
    <col min="2334" max="2334" width="14.26953125" bestFit="1" customWidth="1"/>
    <col min="2335" max="2335" width="15.08984375" bestFit="1" customWidth="1"/>
    <col min="2336" max="2336" width="18.453125" bestFit="1" customWidth="1"/>
    <col min="2337" max="2337" width="13" bestFit="1" customWidth="1"/>
    <col min="2338" max="2338" width="16.36328125" bestFit="1" customWidth="1"/>
    <col min="2339" max="2339" width="13.54296875" bestFit="1" customWidth="1"/>
    <col min="2340" max="2340" width="16.90625" bestFit="1" customWidth="1"/>
    <col min="2341" max="2341" width="16.453125" bestFit="1" customWidth="1"/>
    <col min="2342" max="2342" width="19.81640625" bestFit="1" customWidth="1"/>
    <col min="2343" max="2343" width="12.54296875" bestFit="1" customWidth="1"/>
    <col min="2344" max="2344" width="15.90625" bestFit="1" customWidth="1"/>
    <col min="2345" max="2345" width="15.26953125" bestFit="1" customWidth="1"/>
    <col min="2346" max="2346" width="18.6328125" bestFit="1" customWidth="1"/>
    <col min="2347" max="2347" width="11.90625" bestFit="1" customWidth="1"/>
    <col min="2348" max="2348" width="15.26953125" bestFit="1" customWidth="1"/>
    <col min="2349" max="2349" width="15.453125" bestFit="1" customWidth="1"/>
    <col min="2350" max="2350" width="18.81640625" bestFit="1" customWidth="1"/>
    <col min="2351" max="2351" width="13.08984375" bestFit="1" customWidth="1"/>
    <col min="2352" max="2352" width="16.453125" bestFit="1" customWidth="1"/>
    <col min="2353" max="2353" width="11.08984375" bestFit="1" customWidth="1"/>
    <col min="2354" max="2354" width="14.453125" bestFit="1" customWidth="1"/>
    <col min="2355" max="2355" width="11.1796875" bestFit="1" customWidth="1"/>
    <col min="2356" max="2356" width="14.54296875" bestFit="1" customWidth="1"/>
    <col min="2357" max="2357" width="17.36328125" bestFit="1" customWidth="1"/>
    <col min="2358" max="2358" width="20.7265625" bestFit="1" customWidth="1"/>
    <col min="2359" max="2359" width="13.26953125" bestFit="1" customWidth="1"/>
    <col min="2360" max="2360" width="16.6328125" bestFit="1" customWidth="1"/>
    <col min="2361" max="2361" width="12.26953125" bestFit="1" customWidth="1"/>
    <col min="2362" max="2362" width="15.6328125" bestFit="1" customWidth="1"/>
    <col min="2363" max="2363" width="12.90625" bestFit="1" customWidth="1"/>
    <col min="2364" max="2364" width="16.26953125" bestFit="1" customWidth="1"/>
    <col min="2365" max="2365" width="11.453125" bestFit="1" customWidth="1"/>
    <col min="2366" max="2366" width="14.81640625" bestFit="1" customWidth="1"/>
    <col min="2367" max="2367" width="11.26953125" bestFit="1" customWidth="1"/>
    <col min="2368" max="2368" width="14.6328125" bestFit="1" customWidth="1"/>
    <col min="2369" max="2369" width="15.7265625" bestFit="1" customWidth="1"/>
    <col min="2370" max="2370" width="19.08984375" bestFit="1" customWidth="1"/>
    <col min="2371" max="2372" width="9.6328125" bestFit="1" customWidth="1"/>
    <col min="2373" max="2373" width="13" bestFit="1" customWidth="1"/>
    <col min="2374" max="2374" width="12" bestFit="1" customWidth="1"/>
    <col min="2375" max="2375" width="15.36328125" bestFit="1" customWidth="1"/>
    <col min="2376" max="2376" width="15.453125" bestFit="1" customWidth="1"/>
    <col min="2377" max="2377" width="18.81640625" bestFit="1" customWidth="1"/>
    <col min="2378" max="2378" width="13.1796875" bestFit="1" customWidth="1"/>
    <col min="2379" max="2379" width="16.54296875" bestFit="1" customWidth="1"/>
    <col min="2380" max="2380" width="12.6328125" bestFit="1" customWidth="1"/>
    <col min="2381" max="2381" width="16" bestFit="1" customWidth="1"/>
    <col min="2382" max="2382" width="10.7265625" bestFit="1" customWidth="1"/>
    <col min="2383" max="2383" width="14.08984375" bestFit="1" customWidth="1"/>
    <col min="2384" max="2384" width="13.36328125" bestFit="1" customWidth="1"/>
    <col min="2385" max="2385" width="16.7265625" bestFit="1" customWidth="1"/>
    <col min="2386" max="2386" width="14.90625" bestFit="1" customWidth="1"/>
    <col min="2387" max="2387" width="18.26953125" bestFit="1" customWidth="1"/>
    <col min="2388" max="2388" width="12.90625" bestFit="1" customWidth="1"/>
    <col min="2389" max="2389" width="16.26953125" bestFit="1" customWidth="1"/>
    <col min="2390" max="2390" width="10.6328125" bestFit="1" customWidth="1"/>
    <col min="2391" max="2391" width="14" bestFit="1" customWidth="1"/>
    <col min="2392" max="2392" width="10.7265625" bestFit="1" customWidth="1"/>
    <col min="2393" max="2393" width="14.08984375" bestFit="1" customWidth="1"/>
    <col min="2394" max="2394" width="9.453125" bestFit="1" customWidth="1"/>
    <col min="2395" max="2395" width="12.7265625" bestFit="1" customWidth="1"/>
    <col min="2396" max="2396" width="19.08984375" bestFit="1" customWidth="1"/>
    <col min="2397" max="2397" width="22.453125" bestFit="1" customWidth="1"/>
    <col min="2398" max="2398" width="9.453125" bestFit="1" customWidth="1"/>
    <col min="2399" max="2399" width="12.7265625" bestFit="1" customWidth="1"/>
    <col min="2400" max="2400" width="11.6328125" bestFit="1" customWidth="1"/>
    <col min="2401" max="2401" width="15" bestFit="1" customWidth="1"/>
    <col min="2402" max="2402" width="11.36328125" bestFit="1" customWidth="1"/>
    <col min="2403" max="2403" width="14.7265625" bestFit="1" customWidth="1"/>
    <col min="2404" max="2404" width="11.54296875" bestFit="1" customWidth="1"/>
    <col min="2405" max="2405" width="14.90625" bestFit="1" customWidth="1"/>
    <col min="2406" max="2406" width="13.81640625" bestFit="1" customWidth="1"/>
    <col min="2407" max="2407" width="17.26953125" bestFit="1" customWidth="1"/>
    <col min="2408" max="2408" width="14.1796875" bestFit="1" customWidth="1"/>
    <col min="2409" max="2409" width="17.6328125" bestFit="1" customWidth="1"/>
    <col min="2410" max="2410" width="13.08984375" bestFit="1" customWidth="1"/>
    <col min="2411" max="2411" width="16.453125" bestFit="1" customWidth="1"/>
    <col min="2412" max="2412" width="9.90625" bestFit="1" customWidth="1"/>
    <col min="2413" max="2413" width="13.26953125" bestFit="1" customWidth="1"/>
    <col min="2414" max="2414" width="14.81640625" bestFit="1" customWidth="1"/>
    <col min="2415" max="2415" width="18.1796875" bestFit="1" customWidth="1"/>
    <col min="2416" max="2416" width="12" bestFit="1" customWidth="1"/>
    <col min="2417" max="2417" width="15.36328125" bestFit="1" customWidth="1"/>
    <col min="2418" max="2418" width="10.6328125" bestFit="1" customWidth="1"/>
    <col min="2419" max="2419" width="14" bestFit="1" customWidth="1"/>
    <col min="2420" max="2420" width="8.90625" bestFit="1" customWidth="1"/>
    <col min="2421" max="2421" width="12.1796875" bestFit="1" customWidth="1"/>
    <col min="2422" max="2422" width="8.90625" bestFit="1" customWidth="1"/>
    <col min="2423" max="2423" width="12.1796875" bestFit="1" customWidth="1"/>
    <col min="2424" max="2424" width="8.90625" bestFit="1" customWidth="1"/>
    <col min="2425" max="2425" width="12.1796875" bestFit="1" customWidth="1"/>
    <col min="2426" max="2426" width="11.453125" bestFit="1" customWidth="1"/>
    <col min="2427" max="2427" width="14.81640625" bestFit="1" customWidth="1"/>
    <col min="2428" max="2428" width="8.90625" bestFit="1" customWidth="1"/>
    <col min="2429" max="2429" width="12.1796875" bestFit="1" customWidth="1"/>
    <col min="2430" max="2430" width="8.26953125" bestFit="1" customWidth="1"/>
    <col min="2431" max="2431" width="11.54296875" bestFit="1" customWidth="1"/>
    <col min="2432" max="2432" width="10.90625" bestFit="1" customWidth="1"/>
    <col min="2433" max="2433" width="14.26953125" bestFit="1" customWidth="1"/>
    <col min="2434" max="2434" width="14.7265625" bestFit="1" customWidth="1"/>
    <col min="2435" max="2435" width="18.08984375" bestFit="1" customWidth="1"/>
    <col min="2436" max="2437" width="10.54296875" bestFit="1" customWidth="1"/>
    <col min="2438" max="2438" width="13.90625" bestFit="1" customWidth="1"/>
    <col min="2439" max="2439" width="16.26953125" bestFit="1" customWidth="1"/>
    <col min="2440" max="2440" width="19.6328125" bestFit="1" customWidth="1"/>
    <col min="2441" max="2441" width="11.6328125" bestFit="1" customWidth="1"/>
    <col min="2442" max="2442" width="15" bestFit="1" customWidth="1"/>
    <col min="2443" max="2443" width="9.08984375" bestFit="1" customWidth="1"/>
    <col min="2444" max="2444" width="12.36328125" bestFit="1" customWidth="1"/>
    <col min="2445" max="2445" width="10.90625" bestFit="1" customWidth="1"/>
    <col min="2446" max="2446" width="14.26953125" bestFit="1" customWidth="1"/>
    <col min="2447" max="2447" width="12.7265625" bestFit="1" customWidth="1"/>
    <col min="2448" max="2448" width="16.08984375" bestFit="1" customWidth="1"/>
    <col min="2449" max="2449" width="8.81640625" bestFit="1" customWidth="1"/>
    <col min="2450" max="2450" width="12.08984375" bestFit="1" customWidth="1"/>
    <col min="2451" max="2451" width="9.453125" bestFit="1" customWidth="1"/>
    <col min="2452" max="2452" width="12.7265625" bestFit="1" customWidth="1"/>
    <col min="2453" max="2453" width="10.6328125" bestFit="1" customWidth="1"/>
    <col min="2454" max="2454" width="14" bestFit="1" customWidth="1"/>
    <col min="2455" max="2455" width="11.54296875" bestFit="1" customWidth="1"/>
    <col min="2456" max="2456" width="14.90625" bestFit="1" customWidth="1"/>
    <col min="2457" max="2457" width="8.81640625" bestFit="1" customWidth="1"/>
    <col min="2458" max="2458" width="12.08984375" bestFit="1" customWidth="1"/>
    <col min="2459" max="2459" width="11.90625" bestFit="1" customWidth="1"/>
    <col min="2460" max="2460" width="15.26953125" bestFit="1" customWidth="1"/>
    <col min="2461" max="2461" width="12.36328125" bestFit="1" customWidth="1"/>
    <col min="2462" max="2462" width="15.7265625" bestFit="1" customWidth="1"/>
    <col min="2463" max="2463" width="13.08984375" bestFit="1" customWidth="1"/>
    <col min="2464" max="2464" width="16.453125" bestFit="1" customWidth="1"/>
    <col min="2465" max="2465" width="13" bestFit="1" customWidth="1"/>
    <col min="2466" max="2466" width="16.36328125" bestFit="1" customWidth="1"/>
    <col min="2467" max="2467" width="14" bestFit="1" customWidth="1"/>
    <col min="2468" max="2468" width="17.453125" bestFit="1" customWidth="1"/>
    <col min="2469" max="2469" width="11.7265625" bestFit="1" customWidth="1"/>
    <col min="2470" max="2470" width="15.08984375" bestFit="1" customWidth="1"/>
    <col min="2471" max="2471" width="12.453125" bestFit="1" customWidth="1"/>
    <col min="2472" max="2472" width="15.81640625" bestFit="1" customWidth="1"/>
    <col min="2474" max="2474" width="12" bestFit="1" customWidth="1"/>
    <col min="2475" max="2475" width="8.08984375" bestFit="1" customWidth="1"/>
    <col min="2476" max="2477" width="11.36328125" bestFit="1" customWidth="1"/>
    <col min="2478" max="2478" width="14.7265625" bestFit="1" customWidth="1"/>
    <col min="2479" max="2479" width="11.81640625" bestFit="1" customWidth="1"/>
    <col min="2480" max="2480" width="15.1796875" bestFit="1" customWidth="1"/>
    <col min="2481" max="2481" width="9.453125" bestFit="1" customWidth="1"/>
    <col min="2482" max="2482" width="12.7265625" bestFit="1" customWidth="1"/>
    <col min="2483" max="2483" width="11.08984375" bestFit="1" customWidth="1"/>
    <col min="2484" max="2484" width="14.453125" bestFit="1" customWidth="1"/>
    <col min="2485" max="2485" width="11.90625" bestFit="1" customWidth="1"/>
    <col min="2486" max="2486" width="15.26953125" bestFit="1" customWidth="1"/>
    <col min="2487" max="2487" width="13" bestFit="1" customWidth="1"/>
    <col min="2488" max="2488" width="16.36328125" bestFit="1" customWidth="1"/>
    <col min="2489" max="2489" width="14.54296875" bestFit="1" customWidth="1"/>
    <col min="2490" max="2490" width="18" bestFit="1" customWidth="1"/>
    <col min="2491" max="2491" width="17.36328125" bestFit="1" customWidth="1"/>
    <col min="2492" max="2492" width="20.7265625" bestFit="1" customWidth="1"/>
    <col min="2493" max="2493" width="14.54296875" bestFit="1" customWidth="1"/>
    <col min="2494" max="2494" width="18" bestFit="1" customWidth="1"/>
    <col min="2495" max="2495" width="19.08984375" bestFit="1" customWidth="1"/>
    <col min="2496" max="2496" width="22.453125" bestFit="1" customWidth="1"/>
    <col min="2497" max="2497" width="15.08984375" bestFit="1" customWidth="1"/>
    <col min="2498" max="2498" width="18.453125" bestFit="1" customWidth="1"/>
    <col min="2499" max="2499" width="16.54296875" bestFit="1" customWidth="1"/>
    <col min="2500" max="2500" width="19.90625" bestFit="1" customWidth="1"/>
    <col min="2501" max="2501" width="15.81640625" bestFit="1" customWidth="1"/>
    <col min="2502" max="2502" width="19.1796875" bestFit="1" customWidth="1"/>
    <col min="2503" max="2503" width="16.26953125" bestFit="1" customWidth="1"/>
    <col min="2504" max="2504" width="19.6328125" bestFit="1" customWidth="1"/>
    <col min="2505" max="2505" width="15.81640625" bestFit="1" customWidth="1"/>
    <col min="2506" max="2506" width="19.1796875" bestFit="1" customWidth="1"/>
    <col min="2507" max="2507" width="12.1796875" bestFit="1" customWidth="1"/>
    <col min="2508" max="2508" width="15.54296875" bestFit="1" customWidth="1"/>
    <col min="2509" max="2509" width="13.36328125" bestFit="1" customWidth="1"/>
    <col min="2510" max="2510" width="16.7265625" bestFit="1" customWidth="1"/>
    <col min="2511" max="2511" width="11.7265625" bestFit="1" customWidth="1"/>
    <col min="2512" max="2512" width="15.08984375" bestFit="1" customWidth="1"/>
    <col min="2513" max="2513" width="11.54296875" bestFit="1" customWidth="1"/>
    <col min="2514" max="2514" width="14.90625" bestFit="1" customWidth="1"/>
    <col min="2515" max="2515" width="11.7265625" bestFit="1" customWidth="1"/>
    <col min="2516" max="2516" width="15.08984375" bestFit="1" customWidth="1"/>
    <col min="2517" max="2517" width="11.90625" bestFit="1" customWidth="1"/>
    <col min="2518" max="2518" width="15.26953125" bestFit="1" customWidth="1"/>
    <col min="2519" max="2519" width="14.36328125" bestFit="1" customWidth="1"/>
    <col min="2520" max="2520" width="17.81640625" bestFit="1" customWidth="1"/>
    <col min="2521" max="2521" width="8.90625" bestFit="1" customWidth="1"/>
    <col min="2522" max="2522" width="12.1796875" bestFit="1" customWidth="1"/>
    <col min="2523" max="2523" width="13.54296875" bestFit="1" customWidth="1"/>
    <col min="2524" max="2524" width="16.90625" bestFit="1" customWidth="1"/>
    <col min="2525" max="2525" width="10.54296875" bestFit="1" customWidth="1"/>
    <col min="2526" max="2526" width="13.90625" bestFit="1" customWidth="1"/>
    <col min="2527" max="2527" width="8.453125" bestFit="1" customWidth="1"/>
    <col min="2528" max="2529" width="11.7265625" bestFit="1" customWidth="1"/>
    <col min="2530" max="2530" width="15.08984375" bestFit="1" customWidth="1"/>
    <col min="2531" max="2531" width="12.1796875" bestFit="1" customWidth="1"/>
    <col min="2532" max="2532" width="15.54296875" bestFit="1" customWidth="1"/>
    <col min="2533" max="2536" width="12.08984375" bestFit="1" customWidth="1"/>
    <col min="2537" max="2537" width="15.453125" bestFit="1" customWidth="1"/>
    <col min="2538" max="2538" width="11.90625" bestFit="1" customWidth="1"/>
    <col min="2539" max="2539" width="15.26953125" bestFit="1" customWidth="1"/>
    <col min="2540" max="2540" width="10.6328125" bestFit="1" customWidth="1"/>
    <col min="2541" max="2541" width="14" bestFit="1" customWidth="1"/>
    <col min="2542" max="2542" width="14.7265625" bestFit="1" customWidth="1"/>
    <col min="2543" max="2543" width="18.08984375" bestFit="1" customWidth="1"/>
    <col min="2544" max="2544" width="12.26953125" bestFit="1" customWidth="1"/>
    <col min="2545" max="2545" width="15.6328125" bestFit="1" customWidth="1"/>
    <col min="2546" max="2546" width="16.7265625" bestFit="1" customWidth="1"/>
    <col min="2547" max="2547" width="20.08984375" bestFit="1" customWidth="1"/>
    <col min="2548" max="2548" width="13.54296875" bestFit="1" customWidth="1"/>
    <col min="2549" max="2549" width="16.90625" bestFit="1" customWidth="1"/>
    <col min="2550" max="2550" width="15" bestFit="1" customWidth="1"/>
    <col min="2551" max="2551" width="18.36328125" bestFit="1" customWidth="1"/>
    <col min="2552" max="2552" width="10.7265625" bestFit="1" customWidth="1"/>
    <col min="2553" max="2553" width="14.08984375" bestFit="1" customWidth="1"/>
    <col min="2554" max="2554" width="10.453125" bestFit="1" customWidth="1"/>
    <col min="2555" max="2555" width="13.81640625" bestFit="1" customWidth="1"/>
    <col min="2556" max="2556" width="11.6328125" bestFit="1" customWidth="1"/>
    <col min="2557" max="2557" width="15" bestFit="1" customWidth="1"/>
    <col min="2558" max="2558" width="11.7265625" bestFit="1" customWidth="1"/>
    <col min="2559" max="2559" width="15.08984375" bestFit="1" customWidth="1"/>
    <col min="2560" max="2560" width="7.08984375" bestFit="1" customWidth="1"/>
    <col min="2561" max="2561" width="10.36328125" bestFit="1" customWidth="1"/>
    <col min="2562" max="2562" width="10.26953125" bestFit="1" customWidth="1"/>
    <col min="2563" max="2564" width="13.6328125" bestFit="1" customWidth="1"/>
    <col min="2565" max="2565" width="17.08984375" bestFit="1" customWidth="1"/>
    <col min="2566" max="2566" width="13" bestFit="1" customWidth="1"/>
    <col min="2567" max="2567" width="16.36328125" bestFit="1" customWidth="1"/>
    <col min="2568" max="2568" width="10.08984375" bestFit="1" customWidth="1"/>
    <col min="2569" max="2569" width="13.453125" bestFit="1" customWidth="1"/>
    <col min="2570" max="2570" width="8.81640625" bestFit="1" customWidth="1"/>
    <col min="2571" max="2571" width="12.08984375" bestFit="1" customWidth="1"/>
    <col min="2572" max="2572" width="12.90625" bestFit="1" customWidth="1"/>
    <col min="2573" max="2573" width="16.26953125" bestFit="1" customWidth="1"/>
    <col min="2574" max="2574" width="16.90625" bestFit="1" customWidth="1"/>
    <col min="2575" max="2575" width="20.26953125" bestFit="1" customWidth="1"/>
    <col min="2576" max="2576" width="13.453125" bestFit="1" customWidth="1"/>
    <col min="2577" max="2577" width="16.81640625" bestFit="1" customWidth="1"/>
    <col min="2578" max="2578" width="9.26953125" bestFit="1" customWidth="1"/>
    <col min="2579" max="2579" width="12.54296875" bestFit="1" customWidth="1"/>
    <col min="2580" max="2580" width="10.26953125" bestFit="1" customWidth="1"/>
    <col min="2581" max="2581" width="13.6328125" bestFit="1" customWidth="1"/>
    <col min="2582" max="2582" width="12.453125" bestFit="1" customWidth="1"/>
    <col min="2583" max="2583" width="15.81640625" bestFit="1" customWidth="1"/>
    <col min="2584" max="2584" width="12" bestFit="1" customWidth="1"/>
    <col min="2585" max="2585" width="15.36328125" bestFit="1" customWidth="1"/>
    <col min="2586" max="2586" width="9.453125" bestFit="1" customWidth="1"/>
    <col min="2587" max="2587" width="12.7265625" bestFit="1" customWidth="1"/>
    <col min="2588" max="2588" width="10.1796875" bestFit="1" customWidth="1"/>
    <col min="2589" max="2589" width="13.54296875" bestFit="1" customWidth="1"/>
    <col min="2590" max="2590" width="10.08984375" bestFit="1" customWidth="1"/>
    <col min="2591" max="2591" width="13.453125" bestFit="1" customWidth="1"/>
    <col min="2592" max="2592" width="10.81640625" bestFit="1" customWidth="1"/>
    <col min="2593" max="2593" width="14.1796875" bestFit="1" customWidth="1"/>
    <col min="2594" max="2594" width="11" bestFit="1" customWidth="1"/>
    <col min="2595" max="2595" width="14.36328125" bestFit="1" customWidth="1"/>
    <col min="2596" max="2596" width="9.81640625" bestFit="1" customWidth="1"/>
    <col min="2597" max="2597" width="13.1796875" bestFit="1" customWidth="1"/>
    <col min="2598" max="2598" width="11.453125" bestFit="1" customWidth="1"/>
    <col min="2599" max="2599" width="14.81640625" bestFit="1" customWidth="1"/>
    <col min="2600" max="2600" width="13.453125" bestFit="1" customWidth="1"/>
    <col min="2601" max="2601" width="16.81640625" bestFit="1" customWidth="1"/>
    <col min="2602" max="2602" width="10.453125" bestFit="1" customWidth="1"/>
    <col min="2603" max="2603" width="13.81640625" bestFit="1" customWidth="1"/>
    <col min="2604" max="2604" width="8.81640625" bestFit="1" customWidth="1"/>
    <col min="2605" max="2605" width="12.08984375" bestFit="1" customWidth="1"/>
    <col min="2606" max="2606" width="10" bestFit="1" customWidth="1"/>
    <col min="2607" max="2607" width="13.36328125" bestFit="1" customWidth="1"/>
    <col min="2608" max="2608" width="8.26953125" bestFit="1" customWidth="1"/>
    <col min="2609" max="2609" width="11.54296875" bestFit="1" customWidth="1"/>
    <col min="2610" max="2610" width="9.26953125" bestFit="1" customWidth="1"/>
    <col min="2611" max="2611" width="12.54296875" bestFit="1" customWidth="1"/>
    <col min="2612" max="2612" width="10.36328125" bestFit="1" customWidth="1"/>
    <col min="2613" max="2613" width="13.7265625" bestFit="1" customWidth="1"/>
    <col min="2614" max="2614" width="11.36328125" bestFit="1" customWidth="1"/>
    <col min="2615" max="2615" width="14.7265625" bestFit="1" customWidth="1"/>
    <col min="2616" max="2616" width="8.81640625" bestFit="1" customWidth="1"/>
    <col min="2617" max="2617" width="12.08984375" bestFit="1" customWidth="1"/>
    <col min="2618" max="2618" width="13.1796875" bestFit="1" customWidth="1"/>
    <col min="2619" max="2619" width="16.54296875" bestFit="1" customWidth="1"/>
    <col min="2620" max="2620" width="11.453125" bestFit="1" customWidth="1"/>
    <col min="2621" max="2621" width="14.81640625" bestFit="1" customWidth="1"/>
    <col min="2622" max="2622" width="12.26953125" bestFit="1" customWidth="1"/>
    <col min="2623" max="2623" width="15.6328125" bestFit="1" customWidth="1"/>
    <col min="2624" max="2625" width="12.08984375" bestFit="1" customWidth="1"/>
    <col min="2626" max="2626" width="15.453125" bestFit="1" customWidth="1"/>
    <col min="2627" max="2627" width="12.1796875" bestFit="1" customWidth="1"/>
    <col min="2628" max="2628" width="15.54296875" bestFit="1" customWidth="1"/>
    <col min="2629" max="2629" width="12.90625" bestFit="1" customWidth="1"/>
    <col min="2630" max="2630" width="16.26953125" bestFit="1" customWidth="1"/>
    <col min="2631" max="2631" width="16.7265625" bestFit="1" customWidth="1"/>
    <col min="2632" max="2632" width="20.08984375" bestFit="1" customWidth="1"/>
    <col min="2633" max="2633" width="13.26953125" bestFit="1" customWidth="1"/>
    <col min="2634" max="2634" width="16.6328125" bestFit="1" customWidth="1"/>
    <col min="2635" max="2635" width="10.6328125" bestFit="1" customWidth="1"/>
    <col min="2636" max="2636" width="14" bestFit="1" customWidth="1"/>
    <col min="2637" max="2637" width="16.81640625" bestFit="1" customWidth="1"/>
    <col min="2638" max="2638" width="20.1796875" bestFit="1" customWidth="1"/>
    <col min="2639" max="2639" width="8.36328125" bestFit="1" customWidth="1"/>
    <col min="2640" max="2640" width="11.6328125" bestFit="1" customWidth="1"/>
    <col min="2641" max="2641" width="12.6328125" bestFit="1" customWidth="1"/>
    <col min="2642" max="2642" width="16" bestFit="1" customWidth="1"/>
    <col min="2643" max="2643" width="13" bestFit="1" customWidth="1"/>
    <col min="2644" max="2644" width="16.36328125" bestFit="1" customWidth="1"/>
    <col min="2645" max="2645" width="10.54296875" bestFit="1" customWidth="1"/>
    <col min="2646" max="2646" width="13.90625" bestFit="1" customWidth="1"/>
    <col min="2647" max="2647" width="9.90625" bestFit="1" customWidth="1"/>
    <col min="2648" max="2648" width="13.26953125" bestFit="1" customWidth="1"/>
    <col min="2649" max="2649" width="8.81640625" bestFit="1" customWidth="1"/>
    <col min="2650" max="2650" width="12.08984375" bestFit="1" customWidth="1"/>
    <col min="2651" max="2651" width="12.6328125" bestFit="1" customWidth="1"/>
    <col min="2652" max="2652" width="16" bestFit="1" customWidth="1"/>
    <col min="2653" max="2653" width="13" bestFit="1" customWidth="1"/>
    <col min="2654" max="2654" width="16.36328125" bestFit="1" customWidth="1"/>
    <col min="2655" max="2655" width="8.81640625" bestFit="1" customWidth="1"/>
    <col min="2656" max="2656" width="12.08984375" bestFit="1" customWidth="1"/>
    <col min="2657" max="2657" width="9.36328125" bestFit="1" customWidth="1"/>
    <col min="2658" max="2658" width="12.6328125" bestFit="1" customWidth="1"/>
    <col min="2659" max="2659" width="10.6328125" bestFit="1" customWidth="1"/>
    <col min="2660" max="2660" width="14" bestFit="1" customWidth="1"/>
    <col min="2661" max="2661" width="11.7265625" bestFit="1" customWidth="1"/>
    <col min="2662" max="2662" width="15.08984375" bestFit="1" customWidth="1"/>
    <col min="2663" max="2663" width="11.81640625" bestFit="1" customWidth="1"/>
    <col min="2664" max="2664" width="15.1796875" bestFit="1" customWidth="1"/>
    <col min="2665" max="2665" width="7.7265625" bestFit="1" customWidth="1"/>
    <col min="2666" max="2666" width="11" bestFit="1" customWidth="1"/>
    <col min="2667" max="2668" width="9.54296875" bestFit="1" customWidth="1"/>
    <col min="2669" max="2669" width="12.81640625" bestFit="1" customWidth="1"/>
    <col min="2670" max="2670" width="11.08984375" bestFit="1" customWidth="1"/>
    <col min="2671" max="2671" width="14.453125" bestFit="1" customWidth="1"/>
    <col min="2672" max="2673" width="7.36328125" bestFit="1" customWidth="1"/>
    <col min="2674" max="2674" width="10" bestFit="1" customWidth="1"/>
    <col min="2675" max="2675" width="10.36328125" bestFit="1" customWidth="1"/>
    <col min="2676" max="2676" width="13.7265625" bestFit="1" customWidth="1"/>
    <col min="2677" max="2677" width="9.81640625" bestFit="1" customWidth="1"/>
    <col min="2678" max="2678" width="13.1796875" bestFit="1" customWidth="1"/>
    <col min="2679" max="2679" width="8.81640625" bestFit="1" customWidth="1"/>
    <col min="2680" max="2680" width="12.08984375" bestFit="1" customWidth="1"/>
    <col min="2681" max="2681" width="9.26953125" bestFit="1" customWidth="1"/>
    <col min="2682" max="2682" width="12.54296875" bestFit="1" customWidth="1"/>
    <col min="2683" max="2683" width="7.6328125" bestFit="1" customWidth="1"/>
    <col min="2684" max="2684" width="10.90625" bestFit="1" customWidth="1"/>
    <col min="2685" max="2685" width="8.81640625" bestFit="1" customWidth="1"/>
    <col min="2686" max="2686" width="12.08984375" bestFit="1" customWidth="1"/>
    <col min="2687" max="2687" width="12.90625" bestFit="1" customWidth="1"/>
    <col min="2688" max="2688" width="16.26953125" bestFit="1" customWidth="1"/>
    <col min="2689" max="2689" width="18.90625" bestFit="1" customWidth="1"/>
    <col min="2690" max="2690" width="22.26953125" bestFit="1" customWidth="1"/>
    <col min="2691" max="2691" width="11.6328125" bestFit="1" customWidth="1"/>
    <col min="2692" max="2692" width="15" bestFit="1" customWidth="1"/>
    <col min="2693" max="2693" width="7.36328125" bestFit="1" customWidth="1"/>
    <col min="2694" max="2694" width="10.453125" bestFit="1" customWidth="1"/>
    <col min="2695" max="2695" width="15.81640625" bestFit="1" customWidth="1"/>
    <col min="2696" max="2696" width="19.1796875" bestFit="1" customWidth="1"/>
    <col min="2697" max="2697" width="7.81640625" bestFit="1" customWidth="1"/>
    <col min="2698" max="2698" width="11.08984375" bestFit="1" customWidth="1"/>
    <col min="2699" max="2699" width="11.81640625" bestFit="1" customWidth="1"/>
    <col min="2700" max="2700" width="15.1796875" bestFit="1" customWidth="1"/>
    <col min="2701" max="2701" width="15.453125" bestFit="1" customWidth="1"/>
    <col min="2702" max="2702" width="18.81640625" bestFit="1" customWidth="1"/>
    <col min="2703" max="2703" width="16.453125" bestFit="1" customWidth="1"/>
    <col min="2704" max="2704" width="19.81640625" bestFit="1" customWidth="1"/>
    <col min="2705" max="2705" width="17.81640625" bestFit="1" customWidth="1"/>
    <col min="2706" max="2706" width="21.26953125" bestFit="1" customWidth="1"/>
    <col min="2707" max="2707" width="9.08984375" bestFit="1" customWidth="1"/>
    <col min="2708" max="2708" width="12.36328125" bestFit="1" customWidth="1"/>
    <col min="2709" max="2709" width="11.7265625" bestFit="1" customWidth="1"/>
    <col min="2710" max="2710" width="15.08984375" bestFit="1" customWidth="1"/>
    <col min="2711" max="2711" width="7.1796875" bestFit="1" customWidth="1"/>
    <col min="2712" max="2712" width="10.453125" bestFit="1" customWidth="1"/>
    <col min="2713" max="2713" width="10.7265625" bestFit="1" customWidth="1"/>
    <col min="2714" max="2714" width="14.08984375" bestFit="1" customWidth="1"/>
    <col min="2716" max="2716" width="12" bestFit="1" customWidth="1"/>
    <col min="2717" max="2717" width="15.08984375" bestFit="1" customWidth="1"/>
    <col min="2718" max="2718" width="18.453125" bestFit="1" customWidth="1"/>
    <col min="2719" max="2719" width="12.08984375" bestFit="1" customWidth="1"/>
    <col min="2720" max="2720" width="15.453125" bestFit="1" customWidth="1"/>
    <col min="2721" max="2721" width="12" bestFit="1" customWidth="1"/>
    <col min="2722" max="2722" width="15.36328125" bestFit="1" customWidth="1"/>
    <col min="2723" max="2723" width="12.1796875" bestFit="1" customWidth="1"/>
    <col min="2724" max="2724" width="15.54296875" bestFit="1" customWidth="1"/>
    <col min="2725" max="2725" width="13.36328125" bestFit="1" customWidth="1"/>
    <col min="2726" max="2726" width="16.7265625" bestFit="1" customWidth="1"/>
    <col min="2727" max="2727" width="14.7265625" bestFit="1" customWidth="1"/>
    <col min="2728" max="2728" width="18.08984375" bestFit="1" customWidth="1"/>
    <col min="2729" max="2729" width="11.453125" bestFit="1" customWidth="1"/>
    <col min="2730" max="2730" width="14.81640625" bestFit="1" customWidth="1"/>
    <col min="2731" max="2731" width="9.36328125" bestFit="1" customWidth="1"/>
    <col min="2732" max="2732" width="12.6328125" bestFit="1" customWidth="1"/>
    <col min="2733" max="2733" width="12" bestFit="1" customWidth="1"/>
    <col min="2734" max="2734" width="15.36328125" bestFit="1" customWidth="1"/>
    <col min="2735" max="2735" width="10.453125" bestFit="1" customWidth="1"/>
    <col min="2736" max="2736" width="13.81640625" bestFit="1" customWidth="1"/>
    <col min="2737" max="2737" width="15.54296875" bestFit="1" customWidth="1"/>
    <col min="2738" max="2738" width="18.90625" bestFit="1" customWidth="1"/>
    <col min="2739" max="2739" width="8.6328125" bestFit="1" customWidth="1"/>
    <col min="2740" max="2740" width="11.90625" bestFit="1" customWidth="1"/>
    <col min="2741" max="2741" width="7.81640625" bestFit="1" customWidth="1"/>
    <col min="2742" max="2742" width="11.08984375" bestFit="1" customWidth="1"/>
    <col min="2743" max="2743" width="13.90625" bestFit="1" customWidth="1"/>
    <col min="2744" max="2744" width="17.36328125" bestFit="1" customWidth="1"/>
    <col min="2745" max="2745" width="11.453125" bestFit="1" customWidth="1"/>
    <col min="2746" max="2746" width="14.81640625" bestFit="1" customWidth="1"/>
    <col min="2747" max="2747" width="9.54296875" bestFit="1" customWidth="1"/>
    <col min="2748" max="2748" width="12.81640625" bestFit="1" customWidth="1"/>
    <col min="2749" max="2749" width="8.90625" bestFit="1" customWidth="1"/>
    <col min="2750" max="2750" width="12.1796875" bestFit="1" customWidth="1"/>
    <col min="2751" max="2751" width="13.26953125" bestFit="1" customWidth="1"/>
    <col min="2752" max="2752" width="16.6328125" bestFit="1" customWidth="1"/>
    <col min="2753" max="2753" width="12.6328125" bestFit="1" customWidth="1"/>
    <col min="2754" max="2754" width="16" bestFit="1" customWidth="1"/>
    <col min="2755" max="2755" width="9.90625" bestFit="1" customWidth="1"/>
    <col min="2756" max="2756" width="13.26953125" bestFit="1" customWidth="1"/>
    <col min="2757" max="2757" width="10.453125" bestFit="1" customWidth="1"/>
    <col min="2758" max="2758" width="13.81640625" bestFit="1" customWidth="1"/>
    <col min="2759" max="2759" width="15.81640625" bestFit="1" customWidth="1"/>
    <col min="2760" max="2760" width="19.1796875" bestFit="1" customWidth="1"/>
    <col min="2761" max="2762" width="9.1796875" bestFit="1" customWidth="1"/>
    <col min="2763" max="2763" width="12.453125" bestFit="1" customWidth="1"/>
    <col min="2764" max="2764" width="10.1796875" bestFit="1" customWidth="1"/>
    <col min="2765" max="2765" width="13.54296875" bestFit="1" customWidth="1"/>
    <col min="2766" max="2766" width="13.1796875" bestFit="1" customWidth="1"/>
    <col min="2767" max="2767" width="16.54296875" bestFit="1" customWidth="1"/>
    <col min="2768" max="2768" width="10.6328125" bestFit="1" customWidth="1"/>
    <col min="2769" max="2769" width="14" bestFit="1" customWidth="1"/>
    <col min="2770" max="2770" width="11.81640625" bestFit="1" customWidth="1"/>
    <col min="2771" max="2771" width="15.1796875" bestFit="1" customWidth="1"/>
    <col min="2772" max="2772" width="11.36328125" bestFit="1" customWidth="1"/>
    <col min="2773" max="2773" width="14.7265625" bestFit="1" customWidth="1"/>
    <col min="2774" max="2774" width="10.6328125" bestFit="1" customWidth="1"/>
    <col min="2775" max="2775" width="14" bestFit="1" customWidth="1"/>
    <col min="2776" max="2777" width="12.08984375" bestFit="1" customWidth="1"/>
    <col min="2778" max="2778" width="15.453125" bestFit="1" customWidth="1"/>
    <col min="2779" max="2779" width="11.453125" bestFit="1" customWidth="1"/>
    <col min="2780" max="2780" width="14.81640625" bestFit="1" customWidth="1"/>
    <col min="2781" max="2781" width="12.1796875" bestFit="1" customWidth="1"/>
    <col min="2782" max="2782" width="15.54296875" bestFit="1" customWidth="1"/>
    <col min="2783" max="2783" width="12.08984375" bestFit="1" customWidth="1"/>
    <col min="2784" max="2784" width="15.453125" bestFit="1" customWidth="1"/>
    <col min="2785" max="2785" width="10" bestFit="1" customWidth="1"/>
    <col min="2786" max="2786" width="13.36328125" bestFit="1" customWidth="1"/>
    <col min="2787" max="2787" width="13" bestFit="1" customWidth="1"/>
    <col min="2788" max="2788" width="16.36328125" bestFit="1" customWidth="1"/>
    <col min="2789" max="2789" width="13.6328125" bestFit="1" customWidth="1"/>
    <col min="2790" max="2790" width="17.08984375" bestFit="1" customWidth="1"/>
    <col min="2791" max="2791" width="8.90625" bestFit="1" customWidth="1"/>
    <col min="2792" max="2792" width="12.1796875" bestFit="1" customWidth="1"/>
    <col min="2793" max="2793" width="13.81640625" bestFit="1" customWidth="1"/>
    <col min="2794" max="2794" width="17.26953125" bestFit="1" customWidth="1"/>
    <col min="2795" max="2795" width="13.54296875" bestFit="1" customWidth="1"/>
    <col min="2796" max="2796" width="16.90625" bestFit="1" customWidth="1"/>
    <col min="2797" max="2797" width="10.08984375" bestFit="1" customWidth="1"/>
    <col min="2798" max="2798" width="13.453125" bestFit="1" customWidth="1"/>
    <col min="2799" max="2799" width="17" bestFit="1" customWidth="1"/>
    <col min="2800" max="2800" width="20.36328125" bestFit="1" customWidth="1"/>
    <col min="2801" max="2801" width="11.26953125" bestFit="1" customWidth="1"/>
    <col min="2802" max="2802" width="14.6328125" bestFit="1" customWidth="1"/>
    <col min="2803" max="2803" width="12.7265625" bestFit="1" customWidth="1"/>
    <col min="2804" max="2804" width="16.08984375" bestFit="1" customWidth="1"/>
    <col min="2805" max="2805" width="11.81640625" bestFit="1" customWidth="1"/>
    <col min="2806" max="2806" width="15.1796875" bestFit="1" customWidth="1"/>
    <col min="2807" max="2807" width="10.36328125" bestFit="1" customWidth="1"/>
    <col min="2808" max="2808" width="13.7265625" bestFit="1" customWidth="1"/>
    <col min="2809" max="2809" width="11.54296875" bestFit="1" customWidth="1"/>
    <col min="2810" max="2810" width="14.90625" bestFit="1" customWidth="1"/>
    <col min="2811" max="2811" width="15" bestFit="1" customWidth="1"/>
    <col min="2812" max="2812" width="18.36328125" bestFit="1" customWidth="1"/>
    <col min="2813" max="2813" width="12.36328125" bestFit="1" customWidth="1"/>
    <col min="2814" max="2814" width="15.7265625" bestFit="1" customWidth="1"/>
    <col min="2815" max="2815" width="15.1796875" bestFit="1" customWidth="1"/>
    <col min="2816" max="2816" width="18.54296875" bestFit="1" customWidth="1"/>
    <col min="2817" max="2817" width="18.26953125" bestFit="1" customWidth="1"/>
    <col min="2818" max="2818" width="21.7265625" bestFit="1" customWidth="1"/>
    <col min="2819" max="2819" width="16.90625" bestFit="1" customWidth="1"/>
    <col min="2820" max="2820" width="20.26953125" bestFit="1" customWidth="1"/>
    <col min="2821" max="2821" width="11.36328125" bestFit="1" customWidth="1"/>
    <col min="2822" max="2822" width="14.7265625" bestFit="1" customWidth="1"/>
    <col min="2823" max="2823" width="13.90625" bestFit="1" customWidth="1"/>
    <col min="2824" max="2824" width="17.36328125" bestFit="1" customWidth="1"/>
    <col min="2825" max="2825" width="16" bestFit="1" customWidth="1"/>
    <col min="2826" max="2826" width="19.36328125" bestFit="1" customWidth="1"/>
    <col min="2827" max="2827" width="11.54296875" bestFit="1" customWidth="1"/>
    <col min="2828" max="2828" width="14.90625" bestFit="1" customWidth="1"/>
    <col min="2829" max="2829" width="15.81640625" bestFit="1" customWidth="1"/>
    <col min="2830" max="2830" width="19.1796875" bestFit="1" customWidth="1"/>
    <col min="2831" max="2831" width="13" bestFit="1" customWidth="1"/>
    <col min="2832" max="2832" width="16.36328125" bestFit="1" customWidth="1"/>
    <col min="2833" max="2833" width="13.7265625" bestFit="1" customWidth="1"/>
    <col min="2834" max="2834" width="17.1796875" bestFit="1" customWidth="1"/>
    <col min="2835" max="2835" width="14.36328125" bestFit="1" customWidth="1"/>
    <col min="2836" max="2836" width="17.81640625" bestFit="1" customWidth="1"/>
    <col min="2837" max="2837" width="18.36328125" bestFit="1" customWidth="1"/>
    <col min="2838" max="2838" width="21.81640625" bestFit="1" customWidth="1"/>
    <col min="2839" max="2839" width="19.26953125" bestFit="1" customWidth="1"/>
    <col min="2840" max="2840" width="22.6328125" bestFit="1" customWidth="1"/>
    <col min="2841" max="2841" width="14.54296875" bestFit="1" customWidth="1"/>
    <col min="2842" max="2842" width="18" bestFit="1" customWidth="1"/>
    <col min="2843" max="2843" width="17.26953125" bestFit="1" customWidth="1"/>
    <col min="2844" max="2844" width="20.6328125" bestFit="1" customWidth="1"/>
    <col min="2845" max="2845" width="17.36328125" bestFit="1" customWidth="1"/>
    <col min="2846" max="2846" width="20.7265625" bestFit="1" customWidth="1"/>
    <col min="2847" max="2847" width="14.453125" bestFit="1" customWidth="1"/>
    <col min="2848" max="2848" width="17.90625" bestFit="1" customWidth="1"/>
    <col min="2849" max="2849" width="12.1796875" bestFit="1" customWidth="1"/>
    <col min="2850" max="2850" width="15.54296875" bestFit="1" customWidth="1"/>
    <col min="2851" max="2851" width="10.453125" bestFit="1" customWidth="1"/>
    <col min="2852" max="2852" width="13.81640625" bestFit="1" customWidth="1"/>
    <col min="2853" max="2853" width="12.453125" bestFit="1" customWidth="1"/>
    <col min="2854" max="2854" width="15.81640625" bestFit="1" customWidth="1"/>
    <col min="2855" max="2855" width="10.90625" bestFit="1" customWidth="1"/>
    <col min="2856" max="2856" width="14.26953125" bestFit="1" customWidth="1"/>
    <col min="2857" max="2857" width="10.6328125" bestFit="1" customWidth="1"/>
    <col min="2858" max="2858" width="14" bestFit="1" customWidth="1"/>
    <col min="2859" max="2859" width="10.90625" bestFit="1" customWidth="1"/>
    <col min="2860" max="2860" width="14.26953125" bestFit="1" customWidth="1"/>
    <col min="2861" max="2861" width="11" bestFit="1" customWidth="1"/>
    <col min="2862" max="2862" width="14.36328125" bestFit="1" customWidth="1"/>
    <col min="2863" max="2863" width="13.6328125" bestFit="1" customWidth="1"/>
    <col min="2864" max="2864" width="17.08984375" bestFit="1" customWidth="1"/>
    <col min="2865" max="2865" width="12.08984375" bestFit="1" customWidth="1"/>
    <col min="2866" max="2866" width="15.453125" bestFit="1" customWidth="1"/>
    <col min="2867" max="2867" width="14" bestFit="1" customWidth="1"/>
    <col min="2868" max="2868" width="17.453125" bestFit="1" customWidth="1"/>
    <col min="2869" max="2869" width="10.6328125" bestFit="1" customWidth="1"/>
    <col min="2870" max="2870" width="14" bestFit="1" customWidth="1"/>
    <col min="2871" max="2872" width="11" bestFit="1" customWidth="1"/>
    <col min="2873" max="2873" width="14.36328125" bestFit="1" customWidth="1"/>
    <col min="2874" max="2874" width="13.7265625" bestFit="1" customWidth="1"/>
    <col min="2875" max="2875" width="17.1796875" bestFit="1" customWidth="1"/>
    <col min="2876" max="2876" width="10.90625" bestFit="1" customWidth="1"/>
    <col min="2877" max="2877" width="14.26953125" bestFit="1" customWidth="1"/>
    <col min="2878" max="2878" width="9.453125" bestFit="1" customWidth="1"/>
    <col min="2879" max="2879" width="12.7265625" bestFit="1" customWidth="1"/>
    <col min="2880" max="2880" width="9.26953125" bestFit="1" customWidth="1"/>
    <col min="2881" max="2881" width="12.54296875" bestFit="1" customWidth="1"/>
    <col min="2882" max="2882" width="14" bestFit="1" customWidth="1"/>
    <col min="2883" max="2883" width="17.453125" bestFit="1" customWidth="1"/>
    <col min="2884" max="2884" width="12.08984375" bestFit="1" customWidth="1"/>
    <col min="2885" max="2885" width="15.453125" bestFit="1" customWidth="1"/>
    <col min="2886" max="2886" width="13.90625" bestFit="1" customWidth="1"/>
    <col min="2887" max="2887" width="17.36328125" bestFit="1" customWidth="1"/>
    <col min="2888" max="2888" width="13" bestFit="1" customWidth="1"/>
    <col min="2889" max="2889" width="16.36328125" bestFit="1" customWidth="1"/>
    <col min="2890" max="2890" width="12.1796875" bestFit="1" customWidth="1"/>
    <col min="2891" max="2891" width="15.54296875" bestFit="1" customWidth="1"/>
    <col min="2892" max="2892" width="12.54296875" bestFit="1" customWidth="1"/>
    <col min="2893" max="2893" width="15.90625" bestFit="1" customWidth="1"/>
    <col min="2894" max="2894" width="12.453125" bestFit="1" customWidth="1"/>
    <col min="2895" max="2895" width="15.81640625" bestFit="1" customWidth="1"/>
    <col min="2896" max="2896" width="14.26953125" bestFit="1" customWidth="1"/>
    <col min="2897" max="2897" width="17.7265625" bestFit="1" customWidth="1"/>
    <col min="2898" max="2898" width="10.36328125" bestFit="1" customWidth="1"/>
    <col min="2899" max="2899" width="13.7265625" bestFit="1" customWidth="1"/>
    <col min="2900" max="2901" width="12.453125" bestFit="1" customWidth="1"/>
    <col min="2902" max="2902" width="15.81640625" bestFit="1" customWidth="1"/>
    <col min="2904" max="2904" width="12" bestFit="1" customWidth="1"/>
    <col min="2905" max="2906" width="12.6328125" bestFit="1" customWidth="1"/>
    <col min="2907" max="2907" width="16" bestFit="1" customWidth="1"/>
    <col min="2908" max="2908" width="15.54296875" bestFit="1" customWidth="1"/>
    <col min="2909" max="2909" width="18.90625" bestFit="1" customWidth="1"/>
    <col min="2910" max="2910" width="14.7265625" bestFit="1" customWidth="1"/>
    <col min="2911" max="2911" width="18.08984375" bestFit="1" customWidth="1"/>
    <col min="2912" max="2912" width="13" bestFit="1" customWidth="1"/>
    <col min="2913" max="2913" width="16.36328125" bestFit="1" customWidth="1"/>
    <col min="2914" max="2914" width="15.81640625" bestFit="1" customWidth="1"/>
    <col min="2915" max="2915" width="19.1796875" bestFit="1" customWidth="1"/>
    <col min="2916" max="2916" width="10.6328125" bestFit="1" customWidth="1"/>
    <col min="2917" max="2917" width="14" bestFit="1" customWidth="1"/>
    <col min="2918" max="2918" width="9.6328125" bestFit="1" customWidth="1"/>
    <col min="2919" max="2919" width="13" bestFit="1" customWidth="1"/>
    <col min="2920" max="2920" width="13.36328125" bestFit="1" customWidth="1"/>
    <col min="2921" max="2921" width="16.7265625" bestFit="1" customWidth="1"/>
    <col min="2922" max="2922" width="11.81640625" bestFit="1" customWidth="1"/>
    <col min="2923" max="2923" width="15.1796875" bestFit="1" customWidth="1"/>
    <col min="2924" max="2924" width="11.7265625" bestFit="1" customWidth="1"/>
    <col min="2925" max="2925" width="15.08984375" bestFit="1" customWidth="1"/>
    <col min="2926" max="2926" width="11.6328125" bestFit="1" customWidth="1"/>
    <col min="2927" max="2927" width="15" bestFit="1" customWidth="1"/>
    <col min="2928" max="2928" width="12.26953125" bestFit="1" customWidth="1"/>
    <col min="2929" max="2929" width="15.6328125" bestFit="1" customWidth="1"/>
    <col min="2930" max="2930" width="12.26953125" bestFit="1" customWidth="1"/>
    <col min="2931" max="2931" width="15.6328125" bestFit="1" customWidth="1"/>
    <col min="2932" max="2933" width="12.54296875" bestFit="1" customWidth="1"/>
    <col min="2934" max="2934" width="15.90625" bestFit="1" customWidth="1"/>
    <col min="2935" max="2935" width="13.6328125" bestFit="1" customWidth="1"/>
    <col min="2936" max="2936" width="17.08984375" bestFit="1" customWidth="1"/>
    <col min="2937" max="2937" width="10.08984375" bestFit="1" customWidth="1"/>
    <col min="2938" max="2938" width="13.453125" bestFit="1" customWidth="1"/>
    <col min="2939" max="2939" width="11.7265625" bestFit="1" customWidth="1"/>
    <col min="2940" max="2940" width="15.08984375" bestFit="1" customWidth="1"/>
    <col min="2941" max="2941" width="9.81640625" bestFit="1" customWidth="1"/>
    <col min="2942" max="2942" width="13.1796875" bestFit="1" customWidth="1"/>
    <col min="2943" max="2943" width="7.6328125" bestFit="1" customWidth="1"/>
    <col min="2944" max="2945" width="10.90625" bestFit="1" customWidth="1"/>
    <col min="2946" max="2946" width="14.26953125" bestFit="1" customWidth="1"/>
    <col min="2947" max="2947" width="7.81640625" bestFit="1" customWidth="1"/>
    <col min="2948" max="2948" width="11.08984375" bestFit="1" customWidth="1"/>
    <col min="2949" max="2949" width="9.1796875" bestFit="1" customWidth="1"/>
    <col min="2950" max="2950" width="12.453125" bestFit="1" customWidth="1"/>
    <col min="2951" max="2951" width="11.08984375" bestFit="1" customWidth="1"/>
    <col min="2952" max="2952" width="14.453125" bestFit="1" customWidth="1"/>
    <col min="2953" max="2953" width="9.90625" bestFit="1" customWidth="1"/>
    <col min="2954" max="2954" width="13.26953125" bestFit="1" customWidth="1"/>
    <col min="2955" max="2955" width="6.7265625" bestFit="1" customWidth="1"/>
    <col min="2956" max="2956" width="10" bestFit="1" customWidth="1"/>
    <col min="2957" max="2957" width="13.453125" bestFit="1" customWidth="1"/>
    <col min="2958" max="2958" width="16.81640625" bestFit="1" customWidth="1"/>
    <col min="2959" max="2959" width="11.26953125" bestFit="1" customWidth="1"/>
    <col min="2960" max="2960" width="14.6328125" bestFit="1" customWidth="1"/>
    <col min="2961" max="2961" width="9.81640625" bestFit="1" customWidth="1"/>
    <col min="2962" max="2962" width="13.1796875" bestFit="1" customWidth="1"/>
    <col min="2963" max="2963" width="7.7265625" bestFit="1" customWidth="1"/>
    <col min="2964" max="2964" width="11" bestFit="1" customWidth="1"/>
    <col min="2965" max="2965" width="11.36328125" bestFit="1" customWidth="1"/>
  </cols>
  <sheetData>
    <row r="3" spans="1:6" x14ac:dyDescent="0.3">
      <c r="A3" s="15" t="s">
        <v>5522</v>
      </c>
      <c r="B3" s="15" t="s">
        <v>5531</v>
      </c>
    </row>
    <row r="4" spans="1:6" x14ac:dyDescent="0.3">
      <c r="A4" s="15" t="s">
        <v>5523</v>
      </c>
      <c r="B4" t="s">
        <v>975</v>
      </c>
      <c r="C4" t="s">
        <v>977</v>
      </c>
      <c r="D4" t="s">
        <v>974</v>
      </c>
      <c r="E4" t="s">
        <v>976</v>
      </c>
      <c r="F4" t="s">
        <v>5524</v>
      </c>
    </row>
    <row r="5" spans="1:6" x14ac:dyDescent="0.3">
      <c r="A5" s="16" t="s">
        <v>990</v>
      </c>
      <c r="B5" s="17">
        <v>169845.36000000004</v>
      </c>
      <c r="C5" s="17">
        <v>134585.80999999994</v>
      </c>
      <c r="D5" s="17">
        <v>74777.709999999992</v>
      </c>
      <c r="E5" s="17">
        <v>77514.199999999968</v>
      </c>
      <c r="F5" s="17">
        <v>456723.07999999996</v>
      </c>
    </row>
    <row r="6" spans="1:6" x14ac:dyDescent="0.3">
      <c r="A6" s="16" t="s">
        <v>141</v>
      </c>
      <c r="B6" s="17">
        <v>188990.68999999997</v>
      </c>
      <c r="C6" s="17">
        <v>251266.93999999997</v>
      </c>
      <c r="D6" s="17">
        <v>107957.31999999996</v>
      </c>
      <c r="E6" s="17">
        <v>90367.140000000029</v>
      </c>
      <c r="F6" s="17">
        <v>638582.09</v>
      </c>
    </row>
    <row r="7" spans="1:6" x14ac:dyDescent="0.3">
      <c r="A7" s="16" t="s">
        <v>995</v>
      </c>
      <c r="B7" s="17">
        <v>117583.28999999998</v>
      </c>
      <c r="C7" s="17">
        <v>84302.31</v>
      </c>
      <c r="D7" s="17">
        <v>83301.500000000015</v>
      </c>
      <c r="E7" s="17">
        <v>222307.38999999998</v>
      </c>
      <c r="F7" s="17">
        <v>507494.49</v>
      </c>
    </row>
    <row r="8" spans="1:6" x14ac:dyDescent="0.3">
      <c r="A8" s="16" t="s">
        <v>988</v>
      </c>
      <c r="B8" s="17">
        <v>327909.58000000013</v>
      </c>
      <c r="C8" s="17">
        <v>380187.76000000013</v>
      </c>
      <c r="D8" s="17">
        <v>161498.55000000002</v>
      </c>
      <c r="E8" s="17">
        <v>294988.27</v>
      </c>
      <c r="F8" s="17">
        <v>1164584.1600000004</v>
      </c>
    </row>
    <row r="9" spans="1:6" x14ac:dyDescent="0.3">
      <c r="A9" s="16" t="s">
        <v>986</v>
      </c>
      <c r="B9" s="17">
        <v>131915.61999999991</v>
      </c>
      <c r="C9" s="17">
        <v>133951.94999999998</v>
      </c>
      <c r="D9" s="17">
        <v>133718.62</v>
      </c>
      <c r="E9" s="17">
        <v>91254.340000000011</v>
      </c>
      <c r="F9" s="17">
        <v>490840.52999999991</v>
      </c>
    </row>
    <row r="10" spans="1:6" x14ac:dyDescent="0.3">
      <c r="A10" s="16" t="s">
        <v>143</v>
      </c>
      <c r="B10" s="17">
        <v>214366.22000000003</v>
      </c>
      <c r="C10" s="17">
        <v>164600.07</v>
      </c>
      <c r="D10" s="17">
        <v>78565.079999999987</v>
      </c>
      <c r="E10" s="17">
        <v>203680.56000000003</v>
      </c>
      <c r="F10" s="17">
        <v>661211.93000000005</v>
      </c>
    </row>
    <row r="11" spans="1:6" x14ac:dyDescent="0.3">
      <c r="A11" s="16" t="s">
        <v>989</v>
      </c>
      <c r="B11" s="17">
        <v>29006.309999999998</v>
      </c>
      <c r="C11" s="17">
        <v>53071.970000000008</v>
      </c>
      <c r="D11" s="17">
        <v>15017.209999999997</v>
      </c>
      <c r="E11" s="17">
        <v>50825.540000000008</v>
      </c>
      <c r="F11" s="17">
        <v>147921.03</v>
      </c>
    </row>
    <row r="12" spans="1:6" x14ac:dyDescent="0.3">
      <c r="A12" s="16" t="s">
        <v>996</v>
      </c>
      <c r="B12" s="17">
        <v>7109.3499999999995</v>
      </c>
      <c r="C12" s="17">
        <v>6233.3699999999963</v>
      </c>
      <c r="D12" s="17">
        <v>5481.3200000000024</v>
      </c>
      <c r="E12" s="17">
        <v>4625.8599999999997</v>
      </c>
      <c r="F12" s="17">
        <v>23449.899999999998</v>
      </c>
    </row>
    <row r="13" spans="1:6" x14ac:dyDescent="0.3">
      <c r="A13" s="16" t="s">
        <v>993</v>
      </c>
      <c r="B13" s="17">
        <v>135556.37999999989</v>
      </c>
      <c r="C13" s="17">
        <v>94984.150000000009</v>
      </c>
      <c r="D13" s="17">
        <v>87378.650000000009</v>
      </c>
      <c r="E13" s="17">
        <v>126704.85000000006</v>
      </c>
      <c r="F13" s="17">
        <v>444624.03</v>
      </c>
    </row>
    <row r="14" spans="1:6" x14ac:dyDescent="0.3">
      <c r="A14" s="16" t="s">
        <v>997</v>
      </c>
      <c r="B14" s="17">
        <v>315993.23999999993</v>
      </c>
      <c r="C14" s="17">
        <v>227077.89999999994</v>
      </c>
      <c r="D14" s="17">
        <v>279525.09000000003</v>
      </c>
      <c r="E14" s="17">
        <v>396060.35999999993</v>
      </c>
      <c r="F14" s="17">
        <v>1218656.5899999999</v>
      </c>
    </row>
    <row r="15" spans="1:6" x14ac:dyDescent="0.3">
      <c r="A15" s="16" t="s">
        <v>987</v>
      </c>
      <c r="B15" s="17">
        <v>69784.830000000016</v>
      </c>
      <c r="C15" s="17">
        <v>70540.349999999977</v>
      </c>
      <c r="D15" s="17">
        <v>51753.299999999996</v>
      </c>
      <c r="E15" s="17">
        <v>61521.829999999994</v>
      </c>
      <c r="F15" s="17">
        <v>253600.30999999997</v>
      </c>
    </row>
    <row r="16" spans="1:6" x14ac:dyDescent="0.3">
      <c r="A16" s="16" t="s">
        <v>985</v>
      </c>
      <c r="B16" s="17">
        <v>25346.380000000008</v>
      </c>
      <c r="C16" s="17">
        <v>32873.209999999992</v>
      </c>
      <c r="D16" s="17">
        <v>15176.710000000005</v>
      </c>
      <c r="E16" s="17">
        <v>29855.29</v>
      </c>
      <c r="F16" s="17">
        <v>103251.59</v>
      </c>
    </row>
    <row r="17" spans="1:6" x14ac:dyDescent="0.3">
      <c r="A17" s="16" t="s">
        <v>994</v>
      </c>
      <c r="B17" s="17">
        <v>2847.2699999999991</v>
      </c>
      <c r="C17" s="17">
        <v>2429.8899999999985</v>
      </c>
      <c r="D17" s="17">
        <v>1189.2099999999996</v>
      </c>
      <c r="E17" s="17">
        <v>2197.4</v>
      </c>
      <c r="F17" s="17">
        <v>8663.7699999999968</v>
      </c>
    </row>
    <row r="18" spans="1:6" x14ac:dyDescent="0.3">
      <c r="A18" s="16" t="s">
        <v>142</v>
      </c>
      <c r="B18" s="17">
        <v>18071.739999999998</v>
      </c>
      <c r="C18" s="17">
        <v>2562.67</v>
      </c>
      <c r="D18" s="17">
        <v>4383.2800000000007</v>
      </c>
      <c r="E18" s="17">
        <v>15411.179999999998</v>
      </c>
      <c r="F18" s="17">
        <v>40428.869999999995</v>
      </c>
    </row>
    <row r="19" spans="1:6" x14ac:dyDescent="0.3">
      <c r="A19" s="16" t="s">
        <v>991</v>
      </c>
      <c r="B19" s="17">
        <v>161766.71000000008</v>
      </c>
      <c r="C19" s="17">
        <v>157874.37</v>
      </c>
      <c r="D19" s="17">
        <v>98214.469999999972</v>
      </c>
      <c r="E19" s="17">
        <v>167849.35999999996</v>
      </c>
      <c r="F19" s="17">
        <v>585704.91</v>
      </c>
    </row>
    <row r="20" spans="1:6" x14ac:dyDescent="0.3">
      <c r="A20" s="16" t="s">
        <v>992</v>
      </c>
      <c r="B20" s="17">
        <v>278168.37000000005</v>
      </c>
      <c r="C20" s="17">
        <v>304589.03999999998</v>
      </c>
      <c r="D20" s="17">
        <v>214082.39999999997</v>
      </c>
      <c r="E20" s="17">
        <v>265081.25</v>
      </c>
      <c r="F20" s="17">
        <v>1061921.06</v>
      </c>
    </row>
    <row r="21" spans="1:6" x14ac:dyDescent="0.3">
      <c r="A21" s="16" t="s">
        <v>140</v>
      </c>
      <c r="B21" s="17">
        <v>346080.2799999998</v>
      </c>
      <c r="C21" s="17">
        <v>321672.9200000001</v>
      </c>
      <c r="D21" s="17">
        <v>185325.8000000001</v>
      </c>
      <c r="E21" s="17">
        <v>291193.97999999992</v>
      </c>
      <c r="F21" s="17">
        <v>1144272.98</v>
      </c>
    </row>
    <row r="22" spans="1:6" x14ac:dyDescent="0.3">
      <c r="A22" s="16" t="s">
        <v>5524</v>
      </c>
      <c r="B22" s="17">
        <v>2540341.62</v>
      </c>
      <c r="C22" s="17">
        <v>2422804.6799999997</v>
      </c>
      <c r="D22" s="17">
        <v>1597346.2199999997</v>
      </c>
      <c r="E22" s="17">
        <v>2391438.7999999998</v>
      </c>
      <c r="F22" s="17">
        <v>8951931.3200000003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7"/>
  <sheetViews>
    <sheetView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V10" sqref="V10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style="5" bestFit="1" customWidth="1"/>
    <col min="22" max="22" width="24.1796875" customWidth="1"/>
    <col min="23" max="23" width="10" bestFit="1" customWidth="1"/>
    <col min="24" max="24" width="11.54296875" customWidth="1"/>
  </cols>
  <sheetData>
    <row r="1" spans="1:25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s="5" t="s">
        <v>1301</v>
      </c>
      <c r="V1" t="s">
        <v>1357</v>
      </c>
      <c r="W1" t="s">
        <v>1302</v>
      </c>
      <c r="X1" s="3" t="s">
        <v>884</v>
      </c>
      <c r="Y1" t="s">
        <v>5521</v>
      </c>
    </row>
    <row r="2" spans="1:25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 s="5">
        <v>1.32</v>
      </c>
      <c r="V2">
        <v>2</v>
      </c>
      <c r="W2">
        <v>5.9</v>
      </c>
      <c r="X2">
        <v>88525</v>
      </c>
      <c r="Y2" t="str">
        <f>IF(U2&gt;0,"profit","lose")</f>
        <v>profit</v>
      </c>
    </row>
    <row r="3" spans="1:25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 s="5">
        <v>4.5599999999999996</v>
      </c>
      <c r="V3">
        <v>4</v>
      </c>
      <c r="W3">
        <v>13.01</v>
      </c>
      <c r="X3">
        <v>88522</v>
      </c>
      <c r="Y3" t="str">
        <f t="shared" ref="Y3:Y66" si="0">IF(U3&gt;0,"profit","lose")</f>
        <v>profit</v>
      </c>
    </row>
    <row r="4" spans="1:25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 s="5">
        <v>-47.64</v>
      </c>
      <c r="V4">
        <v>7</v>
      </c>
      <c r="W4">
        <v>49.92</v>
      </c>
      <c r="X4">
        <v>88523</v>
      </c>
      <c r="Y4" t="str">
        <f t="shared" si="0"/>
        <v>lose</v>
      </c>
    </row>
    <row r="5" spans="1:25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 s="5">
        <v>-30.51</v>
      </c>
      <c r="V5">
        <v>7</v>
      </c>
      <c r="W5">
        <v>41.64</v>
      </c>
      <c r="X5">
        <v>88523</v>
      </c>
      <c r="Y5" t="str">
        <f t="shared" si="0"/>
        <v>lose</v>
      </c>
    </row>
    <row r="6" spans="1:25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 s="5">
        <v>998.20229999999992</v>
      </c>
      <c r="V6">
        <v>8</v>
      </c>
      <c r="W6">
        <v>1446.67</v>
      </c>
      <c r="X6">
        <v>88523</v>
      </c>
      <c r="Y6" t="str">
        <f t="shared" si="0"/>
        <v>profit</v>
      </c>
    </row>
    <row r="7" spans="1:25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 s="5">
        <v>1388.0522999999998</v>
      </c>
      <c r="V7">
        <v>37</v>
      </c>
      <c r="W7">
        <v>2011.67</v>
      </c>
      <c r="X7">
        <v>88524</v>
      </c>
      <c r="Y7" t="str">
        <f t="shared" si="0"/>
        <v>profit</v>
      </c>
    </row>
    <row r="8" spans="1:25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 s="5">
        <v>1001.4452999999999</v>
      </c>
      <c r="V8">
        <v>12</v>
      </c>
      <c r="W8">
        <v>1451.37</v>
      </c>
      <c r="X8">
        <v>88526</v>
      </c>
      <c r="Y8" t="str">
        <f t="shared" si="0"/>
        <v>profit</v>
      </c>
    </row>
    <row r="9" spans="1:25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 s="5">
        <v>4390.3665000000001</v>
      </c>
      <c r="V9">
        <v>12</v>
      </c>
      <c r="W9">
        <v>6362.85</v>
      </c>
      <c r="X9">
        <v>90193</v>
      </c>
      <c r="Y9" t="str">
        <f t="shared" si="0"/>
        <v>profit</v>
      </c>
    </row>
    <row r="10" spans="1:25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 s="5">
        <v>-141.26</v>
      </c>
      <c r="V10">
        <v>18</v>
      </c>
      <c r="W10">
        <v>113.25</v>
      </c>
      <c r="X10">
        <v>90197</v>
      </c>
      <c r="Y10" t="str">
        <f t="shared" si="0"/>
        <v>lose</v>
      </c>
    </row>
    <row r="11" spans="1:25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 s="5">
        <v>1045.4673</v>
      </c>
      <c r="V11">
        <v>16</v>
      </c>
      <c r="W11">
        <v>1515.17</v>
      </c>
      <c r="X11">
        <v>90194</v>
      </c>
      <c r="Y11" t="str">
        <f t="shared" si="0"/>
        <v>profit</v>
      </c>
    </row>
    <row r="12" spans="1:25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 s="5">
        <v>-13.86</v>
      </c>
      <c r="V12">
        <v>4</v>
      </c>
      <c r="W12">
        <v>28.61</v>
      </c>
      <c r="X12">
        <v>90200</v>
      </c>
      <c r="Y12" t="str">
        <f t="shared" si="0"/>
        <v>lose</v>
      </c>
    </row>
    <row r="13" spans="1:25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 s="5">
        <v>57.580500000000001</v>
      </c>
      <c r="V13">
        <v>17</v>
      </c>
      <c r="W13">
        <v>83.45</v>
      </c>
      <c r="X13">
        <v>90200</v>
      </c>
      <c r="Y13" t="str">
        <f t="shared" si="0"/>
        <v>profit</v>
      </c>
    </row>
    <row r="14" spans="1:25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 s="5">
        <v>1176.5051999999998</v>
      </c>
      <c r="V14">
        <v>24</v>
      </c>
      <c r="W14">
        <v>1705.08</v>
      </c>
      <c r="X14">
        <v>90200</v>
      </c>
      <c r="Y14" t="str">
        <f t="shared" si="0"/>
        <v>profit</v>
      </c>
    </row>
    <row r="15" spans="1:25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 s="5">
        <v>72.992800000000003</v>
      </c>
      <c r="V15">
        <v>19</v>
      </c>
      <c r="W15">
        <v>232.95</v>
      </c>
      <c r="X15">
        <v>90198</v>
      </c>
      <c r="Y15" t="str">
        <f t="shared" si="0"/>
        <v>profit</v>
      </c>
    </row>
    <row r="16" spans="1:25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 s="5">
        <v>-158.74</v>
      </c>
      <c r="V16">
        <v>5</v>
      </c>
      <c r="W16">
        <v>705.47</v>
      </c>
      <c r="X16">
        <v>90199</v>
      </c>
      <c r="Y16" t="str">
        <f t="shared" si="0"/>
        <v>lose</v>
      </c>
    </row>
    <row r="17" spans="1:25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 s="5">
        <v>-346.61519750000008</v>
      </c>
      <c r="V17">
        <v>8</v>
      </c>
      <c r="W17">
        <v>1794.27</v>
      </c>
      <c r="X17">
        <v>90199</v>
      </c>
      <c r="Y17" t="str">
        <f t="shared" si="0"/>
        <v>lose</v>
      </c>
    </row>
    <row r="18" spans="1:25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 s="5">
        <v>142.79549999999998</v>
      </c>
      <c r="V18">
        <v>14</v>
      </c>
      <c r="W18">
        <v>206.95</v>
      </c>
      <c r="X18">
        <v>90195</v>
      </c>
      <c r="Y18" t="str">
        <f t="shared" si="0"/>
        <v>profit</v>
      </c>
    </row>
    <row r="19" spans="1:25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 s="5">
        <v>-53.809600000000003</v>
      </c>
      <c r="V19">
        <v>22</v>
      </c>
      <c r="W19">
        <v>211.15</v>
      </c>
      <c r="X19">
        <v>90192</v>
      </c>
      <c r="Y19" t="str">
        <f t="shared" si="0"/>
        <v>lose</v>
      </c>
    </row>
    <row r="20" spans="1:25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 s="5">
        <v>23.12</v>
      </c>
      <c r="V20">
        <v>8</v>
      </c>
      <c r="W20">
        <v>90.39</v>
      </c>
      <c r="X20">
        <v>90196</v>
      </c>
      <c r="Y20" t="str">
        <f t="shared" si="0"/>
        <v>profit</v>
      </c>
    </row>
    <row r="21" spans="1:25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 s="5">
        <v>803.47050000000002</v>
      </c>
      <c r="V21">
        <v>16</v>
      </c>
      <c r="W21">
        <v>1164.45</v>
      </c>
      <c r="X21">
        <v>86838</v>
      </c>
      <c r="Y21" t="str">
        <f t="shared" si="0"/>
        <v>profit</v>
      </c>
    </row>
    <row r="22" spans="1:25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 s="5">
        <v>-24.03</v>
      </c>
      <c r="V22">
        <v>7</v>
      </c>
      <c r="W22">
        <v>22.23</v>
      </c>
      <c r="X22">
        <v>86838</v>
      </c>
      <c r="Y22" t="str">
        <f t="shared" si="0"/>
        <v>lose</v>
      </c>
    </row>
    <row r="23" spans="1:25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 s="5">
        <v>-37.03</v>
      </c>
      <c r="V23">
        <v>4</v>
      </c>
      <c r="W23">
        <v>13.99</v>
      </c>
      <c r="X23">
        <v>86838</v>
      </c>
      <c r="Y23" t="str">
        <f t="shared" si="0"/>
        <v>lose</v>
      </c>
    </row>
    <row r="24" spans="1:25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 s="5">
        <v>-0.71</v>
      </c>
      <c r="V24">
        <v>4</v>
      </c>
      <c r="W24">
        <v>14.26</v>
      </c>
      <c r="X24">
        <v>86838</v>
      </c>
      <c r="Y24" t="str">
        <f t="shared" si="0"/>
        <v>lose</v>
      </c>
    </row>
    <row r="25" spans="1:25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 s="5">
        <v>-44.54</v>
      </c>
      <c r="V25">
        <v>4</v>
      </c>
      <c r="W25">
        <v>29.55</v>
      </c>
      <c r="X25">
        <v>86845</v>
      </c>
      <c r="Y25" t="str">
        <f t="shared" si="0"/>
        <v>lose</v>
      </c>
    </row>
    <row r="26" spans="1:25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 s="5">
        <v>-59.82</v>
      </c>
      <c r="V26">
        <v>7</v>
      </c>
      <c r="W26">
        <v>33.47</v>
      </c>
      <c r="X26">
        <v>86837</v>
      </c>
      <c r="Y26" t="str">
        <f t="shared" si="0"/>
        <v>lose</v>
      </c>
    </row>
    <row r="27" spans="1:25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 s="5">
        <v>261.87569999999994</v>
      </c>
      <c r="V27">
        <v>10</v>
      </c>
      <c r="W27">
        <v>379.53</v>
      </c>
      <c r="X27">
        <v>86839</v>
      </c>
      <c r="Y27" t="str">
        <f t="shared" si="0"/>
        <v>profit</v>
      </c>
    </row>
    <row r="28" spans="1:25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 s="5">
        <v>-1.17</v>
      </c>
      <c r="V28">
        <v>10</v>
      </c>
      <c r="W28">
        <v>17.39</v>
      </c>
      <c r="X28">
        <v>86840</v>
      </c>
      <c r="Y28" t="str">
        <f t="shared" si="0"/>
        <v>lose</v>
      </c>
    </row>
    <row r="29" spans="1:25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 s="5">
        <v>-24.03</v>
      </c>
      <c r="V29">
        <v>3</v>
      </c>
      <c r="W29">
        <v>19.04</v>
      </c>
      <c r="X29">
        <v>86841</v>
      </c>
      <c r="Y29" t="str">
        <f t="shared" si="0"/>
        <v>lose</v>
      </c>
    </row>
    <row r="30" spans="1:25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 s="5">
        <v>23.266799999999996</v>
      </c>
      <c r="V30">
        <v>4</v>
      </c>
      <c r="W30">
        <v>33.72</v>
      </c>
      <c r="X30">
        <v>86842</v>
      </c>
      <c r="Y30" t="str">
        <f t="shared" si="0"/>
        <v>profit</v>
      </c>
    </row>
    <row r="31" spans="1:25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 s="5">
        <v>-174.2696</v>
      </c>
      <c r="V31">
        <v>9</v>
      </c>
      <c r="W31">
        <v>38.18</v>
      </c>
      <c r="X31">
        <v>86843</v>
      </c>
      <c r="Y31" t="str">
        <f t="shared" si="0"/>
        <v>lose</v>
      </c>
    </row>
    <row r="32" spans="1:25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 s="5">
        <v>2.63</v>
      </c>
      <c r="V32">
        <v>6</v>
      </c>
      <c r="W32">
        <v>18.8</v>
      </c>
      <c r="X32">
        <v>86836</v>
      </c>
      <c r="Y32" t="str">
        <f t="shared" si="0"/>
        <v>profit</v>
      </c>
    </row>
    <row r="33" spans="1:25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 s="5">
        <v>652.73309999999992</v>
      </c>
      <c r="V33">
        <v>10</v>
      </c>
      <c r="W33">
        <v>945.99</v>
      </c>
      <c r="X33">
        <v>86836</v>
      </c>
      <c r="Y33" t="str">
        <f t="shared" si="0"/>
        <v>profit</v>
      </c>
    </row>
    <row r="34" spans="1:25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 s="5">
        <v>3.4595000000000002</v>
      </c>
      <c r="V34">
        <v>3</v>
      </c>
      <c r="W34">
        <v>45.6</v>
      </c>
      <c r="X34">
        <v>86844</v>
      </c>
      <c r="Y34" t="str">
        <f t="shared" si="0"/>
        <v>profit</v>
      </c>
    </row>
    <row r="35" spans="1:25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 s="5">
        <v>-6.82</v>
      </c>
      <c r="V35">
        <v>2</v>
      </c>
      <c r="W35">
        <v>12.18</v>
      </c>
      <c r="X35">
        <v>90033</v>
      </c>
      <c r="Y35" t="str">
        <f t="shared" si="0"/>
        <v>lose</v>
      </c>
    </row>
    <row r="36" spans="1:25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 s="5">
        <v>-96.33</v>
      </c>
      <c r="V36">
        <v>4</v>
      </c>
      <c r="W36">
        <v>34.75</v>
      </c>
      <c r="X36">
        <v>90034</v>
      </c>
      <c r="Y36" t="str">
        <f t="shared" si="0"/>
        <v>lose</v>
      </c>
    </row>
    <row r="37" spans="1:25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 s="5">
        <v>314.48129999999998</v>
      </c>
      <c r="V37">
        <v>17</v>
      </c>
      <c r="W37">
        <v>455.77</v>
      </c>
      <c r="X37">
        <v>90031</v>
      </c>
      <c r="Y37" t="str">
        <f t="shared" si="0"/>
        <v>profit</v>
      </c>
    </row>
    <row r="38" spans="1:25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 s="5">
        <v>446.07809999999995</v>
      </c>
      <c r="V38">
        <v>15</v>
      </c>
      <c r="W38">
        <v>646.49</v>
      </c>
      <c r="X38">
        <v>90035</v>
      </c>
      <c r="Y38" t="str">
        <f t="shared" si="0"/>
        <v>profit</v>
      </c>
    </row>
    <row r="39" spans="1:25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 s="5">
        <v>-117.1045</v>
      </c>
      <c r="V39">
        <v>9</v>
      </c>
      <c r="W39">
        <v>75.849999999999994</v>
      </c>
      <c r="X39">
        <v>90035</v>
      </c>
      <c r="Y39" t="str">
        <f t="shared" si="0"/>
        <v>lose</v>
      </c>
    </row>
    <row r="40" spans="1:25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 s="5">
        <v>-17.489999999999998</v>
      </c>
      <c r="V40">
        <v>13</v>
      </c>
      <c r="W40">
        <v>65.69</v>
      </c>
      <c r="X40">
        <v>90038</v>
      </c>
      <c r="Y40" t="str">
        <f t="shared" si="0"/>
        <v>lose</v>
      </c>
    </row>
    <row r="41" spans="1:25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 s="5">
        <v>126.31</v>
      </c>
      <c r="V41">
        <v>22</v>
      </c>
      <c r="W41">
        <v>2575.9299999999998</v>
      </c>
      <c r="X41">
        <v>90039</v>
      </c>
      <c r="Y41" t="str">
        <f t="shared" si="0"/>
        <v>profit</v>
      </c>
    </row>
    <row r="42" spans="1:25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 s="5">
        <v>152.7867</v>
      </c>
      <c r="V42">
        <v>17</v>
      </c>
      <c r="W42">
        <v>221.43</v>
      </c>
      <c r="X42">
        <v>90039</v>
      </c>
      <c r="Y42" t="str">
        <f t="shared" si="0"/>
        <v>profit</v>
      </c>
    </row>
    <row r="43" spans="1:25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 s="5">
        <v>-114.63990000000001</v>
      </c>
      <c r="V43">
        <v>18</v>
      </c>
      <c r="W43">
        <v>231.79</v>
      </c>
      <c r="X43">
        <v>90032</v>
      </c>
      <c r="Y43" t="str">
        <f t="shared" si="0"/>
        <v>lose</v>
      </c>
    </row>
    <row r="44" spans="1:25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 s="5">
        <v>-929.68</v>
      </c>
      <c r="V44">
        <v>13</v>
      </c>
      <c r="W44">
        <v>802.21</v>
      </c>
      <c r="X44">
        <v>90036</v>
      </c>
      <c r="Y44" t="str">
        <f t="shared" si="0"/>
        <v>lose</v>
      </c>
    </row>
    <row r="45" spans="1:25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 s="5">
        <v>-53.783999999999999</v>
      </c>
      <c r="V45">
        <v>1</v>
      </c>
      <c r="W45">
        <v>24.48</v>
      </c>
      <c r="X45">
        <v>90036</v>
      </c>
      <c r="Y45" t="str">
        <f t="shared" si="0"/>
        <v>lose</v>
      </c>
    </row>
    <row r="46" spans="1:25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 s="5">
        <v>-41.82</v>
      </c>
      <c r="V46">
        <v>1</v>
      </c>
      <c r="W46">
        <v>49.61</v>
      </c>
      <c r="X46">
        <v>90037</v>
      </c>
      <c r="Y46" t="str">
        <f t="shared" si="0"/>
        <v>lose</v>
      </c>
    </row>
    <row r="47" spans="1:25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 s="5">
        <v>384.38</v>
      </c>
      <c r="V47">
        <v>70</v>
      </c>
      <c r="W47">
        <v>1876.69</v>
      </c>
      <c r="X47">
        <v>41793</v>
      </c>
      <c r="Y47" t="str">
        <f t="shared" si="0"/>
        <v>profit</v>
      </c>
    </row>
    <row r="48" spans="1:25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 s="5">
        <v>-17.489999999999998</v>
      </c>
      <c r="V48">
        <v>58</v>
      </c>
      <c r="W48">
        <v>293.06</v>
      </c>
      <c r="X48">
        <v>42949</v>
      </c>
      <c r="Y48" t="str">
        <f t="shared" si="0"/>
        <v>lose</v>
      </c>
    </row>
    <row r="49" spans="1:25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 s="5">
        <v>-114.63990000000001</v>
      </c>
      <c r="V49">
        <v>71</v>
      </c>
      <c r="W49">
        <v>914.29</v>
      </c>
      <c r="X49">
        <v>42949</v>
      </c>
      <c r="Y49" t="str">
        <f t="shared" si="0"/>
        <v>lose</v>
      </c>
    </row>
    <row r="50" spans="1:25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 s="5">
        <v>-41.82</v>
      </c>
      <c r="V50">
        <v>1</v>
      </c>
      <c r="W50">
        <v>49.61</v>
      </c>
      <c r="X50">
        <v>55269</v>
      </c>
      <c r="Y50" t="str">
        <f t="shared" si="0"/>
        <v>lose</v>
      </c>
    </row>
    <row r="51" spans="1:25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 s="5">
        <v>-6.82</v>
      </c>
      <c r="V51">
        <v>9</v>
      </c>
      <c r="W51">
        <v>54.79</v>
      </c>
      <c r="X51">
        <v>9895</v>
      </c>
      <c r="Y51" t="str">
        <f t="shared" si="0"/>
        <v>lose</v>
      </c>
    </row>
    <row r="52" spans="1:25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 s="5">
        <v>-96.33</v>
      </c>
      <c r="V52">
        <v>18</v>
      </c>
      <c r="W52">
        <v>156.38</v>
      </c>
      <c r="X52">
        <v>17860</v>
      </c>
      <c r="Y52" t="str">
        <f t="shared" si="0"/>
        <v>lose</v>
      </c>
    </row>
    <row r="53" spans="1:25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 s="5">
        <v>461.65</v>
      </c>
      <c r="V53">
        <v>60</v>
      </c>
      <c r="W53">
        <v>2585.9699999999998</v>
      </c>
      <c r="X53">
        <v>26887</v>
      </c>
      <c r="Y53" t="str">
        <f t="shared" si="0"/>
        <v>profit</v>
      </c>
    </row>
    <row r="54" spans="1:25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 s="5">
        <v>-117.1045</v>
      </c>
      <c r="V54">
        <v>36</v>
      </c>
      <c r="W54">
        <v>303.39999999999998</v>
      </c>
      <c r="X54">
        <v>26887</v>
      </c>
      <c r="Y54" t="str">
        <f t="shared" si="0"/>
        <v>lose</v>
      </c>
    </row>
    <row r="55" spans="1:25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 s="5">
        <v>-929.68</v>
      </c>
      <c r="V55">
        <v>50</v>
      </c>
      <c r="W55">
        <v>3085.41</v>
      </c>
      <c r="X55">
        <v>50533</v>
      </c>
      <c r="Y55" t="str">
        <f t="shared" si="0"/>
        <v>lose</v>
      </c>
    </row>
    <row r="56" spans="1:25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 s="5">
        <v>-53.783999999999999</v>
      </c>
      <c r="V56">
        <v>5</v>
      </c>
      <c r="W56">
        <v>122.4</v>
      </c>
      <c r="X56">
        <v>50533</v>
      </c>
      <c r="Y56" t="str">
        <f t="shared" si="0"/>
        <v>lose</v>
      </c>
    </row>
    <row r="57" spans="1:25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 s="5">
        <v>126.31</v>
      </c>
      <c r="V57">
        <v>88</v>
      </c>
      <c r="W57">
        <v>10303.73</v>
      </c>
      <c r="X57">
        <v>18596</v>
      </c>
      <c r="Y57" t="str">
        <f t="shared" si="0"/>
        <v>profit</v>
      </c>
    </row>
    <row r="58" spans="1:25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 s="5">
        <v>223.38</v>
      </c>
      <c r="V58">
        <v>67</v>
      </c>
      <c r="W58">
        <v>872.68</v>
      </c>
      <c r="X58">
        <v>18596</v>
      </c>
      <c r="Y58" t="str">
        <f t="shared" si="0"/>
        <v>profit</v>
      </c>
    </row>
    <row r="59" spans="1:25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 s="5">
        <v>284.52600000000007</v>
      </c>
      <c r="V59">
        <v>36</v>
      </c>
      <c r="W59">
        <v>519.23</v>
      </c>
      <c r="X59">
        <v>87655</v>
      </c>
      <c r="Y59" t="str">
        <f t="shared" si="0"/>
        <v>profit</v>
      </c>
    </row>
    <row r="60" spans="1:25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 s="5">
        <v>859.26389999999992</v>
      </c>
      <c r="V60">
        <v>37</v>
      </c>
      <c r="W60">
        <v>1245.31</v>
      </c>
      <c r="X60">
        <v>87655</v>
      </c>
      <c r="Y60" t="str">
        <f t="shared" si="0"/>
        <v>profit</v>
      </c>
    </row>
    <row r="61" spans="1:25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 s="5">
        <v>83.24</v>
      </c>
      <c r="V61">
        <v>7</v>
      </c>
      <c r="W61">
        <v>165.11</v>
      </c>
      <c r="X61">
        <v>87660</v>
      </c>
      <c r="Y61" t="str">
        <f t="shared" si="0"/>
        <v>profit</v>
      </c>
    </row>
    <row r="62" spans="1:25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 s="5">
        <v>353.77216000000021</v>
      </c>
      <c r="V62">
        <v>11</v>
      </c>
      <c r="W62">
        <v>1591.71</v>
      </c>
      <c r="X62">
        <v>87669</v>
      </c>
      <c r="Y62" t="str">
        <f t="shared" si="0"/>
        <v>profit</v>
      </c>
    </row>
    <row r="63" spans="1:25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 s="5">
        <v>-28.296800000000001</v>
      </c>
      <c r="V63">
        <v>1</v>
      </c>
      <c r="W63">
        <v>67.489999999999995</v>
      </c>
      <c r="X63">
        <v>87651</v>
      </c>
      <c r="Y63" t="str">
        <f t="shared" si="0"/>
        <v>lose</v>
      </c>
    </row>
    <row r="64" spans="1:25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 s="5">
        <v>-5.3071999999999999</v>
      </c>
      <c r="V64">
        <v>1</v>
      </c>
      <c r="W64">
        <v>2.25</v>
      </c>
      <c r="X64">
        <v>87651</v>
      </c>
      <c r="Y64" t="str">
        <f t="shared" si="0"/>
        <v>lose</v>
      </c>
    </row>
    <row r="65" spans="1:25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 s="5">
        <v>1489.8410999999999</v>
      </c>
      <c r="V65">
        <v>13</v>
      </c>
      <c r="W65">
        <v>2159.19</v>
      </c>
      <c r="X65">
        <v>87656</v>
      </c>
      <c r="Y65" t="str">
        <f t="shared" si="0"/>
        <v>profit</v>
      </c>
    </row>
    <row r="66" spans="1:25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 s="5">
        <v>-23.414999999999999</v>
      </c>
      <c r="V66">
        <v>5</v>
      </c>
      <c r="W66">
        <v>105.99</v>
      </c>
      <c r="X66">
        <v>87662</v>
      </c>
      <c r="Y66" t="str">
        <f t="shared" si="0"/>
        <v>lose</v>
      </c>
    </row>
    <row r="67" spans="1:25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 s="5">
        <v>-88.102000000000004</v>
      </c>
      <c r="V67">
        <v>8</v>
      </c>
      <c r="W67">
        <v>89.77</v>
      </c>
      <c r="X67">
        <v>87663</v>
      </c>
      <c r="Y67" t="str">
        <f t="shared" ref="Y67:Y130" si="1">IF(U67&gt;0,"profit","lose")</f>
        <v>lose</v>
      </c>
    </row>
    <row r="68" spans="1:25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 s="5">
        <v>-27.13</v>
      </c>
      <c r="V68">
        <v>1</v>
      </c>
      <c r="W68">
        <v>7.12</v>
      </c>
      <c r="X68">
        <v>87657</v>
      </c>
      <c r="Y68" t="str">
        <f t="shared" si="1"/>
        <v>lose</v>
      </c>
    </row>
    <row r="69" spans="1:25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 s="5">
        <v>-10.58</v>
      </c>
      <c r="V69">
        <v>1</v>
      </c>
      <c r="W69">
        <v>7.81</v>
      </c>
      <c r="X69">
        <v>87657</v>
      </c>
      <c r="Y69" t="str">
        <f t="shared" si="1"/>
        <v>lose</v>
      </c>
    </row>
    <row r="70" spans="1:25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 s="5">
        <v>86.517759999999996</v>
      </c>
      <c r="V70">
        <v>7</v>
      </c>
      <c r="W70">
        <v>174.54</v>
      </c>
      <c r="X70">
        <v>87666</v>
      </c>
      <c r="Y70" t="str">
        <f t="shared" si="1"/>
        <v>profit</v>
      </c>
    </row>
    <row r="71" spans="1:25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 s="5">
        <v>1268.4891</v>
      </c>
      <c r="V71">
        <v>12</v>
      </c>
      <c r="W71">
        <v>1838.39</v>
      </c>
      <c r="X71">
        <v>87666</v>
      </c>
      <c r="Y71" t="str">
        <f t="shared" si="1"/>
        <v>profit</v>
      </c>
    </row>
    <row r="72" spans="1:25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 s="5">
        <v>420.98399999999998</v>
      </c>
      <c r="V72">
        <v>11</v>
      </c>
      <c r="W72">
        <v>619.14</v>
      </c>
      <c r="X72">
        <v>87658</v>
      </c>
      <c r="Y72" t="str">
        <f t="shared" si="1"/>
        <v>profit</v>
      </c>
    </row>
    <row r="73" spans="1:25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 s="5">
        <v>19.409699999999997</v>
      </c>
      <c r="V73">
        <v>7</v>
      </c>
      <c r="W73">
        <v>28.13</v>
      </c>
      <c r="X73">
        <v>87667</v>
      </c>
      <c r="Y73" t="str">
        <f t="shared" si="1"/>
        <v>profit</v>
      </c>
    </row>
    <row r="74" spans="1:25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 s="5">
        <v>37.370399999999997</v>
      </c>
      <c r="V74">
        <v>15</v>
      </c>
      <c r="W74">
        <v>54.16</v>
      </c>
      <c r="X74">
        <v>87670</v>
      </c>
      <c r="Y74" t="str">
        <f t="shared" si="1"/>
        <v>profit</v>
      </c>
    </row>
    <row r="75" spans="1:25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 s="5">
        <v>-85.606752</v>
      </c>
      <c r="V75">
        <v>3</v>
      </c>
      <c r="W75">
        <v>170.67</v>
      </c>
      <c r="X75">
        <v>87670</v>
      </c>
      <c r="Y75" t="str">
        <f t="shared" si="1"/>
        <v>lose</v>
      </c>
    </row>
    <row r="76" spans="1:25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 s="5">
        <v>8.8940000000000055</v>
      </c>
      <c r="V76">
        <v>12</v>
      </c>
      <c r="W76">
        <v>54.78</v>
      </c>
      <c r="X76">
        <v>87652</v>
      </c>
      <c r="Y76" t="str">
        <f t="shared" si="1"/>
        <v>profit</v>
      </c>
    </row>
    <row r="77" spans="1:25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 s="5">
        <v>-47.01</v>
      </c>
      <c r="V77">
        <v>4</v>
      </c>
      <c r="W77">
        <v>142.51</v>
      </c>
      <c r="X77">
        <v>87659</v>
      </c>
      <c r="Y77" t="str">
        <f t="shared" si="1"/>
        <v>lose</v>
      </c>
    </row>
    <row r="78" spans="1:25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 s="5">
        <v>346.70429999999999</v>
      </c>
      <c r="V78">
        <v>9</v>
      </c>
      <c r="W78">
        <v>502.47</v>
      </c>
      <c r="X78">
        <v>87659</v>
      </c>
      <c r="Y78" t="str">
        <f t="shared" si="1"/>
        <v>profit</v>
      </c>
    </row>
    <row r="79" spans="1:25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 s="5">
        <v>-171.2664</v>
      </c>
      <c r="V79">
        <v>23</v>
      </c>
      <c r="W79">
        <v>204.57</v>
      </c>
      <c r="X79">
        <v>87661</v>
      </c>
      <c r="Y79" t="str">
        <f t="shared" si="1"/>
        <v>lose</v>
      </c>
    </row>
    <row r="80" spans="1:25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 s="5">
        <v>33.414400000000001</v>
      </c>
      <c r="V80">
        <v>11</v>
      </c>
      <c r="W80">
        <v>161.11000000000001</v>
      </c>
      <c r="X80">
        <v>87661</v>
      </c>
      <c r="Y80" t="str">
        <f t="shared" si="1"/>
        <v>profit</v>
      </c>
    </row>
    <row r="81" spans="1:25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 s="5">
        <v>847.943712</v>
      </c>
      <c r="V81">
        <v>29</v>
      </c>
      <c r="W81">
        <v>1730.04</v>
      </c>
      <c r="X81">
        <v>87668</v>
      </c>
      <c r="Y81" t="str">
        <f t="shared" si="1"/>
        <v>profit</v>
      </c>
    </row>
    <row r="82" spans="1:25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 s="5">
        <v>-2.2071999999999998</v>
      </c>
      <c r="V82">
        <v>1</v>
      </c>
      <c r="W82">
        <v>3.41</v>
      </c>
      <c r="X82">
        <v>87653</v>
      </c>
      <c r="Y82" t="str">
        <f t="shared" si="1"/>
        <v>lose</v>
      </c>
    </row>
    <row r="83" spans="1:25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 s="5">
        <v>28.81</v>
      </c>
      <c r="V83">
        <v>1</v>
      </c>
      <c r="W83">
        <v>226.03</v>
      </c>
      <c r="X83">
        <v>87665</v>
      </c>
      <c r="Y83" t="str">
        <f t="shared" si="1"/>
        <v>profit</v>
      </c>
    </row>
    <row r="84" spans="1:25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 s="5">
        <v>-120.52303999999999</v>
      </c>
      <c r="V84">
        <v>3</v>
      </c>
      <c r="W84">
        <v>164.1</v>
      </c>
      <c r="X84">
        <v>87654</v>
      </c>
      <c r="Y84" t="str">
        <f t="shared" si="1"/>
        <v>lose</v>
      </c>
    </row>
    <row r="85" spans="1:25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 s="5">
        <v>-1.6864000000000001</v>
      </c>
      <c r="V85">
        <v>1</v>
      </c>
      <c r="W85">
        <v>3.85</v>
      </c>
      <c r="X85">
        <v>87664</v>
      </c>
      <c r="Y85" t="str">
        <f t="shared" si="1"/>
        <v>lose</v>
      </c>
    </row>
    <row r="86" spans="1:25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 s="5">
        <v>-43.331600000000002</v>
      </c>
      <c r="V86">
        <v>15</v>
      </c>
      <c r="W86">
        <v>99.56</v>
      </c>
      <c r="X86">
        <v>89206</v>
      </c>
      <c r="Y86" t="str">
        <f t="shared" si="1"/>
        <v>lose</v>
      </c>
    </row>
    <row r="87" spans="1:25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 s="5">
        <v>144.69</v>
      </c>
      <c r="V87">
        <v>13</v>
      </c>
      <c r="W87">
        <v>424.68</v>
      </c>
      <c r="X87">
        <v>89199</v>
      </c>
      <c r="Y87" t="str">
        <f t="shared" si="1"/>
        <v>profit</v>
      </c>
    </row>
    <row r="88" spans="1:25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 s="5">
        <v>-35.878799999999998</v>
      </c>
      <c r="V88">
        <v>2</v>
      </c>
      <c r="W88">
        <v>40.17</v>
      </c>
      <c r="X88">
        <v>89200</v>
      </c>
      <c r="Y88" t="str">
        <f t="shared" si="1"/>
        <v>lose</v>
      </c>
    </row>
    <row r="89" spans="1:25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 s="5">
        <v>209.99700000000001</v>
      </c>
      <c r="V89">
        <v>8</v>
      </c>
      <c r="W89">
        <v>783.55</v>
      </c>
      <c r="X89">
        <v>89202</v>
      </c>
      <c r="Y89" t="str">
        <f t="shared" si="1"/>
        <v>profit</v>
      </c>
    </row>
    <row r="90" spans="1:25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 s="5">
        <v>2568.096</v>
      </c>
      <c r="V90">
        <v>22</v>
      </c>
      <c r="W90">
        <v>3838.14</v>
      </c>
      <c r="X90">
        <v>89203</v>
      </c>
      <c r="Y90" t="str">
        <f t="shared" si="1"/>
        <v>profit</v>
      </c>
    </row>
    <row r="91" spans="1:25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 s="5">
        <v>85.863599999999991</v>
      </c>
      <c r="V91">
        <v>15</v>
      </c>
      <c r="W91">
        <v>133.07</v>
      </c>
      <c r="X91">
        <v>89204</v>
      </c>
      <c r="Y91" t="str">
        <f t="shared" si="1"/>
        <v>profit</v>
      </c>
    </row>
    <row r="92" spans="1:25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 s="5">
        <v>345</v>
      </c>
      <c r="V92">
        <v>5</v>
      </c>
      <c r="W92">
        <v>2157.25</v>
      </c>
      <c r="X92">
        <v>89207</v>
      </c>
      <c r="Y92" t="str">
        <f t="shared" si="1"/>
        <v>profit</v>
      </c>
    </row>
    <row r="93" spans="1:25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 s="5">
        <v>-84.437600000000003</v>
      </c>
      <c r="V93">
        <v>13</v>
      </c>
      <c r="W93">
        <v>58.68</v>
      </c>
      <c r="X93">
        <v>89201</v>
      </c>
      <c r="Y93" t="str">
        <f t="shared" si="1"/>
        <v>lose</v>
      </c>
    </row>
    <row r="94" spans="1:25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 s="5">
        <v>24.312000000000001</v>
      </c>
      <c r="V94">
        <v>18</v>
      </c>
      <c r="W94">
        <v>53.1</v>
      </c>
      <c r="X94">
        <v>89201</v>
      </c>
      <c r="Y94" t="str">
        <f t="shared" si="1"/>
        <v>profit</v>
      </c>
    </row>
    <row r="95" spans="1:25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 s="5">
        <v>-75.121679999999998</v>
      </c>
      <c r="V95">
        <v>5</v>
      </c>
      <c r="W95">
        <v>24.27</v>
      </c>
      <c r="X95">
        <v>89205</v>
      </c>
      <c r="Y95" t="str">
        <f t="shared" si="1"/>
        <v>lose</v>
      </c>
    </row>
    <row r="96" spans="1:25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 s="5">
        <v>-162.15032000000002</v>
      </c>
      <c r="V96">
        <v>9</v>
      </c>
      <c r="W96">
        <v>640.97</v>
      </c>
      <c r="X96">
        <v>89208</v>
      </c>
      <c r="Y96" t="str">
        <f t="shared" si="1"/>
        <v>lose</v>
      </c>
    </row>
    <row r="97" spans="1:25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 s="5">
        <v>-14.992640000000002</v>
      </c>
      <c r="V97">
        <v>9</v>
      </c>
      <c r="W97">
        <v>46.63</v>
      </c>
      <c r="X97">
        <v>89208</v>
      </c>
      <c r="Y97" t="str">
        <f t="shared" si="1"/>
        <v>lose</v>
      </c>
    </row>
    <row r="98" spans="1:25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 s="5">
        <v>2396.8795800000025</v>
      </c>
      <c r="V98">
        <v>3</v>
      </c>
      <c r="W98">
        <v>21366.51</v>
      </c>
      <c r="X98">
        <v>91256</v>
      </c>
      <c r="Y98" t="str">
        <f t="shared" si="1"/>
        <v>profit</v>
      </c>
    </row>
    <row r="99" spans="1:25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 s="5">
        <v>165.50099999999998</v>
      </c>
      <c r="V99">
        <v>7</v>
      </c>
      <c r="W99">
        <v>394.37</v>
      </c>
      <c r="X99">
        <v>91257</v>
      </c>
      <c r="Y99" t="str">
        <f t="shared" si="1"/>
        <v>profit</v>
      </c>
    </row>
    <row r="100" spans="1:25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 s="5">
        <v>71.433999999999997</v>
      </c>
      <c r="V100">
        <v>29</v>
      </c>
      <c r="W100">
        <v>272.98</v>
      </c>
      <c r="X100">
        <v>91256</v>
      </c>
      <c r="Y100" t="str">
        <f t="shared" si="1"/>
        <v>profit</v>
      </c>
    </row>
    <row r="101" spans="1:25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 s="5">
        <v>5.6500000000000057</v>
      </c>
      <c r="V101">
        <v>10</v>
      </c>
      <c r="W101">
        <v>73.81</v>
      </c>
      <c r="X101">
        <v>91256</v>
      </c>
      <c r="Y101" t="str">
        <f t="shared" si="1"/>
        <v>profit</v>
      </c>
    </row>
    <row r="102" spans="1:25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 s="5">
        <v>7.6700000000000088</v>
      </c>
      <c r="V102">
        <v>11</v>
      </c>
      <c r="W102">
        <v>62.59</v>
      </c>
      <c r="X102">
        <v>91256</v>
      </c>
      <c r="Y102" t="str">
        <f t="shared" si="1"/>
        <v>profit</v>
      </c>
    </row>
    <row r="103" spans="1:25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 s="5">
        <v>-30.54</v>
      </c>
      <c r="V103">
        <v>10</v>
      </c>
      <c r="W103">
        <v>17.12</v>
      </c>
      <c r="X103">
        <v>88682</v>
      </c>
      <c r="Y103" t="str">
        <f t="shared" si="1"/>
        <v>lose</v>
      </c>
    </row>
    <row r="104" spans="1:25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 s="5">
        <v>23.82</v>
      </c>
      <c r="V104">
        <v>14</v>
      </c>
      <c r="W104">
        <v>90.8</v>
      </c>
      <c r="X104">
        <v>88682</v>
      </c>
      <c r="Y104" t="str">
        <f t="shared" si="1"/>
        <v>profit</v>
      </c>
    </row>
    <row r="105" spans="1:25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 s="5">
        <v>-15.463999999999999</v>
      </c>
      <c r="V105">
        <v>4</v>
      </c>
      <c r="W105">
        <v>113.59</v>
      </c>
      <c r="X105">
        <v>88684</v>
      </c>
      <c r="Y105" t="str">
        <f t="shared" si="1"/>
        <v>lose</v>
      </c>
    </row>
    <row r="106" spans="1:25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 s="5">
        <v>-71.44</v>
      </c>
      <c r="V106">
        <v>4</v>
      </c>
      <c r="W106">
        <v>30.96</v>
      </c>
      <c r="X106">
        <v>88683</v>
      </c>
      <c r="Y106" t="str">
        <f t="shared" si="1"/>
        <v>lose</v>
      </c>
    </row>
    <row r="107" spans="1:25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 s="5">
        <v>24.186800000000034</v>
      </c>
      <c r="V107">
        <v>8</v>
      </c>
      <c r="W107">
        <v>299.74</v>
      </c>
      <c r="X107">
        <v>91455</v>
      </c>
      <c r="Y107" t="str">
        <f t="shared" si="1"/>
        <v>profit</v>
      </c>
    </row>
    <row r="108" spans="1:25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 s="5">
        <v>63.484480000000019</v>
      </c>
      <c r="V108">
        <v>36</v>
      </c>
      <c r="W108">
        <v>291.56</v>
      </c>
      <c r="X108">
        <v>91458</v>
      </c>
      <c r="Y108" t="str">
        <f t="shared" si="1"/>
        <v>profit</v>
      </c>
    </row>
    <row r="109" spans="1:25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 s="5">
        <v>43.271712000000022</v>
      </c>
      <c r="V109">
        <v>9</v>
      </c>
      <c r="W109">
        <v>158.27000000000001</v>
      </c>
      <c r="X109">
        <v>91458</v>
      </c>
      <c r="Y109" t="str">
        <f t="shared" si="1"/>
        <v>profit</v>
      </c>
    </row>
    <row r="110" spans="1:25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 s="5">
        <v>25.913820000000015</v>
      </c>
      <c r="V110">
        <v>6</v>
      </c>
      <c r="W110">
        <v>647.07000000000005</v>
      </c>
      <c r="X110">
        <v>91454</v>
      </c>
      <c r="Y110" t="str">
        <f t="shared" si="1"/>
        <v>profit</v>
      </c>
    </row>
    <row r="111" spans="1:25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 s="5">
        <v>-17.579999999999998</v>
      </c>
      <c r="V111">
        <v>9</v>
      </c>
      <c r="W111">
        <v>83.01</v>
      </c>
      <c r="X111">
        <v>91456</v>
      </c>
      <c r="Y111" t="str">
        <f t="shared" si="1"/>
        <v>lose</v>
      </c>
    </row>
    <row r="112" spans="1:25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 s="5">
        <v>-336.38464000000005</v>
      </c>
      <c r="V112">
        <v>15</v>
      </c>
      <c r="W112">
        <v>1396.96</v>
      </c>
      <c r="X112">
        <v>91457</v>
      </c>
      <c r="Y112" t="str">
        <f t="shared" si="1"/>
        <v>lose</v>
      </c>
    </row>
    <row r="113" spans="1:25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 s="5">
        <v>338.62439999999998</v>
      </c>
      <c r="V113">
        <v>13</v>
      </c>
      <c r="W113">
        <v>490.76</v>
      </c>
      <c r="X113">
        <v>91578</v>
      </c>
      <c r="Y113" t="str">
        <f t="shared" si="1"/>
        <v>profit</v>
      </c>
    </row>
    <row r="114" spans="1:25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 s="5">
        <v>-51.25</v>
      </c>
      <c r="V114">
        <v>18</v>
      </c>
      <c r="W114">
        <v>97.85</v>
      </c>
      <c r="X114">
        <v>91579</v>
      </c>
      <c r="Y114" t="str">
        <f t="shared" si="1"/>
        <v>lose</v>
      </c>
    </row>
    <row r="115" spans="1:25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 s="5">
        <v>21.623999999999999</v>
      </c>
      <c r="V115">
        <v>3</v>
      </c>
      <c r="W115">
        <v>94.62</v>
      </c>
      <c r="X115">
        <v>91579</v>
      </c>
      <c r="Y115" t="str">
        <f t="shared" si="1"/>
        <v>profit</v>
      </c>
    </row>
    <row r="116" spans="1:25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 s="5">
        <v>-78.091999999999999</v>
      </c>
      <c r="V116">
        <v>20</v>
      </c>
      <c r="W116">
        <v>368.39</v>
      </c>
      <c r="X116">
        <v>91579</v>
      </c>
      <c r="Y116" t="str">
        <f t="shared" si="1"/>
        <v>lose</v>
      </c>
    </row>
    <row r="117" spans="1:25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 s="5">
        <v>-27.600923999999999</v>
      </c>
      <c r="V117">
        <v>1</v>
      </c>
      <c r="W117">
        <v>21.16</v>
      </c>
      <c r="X117">
        <v>87712</v>
      </c>
      <c r="Y117" t="str">
        <f t="shared" si="1"/>
        <v>lose</v>
      </c>
    </row>
    <row r="118" spans="1:25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 s="5">
        <v>60.809699999999992</v>
      </c>
      <c r="V118">
        <v>22</v>
      </c>
      <c r="W118">
        <v>88.13</v>
      </c>
      <c r="X118">
        <v>87713</v>
      </c>
      <c r="Y118" t="str">
        <f t="shared" si="1"/>
        <v>profit</v>
      </c>
    </row>
    <row r="119" spans="1:25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 s="5">
        <v>94.819799999999987</v>
      </c>
      <c r="V119">
        <v>19</v>
      </c>
      <c r="W119">
        <v>137.41999999999999</v>
      </c>
      <c r="X119">
        <v>87714</v>
      </c>
      <c r="Y119" t="str">
        <f t="shared" si="1"/>
        <v>profit</v>
      </c>
    </row>
    <row r="120" spans="1:25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 s="5">
        <v>-85.274640000000005</v>
      </c>
      <c r="V120">
        <v>12</v>
      </c>
      <c r="W120">
        <v>213.02</v>
      </c>
      <c r="X120">
        <v>87714</v>
      </c>
      <c r="Y120" t="str">
        <f t="shared" si="1"/>
        <v>lose</v>
      </c>
    </row>
    <row r="121" spans="1:25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 s="5">
        <v>229.05930000000001</v>
      </c>
      <c r="V121">
        <v>9</v>
      </c>
      <c r="W121">
        <v>331.97</v>
      </c>
      <c r="X121">
        <v>87715</v>
      </c>
      <c r="Y121" t="str">
        <f t="shared" si="1"/>
        <v>profit</v>
      </c>
    </row>
    <row r="122" spans="1:25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 s="5">
        <v>-12.82</v>
      </c>
      <c r="V122">
        <v>1</v>
      </c>
      <c r="W122">
        <v>64.91</v>
      </c>
      <c r="X122">
        <v>87710</v>
      </c>
      <c r="Y122" t="str">
        <f t="shared" si="1"/>
        <v>lose</v>
      </c>
    </row>
    <row r="123" spans="1:25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 s="5">
        <v>7.27</v>
      </c>
      <c r="V123">
        <v>1</v>
      </c>
      <c r="W123">
        <v>15.42</v>
      </c>
      <c r="X123">
        <v>87711</v>
      </c>
      <c r="Y123" t="str">
        <f t="shared" si="1"/>
        <v>profit</v>
      </c>
    </row>
    <row r="124" spans="1:25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 s="5">
        <v>18.882579999999997</v>
      </c>
      <c r="V124">
        <v>5</v>
      </c>
      <c r="W124">
        <v>69.400000000000006</v>
      </c>
      <c r="X124">
        <v>87712</v>
      </c>
      <c r="Y124" t="str">
        <f t="shared" si="1"/>
        <v>profit</v>
      </c>
    </row>
    <row r="125" spans="1:25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 s="5">
        <v>391.7199</v>
      </c>
      <c r="V125">
        <v>10</v>
      </c>
      <c r="W125">
        <v>567.71</v>
      </c>
      <c r="X125">
        <v>87716</v>
      </c>
      <c r="Y125" t="str">
        <f t="shared" si="1"/>
        <v>profit</v>
      </c>
    </row>
    <row r="126" spans="1:25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 s="5">
        <v>-45.1</v>
      </c>
      <c r="V126">
        <v>7</v>
      </c>
      <c r="W126">
        <v>208.12</v>
      </c>
      <c r="X126">
        <v>87717</v>
      </c>
      <c r="Y126" t="str">
        <f t="shared" si="1"/>
        <v>lose</v>
      </c>
    </row>
    <row r="127" spans="1:25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 s="5">
        <v>526.60799999999995</v>
      </c>
      <c r="V127">
        <v>4</v>
      </c>
      <c r="W127">
        <v>763.2</v>
      </c>
      <c r="X127">
        <v>87718</v>
      </c>
      <c r="Y127" t="str">
        <f t="shared" si="1"/>
        <v>profit</v>
      </c>
    </row>
    <row r="128" spans="1:25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 s="5">
        <v>-17.68</v>
      </c>
      <c r="V128">
        <v>6</v>
      </c>
      <c r="W128">
        <v>16.64</v>
      </c>
      <c r="X128">
        <v>87719</v>
      </c>
      <c r="Y128" t="str">
        <f t="shared" si="1"/>
        <v>lose</v>
      </c>
    </row>
    <row r="129" spans="1:25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 s="5">
        <v>-30.48</v>
      </c>
      <c r="V129">
        <v>4</v>
      </c>
      <c r="W129">
        <v>63.9</v>
      </c>
      <c r="X129">
        <v>87719</v>
      </c>
      <c r="Y129" t="str">
        <f t="shared" si="1"/>
        <v>lose</v>
      </c>
    </row>
    <row r="130" spans="1:25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 s="5">
        <v>1585.0886999999998</v>
      </c>
      <c r="V130">
        <v>8</v>
      </c>
      <c r="W130">
        <v>2297.23</v>
      </c>
      <c r="X130">
        <v>87710</v>
      </c>
      <c r="Y130" t="str">
        <f t="shared" si="1"/>
        <v>profit</v>
      </c>
    </row>
    <row r="131" spans="1:25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 s="5">
        <v>162.666</v>
      </c>
      <c r="V131">
        <v>6</v>
      </c>
      <c r="W131">
        <v>627.04</v>
      </c>
      <c r="X131">
        <v>88426</v>
      </c>
      <c r="Y131" t="str">
        <f t="shared" ref="Y131:Y194" si="2">IF(U131&gt;0,"profit","lose")</f>
        <v>profit</v>
      </c>
    </row>
    <row r="132" spans="1:25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 s="5">
        <v>378.16139999999996</v>
      </c>
      <c r="V132">
        <v>13</v>
      </c>
      <c r="W132">
        <v>548.05999999999995</v>
      </c>
      <c r="X132">
        <v>88427</v>
      </c>
      <c r="Y132" t="str">
        <f t="shared" si="2"/>
        <v>profit</v>
      </c>
    </row>
    <row r="133" spans="1:25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 s="5">
        <v>3.328000000000003</v>
      </c>
      <c r="V133">
        <v>17</v>
      </c>
      <c r="W133">
        <v>129.57</v>
      </c>
      <c r="X133">
        <v>88428</v>
      </c>
      <c r="Y133" t="str">
        <f t="shared" si="2"/>
        <v>profit</v>
      </c>
    </row>
    <row r="134" spans="1:25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 s="5">
        <v>-6923.5991999999997</v>
      </c>
      <c r="V134">
        <v>1</v>
      </c>
      <c r="W134">
        <v>3267.55</v>
      </c>
      <c r="X134">
        <v>88425</v>
      </c>
      <c r="Y134" t="str">
        <f t="shared" si="2"/>
        <v>lose</v>
      </c>
    </row>
    <row r="135" spans="1:25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 s="5">
        <v>-67.489999999999995</v>
      </c>
      <c r="V135">
        <v>17</v>
      </c>
      <c r="W135">
        <v>110.19</v>
      </c>
      <c r="X135">
        <v>88426</v>
      </c>
      <c r="Y135" t="str">
        <f t="shared" si="2"/>
        <v>lose</v>
      </c>
    </row>
    <row r="136" spans="1:25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 s="5">
        <v>23.156400000000001</v>
      </c>
      <c r="V136">
        <v>11</v>
      </c>
      <c r="W136">
        <v>33.56</v>
      </c>
      <c r="X136">
        <v>88429</v>
      </c>
      <c r="Y136" t="str">
        <f t="shared" si="2"/>
        <v>profit</v>
      </c>
    </row>
    <row r="137" spans="1:25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 s="5">
        <v>-1513.2648960000004</v>
      </c>
      <c r="V137">
        <v>14</v>
      </c>
      <c r="W137">
        <v>666.63</v>
      </c>
      <c r="X137">
        <v>88076</v>
      </c>
      <c r="Y137" t="str">
        <f t="shared" si="2"/>
        <v>lose</v>
      </c>
    </row>
    <row r="138" spans="1:25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 s="5">
        <v>-414.18</v>
      </c>
      <c r="V138">
        <v>6</v>
      </c>
      <c r="W138">
        <v>814.6</v>
      </c>
      <c r="X138">
        <v>88077</v>
      </c>
      <c r="Y138" t="str">
        <f t="shared" si="2"/>
        <v>lose</v>
      </c>
    </row>
    <row r="139" spans="1:25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 s="5">
        <v>23.563499999999998</v>
      </c>
      <c r="V139">
        <v>2</v>
      </c>
      <c r="W139">
        <v>34.15</v>
      </c>
      <c r="X139">
        <v>88081</v>
      </c>
      <c r="Y139" t="str">
        <f t="shared" si="2"/>
        <v>profit</v>
      </c>
    </row>
    <row r="140" spans="1:25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 s="5">
        <v>54.598050000000008</v>
      </c>
      <c r="V140">
        <v>11</v>
      </c>
      <c r="W140">
        <v>761.52</v>
      </c>
      <c r="X140">
        <v>88081</v>
      </c>
      <c r="Y140" t="str">
        <f t="shared" si="2"/>
        <v>profit</v>
      </c>
    </row>
    <row r="141" spans="1:25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 s="5">
        <v>19.6282</v>
      </c>
      <c r="V141">
        <v>20</v>
      </c>
      <c r="W141">
        <v>73.55</v>
      </c>
      <c r="X141">
        <v>88075</v>
      </c>
      <c r="Y141" t="str">
        <f t="shared" si="2"/>
        <v>profit</v>
      </c>
    </row>
    <row r="142" spans="1:25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 s="5">
        <v>-1.6524000000000001</v>
      </c>
      <c r="V142">
        <v>17</v>
      </c>
      <c r="W142">
        <v>29.57</v>
      </c>
      <c r="X142">
        <v>88075</v>
      </c>
      <c r="Y142" t="str">
        <f t="shared" si="2"/>
        <v>lose</v>
      </c>
    </row>
    <row r="143" spans="1:25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 s="5">
        <v>-7.9488000000000003</v>
      </c>
      <c r="V143">
        <v>23</v>
      </c>
      <c r="W143">
        <v>109.64</v>
      </c>
      <c r="X143">
        <v>88077</v>
      </c>
      <c r="Y143" t="str">
        <f t="shared" si="2"/>
        <v>lose</v>
      </c>
    </row>
    <row r="144" spans="1:25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 s="5">
        <v>47.097200000000001</v>
      </c>
      <c r="V144">
        <v>11</v>
      </c>
      <c r="W144">
        <v>68.790000000000006</v>
      </c>
      <c r="X144">
        <v>88079</v>
      </c>
      <c r="Y144" t="str">
        <f t="shared" si="2"/>
        <v>profit</v>
      </c>
    </row>
    <row r="145" spans="1:25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 s="5">
        <v>-211.05950000000001</v>
      </c>
      <c r="V145">
        <v>7</v>
      </c>
      <c r="W145">
        <v>40.94</v>
      </c>
      <c r="X145">
        <v>88080</v>
      </c>
      <c r="Y145" t="str">
        <f t="shared" si="2"/>
        <v>lose</v>
      </c>
    </row>
    <row r="146" spans="1:25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 s="5">
        <v>186.417</v>
      </c>
      <c r="V146">
        <v>6</v>
      </c>
      <c r="W146">
        <v>311.98</v>
      </c>
      <c r="X146">
        <v>88080</v>
      </c>
      <c r="Y146" t="str">
        <f t="shared" si="2"/>
        <v>profit</v>
      </c>
    </row>
    <row r="147" spans="1:25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 s="5">
        <v>5291.4650999999994</v>
      </c>
      <c r="V147">
        <v>15</v>
      </c>
      <c r="W147">
        <v>7668.79</v>
      </c>
      <c r="X147">
        <v>88082</v>
      </c>
      <c r="Y147" t="str">
        <f t="shared" si="2"/>
        <v>profit</v>
      </c>
    </row>
    <row r="148" spans="1:25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 s="5">
        <v>1176.724224</v>
      </c>
      <c r="V148">
        <v>21</v>
      </c>
      <c r="W148">
        <v>1941.74</v>
      </c>
      <c r="X148">
        <v>88082</v>
      </c>
      <c r="Y148" t="str">
        <f t="shared" si="2"/>
        <v>profit</v>
      </c>
    </row>
    <row r="149" spans="1:25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 s="5">
        <v>-143.8648</v>
      </c>
      <c r="V149">
        <v>10</v>
      </c>
      <c r="W149">
        <v>120.64</v>
      </c>
      <c r="X149">
        <v>88078</v>
      </c>
      <c r="Y149" t="str">
        <f t="shared" si="2"/>
        <v>lose</v>
      </c>
    </row>
    <row r="150" spans="1:25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 s="5">
        <v>-96.59</v>
      </c>
      <c r="V150">
        <v>8</v>
      </c>
      <c r="W150">
        <v>51.56</v>
      </c>
      <c r="X150">
        <v>87413</v>
      </c>
      <c r="Y150" t="str">
        <f t="shared" si="2"/>
        <v>lose</v>
      </c>
    </row>
    <row r="151" spans="1:25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 s="5">
        <v>0.77</v>
      </c>
      <c r="V151">
        <v>6</v>
      </c>
      <c r="W151">
        <v>17.239999999999998</v>
      </c>
      <c r="X151">
        <v>87413</v>
      </c>
      <c r="Y151" t="str">
        <f t="shared" si="2"/>
        <v>profit</v>
      </c>
    </row>
    <row r="152" spans="1:25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 s="5">
        <v>-157.18</v>
      </c>
      <c r="V152">
        <v>11</v>
      </c>
      <c r="W152">
        <v>45.57</v>
      </c>
      <c r="X152">
        <v>87416</v>
      </c>
      <c r="Y152" t="str">
        <f t="shared" si="2"/>
        <v>lose</v>
      </c>
    </row>
    <row r="153" spans="1:25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 s="5">
        <v>-231.6</v>
      </c>
      <c r="V153">
        <v>5</v>
      </c>
      <c r="W153">
        <v>750.94</v>
      </c>
      <c r="X153">
        <v>87417</v>
      </c>
      <c r="Y153" t="str">
        <f t="shared" si="2"/>
        <v>lose</v>
      </c>
    </row>
    <row r="154" spans="1:25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 s="5">
        <v>-1119.6400000000001</v>
      </c>
      <c r="V154">
        <v>10</v>
      </c>
      <c r="W154">
        <v>394.4</v>
      </c>
      <c r="X154">
        <v>87417</v>
      </c>
      <c r="Y154" t="str">
        <f t="shared" si="2"/>
        <v>lose</v>
      </c>
    </row>
    <row r="155" spans="1:25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 s="5">
        <v>-24.214400000000001</v>
      </c>
      <c r="V155">
        <v>16</v>
      </c>
      <c r="W155">
        <v>65.22</v>
      </c>
      <c r="X155">
        <v>87410</v>
      </c>
      <c r="Y155" t="str">
        <f t="shared" si="2"/>
        <v>lose</v>
      </c>
    </row>
    <row r="156" spans="1:25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 s="5">
        <v>23.844000000000001</v>
      </c>
      <c r="V156">
        <v>20</v>
      </c>
      <c r="W156">
        <v>56.72</v>
      </c>
      <c r="X156">
        <v>87410</v>
      </c>
      <c r="Y156" t="str">
        <f t="shared" si="2"/>
        <v>profit</v>
      </c>
    </row>
    <row r="157" spans="1:25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 s="5">
        <v>-180.46655999999999</v>
      </c>
      <c r="V157">
        <v>2</v>
      </c>
      <c r="W157">
        <v>195.63</v>
      </c>
      <c r="X157">
        <v>87420</v>
      </c>
      <c r="Y157" t="str">
        <f t="shared" si="2"/>
        <v>lose</v>
      </c>
    </row>
    <row r="158" spans="1:25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 s="5">
        <v>185.26600000000019</v>
      </c>
      <c r="V158">
        <v>28</v>
      </c>
      <c r="W158">
        <v>2292.34</v>
      </c>
      <c r="X158">
        <v>87409</v>
      </c>
      <c r="Y158" t="str">
        <f t="shared" si="2"/>
        <v>profit</v>
      </c>
    </row>
    <row r="159" spans="1:25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 s="5">
        <v>77.372</v>
      </c>
      <c r="V159">
        <v>20</v>
      </c>
      <c r="W159">
        <v>125.92</v>
      </c>
      <c r="X159">
        <v>87411</v>
      </c>
      <c r="Y159" t="str">
        <f t="shared" si="2"/>
        <v>profit</v>
      </c>
    </row>
    <row r="160" spans="1:25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 s="5">
        <v>25.115999999999996</v>
      </c>
      <c r="V160">
        <v>4</v>
      </c>
      <c r="W160">
        <v>36.4</v>
      </c>
      <c r="X160">
        <v>87412</v>
      </c>
      <c r="Y160" t="str">
        <f t="shared" si="2"/>
        <v>profit</v>
      </c>
    </row>
    <row r="161" spans="1:25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 s="5">
        <v>67.847699999999989</v>
      </c>
      <c r="V161">
        <v>5</v>
      </c>
      <c r="W161">
        <v>98.33</v>
      </c>
      <c r="X161">
        <v>87414</v>
      </c>
      <c r="Y161" t="str">
        <f t="shared" si="2"/>
        <v>profit</v>
      </c>
    </row>
    <row r="162" spans="1:25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 s="5">
        <v>173.66272000000004</v>
      </c>
      <c r="V162">
        <v>15</v>
      </c>
      <c r="W162">
        <v>333.6</v>
      </c>
      <c r="X162">
        <v>87422</v>
      </c>
      <c r="Y162" t="str">
        <f t="shared" si="2"/>
        <v>profit</v>
      </c>
    </row>
    <row r="163" spans="1:25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 s="5">
        <v>433.22048000000001</v>
      </c>
      <c r="V163">
        <v>22</v>
      </c>
      <c r="W163">
        <v>670.73</v>
      </c>
      <c r="X163">
        <v>87422</v>
      </c>
      <c r="Y163" t="str">
        <f t="shared" si="2"/>
        <v>profit</v>
      </c>
    </row>
    <row r="164" spans="1:25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 s="5">
        <v>2.1400000000000023</v>
      </c>
      <c r="V164">
        <v>3</v>
      </c>
      <c r="W164">
        <v>22.85</v>
      </c>
      <c r="X164">
        <v>87407</v>
      </c>
      <c r="Y164" t="str">
        <f t="shared" si="2"/>
        <v>profit</v>
      </c>
    </row>
    <row r="165" spans="1:25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 s="5">
        <v>349.40909999999997</v>
      </c>
      <c r="V165">
        <v>17</v>
      </c>
      <c r="W165">
        <v>506.39</v>
      </c>
      <c r="X165">
        <v>87408</v>
      </c>
      <c r="Y165" t="str">
        <f t="shared" si="2"/>
        <v>profit</v>
      </c>
    </row>
    <row r="166" spans="1:25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 s="5">
        <v>-8.3699999999999992</v>
      </c>
      <c r="V166">
        <v>3</v>
      </c>
      <c r="W166">
        <v>17.55</v>
      </c>
      <c r="X166">
        <v>87415</v>
      </c>
      <c r="Y166" t="str">
        <f t="shared" si="2"/>
        <v>lose</v>
      </c>
    </row>
    <row r="167" spans="1:25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 s="5">
        <v>-103.96848</v>
      </c>
      <c r="V167">
        <v>20</v>
      </c>
      <c r="W167">
        <v>439.92</v>
      </c>
      <c r="X167">
        <v>87423</v>
      </c>
      <c r="Y167" t="str">
        <f t="shared" si="2"/>
        <v>lose</v>
      </c>
    </row>
    <row r="168" spans="1:25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 s="5">
        <v>97.36</v>
      </c>
      <c r="V168">
        <v>3</v>
      </c>
      <c r="W168">
        <v>207.91</v>
      </c>
      <c r="X168">
        <v>87415</v>
      </c>
      <c r="Y168" t="str">
        <f t="shared" si="2"/>
        <v>profit</v>
      </c>
    </row>
    <row r="169" spans="1:25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 s="5">
        <v>691.3178999999999</v>
      </c>
      <c r="V169">
        <v>16</v>
      </c>
      <c r="W169">
        <v>1001.91</v>
      </c>
      <c r="X169">
        <v>87418</v>
      </c>
      <c r="Y169" t="str">
        <f t="shared" si="2"/>
        <v>profit</v>
      </c>
    </row>
    <row r="170" spans="1:25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 s="5">
        <v>458.62199999999996</v>
      </c>
      <c r="V170">
        <v>13</v>
      </c>
      <c r="W170">
        <v>700.58</v>
      </c>
      <c r="X170">
        <v>87418</v>
      </c>
      <c r="Y170" t="str">
        <f t="shared" si="2"/>
        <v>profit</v>
      </c>
    </row>
    <row r="171" spans="1:25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 s="5">
        <v>-5.1120000000000001</v>
      </c>
      <c r="V171">
        <v>1</v>
      </c>
      <c r="W171">
        <v>7.98</v>
      </c>
      <c r="X171">
        <v>87419</v>
      </c>
      <c r="Y171" t="str">
        <f t="shared" si="2"/>
        <v>lose</v>
      </c>
    </row>
    <row r="172" spans="1:25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 s="5">
        <v>499.64969999999994</v>
      </c>
      <c r="V172">
        <v>5</v>
      </c>
      <c r="W172">
        <v>724.13</v>
      </c>
      <c r="X172">
        <v>87419</v>
      </c>
      <c r="Y172" t="str">
        <f t="shared" si="2"/>
        <v>profit</v>
      </c>
    </row>
    <row r="173" spans="1:25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 s="5">
        <v>-37.5291</v>
      </c>
      <c r="V173">
        <v>1</v>
      </c>
      <c r="W173">
        <v>4</v>
      </c>
      <c r="X173">
        <v>87406</v>
      </c>
      <c r="Y173" t="str">
        <f t="shared" si="2"/>
        <v>lose</v>
      </c>
    </row>
    <row r="174" spans="1:25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 s="5">
        <v>101.49</v>
      </c>
      <c r="V174">
        <v>4</v>
      </c>
      <c r="W174">
        <v>589.79999999999995</v>
      </c>
      <c r="X174">
        <v>87406</v>
      </c>
      <c r="Y174" t="str">
        <f t="shared" si="2"/>
        <v>profit</v>
      </c>
    </row>
    <row r="175" spans="1:25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 s="5">
        <v>-10.658200000000001</v>
      </c>
      <c r="V175">
        <v>5</v>
      </c>
      <c r="W175">
        <v>461.69</v>
      </c>
      <c r="X175">
        <v>87414</v>
      </c>
      <c r="Y175" t="str">
        <f t="shared" si="2"/>
        <v>lose</v>
      </c>
    </row>
    <row r="176" spans="1:25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 s="5">
        <v>-218.97609999999997</v>
      </c>
      <c r="V176">
        <v>23</v>
      </c>
      <c r="W176">
        <v>1062.8399999999999</v>
      </c>
      <c r="X176">
        <v>87421</v>
      </c>
      <c r="Y176" t="str">
        <f t="shared" si="2"/>
        <v>lose</v>
      </c>
    </row>
    <row r="177" spans="1:25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 s="5">
        <v>1312.038</v>
      </c>
      <c r="V177">
        <v>13</v>
      </c>
      <c r="W177">
        <v>2395.13</v>
      </c>
      <c r="X177">
        <v>87948</v>
      </c>
      <c r="Y177" t="str">
        <f t="shared" si="2"/>
        <v>profit</v>
      </c>
    </row>
    <row r="178" spans="1:25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 s="5">
        <v>1451.9394</v>
      </c>
      <c r="V178">
        <v>14</v>
      </c>
      <c r="W178">
        <v>2104.2600000000002</v>
      </c>
      <c r="X178">
        <v>87948</v>
      </c>
      <c r="Y178" t="str">
        <f t="shared" si="2"/>
        <v>profit</v>
      </c>
    </row>
    <row r="179" spans="1:25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 s="5">
        <v>95.378699999999981</v>
      </c>
      <c r="V179">
        <v>15</v>
      </c>
      <c r="W179">
        <v>138.22999999999999</v>
      </c>
      <c r="X179">
        <v>87951</v>
      </c>
      <c r="Y179" t="str">
        <f t="shared" si="2"/>
        <v>profit</v>
      </c>
    </row>
    <row r="180" spans="1:25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 s="5">
        <v>845.66399999999987</v>
      </c>
      <c r="V180">
        <v>8</v>
      </c>
      <c r="W180">
        <v>1225.5999999999999</v>
      </c>
      <c r="X180">
        <v>87946</v>
      </c>
      <c r="Y180" t="str">
        <f t="shared" si="2"/>
        <v>profit</v>
      </c>
    </row>
    <row r="181" spans="1:25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 s="5">
        <v>-239.41920000000002</v>
      </c>
      <c r="V181">
        <v>1</v>
      </c>
      <c r="W181">
        <v>309.77</v>
      </c>
      <c r="X181">
        <v>87949</v>
      </c>
      <c r="Y181" t="str">
        <f t="shared" si="2"/>
        <v>lose</v>
      </c>
    </row>
    <row r="182" spans="1:25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 s="5">
        <v>-1301.8139999999999</v>
      </c>
      <c r="V182">
        <v>12</v>
      </c>
      <c r="W182">
        <v>1139.49</v>
      </c>
      <c r="X182">
        <v>87949</v>
      </c>
      <c r="Y182" t="str">
        <f t="shared" si="2"/>
        <v>lose</v>
      </c>
    </row>
    <row r="183" spans="1:25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 s="5">
        <v>2159.5344</v>
      </c>
      <c r="V183">
        <v>9</v>
      </c>
      <c r="W183">
        <v>3129.76</v>
      </c>
      <c r="X183">
        <v>87950</v>
      </c>
      <c r="Y183" t="str">
        <f t="shared" si="2"/>
        <v>profit</v>
      </c>
    </row>
    <row r="184" spans="1:25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 s="5">
        <v>-67.459000000000003</v>
      </c>
      <c r="V184">
        <v>5</v>
      </c>
      <c r="W184">
        <v>21.27</v>
      </c>
      <c r="X184">
        <v>87950</v>
      </c>
      <c r="Y184" t="str">
        <f t="shared" si="2"/>
        <v>lose</v>
      </c>
    </row>
    <row r="185" spans="1:25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 s="5">
        <v>-308.928</v>
      </c>
      <c r="V185">
        <v>4</v>
      </c>
      <c r="W185">
        <v>1239.06</v>
      </c>
      <c r="X185">
        <v>37537</v>
      </c>
      <c r="Y185" t="str">
        <f t="shared" si="2"/>
        <v>lose</v>
      </c>
    </row>
    <row r="186" spans="1:25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 s="5">
        <v>-1679.7599999999998</v>
      </c>
      <c r="V186">
        <v>43</v>
      </c>
      <c r="W186">
        <v>4083.19</v>
      </c>
      <c r="X186">
        <v>37537</v>
      </c>
      <c r="Y186" t="str">
        <f t="shared" si="2"/>
        <v>lose</v>
      </c>
    </row>
    <row r="187" spans="1:25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 s="5">
        <v>575.39600000000007</v>
      </c>
      <c r="V187">
        <v>32</v>
      </c>
      <c r="W187">
        <v>4902.38</v>
      </c>
      <c r="X187">
        <v>37537</v>
      </c>
      <c r="Y187" t="str">
        <f t="shared" si="2"/>
        <v>profit</v>
      </c>
    </row>
    <row r="188" spans="1:25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 s="5">
        <v>-2426.5500000000002</v>
      </c>
      <c r="V188">
        <v>49</v>
      </c>
      <c r="W188">
        <v>5718.85</v>
      </c>
      <c r="X188">
        <v>55713</v>
      </c>
      <c r="Y188" t="str">
        <f t="shared" si="2"/>
        <v>lose</v>
      </c>
    </row>
    <row r="189" spans="1:25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 s="5">
        <v>1312.038</v>
      </c>
      <c r="V189">
        <v>53</v>
      </c>
      <c r="W189">
        <v>9764.76</v>
      </c>
      <c r="X189">
        <v>2978</v>
      </c>
      <c r="Y189" t="str">
        <f t="shared" si="2"/>
        <v>profit</v>
      </c>
    </row>
    <row r="190" spans="1:25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 s="5">
        <v>2077.91</v>
      </c>
      <c r="V190">
        <v>57</v>
      </c>
      <c r="W190">
        <v>8567.34</v>
      </c>
      <c r="X190">
        <v>2978</v>
      </c>
      <c r="Y190" t="str">
        <f t="shared" si="2"/>
        <v>profit</v>
      </c>
    </row>
    <row r="191" spans="1:25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 s="5">
        <v>947.31299999999987</v>
      </c>
      <c r="V191">
        <v>44</v>
      </c>
      <c r="W191">
        <v>7340.38</v>
      </c>
      <c r="X191">
        <v>2978</v>
      </c>
      <c r="Y191" t="str">
        <f t="shared" si="2"/>
        <v>profit</v>
      </c>
    </row>
    <row r="192" spans="1:25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 s="5">
        <v>4592.7370000000001</v>
      </c>
      <c r="V192">
        <v>34</v>
      </c>
      <c r="W192">
        <v>11823.52</v>
      </c>
      <c r="X192">
        <v>44099</v>
      </c>
      <c r="Y192" t="str">
        <f t="shared" si="2"/>
        <v>profit</v>
      </c>
    </row>
    <row r="193" spans="1:25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 s="5">
        <v>-67.459000000000003</v>
      </c>
      <c r="V193">
        <v>19</v>
      </c>
      <c r="W193">
        <v>80.81</v>
      </c>
      <c r="X193">
        <v>44099</v>
      </c>
      <c r="Y193" t="str">
        <f t="shared" si="2"/>
        <v>lose</v>
      </c>
    </row>
    <row r="194" spans="1:25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 s="5">
        <v>122.06</v>
      </c>
      <c r="V194">
        <v>62</v>
      </c>
      <c r="W194">
        <v>571.35</v>
      </c>
      <c r="X194">
        <v>26274</v>
      </c>
      <c r="Y194" t="str">
        <f t="shared" si="2"/>
        <v>profit</v>
      </c>
    </row>
    <row r="195" spans="1:25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 s="5">
        <v>947.31299999999987</v>
      </c>
      <c r="V195">
        <v>11</v>
      </c>
      <c r="W195">
        <v>1835.09</v>
      </c>
      <c r="X195">
        <v>87948</v>
      </c>
      <c r="Y195" t="str">
        <f t="shared" ref="Y195:Y258" si="3">IF(U195&gt;0,"profit","lose")</f>
        <v>profit</v>
      </c>
    </row>
    <row r="196" spans="1:25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 s="5">
        <v>-2426.5500000000002</v>
      </c>
      <c r="V196">
        <v>12</v>
      </c>
      <c r="W196">
        <v>1400.53</v>
      </c>
      <c r="X196">
        <v>87947</v>
      </c>
      <c r="Y196" t="str">
        <f t="shared" si="3"/>
        <v>lose</v>
      </c>
    </row>
    <row r="197" spans="1:25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 s="5">
        <v>82.848299999999995</v>
      </c>
      <c r="V197">
        <v>18</v>
      </c>
      <c r="W197">
        <v>120.07</v>
      </c>
      <c r="X197">
        <v>89248</v>
      </c>
      <c r="Y197" t="str">
        <f t="shared" si="3"/>
        <v>profit</v>
      </c>
    </row>
    <row r="198" spans="1:25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 s="5">
        <v>234.68</v>
      </c>
      <c r="V198">
        <v>22</v>
      </c>
      <c r="W198">
        <v>526.36</v>
      </c>
      <c r="X198">
        <v>89250</v>
      </c>
      <c r="Y198" t="str">
        <f t="shared" si="3"/>
        <v>profit</v>
      </c>
    </row>
    <row r="199" spans="1:25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 s="5">
        <v>23.009999999999998</v>
      </c>
      <c r="V199">
        <v>7</v>
      </c>
      <c r="W199">
        <v>147.26</v>
      </c>
      <c r="X199">
        <v>89249</v>
      </c>
      <c r="Y199" t="str">
        <f t="shared" si="3"/>
        <v>profit</v>
      </c>
    </row>
    <row r="200" spans="1:25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 s="5">
        <v>17.253</v>
      </c>
      <c r="V200">
        <v>6</v>
      </c>
      <c r="W200">
        <v>323.33999999999997</v>
      </c>
      <c r="X200">
        <v>89247</v>
      </c>
      <c r="Y200" t="str">
        <f t="shared" si="3"/>
        <v>profit</v>
      </c>
    </row>
    <row r="201" spans="1:25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 s="5">
        <v>526.57349999999997</v>
      </c>
      <c r="V201">
        <v>5</v>
      </c>
      <c r="W201">
        <v>763.15</v>
      </c>
      <c r="X201">
        <v>89247</v>
      </c>
      <c r="Y201" t="str">
        <f t="shared" si="3"/>
        <v>profit</v>
      </c>
    </row>
    <row r="202" spans="1:25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 s="5">
        <v>-180.17</v>
      </c>
      <c r="V202">
        <v>10</v>
      </c>
      <c r="W202">
        <v>64.83</v>
      </c>
      <c r="X202">
        <v>89247</v>
      </c>
      <c r="Y202" t="str">
        <f t="shared" si="3"/>
        <v>lose</v>
      </c>
    </row>
    <row r="203" spans="1:25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 s="5">
        <v>-44.86</v>
      </c>
      <c r="V203">
        <v>2</v>
      </c>
      <c r="W203">
        <v>45.11</v>
      </c>
      <c r="X203">
        <v>89247</v>
      </c>
      <c r="Y203" t="str">
        <f t="shared" si="3"/>
        <v>lose</v>
      </c>
    </row>
    <row r="204" spans="1:25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 s="5">
        <v>605.44000000000005</v>
      </c>
      <c r="V204">
        <v>7</v>
      </c>
      <c r="W204">
        <v>1334.94</v>
      </c>
      <c r="X204">
        <v>89923</v>
      </c>
      <c r="Y204" t="str">
        <f t="shared" si="3"/>
        <v>profit</v>
      </c>
    </row>
    <row r="205" spans="1:25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 s="5">
        <v>-119.35</v>
      </c>
      <c r="V205">
        <v>17</v>
      </c>
      <c r="W205">
        <v>65.23</v>
      </c>
      <c r="X205">
        <v>89924</v>
      </c>
      <c r="Y205" t="str">
        <f t="shared" si="3"/>
        <v>lose</v>
      </c>
    </row>
    <row r="206" spans="1:25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 s="5">
        <v>25.51</v>
      </c>
      <c r="V206">
        <v>15</v>
      </c>
      <c r="W206">
        <v>552.42999999999995</v>
      </c>
      <c r="X206">
        <v>89924</v>
      </c>
      <c r="Y206" t="str">
        <f t="shared" si="3"/>
        <v>profit</v>
      </c>
    </row>
    <row r="207" spans="1:25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 s="5">
        <v>-365.44</v>
      </c>
      <c r="V207">
        <v>13</v>
      </c>
      <c r="W207">
        <v>1284.24</v>
      </c>
      <c r="X207">
        <v>89924</v>
      </c>
      <c r="Y207" t="str">
        <f t="shared" si="3"/>
        <v>lose</v>
      </c>
    </row>
    <row r="208" spans="1:25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 s="5">
        <v>534.66030000000001</v>
      </c>
      <c r="V208">
        <v>7</v>
      </c>
      <c r="W208">
        <v>774.87</v>
      </c>
      <c r="X208">
        <v>89925</v>
      </c>
      <c r="Y208" t="str">
        <f t="shared" si="3"/>
        <v>profit</v>
      </c>
    </row>
    <row r="209" spans="1:25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 s="5">
        <v>-270.7</v>
      </c>
      <c r="V209">
        <v>1</v>
      </c>
      <c r="W209">
        <v>211.52</v>
      </c>
      <c r="X209">
        <v>89926</v>
      </c>
      <c r="Y209" t="str">
        <f t="shared" si="3"/>
        <v>lose</v>
      </c>
    </row>
    <row r="210" spans="1:25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 s="5">
        <v>305.964</v>
      </c>
      <c r="V210">
        <v>7</v>
      </c>
      <c r="W210">
        <v>769.09</v>
      </c>
      <c r="X210">
        <v>89926</v>
      </c>
      <c r="Y210" t="str">
        <f t="shared" si="3"/>
        <v>profit</v>
      </c>
    </row>
    <row r="211" spans="1:25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 s="5">
        <v>-26.04</v>
      </c>
      <c r="V211">
        <v>13</v>
      </c>
      <c r="W211">
        <v>122.49</v>
      </c>
      <c r="X211">
        <v>89927</v>
      </c>
      <c r="Y211" t="str">
        <f t="shared" si="3"/>
        <v>lose</v>
      </c>
    </row>
    <row r="212" spans="1:25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 s="5">
        <v>10.701899999999998</v>
      </c>
      <c r="V212">
        <v>5</v>
      </c>
      <c r="W212">
        <v>15.51</v>
      </c>
      <c r="X212">
        <v>89927</v>
      </c>
      <c r="Y212" t="str">
        <f t="shared" si="3"/>
        <v>profit</v>
      </c>
    </row>
    <row r="213" spans="1:25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 s="5">
        <v>-715.7782060000003</v>
      </c>
      <c r="V213">
        <v>6</v>
      </c>
      <c r="W213">
        <v>1821.89</v>
      </c>
      <c r="X213">
        <v>87365</v>
      </c>
      <c r="Y213" t="str">
        <f t="shared" si="3"/>
        <v>lose</v>
      </c>
    </row>
    <row r="214" spans="1:25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 s="5">
        <v>18.73</v>
      </c>
      <c r="V214">
        <v>10</v>
      </c>
      <c r="W214">
        <v>90.09</v>
      </c>
      <c r="X214">
        <v>87369</v>
      </c>
      <c r="Y214" t="str">
        <f t="shared" si="3"/>
        <v>profit</v>
      </c>
    </row>
    <row r="215" spans="1:25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 s="5">
        <v>32.326499999999996</v>
      </c>
      <c r="V215">
        <v>12</v>
      </c>
      <c r="W215">
        <v>46.85</v>
      </c>
      <c r="X215">
        <v>87369</v>
      </c>
      <c r="Y215" t="str">
        <f t="shared" si="3"/>
        <v>profit</v>
      </c>
    </row>
    <row r="216" spans="1:25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 s="5">
        <v>-8.4455999999999989</v>
      </c>
      <c r="V216">
        <v>17</v>
      </c>
      <c r="W216">
        <v>160.31</v>
      </c>
      <c r="X216">
        <v>87372</v>
      </c>
      <c r="Y216" t="str">
        <f t="shared" si="3"/>
        <v>lose</v>
      </c>
    </row>
    <row r="217" spans="1:25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 s="5">
        <v>-144.56</v>
      </c>
      <c r="V217">
        <v>11</v>
      </c>
      <c r="W217">
        <v>90.98</v>
      </c>
      <c r="X217">
        <v>87364</v>
      </c>
      <c r="Y217" t="str">
        <f t="shared" si="3"/>
        <v>lose</v>
      </c>
    </row>
    <row r="218" spans="1:25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 s="5">
        <v>7402.32</v>
      </c>
      <c r="V218">
        <v>13</v>
      </c>
      <c r="W218">
        <v>10728</v>
      </c>
      <c r="X218">
        <v>87366</v>
      </c>
      <c r="Y218" t="str">
        <f t="shared" si="3"/>
        <v>profit</v>
      </c>
    </row>
    <row r="219" spans="1:25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 s="5">
        <v>2286.6967999999997</v>
      </c>
      <c r="V219">
        <v>18</v>
      </c>
      <c r="W219">
        <v>4191.68</v>
      </c>
      <c r="X219">
        <v>87368</v>
      </c>
      <c r="Y219" t="str">
        <f t="shared" si="3"/>
        <v>profit</v>
      </c>
    </row>
    <row r="220" spans="1:25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 s="5">
        <v>251.1876</v>
      </c>
      <c r="V220">
        <v>14</v>
      </c>
      <c r="W220">
        <v>364.04</v>
      </c>
      <c r="X220">
        <v>87368</v>
      </c>
      <c r="Y220" t="str">
        <f t="shared" si="3"/>
        <v>profit</v>
      </c>
    </row>
    <row r="221" spans="1:25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 s="5">
        <v>-33.080399999999997</v>
      </c>
      <c r="V221">
        <v>2</v>
      </c>
      <c r="W221">
        <v>35.01</v>
      </c>
      <c r="X221">
        <v>87368</v>
      </c>
      <c r="Y221" t="str">
        <f t="shared" si="3"/>
        <v>lose</v>
      </c>
    </row>
    <row r="222" spans="1:25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 s="5">
        <v>11.350499999999998</v>
      </c>
      <c r="V222">
        <v>6</v>
      </c>
      <c r="W222">
        <v>16.45</v>
      </c>
      <c r="X222">
        <v>87370</v>
      </c>
      <c r="Y222" t="str">
        <f t="shared" si="3"/>
        <v>profit</v>
      </c>
    </row>
    <row r="223" spans="1:25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 s="5">
        <v>44.852400000000003</v>
      </c>
      <c r="V223">
        <v>5</v>
      </c>
      <c r="W223">
        <v>1274.79</v>
      </c>
      <c r="X223">
        <v>87373</v>
      </c>
      <c r="Y223" t="str">
        <f t="shared" si="3"/>
        <v>profit</v>
      </c>
    </row>
    <row r="224" spans="1:25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 s="5">
        <v>1980.4793999999999</v>
      </c>
      <c r="V224">
        <v>12</v>
      </c>
      <c r="W224">
        <v>2870.26</v>
      </c>
      <c r="X224">
        <v>87367</v>
      </c>
      <c r="Y224" t="str">
        <f t="shared" si="3"/>
        <v>profit</v>
      </c>
    </row>
    <row r="225" spans="1:25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 s="5">
        <v>-1331.5533660000001</v>
      </c>
      <c r="V225">
        <v>5</v>
      </c>
      <c r="W225">
        <v>2723.95</v>
      </c>
      <c r="X225">
        <v>87370</v>
      </c>
      <c r="Y225" t="str">
        <f t="shared" si="3"/>
        <v>lose</v>
      </c>
    </row>
    <row r="226" spans="1:25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 s="5">
        <v>3120.9872999999998</v>
      </c>
      <c r="V226">
        <v>9</v>
      </c>
      <c r="W226">
        <v>4523.17</v>
      </c>
      <c r="X226">
        <v>87371</v>
      </c>
      <c r="Y226" t="str">
        <f t="shared" si="3"/>
        <v>profit</v>
      </c>
    </row>
    <row r="227" spans="1:25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 s="5">
        <v>1892.424</v>
      </c>
      <c r="V227">
        <v>19</v>
      </c>
      <c r="W227">
        <v>3127.69</v>
      </c>
      <c r="X227">
        <v>90596</v>
      </c>
      <c r="Y227" t="str">
        <f t="shared" si="3"/>
        <v>profit</v>
      </c>
    </row>
    <row r="228" spans="1:25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 s="5">
        <v>28.855799999999999</v>
      </c>
      <c r="V228">
        <v>9</v>
      </c>
      <c r="W228">
        <v>41.82</v>
      </c>
      <c r="X228">
        <v>90597</v>
      </c>
      <c r="Y228" t="str">
        <f t="shared" si="3"/>
        <v>profit</v>
      </c>
    </row>
    <row r="229" spans="1:25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 s="5">
        <v>173.48</v>
      </c>
      <c r="V229">
        <v>9</v>
      </c>
      <c r="W229">
        <v>2875.72</v>
      </c>
      <c r="X229">
        <v>90597</v>
      </c>
      <c r="Y229" t="str">
        <f t="shared" si="3"/>
        <v>profit</v>
      </c>
    </row>
    <row r="230" spans="1:25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 s="5">
        <v>170.82329999999999</v>
      </c>
      <c r="V230">
        <v>13</v>
      </c>
      <c r="W230">
        <v>247.57</v>
      </c>
      <c r="X230">
        <v>90599</v>
      </c>
      <c r="Y230" t="str">
        <f t="shared" si="3"/>
        <v>profit</v>
      </c>
    </row>
    <row r="231" spans="1:25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 s="5">
        <v>84.585000000000008</v>
      </c>
      <c r="V231">
        <v>14</v>
      </c>
      <c r="W231">
        <v>462.34</v>
      </c>
      <c r="X231">
        <v>90598</v>
      </c>
      <c r="Y231" t="str">
        <f t="shared" si="3"/>
        <v>profit</v>
      </c>
    </row>
    <row r="232" spans="1:25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 s="5">
        <v>-1191.1300000000001</v>
      </c>
      <c r="V232">
        <v>10</v>
      </c>
      <c r="W232">
        <v>340.42</v>
      </c>
      <c r="X232">
        <v>87181</v>
      </c>
      <c r="Y232" t="str">
        <f t="shared" si="3"/>
        <v>lose</v>
      </c>
    </row>
    <row r="233" spans="1:25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 s="5">
        <v>117.852</v>
      </c>
      <c r="V233">
        <v>9</v>
      </c>
      <c r="W233">
        <v>170.8</v>
      </c>
      <c r="X233">
        <v>87175</v>
      </c>
      <c r="Y233" t="str">
        <f t="shared" si="3"/>
        <v>profit</v>
      </c>
    </row>
    <row r="234" spans="1:25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 s="5">
        <v>34.010400000000004</v>
      </c>
      <c r="V234">
        <v>10</v>
      </c>
      <c r="W234">
        <v>53.54</v>
      </c>
      <c r="X234">
        <v>87176</v>
      </c>
      <c r="Y234" t="str">
        <f t="shared" si="3"/>
        <v>profit</v>
      </c>
    </row>
    <row r="235" spans="1:25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 s="5">
        <v>2031.5070000000001</v>
      </c>
      <c r="V235">
        <v>23</v>
      </c>
      <c r="W235">
        <v>3363.53</v>
      </c>
      <c r="X235">
        <v>87177</v>
      </c>
      <c r="Y235" t="str">
        <f t="shared" si="3"/>
        <v>profit</v>
      </c>
    </row>
    <row r="236" spans="1:25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 s="5">
        <v>-95.52</v>
      </c>
      <c r="V236">
        <v>3</v>
      </c>
      <c r="W236">
        <v>307.29000000000002</v>
      </c>
      <c r="X236">
        <v>87181</v>
      </c>
      <c r="Y236" t="str">
        <f t="shared" si="3"/>
        <v>lose</v>
      </c>
    </row>
    <row r="237" spans="1:25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 s="5">
        <v>19.57</v>
      </c>
      <c r="V237">
        <v>13</v>
      </c>
      <c r="W237">
        <v>373.01</v>
      </c>
      <c r="X237">
        <v>87181</v>
      </c>
      <c r="Y237" t="str">
        <f t="shared" si="3"/>
        <v>profit</v>
      </c>
    </row>
    <row r="238" spans="1:25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 s="5">
        <v>-5.87</v>
      </c>
      <c r="V238">
        <v>3</v>
      </c>
      <c r="W238">
        <v>13.66</v>
      </c>
      <c r="X238">
        <v>87182</v>
      </c>
      <c r="Y238" t="str">
        <f t="shared" si="3"/>
        <v>lose</v>
      </c>
    </row>
    <row r="239" spans="1:25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 s="5">
        <v>-231.34</v>
      </c>
      <c r="V239">
        <v>21</v>
      </c>
      <c r="W239">
        <v>314.17</v>
      </c>
      <c r="X239">
        <v>87182</v>
      </c>
      <c r="Y239" t="str">
        <f t="shared" si="3"/>
        <v>lose</v>
      </c>
    </row>
    <row r="240" spans="1:25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 s="5">
        <v>-190.67999999999998</v>
      </c>
      <c r="V240">
        <v>16</v>
      </c>
      <c r="W240">
        <v>132.08000000000001</v>
      </c>
      <c r="X240">
        <v>87175</v>
      </c>
      <c r="Y240" t="str">
        <f t="shared" si="3"/>
        <v>lose</v>
      </c>
    </row>
    <row r="241" spans="1:25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 s="5">
        <v>325.39800000000002</v>
      </c>
      <c r="V241">
        <v>9</v>
      </c>
      <c r="W241">
        <v>45.34</v>
      </c>
      <c r="X241">
        <v>87175</v>
      </c>
      <c r="Y241" t="str">
        <f t="shared" si="3"/>
        <v>profit</v>
      </c>
    </row>
    <row r="242" spans="1:25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 s="5">
        <v>22.817999999999998</v>
      </c>
      <c r="V242">
        <v>16</v>
      </c>
      <c r="W242">
        <v>216.04</v>
      </c>
      <c r="X242">
        <v>87178</v>
      </c>
      <c r="Y242" t="str">
        <f t="shared" si="3"/>
        <v>profit</v>
      </c>
    </row>
    <row r="243" spans="1:25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 s="5">
        <v>31.397999999999996</v>
      </c>
      <c r="V243">
        <v>5</v>
      </c>
      <c r="W243">
        <v>48.43</v>
      </c>
      <c r="X243">
        <v>87179</v>
      </c>
      <c r="Y243" t="str">
        <f t="shared" si="3"/>
        <v>profit</v>
      </c>
    </row>
    <row r="244" spans="1:25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 s="5">
        <v>-191.57600000000002</v>
      </c>
      <c r="V244">
        <v>30</v>
      </c>
      <c r="W244">
        <v>503.04</v>
      </c>
      <c r="X244">
        <v>87185</v>
      </c>
      <c r="Y244" t="str">
        <f t="shared" si="3"/>
        <v>lose</v>
      </c>
    </row>
    <row r="245" spans="1:25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 s="5">
        <v>4133.0159999999996</v>
      </c>
      <c r="V245">
        <v>11</v>
      </c>
      <c r="W245">
        <v>120.26</v>
      </c>
      <c r="X245">
        <v>87180</v>
      </c>
      <c r="Y245" t="str">
        <f t="shared" si="3"/>
        <v>profit</v>
      </c>
    </row>
    <row r="246" spans="1:25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 s="5">
        <v>19.481999999999999</v>
      </c>
      <c r="V246">
        <v>20</v>
      </c>
      <c r="W246">
        <v>157.72999999999999</v>
      </c>
      <c r="X246">
        <v>87183</v>
      </c>
      <c r="Y246" t="str">
        <f t="shared" si="3"/>
        <v>profit</v>
      </c>
    </row>
    <row r="247" spans="1:25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 s="5">
        <v>690.19799999999987</v>
      </c>
      <c r="V247">
        <v>8</v>
      </c>
      <c r="W247">
        <v>30.01</v>
      </c>
      <c r="X247">
        <v>87183</v>
      </c>
      <c r="Y247" t="str">
        <f t="shared" si="3"/>
        <v>profit</v>
      </c>
    </row>
    <row r="248" spans="1:25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 s="5">
        <v>-475.92999999999995</v>
      </c>
      <c r="V248">
        <v>25</v>
      </c>
      <c r="W248">
        <v>3782.29</v>
      </c>
      <c r="X248">
        <v>87183</v>
      </c>
      <c r="Y248" t="str">
        <f t="shared" si="3"/>
        <v>lose</v>
      </c>
    </row>
    <row r="249" spans="1:25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 s="5">
        <v>320.57399999999996</v>
      </c>
      <c r="V249">
        <v>22</v>
      </c>
      <c r="W249">
        <v>148.66999999999999</v>
      </c>
      <c r="X249">
        <v>87184</v>
      </c>
      <c r="Y249" t="str">
        <f t="shared" si="3"/>
        <v>profit</v>
      </c>
    </row>
    <row r="250" spans="1:25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 s="5">
        <v>116.1</v>
      </c>
      <c r="V250">
        <v>37</v>
      </c>
      <c r="W250">
        <v>6276.34</v>
      </c>
      <c r="X250">
        <v>44231</v>
      </c>
      <c r="Y250" t="str">
        <f t="shared" si="3"/>
        <v>profit</v>
      </c>
    </row>
    <row r="251" spans="1:25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 s="5">
        <v>-87.96</v>
      </c>
      <c r="V251">
        <v>146</v>
      </c>
      <c r="W251">
        <v>2664.4</v>
      </c>
      <c r="X251">
        <v>44231</v>
      </c>
      <c r="Y251" t="str">
        <f t="shared" si="3"/>
        <v>lose</v>
      </c>
    </row>
    <row r="252" spans="1:25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 s="5">
        <v>-277.78300000000002</v>
      </c>
      <c r="V252">
        <v>8</v>
      </c>
      <c r="W252">
        <v>763.65</v>
      </c>
      <c r="X252">
        <v>33632</v>
      </c>
      <c r="Y252" t="str">
        <f t="shared" si="3"/>
        <v>lose</v>
      </c>
    </row>
    <row r="253" spans="1:25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 s="5">
        <v>-60.65</v>
      </c>
      <c r="V253">
        <v>17</v>
      </c>
      <c r="W253">
        <v>118.36</v>
      </c>
      <c r="X253">
        <v>56001</v>
      </c>
      <c r="Y253" t="str">
        <f t="shared" si="3"/>
        <v>lose</v>
      </c>
    </row>
    <row r="254" spans="1:25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 s="5">
        <v>-15.743499999999999</v>
      </c>
      <c r="V254">
        <v>48</v>
      </c>
      <c r="W254">
        <v>430.42</v>
      </c>
      <c r="X254">
        <v>52737</v>
      </c>
      <c r="Y254" t="str">
        <f t="shared" si="3"/>
        <v>lose</v>
      </c>
    </row>
    <row r="255" spans="1:25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 s="5">
        <v>-294.67680000000001</v>
      </c>
      <c r="V255">
        <v>33</v>
      </c>
      <c r="W255">
        <v>926.92</v>
      </c>
      <c r="X255">
        <v>27174</v>
      </c>
      <c r="Y255" t="str">
        <f t="shared" si="3"/>
        <v>lose</v>
      </c>
    </row>
    <row r="256" spans="1:25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 s="5">
        <v>169.548</v>
      </c>
      <c r="V256">
        <v>44</v>
      </c>
      <c r="W256">
        <v>1650.19</v>
      </c>
      <c r="X256">
        <v>28582</v>
      </c>
      <c r="Y256" t="str">
        <f t="shared" si="3"/>
        <v>profit</v>
      </c>
    </row>
    <row r="257" spans="1:25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 s="5">
        <v>35.183999999999997</v>
      </c>
      <c r="V257">
        <v>50</v>
      </c>
      <c r="W257">
        <v>419.23</v>
      </c>
      <c r="X257">
        <v>28582</v>
      </c>
      <c r="Y257" t="str">
        <f t="shared" si="3"/>
        <v>profit</v>
      </c>
    </row>
    <row r="258" spans="1:25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 s="5">
        <v>-712.14</v>
      </c>
      <c r="V258">
        <v>24</v>
      </c>
      <c r="W258">
        <v>1449.3</v>
      </c>
      <c r="X258">
        <v>1856</v>
      </c>
      <c r="Y258" t="str">
        <f t="shared" si="3"/>
        <v>lose</v>
      </c>
    </row>
    <row r="259" spans="1:25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 s="5">
        <v>973.16099999999994</v>
      </c>
      <c r="V259">
        <v>43</v>
      </c>
      <c r="W259">
        <v>4374.6899999999996</v>
      </c>
      <c r="X259">
        <v>1856</v>
      </c>
      <c r="Y259" t="str">
        <f t="shared" ref="Y259:Y322" si="4">IF(U259&gt;0,"profit","lose")</f>
        <v>profit</v>
      </c>
    </row>
    <row r="260" spans="1:25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 s="5">
        <v>676.125</v>
      </c>
      <c r="V260">
        <v>44</v>
      </c>
      <c r="W260">
        <v>4283.24</v>
      </c>
      <c r="X260">
        <v>1856</v>
      </c>
      <c r="Y260" t="str">
        <f t="shared" si="4"/>
        <v>profit</v>
      </c>
    </row>
    <row r="261" spans="1:25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 s="5">
        <v>59.84</v>
      </c>
      <c r="V261">
        <v>60</v>
      </c>
      <c r="W261">
        <v>402.74</v>
      </c>
      <c r="X261">
        <v>30883</v>
      </c>
      <c r="Y261" t="str">
        <f t="shared" si="4"/>
        <v>profit</v>
      </c>
    </row>
    <row r="262" spans="1:25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 s="5">
        <v>311.64299999999997</v>
      </c>
      <c r="V262">
        <v>86</v>
      </c>
      <c r="W262">
        <v>8396.02</v>
      </c>
      <c r="X262">
        <v>44231</v>
      </c>
      <c r="Y262" t="str">
        <f t="shared" si="4"/>
        <v>profit</v>
      </c>
    </row>
    <row r="263" spans="1:25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 s="5">
        <v>89.6</v>
      </c>
      <c r="V263">
        <v>100</v>
      </c>
      <c r="W263">
        <v>1838</v>
      </c>
      <c r="X263">
        <v>37063</v>
      </c>
      <c r="Y263" t="str">
        <f t="shared" si="4"/>
        <v>profit</v>
      </c>
    </row>
    <row r="264" spans="1:25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 s="5">
        <v>-265.20912000000004</v>
      </c>
      <c r="V264">
        <v>8</v>
      </c>
      <c r="W264">
        <v>224.71</v>
      </c>
      <c r="X264">
        <v>87309</v>
      </c>
      <c r="Y264" t="str">
        <f t="shared" si="4"/>
        <v>lose</v>
      </c>
    </row>
    <row r="265" spans="1:25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 s="5">
        <v>-712.14</v>
      </c>
      <c r="V265">
        <v>6</v>
      </c>
      <c r="W265">
        <v>362.33</v>
      </c>
      <c r="X265">
        <v>87312</v>
      </c>
      <c r="Y265" t="str">
        <f t="shared" si="4"/>
        <v>lose</v>
      </c>
    </row>
    <row r="266" spans="1:25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 s="5">
        <v>772.18589999999983</v>
      </c>
      <c r="V266">
        <v>11</v>
      </c>
      <c r="W266">
        <v>1119.1099999999999</v>
      </c>
      <c r="X266">
        <v>87312</v>
      </c>
      <c r="Y266" t="str">
        <f t="shared" si="4"/>
        <v>profit</v>
      </c>
    </row>
    <row r="267" spans="1:25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 s="5">
        <v>676.125</v>
      </c>
      <c r="V267">
        <v>11</v>
      </c>
      <c r="W267">
        <v>1070.81</v>
      </c>
      <c r="X267">
        <v>87312</v>
      </c>
      <c r="Y267" t="str">
        <f t="shared" si="4"/>
        <v>profit</v>
      </c>
    </row>
    <row r="268" spans="1:25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 s="5">
        <v>64.839299999999994</v>
      </c>
      <c r="V268">
        <v>14</v>
      </c>
      <c r="W268">
        <v>93.97</v>
      </c>
      <c r="X268">
        <v>87307</v>
      </c>
      <c r="Y268" t="str">
        <f t="shared" si="4"/>
        <v>profit</v>
      </c>
    </row>
    <row r="269" spans="1:25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 s="5">
        <v>284.65949999999998</v>
      </c>
      <c r="V269">
        <v>11</v>
      </c>
      <c r="W269">
        <v>412.55</v>
      </c>
      <c r="X269">
        <v>87310</v>
      </c>
      <c r="Y269" t="str">
        <f t="shared" si="4"/>
        <v>profit</v>
      </c>
    </row>
    <row r="270" spans="1:25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 s="5">
        <v>66.849599999999995</v>
      </c>
      <c r="V270">
        <v>12</v>
      </c>
      <c r="W270">
        <v>100.62</v>
      </c>
      <c r="X270">
        <v>87310</v>
      </c>
      <c r="Y270" t="str">
        <f t="shared" si="4"/>
        <v>profit</v>
      </c>
    </row>
    <row r="271" spans="1:25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 s="5">
        <v>-277.78300000000002</v>
      </c>
      <c r="V271">
        <v>2</v>
      </c>
      <c r="W271">
        <v>190.91</v>
      </c>
      <c r="X271">
        <v>87311</v>
      </c>
      <c r="Y271" t="str">
        <f t="shared" si="4"/>
        <v>lose</v>
      </c>
    </row>
    <row r="272" spans="1:25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 s="5">
        <v>255.42000000000002</v>
      </c>
      <c r="V272">
        <v>9</v>
      </c>
      <c r="W272">
        <v>1526.68</v>
      </c>
      <c r="X272">
        <v>87306</v>
      </c>
      <c r="Y272" t="str">
        <f t="shared" si="4"/>
        <v>profit</v>
      </c>
    </row>
    <row r="273" spans="1:25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 s="5">
        <v>685.6146</v>
      </c>
      <c r="V273">
        <v>20</v>
      </c>
      <c r="W273">
        <v>1952.56</v>
      </c>
      <c r="X273">
        <v>87306</v>
      </c>
      <c r="Y273" t="str">
        <f t="shared" si="4"/>
        <v>profit</v>
      </c>
    </row>
    <row r="274" spans="1:25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 s="5">
        <v>3.1487000000000034</v>
      </c>
      <c r="V274">
        <v>12</v>
      </c>
      <c r="W274">
        <v>107.61</v>
      </c>
      <c r="X274">
        <v>87308</v>
      </c>
      <c r="Y274" t="str">
        <f t="shared" si="4"/>
        <v>profit</v>
      </c>
    </row>
    <row r="275" spans="1:25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 s="5">
        <v>40.81344</v>
      </c>
      <c r="V275">
        <v>39</v>
      </c>
      <c r="W275">
        <v>711.72</v>
      </c>
      <c r="X275">
        <v>87314</v>
      </c>
      <c r="Y275" t="str">
        <f t="shared" si="4"/>
        <v>profit</v>
      </c>
    </row>
    <row r="276" spans="1:25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 s="5">
        <v>149.09440000000001</v>
      </c>
      <c r="V276">
        <v>25</v>
      </c>
      <c r="W276">
        <v>459.5</v>
      </c>
      <c r="X276">
        <v>87315</v>
      </c>
      <c r="Y276" t="str">
        <f t="shared" si="4"/>
        <v>profit</v>
      </c>
    </row>
    <row r="277" spans="1:25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 s="5">
        <v>-60.65</v>
      </c>
      <c r="V277">
        <v>4</v>
      </c>
      <c r="W277">
        <v>27.85</v>
      </c>
      <c r="X277">
        <v>87313</v>
      </c>
      <c r="Y277" t="str">
        <f t="shared" si="4"/>
        <v>lose</v>
      </c>
    </row>
    <row r="278" spans="1:25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 s="5">
        <v>29.028299999999998</v>
      </c>
      <c r="V278">
        <v>12</v>
      </c>
      <c r="W278">
        <v>42.07</v>
      </c>
      <c r="X278">
        <v>88206</v>
      </c>
      <c r="Y278" t="str">
        <f t="shared" si="4"/>
        <v>profit</v>
      </c>
    </row>
    <row r="279" spans="1:25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 s="5">
        <v>-230.34</v>
      </c>
      <c r="V279">
        <v>5</v>
      </c>
      <c r="W279">
        <v>228.27</v>
      </c>
      <c r="X279">
        <v>88210</v>
      </c>
      <c r="Y279" t="str">
        <f t="shared" si="4"/>
        <v>lose</v>
      </c>
    </row>
    <row r="280" spans="1:25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 s="5">
        <v>-16.2</v>
      </c>
      <c r="V280">
        <v>16</v>
      </c>
      <c r="W280">
        <v>303.58999999999997</v>
      </c>
      <c r="X280">
        <v>88205</v>
      </c>
      <c r="Y280" t="str">
        <f t="shared" si="4"/>
        <v>lose</v>
      </c>
    </row>
    <row r="281" spans="1:25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 s="5">
        <v>1059.1844999999998</v>
      </c>
      <c r="V281">
        <v>13</v>
      </c>
      <c r="W281">
        <v>1535.05</v>
      </c>
      <c r="X281">
        <v>88209</v>
      </c>
      <c r="Y281" t="str">
        <f t="shared" si="4"/>
        <v>profit</v>
      </c>
    </row>
    <row r="282" spans="1:25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 s="5">
        <v>2023.75</v>
      </c>
      <c r="V282">
        <v>31</v>
      </c>
      <c r="W282">
        <v>9459.94</v>
      </c>
      <c r="X282">
        <v>42599</v>
      </c>
      <c r="Y282" t="str">
        <f t="shared" si="4"/>
        <v>profit</v>
      </c>
    </row>
    <row r="283" spans="1:25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 s="5">
        <v>-20.25</v>
      </c>
      <c r="V283">
        <v>65</v>
      </c>
      <c r="W283">
        <v>1233.32</v>
      </c>
      <c r="X283">
        <v>3397</v>
      </c>
      <c r="Y283" t="str">
        <f t="shared" si="4"/>
        <v>lose</v>
      </c>
    </row>
    <row r="284" spans="1:25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 s="5">
        <v>-3.3809999999999998</v>
      </c>
      <c r="V284">
        <v>17</v>
      </c>
      <c r="W284">
        <v>47.31</v>
      </c>
      <c r="X284">
        <v>3397</v>
      </c>
      <c r="Y284" t="str">
        <f t="shared" si="4"/>
        <v>lose</v>
      </c>
    </row>
    <row r="285" spans="1:25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 s="5">
        <v>47.65</v>
      </c>
      <c r="V285">
        <v>37</v>
      </c>
      <c r="W285">
        <v>1356.45</v>
      </c>
      <c r="X285">
        <v>42528</v>
      </c>
      <c r="Y285" t="str">
        <f t="shared" si="4"/>
        <v>profit</v>
      </c>
    </row>
    <row r="286" spans="1:25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 s="5">
        <v>-43.52</v>
      </c>
      <c r="V286">
        <v>13</v>
      </c>
      <c r="W286">
        <v>250.75</v>
      </c>
      <c r="X286">
        <v>42528</v>
      </c>
      <c r="Y286" t="str">
        <f t="shared" si="4"/>
        <v>lose</v>
      </c>
    </row>
    <row r="287" spans="1:25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 s="5">
        <v>81.87</v>
      </c>
      <c r="V287">
        <v>31</v>
      </c>
      <c r="W287">
        <v>313.05</v>
      </c>
      <c r="X287">
        <v>42528</v>
      </c>
      <c r="Y287" t="str">
        <f t="shared" si="4"/>
        <v>profit</v>
      </c>
    </row>
    <row r="288" spans="1:25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 s="5">
        <v>56.73</v>
      </c>
      <c r="V288">
        <v>46</v>
      </c>
      <c r="W288">
        <v>161.28</v>
      </c>
      <c r="X288">
        <v>42528</v>
      </c>
      <c r="Y288" t="str">
        <f t="shared" si="4"/>
        <v>profit</v>
      </c>
    </row>
    <row r="289" spans="1:25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 s="5">
        <v>-147.72</v>
      </c>
      <c r="V289">
        <v>29</v>
      </c>
      <c r="W289">
        <v>200.7</v>
      </c>
      <c r="X289">
        <v>42528</v>
      </c>
      <c r="Y289" t="str">
        <f t="shared" si="4"/>
        <v>lose</v>
      </c>
    </row>
    <row r="290" spans="1:25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 s="5">
        <v>-124.72</v>
      </c>
      <c r="V290">
        <v>28</v>
      </c>
      <c r="W290">
        <v>164.22</v>
      </c>
      <c r="X290">
        <v>48263</v>
      </c>
      <c r="Y290" t="str">
        <f t="shared" si="4"/>
        <v>lose</v>
      </c>
    </row>
    <row r="291" spans="1:25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 s="5">
        <v>37.5</v>
      </c>
      <c r="V291">
        <v>25</v>
      </c>
      <c r="W291">
        <v>135.91</v>
      </c>
      <c r="X291">
        <v>48263</v>
      </c>
      <c r="Y291" t="str">
        <f t="shared" si="4"/>
        <v>profit</v>
      </c>
    </row>
    <row r="292" spans="1:25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 s="5">
        <v>86.6</v>
      </c>
      <c r="V292">
        <v>68</v>
      </c>
      <c r="W292">
        <v>470.11</v>
      </c>
      <c r="X292">
        <v>11779</v>
      </c>
      <c r="Y292" t="str">
        <f t="shared" si="4"/>
        <v>profit</v>
      </c>
    </row>
    <row r="293" spans="1:25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 s="5">
        <v>-172.34</v>
      </c>
      <c r="V293">
        <v>65</v>
      </c>
      <c r="W293">
        <v>684.66</v>
      </c>
      <c r="X293">
        <v>11779</v>
      </c>
      <c r="Y293" t="str">
        <f t="shared" si="4"/>
        <v>lose</v>
      </c>
    </row>
    <row r="294" spans="1:25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 s="5">
        <v>1300.8</v>
      </c>
      <c r="V294">
        <v>53</v>
      </c>
      <c r="W294">
        <v>6258.27</v>
      </c>
      <c r="X294">
        <v>16710</v>
      </c>
      <c r="Y294" t="str">
        <f t="shared" si="4"/>
        <v>profit</v>
      </c>
    </row>
    <row r="295" spans="1:25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 s="5">
        <v>-230.34</v>
      </c>
      <c r="V295">
        <v>18</v>
      </c>
      <c r="W295">
        <v>821.79</v>
      </c>
      <c r="X295">
        <v>54053</v>
      </c>
      <c r="Y295" t="str">
        <f t="shared" si="4"/>
        <v>lose</v>
      </c>
    </row>
    <row r="296" spans="1:25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 s="5">
        <v>1185.4079999999999</v>
      </c>
      <c r="V296">
        <v>34</v>
      </c>
      <c r="W296">
        <v>5634.35</v>
      </c>
      <c r="X296">
        <v>54053</v>
      </c>
      <c r="Y296" t="str">
        <f t="shared" si="4"/>
        <v>profit</v>
      </c>
    </row>
    <row r="297" spans="1:25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 s="5">
        <v>47.65</v>
      </c>
      <c r="V297">
        <v>9</v>
      </c>
      <c r="W297">
        <v>329.95</v>
      </c>
      <c r="X297">
        <v>88206</v>
      </c>
      <c r="Y297" t="str">
        <f t="shared" si="4"/>
        <v>profit</v>
      </c>
    </row>
    <row r="298" spans="1:25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 s="5">
        <v>-43.52</v>
      </c>
      <c r="V298">
        <v>3</v>
      </c>
      <c r="W298">
        <v>57.87</v>
      </c>
      <c r="X298">
        <v>88206</v>
      </c>
      <c r="Y298" t="str">
        <f t="shared" si="4"/>
        <v>lose</v>
      </c>
    </row>
    <row r="299" spans="1:25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 s="5">
        <v>55.745100000000001</v>
      </c>
      <c r="V299">
        <v>8</v>
      </c>
      <c r="W299">
        <v>80.790000000000006</v>
      </c>
      <c r="X299">
        <v>88211</v>
      </c>
      <c r="Y299" t="str">
        <f t="shared" si="4"/>
        <v>profit</v>
      </c>
    </row>
    <row r="300" spans="1:25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 s="5">
        <v>-124.72</v>
      </c>
      <c r="V300">
        <v>7</v>
      </c>
      <c r="W300">
        <v>41.06</v>
      </c>
      <c r="X300">
        <v>88207</v>
      </c>
      <c r="Y300" t="str">
        <f t="shared" si="4"/>
        <v>lose</v>
      </c>
    </row>
    <row r="301" spans="1:25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 s="5">
        <v>1684.4762999999998</v>
      </c>
      <c r="V301">
        <v>8</v>
      </c>
      <c r="W301">
        <v>2441.27</v>
      </c>
      <c r="X301">
        <v>88204</v>
      </c>
      <c r="Y301" t="str">
        <f t="shared" si="4"/>
        <v>profit</v>
      </c>
    </row>
    <row r="302" spans="1:25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 s="5">
        <v>81.095699999999994</v>
      </c>
      <c r="V302">
        <v>17</v>
      </c>
      <c r="W302">
        <v>117.53</v>
      </c>
      <c r="X302">
        <v>88208</v>
      </c>
      <c r="Y302" t="str">
        <f t="shared" si="4"/>
        <v>profit</v>
      </c>
    </row>
    <row r="303" spans="1:25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 s="5">
        <v>-2.7047999999999996</v>
      </c>
      <c r="V303">
        <v>4</v>
      </c>
      <c r="W303">
        <v>11.13</v>
      </c>
      <c r="X303">
        <v>88205</v>
      </c>
      <c r="Y303" t="str">
        <f t="shared" si="4"/>
        <v>lose</v>
      </c>
    </row>
    <row r="304" spans="1:25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 s="5">
        <v>-147.72</v>
      </c>
      <c r="V304">
        <v>7</v>
      </c>
      <c r="W304">
        <v>48.44</v>
      </c>
      <c r="X304">
        <v>88206</v>
      </c>
      <c r="Y304" t="str">
        <f t="shared" si="4"/>
        <v>lose</v>
      </c>
    </row>
    <row r="305" spans="1:25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 s="5">
        <v>1029.1005</v>
      </c>
      <c r="V305">
        <v>9</v>
      </c>
      <c r="W305">
        <v>1491.45</v>
      </c>
      <c r="X305">
        <v>88210</v>
      </c>
      <c r="Y305" t="str">
        <f t="shared" si="4"/>
        <v>profit</v>
      </c>
    </row>
    <row r="306" spans="1:25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 s="5">
        <v>-137.87200000000001</v>
      </c>
      <c r="V306">
        <v>16</v>
      </c>
      <c r="W306">
        <v>168.53</v>
      </c>
      <c r="X306">
        <v>88208</v>
      </c>
      <c r="Y306" t="str">
        <f t="shared" si="4"/>
        <v>lose</v>
      </c>
    </row>
    <row r="307" spans="1:25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 s="5">
        <v>22.507799999999996</v>
      </c>
      <c r="V307">
        <v>6</v>
      </c>
      <c r="W307">
        <v>32.619999999999997</v>
      </c>
      <c r="X307">
        <v>88207</v>
      </c>
      <c r="Y307" t="str">
        <f t="shared" si="4"/>
        <v>profit</v>
      </c>
    </row>
    <row r="308" spans="1:25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 s="5">
        <v>18.658000000000001</v>
      </c>
      <c r="V308">
        <v>7</v>
      </c>
      <c r="W308">
        <v>29.5</v>
      </c>
      <c r="X308">
        <v>89583</v>
      </c>
      <c r="Y308" t="str">
        <f t="shared" si="4"/>
        <v>profit</v>
      </c>
    </row>
    <row r="309" spans="1:25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 s="5">
        <v>40.247699999999995</v>
      </c>
      <c r="V309">
        <v>12</v>
      </c>
      <c r="W309">
        <v>58.33</v>
      </c>
      <c r="X309">
        <v>89584</v>
      </c>
      <c r="Y309" t="str">
        <f t="shared" si="4"/>
        <v>profit</v>
      </c>
    </row>
    <row r="310" spans="1:25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 s="5">
        <v>14.0898</v>
      </c>
      <c r="V310">
        <v>5</v>
      </c>
      <c r="W310">
        <v>20.420000000000002</v>
      </c>
      <c r="X310">
        <v>89584</v>
      </c>
      <c r="Y310" t="str">
        <f t="shared" si="4"/>
        <v>profit</v>
      </c>
    </row>
    <row r="311" spans="1:25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 s="5">
        <v>33.023399999999995</v>
      </c>
      <c r="V311">
        <v>19</v>
      </c>
      <c r="W311">
        <v>47.86</v>
      </c>
      <c r="X311">
        <v>89591</v>
      </c>
      <c r="Y311" t="str">
        <f t="shared" si="4"/>
        <v>profit</v>
      </c>
    </row>
    <row r="312" spans="1:25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 s="5">
        <v>-55.84</v>
      </c>
      <c r="V312">
        <v>12</v>
      </c>
      <c r="W312">
        <v>26.07</v>
      </c>
      <c r="X312">
        <v>89585</v>
      </c>
      <c r="Y312" t="str">
        <f t="shared" si="4"/>
        <v>lose</v>
      </c>
    </row>
    <row r="313" spans="1:25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 s="5">
        <v>797.15699999999993</v>
      </c>
      <c r="V313">
        <v>12</v>
      </c>
      <c r="W313">
        <v>1155.3</v>
      </c>
      <c r="X313">
        <v>89586</v>
      </c>
      <c r="Y313" t="str">
        <f t="shared" si="4"/>
        <v>profit</v>
      </c>
    </row>
    <row r="314" spans="1:25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 s="5">
        <v>-163.19999999999999</v>
      </c>
      <c r="V314">
        <v>1</v>
      </c>
      <c r="W314">
        <v>452.93</v>
      </c>
      <c r="X314">
        <v>89587</v>
      </c>
      <c r="Y314" t="str">
        <f t="shared" si="4"/>
        <v>lose</v>
      </c>
    </row>
    <row r="315" spans="1:25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 s="5">
        <v>147.6</v>
      </c>
      <c r="V315">
        <v>3</v>
      </c>
      <c r="W315">
        <v>275.01</v>
      </c>
      <c r="X315">
        <v>89589</v>
      </c>
      <c r="Y315" t="str">
        <f t="shared" si="4"/>
        <v>profit</v>
      </c>
    </row>
    <row r="316" spans="1:25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 s="5">
        <v>-37.761440000000007</v>
      </c>
      <c r="V316">
        <v>13</v>
      </c>
      <c r="W316">
        <v>47.63</v>
      </c>
      <c r="X316">
        <v>89590</v>
      </c>
      <c r="Y316" t="str">
        <f t="shared" si="4"/>
        <v>lose</v>
      </c>
    </row>
    <row r="317" spans="1:25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 s="5">
        <v>-3.36</v>
      </c>
      <c r="V317">
        <v>3</v>
      </c>
      <c r="W317">
        <v>5.0999999999999996</v>
      </c>
      <c r="X317">
        <v>89588</v>
      </c>
      <c r="Y317" t="str">
        <f t="shared" si="4"/>
        <v>lose</v>
      </c>
    </row>
    <row r="318" spans="1:25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 s="5">
        <v>9.82</v>
      </c>
      <c r="V318">
        <v>29</v>
      </c>
      <c r="W318">
        <v>122.23</v>
      </c>
      <c r="X318">
        <v>7909</v>
      </c>
      <c r="Y318" t="str">
        <f t="shared" si="4"/>
        <v>profit</v>
      </c>
    </row>
    <row r="319" spans="1:25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 s="5">
        <v>112.06</v>
      </c>
      <c r="V319">
        <v>47</v>
      </c>
      <c r="W319">
        <v>228.46</v>
      </c>
      <c r="X319">
        <v>13959</v>
      </c>
      <c r="Y319" t="str">
        <f t="shared" si="4"/>
        <v>profit</v>
      </c>
    </row>
    <row r="320" spans="1:25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 s="5">
        <v>16.79</v>
      </c>
      <c r="V320">
        <v>19</v>
      </c>
      <c r="W320">
        <v>77.61</v>
      </c>
      <c r="X320">
        <v>13959</v>
      </c>
      <c r="Y320" t="str">
        <f t="shared" si="4"/>
        <v>profit</v>
      </c>
    </row>
    <row r="321" spans="1:25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 s="5">
        <v>-55.84</v>
      </c>
      <c r="V321">
        <v>46</v>
      </c>
      <c r="W321">
        <v>99.94</v>
      </c>
      <c r="X321">
        <v>58914</v>
      </c>
      <c r="Y321" t="str">
        <f t="shared" si="4"/>
        <v>lose</v>
      </c>
    </row>
    <row r="322" spans="1:25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 s="5">
        <v>-163.19999999999999</v>
      </c>
      <c r="V322">
        <v>3</v>
      </c>
      <c r="W322">
        <v>1358.78</v>
      </c>
      <c r="X322">
        <v>19812</v>
      </c>
      <c r="Y322" t="str">
        <f t="shared" si="4"/>
        <v>lose</v>
      </c>
    </row>
    <row r="323" spans="1:25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 s="5">
        <v>585.94680000000005</v>
      </c>
      <c r="V323">
        <v>52</v>
      </c>
      <c r="W323">
        <v>5006.28</v>
      </c>
      <c r="X323">
        <v>44295</v>
      </c>
      <c r="Y323" t="str">
        <f t="shared" ref="Y323:Y386" si="5">IF(U323&gt;0,"profit","lose")</f>
        <v>profit</v>
      </c>
    </row>
    <row r="324" spans="1:25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 s="5">
        <v>-3.36</v>
      </c>
      <c r="V324">
        <v>11</v>
      </c>
      <c r="W324">
        <v>18.7</v>
      </c>
      <c r="X324">
        <v>58914</v>
      </c>
      <c r="Y324" t="str">
        <f t="shared" si="5"/>
        <v>lose</v>
      </c>
    </row>
    <row r="325" spans="1:25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 s="5">
        <v>147.6</v>
      </c>
      <c r="V325">
        <v>13</v>
      </c>
      <c r="W325">
        <v>1191.73</v>
      </c>
      <c r="X325">
        <v>23172</v>
      </c>
      <c r="Y325" t="str">
        <f t="shared" si="5"/>
        <v>profit</v>
      </c>
    </row>
    <row r="326" spans="1:25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 s="5">
        <v>-89.06</v>
      </c>
      <c r="V326">
        <v>52</v>
      </c>
      <c r="W326">
        <v>190.52</v>
      </c>
      <c r="X326">
        <v>36038</v>
      </c>
      <c r="Y326" t="str">
        <f t="shared" si="5"/>
        <v>lose</v>
      </c>
    </row>
    <row r="327" spans="1:25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 s="5">
        <v>32.81</v>
      </c>
      <c r="V327">
        <v>76</v>
      </c>
      <c r="W327">
        <v>191.42</v>
      </c>
      <c r="X327">
        <v>16772</v>
      </c>
      <c r="Y327" t="str">
        <f t="shared" si="5"/>
        <v>profit</v>
      </c>
    </row>
    <row r="328" spans="1:25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 s="5">
        <v>61.905000000000001</v>
      </c>
      <c r="V328">
        <v>23</v>
      </c>
      <c r="W328">
        <v>405.56</v>
      </c>
      <c r="X328">
        <v>86521</v>
      </c>
      <c r="Y328" t="str">
        <f t="shared" si="5"/>
        <v>profit</v>
      </c>
    </row>
    <row r="329" spans="1:25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 s="5">
        <v>304.34519999999998</v>
      </c>
      <c r="V329">
        <v>15</v>
      </c>
      <c r="W329">
        <v>441.08</v>
      </c>
      <c r="X329">
        <v>86524</v>
      </c>
      <c r="Y329" t="str">
        <f t="shared" si="5"/>
        <v>profit</v>
      </c>
    </row>
    <row r="330" spans="1:25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 s="5">
        <v>-26.105</v>
      </c>
      <c r="V330">
        <v>13</v>
      </c>
      <c r="W330">
        <v>86.17</v>
      </c>
      <c r="X330">
        <v>86524</v>
      </c>
      <c r="Y330" t="str">
        <f t="shared" si="5"/>
        <v>lose</v>
      </c>
    </row>
    <row r="331" spans="1:25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 s="5">
        <v>-90.123000000000005</v>
      </c>
      <c r="V331">
        <v>4</v>
      </c>
      <c r="W331">
        <v>366.1</v>
      </c>
      <c r="X331">
        <v>86525</v>
      </c>
      <c r="Y331" t="str">
        <f t="shared" si="5"/>
        <v>lose</v>
      </c>
    </row>
    <row r="332" spans="1:25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 s="5">
        <v>-17.579999999999998</v>
      </c>
      <c r="V332">
        <v>2</v>
      </c>
      <c r="W332">
        <v>15.27</v>
      </c>
      <c r="X332">
        <v>86526</v>
      </c>
      <c r="Y332" t="str">
        <f t="shared" si="5"/>
        <v>lose</v>
      </c>
    </row>
    <row r="333" spans="1:25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 s="5">
        <v>41.296499999999995</v>
      </c>
      <c r="V333">
        <v>10</v>
      </c>
      <c r="W333">
        <v>59.85</v>
      </c>
      <c r="X333">
        <v>86520</v>
      </c>
      <c r="Y333" t="str">
        <f t="shared" si="5"/>
        <v>profit</v>
      </c>
    </row>
    <row r="334" spans="1:25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 s="5">
        <v>1179.0237</v>
      </c>
      <c r="V334">
        <v>10</v>
      </c>
      <c r="W334">
        <v>1708.73</v>
      </c>
      <c r="X334">
        <v>86520</v>
      </c>
      <c r="Y334" t="str">
        <f t="shared" si="5"/>
        <v>profit</v>
      </c>
    </row>
    <row r="335" spans="1:25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 s="5">
        <v>2.71</v>
      </c>
      <c r="V335">
        <v>13</v>
      </c>
      <c r="W335">
        <v>116.54</v>
      </c>
      <c r="X335">
        <v>86522</v>
      </c>
      <c r="Y335" t="str">
        <f t="shared" si="5"/>
        <v>profit</v>
      </c>
    </row>
    <row r="336" spans="1:25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 s="5">
        <v>-159.8792</v>
      </c>
      <c r="V336">
        <v>11</v>
      </c>
      <c r="W336">
        <v>1578.9</v>
      </c>
      <c r="X336">
        <v>86523</v>
      </c>
      <c r="Y336" t="str">
        <f t="shared" si="5"/>
        <v>lose</v>
      </c>
    </row>
    <row r="337" spans="1:25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 s="5">
        <v>43.801199999999994</v>
      </c>
      <c r="V337">
        <v>14</v>
      </c>
      <c r="W337">
        <v>63.48</v>
      </c>
      <c r="X337">
        <v>86523</v>
      </c>
      <c r="Y337" t="str">
        <f t="shared" si="5"/>
        <v>profit</v>
      </c>
    </row>
    <row r="338" spans="1:25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 s="5">
        <v>341.92259999999999</v>
      </c>
      <c r="V338">
        <v>14</v>
      </c>
      <c r="W338">
        <v>495.54</v>
      </c>
      <c r="X338">
        <v>90670</v>
      </c>
      <c r="Y338" t="str">
        <f t="shared" si="5"/>
        <v>profit</v>
      </c>
    </row>
    <row r="339" spans="1:25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 s="5">
        <v>217.9365</v>
      </c>
      <c r="V339">
        <v>7</v>
      </c>
      <c r="W339">
        <v>315.85000000000002</v>
      </c>
      <c r="X339">
        <v>90670</v>
      </c>
      <c r="Y339" t="str">
        <f t="shared" si="5"/>
        <v>profit</v>
      </c>
    </row>
    <row r="340" spans="1:25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 s="5">
        <v>-103.23</v>
      </c>
      <c r="V340">
        <v>1</v>
      </c>
      <c r="W340">
        <v>26.28</v>
      </c>
      <c r="X340">
        <v>90671</v>
      </c>
      <c r="Y340" t="str">
        <f t="shared" si="5"/>
        <v>lose</v>
      </c>
    </row>
    <row r="341" spans="1:25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 s="5">
        <v>-48.418680000000009</v>
      </c>
      <c r="V341">
        <v>23</v>
      </c>
      <c r="W341">
        <v>160.29</v>
      </c>
      <c r="X341">
        <v>90672</v>
      </c>
      <c r="Y341" t="str">
        <f t="shared" si="5"/>
        <v>lose</v>
      </c>
    </row>
    <row r="342" spans="1:25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 s="5">
        <v>-41.735083200000005</v>
      </c>
      <c r="V342">
        <v>8</v>
      </c>
      <c r="W342">
        <v>1006.9</v>
      </c>
      <c r="X342">
        <v>90672</v>
      </c>
      <c r="Y342" t="str">
        <f t="shared" si="5"/>
        <v>lose</v>
      </c>
    </row>
    <row r="343" spans="1:25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 s="5">
        <v>105.678</v>
      </c>
      <c r="V343">
        <v>11</v>
      </c>
      <c r="W343">
        <v>94.97</v>
      </c>
      <c r="X343">
        <v>90669</v>
      </c>
      <c r="Y343" t="str">
        <f t="shared" si="5"/>
        <v>profit</v>
      </c>
    </row>
    <row r="344" spans="1:25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 s="5">
        <v>5.2679999999999989</v>
      </c>
      <c r="V344">
        <v>13</v>
      </c>
      <c r="W344">
        <v>468.69</v>
      </c>
      <c r="X344">
        <v>90673</v>
      </c>
      <c r="Y344" t="str">
        <f t="shared" si="5"/>
        <v>profit</v>
      </c>
    </row>
    <row r="345" spans="1:25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 s="5">
        <v>23.0276</v>
      </c>
      <c r="V345">
        <v>19</v>
      </c>
      <c r="W345">
        <v>195.71</v>
      </c>
      <c r="X345">
        <v>88518</v>
      </c>
      <c r="Y345" t="str">
        <f t="shared" si="5"/>
        <v>profit</v>
      </c>
    </row>
    <row r="346" spans="1:25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 s="5">
        <v>-6.2266519999999996</v>
      </c>
      <c r="V346">
        <v>2</v>
      </c>
      <c r="W346">
        <v>12.47</v>
      </c>
      <c r="X346">
        <v>88520</v>
      </c>
      <c r="Y346" t="str">
        <f t="shared" si="5"/>
        <v>lose</v>
      </c>
    </row>
    <row r="347" spans="1:25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 s="5">
        <v>0.43</v>
      </c>
      <c r="V347">
        <v>3</v>
      </c>
      <c r="W347">
        <v>18.329999999999998</v>
      </c>
      <c r="X347">
        <v>88517</v>
      </c>
      <c r="Y347" t="str">
        <f t="shared" si="5"/>
        <v>profit</v>
      </c>
    </row>
    <row r="348" spans="1:25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 s="5">
        <v>-39.130960000000009</v>
      </c>
      <c r="V348">
        <v>20</v>
      </c>
      <c r="W348">
        <v>72.17</v>
      </c>
      <c r="X348">
        <v>88520</v>
      </c>
      <c r="Y348" t="str">
        <f t="shared" si="5"/>
        <v>lose</v>
      </c>
    </row>
    <row r="349" spans="1:25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 s="5">
        <v>7.2504999999999997</v>
      </c>
      <c r="V349">
        <v>3</v>
      </c>
      <c r="W349">
        <v>15.13</v>
      </c>
      <c r="X349">
        <v>88519</v>
      </c>
      <c r="Y349" t="str">
        <f t="shared" si="5"/>
        <v>profit</v>
      </c>
    </row>
    <row r="350" spans="1:25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 s="5">
        <v>494.63100000000003</v>
      </c>
      <c r="V350">
        <v>6</v>
      </c>
      <c r="W350">
        <v>941.17</v>
      </c>
      <c r="X350">
        <v>88519</v>
      </c>
      <c r="Y350" t="str">
        <f t="shared" si="5"/>
        <v>profit</v>
      </c>
    </row>
    <row r="351" spans="1:25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 s="5">
        <v>113.79960000000001</v>
      </c>
      <c r="V351">
        <v>23</v>
      </c>
      <c r="W351">
        <v>503.96</v>
      </c>
      <c r="X351">
        <v>88521</v>
      </c>
      <c r="Y351" t="str">
        <f t="shared" si="5"/>
        <v>profit</v>
      </c>
    </row>
    <row r="352" spans="1:25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 s="5">
        <v>-37.39</v>
      </c>
      <c r="V352">
        <v>5</v>
      </c>
      <c r="W352">
        <v>10.23</v>
      </c>
      <c r="X352">
        <v>86693</v>
      </c>
      <c r="Y352" t="str">
        <f t="shared" si="5"/>
        <v>lose</v>
      </c>
    </row>
    <row r="353" spans="1:25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 s="5">
        <v>149.88869999999997</v>
      </c>
      <c r="V353">
        <v>14</v>
      </c>
      <c r="W353">
        <v>217.23</v>
      </c>
      <c r="X353">
        <v>86694</v>
      </c>
      <c r="Y353" t="str">
        <f t="shared" si="5"/>
        <v>profit</v>
      </c>
    </row>
    <row r="354" spans="1:25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 s="5">
        <v>973.57568000000003</v>
      </c>
      <c r="V354">
        <v>43</v>
      </c>
      <c r="W354">
        <v>4648.3500000000004</v>
      </c>
      <c r="X354">
        <v>86698</v>
      </c>
      <c r="Y354" t="str">
        <f t="shared" si="5"/>
        <v>profit</v>
      </c>
    </row>
    <row r="355" spans="1:25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 s="5">
        <v>13.4757</v>
      </c>
      <c r="V355">
        <v>7</v>
      </c>
      <c r="W355">
        <v>19.53</v>
      </c>
      <c r="X355">
        <v>86695</v>
      </c>
      <c r="Y355" t="str">
        <f t="shared" si="5"/>
        <v>profit</v>
      </c>
    </row>
    <row r="356" spans="1:25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 s="5">
        <v>228.87299999999996</v>
      </c>
      <c r="V356">
        <v>19</v>
      </c>
      <c r="W356">
        <v>331.7</v>
      </c>
      <c r="X356">
        <v>86696</v>
      </c>
      <c r="Y356" t="str">
        <f t="shared" si="5"/>
        <v>profit</v>
      </c>
    </row>
    <row r="357" spans="1:25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 s="5">
        <v>-425.899452</v>
      </c>
      <c r="V357">
        <v>1</v>
      </c>
      <c r="W357">
        <v>171.71</v>
      </c>
      <c r="X357">
        <v>86697</v>
      </c>
      <c r="Y357" t="str">
        <f t="shared" si="5"/>
        <v>lose</v>
      </c>
    </row>
    <row r="358" spans="1:25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 s="5">
        <v>-11.88</v>
      </c>
      <c r="V358">
        <v>17</v>
      </c>
      <c r="W358">
        <v>147.5</v>
      </c>
      <c r="X358">
        <v>90995</v>
      </c>
      <c r="Y358" t="str">
        <f t="shared" si="5"/>
        <v>lose</v>
      </c>
    </row>
    <row r="359" spans="1:25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 s="5">
        <v>-14.27</v>
      </c>
      <c r="V359">
        <v>14</v>
      </c>
      <c r="W359">
        <v>145.57</v>
      </c>
      <c r="X359">
        <v>90998</v>
      </c>
      <c r="Y359" t="str">
        <f t="shared" si="5"/>
        <v>lose</v>
      </c>
    </row>
    <row r="360" spans="1:25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 s="5">
        <v>30.229600000000019</v>
      </c>
      <c r="V360">
        <v>3</v>
      </c>
      <c r="W360">
        <v>212.91</v>
      </c>
      <c r="X360">
        <v>90999</v>
      </c>
      <c r="Y360" t="str">
        <f t="shared" si="5"/>
        <v>profit</v>
      </c>
    </row>
    <row r="361" spans="1:25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 s="5">
        <v>804.72629999999992</v>
      </c>
      <c r="V361">
        <v>32</v>
      </c>
      <c r="W361">
        <v>1166.27</v>
      </c>
      <c r="X361">
        <v>90999</v>
      </c>
      <c r="Y361" t="str">
        <f t="shared" si="5"/>
        <v>profit</v>
      </c>
    </row>
    <row r="362" spans="1:25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 s="5">
        <v>-1565.89</v>
      </c>
      <c r="V362">
        <v>6</v>
      </c>
      <c r="W362">
        <v>364.43</v>
      </c>
      <c r="X362">
        <v>90994</v>
      </c>
      <c r="Y362" t="str">
        <f t="shared" si="5"/>
        <v>lose</v>
      </c>
    </row>
    <row r="363" spans="1:25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 s="5">
        <v>122.11</v>
      </c>
      <c r="V363">
        <v>6</v>
      </c>
      <c r="W363">
        <v>225.04</v>
      </c>
      <c r="X363">
        <v>90996</v>
      </c>
      <c r="Y363" t="str">
        <f t="shared" si="5"/>
        <v>profit</v>
      </c>
    </row>
    <row r="364" spans="1:25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 s="5">
        <v>80.233199999999997</v>
      </c>
      <c r="V364">
        <v>5</v>
      </c>
      <c r="W364">
        <v>116.28</v>
      </c>
      <c r="X364">
        <v>90997</v>
      </c>
      <c r="Y364" t="str">
        <f t="shared" si="5"/>
        <v>profit</v>
      </c>
    </row>
    <row r="365" spans="1:25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 s="5">
        <v>2251.5736416000009</v>
      </c>
      <c r="V365">
        <v>3</v>
      </c>
      <c r="W365">
        <v>5972.59</v>
      </c>
      <c r="X365">
        <v>90999</v>
      </c>
      <c r="Y365" t="str">
        <f t="shared" si="5"/>
        <v>profit</v>
      </c>
    </row>
    <row r="366" spans="1:25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 s="5">
        <v>3.0400000000000027</v>
      </c>
      <c r="V366">
        <v>5</v>
      </c>
      <c r="W366">
        <v>101.74</v>
      </c>
      <c r="X366">
        <v>88534</v>
      </c>
      <c r="Y366" t="str">
        <f t="shared" si="5"/>
        <v>profit</v>
      </c>
    </row>
    <row r="367" spans="1:25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 s="5">
        <v>2.7060000000000013</v>
      </c>
      <c r="V367">
        <v>8</v>
      </c>
      <c r="W367">
        <v>84.52</v>
      </c>
      <c r="X367">
        <v>88534</v>
      </c>
      <c r="Y367" t="str">
        <f t="shared" si="5"/>
        <v>profit</v>
      </c>
    </row>
    <row r="368" spans="1:25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 s="5">
        <v>-38.57</v>
      </c>
      <c r="V368">
        <v>8</v>
      </c>
      <c r="W368">
        <v>52.97</v>
      </c>
      <c r="X368">
        <v>88538</v>
      </c>
      <c r="Y368" t="str">
        <f t="shared" si="5"/>
        <v>lose</v>
      </c>
    </row>
    <row r="369" spans="1:25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 s="5">
        <v>76.310079999999999</v>
      </c>
      <c r="V369">
        <v>44</v>
      </c>
      <c r="W369">
        <v>134.75</v>
      </c>
      <c r="X369">
        <v>88539</v>
      </c>
      <c r="Y369" t="str">
        <f t="shared" si="5"/>
        <v>profit</v>
      </c>
    </row>
    <row r="370" spans="1:25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 s="5">
        <v>-3.0553199999999996</v>
      </c>
      <c r="V370">
        <v>9</v>
      </c>
      <c r="W370">
        <v>126.47</v>
      </c>
      <c r="X370">
        <v>88535</v>
      </c>
      <c r="Y370" t="str">
        <f t="shared" si="5"/>
        <v>lose</v>
      </c>
    </row>
    <row r="371" spans="1:25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 s="5">
        <v>-319.02</v>
      </c>
      <c r="V371">
        <v>1</v>
      </c>
      <c r="W371">
        <v>190.8</v>
      </c>
      <c r="X371">
        <v>88537</v>
      </c>
      <c r="Y371" t="str">
        <f t="shared" si="5"/>
        <v>lose</v>
      </c>
    </row>
    <row r="372" spans="1:25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 s="5">
        <v>-82.769500000000008</v>
      </c>
      <c r="V372">
        <v>1</v>
      </c>
      <c r="W372">
        <v>30.28</v>
      </c>
      <c r="X372">
        <v>88536</v>
      </c>
      <c r="Y372" t="str">
        <f t="shared" si="5"/>
        <v>lose</v>
      </c>
    </row>
    <row r="373" spans="1:25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 s="5">
        <v>-30.851199999999999</v>
      </c>
      <c r="V373">
        <v>2</v>
      </c>
      <c r="W373">
        <v>20.45</v>
      </c>
      <c r="X373">
        <v>91091</v>
      </c>
      <c r="Y373" t="str">
        <f t="shared" si="5"/>
        <v>lose</v>
      </c>
    </row>
    <row r="374" spans="1:25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 s="5">
        <v>-15.710799999999999</v>
      </c>
      <c r="V374">
        <v>12</v>
      </c>
      <c r="W374">
        <v>135.13999999999999</v>
      </c>
      <c r="X374">
        <v>91093</v>
      </c>
      <c r="Y374" t="str">
        <f t="shared" si="5"/>
        <v>lose</v>
      </c>
    </row>
    <row r="375" spans="1:25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 s="5">
        <v>91.955999999999989</v>
      </c>
      <c r="V375">
        <v>13</v>
      </c>
      <c r="W375">
        <v>312.58999999999997</v>
      </c>
      <c r="X375">
        <v>91087</v>
      </c>
      <c r="Y375" t="str">
        <f t="shared" si="5"/>
        <v>profit</v>
      </c>
    </row>
    <row r="376" spans="1:25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 s="5">
        <v>3.0855999999999999</v>
      </c>
      <c r="V376">
        <v>8</v>
      </c>
      <c r="W376">
        <v>24.27</v>
      </c>
      <c r="X376">
        <v>91093</v>
      </c>
      <c r="Y376" t="str">
        <f t="shared" si="5"/>
        <v>profit</v>
      </c>
    </row>
    <row r="377" spans="1:25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 s="5">
        <v>-2.544</v>
      </c>
      <c r="V377">
        <v>6</v>
      </c>
      <c r="W377">
        <v>64.400000000000006</v>
      </c>
      <c r="X377">
        <v>91087</v>
      </c>
      <c r="Y377" t="str">
        <f t="shared" si="5"/>
        <v>lose</v>
      </c>
    </row>
    <row r="378" spans="1:25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 s="5">
        <v>2.4851999999999999</v>
      </c>
      <c r="V378">
        <v>2</v>
      </c>
      <c r="W378">
        <v>14.65</v>
      </c>
      <c r="X378">
        <v>91086</v>
      </c>
      <c r="Y378" t="str">
        <f t="shared" si="5"/>
        <v>profit</v>
      </c>
    </row>
    <row r="379" spans="1:25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 s="5">
        <v>-634.73410000000013</v>
      </c>
      <c r="V379">
        <v>3</v>
      </c>
      <c r="W379">
        <v>453.62</v>
      </c>
      <c r="X379">
        <v>91089</v>
      </c>
      <c r="Y379" t="str">
        <f t="shared" si="5"/>
        <v>lose</v>
      </c>
    </row>
    <row r="380" spans="1:25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 s="5">
        <v>24.639899999999997</v>
      </c>
      <c r="V380">
        <v>10</v>
      </c>
      <c r="W380">
        <v>35.71</v>
      </c>
      <c r="X380">
        <v>91094</v>
      </c>
      <c r="Y380" t="str">
        <f t="shared" si="5"/>
        <v>profit</v>
      </c>
    </row>
    <row r="381" spans="1:25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 s="5">
        <v>71.150399999999991</v>
      </c>
      <c r="V381">
        <v>18</v>
      </c>
      <c r="W381">
        <v>105.88</v>
      </c>
      <c r="X381">
        <v>91098</v>
      </c>
      <c r="Y381" t="str">
        <f t="shared" si="5"/>
        <v>profit</v>
      </c>
    </row>
    <row r="382" spans="1:25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 s="5">
        <v>1.5335999999999999</v>
      </c>
      <c r="V382">
        <v>20</v>
      </c>
      <c r="W382">
        <v>34.270000000000003</v>
      </c>
      <c r="X382">
        <v>91098</v>
      </c>
      <c r="Y382" t="str">
        <f t="shared" si="5"/>
        <v>profit</v>
      </c>
    </row>
    <row r="383" spans="1:25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 s="5">
        <v>133.5771</v>
      </c>
      <c r="V383">
        <v>4</v>
      </c>
      <c r="W383">
        <v>193.59</v>
      </c>
      <c r="X383">
        <v>91088</v>
      </c>
      <c r="Y383" t="str">
        <f t="shared" si="5"/>
        <v>profit</v>
      </c>
    </row>
    <row r="384" spans="1:25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 s="5">
        <v>251.40839999999997</v>
      </c>
      <c r="V384">
        <v>5</v>
      </c>
      <c r="W384">
        <v>929.57</v>
      </c>
      <c r="X384">
        <v>91090</v>
      </c>
      <c r="Y384" t="str">
        <f t="shared" si="5"/>
        <v>profit</v>
      </c>
    </row>
    <row r="385" spans="1:25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 s="5">
        <v>836.80439999999987</v>
      </c>
      <c r="V385">
        <v>15</v>
      </c>
      <c r="W385">
        <v>1212.76</v>
      </c>
      <c r="X385">
        <v>91096</v>
      </c>
      <c r="Y385" t="str">
        <f t="shared" si="5"/>
        <v>profit</v>
      </c>
    </row>
    <row r="386" spans="1:25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 s="5">
        <v>185.37</v>
      </c>
      <c r="V386">
        <v>12</v>
      </c>
      <c r="W386">
        <v>430.28</v>
      </c>
      <c r="X386">
        <v>91096</v>
      </c>
      <c r="Y386" t="str">
        <f t="shared" si="5"/>
        <v>profit</v>
      </c>
    </row>
    <row r="387" spans="1:25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 s="5">
        <v>-15.827680000000001</v>
      </c>
      <c r="V387">
        <v>17</v>
      </c>
      <c r="W387">
        <v>31.38</v>
      </c>
      <c r="X387">
        <v>91099</v>
      </c>
      <c r="Y387" t="str">
        <f t="shared" ref="Y387:Y450" si="6">IF(U387&gt;0,"profit","lose")</f>
        <v>lose</v>
      </c>
    </row>
    <row r="388" spans="1:25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 s="5">
        <v>-60.61</v>
      </c>
      <c r="V388">
        <v>13</v>
      </c>
      <c r="W388">
        <v>104.4</v>
      </c>
      <c r="X388">
        <v>91100</v>
      </c>
      <c r="Y388" t="str">
        <f t="shared" si="6"/>
        <v>lose</v>
      </c>
    </row>
    <row r="389" spans="1:25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 s="5">
        <v>-23.434320000000003</v>
      </c>
      <c r="V389">
        <v>1</v>
      </c>
      <c r="W389">
        <v>12.98</v>
      </c>
      <c r="X389">
        <v>91097</v>
      </c>
      <c r="Y389" t="str">
        <f t="shared" si="6"/>
        <v>lose</v>
      </c>
    </row>
    <row r="390" spans="1:25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 s="5">
        <v>42.110699999999994</v>
      </c>
      <c r="V390">
        <v>6</v>
      </c>
      <c r="W390">
        <v>61.03</v>
      </c>
      <c r="X390">
        <v>91095</v>
      </c>
      <c r="Y390" t="str">
        <f t="shared" si="6"/>
        <v>profit</v>
      </c>
    </row>
    <row r="391" spans="1:25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 s="5">
        <v>72.55</v>
      </c>
      <c r="V391">
        <v>3</v>
      </c>
      <c r="W391">
        <v>151.29</v>
      </c>
      <c r="X391">
        <v>91092</v>
      </c>
      <c r="Y391" t="str">
        <f t="shared" si="6"/>
        <v>profit</v>
      </c>
    </row>
    <row r="392" spans="1:25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 s="5">
        <v>-20.258000000000003</v>
      </c>
      <c r="V392">
        <v>2</v>
      </c>
      <c r="W392">
        <v>62.46</v>
      </c>
      <c r="X392">
        <v>89521</v>
      </c>
      <c r="Y392" t="str">
        <f t="shared" si="6"/>
        <v>lose</v>
      </c>
    </row>
    <row r="393" spans="1:25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 s="5">
        <v>13.895999999999999</v>
      </c>
      <c r="V393">
        <v>5</v>
      </c>
      <c r="W393">
        <v>28.11</v>
      </c>
      <c r="X393">
        <v>89523</v>
      </c>
      <c r="Y393" t="str">
        <f t="shared" si="6"/>
        <v>profit</v>
      </c>
    </row>
    <row r="394" spans="1:25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 s="5">
        <v>-61.241039999999998</v>
      </c>
      <c r="V394">
        <v>9</v>
      </c>
      <c r="W394">
        <v>139.34</v>
      </c>
      <c r="X394">
        <v>89528</v>
      </c>
      <c r="Y394" t="str">
        <f t="shared" si="6"/>
        <v>lose</v>
      </c>
    </row>
    <row r="395" spans="1:25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 s="5">
        <v>-50.05</v>
      </c>
      <c r="V395">
        <v>7</v>
      </c>
      <c r="W395">
        <v>227</v>
      </c>
      <c r="X395">
        <v>89530</v>
      </c>
      <c r="Y395" t="str">
        <f t="shared" si="6"/>
        <v>lose</v>
      </c>
    </row>
    <row r="396" spans="1:25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 s="5">
        <v>-877.25400000000002</v>
      </c>
      <c r="V396">
        <v>3</v>
      </c>
      <c r="W396">
        <v>62.12</v>
      </c>
      <c r="X396">
        <v>89530</v>
      </c>
      <c r="Y396" t="str">
        <f t="shared" si="6"/>
        <v>lose</v>
      </c>
    </row>
    <row r="397" spans="1:25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 s="5">
        <v>-172.71800000000002</v>
      </c>
      <c r="V397">
        <v>2</v>
      </c>
      <c r="W397">
        <v>5.5</v>
      </c>
      <c r="X397">
        <v>89520</v>
      </c>
      <c r="Y397" t="str">
        <f t="shared" si="6"/>
        <v>lose</v>
      </c>
    </row>
    <row r="398" spans="1:25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 s="5">
        <v>-40.683999999999997</v>
      </c>
      <c r="V398">
        <v>8</v>
      </c>
      <c r="W398">
        <v>667.84</v>
      </c>
      <c r="X398">
        <v>89522</v>
      </c>
      <c r="Y398" t="str">
        <f t="shared" si="6"/>
        <v>lose</v>
      </c>
    </row>
    <row r="399" spans="1:25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 s="5">
        <v>97.86</v>
      </c>
      <c r="V399">
        <v>5</v>
      </c>
      <c r="W399">
        <v>292.23</v>
      </c>
      <c r="X399">
        <v>89524</v>
      </c>
      <c r="Y399" t="str">
        <f t="shared" si="6"/>
        <v>profit</v>
      </c>
    </row>
    <row r="400" spans="1:25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 s="5">
        <v>360.24</v>
      </c>
      <c r="V400">
        <v>21</v>
      </c>
      <c r="W400">
        <v>772.56</v>
      </c>
      <c r="X400">
        <v>89525</v>
      </c>
      <c r="Y400" t="str">
        <f t="shared" si="6"/>
        <v>profit</v>
      </c>
    </row>
    <row r="401" spans="1:25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 s="5">
        <v>34.799999999999997</v>
      </c>
      <c r="V401">
        <v>12</v>
      </c>
      <c r="W401">
        <v>993.98</v>
      </c>
      <c r="X401">
        <v>89526</v>
      </c>
      <c r="Y401" t="str">
        <f t="shared" si="6"/>
        <v>profit</v>
      </c>
    </row>
    <row r="402" spans="1:25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 s="5">
        <v>-149.51999999999998</v>
      </c>
      <c r="V402">
        <v>6</v>
      </c>
      <c r="W402">
        <v>262.76</v>
      </c>
      <c r="X402">
        <v>89532</v>
      </c>
      <c r="Y402" t="str">
        <f t="shared" si="6"/>
        <v>lose</v>
      </c>
    </row>
    <row r="403" spans="1:25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 s="5">
        <v>-3.1219999999999999</v>
      </c>
      <c r="V403">
        <v>6</v>
      </c>
      <c r="W403">
        <v>1053.6099999999999</v>
      </c>
      <c r="X403">
        <v>89532</v>
      </c>
      <c r="Y403" t="str">
        <f t="shared" si="6"/>
        <v>lose</v>
      </c>
    </row>
    <row r="404" spans="1:25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 s="5">
        <v>39.816000000000003</v>
      </c>
      <c r="V404">
        <v>13</v>
      </c>
      <c r="W404">
        <v>94.12</v>
      </c>
      <c r="X404">
        <v>89527</v>
      </c>
      <c r="Y404" t="str">
        <f t="shared" si="6"/>
        <v>profit</v>
      </c>
    </row>
    <row r="405" spans="1:25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 s="5">
        <v>30.737999999999996</v>
      </c>
      <c r="V405">
        <v>13</v>
      </c>
      <c r="W405">
        <v>120.96</v>
      </c>
      <c r="X405">
        <v>89531</v>
      </c>
      <c r="Y405" t="str">
        <f t="shared" si="6"/>
        <v>profit</v>
      </c>
    </row>
    <row r="406" spans="1:25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 s="5">
        <v>-19.287800000000001</v>
      </c>
      <c r="V406">
        <v>16</v>
      </c>
      <c r="W406">
        <v>189.79</v>
      </c>
      <c r="X406">
        <v>89533</v>
      </c>
      <c r="Y406" t="str">
        <f t="shared" si="6"/>
        <v>lose</v>
      </c>
    </row>
    <row r="407" spans="1:25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 s="5">
        <v>-969.94800000000009</v>
      </c>
      <c r="V407">
        <v>2</v>
      </c>
      <c r="W407">
        <v>7.08</v>
      </c>
      <c r="X407">
        <v>89535</v>
      </c>
      <c r="Y407" t="str">
        <f t="shared" si="6"/>
        <v>lose</v>
      </c>
    </row>
    <row r="408" spans="1:25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 s="5">
        <v>213.88800000000001</v>
      </c>
      <c r="V408">
        <v>20</v>
      </c>
      <c r="W408">
        <v>341.74</v>
      </c>
      <c r="X408">
        <v>89535</v>
      </c>
      <c r="Y408" t="str">
        <f t="shared" si="6"/>
        <v>profit</v>
      </c>
    </row>
    <row r="409" spans="1:25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 s="5">
        <v>-847.52359999999999</v>
      </c>
      <c r="V409">
        <v>5</v>
      </c>
      <c r="W409">
        <v>175.65</v>
      </c>
      <c r="X409">
        <v>89535</v>
      </c>
      <c r="Y409" t="str">
        <f t="shared" si="6"/>
        <v>lose</v>
      </c>
    </row>
    <row r="410" spans="1:25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 s="5">
        <v>300.90599999999995</v>
      </c>
      <c r="V410">
        <v>10</v>
      </c>
      <c r="W410">
        <v>3772.71</v>
      </c>
      <c r="X410">
        <v>89529</v>
      </c>
      <c r="Y410" t="str">
        <f t="shared" si="6"/>
        <v>profit</v>
      </c>
    </row>
    <row r="411" spans="1:25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 s="5">
        <v>-2299.71</v>
      </c>
      <c r="V411">
        <v>23</v>
      </c>
      <c r="W411">
        <v>489.72</v>
      </c>
      <c r="X411">
        <v>89534</v>
      </c>
      <c r="Y411" t="str">
        <f t="shared" si="6"/>
        <v>lose</v>
      </c>
    </row>
    <row r="412" spans="1:25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 s="5">
        <v>713.88</v>
      </c>
      <c r="V412">
        <v>13</v>
      </c>
      <c r="W412">
        <v>1050.08</v>
      </c>
      <c r="X412">
        <v>87671</v>
      </c>
      <c r="Y412" t="str">
        <f t="shared" si="6"/>
        <v>profit</v>
      </c>
    </row>
    <row r="413" spans="1:25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 s="5">
        <v>-18.64</v>
      </c>
      <c r="V413">
        <v>3</v>
      </c>
      <c r="W413">
        <v>33.82</v>
      </c>
      <c r="X413">
        <v>87672</v>
      </c>
      <c r="Y413" t="str">
        <f t="shared" si="6"/>
        <v>lose</v>
      </c>
    </row>
    <row r="414" spans="1:25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 s="5">
        <v>8.8994999999999997</v>
      </c>
      <c r="V414">
        <v>6</v>
      </c>
      <c r="W414">
        <v>83.6</v>
      </c>
      <c r="X414">
        <v>87673</v>
      </c>
      <c r="Y414" t="str">
        <f t="shared" si="6"/>
        <v>profit</v>
      </c>
    </row>
    <row r="415" spans="1:25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 s="5">
        <v>150.66839999999999</v>
      </c>
      <c r="V415">
        <v>7</v>
      </c>
      <c r="W415">
        <v>218.36</v>
      </c>
      <c r="X415">
        <v>87673</v>
      </c>
      <c r="Y415" t="str">
        <f t="shared" si="6"/>
        <v>profit</v>
      </c>
    </row>
    <row r="416" spans="1:25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 s="5">
        <v>716.79959999999994</v>
      </c>
      <c r="V416">
        <v>6</v>
      </c>
      <c r="W416">
        <v>1038.8399999999999</v>
      </c>
      <c r="X416">
        <v>87675</v>
      </c>
      <c r="Y416" t="str">
        <f t="shared" si="6"/>
        <v>profit</v>
      </c>
    </row>
    <row r="417" spans="1:25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 s="5">
        <v>-8.5312000000000001</v>
      </c>
      <c r="V417">
        <v>1</v>
      </c>
      <c r="W417">
        <v>8.36</v>
      </c>
      <c r="X417">
        <v>87674</v>
      </c>
      <c r="Y417" t="str">
        <f t="shared" si="6"/>
        <v>lose</v>
      </c>
    </row>
    <row r="418" spans="1:25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 s="5">
        <v>-15.13</v>
      </c>
      <c r="V418">
        <v>10</v>
      </c>
      <c r="W418">
        <v>16.64</v>
      </c>
      <c r="X418">
        <v>87675</v>
      </c>
      <c r="Y418" t="str">
        <f t="shared" si="6"/>
        <v>lose</v>
      </c>
    </row>
    <row r="419" spans="1:25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 s="5">
        <v>-113.01600000000001</v>
      </c>
      <c r="V419">
        <v>15</v>
      </c>
      <c r="W419">
        <v>163.56</v>
      </c>
      <c r="X419">
        <v>89372</v>
      </c>
      <c r="Y419" t="str">
        <f t="shared" si="6"/>
        <v>lose</v>
      </c>
    </row>
    <row r="420" spans="1:25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 s="5">
        <v>394.81110000000001</v>
      </c>
      <c r="V420">
        <v>24</v>
      </c>
      <c r="W420">
        <v>572.19000000000005</v>
      </c>
      <c r="X420">
        <v>89373</v>
      </c>
      <c r="Y420" t="str">
        <f t="shared" si="6"/>
        <v>profit</v>
      </c>
    </row>
    <row r="421" spans="1:25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 s="5">
        <v>23.6736</v>
      </c>
      <c r="V421">
        <v>4</v>
      </c>
      <c r="W421">
        <v>47.89</v>
      </c>
      <c r="X421">
        <v>89374</v>
      </c>
      <c r="Y421" t="str">
        <f t="shared" si="6"/>
        <v>profit</v>
      </c>
    </row>
    <row r="422" spans="1:25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 s="5">
        <v>8.0459999999999994</v>
      </c>
      <c r="V422">
        <v>19</v>
      </c>
      <c r="W422">
        <v>115.48</v>
      </c>
      <c r="X422">
        <v>89374</v>
      </c>
      <c r="Y422" t="str">
        <f t="shared" si="6"/>
        <v>profit</v>
      </c>
    </row>
    <row r="423" spans="1:25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 s="5">
        <v>23.5</v>
      </c>
      <c r="V423">
        <v>10</v>
      </c>
      <c r="W423">
        <v>79.52</v>
      </c>
      <c r="X423">
        <v>89967</v>
      </c>
      <c r="Y423" t="str">
        <f t="shared" si="6"/>
        <v>profit</v>
      </c>
    </row>
    <row r="424" spans="1:25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 s="5">
        <v>59.981700000000004</v>
      </c>
      <c r="V424">
        <v>10</v>
      </c>
      <c r="W424">
        <v>86.93</v>
      </c>
      <c r="X424">
        <v>89967</v>
      </c>
      <c r="Y424" t="str">
        <f t="shared" si="6"/>
        <v>profit</v>
      </c>
    </row>
    <row r="425" spans="1:25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 s="5">
        <v>358.44119999999998</v>
      </c>
      <c r="V425">
        <v>10</v>
      </c>
      <c r="W425">
        <v>519.48</v>
      </c>
      <c r="X425">
        <v>89967</v>
      </c>
      <c r="Y425" t="str">
        <f t="shared" si="6"/>
        <v>profit</v>
      </c>
    </row>
    <row r="426" spans="1:25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 s="5">
        <v>683.67269999999996</v>
      </c>
      <c r="V426">
        <v>9</v>
      </c>
      <c r="W426">
        <v>990.83</v>
      </c>
      <c r="X426">
        <v>89965</v>
      </c>
      <c r="Y426" t="str">
        <f t="shared" si="6"/>
        <v>profit</v>
      </c>
    </row>
    <row r="427" spans="1:25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 s="5">
        <v>80.8</v>
      </c>
      <c r="V427">
        <v>6</v>
      </c>
      <c r="W427">
        <v>575.69000000000005</v>
      </c>
      <c r="X427">
        <v>89968</v>
      </c>
      <c r="Y427" t="str">
        <f t="shared" si="6"/>
        <v>profit</v>
      </c>
    </row>
    <row r="428" spans="1:25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 s="5">
        <v>8.1300000000000008</v>
      </c>
      <c r="V428">
        <v>8</v>
      </c>
      <c r="W428">
        <v>22.78</v>
      </c>
      <c r="X428">
        <v>89968</v>
      </c>
      <c r="Y428" t="str">
        <f t="shared" si="6"/>
        <v>profit</v>
      </c>
    </row>
    <row r="429" spans="1:25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 s="5">
        <v>343.39248000000009</v>
      </c>
      <c r="V429">
        <v>24</v>
      </c>
      <c r="W429">
        <v>6031.88</v>
      </c>
      <c r="X429">
        <v>89969</v>
      </c>
      <c r="Y429" t="str">
        <f t="shared" si="6"/>
        <v>profit</v>
      </c>
    </row>
    <row r="430" spans="1:25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 s="5">
        <v>95.76600000000002</v>
      </c>
      <c r="V430">
        <v>30</v>
      </c>
      <c r="W430">
        <v>179.68</v>
      </c>
      <c r="X430">
        <v>89963</v>
      </c>
      <c r="Y430" t="str">
        <f t="shared" si="6"/>
        <v>profit</v>
      </c>
    </row>
    <row r="431" spans="1:25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 s="5">
        <v>-54.362000000000002</v>
      </c>
      <c r="V431">
        <v>4</v>
      </c>
      <c r="W431">
        <v>693.22</v>
      </c>
      <c r="X431">
        <v>89968</v>
      </c>
      <c r="Y431" t="str">
        <f t="shared" si="6"/>
        <v>lose</v>
      </c>
    </row>
    <row r="432" spans="1:25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 s="5">
        <v>-111.4</v>
      </c>
      <c r="V432">
        <v>7</v>
      </c>
      <c r="W432">
        <v>715.55</v>
      </c>
      <c r="X432">
        <v>89961</v>
      </c>
      <c r="Y432" t="str">
        <f t="shared" si="6"/>
        <v>lose</v>
      </c>
    </row>
    <row r="433" spans="1:25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 s="5">
        <v>-77.03</v>
      </c>
      <c r="V433">
        <v>9</v>
      </c>
      <c r="W433">
        <v>45.63</v>
      </c>
      <c r="X433">
        <v>89961</v>
      </c>
      <c r="Y433" t="str">
        <f t="shared" si="6"/>
        <v>lose</v>
      </c>
    </row>
    <row r="434" spans="1:25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 s="5">
        <v>-275.05439999999999</v>
      </c>
      <c r="V434">
        <v>22</v>
      </c>
      <c r="W434">
        <v>143.69999999999999</v>
      </c>
      <c r="X434">
        <v>89962</v>
      </c>
      <c r="Y434" t="str">
        <f t="shared" si="6"/>
        <v>lose</v>
      </c>
    </row>
    <row r="435" spans="1:25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 s="5">
        <v>-37.856000000000002</v>
      </c>
      <c r="V435">
        <v>7</v>
      </c>
      <c r="W435">
        <v>23.87</v>
      </c>
      <c r="X435">
        <v>89964</v>
      </c>
      <c r="Y435" t="str">
        <f t="shared" si="6"/>
        <v>lose</v>
      </c>
    </row>
    <row r="436" spans="1:25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 s="5">
        <v>-519.94000000000005</v>
      </c>
      <c r="V436">
        <v>8</v>
      </c>
      <c r="W436">
        <v>1259</v>
      </c>
      <c r="X436">
        <v>89966</v>
      </c>
      <c r="Y436" t="str">
        <f t="shared" si="6"/>
        <v>lose</v>
      </c>
    </row>
    <row r="437" spans="1:25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 s="5">
        <v>28.514099999999999</v>
      </c>
      <c r="V437">
        <v>5</v>
      </c>
      <c r="W437">
        <v>1839.91</v>
      </c>
      <c r="X437">
        <v>89426</v>
      </c>
      <c r="Y437" t="str">
        <f t="shared" si="6"/>
        <v>profit</v>
      </c>
    </row>
    <row r="438" spans="1:25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 s="5">
        <v>374.98679999999996</v>
      </c>
      <c r="V438">
        <v>17</v>
      </c>
      <c r="W438">
        <v>46.5</v>
      </c>
      <c r="X438">
        <v>89428</v>
      </c>
      <c r="Y438" t="str">
        <f t="shared" si="6"/>
        <v>profit</v>
      </c>
    </row>
    <row r="439" spans="1:25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 s="5">
        <v>-46.676000000000002</v>
      </c>
      <c r="V439">
        <v>8</v>
      </c>
      <c r="W439">
        <v>486.81</v>
      </c>
      <c r="X439">
        <v>89429</v>
      </c>
      <c r="Y439" t="str">
        <f t="shared" si="6"/>
        <v>lose</v>
      </c>
    </row>
    <row r="440" spans="1:25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 s="5">
        <v>-281.78639999999996</v>
      </c>
      <c r="V440">
        <v>5</v>
      </c>
      <c r="W440">
        <v>89.17</v>
      </c>
      <c r="X440">
        <v>89429</v>
      </c>
      <c r="Y440" t="str">
        <f t="shared" si="6"/>
        <v>lose</v>
      </c>
    </row>
    <row r="441" spans="1:25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 s="5">
        <v>12.773999999999999</v>
      </c>
      <c r="V441">
        <v>9</v>
      </c>
      <c r="W441">
        <v>580.89</v>
      </c>
      <c r="X441">
        <v>89427</v>
      </c>
      <c r="Y441" t="str">
        <f t="shared" si="6"/>
        <v>profit</v>
      </c>
    </row>
    <row r="442" spans="1:25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 s="5">
        <v>-66.555999999999997</v>
      </c>
      <c r="V442">
        <v>7</v>
      </c>
      <c r="W442">
        <v>287.97000000000003</v>
      </c>
      <c r="X442">
        <v>89427</v>
      </c>
      <c r="Y442" t="str">
        <f t="shared" si="6"/>
        <v>lose</v>
      </c>
    </row>
    <row r="443" spans="1:25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 s="5">
        <v>-25.242000000000001</v>
      </c>
      <c r="V443">
        <v>18</v>
      </c>
      <c r="W443">
        <v>89.08</v>
      </c>
      <c r="X443">
        <v>89430</v>
      </c>
      <c r="Y443" t="str">
        <f t="shared" si="6"/>
        <v>lose</v>
      </c>
    </row>
    <row r="444" spans="1:25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 s="5">
        <v>280.27458000000001</v>
      </c>
      <c r="V444">
        <v>3</v>
      </c>
      <c r="W444">
        <v>130.62</v>
      </c>
      <c r="X444">
        <v>87463</v>
      </c>
      <c r="Y444" t="str">
        <f t="shared" si="6"/>
        <v>profit</v>
      </c>
    </row>
    <row r="445" spans="1:25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 s="5">
        <v>-112.4263</v>
      </c>
      <c r="V445">
        <v>12</v>
      </c>
      <c r="W445">
        <v>6945.16</v>
      </c>
      <c r="X445">
        <v>87463</v>
      </c>
      <c r="Y445" t="str">
        <f t="shared" si="6"/>
        <v>lose</v>
      </c>
    </row>
    <row r="446" spans="1:25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 s="5">
        <v>24.923999999999999</v>
      </c>
      <c r="V446">
        <v>3</v>
      </c>
      <c r="W446">
        <v>30.94</v>
      </c>
      <c r="X446">
        <v>87463</v>
      </c>
      <c r="Y446" t="str">
        <f t="shared" si="6"/>
        <v>profit</v>
      </c>
    </row>
    <row r="447" spans="1:25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 s="5">
        <v>13.043999999999999</v>
      </c>
      <c r="V447">
        <v>6</v>
      </c>
      <c r="W447">
        <v>1838.82</v>
      </c>
      <c r="X447">
        <v>87467</v>
      </c>
      <c r="Y447" t="str">
        <f t="shared" si="6"/>
        <v>profit</v>
      </c>
    </row>
    <row r="448" spans="1:25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 s="5">
        <v>-7.14</v>
      </c>
      <c r="V448">
        <v>3</v>
      </c>
      <c r="W448">
        <v>85.1</v>
      </c>
      <c r="X448">
        <v>87467</v>
      </c>
      <c r="Y448" t="str">
        <f t="shared" si="6"/>
        <v>lose</v>
      </c>
    </row>
    <row r="449" spans="1:25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 s="5">
        <v>6.3342000000000001</v>
      </c>
      <c r="V449">
        <v>1</v>
      </c>
      <c r="W449">
        <v>13.92</v>
      </c>
      <c r="X449">
        <v>87468</v>
      </c>
      <c r="Y449" t="str">
        <f t="shared" si="6"/>
        <v>profit</v>
      </c>
    </row>
    <row r="450" spans="1:25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 s="5">
        <v>94.97</v>
      </c>
      <c r="V450">
        <v>4</v>
      </c>
      <c r="W450">
        <v>173.18</v>
      </c>
      <c r="X450">
        <v>87465</v>
      </c>
      <c r="Y450" t="str">
        <f t="shared" si="6"/>
        <v>profit</v>
      </c>
    </row>
    <row r="451" spans="1:25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 s="5">
        <v>-2.9094999999999995</v>
      </c>
      <c r="V451">
        <v>1</v>
      </c>
      <c r="W451">
        <v>3.42</v>
      </c>
      <c r="X451">
        <v>87464</v>
      </c>
      <c r="Y451" t="str">
        <f t="shared" ref="Y451:Y514" si="7">IF(U451&gt;0,"profit","lose")</f>
        <v>lose</v>
      </c>
    </row>
    <row r="452" spans="1:25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 s="5">
        <v>-380.2</v>
      </c>
      <c r="V452">
        <v>14</v>
      </c>
      <c r="W452">
        <v>120.87</v>
      </c>
      <c r="X452">
        <v>87466</v>
      </c>
      <c r="Y452" t="str">
        <f t="shared" si="7"/>
        <v>lose</v>
      </c>
    </row>
    <row r="453" spans="1:25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 s="5">
        <v>-140.51679999999999</v>
      </c>
      <c r="V453">
        <v>7</v>
      </c>
      <c r="W453">
        <v>37.83</v>
      </c>
      <c r="X453">
        <v>87467</v>
      </c>
      <c r="Y453" t="str">
        <f t="shared" si="7"/>
        <v>lose</v>
      </c>
    </row>
    <row r="454" spans="1:25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 s="5">
        <v>-71.959999999999994</v>
      </c>
      <c r="V454">
        <v>9</v>
      </c>
      <c r="W454">
        <v>57.34</v>
      </c>
      <c r="X454">
        <v>90650</v>
      </c>
      <c r="Y454" t="str">
        <f t="shared" si="7"/>
        <v>lose</v>
      </c>
    </row>
    <row r="455" spans="1:25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 s="5">
        <v>7.4443999999999999</v>
      </c>
      <c r="V455">
        <v>3</v>
      </c>
      <c r="W455">
        <v>15.99</v>
      </c>
      <c r="X455">
        <v>90651</v>
      </c>
      <c r="Y455" t="str">
        <f t="shared" si="7"/>
        <v>profit</v>
      </c>
    </row>
    <row r="456" spans="1:25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 s="5">
        <v>-220.84</v>
      </c>
      <c r="V456">
        <v>5</v>
      </c>
      <c r="W456">
        <v>487.27</v>
      </c>
      <c r="X456">
        <v>90649</v>
      </c>
      <c r="Y456" t="str">
        <f t="shared" si="7"/>
        <v>lose</v>
      </c>
    </row>
    <row r="457" spans="1:25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 s="5">
        <v>-111.33150000000001</v>
      </c>
      <c r="V457">
        <v>7</v>
      </c>
      <c r="W457">
        <v>151.22</v>
      </c>
      <c r="X457">
        <v>90652</v>
      </c>
      <c r="Y457" t="str">
        <f t="shared" si="7"/>
        <v>lose</v>
      </c>
    </row>
    <row r="458" spans="1:25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 s="5">
        <v>-12.19</v>
      </c>
      <c r="V458">
        <v>1</v>
      </c>
      <c r="W458">
        <v>7.79</v>
      </c>
      <c r="X458">
        <v>90827</v>
      </c>
      <c r="Y458" t="str">
        <f t="shared" si="7"/>
        <v>lose</v>
      </c>
    </row>
    <row r="459" spans="1:25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 s="5">
        <v>1.72</v>
      </c>
      <c r="V459">
        <v>4</v>
      </c>
      <c r="W459">
        <v>34.840000000000003</v>
      </c>
      <c r="X459">
        <v>90827</v>
      </c>
      <c r="Y459" t="str">
        <f t="shared" si="7"/>
        <v>profit</v>
      </c>
    </row>
    <row r="460" spans="1:25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 s="5">
        <v>-468.64</v>
      </c>
      <c r="V460">
        <v>5</v>
      </c>
      <c r="W460">
        <v>339.34</v>
      </c>
      <c r="X460">
        <v>90827</v>
      </c>
      <c r="Y460" t="str">
        <f t="shared" si="7"/>
        <v>lose</v>
      </c>
    </row>
    <row r="461" spans="1:25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 s="5">
        <v>530.52029999999991</v>
      </c>
      <c r="V461">
        <v>13</v>
      </c>
      <c r="W461">
        <v>768.87</v>
      </c>
      <c r="X461">
        <v>90828</v>
      </c>
      <c r="Y461" t="str">
        <f t="shared" si="7"/>
        <v>profit</v>
      </c>
    </row>
    <row r="462" spans="1:25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 s="5">
        <v>-88.952500000000001</v>
      </c>
      <c r="V462">
        <v>12</v>
      </c>
      <c r="W462">
        <v>90.68</v>
      </c>
      <c r="X462">
        <v>90829</v>
      </c>
      <c r="Y462" t="str">
        <f t="shared" si="7"/>
        <v>lose</v>
      </c>
    </row>
    <row r="463" spans="1:25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 s="5">
        <v>-38.070999999999998</v>
      </c>
      <c r="V463">
        <v>3</v>
      </c>
      <c r="W463">
        <v>519.29999999999995</v>
      </c>
      <c r="X463">
        <v>90829</v>
      </c>
      <c r="Y463" t="str">
        <f t="shared" si="7"/>
        <v>lose</v>
      </c>
    </row>
    <row r="464" spans="1:25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 s="5">
        <v>201.756</v>
      </c>
      <c r="V464">
        <v>11</v>
      </c>
      <c r="W464">
        <v>167.25</v>
      </c>
      <c r="X464">
        <v>90826</v>
      </c>
      <c r="Y464" t="str">
        <f t="shared" si="7"/>
        <v>profit</v>
      </c>
    </row>
    <row r="465" spans="1:25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 s="5">
        <v>2.34</v>
      </c>
      <c r="V465">
        <v>8</v>
      </c>
      <c r="W465">
        <v>80.430000000000007</v>
      </c>
      <c r="X465">
        <v>90826</v>
      </c>
      <c r="Y465" t="str">
        <f t="shared" si="7"/>
        <v>profit</v>
      </c>
    </row>
    <row r="466" spans="1:25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 s="5">
        <v>26.471999999999998</v>
      </c>
      <c r="V466">
        <v>8</v>
      </c>
      <c r="W466">
        <v>54.01</v>
      </c>
      <c r="X466">
        <v>90830</v>
      </c>
      <c r="Y466" t="str">
        <f t="shared" si="7"/>
        <v>profit</v>
      </c>
    </row>
    <row r="467" spans="1:25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 s="5">
        <v>-35.573999999999998</v>
      </c>
      <c r="V467">
        <v>21</v>
      </c>
      <c r="W467">
        <v>1146.03</v>
      </c>
      <c r="X467">
        <v>90831</v>
      </c>
      <c r="Y467" t="str">
        <f t="shared" si="7"/>
        <v>lose</v>
      </c>
    </row>
    <row r="468" spans="1:25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 s="5">
        <v>130.02119999999999</v>
      </c>
      <c r="V468">
        <v>7</v>
      </c>
      <c r="W468">
        <v>572.17999999999995</v>
      </c>
      <c r="X468">
        <v>90831</v>
      </c>
      <c r="Y468" t="str">
        <f t="shared" si="7"/>
        <v>profit</v>
      </c>
    </row>
    <row r="469" spans="1:25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 s="5">
        <v>-446.03160000000003</v>
      </c>
      <c r="V469">
        <v>4</v>
      </c>
      <c r="W469">
        <v>748.42</v>
      </c>
      <c r="X469">
        <v>90831</v>
      </c>
      <c r="Y469" t="str">
        <f t="shared" si="7"/>
        <v>lose</v>
      </c>
    </row>
    <row r="470" spans="1:25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 s="5">
        <v>1456.8176999999998</v>
      </c>
      <c r="V470">
        <v>5</v>
      </c>
      <c r="W470">
        <v>2111.33</v>
      </c>
      <c r="X470">
        <v>90783</v>
      </c>
      <c r="Y470" t="str">
        <f t="shared" si="7"/>
        <v>profit</v>
      </c>
    </row>
    <row r="471" spans="1:25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 s="5">
        <v>2004.4393600000001</v>
      </c>
      <c r="V471">
        <v>21</v>
      </c>
      <c r="W471">
        <v>5731.02</v>
      </c>
      <c r="X471">
        <v>90784</v>
      </c>
      <c r="Y471" t="str">
        <f t="shared" si="7"/>
        <v>profit</v>
      </c>
    </row>
    <row r="472" spans="1:25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 s="5">
        <v>-214.86192</v>
      </c>
      <c r="V472">
        <v>21</v>
      </c>
      <c r="W472">
        <v>2854.42</v>
      </c>
      <c r="X472">
        <v>90785</v>
      </c>
      <c r="Y472" t="str">
        <f t="shared" si="7"/>
        <v>lose</v>
      </c>
    </row>
    <row r="473" spans="1:25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 s="5">
        <v>-76.89</v>
      </c>
      <c r="V473">
        <v>18</v>
      </c>
      <c r="W473">
        <v>901.81</v>
      </c>
      <c r="X473">
        <v>38087</v>
      </c>
      <c r="Y473" t="str">
        <f t="shared" si="7"/>
        <v>lose</v>
      </c>
    </row>
    <row r="474" spans="1:25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 s="5">
        <v>-35.75</v>
      </c>
      <c r="V474">
        <v>116</v>
      </c>
      <c r="W474">
        <v>186.59</v>
      </c>
      <c r="X474">
        <v>3585</v>
      </c>
      <c r="Y474" t="str">
        <f t="shared" si="7"/>
        <v>lose</v>
      </c>
    </row>
    <row r="475" spans="1:25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 s="5">
        <v>143.22999999999999</v>
      </c>
      <c r="V475">
        <v>22</v>
      </c>
      <c r="W475">
        <v>345.69</v>
      </c>
      <c r="X475">
        <v>12643</v>
      </c>
      <c r="Y475" t="str">
        <f t="shared" si="7"/>
        <v>profit</v>
      </c>
    </row>
    <row r="476" spans="1:25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 s="5">
        <v>-1748.3433</v>
      </c>
      <c r="V476">
        <v>3</v>
      </c>
      <c r="W476">
        <v>2383.7399999999998</v>
      </c>
      <c r="X476">
        <v>23271</v>
      </c>
      <c r="Y476" t="str">
        <f t="shared" si="7"/>
        <v>lose</v>
      </c>
    </row>
    <row r="477" spans="1:25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 s="5">
        <v>6.168000000000001</v>
      </c>
      <c r="V477">
        <v>13</v>
      </c>
      <c r="W477">
        <v>49.43</v>
      </c>
      <c r="X477">
        <v>25669</v>
      </c>
      <c r="Y477" t="str">
        <f t="shared" si="7"/>
        <v>profit</v>
      </c>
    </row>
    <row r="478" spans="1:25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 s="5">
        <v>35.92</v>
      </c>
      <c r="V478">
        <v>52</v>
      </c>
      <c r="W478">
        <v>125.43</v>
      </c>
      <c r="X478">
        <v>42213</v>
      </c>
      <c r="Y478" t="str">
        <f t="shared" si="7"/>
        <v>profit</v>
      </c>
    </row>
    <row r="479" spans="1:25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 s="5">
        <v>78.05</v>
      </c>
      <c r="V479">
        <v>97</v>
      </c>
      <c r="W479">
        <v>933.07</v>
      </c>
      <c r="X479">
        <v>3585</v>
      </c>
      <c r="Y479" t="str">
        <f t="shared" si="7"/>
        <v>profit</v>
      </c>
    </row>
    <row r="480" spans="1:25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 s="5">
        <v>-768.14</v>
      </c>
      <c r="V480">
        <v>90</v>
      </c>
      <c r="W480">
        <v>9095.7999999999993</v>
      </c>
      <c r="X480">
        <v>7751</v>
      </c>
      <c r="Y480" t="str">
        <f t="shared" si="7"/>
        <v>lose</v>
      </c>
    </row>
    <row r="481" spans="1:25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 s="5">
        <v>21.638399999999997</v>
      </c>
      <c r="V481">
        <v>13</v>
      </c>
      <c r="W481">
        <v>31.36</v>
      </c>
      <c r="X481">
        <v>88365</v>
      </c>
      <c r="Y481" t="str">
        <f t="shared" si="7"/>
        <v>profit</v>
      </c>
    </row>
    <row r="482" spans="1:25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 s="5">
        <v>-258.09503999999998</v>
      </c>
      <c r="V482">
        <v>23</v>
      </c>
      <c r="W482">
        <v>2324.48</v>
      </c>
      <c r="X482">
        <v>88366</v>
      </c>
      <c r="Y482" t="str">
        <f t="shared" si="7"/>
        <v>lose</v>
      </c>
    </row>
    <row r="483" spans="1:25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 s="5">
        <v>-76.89</v>
      </c>
      <c r="V483">
        <v>5</v>
      </c>
      <c r="W483">
        <v>250.5</v>
      </c>
      <c r="X483">
        <v>88360</v>
      </c>
      <c r="Y483" t="str">
        <f t="shared" si="7"/>
        <v>lose</v>
      </c>
    </row>
    <row r="484" spans="1:25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 s="5">
        <v>7.8728999999999996</v>
      </c>
      <c r="V484">
        <v>3</v>
      </c>
      <c r="W484">
        <v>11.41</v>
      </c>
      <c r="X484">
        <v>88364</v>
      </c>
      <c r="Y484" t="str">
        <f t="shared" si="7"/>
        <v>profit</v>
      </c>
    </row>
    <row r="485" spans="1:25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 s="5">
        <v>349.66866000000027</v>
      </c>
      <c r="V485">
        <v>1</v>
      </c>
      <c r="W485">
        <v>794.58</v>
      </c>
      <c r="X485">
        <v>88363</v>
      </c>
      <c r="Y485" t="str">
        <f t="shared" si="7"/>
        <v>profit</v>
      </c>
    </row>
    <row r="486" spans="1:25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 s="5">
        <v>65.05319999999999</v>
      </c>
      <c r="V486">
        <v>6</v>
      </c>
      <c r="W486">
        <v>94.28</v>
      </c>
      <c r="X486">
        <v>88362</v>
      </c>
      <c r="Y486" t="str">
        <f t="shared" si="7"/>
        <v>profit</v>
      </c>
    </row>
    <row r="487" spans="1:25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 s="5">
        <v>152.65559999999999</v>
      </c>
      <c r="V487">
        <v>23</v>
      </c>
      <c r="W487">
        <v>221.24</v>
      </c>
      <c r="X487">
        <v>88361</v>
      </c>
      <c r="Y487" t="str">
        <f t="shared" si="7"/>
        <v>profit</v>
      </c>
    </row>
    <row r="488" spans="1:25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 s="5">
        <v>7.1500000000000057</v>
      </c>
      <c r="V488">
        <v>29</v>
      </c>
      <c r="W488">
        <v>46.65</v>
      </c>
      <c r="X488">
        <v>88361</v>
      </c>
      <c r="Y488" t="str">
        <f t="shared" si="7"/>
        <v>profit</v>
      </c>
    </row>
    <row r="489" spans="1:25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 s="5">
        <v>113.6499</v>
      </c>
      <c r="V489">
        <v>3</v>
      </c>
      <c r="W489">
        <v>164.71</v>
      </c>
      <c r="X489">
        <v>89092</v>
      </c>
      <c r="Y489" t="str">
        <f t="shared" si="7"/>
        <v>profit</v>
      </c>
    </row>
    <row r="490" spans="1:25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 s="5">
        <v>-35.474400000000003</v>
      </c>
      <c r="V490">
        <v>1</v>
      </c>
      <c r="W490">
        <v>79.680000000000007</v>
      </c>
      <c r="X490">
        <v>89092</v>
      </c>
      <c r="Y490" t="str">
        <f t="shared" si="7"/>
        <v>lose</v>
      </c>
    </row>
    <row r="491" spans="1:25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 s="5">
        <v>14.466999999999999</v>
      </c>
      <c r="V491">
        <v>14</v>
      </c>
      <c r="W491">
        <v>53.26</v>
      </c>
      <c r="X491">
        <v>89093</v>
      </c>
      <c r="Y491" t="str">
        <f t="shared" si="7"/>
        <v>profit</v>
      </c>
    </row>
    <row r="492" spans="1:25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 s="5">
        <v>-99.986400000000003</v>
      </c>
      <c r="V492">
        <v>7</v>
      </c>
      <c r="W492">
        <v>203.49</v>
      </c>
      <c r="X492">
        <v>89093</v>
      </c>
      <c r="Y492" t="str">
        <f t="shared" si="7"/>
        <v>lose</v>
      </c>
    </row>
    <row r="493" spans="1:25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 s="5">
        <v>1348.59672</v>
      </c>
      <c r="V493">
        <v>22</v>
      </c>
      <c r="W493">
        <v>2356.0100000000002</v>
      </c>
      <c r="X493">
        <v>89093</v>
      </c>
      <c r="Y493" t="str">
        <f t="shared" si="7"/>
        <v>profit</v>
      </c>
    </row>
    <row r="494" spans="1:25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 s="5">
        <v>-59.2</v>
      </c>
      <c r="V494">
        <v>2</v>
      </c>
      <c r="W494">
        <v>74.819999999999993</v>
      </c>
      <c r="X494">
        <v>89094</v>
      </c>
      <c r="Y494" t="str">
        <f t="shared" si="7"/>
        <v>lose</v>
      </c>
    </row>
    <row r="495" spans="1:25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 s="5">
        <v>108.01</v>
      </c>
      <c r="V495">
        <v>4</v>
      </c>
      <c r="W495">
        <v>158.33000000000001</v>
      </c>
      <c r="X495">
        <v>89094</v>
      </c>
      <c r="Y495" t="str">
        <f t="shared" si="7"/>
        <v>profit</v>
      </c>
    </row>
    <row r="496" spans="1:25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 s="5">
        <v>-560.81417999999996</v>
      </c>
      <c r="V496">
        <v>1</v>
      </c>
      <c r="W496">
        <v>224.12</v>
      </c>
      <c r="X496">
        <v>90430</v>
      </c>
      <c r="Y496" t="str">
        <f t="shared" si="7"/>
        <v>lose</v>
      </c>
    </row>
    <row r="497" spans="1:25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 s="5">
        <v>-66.044499999999999</v>
      </c>
      <c r="V497">
        <v>21</v>
      </c>
      <c r="W497">
        <v>140.30000000000001</v>
      </c>
      <c r="X497">
        <v>90432</v>
      </c>
      <c r="Y497" t="str">
        <f t="shared" si="7"/>
        <v>lose</v>
      </c>
    </row>
    <row r="498" spans="1:25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 s="5">
        <v>-105.68520000000001</v>
      </c>
      <c r="V498">
        <v>4</v>
      </c>
      <c r="W498">
        <v>28.2</v>
      </c>
      <c r="X498">
        <v>90431</v>
      </c>
      <c r="Y498" t="str">
        <f t="shared" si="7"/>
        <v>lose</v>
      </c>
    </row>
    <row r="499" spans="1:25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 s="5">
        <v>15.66</v>
      </c>
      <c r="V499">
        <v>23</v>
      </c>
      <c r="W499">
        <v>71.55</v>
      </c>
      <c r="X499">
        <v>90432</v>
      </c>
      <c r="Y499" t="str">
        <f t="shared" si="7"/>
        <v>profit</v>
      </c>
    </row>
    <row r="500" spans="1:25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 s="5">
        <v>-115.01424</v>
      </c>
      <c r="V500">
        <v>2</v>
      </c>
      <c r="W500">
        <v>297.37</v>
      </c>
      <c r="X500">
        <v>90435</v>
      </c>
      <c r="Y500" t="str">
        <f t="shared" si="7"/>
        <v>lose</v>
      </c>
    </row>
    <row r="501" spans="1:25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 s="5">
        <v>-93.031679999999994</v>
      </c>
      <c r="V501">
        <v>20</v>
      </c>
      <c r="W501">
        <v>142.35</v>
      </c>
      <c r="X501">
        <v>90436</v>
      </c>
      <c r="Y501" t="str">
        <f t="shared" si="7"/>
        <v>lose</v>
      </c>
    </row>
    <row r="502" spans="1:25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 s="5">
        <v>-233.29487999999998</v>
      </c>
      <c r="V502">
        <v>6</v>
      </c>
      <c r="W502">
        <v>2443.5700000000002</v>
      </c>
      <c r="X502">
        <v>90436</v>
      </c>
      <c r="Y502" t="str">
        <f t="shared" si="7"/>
        <v>lose</v>
      </c>
    </row>
    <row r="503" spans="1:25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 s="5">
        <v>2482.3647000000001</v>
      </c>
      <c r="V503">
        <v>22</v>
      </c>
      <c r="W503">
        <v>3597.63</v>
      </c>
      <c r="X503">
        <v>90436</v>
      </c>
      <c r="Y503" t="str">
        <f t="shared" si="7"/>
        <v>profit</v>
      </c>
    </row>
    <row r="504" spans="1:25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 s="5">
        <v>-58.456800000000001</v>
      </c>
      <c r="V504">
        <v>8</v>
      </c>
      <c r="W504">
        <v>33.01</v>
      </c>
      <c r="X504">
        <v>90433</v>
      </c>
      <c r="Y504" t="str">
        <f t="shared" si="7"/>
        <v>lose</v>
      </c>
    </row>
    <row r="505" spans="1:25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 s="5">
        <v>-948.71</v>
      </c>
      <c r="V505">
        <v>5</v>
      </c>
      <c r="W505">
        <v>28.22</v>
      </c>
      <c r="X505">
        <v>90434</v>
      </c>
      <c r="Y505" t="str">
        <f t="shared" si="7"/>
        <v>lose</v>
      </c>
    </row>
    <row r="506" spans="1:25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 s="5">
        <v>-25.209199999999996</v>
      </c>
      <c r="V506">
        <v>2</v>
      </c>
      <c r="W506">
        <v>16.52</v>
      </c>
      <c r="X506">
        <v>88922</v>
      </c>
      <c r="Y506" t="str">
        <f t="shared" si="7"/>
        <v>lose</v>
      </c>
    </row>
    <row r="507" spans="1:25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 s="5">
        <v>15.37632</v>
      </c>
      <c r="V507">
        <v>4</v>
      </c>
      <c r="W507">
        <v>161.75</v>
      </c>
      <c r="X507">
        <v>88922</v>
      </c>
      <c r="Y507" t="str">
        <f t="shared" si="7"/>
        <v>profit</v>
      </c>
    </row>
    <row r="508" spans="1:25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 s="5">
        <v>-25.438559999999995</v>
      </c>
      <c r="V508">
        <v>14</v>
      </c>
      <c r="W508">
        <v>91.31</v>
      </c>
      <c r="X508">
        <v>88927</v>
      </c>
      <c r="Y508" t="str">
        <f t="shared" si="7"/>
        <v>lose</v>
      </c>
    </row>
    <row r="509" spans="1:25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 s="5">
        <v>1167.1580000000001</v>
      </c>
      <c r="V509">
        <v>19</v>
      </c>
      <c r="W509">
        <v>3108.98</v>
      </c>
      <c r="X509">
        <v>88921</v>
      </c>
      <c r="Y509" t="str">
        <f t="shared" si="7"/>
        <v>profit</v>
      </c>
    </row>
    <row r="510" spans="1:25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 s="5">
        <v>-142.30000000000001</v>
      </c>
      <c r="V510">
        <v>8</v>
      </c>
      <c r="W510">
        <v>54.53</v>
      </c>
      <c r="X510">
        <v>88923</v>
      </c>
      <c r="Y510" t="str">
        <f t="shared" si="7"/>
        <v>lose</v>
      </c>
    </row>
    <row r="511" spans="1:25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 s="5">
        <v>-97.23</v>
      </c>
      <c r="V511">
        <v>16</v>
      </c>
      <c r="W511">
        <v>94.52</v>
      </c>
      <c r="X511">
        <v>88924</v>
      </c>
      <c r="Y511" t="str">
        <f t="shared" si="7"/>
        <v>lose</v>
      </c>
    </row>
    <row r="512" spans="1:25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 s="5">
        <v>2.5024000000000122</v>
      </c>
      <c r="V512">
        <v>2</v>
      </c>
      <c r="W512">
        <v>81.45</v>
      </c>
      <c r="X512">
        <v>88925</v>
      </c>
      <c r="Y512" t="str">
        <f t="shared" si="7"/>
        <v>profit</v>
      </c>
    </row>
    <row r="513" spans="1:25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 s="5">
        <v>-595.36511999999993</v>
      </c>
      <c r="V513">
        <v>8</v>
      </c>
      <c r="W513">
        <v>493.14</v>
      </c>
      <c r="X513">
        <v>88926</v>
      </c>
      <c r="Y513" t="str">
        <f t="shared" si="7"/>
        <v>lose</v>
      </c>
    </row>
    <row r="514" spans="1:25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 s="5">
        <v>1014.9200000000001</v>
      </c>
      <c r="V514">
        <v>77</v>
      </c>
      <c r="W514">
        <v>12599.55</v>
      </c>
      <c r="X514">
        <v>51072</v>
      </c>
      <c r="Y514" t="str">
        <f t="shared" si="7"/>
        <v>profit</v>
      </c>
    </row>
    <row r="515" spans="1:25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 s="5">
        <v>8.0928000000000004</v>
      </c>
      <c r="V515">
        <v>15</v>
      </c>
      <c r="W515">
        <v>606.55999999999995</v>
      </c>
      <c r="X515">
        <v>5504</v>
      </c>
      <c r="Y515" t="str">
        <f t="shared" ref="Y515:Y578" si="8">IF(U515&gt;0,"profit","lose")</f>
        <v>profit</v>
      </c>
    </row>
    <row r="516" spans="1:25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 s="5">
        <v>2.3000000000000114</v>
      </c>
      <c r="V516">
        <v>8</v>
      </c>
      <c r="W516">
        <v>325.81</v>
      </c>
      <c r="X516">
        <v>26373</v>
      </c>
      <c r="Y516" t="str">
        <f t="shared" si="8"/>
        <v>profit</v>
      </c>
    </row>
    <row r="517" spans="1:25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 s="5">
        <v>-32.527999999999999</v>
      </c>
      <c r="V517">
        <v>7</v>
      </c>
      <c r="W517">
        <v>57.81</v>
      </c>
      <c r="X517">
        <v>5504</v>
      </c>
      <c r="Y517" t="str">
        <f t="shared" si="8"/>
        <v>lose</v>
      </c>
    </row>
    <row r="518" spans="1:25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 s="5">
        <v>-142.30000000000001</v>
      </c>
      <c r="V518">
        <v>30</v>
      </c>
      <c r="W518">
        <v>204.49</v>
      </c>
      <c r="X518">
        <v>28868</v>
      </c>
      <c r="Y518" t="str">
        <f t="shared" si="8"/>
        <v>lose</v>
      </c>
    </row>
    <row r="519" spans="1:25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 s="5">
        <v>-97.23</v>
      </c>
      <c r="V519">
        <v>65</v>
      </c>
      <c r="W519">
        <v>383.98</v>
      </c>
      <c r="X519">
        <v>43523</v>
      </c>
      <c r="Y519" t="str">
        <f t="shared" si="8"/>
        <v>lose</v>
      </c>
    </row>
    <row r="520" spans="1:25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 s="5">
        <v>-647.13599999999997</v>
      </c>
      <c r="V520">
        <v>34</v>
      </c>
      <c r="W520">
        <v>2095.83</v>
      </c>
      <c r="X520">
        <v>30660</v>
      </c>
      <c r="Y520" t="str">
        <f t="shared" si="8"/>
        <v>lose</v>
      </c>
    </row>
    <row r="521" spans="1:25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 s="5">
        <v>-75.709999999999994</v>
      </c>
      <c r="V521">
        <v>54</v>
      </c>
      <c r="W521">
        <v>352.2</v>
      </c>
      <c r="X521">
        <v>13507</v>
      </c>
      <c r="Y521" t="str">
        <f t="shared" si="8"/>
        <v>lose</v>
      </c>
    </row>
    <row r="522" spans="1:25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 s="5">
        <v>-69.359400000000008</v>
      </c>
      <c r="V522">
        <v>5</v>
      </c>
      <c r="W522">
        <v>91.78</v>
      </c>
      <c r="X522">
        <v>91141</v>
      </c>
      <c r="Y522" t="str">
        <f t="shared" si="8"/>
        <v>lose</v>
      </c>
    </row>
    <row r="523" spans="1:25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 s="5">
        <v>-815.79</v>
      </c>
      <c r="V523">
        <v>5</v>
      </c>
      <c r="W523">
        <v>120.36</v>
      </c>
      <c r="X523">
        <v>91142</v>
      </c>
      <c r="Y523" t="str">
        <f t="shared" si="8"/>
        <v>lose</v>
      </c>
    </row>
    <row r="524" spans="1:25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 s="5">
        <v>-10.754799999999999</v>
      </c>
      <c r="V524">
        <v>2</v>
      </c>
      <c r="W524">
        <v>27.19</v>
      </c>
      <c r="X524">
        <v>91143</v>
      </c>
      <c r="Y524" t="str">
        <f t="shared" si="8"/>
        <v>lose</v>
      </c>
    </row>
    <row r="525" spans="1:25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 s="5">
        <v>134.11440000000002</v>
      </c>
      <c r="V525">
        <v>8</v>
      </c>
      <c r="W525">
        <v>262.13</v>
      </c>
      <c r="X525">
        <v>91143</v>
      </c>
      <c r="Y525" t="str">
        <f t="shared" si="8"/>
        <v>profit</v>
      </c>
    </row>
    <row r="526" spans="1:25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 s="5">
        <v>1.73</v>
      </c>
      <c r="V526">
        <v>3</v>
      </c>
      <c r="W526">
        <v>34.65</v>
      </c>
      <c r="X526">
        <v>88971</v>
      </c>
      <c r="Y526" t="str">
        <f t="shared" si="8"/>
        <v>profit</v>
      </c>
    </row>
    <row r="527" spans="1:25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 s="5">
        <v>-133.69999999999999</v>
      </c>
      <c r="V527">
        <v>11</v>
      </c>
      <c r="W527">
        <v>85.79</v>
      </c>
      <c r="X527">
        <v>88972</v>
      </c>
      <c r="Y527" t="str">
        <f t="shared" si="8"/>
        <v>lose</v>
      </c>
    </row>
    <row r="528" spans="1:25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 s="5">
        <v>4.212000000000006</v>
      </c>
      <c r="V528">
        <v>5</v>
      </c>
      <c r="W528">
        <v>360.4</v>
      </c>
      <c r="X528">
        <v>88973</v>
      </c>
      <c r="Y528" t="str">
        <f t="shared" si="8"/>
        <v>profit</v>
      </c>
    </row>
    <row r="529" spans="1:25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 s="5">
        <v>20.29</v>
      </c>
      <c r="V529">
        <v>3</v>
      </c>
      <c r="W529">
        <v>32.450000000000003</v>
      </c>
      <c r="X529">
        <v>89236</v>
      </c>
      <c r="Y529" t="str">
        <f t="shared" si="8"/>
        <v>profit</v>
      </c>
    </row>
    <row r="530" spans="1:25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 s="5">
        <v>-66.16</v>
      </c>
      <c r="V530">
        <v>14</v>
      </c>
      <c r="W530">
        <v>82.97</v>
      </c>
      <c r="X530">
        <v>89236</v>
      </c>
      <c r="Y530" t="str">
        <f t="shared" si="8"/>
        <v>lose</v>
      </c>
    </row>
    <row r="531" spans="1:25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 s="5">
        <v>916.67879999999991</v>
      </c>
      <c r="V531">
        <v>13</v>
      </c>
      <c r="W531">
        <v>1328.52</v>
      </c>
      <c r="X531">
        <v>89237</v>
      </c>
      <c r="Y531" t="str">
        <f t="shared" si="8"/>
        <v>profit</v>
      </c>
    </row>
    <row r="532" spans="1:25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 s="5">
        <v>-1363.12</v>
      </c>
      <c r="V532">
        <v>13</v>
      </c>
      <c r="W532">
        <v>772.22</v>
      </c>
      <c r="X532">
        <v>89237</v>
      </c>
      <c r="Y532" t="str">
        <f t="shared" si="8"/>
        <v>lose</v>
      </c>
    </row>
    <row r="533" spans="1:25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 s="5">
        <v>-18.45</v>
      </c>
      <c r="V533">
        <v>3</v>
      </c>
      <c r="W533">
        <v>99.17</v>
      </c>
      <c r="X533">
        <v>89237</v>
      </c>
      <c r="Y533" t="str">
        <f t="shared" si="8"/>
        <v>lose</v>
      </c>
    </row>
    <row r="534" spans="1:25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 s="5">
        <v>-123.07</v>
      </c>
      <c r="V534">
        <v>16</v>
      </c>
      <c r="W534">
        <v>205.36</v>
      </c>
      <c r="X534">
        <v>89238</v>
      </c>
      <c r="Y534" t="str">
        <f t="shared" si="8"/>
        <v>lose</v>
      </c>
    </row>
    <row r="535" spans="1:25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 s="5">
        <v>184.7484</v>
      </c>
      <c r="V535">
        <v>14</v>
      </c>
      <c r="W535">
        <v>745.91</v>
      </c>
      <c r="X535">
        <v>89239</v>
      </c>
      <c r="Y535" t="str">
        <f t="shared" si="8"/>
        <v>profit</v>
      </c>
    </row>
    <row r="536" spans="1:25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 s="5">
        <v>83.269199999999998</v>
      </c>
      <c r="V536">
        <v>7</v>
      </c>
      <c r="W536">
        <v>120.68</v>
      </c>
      <c r="X536">
        <v>89282</v>
      </c>
      <c r="Y536" t="str">
        <f t="shared" si="8"/>
        <v>profit</v>
      </c>
    </row>
    <row r="537" spans="1:25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 s="5">
        <v>-8.06</v>
      </c>
      <c r="V537">
        <v>1</v>
      </c>
      <c r="W537">
        <v>11.7</v>
      </c>
      <c r="X537">
        <v>89283</v>
      </c>
      <c r="Y537" t="str">
        <f t="shared" si="8"/>
        <v>lose</v>
      </c>
    </row>
    <row r="538" spans="1:25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 s="5">
        <v>-66.62</v>
      </c>
      <c r="V538">
        <v>9</v>
      </c>
      <c r="W538">
        <v>17.61</v>
      </c>
      <c r="X538">
        <v>85965</v>
      </c>
      <c r="Y538" t="str">
        <f t="shared" si="8"/>
        <v>lose</v>
      </c>
    </row>
    <row r="539" spans="1:25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 s="5">
        <v>-21.487749999999998</v>
      </c>
      <c r="V539">
        <v>4</v>
      </c>
      <c r="W539">
        <v>27.3</v>
      </c>
      <c r="X539">
        <v>85966</v>
      </c>
      <c r="Y539" t="str">
        <f t="shared" si="8"/>
        <v>lose</v>
      </c>
    </row>
    <row r="540" spans="1:25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 s="5">
        <v>44.677499999999995</v>
      </c>
      <c r="V540">
        <v>3</v>
      </c>
      <c r="W540">
        <v>64.75</v>
      </c>
      <c r="X540">
        <v>85966</v>
      </c>
      <c r="Y540" t="str">
        <f t="shared" si="8"/>
        <v>profit</v>
      </c>
    </row>
    <row r="541" spans="1:25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 s="5">
        <v>23.594999999999999</v>
      </c>
      <c r="V541">
        <v>5</v>
      </c>
      <c r="W541">
        <v>62.98</v>
      </c>
      <c r="X541">
        <v>85966</v>
      </c>
      <c r="Y541" t="str">
        <f t="shared" si="8"/>
        <v>profit</v>
      </c>
    </row>
    <row r="542" spans="1:25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 s="5">
        <v>-592.5205000000002</v>
      </c>
      <c r="V542">
        <v>6</v>
      </c>
      <c r="W542">
        <v>2280.34</v>
      </c>
      <c r="X542">
        <v>85968</v>
      </c>
      <c r="Y542" t="str">
        <f t="shared" si="8"/>
        <v>lose</v>
      </c>
    </row>
    <row r="543" spans="1:25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 s="5">
        <v>8.5350000000000001</v>
      </c>
      <c r="V543">
        <v>2</v>
      </c>
      <c r="W543">
        <v>21.46</v>
      </c>
      <c r="X543">
        <v>85971</v>
      </c>
      <c r="Y543" t="str">
        <f t="shared" si="8"/>
        <v>profit</v>
      </c>
    </row>
    <row r="544" spans="1:25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 s="5">
        <v>-96.39</v>
      </c>
      <c r="V544">
        <v>12</v>
      </c>
      <c r="W544">
        <v>60.41</v>
      </c>
      <c r="X544">
        <v>85973</v>
      </c>
      <c r="Y544" t="str">
        <f t="shared" si="8"/>
        <v>lose</v>
      </c>
    </row>
    <row r="545" spans="1:25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 s="5">
        <v>7.59</v>
      </c>
      <c r="V545">
        <v>2</v>
      </c>
      <c r="W545">
        <v>21.2</v>
      </c>
      <c r="X545">
        <v>85964</v>
      </c>
      <c r="Y545" t="str">
        <f t="shared" si="8"/>
        <v>profit</v>
      </c>
    </row>
    <row r="546" spans="1:25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 s="5">
        <v>-107.98699999999999</v>
      </c>
      <c r="V546">
        <v>3</v>
      </c>
      <c r="W546">
        <v>173.32</v>
      </c>
      <c r="X546">
        <v>85964</v>
      </c>
      <c r="Y546" t="str">
        <f t="shared" si="8"/>
        <v>lose</v>
      </c>
    </row>
    <row r="547" spans="1:25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 s="5">
        <v>-36.25</v>
      </c>
      <c r="V547">
        <v>20</v>
      </c>
      <c r="W547">
        <v>42.29</v>
      </c>
      <c r="X547">
        <v>85966</v>
      </c>
      <c r="Y547" t="str">
        <f t="shared" si="8"/>
        <v>lose</v>
      </c>
    </row>
    <row r="548" spans="1:25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 s="5">
        <v>-215.33599999999998</v>
      </c>
      <c r="V548">
        <v>3</v>
      </c>
      <c r="W548">
        <v>485.05</v>
      </c>
      <c r="X548">
        <v>85974</v>
      </c>
      <c r="Y548" t="str">
        <f t="shared" si="8"/>
        <v>lose</v>
      </c>
    </row>
    <row r="549" spans="1:25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 s="5">
        <v>1327.9670999999998</v>
      </c>
      <c r="V549">
        <v>14</v>
      </c>
      <c r="W549">
        <v>1924.59</v>
      </c>
      <c r="X549">
        <v>85975</v>
      </c>
      <c r="Y549" t="str">
        <f t="shared" si="8"/>
        <v>profit</v>
      </c>
    </row>
    <row r="550" spans="1:25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 s="5">
        <v>-1807.174512</v>
      </c>
      <c r="V550">
        <v>15</v>
      </c>
      <c r="W550">
        <v>497.42</v>
      </c>
      <c r="X550">
        <v>85976</v>
      </c>
      <c r="Y550" t="str">
        <f t="shared" si="8"/>
        <v>lose</v>
      </c>
    </row>
    <row r="551" spans="1:25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 s="5">
        <v>151.48208000000005</v>
      </c>
      <c r="V551">
        <v>9</v>
      </c>
      <c r="W551">
        <v>603.03</v>
      </c>
      <c r="X551">
        <v>85978</v>
      </c>
      <c r="Y551" t="str">
        <f t="shared" si="8"/>
        <v>profit</v>
      </c>
    </row>
    <row r="552" spans="1:25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 s="5">
        <v>176.13</v>
      </c>
      <c r="V552">
        <v>11</v>
      </c>
      <c r="W552">
        <v>429.3</v>
      </c>
      <c r="X552">
        <v>85967</v>
      </c>
      <c r="Y552" t="str">
        <f t="shared" si="8"/>
        <v>profit</v>
      </c>
    </row>
    <row r="553" spans="1:25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 s="5">
        <v>173.94</v>
      </c>
      <c r="V553">
        <v>14</v>
      </c>
      <c r="W553">
        <v>304.08999999999997</v>
      </c>
      <c r="X553">
        <v>85969</v>
      </c>
      <c r="Y553" t="str">
        <f t="shared" si="8"/>
        <v>profit</v>
      </c>
    </row>
    <row r="554" spans="1:25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 s="5">
        <v>10.96</v>
      </c>
      <c r="V554">
        <v>6</v>
      </c>
      <c r="W554">
        <v>36.92</v>
      </c>
      <c r="X554">
        <v>85970</v>
      </c>
      <c r="Y554" t="str">
        <f t="shared" si="8"/>
        <v>profit</v>
      </c>
    </row>
    <row r="555" spans="1:25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 s="5">
        <v>-352.78986600000002</v>
      </c>
      <c r="V555">
        <v>10</v>
      </c>
      <c r="W555">
        <v>1545.11</v>
      </c>
      <c r="X555">
        <v>85972</v>
      </c>
      <c r="Y555" t="str">
        <f t="shared" si="8"/>
        <v>lose</v>
      </c>
    </row>
    <row r="556" spans="1:25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 s="5">
        <v>-22.871199999999998</v>
      </c>
      <c r="V556">
        <v>4</v>
      </c>
      <c r="W556">
        <v>68.709999999999994</v>
      </c>
      <c r="X556">
        <v>85977</v>
      </c>
      <c r="Y556" t="str">
        <f t="shared" si="8"/>
        <v>lose</v>
      </c>
    </row>
    <row r="557" spans="1:25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 s="5">
        <v>414.40710000000001</v>
      </c>
      <c r="V557">
        <v>9</v>
      </c>
      <c r="W557">
        <v>600.59</v>
      </c>
      <c r="X557">
        <v>88050</v>
      </c>
      <c r="Y557" t="str">
        <f t="shared" si="8"/>
        <v>profit</v>
      </c>
    </row>
    <row r="558" spans="1:25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 s="5">
        <v>-6.23</v>
      </c>
      <c r="V558">
        <v>4</v>
      </c>
      <c r="W558">
        <v>85.69</v>
      </c>
      <c r="X558">
        <v>88050</v>
      </c>
      <c r="Y558" t="str">
        <f t="shared" si="8"/>
        <v>lose</v>
      </c>
    </row>
    <row r="559" spans="1:25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 s="5">
        <v>1158.3236999999999</v>
      </c>
      <c r="V559">
        <v>13</v>
      </c>
      <c r="W559">
        <v>1678.73</v>
      </c>
      <c r="X559">
        <v>88050</v>
      </c>
      <c r="Y559" t="str">
        <f t="shared" si="8"/>
        <v>profit</v>
      </c>
    </row>
    <row r="560" spans="1:25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 s="5">
        <v>0.8855000000000004</v>
      </c>
      <c r="V560">
        <v>12</v>
      </c>
      <c r="W560">
        <v>117.3</v>
      </c>
      <c r="X560">
        <v>88055</v>
      </c>
      <c r="Y560" t="str">
        <f t="shared" si="8"/>
        <v>profit</v>
      </c>
    </row>
    <row r="561" spans="1:25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 s="5">
        <v>2.2780000000000022</v>
      </c>
      <c r="V561">
        <v>1</v>
      </c>
      <c r="W561">
        <v>12.74</v>
      </c>
      <c r="X561">
        <v>88055</v>
      </c>
      <c r="Y561" t="str">
        <f t="shared" si="8"/>
        <v>profit</v>
      </c>
    </row>
    <row r="562" spans="1:25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 s="5">
        <v>8.33</v>
      </c>
      <c r="V562">
        <v>3</v>
      </c>
      <c r="W562">
        <v>14.18</v>
      </c>
      <c r="X562">
        <v>88056</v>
      </c>
      <c r="Y562" t="str">
        <f t="shared" si="8"/>
        <v>profit</v>
      </c>
    </row>
    <row r="563" spans="1:25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 s="5">
        <v>-76.78</v>
      </c>
      <c r="V563">
        <v>12</v>
      </c>
      <c r="W563">
        <v>212.55</v>
      </c>
      <c r="X563">
        <v>88057</v>
      </c>
      <c r="Y563" t="str">
        <f t="shared" si="8"/>
        <v>lose</v>
      </c>
    </row>
    <row r="564" spans="1:25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 s="5">
        <v>21.981440000000003</v>
      </c>
      <c r="V564">
        <v>4</v>
      </c>
      <c r="W564">
        <v>89.73</v>
      </c>
      <c r="X564">
        <v>88059</v>
      </c>
      <c r="Y564" t="str">
        <f t="shared" si="8"/>
        <v>profit</v>
      </c>
    </row>
    <row r="565" spans="1:25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 s="5">
        <v>40.654799999999994</v>
      </c>
      <c r="V565">
        <v>11</v>
      </c>
      <c r="W565">
        <v>58.92</v>
      </c>
      <c r="X565">
        <v>88049</v>
      </c>
      <c r="Y565" t="str">
        <f t="shared" si="8"/>
        <v>profit</v>
      </c>
    </row>
    <row r="566" spans="1:25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 s="5">
        <v>-54.87</v>
      </c>
      <c r="V566">
        <v>1</v>
      </c>
      <c r="W566">
        <v>53.56</v>
      </c>
      <c r="X566">
        <v>88052</v>
      </c>
      <c r="Y566" t="str">
        <f t="shared" si="8"/>
        <v>lose</v>
      </c>
    </row>
    <row r="567" spans="1:25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 s="5">
        <v>130.6515</v>
      </c>
      <c r="V567">
        <v>7</v>
      </c>
      <c r="W567">
        <v>189.35</v>
      </c>
      <c r="X567">
        <v>88052</v>
      </c>
      <c r="Y567" t="str">
        <f t="shared" si="8"/>
        <v>profit</v>
      </c>
    </row>
    <row r="568" spans="1:25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 s="5">
        <v>738.30689999999993</v>
      </c>
      <c r="V568">
        <v>7</v>
      </c>
      <c r="W568">
        <v>1070.01</v>
      </c>
      <c r="X568">
        <v>88052</v>
      </c>
      <c r="Y568" t="str">
        <f t="shared" si="8"/>
        <v>profit</v>
      </c>
    </row>
    <row r="569" spans="1:25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 s="5">
        <v>-129.13999999999999</v>
      </c>
      <c r="V569">
        <v>9</v>
      </c>
      <c r="W569">
        <v>443.08</v>
      </c>
      <c r="X569">
        <v>88051</v>
      </c>
      <c r="Y569" t="str">
        <f t="shared" si="8"/>
        <v>lose</v>
      </c>
    </row>
    <row r="570" spans="1:25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 s="5">
        <v>30.024000000000001</v>
      </c>
      <c r="V570">
        <v>18</v>
      </c>
      <c r="W570">
        <v>56.23</v>
      </c>
      <c r="X570">
        <v>88053</v>
      </c>
      <c r="Y570" t="str">
        <f t="shared" si="8"/>
        <v>profit</v>
      </c>
    </row>
    <row r="571" spans="1:25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 s="5">
        <v>-44.856000000000002</v>
      </c>
      <c r="V571">
        <v>8</v>
      </c>
      <c r="W571">
        <v>29.61</v>
      </c>
      <c r="X571">
        <v>88053</v>
      </c>
      <c r="Y571" t="str">
        <f t="shared" si="8"/>
        <v>lose</v>
      </c>
    </row>
    <row r="572" spans="1:25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 s="5">
        <v>-127.5235</v>
      </c>
      <c r="V572">
        <v>17</v>
      </c>
      <c r="W572">
        <v>130.26</v>
      </c>
      <c r="X572">
        <v>88054</v>
      </c>
      <c r="Y572" t="str">
        <f t="shared" si="8"/>
        <v>lose</v>
      </c>
    </row>
    <row r="573" spans="1:25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 s="5">
        <v>92.7</v>
      </c>
      <c r="V573">
        <v>7</v>
      </c>
      <c r="W573">
        <v>217.6</v>
      </c>
      <c r="X573">
        <v>88054</v>
      </c>
      <c r="Y573" t="str">
        <f t="shared" si="8"/>
        <v>profit</v>
      </c>
    </row>
    <row r="574" spans="1:25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 s="5">
        <v>4.233136</v>
      </c>
      <c r="V574">
        <v>12</v>
      </c>
      <c r="W574">
        <v>34.25</v>
      </c>
      <c r="X574">
        <v>88058</v>
      </c>
      <c r="Y574" t="str">
        <f t="shared" si="8"/>
        <v>profit</v>
      </c>
    </row>
    <row r="575" spans="1:25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 s="5">
        <v>-102.5121</v>
      </c>
      <c r="V575">
        <v>6</v>
      </c>
      <c r="W575">
        <v>730.37</v>
      </c>
      <c r="X575">
        <v>88048</v>
      </c>
      <c r="Y575" t="str">
        <f t="shared" si="8"/>
        <v>lose</v>
      </c>
    </row>
    <row r="576" spans="1:25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 s="5">
        <v>4.9000000000000004</v>
      </c>
      <c r="V576">
        <v>9</v>
      </c>
      <c r="W576">
        <v>26.31</v>
      </c>
      <c r="X576">
        <v>87230</v>
      </c>
      <c r="Y576" t="str">
        <f t="shared" si="8"/>
        <v>profit</v>
      </c>
    </row>
    <row r="577" spans="1:25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 s="5">
        <v>-54.208440000000039</v>
      </c>
      <c r="V577">
        <v>5</v>
      </c>
      <c r="W577">
        <v>550.02</v>
      </c>
      <c r="X577">
        <v>87232</v>
      </c>
      <c r="Y577" t="str">
        <f t="shared" si="8"/>
        <v>lose</v>
      </c>
    </row>
    <row r="578" spans="1:25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 s="5">
        <v>26.952000000000002</v>
      </c>
      <c r="V578">
        <v>12</v>
      </c>
      <c r="W578">
        <v>97.45</v>
      </c>
      <c r="X578">
        <v>87229</v>
      </c>
      <c r="Y578" t="str">
        <f t="shared" si="8"/>
        <v>profit</v>
      </c>
    </row>
    <row r="579" spans="1:25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 s="5">
        <v>-3.0474999999999999</v>
      </c>
      <c r="V579">
        <v>2</v>
      </c>
      <c r="W579">
        <v>16.97</v>
      </c>
      <c r="X579">
        <v>87231</v>
      </c>
      <c r="Y579" t="str">
        <f t="shared" ref="Y579:Y642" si="9">IF(U579&gt;0,"profit","lose")</f>
        <v>lose</v>
      </c>
    </row>
    <row r="580" spans="1:25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 s="5">
        <v>64.8048</v>
      </c>
      <c r="V580">
        <v>25</v>
      </c>
      <c r="W580">
        <v>93.92</v>
      </c>
      <c r="X580">
        <v>87232</v>
      </c>
      <c r="Y580" t="str">
        <f t="shared" si="9"/>
        <v>profit</v>
      </c>
    </row>
    <row r="581" spans="1:25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 s="5">
        <v>-4.3576000000000006</v>
      </c>
      <c r="V581">
        <v>1</v>
      </c>
      <c r="W581">
        <v>16.53</v>
      </c>
      <c r="X581">
        <v>87232</v>
      </c>
      <c r="Y581" t="str">
        <f t="shared" si="9"/>
        <v>lose</v>
      </c>
    </row>
    <row r="582" spans="1:25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 s="5">
        <v>1467.2849999999999</v>
      </c>
      <c r="V582">
        <v>15</v>
      </c>
      <c r="W582">
        <v>2126.5</v>
      </c>
      <c r="X582">
        <v>87232</v>
      </c>
      <c r="Y582" t="str">
        <f t="shared" si="9"/>
        <v>profit</v>
      </c>
    </row>
    <row r="583" spans="1:25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 s="5">
        <v>-101.91200000000001</v>
      </c>
      <c r="V583">
        <v>8</v>
      </c>
      <c r="W583">
        <v>289.36</v>
      </c>
      <c r="X583">
        <v>87233</v>
      </c>
      <c r="Y583" t="str">
        <f t="shared" si="9"/>
        <v>lose</v>
      </c>
    </row>
    <row r="584" spans="1:25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 s="5">
        <v>-1021.9459999999999</v>
      </c>
      <c r="V584">
        <v>13</v>
      </c>
      <c r="W584">
        <v>1734.25</v>
      </c>
      <c r="X584">
        <v>88530</v>
      </c>
      <c r="Y584" t="str">
        <f t="shared" si="9"/>
        <v>lose</v>
      </c>
    </row>
    <row r="585" spans="1:25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 s="5">
        <v>-19.902000000000001</v>
      </c>
      <c r="V585">
        <v>6</v>
      </c>
      <c r="W585">
        <v>197.72</v>
      </c>
      <c r="X585">
        <v>88530</v>
      </c>
      <c r="Y585" t="str">
        <f t="shared" si="9"/>
        <v>lose</v>
      </c>
    </row>
    <row r="586" spans="1:25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 s="5">
        <v>-36.06</v>
      </c>
      <c r="V586">
        <v>2</v>
      </c>
      <c r="W586">
        <v>17.39</v>
      </c>
      <c r="X586">
        <v>88532</v>
      </c>
      <c r="Y586" t="str">
        <f t="shared" si="9"/>
        <v>lose</v>
      </c>
    </row>
    <row r="587" spans="1:25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 s="5">
        <v>72.512100000000004</v>
      </c>
      <c r="V587">
        <v>1</v>
      </c>
      <c r="W587">
        <v>105.09</v>
      </c>
      <c r="X587">
        <v>88531</v>
      </c>
      <c r="Y587" t="str">
        <f t="shared" si="9"/>
        <v>profit</v>
      </c>
    </row>
    <row r="588" spans="1:25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 s="5">
        <v>-150.93</v>
      </c>
      <c r="V588">
        <v>16</v>
      </c>
      <c r="W588">
        <v>73.67</v>
      </c>
      <c r="X588">
        <v>88533</v>
      </c>
      <c r="Y588" t="str">
        <f t="shared" si="9"/>
        <v>lose</v>
      </c>
    </row>
    <row r="589" spans="1:25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 s="5">
        <v>0.26600000000000001</v>
      </c>
      <c r="V589">
        <v>3</v>
      </c>
      <c r="W589">
        <v>20.66</v>
      </c>
      <c r="X589">
        <v>88531</v>
      </c>
      <c r="Y589" t="str">
        <f t="shared" si="9"/>
        <v>profit</v>
      </c>
    </row>
    <row r="590" spans="1:25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 s="5">
        <v>36.353999999999999</v>
      </c>
      <c r="V590">
        <v>7</v>
      </c>
      <c r="W590">
        <v>450.49</v>
      </c>
      <c r="X590">
        <v>88527</v>
      </c>
      <c r="Y590" t="str">
        <f t="shared" si="9"/>
        <v>profit</v>
      </c>
    </row>
    <row r="591" spans="1:25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 s="5">
        <v>-22.553999999999998</v>
      </c>
      <c r="V591">
        <v>8</v>
      </c>
      <c r="W591">
        <v>52.73</v>
      </c>
      <c r="X591">
        <v>88528</v>
      </c>
      <c r="Y591" t="str">
        <f t="shared" si="9"/>
        <v>lose</v>
      </c>
    </row>
    <row r="592" spans="1:25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 s="5">
        <v>153.69600000000003</v>
      </c>
      <c r="V592">
        <v>21</v>
      </c>
      <c r="W592">
        <v>1214.6300000000001</v>
      </c>
      <c r="X592">
        <v>88529</v>
      </c>
      <c r="Y592" t="str">
        <f t="shared" si="9"/>
        <v>profit</v>
      </c>
    </row>
    <row r="593" spans="1:25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 s="5">
        <v>-262.08640000000003</v>
      </c>
      <c r="V593">
        <v>1</v>
      </c>
      <c r="W593">
        <v>95.48</v>
      </c>
      <c r="X593">
        <v>91309</v>
      </c>
      <c r="Y593" t="str">
        <f t="shared" si="9"/>
        <v>lose</v>
      </c>
    </row>
    <row r="594" spans="1:25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 s="5">
        <v>108.84059999999999</v>
      </c>
      <c r="V594">
        <v>4</v>
      </c>
      <c r="W594">
        <v>157.74</v>
      </c>
      <c r="X594">
        <v>91309</v>
      </c>
      <c r="Y594" t="str">
        <f t="shared" si="9"/>
        <v>profit</v>
      </c>
    </row>
    <row r="595" spans="1:25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 s="5">
        <v>-18.376800000000003</v>
      </c>
      <c r="V595">
        <v>1</v>
      </c>
      <c r="W595">
        <v>17.190000000000001</v>
      </c>
      <c r="X595">
        <v>90240</v>
      </c>
      <c r="Y595" t="str">
        <f t="shared" si="9"/>
        <v>lose</v>
      </c>
    </row>
    <row r="596" spans="1:25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 s="5">
        <v>591.89639999999997</v>
      </c>
      <c r="V596">
        <v>12</v>
      </c>
      <c r="W596">
        <v>1195.32</v>
      </c>
      <c r="X596">
        <v>90240</v>
      </c>
      <c r="Y596" t="str">
        <f t="shared" si="9"/>
        <v>profit</v>
      </c>
    </row>
    <row r="597" spans="1:25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 s="5">
        <v>-4.2380000000000004</v>
      </c>
      <c r="V597">
        <v>1</v>
      </c>
      <c r="W597">
        <v>7.66</v>
      </c>
      <c r="X597">
        <v>90240</v>
      </c>
      <c r="Y597" t="str">
        <f t="shared" si="9"/>
        <v>lose</v>
      </c>
    </row>
    <row r="598" spans="1:25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 s="5">
        <v>138.1728</v>
      </c>
      <c r="V598">
        <v>10</v>
      </c>
      <c r="W598">
        <v>200.29</v>
      </c>
      <c r="X598">
        <v>90241</v>
      </c>
      <c r="Y598" t="str">
        <f t="shared" si="9"/>
        <v>profit</v>
      </c>
    </row>
    <row r="599" spans="1:25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 s="5">
        <v>-243.23649999999998</v>
      </c>
      <c r="V599">
        <v>10</v>
      </c>
      <c r="W599">
        <v>58.8</v>
      </c>
      <c r="X599">
        <v>90237</v>
      </c>
      <c r="Y599" t="str">
        <f t="shared" si="9"/>
        <v>lose</v>
      </c>
    </row>
    <row r="600" spans="1:25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 s="5">
        <v>-53.62</v>
      </c>
      <c r="V600">
        <v>12</v>
      </c>
      <c r="W600">
        <v>120.47</v>
      </c>
      <c r="X600">
        <v>90237</v>
      </c>
      <c r="Y600" t="str">
        <f t="shared" si="9"/>
        <v>lose</v>
      </c>
    </row>
    <row r="601" spans="1:25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 s="5">
        <v>1103.9723999999999</v>
      </c>
      <c r="V601">
        <v>6</v>
      </c>
      <c r="W601">
        <v>1599.96</v>
      </c>
      <c r="X601">
        <v>90236</v>
      </c>
      <c r="Y601" t="str">
        <f t="shared" si="9"/>
        <v>profit</v>
      </c>
    </row>
    <row r="602" spans="1:25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 s="5">
        <v>136.33709999999999</v>
      </c>
      <c r="V602">
        <v>7</v>
      </c>
      <c r="W602">
        <v>197.59</v>
      </c>
      <c r="X602">
        <v>90238</v>
      </c>
      <c r="Y602" t="str">
        <f t="shared" si="9"/>
        <v>profit</v>
      </c>
    </row>
    <row r="603" spans="1:25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 s="5">
        <v>-12.46</v>
      </c>
      <c r="V603">
        <v>2</v>
      </c>
      <c r="W603">
        <v>33.04</v>
      </c>
      <c r="X603">
        <v>90238</v>
      </c>
      <c r="Y603" t="str">
        <f t="shared" si="9"/>
        <v>lose</v>
      </c>
    </row>
    <row r="604" spans="1:25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 s="5">
        <v>-175.86</v>
      </c>
      <c r="V604">
        <v>8</v>
      </c>
      <c r="W604">
        <v>27.45</v>
      </c>
      <c r="X604">
        <v>90239</v>
      </c>
      <c r="Y604" t="str">
        <f t="shared" si="9"/>
        <v>lose</v>
      </c>
    </row>
    <row r="605" spans="1:25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 s="5">
        <v>-35.94</v>
      </c>
      <c r="V605">
        <v>6</v>
      </c>
      <c r="W605">
        <v>68.66</v>
      </c>
      <c r="X605">
        <v>90242</v>
      </c>
      <c r="Y605" t="str">
        <f t="shared" si="9"/>
        <v>lose</v>
      </c>
    </row>
    <row r="606" spans="1:25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 s="5">
        <v>-6.5465600000000013</v>
      </c>
      <c r="V606">
        <v>5</v>
      </c>
      <c r="W606">
        <v>36.56</v>
      </c>
      <c r="X606">
        <v>90243</v>
      </c>
      <c r="Y606" t="str">
        <f t="shared" si="9"/>
        <v>lose</v>
      </c>
    </row>
    <row r="607" spans="1:25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 s="5">
        <v>3294.8258999999994</v>
      </c>
      <c r="V607">
        <v>10</v>
      </c>
      <c r="W607">
        <v>4775.1099999999997</v>
      </c>
      <c r="X607">
        <v>86621</v>
      </c>
      <c r="Y607" t="str">
        <f t="shared" si="9"/>
        <v>profit</v>
      </c>
    </row>
    <row r="608" spans="1:25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 s="5">
        <v>-171.20399999999998</v>
      </c>
      <c r="V608">
        <v>4</v>
      </c>
      <c r="W608">
        <v>230.29</v>
      </c>
      <c r="X608">
        <v>86624</v>
      </c>
      <c r="Y608" t="str">
        <f t="shared" si="9"/>
        <v>lose</v>
      </c>
    </row>
    <row r="609" spans="1:25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 s="5">
        <v>365.92770000000002</v>
      </c>
      <c r="V609">
        <v>9</v>
      </c>
      <c r="W609">
        <v>530.33000000000004</v>
      </c>
      <c r="X609">
        <v>86625</v>
      </c>
      <c r="Y609" t="str">
        <f t="shared" si="9"/>
        <v>profit</v>
      </c>
    </row>
    <row r="610" spans="1:25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 s="5">
        <v>-120.04656</v>
      </c>
      <c r="V610">
        <v>14</v>
      </c>
      <c r="W610">
        <v>120.04</v>
      </c>
      <c r="X610">
        <v>86627</v>
      </c>
      <c r="Y610" t="str">
        <f t="shared" si="9"/>
        <v>lose</v>
      </c>
    </row>
    <row r="611" spans="1:25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 s="5">
        <v>-78.301199999999994</v>
      </c>
      <c r="V611">
        <v>13</v>
      </c>
      <c r="W611">
        <v>89.46</v>
      </c>
      <c r="X611">
        <v>86628</v>
      </c>
      <c r="Y611" t="str">
        <f t="shared" si="9"/>
        <v>lose</v>
      </c>
    </row>
    <row r="612" spans="1:25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 s="5">
        <v>241.04459999999997</v>
      </c>
      <c r="V612">
        <v>6</v>
      </c>
      <c r="W612">
        <v>349.34</v>
      </c>
      <c r="X612">
        <v>86622</v>
      </c>
      <c r="Y612" t="str">
        <f t="shared" si="9"/>
        <v>profit</v>
      </c>
    </row>
    <row r="613" spans="1:25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 s="5">
        <v>45</v>
      </c>
      <c r="V613">
        <v>7</v>
      </c>
      <c r="W613">
        <v>105.05</v>
      </c>
      <c r="X613">
        <v>86622</v>
      </c>
      <c r="Y613" t="str">
        <f t="shared" si="9"/>
        <v>profit</v>
      </c>
    </row>
    <row r="614" spans="1:25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 s="5">
        <v>-6.6456</v>
      </c>
      <c r="V614">
        <v>1</v>
      </c>
      <c r="W614">
        <v>14.66</v>
      </c>
      <c r="X614">
        <v>86623</v>
      </c>
      <c r="Y614" t="str">
        <f t="shared" si="9"/>
        <v>lose</v>
      </c>
    </row>
    <row r="615" spans="1:25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 s="5">
        <v>-11.726000000000001</v>
      </c>
      <c r="V615">
        <v>5</v>
      </c>
      <c r="W615">
        <v>36.479999999999997</v>
      </c>
      <c r="X615">
        <v>86623</v>
      </c>
      <c r="Y615" t="str">
        <f t="shared" si="9"/>
        <v>lose</v>
      </c>
    </row>
    <row r="616" spans="1:25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 s="5">
        <v>154.74</v>
      </c>
      <c r="V616">
        <v>10</v>
      </c>
      <c r="W616">
        <v>400.78</v>
      </c>
      <c r="X616">
        <v>86626</v>
      </c>
      <c r="Y616" t="str">
        <f t="shared" si="9"/>
        <v>profit</v>
      </c>
    </row>
    <row r="617" spans="1:25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 s="5">
        <v>35.090000000000003</v>
      </c>
      <c r="V617">
        <v>3</v>
      </c>
      <c r="W617">
        <v>57.41</v>
      </c>
      <c r="X617">
        <v>90479</v>
      </c>
      <c r="Y617" t="str">
        <f t="shared" si="9"/>
        <v>profit</v>
      </c>
    </row>
    <row r="618" spans="1:25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 s="5">
        <v>67.396800000000013</v>
      </c>
      <c r="V618">
        <v>9</v>
      </c>
      <c r="W618">
        <v>350.03</v>
      </c>
      <c r="X618">
        <v>90481</v>
      </c>
      <c r="Y618" t="str">
        <f t="shared" si="9"/>
        <v>profit</v>
      </c>
    </row>
    <row r="619" spans="1:25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 s="5">
        <v>-12.474400000000001</v>
      </c>
      <c r="V619">
        <v>9</v>
      </c>
      <c r="W619">
        <v>19.63</v>
      </c>
      <c r="X619">
        <v>90481</v>
      </c>
      <c r="Y619" t="str">
        <f t="shared" si="9"/>
        <v>lose</v>
      </c>
    </row>
    <row r="620" spans="1:25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 s="5">
        <v>681.99588000000006</v>
      </c>
      <c r="V620">
        <v>12</v>
      </c>
      <c r="W620">
        <v>1086.08</v>
      </c>
      <c r="X620">
        <v>90484</v>
      </c>
      <c r="Y620" t="str">
        <f t="shared" si="9"/>
        <v>profit</v>
      </c>
    </row>
    <row r="621" spans="1:25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 s="5">
        <v>-263.65359999999998</v>
      </c>
      <c r="V621">
        <v>14</v>
      </c>
      <c r="W621">
        <v>3766.84</v>
      </c>
      <c r="X621">
        <v>90486</v>
      </c>
      <c r="Y621" t="str">
        <f t="shared" si="9"/>
        <v>lose</v>
      </c>
    </row>
    <row r="622" spans="1:25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 s="5">
        <v>785.63</v>
      </c>
      <c r="V622">
        <v>11</v>
      </c>
      <c r="W622">
        <v>2809.87</v>
      </c>
      <c r="X622">
        <v>90479</v>
      </c>
      <c r="Y622" t="str">
        <f t="shared" si="9"/>
        <v>profit</v>
      </c>
    </row>
    <row r="623" spans="1:25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 s="5">
        <v>-256.51900000000001</v>
      </c>
      <c r="V623">
        <v>13</v>
      </c>
      <c r="W623">
        <v>79.930000000000007</v>
      </c>
      <c r="X623">
        <v>90480</v>
      </c>
      <c r="Y623" t="str">
        <f t="shared" si="9"/>
        <v>lose</v>
      </c>
    </row>
    <row r="624" spans="1:25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 s="5">
        <v>398.358</v>
      </c>
      <c r="V624">
        <v>8</v>
      </c>
      <c r="W624">
        <v>873.18</v>
      </c>
      <c r="X624">
        <v>90480</v>
      </c>
      <c r="Y624" t="str">
        <f t="shared" si="9"/>
        <v>profit</v>
      </c>
    </row>
    <row r="625" spans="1:25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 s="5">
        <v>123.23399999999998</v>
      </c>
      <c r="V625">
        <v>11</v>
      </c>
      <c r="W625">
        <v>178.6</v>
      </c>
      <c r="X625">
        <v>90483</v>
      </c>
      <c r="Y625" t="str">
        <f t="shared" si="9"/>
        <v>profit</v>
      </c>
    </row>
    <row r="626" spans="1:25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 s="5">
        <v>-517.08000000000004</v>
      </c>
      <c r="V626">
        <v>3</v>
      </c>
      <c r="W626">
        <v>1508.67</v>
      </c>
      <c r="X626">
        <v>90485</v>
      </c>
      <c r="Y626" t="str">
        <f t="shared" si="9"/>
        <v>lose</v>
      </c>
    </row>
    <row r="627" spans="1:25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 s="5">
        <v>84.511200000000002</v>
      </c>
      <c r="V627">
        <v>7</v>
      </c>
      <c r="W627">
        <v>122.48</v>
      </c>
      <c r="X627">
        <v>90482</v>
      </c>
      <c r="Y627" t="str">
        <f t="shared" si="9"/>
        <v>profit</v>
      </c>
    </row>
    <row r="628" spans="1:25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 s="5">
        <v>11.322000000000001</v>
      </c>
      <c r="V628">
        <v>21</v>
      </c>
      <c r="W628">
        <v>63.08</v>
      </c>
      <c r="X628">
        <v>90487</v>
      </c>
      <c r="Y628" t="str">
        <f t="shared" si="9"/>
        <v>profit</v>
      </c>
    </row>
    <row r="629" spans="1:25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 s="5">
        <v>-12.782000000000002</v>
      </c>
      <c r="V629">
        <v>17</v>
      </c>
      <c r="W629">
        <v>168.44</v>
      </c>
      <c r="X629">
        <v>86720</v>
      </c>
      <c r="Y629" t="str">
        <f t="shared" si="9"/>
        <v>lose</v>
      </c>
    </row>
    <row r="630" spans="1:25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 s="5">
        <v>-52.48</v>
      </c>
      <c r="V630">
        <v>10</v>
      </c>
      <c r="W630">
        <v>83.26</v>
      </c>
      <c r="X630">
        <v>86718</v>
      </c>
      <c r="Y630" t="str">
        <f t="shared" si="9"/>
        <v>lose</v>
      </c>
    </row>
    <row r="631" spans="1:25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 s="5">
        <v>-1481.1264000000001</v>
      </c>
      <c r="V631">
        <v>21</v>
      </c>
      <c r="W631">
        <v>1046.04</v>
      </c>
      <c r="X631">
        <v>86719</v>
      </c>
      <c r="Y631" t="str">
        <f t="shared" si="9"/>
        <v>lose</v>
      </c>
    </row>
    <row r="632" spans="1:25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 s="5">
        <v>577.37129999999991</v>
      </c>
      <c r="V632">
        <v>16</v>
      </c>
      <c r="W632">
        <v>836.77</v>
      </c>
      <c r="X632">
        <v>86721</v>
      </c>
      <c r="Y632" t="str">
        <f t="shared" si="9"/>
        <v>profit</v>
      </c>
    </row>
    <row r="633" spans="1:25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 s="5">
        <v>-180.15177599999998</v>
      </c>
      <c r="V633">
        <v>16</v>
      </c>
      <c r="W633">
        <v>3555.12</v>
      </c>
      <c r="X633">
        <v>86721</v>
      </c>
      <c r="Y633" t="str">
        <f t="shared" si="9"/>
        <v>lose</v>
      </c>
    </row>
    <row r="634" spans="1:25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 s="5">
        <v>-101.19200000000001</v>
      </c>
      <c r="V634">
        <v>5</v>
      </c>
      <c r="W634">
        <v>798.69</v>
      </c>
      <c r="X634">
        <v>89139</v>
      </c>
      <c r="Y634" t="str">
        <f t="shared" si="9"/>
        <v>lose</v>
      </c>
    </row>
    <row r="635" spans="1:25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 s="5">
        <v>-3.3320000000000336</v>
      </c>
      <c r="V635">
        <v>14</v>
      </c>
      <c r="W635">
        <v>792.11</v>
      </c>
      <c r="X635">
        <v>89139</v>
      </c>
      <c r="Y635" t="str">
        <f t="shared" si="9"/>
        <v>lose</v>
      </c>
    </row>
    <row r="636" spans="1:25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 s="5">
        <v>-145.08199999999999</v>
      </c>
      <c r="V636">
        <v>10</v>
      </c>
      <c r="W636">
        <v>28.73</v>
      </c>
      <c r="X636">
        <v>89140</v>
      </c>
      <c r="Y636" t="str">
        <f t="shared" si="9"/>
        <v>lose</v>
      </c>
    </row>
    <row r="637" spans="1:25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 s="5">
        <v>-284.57800000000003</v>
      </c>
      <c r="V637">
        <v>10</v>
      </c>
      <c r="W637">
        <v>67.709999999999994</v>
      </c>
      <c r="X637">
        <v>89145</v>
      </c>
      <c r="Y637" t="str">
        <f t="shared" si="9"/>
        <v>lose</v>
      </c>
    </row>
    <row r="638" spans="1:25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 s="5">
        <v>19.386000000000003</v>
      </c>
      <c r="V638">
        <v>5</v>
      </c>
      <c r="W638">
        <v>146.65</v>
      </c>
      <c r="X638">
        <v>89141</v>
      </c>
      <c r="Y638" t="str">
        <f t="shared" si="9"/>
        <v>profit</v>
      </c>
    </row>
    <row r="639" spans="1:25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 s="5">
        <v>-69.677999999999997</v>
      </c>
      <c r="V639">
        <v>17</v>
      </c>
      <c r="W639">
        <v>47.55</v>
      </c>
      <c r="X639">
        <v>89142</v>
      </c>
      <c r="Y639" t="str">
        <f t="shared" si="9"/>
        <v>lose</v>
      </c>
    </row>
    <row r="640" spans="1:25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 s="5">
        <v>64.502999999999986</v>
      </c>
      <c r="V640">
        <v>9</v>
      </c>
      <c r="W640">
        <v>205.14</v>
      </c>
      <c r="X640">
        <v>89143</v>
      </c>
      <c r="Y640" t="str">
        <f t="shared" si="9"/>
        <v>profit</v>
      </c>
    </row>
    <row r="641" spans="1:25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 s="5">
        <v>-230.88799999999998</v>
      </c>
      <c r="V641">
        <v>1</v>
      </c>
      <c r="W641">
        <v>10.59</v>
      </c>
      <c r="X641">
        <v>89144</v>
      </c>
      <c r="Y641" t="str">
        <f t="shared" si="9"/>
        <v>lose</v>
      </c>
    </row>
    <row r="642" spans="1:25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 s="5">
        <v>55.404000000000003</v>
      </c>
      <c r="V642">
        <v>13</v>
      </c>
      <c r="W642">
        <v>1304.9000000000001</v>
      </c>
      <c r="X642">
        <v>89145</v>
      </c>
      <c r="Y642" t="str">
        <f t="shared" si="9"/>
        <v>profit</v>
      </c>
    </row>
    <row r="643" spans="1:25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 s="5">
        <v>1.1080000000000014</v>
      </c>
      <c r="V643">
        <v>39</v>
      </c>
      <c r="W643">
        <v>109.74</v>
      </c>
      <c r="X643">
        <v>87214</v>
      </c>
      <c r="Y643" t="str">
        <f t="shared" ref="Y643:Y706" si="10">IF(U643&gt;0,"profit","lose")</f>
        <v>profit</v>
      </c>
    </row>
    <row r="644" spans="1:25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 s="5">
        <v>1061.3790000000001</v>
      </c>
      <c r="V644">
        <v>27</v>
      </c>
      <c r="W644">
        <v>1543.55</v>
      </c>
      <c r="X644">
        <v>87214</v>
      </c>
      <c r="Y644" t="str">
        <f t="shared" si="10"/>
        <v>profit</v>
      </c>
    </row>
    <row r="645" spans="1:25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 s="5">
        <v>58.5</v>
      </c>
      <c r="V645">
        <v>19</v>
      </c>
      <c r="W645">
        <v>204.67</v>
      </c>
      <c r="X645">
        <v>87215</v>
      </c>
      <c r="Y645" t="str">
        <f t="shared" si="10"/>
        <v>profit</v>
      </c>
    </row>
    <row r="646" spans="1:25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 s="5">
        <v>1.1599999999999999</v>
      </c>
      <c r="V646">
        <v>12</v>
      </c>
      <c r="W646">
        <v>128.94999999999999</v>
      </c>
      <c r="X646">
        <v>87216</v>
      </c>
      <c r="Y646" t="str">
        <f t="shared" si="10"/>
        <v>profit</v>
      </c>
    </row>
    <row r="647" spans="1:25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 s="5">
        <v>-24.91</v>
      </c>
      <c r="V647">
        <v>4</v>
      </c>
      <c r="W647">
        <v>58.04</v>
      </c>
      <c r="X647">
        <v>87216</v>
      </c>
      <c r="Y647" t="str">
        <f t="shared" si="10"/>
        <v>lose</v>
      </c>
    </row>
    <row r="648" spans="1:25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 s="5">
        <v>-126.34</v>
      </c>
      <c r="V648">
        <v>1</v>
      </c>
      <c r="W648">
        <v>274.93</v>
      </c>
      <c r="X648">
        <v>87216</v>
      </c>
      <c r="Y648" t="str">
        <f t="shared" si="10"/>
        <v>lose</v>
      </c>
    </row>
    <row r="649" spans="1:25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 s="5">
        <v>13.185899999999998</v>
      </c>
      <c r="V649">
        <v>3</v>
      </c>
      <c r="W649">
        <v>19.11</v>
      </c>
      <c r="X649">
        <v>87216</v>
      </c>
      <c r="Y649" t="str">
        <f t="shared" si="10"/>
        <v>profit</v>
      </c>
    </row>
    <row r="650" spans="1:25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 s="5">
        <v>1434.9722999999999</v>
      </c>
      <c r="V650">
        <v>12</v>
      </c>
      <c r="W650">
        <v>2079.67</v>
      </c>
      <c r="X650">
        <v>87217</v>
      </c>
      <c r="Y650" t="str">
        <f t="shared" si="10"/>
        <v>profit</v>
      </c>
    </row>
    <row r="651" spans="1:25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 s="5">
        <v>39.359999999999914</v>
      </c>
      <c r="V651">
        <v>4</v>
      </c>
      <c r="W651">
        <v>458.25</v>
      </c>
      <c r="X651">
        <v>87218</v>
      </c>
      <c r="Y651" t="str">
        <f t="shared" si="10"/>
        <v>profit</v>
      </c>
    </row>
    <row r="652" spans="1:25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 s="5">
        <v>72.187799999999996</v>
      </c>
      <c r="V652">
        <v>7</v>
      </c>
      <c r="W652">
        <v>104.62</v>
      </c>
      <c r="X652">
        <v>87219</v>
      </c>
      <c r="Y652" t="str">
        <f t="shared" si="10"/>
        <v>profit</v>
      </c>
    </row>
    <row r="653" spans="1:25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 s="5">
        <v>-255.68827199999998</v>
      </c>
      <c r="V653">
        <v>18</v>
      </c>
      <c r="W653">
        <v>5003.1400000000003</v>
      </c>
      <c r="X653">
        <v>87220</v>
      </c>
      <c r="Y653" t="str">
        <f t="shared" si="10"/>
        <v>lose</v>
      </c>
    </row>
    <row r="654" spans="1:25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 s="5">
        <v>-4.3075200000000002</v>
      </c>
      <c r="V654">
        <v>18</v>
      </c>
      <c r="W654">
        <v>203.59</v>
      </c>
      <c r="X654">
        <v>87220</v>
      </c>
      <c r="Y654" t="str">
        <f t="shared" si="10"/>
        <v>lose</v>
      </c>
    </row>
    <row r="655" spans="1:25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 s="5">
        <v>-53.744999999999997</v>
      </c>
      <c r="V655">
        <v>5</v>
      </c>
      <c r="W655">
        <v>1332.82</v>
      </c>
      <c r="X655">
        <v>86268</v>
      </c>
      <c r="Y655" t="str">
        <f t="shared" si="10"/>
        <v>lose</v>
      </c>
    </row>
    <row r="656" spans="1:25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 s="5">
        <v>-43.7</v>
      </c>
      <c r="V656">
        <v>22</v>
      </c>
      <c r="W656">
        <v>174.1</v>
      </c>
      <c r="X656">
        <v>86272</v>
      </c>
      <c r="Y656" t="str">
        <f t="shared" si="10"/>
        <v>lose</v>
      </c>
    </row>
    <row r="657" spans="1:25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 s="5">
        <v>1426.2570000000001</v>
      </c>
      <c r="V657">
        <v>23</v>
      </c>
      <c r="W657">
        <v>2357.17</v>
      </c>
      <c r="X657">
        <v>86277</v>
      </c>
      <c r="Y657" t="str">
        <f t="shared" si="10"/>
        <v>profit</v>
      </c>
    </row>
    <row r="658" spans="1:25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 s="5">
        <v>-5.8655519999999992</v>
      </c>
      <c r="V658">
        <v>1</v>
      </c>
      <c r="W658">
        <v>22.23</v>
      </c>
      <c r="X658">
        <v>86278</v>
      </c>
      <c r="Y658" t="str">
        <f t="shared" si="10"/>
        <v>lose</v>
      </c>
    </row>
    <row r="659" spans="1:25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 s="5">
        <v>1113.3494999999998</v>
      </c>
      <c r="V659">
        <v>5</v>
      </c>
      <c r="W659">
        <v>1613.55</v>
      </c>
      <c r="X659">
        <v>86269</v>
      </c>
      <c r="Y659" t="str">
        <f t="shared" si="10"/>
        <v>profit</v>
      </c>
    </row>
    <row r="660" spans="1:25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 s="5">
        <v>253.47149999999999</v>
      </c>
      <c r="V660">
        <v>14</v>
      </c>
      <c r="W660">
        <v>367.35</v>
      </c>
      <c r="X660">
        <v>86271</v>
      </c>
      <c r="Y660" t="str">
        <f t="shared" si="10"/>
        <v>profit</v>
      </c>
    </row>
    <row r="661" spans="1:25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 s="5">
        <v>-38.229999999999997</v>
      </c>
      <c r="V661">
        <v>12</v>
      </c>
      <c r="W661">
        <v>103.17</v>
      </c>
      <c r="X661">
        <v>86273</v>
      </c>
      <c r="Y661" t="str">
        <f t="shared" si="10"/>
        <v>lose</v>
      </c>
    </row>
    <row r="662" spans="1:25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 s="5">
        <v>31.049999999999997</v>
      </c>
      <c r="V662">
        <v>4</v>
      </c>
      <c r="W662">
        <v>45</v>
      </c>
      <c r="X662">
        <v>86275</v>
      </c>
      <c r="Y662" t="str">
        <f t="shared" si="10"/>
        <v>profit</v>
      </c>
    </row>
    <row r="663" spans="1:25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 s="5">
        <v>0.68399999999999894</v>
      </c>
      <c r="V663">
        <v>4</v>
      </c>
      <c r="W663">
        <v>34.64</v>
      </c>
      <c r="X663">
        <v>86267</v>
      </c>
      <c r="Y663" t="str">
        <f t="shared" si="10"/>
        <v>profit</v>
      </c>
    </row>
    <row r="664" spans="1:25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 s="5">
        <v>-470.85</v>
      </c>
      <c r="V664">
        <v>12</v>
      </c>
      <c r="W664">
        <v>501.58</v>
      </c>
      <c r="X664">
        <v>86270</v>
      </c>
      <c r="Y664" t="str">
        <f t="shared" si="10"/>
        <v>lose</v>
      </c>
    </row>
    <row r="665" spans="1:25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 s="5">
        <v>38.695199999999993</v>
      </c>
      <c r="V665">
        <v>2</v>
      </c>
      <c r="W665">
        <v>56.08</v>
      </c>
      <c r="X665">
        <v>86270</v>
      </c>
      <c r="Y665" t="str">
        <f t="shared" si="10"/>
        <v>profit</v>
      </c>
    </row>
    <row r="666" spans="1:25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 s="5">
        <v>116.99639999999999</v>
      </c>
      <c r="V666">
        <v>16</v>
      </c>
      <c r="W666">
        <v>410.25</v>
      </c>
      <c r="X666">
        <v>86271</v>
      </c>
      <c r="Y666" t="str">
        <f t="shared" si="10"/>
        <v>profit</v>
      </c>
    </row>
    <row r="667" spans="1:25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 s="5">
        <v>-7.2360000000000007</v>
      </c>
      <c r="V667">
        <v>12</v>
      </c>
      <c r="W667">
        <v>136.01</v>
      </c>
      <c r="X667">
        <v>86271</v>
      </c>
      <c r="Y667" t="str">
        <f t="shared" si="10"/>
        <v>lose</v>
      </c>
    </row>
    <row r="668" spans="1:25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 s="5">
        <v>-43.635599999999997</v>
      </c>
      <c r="V668">
        <v>2</v>
      </c>
      <c r="W668">
        <v>150.47999999999999</v>
      </c>
      <c r="X668">
        <v>86274</v>
      </c>
      <c r="Y668" t="str">
        <f t="shared" si="10"/>
        <v>lose</v>
      </c>
    </row>
    <row r="669" spans="1:25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 s="5">
        <v>26.765099999999997</v>
      </c>
      <c r="V669">
        <v>9</v>
      </c>
      <c r="W669">
        <v>38.79</v>
      </c>
      <c r="X669">
        <v>86276</v>
      </c>
      <c r="Y669" t="str">
        <f t="shared" si="10"/>
        <v>profit</v>
      </c>
    </row>
    <row r="670" spans="1:25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 s="5">
        <v>-127.00800000000001</v>
      </c>
      <c r="V670">
        <v>3</v>
      </c>
      <c r="W670">
        <v>52.47</v>
      </c>
      <c r="X670">
        <v>85858</v>
      </c>
      <c r="Y670" t="str">
        <f t="shared" si="10"/>
        <v>lose</v>
      </c>
    </row>
    <row r="671" spans="1:25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 s="5">
        <v>17.594999999999999</v>
      </c>
      <c r="V671">
        <v>4</v>
      </c>
      <c r="W671">
        <v>22.62</v>
      </c>
      <c r="X671">
        <v>85860</v>
      </c>
      <c r="Y671" t="str">
        <f t="shared" si="10"/>
        <v>profit</v>
      </c>
    </row>
    <row r="672" spans="1:25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 s="5">
        <v>-135.15600000000001</v>
      </c>
      <c r="V672">
        <v>3</v>
      </c>
      <c r="W672">
        <v>63.45</v>
      </c>
      <c r="X672">
        <v>85860</v>
      </c>
      <c r="Y672" t="str">
        <f t="shared" si="10"/>
        <v>lose</v>
      </c>
    </row>
    <row r="673" spans="1:25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 s="5">
        <v>176.65800000000002</v>
      </c>
      <c r="V673">
        <v>31</v>
      </c>
      <c r="W673">
        <v>83.49</v>
      </c>
      <c r="X673">
        <v>85861</v>
      </c>
      <c r="Y673" t="str">
        <f t="shared" si="10"/>
        <v>profit</v>
      </c>
    </row>
    <row r="674" spans="1:25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 s="5">
        <v>501.90299999999996</v>
      </c>
      <c r="V674">
        <v>8</v>
      </c>
      <c r="W674">
        <v>45.81</v>
      </c>
      <c r="X674">
        <v>85862</v>
      </c>
      <c r="Y674" t="str">
        <f t="shared" si="10"/>
        <v>profit</v>
      </c>
    </row>
    <row r="675" spans="1:25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 s="5">
        <v>746.88599999999997</v>
      </c>
      <c r="V675">
        <v>9</v>
      </c>
      <c r="W675">
        <v>475.61</v>
      </c>
      <c r="X675">
        <v>85862</v>
      </c>
      <c r="Y675" t="str">
        <f t="shared" si="10"/>
        <v>profit</v>
      </c>
    </row>
    <row r="676" spans="1:25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 s="5">
        <v>25.704000000000001</v>
      </c>
      <c r="V676">
        <v>4</v>
      </c>
      <c r="W676">
        <v>240.63</v>
      </c>
      <c r="X676">
        <v>85863</v>
      </c>
      <c r="Y676" t="str">
        <f t="shared" si="10"/>
        <v>profit</v>
      </c>
    </row>
    <row r="677" spans="1:25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 s="5">
        <v>5.7532000000000005</v>
      </c>
      <c r="V677">
        <v>10</v>
      </c>
      <c r="W677">
        <v>26.38</v>
      </c>
      <c r="X677">
        <v>85857</v>
      </c>
      <c r="Y677" t="str">
        <f t="shared" si="10"/>
        <v>profit</v>
      </c>
    </row>
    <row r="678" spans="1:25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 s="5">
        <v>5466.3939</v>
      </c>
      <c r="V678">
        <v>33</v>
      </c>
      <c r="W678">
        <v>7922.31</v>
      </c>
      <c r="X678">
        <v>85861</v>
      </c>
      <c r="Y678" t="str">
        <f t="shared" si="10"/>
        <v>profit</v>
      </c>
    </row>
    <row r="679" spans="1:25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 s="5">
        <v>77.128199999999993</v>
      </c>
      <c r="V679">
        <v>33</v>
      </c>
      <c r="W679">
        <v>111.78</v>
      </c>
      <c r="X679">
        <v>85864</v>
      </c>
      <c r="Y679" t="str">
        <f t="shared" si="10"/>
        <v>profit</v>
      </c>
    </row>
    <row r="680" spans="1:25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 s="5">
        <v>583.15</v>
      </c>
      <c r="V680">
        <v>9</v>
      </c>
      <c r="W680">
        <v>1576.52</v>
      </c>
      <c r="X680">
        <v>85859</v>
      </c>
      <c r="Y680" t="str">
        <f t="shared" si="10"/>
        <v>profit</v>
      </c>
    </row>
    <row r="681" spans="1:25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 s="5">
        <v>-52.239000000000004</v>
      </c>
      <c r="V681">
        <v>3</v>
      </c>
      <c r="W681">
        <v>57.96</v>
      </c>
      <c r="X681">
        <v>85859</v>
      </c>
      <c r="Y681" t="str">
        <f t="shared" si="10"/>
        <v>lose</v>
      </c>
    </row>
    <row r="682" spans="1:25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 s="5">
        <v>-162.77480000000003</v>
      </c>
      <c r="V682">
        <v>12</v>
      </c>
      <c r="W682">
        <v>214.48</v>
      </c>
      <c r="X682">
        <v>86298</v>
      </c>
      <c r="Y682" t="str">
        <f t="shared" si="10"/>
        <v>lose</v>
      </c>
    </row>
    <row r="683" spans="1:25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 s="5">
        <v>75.913799999999995</v>
      </c>
      <c r="V683">
        <v>2</v>
      </c>
      <c r="W683">
        <v>110.02</v>
      </c>
      <c r="X683">
        <v>86299</v>
      </c>
      <c r="Y683" t="str">
        <f t="shared" si="10"/>
        <v>profit</v>
      </c>
    </row>
    <row r="684" spans="1:25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 s="5">
        <v>-684.57</v>
      </c>
      <c r="V684">
        <v>9</v>
      </c>
      <c r="W684">
        <v>1483.07</v>
      </c>
      <c r="X684">
        <v>86302</v>
      </c>
      <c r="Y684" t="str">
        <f t="shared" si="10"/>
        <v>lose</v>
      </c>
    </row>
    <row r="685" spans="1:25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 s="5">
        <v>-407.26400000000001</v>
      </c>
      <c r="V685">
        <v>3</v>
      </c>
      <c r="W685">
        <v>284.88</v>
      </c>
      <c r="X685">
        <v>86306</v>
      </c>
      <c r="Y685" t="str">
        <f t="shared" si="10"/>
        <v>lose</v>
      </c>
    </row>
    <row r="686" spans="1:25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 s="5">
        <v>-2177.9860960000001</v>
      </c>
      <c r="V686">
        <v>9</v>
      </c>
      <c r="W686">
        <v>304.33999999999997</v>
      </c>
      <c r="X686">
        <v>86297</v>
      </c>
      <c r="Y686" t="str">
        <f t="shared" si="10"/>
        <v>lose</v>
      </c>
    </row>
    <row r="687" spans="1:25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 s="5">
        <v>386.13779999999997</v>
      </c>
      <c r="V687">
        <v>12</v>
      </c>
      <c r="W687">
        <v>559.62</v>
      </c>
      <c r="X687">
        <v>86300</v>
      </c>
      <c r="Y687" t="str">
        <f t="shared" si="10"/>
        <v>profit</v>
      </c>
    </row>
    <row r="688" spans="1:25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 s="5">
        <v>-618.95000000000005</v>
      </c>
      <c r="V688">
        <v>8</v>
      </c>
      <c r="W688">
        <v>1329.93</v>
      </c>
      <c r="X688">
        <v>86300</v>
      </c>
      <c r="Y688" t="str">
        <f t="shared" si="10"/>
        <v>lose</v>
      </c>
    </row>
    <row r="689" spans="1:25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 s="5">
        <v>265.10000000000002</v>
      </c>
      <c r="V689">
        <v>20</v>
      </c>
      <c r="W689">
        <v>398.35</v>
      </c>
      <c r="X689">
        <v>86301</v>
      </c>
      <c r="Y689" t="str">
        <f t="shared" si="10"/>
        <v>profit</v>
      </c>
    </row>
    <row r="690" spans="1:25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 s="5">
        <v>-2.31</v>
      </c>
      <c r="V690">
        <v>1</v>
      </c>
      <c r="W690">
        <v>6.75</v>
      </c>
      <c r="X690">
        <v>86301</v>
      </c>
      <c r="Y690" t="str">
        <f t="shared" si="10"/>
        <v>lose</v>
      </c>
    </row>
    <row r="691" spans="1:25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 s="5">
        <v>762.92300799999998</v>
      </c>
      <c r="V691">
        <v>1</v>
      </c>
      <c r="W691">
        <v>1851.62</v>
      </c>
      <c r="X691">
        <v>86304</v>
      </c>
      <c r="Y691" t="str">
        <f t="shared" si="10"/>
        <v>profit</v>
      </c>
    </row>
    <row r="692" spans="1:25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 s="5">
        <v>-121.68816000000001</v>
      </c>
      <c r="V692">
        <v>18</v>
      </c>
      <c r="W692">
        <v>126</v>
      </c>
      <c r="X692">
        <v>86304</v>
      </c>
      <c r="Y692" t="str">
        <f t="shared" si="10"/>
        <v>lose</v>
      </c>
    </row>
    <row r="693" spans="1:25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 s="5">
        <v>240.34769999999997</v>
      </c>
      <c r="V693">
        <v>11</v>
      </c>
      <c r="W693">
        <v>348.33</v>
      </c>
      <c r="X693">
        <v>86305</v>
      </c>
      <c r="Y693" t="str">
        <f t="shared" si="10"/>
        <v>profit</v>
      </c>
    </row>
    <row r="694" spans="1:25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 s="5">
        <v>-35.615499999999997</v>
      </c>
      <c r="V694">
        <v>4</v>
      </c>
      <c r="W694">
        <v>99.43</v>
      </c>
      <c r="X694">
        <v>86303</v>
      </c>
      <c r="Y694" t="str">
        <f t="shared" si="10"/>
        <v>lose</v>
      </c>
    </row>
    <row r="695" spans="1:25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 s="5">
        <v>326.25</v>
      </c>
      <c r="V695">
        <v>17</v>
      </c>
      <c r="W695">
        <v>1300.81</v>
      </c>
      <c r="X695">
        <v>90593</v>
      </c>
      <c r="Y695" t="str">
        <f t="shared" si="10"/>
        <v>profit</v>
      </c>
    </row>
    <row r="696" spans="1:25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 s="5">
        <v>8.9320000000000093</v>
      </c>
      <c r="V696">
        <v>10</v>
      </c>
      <c r="W696">
        <v>67.86</v>
      </c>
      <c r="X696">
        <v>90594</v>
      </c>
      <c r="Y696" t="str">
        <f t="shared" si="10"/>
        <v>profit</v>
      </c>
    </row>
    <row r="697" spans="1:25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 s="5">
        <v>229.63800000000015</v>
      </c>
      <c r="V697">
        <v>33</v>
      </c>
      <c r="W697">
        <v>747.28</v>
      </c>
      <c r="X697">
        <v>90594</v>
      </c>
      <c r="Y697" t="str">
        <f t="shared" si="10"/>
        <v>profit</v>
      </c>
    </row>
    <row r="698" spans="1:25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 s="5">
        <v>742.40387999999996</v>
      </c>
      <c r="V698">
        <v>16</v>
      </c>
      <c r="W698">
        <v>2446.89</v>
      </c>
      <c r="X698">
        <v>90595</v>
      </c>
      <c r="Y698" t="str">
        <f t="shared" si="10"/>
        <v>profit</v>
      </c>
    </row>
    <row r="699" spans="1:25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 s="5">
        <v>1319.9079600000002</v>
      </c>
      <c r="V699">
        <v>22</v>
      </c>
      <c r="W699">
        <v>2379.1</v>
      </c>
      <c r="X699">
        <v>90595</v>
      </c>
      <c r="Y699" t="str">
        <f t="shared" si="10"/>
        <v>profit</v>
      </c>
    </row>
    <row r="700" spans="1:25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 s="5">
        <v>-22.48</v>
      </c>
      <c r="V700">
        <v>3</v>
      </c>
      <c r="W700">
        <v>18.670000000000002</v>
      </c>
      <c r="X700">
        <v>88941</v>
      </c>
      <c r="Y700" t="str">
        <f t="shared" si="10"/>
        <v>lose</v>
      </c>
    </row>
    <row r="701" spans="1:25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 s="5">
        <v>78.98</v>
      </c>
      <c r="V701">
        <v>5</v>
      </c>
      <c r="W701">
        <v>210.77</v>
      </c>
      <c r="X701">
        <v>88941</v>
      </c>
      <c r="Y701" t="str">
        <f t="shared" si="10"/>
        <v>profit</v>
      </c>
    </row>
    <row r="702" spans="1:25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 s="5">
        <v>144.2928</v>
      </c>
      <c r="V702">
        <v>6</v>
      </c>
      <c r="W702">
        <v>209.12</v>
      </c>
      <c r="X702">
        <v>88942</v>
      </c>
      <c r="Y702" t="str">
        <f t="shared" si="10"/>
        <v>profit</v>
      </c>
    </row>
    <row r="703" spans="1:25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 s="5">
        <v>888.14729999999997</v>
      </c>
      <c r="V703">
        <v>7</v>
      </c>
      <c r="W703">
        <v>1287.17</v>
      </c>
      <c r="X703">
        <v>88942</v>
      </c>
      <c r="Y703" t="str">
        <f t="shared" si="10"/>
        <v>profit</v>
      </c>
    </row>
    <row r="704" spans="1:25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 s="5">
        <v>-46.005000000000003</v>
      </c>
      <c r="V704">
        <v>9</v>
      </c>
      <c r="W704">
        <v>46.17</v>
      </c>
      <c r="X704">
        <v>88942</v>
      </c>
      <c r="Y704" t="str">
        <f t="shared" si="10"/>
        <v>lose</v>
      </c>
    </row>
    <row r="705" spans="1:25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 s="5">
        <v>43.125</v>
      </c>
      <c r="V705">
        <v>13</v>
      </c>
      <c r="W705">
        <v>62.5</v>
      </c>
      <c r="X705">
        <v>88944</v>
      </c>
      <c r="Y705" t="str">
        <f t="shared" si="10"/>
        <v>profit</v>
      </c>
    </row>
    <row r="706" spans="1:25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 s="5">
        <v>885.28379999999993</v>
      </c>
      <c r="V706">
        <v>18</v>
      </c>
      <c r="W706">
        <v>1283.02</v>
      </c>
      <c r="X706">
        <v>88944</v>
      </c>
      <c r="Y706" t="str">
        <f t="shared" si="10"/>
        <v>profit</v>
      </c>
    </row>
    <row r="707" spans="1:25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 s="5">
        <v>59.181299999999993</v>
      </c>
      <c r="V707">
        <v>6</v>
      </c>
      <c r="W707">
        <v>85.77</v>
      </c>
      <c r="X707">
        <v>88946</v>
      </c>
      <c r="Y707" t="str">
        <f t="shared" ref="Y707:Y770" si="11">IF(U707&gt;0,"profit","lose")</f>
        <v>profit</v>
      </c>
    </row>
    <row r="708" spans="1:25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 s="5">
        <v>-60.007199999999997</v>
      </c>
      <c r="V708">
        <v>5</v>
      </c>
      <c r="W708">
        <v>579.54999999999995</v>
      </c>
      <c r="X708">
        <v>88948</v>
      </c>
      <c r="Y708" t="str">
        <f t="shared" si="11"/>
        <v>lose</v>
      </c>
    </row>
    <row r="709" spans="1:25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 s="5">
        <v>1196.8394999999998</v>
      </c>
      <c r="V709">
        <v>14</v>
      </c>
      <c r="W709">
        <v>1734.55</v>
      </c>
      <c r="X709">
        <v>88945</v>
      </c>
      <c r="Y709" t="str">
        <f t="shared" si="11"/>
        <v>profit</v>
      </c>
    </row>
    <row r="710" spans="1:25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 s="5">
        <v>-19.579599999999999</v>
      </c>
      <c r="V710">
        <v>13</v>
      </c>
      <c r="W710">
        <v>51.03</v>
      </c>
      <c r="X710">
        <v>88947</v>
      </c>
      <c r="Y710" t="str">
        <f t="shared" si="11"/>
        <v>lose</v>
      </c>
    </row>
    <row r="711" spans="1:25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 s="5">
        <v>182.16</v>
      </c>
      <c r="V711">
        <v>12</v>
      </c>
      <c r="W711">
        <v>264</v>
      </c>
      <c r="X711">
        <v>88951</v>
      </c>
      <c r="Y711" t="str">
        <f t="shared" si="11"/>
        <v>profit</v>
      </c>
    </row>
    <row r="712" spans="1:25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 s="5">
        <v>-26.122640000000004</v>
      </c>
      <c r="V712">
        <v>19</v>
      </c>
      <c r="W712">
        <v>228.02</v>
      </c>
      <c r="X712">
        <v>88952</v>
      </c>
      <c r="Y712" t="str">
        <f t="shared" si="11"/>
        <v>lose</v>
      </c>
    </row>
    <row r="713" spans="1:25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 s="5">
        <v>25.956719999999997</v>
      </c>
      <c r="V713">
        <v>9</v>
      </c>
      <c r="W713">
        <v>1505.99</v>
      </c>
      <c r="X713">
        <v>88952</v>
      </c>
      <c r="Y713" t="str">
        <f t="shared" si="11"/>
        <v>profit</v>
      </c>
    </row>
    <row r="714" spans="1:25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 s="5">
        <v>128.02529999999999</v>
      </c>
      <c r="V714">
        <v>12</v>
      </c>
      <c r="W714">
        <v>899.81</v>
      </c>
      <c r="X714">
        <v>88940</v>
      </c>
      <c r="Y714" t="str">
        <f t="shared" si="11"/>
        <v>profit</v>
      </c>
    </row>
    <row r="715" spans="1:25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 s="5">
        <v>14.718</v>
      </c>
      <c r="V715">
        <v>4</v>
      </c>
      <c r="W715">
        <v>39.880000000000003</v>
      </c>
      <c r="X715">
        <v>88943</v>
      </c>
      <c r="Y715" t="str">
        <f t="shared" si="11"/>
        <v>profit</v>
      </c>
    </row>
    <row r="716" spans="1:25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 s="5">
        <v>-14.378</v>
      </c>
      <c r="V716">
        <v>1</v>
      </c>
      <c r="W716">
        <v>19.54</v>
      </c>
      <c r="X716">
        <v>88949</v>
      </c>
      <c r="Y716" t="str">
        <f t="shared" si="11"/>
        <v>lose</v>
      </c>
    </row>
    <row r="717" spans="1:25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 s="5">
        <v>543.34199999999998</v>
      </c>
      <c r="V717">
        <v>4</v>
      </c>
      <c r="W717">
        <v>29.23</v>
      </c>
      <c r="X717">
        <v>88949</v>
      </c>
      <c r="Y717" t="str">
        <f t="shared" si="11"/>
        <v>profit</v>
      </c>
    </row>
    <row r="718" spans="1:25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 s="5">
        <v>7.5</v>
      </c>
      <c r="V718">
        <v>15</v>
      </c>
      <c r="W718">
        <v>100.12</v>
      </c>
      <c r="X718">
        <v>88950</v>
      </c>
      <c r="Y718" t="str">
        <f t="shared" si="11"/>
        <v>profit</v>
      </c>
    </row>
    <row r="719" spans="1:25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 s="5">
        <v>-29.898400000000002</v>
      </c>
      <c r="V719">
        <v>11</v>
      </c>
      <c r="W719">
        <v>68.459999999999994</v>
      </c>
      <c r="X719">
        <v>5509</v>
      </c>
      <c r="Y719" t="str">
        <f t="shared" si="11"/>
        <v>lose</v>
      </c>
    </row>
    <row r="720" spans="1:25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 s="5">
        <v>52.916600000000003</v>
      </c>
      <c r="V720">
        <v>21</v>
      </c>
      <c r="W720">
        <v>885.23</v>
      </c>
      <c r="X720">
        <v>5509</v>
      </c>
      <c r="Y720" t="str">
        <f t="shared" si="11"/>
        <v>profit</v>
      </c>
    </row>
    <row r="721" spans="1:25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 s="5">
        <v>72.1858</v>
      </c>
      <c r="V721">
        <v>24</v>
      </c>
      <c r="W721">
        <v>836.47</v>
      </c>
      <c r="X721">
        <v>36069</v>
      </c>
      <c r="Y721" t="str">
        <f t="shared" si="11"/>
        <v>profit</v>
      </c>
    </row>
    <row r="722" spans="1:25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 s="5">
        <v>-122.3733</v>
      </c>
      <c r="V722">
        <v>37</v>
      </c>
      <c r="W722">
        <v>189.83</v>
      </c>
      <c r="X722">
        <v>36069</v>
      </c>
      <c r="Y722" t="str">
        <f t="shared" si="11"/>
        <v>lose</v>
      </c>
    </row>
    <row r="723" spans="1:25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 s="5">
        <v>32.528499999999994</v>
      </c>
      <c r="V723">
        <v>17</v>
      </c>
      <c r="W723">
        <v>169.48</v>
      </c>
      <c r="X723">
        <v>21600</v>
      </c>
      <c r="Y723" t="str">
        <f t="shared" si="11"/>
        <v>profit</v>
      </c>
    </row>
    <row r="724" spans="1:25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 s="5">
        <v>54.692099999999996</v>
      </c>
      <c r="V724">
        <v>52</v>
      </c>
      <c r="W724">
        <v>250</v>
      </c>
      <c r="X724">
        <v>35840</v>
      </c>
      <c r="Y724" t="str">
        <f t="shared" si="11"/>
        <v>profit</v>
      </c>
    </row>
    <row r="725" spans="1:25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 s="5">
        <v>791.81135999999992</v>
      </c>
      <c r="V725">
        <v>71</v>
      </c>
      <c r="W725">
        <v>5060.79</v>
      </c>
      <c r="X725">
        <v>35840</v>
      </c>
      <c r="Y725" t="str">
        <f t="shared" si="11"/>
        <v>profit</v>
      </c>
    </row>
    <row r="726" spans="1:25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 s="5">
        <v>1884.4621000000002</v>
      </c>
      <c r="V726">
        <v>55</v>
      </c>
      <c r="W726">
        <v>6814.28</v>
      </c>
      <c r="X726">
        <v>52743</v>
      </c>
      <c r="Y726" t="str">
        <f t="shared" si="11"/>
        <v>profit</v>
      </c>
    </row>
    <row r="727" spans="1:25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 s="5">
        <v>38.967199999999998</v>
      </c>
      <c r="V727">
        <v>24</v>
      </c>
      <c r="W727">
        <v>343.07</v>
      </c>
      <c r="X727">
        <v>33826</v>
      </c>
      <c r="Y727" t="str">
        <f t="shared" si="11"/>
        <v>profit</v>
      </c>
    </row>
    <row r="728" spans="1:25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 s="5">
        <v>-21.000699999999998</v>
      </c>
      <c r="V728">
        <v>52</v>
      </c>
      <c r="W728">
        <v>204.11</v>
      </c>
      <c r="X728">
        <v>36931</v>
      </c>
      <c r="Y728" t="str">
        <f t="shared" si="11"/>
        <v>lose</v>
      </c>
    </row>
    <row r="729" spans="1:25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 s="5">
        <v>-99.761970000000005</v>
      </c>
      <c r="V729">
        <v>21</v>
      </c>
      <c r="W729">
        <v>2434.12</v>
      </c>
      <c r="X729">
        <v>31939</v>
      </c>
      <c r="Y729" t="str">
        <f t="shared" si="11"/>
        <v>lose</v>
      </c>
    </row>
    <row r="730" spans="1:25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 s="5">
        <v>-54.343800000000002</v>
      </c>
      <c r="V730">
        <v>4</v>
      </c>
      <c r="W730">
        <v>78.17</v>
      </c>
      <c r="X730">
        <v>29152</v>
      </c>
      <c r="Y730" t="str">
        <f t="shared" si="11"/>
        <v>lose</v>
      </c>
    </row>
    <row r="731" spans="1:25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 s="5">
        <v>-141.3657</v>
      </c>
      <c r="V731">
        <v>18</v>
      </c>
      <c r="W731">
        <v>131.52000000000001</v>
      </c>
      <c r="X731">
        <v>29152</v>
      </c>
      <c r="Y731" t="str">
        <f t="shared" si="11"/>
        <v>lose</v>
      </c>
    </row>
    <row r="732" spans="1:25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 s="5">
        <v>-79.600500000000011</v>
      </c>
      <c r="V732">
        <v>59</v>
      </c>
      <c r="W732">
        <v>393.81</v>
      </c>
      <c r="X732">
        <v>23781</v>
      </c>
      <c r="Y732" t="str">
        <f t="shared" si="11"/>
        <v>lose</v>
      </c>
    </row>
    <row r="733" spans="1:25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 s="5">
        <v>169.35590000000002</v>
      </c>
      <c r="V733">
        <v>46</v>
      </c>
      <c r="W733">
        <v>3449.26</v>
      </c>
      <c r="X733">
        <v>10949</v>
      </c>
      <c r="Y733" t="str">
        <f t="shared" si="11"/>
        <v>profit</v>
      </c>
    </row>
    <row r="734" spans="1:25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 s="5">
        <v>137.0686</v>
      </c>
      <c r="V734">
        <v>48</v>
      </c>
      <c r="W734">
        <v>1055.98</v>
      </c>
      <c r="X734">
        <v>45476</v>
      </c>
      <c r="Y734" t="str">
        <f t="shared" si="11"/>
        <v>profit</v>
      </c>
    </row>
    <row r="735" spans="1:25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 s="5">
        <v>-81.941299999999998</v>
      </c>
      <c r="V735">
        <v>76</v>
      </c>
      <c r="W735">
        <v>912.06</v>
      </c>
      <c r="X735">
        <v>39490</v>
      </c>
      <c r="Y735" t="str">
        <f t="shared" si="11"/>
        <v>lose</v>
      </c>
    </row>
    <row r="736" spans="1:25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 s="5">
        <v>11.034899999999999</v>
      </c>
      <c r="V736">
        <v>34</v>
      </c>
      <c r="W736">
        <v>5689.28</v>
      </c>
      <c r="X736">
        <v>39490</v>
      </c>
      <c r="Y736" t="str">
        <f t="shared" si="11"/>
        <v>profit</v>
      </c>
    </row>
    <row r="737" spans="1:25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 s="5">
        <v>647.7627</v>
      </c>
      <c r="V737">
        <v>30</v>
      </c>
      <c r="W737">
        <v>5516.44</v>
      </c>
      <c r="X737">
        <v>36069</v>
      </c>
      <c r="Y737" t="str">
        <f t="shared" si="11"/>
        <v>profit</v>
      </c>
    </row>
    <row r="738" spans="1:25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 s="5">
        <v>-1231.98</v>
      </c>
      <c r="V738">
        <v>8</v>
      </c>
      <c r="W738">
        <v>783.96</v>
      </c>
      <c r="X738">
        <v>89294</v>
      </c>
      <c r="Y738" t="str">
        <f t="shared" si="11"/>
        <v>lose</v>
      </c>
    </row>
    <row r="739" spans="1:25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 s="5">
        <v>6.46</v>
      </c>
      <c r="V739">
        <v>5</v>
      </c>
      <c r="W739">
        <v>12.77</v>
      </c>
      <c r="X739">
        <v>89297</v>
      </c>
      <c r="Y739" t="str">
        <f t="shared" si="11"/>
        <v>profit</v>
      </c>
    </row>
    <row r="740" spans="1:25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 s="5">
        <v>-51.75</v>
      </c>
      <c r="V740">
        <v>4</v>
      </c>
      <c r="W740">
        <v>61.52</v>
      </c>
      <c r="X740">
        <v>89292</v>
      </c>
      <c r="Y740" t="str">
        <f t="shared" si="11"/>
        <v>lose</v>
      </c>
    </row>
    <row r="741" spans="1:25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 s="5">
        <v>-1</v>
      </c>
      <c r="V741">
        <v>3</v>
      </c>
      <c r="W741">
        <v>8.3000000000000007</v>
      </c>
      <c r="X741">
        <v>89291</v>
      </c>
      <c r="Y741" t="str">
        <f t="shared" si="11"/>
        <v>lose</v>
      </c>
    </row>
    <row r="742" spans="1:25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 s="5">
        <v>-14.075999999999999</v>
      </c>
      <c r="V742">
        <v>1</v>
      </c>
      <c r="W742">
        <v>12.55</v>
      </c>
      <c r="X742">
        <v>89298</v>
      </c>
      <c r="Y742" t="str">
        <f t="shared" si="11"/>
        <v>lose</v>
      </c>
    </row>
    <row r="743" spans="1:25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 s="5">
        <v>-13.016</v>
      </c>
      <c r="V743">
        <v>7</v>
      </c>
      <c r="W743">
        <v>26.91</v>
      </c>
      <c r="X743">
        <v>89296</v>
      </c>
      <c r="Y743" t="str">
        <f t="shared" si="11"/>
        <v>lose</v>
      </c>
    </row>
    <row r="744" spans="1:25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 s="5">
        <v>-135.7928</v>
      </c>
      <c r="V744">
        <v>4</v>
      </c>
      <c r="W744">
        <v>129.72999999999999</v>
      </c>
      <c r="X744">
        <v>89296</v>
      </c>
      <c r="Y744" t="str">
        <f t="shared" si="11"/>
        <v>lose</v>
      </c>
    </row>
    <row r="745" spans="1:25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 s="5">
        <v>-108.1345</v>
      </c>
      <c r="V745">
        <v>6</v>
      </c>
      <c r="W745">
        <v>33.17</v>
      </c>
      <c r="X745">
        <v>89294</v>
      </c>
      <c r="Y745" t="str">
        <f t="shared" si="11"/>
        <v>lose</v>
      </c>
    </row>
    <row r="746" spans="1:25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 s="5">
        <v>-10.27</v>
      </c>
      <c r="V746">
        <v>1</v>
      </c>
      <c r="W746">
        <v>4.57</v>
      </c>
      <c r="X746">
        <v>89295</v>
      </c>
      <c r="Y746" t="str">
        <f t="shared" si="11"/>
        <v>lose</v>
      </c>
    </row>
    <row r="747" spans="1:25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 s="5">
        <v>-221.25399999999999</v>
      </c>
      <c r="V747">
        <v>9</v>
      </c>
      <c r="W747">
        <v>416.95</v>
      </c>
      <c r="X747">
        <v>89291</v>
      </c>
      <c r="Y747" t="str">
        <f t="shared" si="11"/>
        <v>lose</v>
      </c>
    </row>
    <row r="748" spans="1:25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 s="5">
        <v>-11.57</v>
      </c>
      <c r="V748">
        <v>11</v>
      </c>
      <c r="W748">
        <v>18.71</v>
      </c>
      <c r="X748">
        <v>89293</v>
      </c>
      <c r="Y748" t="str">
        <f t="shared" si="11"/>
        <v>lose</v>
      </c>
    </row>
    <row r="749" spans="1:25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 s="5">
        <v>-896.94</v>
      </c>
      <c r="V749">
        <v>6</v>
      </c>
      <c r="W749">
        <v>771.99</v>
      </c>
      <c r="X749">
        <v>89294</v>
      </c>
      <c r="Y749" t="str">
        <f t="shared" si="11"/>
        <v>lose</v>
      </c>
    </row>
    <row r="750" spans="1:25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 s="5">
        <v>-61.870000000000005</v>
      </c>
      <c r="V750">
        <v>9</v>
      </c>
      <c r="W750">
        <v>40.950000000000003</v>
      </c>
      <c r="X750">
        <v>89761</v>
      </c>
      <c r="Y750" t="str">
        <f t="shared" si="11"/>
        <v>lose</v>
      </c>
    </row>
    <row r="751" spans="1:25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 s="5">
        <v>-530.24</v>
      </c>
      <c r="V751">
        <v>9</v>
      </c>
      <c r="W751">
        <v>1155.73</v>
      </c>
      <c r="X751">
        <v>89761</v>
      </c>
      <c r="Y751" t="str">
        <f t="shared" si="11"/>
        <v>lose</v>
      </c>
    </row>
    <row r="752" spans="1:25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 s="5">
        <v>-78.989239999999995</v>
      </c>
      <c r="V752">
        <v>2</v>
      </c>
      <c r="W752">
        <v>33.450000000000003</v>
      </c>
      <c r="X752">
        <v>89763</v>
      </c>
      <c r="Y752" t="str">
        <f t="shared" si="11"/>
        <v>lose</v>
      </c>
    </row>
    <row r="753" spans="1:25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 s="5">
        <v>-139.64879999999999</v>
      </c>
      <c r="V753">
        <v>6</v>
      </c>
      <c r="W753">
        <v>680.71</v>
      </c>
      <c r="X753">
        <v>89764</v>
      </c>
      <c r="Y753" t="str">
        <f t="shared" si="11"/>
        <v>lose</v>
      </c>
    </row>
    <row r="754" spans="1:25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 s="5">
        <v>154.61519999999999</v>
      </c>
      <c r="V754">
        <v>5</v>
      </c>
      <c r="W754">
        <v>224.08</v>
      </c>
      <c r="X754">
        <v>89764</v>
      </c>
      <c r="Y754" t="str">
        <f t="shared" si="11"/>
        <v>profit</v>
      </c>
    </row>
    <row r="755" spans="1:25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 s="5">
        <v>81.551999999999992</v>
      </c>
      <c r="V755">
        <v>8</v>
      </c>
      <c r="W755">
        <v>125.97</v>
      </c>
      <c r="X755">
        <v>89765</v>
      </c>
      <c r="Y755" t="str">
        <f t="shared" si="11"/>
        <v>profit</v>
      </c>
    </row>
    <row r="756" spans="1:25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 s="5">
        <v>-63.192500000000003</v>
      </c>
      <c r="V756">
        <v>6</v>
      </c>
      <c r="W756">
        <v>12.13</v>
      </c>
      <c r="X756">
        <v>89766</v>
      </c>
      <c r="Y756" t="str">
        <f t="shared" si="11"/>
        <v>lose</v>
      </c>
    </row>
    <row r="757" spans="1:25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 s="5">
        <v>31.470899999999997</v>
      </c>
      <c r="V757">
        <v>9</v>
      </c>
      <c r="W757">
        <v>45.61</v>
      </c>
      <c r="X757">
        <v>89766</v>
      </c>
      <c r="Y757" t="str">
        <f t="shared" si="11"/>
        <v>profit</v>
      </c>
    </row>
    <row r="758" spans="1:25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 s="5">
        <v>-41.262</v>
      </c>
      <c r="V758">
        <v>4</v>
      </c>
      <c r="W758">
        <v>26.57</v>
      </c>
      <c r="X758">
        <v>89767</v>
      </c>
      <c r="Y758" t="str">
        <f t="shared" si="11"/>
        <v>lose</v>
      </c>
    </row>
    <row r="759" spans="1:25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 s="5">
        <v>-183.28440000000001</v>
      </c>
      <c r="V759">
        <v>1</v>
      </c>
      <c r="W759">
        <v>29.97</v>
      </c>
      <c r="X759">
        <v>89768</v>
      </c>
      <c r="Y759" t="str">
        <f t="shared" si="11"/>
        <v>lose</v>
      </c>
    </row>
    <row r="760" spans="1:25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 s="5">
        <v>132.68699999999998</v>
      </c>
      <c r="V760">
        <v>7</v>
      </c>
      <c r="W760">
        <v>192.3</v>
      </c>
      <c r="X760">
        <v>89762</v>
      </c>
      <c r="Y760" t="str">
        <f t="shared" si="11"/>
        <v>profit</v>
      </c>
    </row>
    <row r="761" spans="1:25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 s="5">
        <v>496.89</v>
      </c>
      <c r="V761">
        <v>14</v>
      </c>
      <c r="W761">
        <v>748.1</v>
      </c>
      <c r="X761">
        <v>89762</v>
      </c>
      <c r="Y761" t="str">
        <f t="shared" si="11"/>
        <v>profit</v>
      </c>
    </row>
    <row r="762" spans="1:25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 s="5">
        <v>160.596</v>
      </c>
      <c r="V762">
        <v>15</v>
      </c>
      <c r="W762">
        <v>282.97000000000003</v>
      </c>
      <c r="X762">
        <v>89765</v>
      </c>
      <c r="Y762" t="str">
        <f t="shared" si="11"/>
        <v>profit</v>
      </c>
    </row>
    <row r="763" spans="1:25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 s="5">
        <v>184.56</v>
      </c>
      <c r="V763">
        <v>16</v>
      </c>
      <c r="W763">
        <v>328.13</v>
      </c>
      <c r="X763">
        <v>89765</v>
      </c>
      <c r="Y763" t="str">
        <f t="shared" si="11"/>
        <v>profit</v>
      </c>
    </row>
    <row r="764" spans="1:25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 s="5">
        <v>1328.7192</v>
      </c>
      <c r="V764">
        <v>19</v>
      </c>
      <c r="W764">
        <v>1925.68</v>
      </c>
      <c r="X764">
        <v>89765</v>
      </c>
      <c r="Y764" t="str">
        <f t="shared" si="11"/>
        <v>profit</v>
      </c>
    </row>
    <row r="765" spans="1:25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 s="5">
        <v>-394.40351999999996</v>
      </c>
      <c r="V765">
        <v>11</v>
      </c>
      <c r="W765">
        <v>796.89</v>
      </c>
      <c r="X765">
        <v>89769</v>
      </c>
      <c r="Y765" t="str">
        <f t="shared" si="11"/>
        <v>lose</v>
      </c>
    </row>
    <row r="766" spans="1:25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 s="5">
        <v>-135.16</v>
      </c>
      <c r="V766">
        <v>20</v>
      </c>
      <c r="W766">
        <v>102.54</v>
      </c>
      <c r="X766">
        <v>90837</v>
      </c>
      <c r="Y766" t="str">
        <f t="shared" si="11"/>
        <v>lose</v>
      </c>
    </row>
    <row r="767" spans="1:25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 s="5">
        <v>-29.532</v>
      </c>
      <c r="V767">
        <v>3</v>
      </c>
      <c r="W767">
        <v>14.41</v>
      </c>
      <c r="X767">
        <v>90838</v>
      </c>
      <c r="Y767" t="str">
        <f t="shared" si="11"/>
        <v>lose</v>
      </c>
    </row>
    <row r="768" spans="1:25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 s="5">
        <v>-193.39</v>
      </c>
      <c r="V768">
        <v>11</v>
      </c>
      <c r="W768">
        <v>72.94</v>
      </c>
      <c r="X768">
        <v>90840</v>
      </c>
      <c r="Y768" t="str">
        <f t="shared" si="11"/>
        <v>lose</v>
      </c>
    </row>
    <row r="769" spans="1:25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 s="5">
        <v>-64.944000000000003</v>
      </c>
      <c r="V769">
        <v>7</v>
      </c>
      <c r="W769">
        <v>341.59</v>
      </c>
      <c r="X769">
        <v>90842</v>
      </c>
      <c r="Y769" t="str">
        <f t="shared" si="11"/>
        <v>lose</v>
      </c>
    </row>
    <row r="770" spans="1:25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 s="5">
        <v>3282.5196000000001</v>
      </c>
      <c r="V770">
        <v>22</v>
      </c>
      <c r="W770">
        <v>4996.96</v>
      </c>
      <c r="X770">
        <v>90843</v>
      </c>
      <c r="Y770" t="str">
        <f t="shared" si="11"/>
        <v>profit</v>
      </c>
    </row>
    <row r="771" spans="1:25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 s="5">
        <v>520.81889999999987</v>
      </c>
      <c r="V771">
        <v>10</v>
      </c>
      <c r="W771">
        <v>754.81</v>
      </c>
      <c r="X771">
        <v>90839</v>
      </c>
      <c r="Y771" t="str">
        <f t="shared" ref="Y771:Y834" si="12">IF(U771&gt;0,"profit","lose")</f>
        <v>profit</v>
      </c>
    </row>
    <row r="772" spans="1:25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 s="5">
        <v>-0.248</v>
      </c>
      <c r="V772">
        <v>5</v>
      </c>
      <c r="W772">
        <v>18.88</v>
      </c>
      <c r="X772">
        <v>90839</v>
      </c>
      <c r="Y772" t="str">
        <f t="shared" si="12"/>
        <v>lose</v>
      </c>
    </row>
    <row r="773" spans="1:25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 s="5">
        <v>-61.536000000000001</v>
      </c>
      <c r="V773">
        <v>15</v>
      </c>
      <c r="W773">
        <v>98.41</v>
      </c>
      <c r="X773">
        <v>90839</v>
      </c>
      <c r="Y773" t="str">
        <f t="shared" si="12"/>
        <v>lose</v>
      </c>
    </row>
    <row r="774" spans="1:25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 s="5">
        <v>15.416000000000011</v>
      </c>
      <c r="V774">
        <v>18</v>
      </c>
      <c r="W774">
        <v>93.68</v>
      </c>
      <c r="X774">
        <v>90841</v>
      </c>
      <c r="Y774" t="str">
        <f t="shared" si="12"/>
        <v>profit</v>
      </c>
    </row>
    <row r="775" spans="1:25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 s="5">
        <v>1044.9560000000001</v>
      </c>
      <c r="V775">
        <v>32</v>
      </c>
      <c r="W775">
        <v>1901.37</v>
      </c>
      <c r="X775">
        <v>90841</v>
      </c>
      <c r="Y775" t="str">
        <f t="shared" si="12"/>
        <v>profit</v>
      </c>
    </row>
    <row r="776" spans="1:25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 s="5">
        <v>112.8</v>
      </c>
      <c r="V776">
        <v>19</v>
      </c>
      <c r="W776">
        <v>360.64</v>
      </c>
      <c r="X776">
        <v>90839</v>
      </c>
      <c r="Y776" t="str">
        <f t="shared" si="12"/>
        <v>profit</v>
      </c>
    </row>
    <row r="777" spans="1:25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 s="5">
        <v>-46.384</v>
      </c>
      <c r="V777">
        <v>2</v>
      </c>
      <c r="W777">
        <v>63.8</v>
      </c>
      <c r="X777">
        <v>90839</v>
      </c>
      <c r="Y777" t="str">
        <f t="shared" si="12"/>
        <v>lose</v>
      </c>
    </row>
    <row r="778" spans="1:25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 s="5">
        <v>15.36</v>
      </c>
      <c r="V778">
        <v>3</v>
      </c>
      <c r="W778">
        <v>266.66000000000003</v>
      </c>
      <c r="X778">
        <v>87392</v>
      </c>
      <c r="Y778" t="str">
        <f t="shared" si="12"/>
        <v>profit</v>
      </c>
    </row>
    <row r="779" spans="1:25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 s="5">
        <v>2.4000000000000021</v>
      </c>
      <c r="V779">
        <v>12</v>
      </c>
      <c r="W779">
        <v>395.61</v>
      </c>
      <c r="X779">
        <v>87391</v>
      </c>
      <c r="Y779" t="str">
        <f t="shared" si="12"/>
        <v>profit</v>
      </c>
    </row>
    <row r="780" spans="1:25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 s="5">
        <v>1419.9302999999998</v>
      </c>
      <c r="V780">
        <v>18</v>
      </c>
      <c r="W780">
        <v>2057.87</v>
      </c>
      <c r="X780">
        <v>87395</v>
      </c>
      <c r="Y780" t="str">
        <f t="shared" si="12"/>
        <v>profit</v>
      </c>
    </row>
    <row r="781" spans="1:25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 s="5">
        <v>12.042800000000014</v>
      </c>
      <c r="V781">
        <v>41</v>
      </c>
      <c r="W781">
        <v>357.74</v>
      </c>
      <c r="X781">
        <v>87391</v>
      </c>
      <c r="Y781" t="str">
        <f t="shared" si="12"/>
        <v>profit</v>
      </c>
    </row>
    <row r="782" spans="1:25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 s="5">
        <v>33.988949999999996</v>
      </c>
      <c r="V782">
        <v>2</v>
      </c>
      <c r="W782">
        <v>103.88</v>
      </c>
      <c r="X782">
        <v>87392</v>
      </c>
      <c r="Y782" t="str">
        <f t="shared" si="12"/>
        <v>profit</v>
      </c>
    </row>
    <row r="783" spans="1:25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 s="5">
        <v>-7.04</v>
      </c>
      <c r="V783">
        <v>2</v>
      </c>
      <c r="W783">
        <v>29.22</v>
      </c>
      <c r="X783">
        <v>87390</v>
      </c>
      <c r="Y783" t="str">
        <f t="shared" si="12"/>
        <v>lose</v>
      </c>
    </row>
    <row r="784" spans="1:25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 s="5">
        <v>-5.6476800000000011</v>
      </c>
      <c r="V784">
        <v>1</v>
      </c>
      <c r="W784">
        <v>10.08</v>
      </c>
      <c r="X784">
        <v>87393</v>
      </c>
      <c r="Y784" t="str">
        <f t="shared" si="12"/>
        <v>lose</v>
      </c>
    </row>
    <row r="785" spans="1:25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 s="5">
        <v>995.43600000000004</v>
      </c>
      <c r="V785">
        <v>14</v>
      </c>
      <c r="W785">
        <v>1810.18</v>
      </c>
      <c r="X785">
        <v>87394</v>
      </c>
      <c r="Y785" t="str">
        <f t="shared" si="12"/>
        <v>profit</v>
      </c>
    </row>
    <row r="786" spans="1:25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 s="5">
        <v>5096.5400999999993</v>
      </c>
      <c r="V786">
        <v>19</v>
      </c>
      <c r="W786">
        <v>7386.29</v>
      </c>
      <c r="X786">
        <v>87394</v>
      </c>
      <c r="Y786" t="str">
        <f t="shared" si="12"/>
        <v>profit</v>
      </c>
    </row>
    <row r="787" spans="1:25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 s="5">
        <v>-154.66</v>
      </c>
      <c r="V787">
        <v>12</v>
      </c>
      <c r="W787">
        <v>134.56</v>
      </c>
      <c r="X787">
        <v>86133</v>
      </c>
      <c r="Y787" t="str">
        <f t="shared" si="12"/>
        <v>lose</v>
      </c>
    </row>
    <row r="788" spans="1:25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 s="5">
        <v>-1775.83</v>
      </c>
      <c r="V788">
        <v>9</v>
      </c>
      <c r="W788">
        <v>1068.45</v>
      </c>
      <c r="X788">
        <v>86134</v>
      </c>
      <c r="Y788" t="str">
        <f t="shared" si="12"/>
        <v>lose</v>
      </c>
    </row>
    <row r="789" spans="1:25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 s="5">
        <v>457.81</v>
      </c>
      <c r="V789">
        <v>26</v>
      </c>
      <c r="W789">
        <v>5371.4</v>
      </c>
      <c r="X789">
        <v>86135</v>
      </c>
      <c r="Y789" t="str">
        <f t="shared" si="12"/>
        <v>profit</v>
      </c>
    </row>
    <row r="790" spans="1:25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 s="5">
        <v>46.707500000000003</v>
      </c>
      <c r="V790">
        <v>14</v>
      </c>
      <c r="W790">
        <v>126.81</v>
      </c>
      <c r="X790">
        <v>86135</v>
      </c>
      <c r="Y790" t="str">
        <f t="shared" si="12"/>
        <v>profit</v>
      </c>
    </row>
    <row r="791" spans="1:25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 s="5">
        <v>503.23769999999996</v>
      </c>
      <c r="V791">
        <v>8</v>
      </c>
      <c r="W791">
        <v>729.33</v>
      </c>
      <c r="X791">
        <v>87066</v>
      </c>
      <c r="Y791" t="str">
        <f t="shared" si="12"/>
        <v>profit</v>
      </c>
    </row>
    <row r="792" spans="1:25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 s="5">
        <v>-433.29014300000011</v>
      </c>
      <c r="V792">
        <v>12</v>
      </c>
      <c r="W792">
        <v>2151.35</v>
      </c>
      <c r="X792">
        <v>87066</v>
      </c>
      <c r="Y792" t="str">
        <f t="shared" si="12"/>
        <v>lose</v>
      </c>
    </row>
    <row r="793" spans="1:25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 s="5">
        <v>239.4</v>
      </c>
      <c r="V793">
        <v>21</v>
      </c>
      <c r="W793">
        <v>1121.3900000000001</v>
      </c>
      <c r="X793">
        <v>87069</v>
      </c>
      <c r="Y793" t="str">
        <f t="shared" si="12"/>
        <v>profit</v>
      </c>
    </row>
    <row r="794" spans="1:25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 s="5">
        <v>3057.7211999999995</v>
      </c>
      <c r="V794">
        <v>13</v>
      </c>
      <c r="W794">
        <v>4431.4799999999996</v>
      </c>
      <c r="X794">
        <v>87058</v>
      </c>
      <c r="Y794" t="str">
        <f t="shared" si="12"/>
        <v>profit</v>
      </c>
    </row>
    <row r="795" spans="1:25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 s="5">
        <v>299.35000000000002</v>
      </c>
      <c r="V795">
        <v>10</v>
      </c>
      <c r="W795">
        <v>492.18</v>
      </c>
      <c r="X795">
        <v>87060</v>
      </c>
      <c r="Y795" t="str">
        <f t="shared" si="12"/>
        <v>profit</v>
      </c>
    </row>
    <row r="796" spans="1:25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 s="5">
        <v>-522.995</v>
      </c>
      <c r="V796">
        <v>3</v>
      </c>
      <c r="W796">
        <v>540.09</v>
      </c>
      <c r="X796">
        <v>87060</v>
      </c>
      <c r="Y796" t="str">
        <f t="shared" si="12"/>
        <v>lose</v>
      </c>
    </row>
    <row r="797" spans="1:25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 s="5">
        <v>-89.652619999999999</v>
      </c>
      <c r="V797">
        <v>13</v>
      </c>
      <c r="W797">
        <v>85.07</v>
      </c>
      <c r="X797">
        <v>87062</v>
      </c>
      <c r="Y797" t="str">
        <f t="shared" si="12"/>
        <v>lose</v>
      </c>
    </row>
    <row r="798" spans="1:25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 s="5">
        <v>2590.3004000000001</v>
      </c>
      <c r="V798">
        <v>9</v>
      </c>
      <c r="W798">
        <v>4179.68</v>
      </c>
      <c r="X798">
        <v>87062</v>
      </c>
      <c r="Y798" t="str">
        <f t="shared" si="12"/>
        <v>profit</v>
      </c>
    </row>
    <row r="799" spans="1:25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 s="5">
        <v>-7.8345359999999991</v>
      </c>
      <c r="V799">
        <v>4</v>
      </c>
      <c r="W799">
        <v>66.040000000000006</v>
      </c>
      <c r="X799">
        <v>87068</v>
      </c>
      <c r="Y799" t="str">
        <f t="shared" si="12"/>
        <v>lose</v>
      </c>
    </row>
    <row r="800" spans="1:25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 s="5">
        <v>15.895199999999999</v>
      </c>
      <c r="V800">
        <v>8</v>
      </c>
      <c r="W800">
        <v>70.16</v>
      </c>
      <c r="X800">
        <v>87057</v>
      </c>
      <c r="Y800" t="str">
        <f t="shared" si="12"/>
        <v>profit</v>
      </c>
    </row>
    <row r="801" spans="1:25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 s="5">
        <v>855.99329999999986</v>
      </c>
      <c r="V801">
        <v>17</v>
      </c>
      <c r="W801">
        <v>1240.57</v>
      </c>
      <c r="X801">
        <v>87057</v>
      </c>
      <c r="Y801" t="str">
        <f t="shared" si="12"/>
        <v>profit</v>
      </c>
    </row>
    <row r="802" spans="1:25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 s="5">
        <v>-21.72</v>
      </c>
      <c r="V802">
        <v>9</v>
      </c>
      <c r="W802">
        <v>81.849999999999994</v>
      </c>
      <c r="X802">
        <v>87063</v>
      </c>
      <c r="Y802" t="str">
        <f t="shared" si="12"/>
        <v>lose</v>
      </c>
    </row>
    <row r="803" spans="1:25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 s="5">
        <v>81.346274999999991</v>
      </c>
      <c r="V803">
        <v>19</v>
      </c>
      <c r="W803">
        <v>1355.05</v>
      </c>
      <c r="X803">
        <v>87064</v>
      </c>
      <c r="Y803" t="str">
        <f t="shared" si="12"/>
        <v>profit</v>
      </c>
    </row>
    <row r="804" spans="1:25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 s="5">
        <v>24.2</v>
      </c>
      <c r="V804">
        <v>4</v>
      </c>
      <c r="W804">
        <v>87.04</v>
      </c>
      <c r="X804">
        <v>87067</v>
      </c>
      <c r="Y804" t="str">
        <f t="shared" si="12"/>
        <v>profit</v>
      </c>
    </row>
    <row r="805" spans="1:25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 s="5">
        <v>-2.23</v>
      </c>
      <c r="V805">
        <v>18</v>
      </c>
      <c r="W805">
        <v>206.1</v>
      </c>
      <c r="X805">
        <v>87059</v>
      </c>
      <c r="Y805" t="str">
        <f t="shared" si="12"/>
        <v>lose</v>
      </c>
    </row>
    <row r="806" spans="1:25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 s="5">
        <v>-43.22</v>
      </c>
      <c r="V806">
        <v>7</v>
      </c>
      <c r="W806">
        <v>117.91</v>
      </c>
      <c r="X806">
        <v>87059</v>
      </c>
      <c r="Y806" t="str">
        <f t="shared" si="12"/>
        <v>lose</v>
      </c>
    </row>
    <row r="807" spans="1:25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 s="5">
        <v>267.40719999999999</v>
      </c>
      <c r="V807">
        <v>14</v>
      </c>
      <c r="W807">
        <v>2103.1999999999998</v>
      </c>
      <c r="X807">
        <v>87061</v>
      </c>
      <c r="Y807" t="str">
        <f t="shared" si="12"/>
        <v>profit</v>
      </c>
    </row>
    <row r="808" spans="1:25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 s="5">
        <v>-15.569172000000002</v>
      </c>
      <c r="V808">
        <v>7</v>
      </c>
      <c r="W808">
        <v>923.29</v>
      </c>
      <c r="X808">
        <v>87061</v>
      </c>
      <c r="Y808" t="str">
        <f t="shared" si="12"/>
        <v>lose</v>
      </c>
    </row>
    <row r="809" spans="1:25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 s="5">
        <v>-121.09284000000001</v>
      </c>
      <c r="V809">
        <v>15</v>
      </c>
      <c r="W809">
        <v>483.05</v>
      </c>
      <c r="X809">
        <v>87061</v>
      </c>
      <c r="Y809" t="str">
        <f t="shared" si="12"/>
        <v>lose</v>
      </c>
    </row>
    <row r="810" spans="1:25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 s="5">
        <v>255.72779999999997</v>
      </c>
      <c r="V810">
        <v>24</v>
      </c>
      <c r="W810">
        <v>370.62</v>
      </c>
      <c r="X810">
        <v>87065</v>
      </c>
      <c r="Y810" t="str">
        <f t="shared" si="12"/>
        <v>profit</v>
      </c>
    </row>
    <row r="811" spans="1:25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 s="5">
        <v>-159.21</v>
      </c>
      <c r="V811">
        <v>8</v>
      </c>
      <c r="W811">
        <v>808.96</v>
      </c>
      <c r="X811">
        <v>87070</v>
      </c>
      <c r="Y811" t="str">
        <f t="shared" si="12"/>
        <v>lose</v>
      </c>
    </row>
    <row r="812" spans="1:25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 s="5">
        <v>10.74</v>
      </c>
      <c r="V812">
        <v>32</v>
      </c>
      <c r="W812">
        <v>280.62</v>
      </c>
      <c r="X812">
        <v>37760</v>
      </c>
      <c r="Y812" t="str">
        <f t="shared" si="12"/>
        <v>profit</v>
      </c>
    </row>
    <row r="813" spans="1:25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 s="5">
        <v>3325.03</v>
      </c>
      <c r="V813">
        <v>54</v>
      </c>
      <c r="W813">
        <v>18407.669999999998</v>
      </c>
      <c r="X813">
        <v>24356</v>
      </c>
      <c r="Y813" t="str">
        <f t="shared" si="12"/>
        <v>profit</v>
      </c>
    </row>
    <row r="814" spans="1:25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 s="5">
        <v>-2.23</v>
      </c>
      <c r="V814">
        <v>71</v>
      </c>
      <c r="W814">
        <v>812.96</v>
      </c>
      <c r="X814">
        <v>43526</v>
      </c>
      <c r="Y814" t="str">
        <f t="shared" si="12"/>
        <v>lose</v>
      </c>
    </row>
    <row r="815" spans="1:25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 s="5">
        <v>-43.22</v>
      </c>
      <c r="V815">
        <v>28</v>
      </c>
      <c r="W815">
        <v>471.62</v>
      </c>
      <c r="X815">
        <v>43526</v>
      </c>
      <c r="Y815" t="str">
        <f t="shared" si="12"/>
        <v>lose</v>
      </c>
    </row>
    <row r="816" spans="1:25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 s="5">
        <v>299.35000000000002</v>
      </c>
      <c r="V816">
        <v>40</v>
      </c>
      <c r="W816">
        <v>1968.73</v>
      </c>
      <c r="X816">
        <v>21249</v>
      </c>
      <c r="Y816" t="str">
        <f t="shared" si="12"/>
        <v>profit</v>
      </c>
    </row>
    <row r="817" spans="1:25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 s="5">
        <v>-17.29908</v>
      </c>
      <c r="V817">
        <v>29</v>
      </c>
      <c r="W817">
        <v>3825.05</v>
      </c>
      <c r="X817">
        <v>40194</v>
      </c>
      <c r="Y817" t="str">
        <f t="shared" si="12"/>
        <v>lose</v>
      </c>
    </row>
    <row r="818" spans="1:25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 s="5">
        <v>-134.54760000000002</v>
      </c>
      <c r="V818">
        <v>61</v>
      </c>
      <c r="W818">
        <v>1964.4</v>
      </c>
      <c r="X818">
        <v>40194</v>
      </c>
      <c r="Y818" t="str">
        <f t="shared" si="12"/>
        <v>lose</v>
      </c>
    </row>
    <row r="819" spans="1:25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 s="5">
        <v>-115.6808</v>
      </c>
      <c r="V819">
        <v>53</v>
      </c>
      <c r="W819">
        <v>346.83</v>
      </c>
      <c r="X819">
        <v>29958</v>
      </c>
      <c r="Y819" t="str">
        <f t="shared" si="12"/>
        <v>lose</v>
      </c>
    </row>
    <row r="820" spans="1:25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 s="5">
        <v>1363.316</v>
      </c>
      <c r="V820">
        <v>36</v>
      </c>
      <c r="W820">
        <v>16718.7</v>
      </c>
      <c r="X820">
        <v>29958</v>
      </c>
      <c r="Y820" t="str">
        <f t="shared" si="12"/>
        <v>profit</v>
      </c>
    </row>
    <row r="821" spans="1:25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 s="5">
        <v>-27.15</v>
      </c>
      <c r="V821">
        <v>35</v>
      </c>
      <c r="W821">
        <v>318.32</v>
      </c>
      <c r="X821">
        <v>33540</v>
      </c>
      <c r="Y821" t="str">
        <f t="shared" si="12"/>
        <v>lose</v>
      </c>
    </row>
    <row r="822" spans="1:25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 s="5">
        <v>54.230849999999997</v>
      </c>
      <c r="V822">
        <v>74</v>
      </c>
      <c r="W822">
        <v>5277.58</v>
      </c>
      <c r="X822">
        <v>32450</v>
      </c>
      <c r="Y822" t="str">
        <f t="shared" si="12"/>
        <v>profit</v>
      </c>
    </row>
    <row r="823" spans="1:25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 s="5">
        <v>327.45</v>
      </c>
      <c r="V823">
        <v>94</v>
      </c>
      <c r="W823">
        <v>1451.6</v>
      </c>
      <c r="X823">
        <v>48515</v>
      </c>
      <c r="Y823" t="str">
        <f t="shared" si="12"/>
        <v>profit</v>
      </c>
    </row>
    <row r="824" spans="1:25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 s="5">
        <v>1101.9000000000001</v>
      </c>
      <c r="V824">
        <v>33</v>
      </c>
      <c r="W824">
        <v>3008.5</v>
      </c>
      <c r="X824">
        <v>18950</v>
      </c>
      <c r="Y824" t="str">
        <f t="shared" si="12"/>
        <v>profit</v>
      </c>
    </row>
    <row r="825" spans="1:25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 s="5">
        <v>-433.29014300000011</v>
      </c>
      <c r="V825">
        <v>46</v>
      </c>
      <c r="W825">
        <v>8246.86</v>
      </c>
      <c r="X825">
        <v>19332</v>
      </c>
      <c r="Y825" t="str">
        <f t="shared" si="12"/>
        <v>lose</v>
      </c>
    </row>
    <row r="826" spans="1:25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 s="5">
        <v>24.2</v>
      </c>
      <c r="V826">
        <v>14</v>
      </c>
      <c r="W826">
        <v>304.64999999999998</v>
      </c>
      <c r="X826">
        <v>37895</v>
      </c>
      <c r="Y826" t="str">
        <f t="shared" si="12"/>
        <v>profit</v>
      </c>
    </row>
    <row r="827" spans="1:25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 s="5">
        <v>-8.5904999999999987</v>
      </c>
      <c r="V827">
        <v>14</v>
      </c>
      <c r="W827">
        <v>231.13</v>
      </c>
      <c r="X827">
        <v>29764</v>
      </c>
      <c r="Y827" t="str">
        <f t="shared" si="12"/>
        <v>lose</v>
      </c>
    </row>
    <row r="828" spans="1:25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 s="5">
        <v>897.86699999999996</v>
      </c>
      <c r="V828">
        <v>76</v>
      </c>
      <c r="W828">
        <v>5546.06</v>
      </c>
      <c r="X828">
        <v>37760</v>
      </c>
      <c r="Y828" t="str">
        <f t="shared" si="12"/>
        <v>profit</v>
      </c>
    </row>
    <row r="829" spans="1:25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 s="5">
        <v>-522.995</v>
      </c>
      <c r="V829">
        <v>15</v>
      </c>
      <c r="W829">
        <v>2700.43</v>
      </c>
      <c r="X829">
        <v>21249</v>
      </c>
      <c r="Y829" t="str">
        <f t="shared" si="12"/>
        <v>lose</v>
      </c>
    </row>
    <row r="830" spans="1:25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 s="5">
        <v>290.66000000000003</v>
      </c>
      <c r="V830">
        <v>63</v>
      </c>
      <c r="W830">
        <v>9464.39</v>
      </c>
      <c r="X830">
        <v>40194</v>
      </c>
      <c r="Y830" t="str">
        <f t="shared" si="12"/>
        <v>profit</v>
      </c>
    </row>
    <row r="831" spans="1:25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 s="5">
        <v>239.4</v>
      </c>
      <c r="V831">
        <v>84</v>
      </c>
      <c r="W831">
        <v>4485.54</v>
      </c>
      <c r="X831">
        <v>1447</v>
      </c>
      <c r="Y831" t="str">
        <f t="shared" si="12"/>
        <v>profit</v>
      </c>
    </row>
    <row r="832" spans="1:25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 s="5">
        <v>-159.21</v>
      </c>
      <c r="V832">
        <v>34</v>
      </c>
      <c r="W832">
        <v>3438.06</v>
      </c>
      <c r="X832">
        <v>40672</v>
      </c>
      <c r="Y832" t="str">
        <f t="shared" si="12"/>
        <v>lose</v>
      </c>
    </row>
    <row r="833" spans="1:25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 s="5">
        <v>416.01549999999997</v>
      </c>
      <c r="V833">
        <v>2</v>
      </c>
      <c r="W833">
        <v>867.22</v>
      </c>
      <c r="X833">
        <v>89830</v>
      </c>
      <c r="Y833" t="str">
        <f t="shared" si="12"/>
        <v>profit</v>
      </c>
    </row>
    <row r="834" spans="1:25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 s="5">
        <v>-238.45</v>
      </c>
      <c r="V834">
        <v>16</v>
      </c>
      <c r="W834">
        <v>110.21</v>
      </c>
      <c r="X834">
        <v>89830</v>
      </c>
      <c r="Y834" t="str">
        <f t="shared" si="12"/>
        <v>lose</v>
      </c>
    </row>
    <row r="835" spans="1:25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 s="5">
        <v>-56.108499999999999</v>
      </c>
      <c r="V835">
        <v>9</v>
      </c>
      <c r="W835">
        <v>67.099999999999994</v>
      </c>
      <c r="X835">
        <v>89831</v>
      </c>
      <c r="Y835" t="str">
        <f t="shared" ref="Y835:Y898" si="13">IF(U835&gt;0,"profit","lose")</f>
        <v>lose</v>
      </c>
    </row>
    <row r="836" spans="1:25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 s="5">
        <v>-8.4191640000000003</v>
      </c>
      <c r="V836">
        <v>7</v>
      </c>
      <c r="W836">
        <v>78.819999999999993</v>
      </c>
      <c r="X836">
        <v>89832</v>
      </c>
      <c r="Y836" t="str">
        <f t="shared" si="13"/>
        <v>lose</v>
      </c>
    </row>
    <row r="837" spans="1:25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 s="5">
        <v>28.848000000000042</v>
      </c>
      <c r="V837">
        <v>37</v>
      </c>
      <c r="W837">
        <v>179.64</v>
      </c>
      <c r="X837">
        <v>89833</v>
      </c>
      <c r="Y837" t="str">
        <f t="shared" si="13"/>
        <v>profit</v>
      </c>
    </row>
    <row r="838" spans="1:25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 s="5">
        <v>-57.160000000000004</v>
      </c>
      <c r="V838">
        <v>18</v>
      </c>
      <c r="W838">
        <v>104.28</v>
      </c>
      <c r="X838">
        <v>89834</v>
      </c>
      <c r="Y838" t="str">
        <f t="shared" si="13"/>
        <v>lose</v>
      </c>
    </row>
    <row r="839" spans="1:25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 s="5">
        <v>202.68</v>
      </c>
      <c r="V839">
        <v>17</v>
      </c>
      <c r="W839">
        <v>588.54999999999995</v>
      </c>
      <c r="X839">
        <v>89830</v>
      </c>
      <c r="Y839" t="str">
        <f t="shared" si="13"/>
        <v>profit</v>
      </c>
    </row>
    <row r="840" spans="1:25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 s="5">
        <v>156.49889999999999</v>
      </c>
      <c r="V840">
        <v>6</v>
      </c>
      <c r="W840">
        <v>226.81</v>
      </c>
      <c r="X840">
        <v>89168</v>
      </c>
      <c r="Y840" t="str">
        <f t="shared" si="13"/>
        <v>profit</v>
      </c>
    </row>
    <row r="841" spans="1:25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 s="5">
        <v>803.48</v>
      </c>
      <c r="V841">
        <v>10</v>
      </c>
      <c r="W841">
        <v>3076.1</v>
      </c>
      <c r="X841">
        <v>89169</v>
      </c>
      <c r="Y841" t="str">
        <f t="shared" si="13"/>
        <v>profit</v>
      </c>
    </row>
    <row r="842" spans="1:25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 s="5">
        <v>-74.43950000000001</v>
      </c>
      <c r="V842">
        <v>5</v>
      </c>
      <c r="W842">
        <v>33.619999999999997</v>
      </c>
      <c r="X842">
        <v>89170</v>
      </c>
      <c r="Y842" t="str">
        <f t="shared" si="13"/>
        <v>lose</v>
      </c>
    </row>
    <row r="843" spans="1:25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 s="5">
        <v>7628.0328</v>
      </c>
      <c r="V843">
        <v>14</v>
      </c>
      <c r="W843">
        <v>11055.12</v>
      </c>
      <c r="X843">
        <v>89172</v>
      </c>
      <c r="Y843" t="str">
        <f t="shared" si="13"/>
        <v>profit</v>
      </c>
    </row>
    <row r="844" spans="1:25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 s="5">
        <v>-79.030560000000008</v>
      </c>
      <c r="V844">
        <v>1</v>
      </c>
      <c r="W844">
        <v>119.38</v>
      </c>
      <c r="X844">
        <v>89173</v>
      </c>
      <c r="Y844" t="str">
        <f t="shared" si="13"/>
        <v>lose</v>
      </c>
    </row>
    <row r="845" spans="1:25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 s="5">
        <v>-1759.58</v>
      </c>
      <c r="V845">
        <v>2</v>
      </c>
      <c r="W845">
        <v>3206.94</v>
      </c>
      <c r="X845">
        <v>89166</v>
      </c>
      <c r="Y845" t="str">
        <f t="shared" si="13"/>
        <v>lose</v>
      </c>
    </row>
    <row r="846" spans="1:25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 s="5">
        <v>197.1123</v>
      </c>
      <c r="V846">
        <v>19</v>
      </c>
      <c r="W846">
        <v>285.67</v>
      </c>
      <c r="X846">
        <v>89167</v>
      </c>
      <c r="Y846" t="str">
        <f t="shared" si="13"/>
        <v>profit</v>
      </c>
    </row>
    <row r="847" spans="1:25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 s="5">
        <v>58.615499999999997</v>
      </c>
      <c r="V847">
        <v>2</v>
      </c>
      <c r="W847">
        <v>84.95</v>
      </c>
      <c r="X847">
        <v>89171</v>
      </c>
      <c r="Y847" t="str">
        <f t="shared" si="13"/>
        <v>profit</v>
      </c>
    </row>
    <row r="848" spans="1:25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 s="5">
        <v>-72.23</v>
      </c>
      <c r="V848">
        <v>2</v>
      </c>
      <c r="W848">
        <v>43.08</v>
      </c>
      <c r="X848">
        <v>89166</v>
      </c>
      <c r="Y848" t="str">
        <f t="shared" si="13"/>
        <v>lose</v>
      </c>
    </row>
    <row r="849" spans="1:25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 s="5">
        <v>-27.160000000000004</v>
      </c>
      <c r="V849">
        <v>9</v>
      </c>
      <c r="W849">
        <v>66.55</v>
      </c>
      <c r="X849">
        <v>86041</v>
      </c>
      <c r="Y849" t="str">
        <f t="shared" si="13"/>
        <v>lose</v>
      </c>
    </row>
    <row r="850" spans="1:25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 s="5">
        <v>-52.344000000000008</v>
      </c>
      <c r="V850">
        <v>17</v>
      </c>
      <c r="W850">
        <v>103.49</v>
      </c>
      <c r="X850">
        <v>86041</v>
      </c>
      <c r="Y850" t="str">
        <f t="shared" si="13"/>
        <v>lose</v>
      </c>
    </row>
    <row r="851" spans="1:25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 s="5">
        <v>-119.93599999999999</v>
      </c>
      <c r="V851">
        <v>12</v>
      </c>
      <c r="W851">
        <v>192.18</v>
      </c>
      <c r="X851">
        <v>86041</v>
      </c>
      <c r="Y851" t="str">
        <f t="shared" si="13"/>
        <v>lose</v>
      </c>
    </row>
    <row r="852" spans="1:25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 s="5">
        <v>207.98800000000006</v>
      </c>
      <c r="V852">
        <v>5</v>
      </c>
      <c r="W852">
        <v>1475.58</v>
      </c>
      <c r="X852">
        <v>86044</v>
      </c>
      <c r="Y852" t="str">
        <f t="shared" si="13"/>
        <v>profit</v>
      </c>
    </row>
    <row r="853" spans="1:25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 s="5">
        <v>105.15168000000006</v>
      </c>
      <c r="V853">
        <v>43</v>
      </c>
      <c r="W853">
        <v>562.88</v>
      </c>
      <c r="X853">
        <v>86044</v>
      </c>
      <c r="Y853" t="str">
        <f t="shared" si="13"/>
        <v>profit</v>
      </c>
    </row>
    <row r="854" spans="1:25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 s="5">
        <v>56.518000000000008</v>
      </c>
      <c r="V854">
        <v>12</v>
      </c>
      <c r="W854">
        <v>374.38</v>
      </c>
      <c r="X854">
        <v>86042</v>
      </c>
      <c r="Y854" t="str">
        <f t="shared" si="13"/>
        <v>profit</v>
      </c>
    </row>
    <row r="855" spans="1:25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 s="5">
        <v>-55.54</v>
      </c>
      <c r="V855">
        <v>9</v>
      </c>
      <c r="W855">
        <v>44.47</v>
      </c>
      <c r="X855">
        <v>86043</v>
      </c>
      <c r="Y855" t="str">
        <f t="shared" si="13"/>
        <v>lose</v>
      </c>
    </row>
    <row r="856" spans="1:25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 s="5">
        <v>9.9267999999999983</v>
      </c>
      <c r="V856">
        <v>11</v>
      </c>
      <c r="W856">
        <v>89.76</v>
      </c>
      <c r="X856">
        <v>91057</v>
      </c>
      <c r="Y856" t="str">
        <f t="shared" si="13"/>
        <v>profit</v>
      </c>
    </row>
    <row r="857" spans="1:25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 s="5">
        <v>174.7175</v>
      </c>
      <c r="V857">
        <v>8</v>
      </c>
      <c r="W857">
        <v>264.33999999999997</v>
      </c>
      <c r="X857">
        <v>91058</v>
      </c>
      <c r="Y857" t="str">
        <f t="shared" si="13"/>
        <v>profit</v>
      </c>
    </row>
    <row r="858" spans="1:25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 s="5">
        <v>-35.096620000000001</v>
      </c>
      <c r="V858">
        <v>9</v>
      </c>
      <c r="W858">
        <v>36.74</v>
      </c>
      <c r="X858">
        <v>91524</v>
      </c>
      <c r="Y858" t="str">
        <f t="shared" si="13"/>
        <v>lose</v>
      </c>
    </row>
    <row r="859" spans="1:25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 s="5">
        <v>2.0420000000000016</v>
      </c>
      <c r="V859">
        <v>39</v>
      </c>
      <c r="W859">
        <v>426.6</v>
      </c>
      <c r="X859">
        <v>91525</v>
      </c>
      <c r="Y859" t="str">
        <f t="shared" si="13"/>
        <v>profit</v>
      </c>
    </row>
    <row r="860" spans="1:25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 s="5">
        <v>-42.952800000000003</v>
      </c>
      <c r="V860">
        <v>5</v>
      </c>
      <c r="W860">
        <v>838.18</v>
      </c>
      <c r="X860">
        <v>91526</v>
      </c>
      <c r="Y860" t="str">
        <f t="shared" si="13"/>
        <v>lose</v>
      </c>
    </row>
    <row r="861" spans="1:25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 s="5">
        <v>9195.9749999999985</v>
      </c>
      <c r="V861">
        <v>41</v>
      </c>
      <c r="W861">
        <v>13327.5</v>
      </c>
      <c r="X861">
        <v>91527</v>
      </c>
      <c r="Y861" t="str">
        <f t="shared" si="13"/>
        <v>profit</v>
      </c>
    </row>
    <row r="862" spans="1:25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 s="5">
        <v>128.92672000000002</v>
      </c>
      <c r="V862">
        <v>25</v>
      </c>
      <c r="W862">
        <v>325.97000000000003</v>
      </c>
      <c r="X862">
        <v>91528</v>
      </c>
      <c r="Y862" t="str">
        <f t="shared" si="13"/>
        <v>profit</v>
      </c>
    </row>
    <row r="863" spans="1:25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 s="5">
        <v>-29.172000000000001</v>
      </c>
      <c r="V863">
        <v>4</v>
      </c>
      <c r="W863">
        <v>28.46</v>
      </c>
      <c r="X863">
        <v>90973</v>
      </c>
      <c r="Y863" t="str">
        <f t="shared" si="13"/>
        <v>lose</v>
      </c>
    </row>
    <row r="864" spans="1:25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 s="5">
        <v>135.79</v>
      </c>
      <c r="V864">
        <v>5</v>
      </c>
      <c r="W864">
        <v>249.95</v>
      </c>
      <c r="X864">
        <v>90974</v>
      </c>
      <c r="Y864" t="str">
        <f t="shared" si="13"/>
        <v>profit</v>
      </c>
    </row>
    <row r="865" spans="1:25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 s="5">
        <v>103.38</v>
      </c>
      <c r="V865">
        <v>4</v>
      </c>
      <c r="W865">
        <v>204.3</v>
      </c>
      <c r="X865">
        <v>90974</v>
      </c>
      <c r="Y865" t="str">
        <f t="shared" si="13"/>
        <v>profit</v>
      </c>
    </row>
    <row r="866" spans="1:25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 s="5">
        <v>-218.07168000000007</v>
      </c>
      <c r="V866">
        <v>14</v>
      </c>
      <c r="W866">
        <v>1719.45</v>
      </c>
      <c r="X866">
        <v>90976</v>
      </c>
      <c r="Y866" t="str">
        <f t="shared" si="13"/>
        <v>lose</v>
      </c>
    </row>
    <row r="867" spans="1:25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 s="5">
        <v>21.07</v>
      </c>
      <c r="V867">
        <v>10</v>
      </c>
      <c r="W867">
        <v>89.11</v>
      </c>
      <c r="X867">
        <v>90975</v>
      </c>
      <c r="Y867" t="str">
        <f t="shared" si="13"/>
        <v>profit</v>
      </c>
    </row>
    <row r="868" spans="1:25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 s="5">
        <v>-109.91</v>
      </c>
      <c r="V868">
        <v>5</v>
      </c>
      <c r="W868">
        <v>160.71</v>
      </c>
      <c r="X868">
        <v>90975</v>
      </c>
      <c r="Y868" t="str">
        <f t="shared" si="13"/>
        <v>lose</v>
      </c>
    </row>
    <row r="869" spans="1:25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 s="5">
        <v>206.56</v>
      </c>
      <c r="V869">
        <v>21</v>
      </c>
      <c r="W869">
        <v>478.61</v>
      </c>
      <c r="X869">
        <v>90975</v>
      </c>
      <c r="Y869" t="str">
        <f t="shared" si="13"/>
        <v>profit</v>
      </c>
    </row>
    <row r="870" spans="1:25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 s="5">
        <v>-715.7782060000003</v>
      </c>
      <c r="V870">
        <v>5</v>
      </c>
      <c r="W870">
        <v>1170.21</v>
      </c>
      <c r="X870">
        <v>89726</v>
      </c>
      <c r="Y870" t="str">
        <f t="shared" si="13"/>
        <v>lose</v>
      </c>
    </row>
    <row r="871" spans="1:25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 s="5">
        <v>1370.7622799999999</v>
      </c>
      <c r="V871">
        <v>20</v>
      </c>
      <c r="W871">
        <v>3309.23</v>
      </c>
      <c r="X871">
        <v>89727</v>
      </c>
      <c r="Y871" t="str">
        <f t="shared" si="13"/>
        <v>profit</v>
      </c>
    </row>
    <row r="872" spans="1:25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 s="5">
        <v>-22.82</v>
      </c>
      <c r="V872">
        <v>8</v>
      </c>
      <c r="W872">
        <v>243.32</v>
      </c>
      <c r="X872">
        <v>89726</v>
      </c>
      <c r="Y872" t="str">
        <f t="shared" si="13"/>
        <v>lose</v>
      </c>
    </row>
    <row r="873" spans="1:25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 s="5">
        <v>607.25519999999995</v>
      </c>
      <c r="V873">
        <v>18</v>
      </c>
      <c r="W873">
        <v>1066.68</v>
      </c>
      <c r="X873">
        <v>89727</v>
      </c>
      <c r="Y873" t="str">
        <f t="shared" si="13"/>
        <v>profit</v>
      </c>
    </row>
    <row r="874" spans="1:25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 s="5">
        <v>3263.4998999999998</v>
      </c>
      <c r="V874">
        <v>24</v>
      </c>
      <c r="W874">
        <v>4729.71</v>
      </c>
      <c r="X874">
        <v>89728</v>
      </c>
      <c r="Y874" t="str">
        <f t="shared" si="13"/>
        <v>profit</v>
      </c>
    </row>
    <row r="875" spans="1:25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 s="5">
        <v>2639.4708000000001</v>
      </c>
      <c r="V875">
        <v>14</v>
      </c>
      <c r="W875">
        <v>3825.32</v>
      </c>
      <c r="X875">
        <v>87277</v>
      </c>
      <c r="Y875" t="str">
        <f t="shared" si="13"/>
        <v>profit</v>
      </c>
    </row>
    <row r="876" spans="1:25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 s="5">
        <v>-5.2</v>
      </c>
      <c r="V876">
        <v>1</v>
      </c>
      <c r="W876">
        <v>8.5299999999999994</v>
      </c>
      <c r="X876">
        <v>87277</v>
      </c>
      <c r="Y876" t="str">
        <f t="shared" si="13"/>
        <v>lose</v>
      </c>
    </row>
    <row r="877" spans="1:25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 s="5">
        <v>-335.22</v>
      </c>
      <c r="V877">
        <v>21</v>
      </c>
      <c r="W877">
        <v>502.35</v>
      </c>
      <c r="X877">
        <v>87278</v>
      </c>
      <c r="Y877" t="str">
        <f t="shared" si="13"/>
        <v>lose</v>
      </c>
    </row>
    <row r="878" spans="1:25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 s="5">
        <v>6.7</v>
      </c>
      <c r="V878">
        <v>5</v>
      </c>
      <c r="W878">
        <v>19.8</v>
      </c>
      <c r="X878">
        <v>87278</v>
      </c>
      <c r="Y878" t="str">
        <f t="shared" si="13"/>
        <v>profit</v>
      </c>
    </row>
    <row r="879" spans="1:25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 s="5">
        <v>516.18599999999992</v>
      </c>
      <c r="V879">
        <v>10</v>
      </c>
      <c r="W879">
        <v>1135.17</v>
      </c>
      <c r="X879">
        <v>87278</v>
      </c>
      <c r="Y879" t="str">
        <f t="shared" si="13"/>
        <v>profit</v>
      </c>
    </row>
    <row r="880" spans="1:25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 s="5">
        <v>-44.341699999999996</v>
      </c>
      <c r="V880">
        <v>8</v>
      </c>
      <c r="W880">
        <v>19.899999999999999</v>
      </c>
      <c r="X880">
        <v>87279</v>
      </c>
      <c r="Y880" t="str">
        <f t="shared" si="13"/>
        <v>lose</v>
      </c>
    </row>
    <row r="881" spans="1:25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 s="5">
        <v>1632.5675999999999</v>
      </c>
      <c r="V881">
        <v>20</v>
      </c>
      <c r="W881">
        <v>3894.82</v>
      </c>
      <c r="X881">
        <v>87280</v>
      </c>
      <c r="Y881" t="str">
        <f t="shared" si="13"/>
        <v>profit</v>
      </c>
    </row>
    <row r="882" spans="1:25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 s="5">
        <v>2811.2623999999996</v>
      </c>
      <c r="V882">
        <v>10</v>
      </c>
      <c r="W882">
        <v>7851.91</v>
      </c>
      <c r="X882">
        <v>87280</v>
      </c>
      <c r="Y882" t="str">
        <f t="shared" si="13"/>
        <v>profit</v>
      </c>
    </row>
    <row r="883" spans="1:25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 s="5">
        <v>-15.703199999999999</v>
      </c>
      <c r="V883">
        <v>15</v>
      </c>
      <c r="W883">
        <v>68.08</v>
      </c>
      <c r="X883">
        <v>87280</v>
      </c>
      <c r="Y883" t="str">
        <f t="shared" si="13"/>
        <v>lose</v>
      </c>
    </row>
    <row r="884" spans="1:25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 s="5">
        <v>339.40409999999997</v>
      </c>
      <c r="V884">
        <v>16</v>
      </c>
      <c r="W884">
        <v>491.89</v>
      </c>
      <c r="X884">
        <v>87281</v>
      </c>
      <c r="Y884" t="str">
        <f t="shared" si="13"/>
        <v>profit</v>
      </c>
    </row>
    <row r="885" spans="1:25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 s="5">
        <v>3793.1852999999996</v>
      </c>
      <c r="V885">
        <v>15</v>
      </c>
      <c r="W885">
        <v>5497.37</v>
      </c>
      <c r="X885">
        <v>87282</v>
      </c>
      <c r="Y885" t="str">
        <f t="shared" si="13"/>
        <v>profit</v>
      </c>
    </row>
    <row r="886" spans="1:25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 s="5">
        <v>8.82</v>
      </c>
      <c r="V886">
        <v>5</v>
      </c>
      <c r="W886">
        <v>27.83</v>
      </c>
      <c r="X886">
        <v>87283</v>
      </c>
      <c r="Y886" t="str">
        <f t="shared" si="13"/>
        <v>profit</v>
      </c>
    </row>
    <row r="887" spans="1:25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 s="5">
        <v>85.450240000000036</v>
      </c>
      <c r="V887">
        <v>3</v>
      </c>
      <c r="W887">
        <v>246.2</v>
      </c>
      <c r="X887">
        <v>87284</v>
      </c>
      <c r="Y887" t="str">
        <f t="shared" si="13"/>
        <v>profit</v>
      </c>
    </row>
    <row r="888" spans="1:25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 s="5">
        <v>-83.65</v>
      </c>
      <c r="V888">
        <v>5</v>
      </c>
      <c r="W888">
        <v>40.299999999999997</v>
      </c>
      <c r="X888">
        <v>90583</v>
      </c>
      <c r="Y888" t="str">
        <f t="shared" si="13"/>
        <v>lose</v>
      </c>
    </row>
    <row r="889" spans="1:25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 s="5">
        <v>24.39</v>
      </c>
      <c r="V889">
        <v>15</v>
      </c>
      <c r="W889">
        <v>111.88</v>
      </c>
      <c r="X889">
        <v>90583</v>
      </c>
      <c r="Y889" t="str">
        <f t="shared" si="13"/>
        <v>profit</v>
      </c>
    </row>
    <row r="890" spans="1:25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 s="5">
        <v>-2149.8000000000002</v>
      </c>
      <c r="V890">
        <v>12</v>
      </c>
      <c r="W890">
        <v>49.02</v>
      </c>
      <c r="X890">
        <v>90584</v>
      </c>
      <c r="Y890" t="str">
        <f t="shared" si="13"/>
        <v>lose</v>
      </c>
    </row>
    <row r="891" spans="1:25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 s="5">
        <v>-24.765000000000001</v>
      </c>
      <c r="V891">
        <v>5</v>
      </c>
      <c r="W891">
        <v>26.38</v>
      </c>
      <c r="X891">
        <v>90585</v>
      </c>
      <c r="Y891" t="str">
        <f t="shared" si="13"/>
        <v>lose</v>
      </c>
    </row>
    <row r="892" spans="1:25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 s="5">
        <v>435.74189999999999</v>
      </c>
      <c r="V892">
        <v>8</v>
      </c>
      <c r="W892">
        <v>631.51</v>
      </c>
      <c r="X892">
        <v>90586</v>
      </c>
      <c r="Y892" t="str">
        <f t="shared" si="13"/>
        <v>profit</v>
      </c>
    </row>
    <row r="893" spans="1:25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 s="5">
        <v>-4.3108799999999992</v>
      </c>
      <c r="V893">
        <v>1</v>
      </c>
      <c r="W893">
        <v>9.41</v>
      </c>
      <c r="X893">
        <v>90587</v>
      </c>
      <c r="Y893" t="str">
        <f t="shared" si="13"/>
        <v>lose</v>
      </c>
    </row>
    <row r="894" spans="1:25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 s="5">
        <v>310.185</v>
      </c>
      <c r="V894">
        <v>14</v>
      </c>
      <c r="W894">
        <v>815.75</v>
      </c>
      <c r="X894">
        <v>88155</v>
      </c>
      <c r="Y894" t="str">
        <f t="shared" si="13"/>
        <v>profit</v>
      </c>
    </row>
    <row r="895" spans="1:25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 s="5">
        <v>-4.6682999999999995</v>
      </c>
      <c r="V895">
        <v>20</v>
      </c>
      <c r="W895">
        <v>73.97</v>
      </c>
      <c r="X895">
        <v>3332</v>
      </c>
      <c r="Y895" t="str">
        <f t="shared" si="13"/>
        <v>lose</v>
      </c>
    </row>
    <row r="896" spans="1:25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 s="5">
        <v>1073.0988000000002</v>
      </c>
      <c r="V896">
        <v>49</v>
      </c>
      <c r="W896">
        <v>5008.76</v>
      </c>
      <c r="X896">
        <v>32292</v>
      </c>
      <c r="Y896" t="str">
        <f t="shared" si="13"/>
        <v>profit</v>
      </c>
    </row>
    <row r="897" spans="1:25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 s="5">
        <v>-8.9509000000000007</v>
      </c>
      <c r="V897">
        <v>1</v>
      </c>
      <c r="W897">
        <v>13.53</v>
      </c>
      <c r="X897">
        <v>32292</v>
      </c>
      <c r="Y897" t="str">
        <f t="shared" si="13"/>
        <v>lose</v>
      </c>
    </row>
    <row r="898" spans="1:25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 s="5">
        <v>-3.3914999999999997</v>
      </c>
      <c r="V898">
        <v>12</v>
      </c>
      <c r="W898">
        <v>173.97</v>
      </c>
      <c r="X898">
        <v>51620</v>
      </c>
      <c r="Y898" t="str">
        <f t="shared" si="13"/>
        <v>lose</v>
      </c>
    </row>
    <row r="899" spans="1:25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 s="5">
        <v>7.8061365000000009</v>
      </c>
      <c r="V899">
        <v>32</v>
      </c>
      <c r="W899">
        <v>511.35</v>
      </c>
      <c r="X899">
        <v>33959</v>
      </c>
      <c r="Y899" t="str">
        <f t="shared" ref="Y899:Y962" si="14">IF(U899&gt;0,"profit","lose")</f>
        <v>profit</v>
      </c>
    </row>
    <row r="900" spans="1:25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 s="5">
        <v>407.96299999999997</v>
      </c>
      <c r="V900">
        <v>97</v>
      </c>
      <c r="W900">
        <v>14642.66</v>
      </c>
      <c r="X900">
        <v>38912</v>
      </c>
      <c r="Y900" t="str">
        <f t="shared" si="14"/>
        <v>profit</v>
      </c>
    </row>
    <row r="901" spans="1:25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 s="5">
        <v>207.82395</v>
      </c>
      <c r="V901">
        <v>55</v>
      </c>
      <c r="W901">
        <v>3204.73</v>
      </c>
      <c r="X901">
        <v>38912</v>
      </c>
      <c r="Y901" t="str">
        <f t="shared" si="14"/>
        <v>profit</v>
      </c>
    </row>
    <row r="902" spans="1:25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 s="5">
        <v>11.650950000000002</v>
      </c>
      <c r="V902">
        <v>7</v>
      </c>
      <c r="W902">
        <v>111.86</v>
      </c>
      <c r="X902">
        <v>88151</v>
      </c>
      <c r="Y902" t="str">
        <f t="shared" si="14"/>
        <v>profit</v>
      </c>
    </row>
    <row r="903" spans="1:25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 s="5">
        <v>0.70200000000000085</v>
      </c>
      <c r="V903">
        <v>5</v>
      </c>
      <c r="W903">
        <v>18.489999999999998</v>
      </c>
      <c r="X903">
        <v>88152</v>
      </c>
      <c r="Y903" t="str">
        <f t="shared" si="14"/>
        <v>profit</v>
      </c>
    </row>
    <row r="904" spans="1:25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 s="5">
        <v>846.38160000000005</v>
      </c>
      <c r="V904">
        <v>12</v>
      </c>
      <c r="W904">
        <v>1226.6400000000001</v>
      </c>
      <c r="X904">
        <v>88153</v>
      </c>
      <c r="Y904" t="str">
        <f t="shared" si="14"/>
        <v>profit</v>
      </c>
    </row>
    <row r="905" spans="1:25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 s="5">
        <v>-2.5499999999999998</v>
      </c>
      <c r="V905">
        <v>3</v>
      </c>
      <c r="W905">
        <v>43.49</v>
      </c>
      <c r="X905">
        <v>88154</v>
      </c>
      <c r="Y905" t="str">
        <f t="shared" si="14"/>
        <v>lose</v>
      </c>
    </row>
    <row r="906" spans="1:25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 s="5">
        <v>608.9</v>
      </c>
      <c r="V906">
        <v>24</v>
      </c>
      <c r="W906">
        <v>3622.93</v>
      </c>
      <c r="X906">
        <v>88155</v>
      </c>
      <c r="Y906" t="str">
        <f t="shared" si="14"/>
        <v>profit</v>
      </c>
    </row>
    <row r="907" spans="1:25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 s="5">
        <v>-6.73</v>
      </c>
      <c r="V907">
        <v>1</v>
      </c>
      <c r="W907">
        <v>13.53</v>
      </c>
      <c r="X907">
        <v>88153</v>
      </c>
      <c r="Y907" t="str">
        <f t="shared" si="14"/>
        <v>lose</v>
      </c>
    </row>
    <row r="908" spans="1:25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 s="5">
        <v>5.8624999999999998</v>
      </c>
      <c r="V908">
        <v>23</v>
      </c>
      <c r="W908">
        <v>212.89</v>
      </c>
      <c r="X908">
        <v>17446</v>
      </c>
      <c r="Y908" t="str">
        <f t="shared" si="14"/>
        <v>profit</v>
      </c>
    </row>
    <row r="909" spans="1:25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 s="5">
        <v>1916.6757</v>
      </c>
      <c r="V909">
        <v>54</v>
      </c>
      <c r="W909">
        <v>5555.6</v>
      </c>
      <c r="X909">
        <v>11527</v>
      </c>
      <c r="Y909" t="str">
        <f t="shared" si="14"/>
        <v>profit</v>
      </c>
    </row>
    <row r="910" spans="1:25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 s="5">
        <v>7.2360000000000007</v>
      </c>
      <c r="V910">
        <v>26</v>
      </c>
      <c r="W910">
        <v>292.49</v>
      </c>
      <c r="X910">
        <v>40643</v>
      </c>
      <c r="Y910" t="str">
        <f t="shared" si="14"/>
        <v>profit</v>
      </c>
    </row>
    <row r="911" spans="1:25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 s="5">
        <v>32.582099999999997</v>
      </c>
      <c r="V911">
        <v>46</v>
      </c>
      <c r="W911">
        <v>131.72</v>
      </c>
      <c r="X911">
        <v>4769</v>
      </c>
      <c r="Y911" t="str">
        <f t="shared" si="14"/>
        <v>profit</v>
      </c>
    </row>
    <row r="912" spans="1:25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 s="5">
        <v>-1770.9659767800001</v>
      </c>
      <c r="V912">
        <v>76</v>
      </c>
      <c r="W912">
        <v>40136.93</v>
      </c>
      <c r="X912">
        <v>37414</v>
      </c>
      <c r="Y912" t="str">
        <f t="shared" si="14"/>
        <v>lose</v>
      </c>
    </row>
    <row r="913" spans="1:25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 s="5">
        <v>-542.92661500000008</v>
      </c>
      <c r="V913">
        <v>10</v>
      </c>
      <c r="W913">
        <v>11938.4</v>
      </c>
      <c r="X913">
        <v>15264</v>
      </c>
      <c r="Y913" t="str">
        <f t="shared" si="14"/>
        <v>lose</v>
      </c>
    </row>
    <row r="914" spans="1:25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 s="5">
        <v>22.143499999999996</v>
      </c>
      <c r="V914">
        <v>44</v>
      </c>
      <c r="W914">
        <v>305.12</v>
      </c>
      <c r="X914">
        <v>15264</v>
      </c>
      <c r="Y914" t="str">
        <f t="shared" si="14"/>
        <v>profit</v>
      </c>
    </row>
    <row r="915" spans="1:25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 s="5">
        <v>-80.903899999999993</v>
      </c>
      <c r="V915">
        <v>62</v>
      </c>
      <c r="W915">
        <v>374.26</v>
      </c>
      <c r="X915">
        <v>47265</v>
      </c>
      <c r="Y915" t="str">
        <f t="shared" si="14"/>
        <v>lose</v>
      </c>
    </row>
    <row r="916" spans="1:25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 s="5">
        <v>21.734999999999999</v>
      </c>
      <c r="V916">
        <v>11</v>
      </c>
      <c r="W916">
        <v>31.5</v>
      </c>
      <c r="X916">
        <v>88688</v>
      </c>
      <c r="Y916" t="str">
        <f t="shared" si="14"/>
        <v>profit</v>
      </c>
    </row>
    <row r="917" spans="1:25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 s="5">
        <v>10.5</v>
      </c>
      <c r="V917">
        <v>6</v>
      </c>
      <c r="W917">
        <v>55.54</v>
      </c>
      <c r="X917">
        <v>88685</v>
      </c>
      <c r="Y917" t="str">
        <f t="shared" si="14"/>
        <v>profit</v>
      </c>
    </row>
    <row r="918" spans="1:25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 s="5">
        <v>993.83459999999991</v>
      </c>
      <c r="V918">
        <v>14</v>
      </c>
      <c r="W918">
        <v>1440.34</v>
      </c>
      <c r="X918">
        <v>88686</v>
      </c>
      <c r="Y918" t="str">
        <f t="shared" si="14"/>
        <v>profit</v>
      </c>
    </row>
    <row r="919" spans="1:25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 s="5">
        <v>10.8</v>
      </c>
      <c r="V919">
        <v>6</v>
      </c>
      <c r="W919">
        <v>67.5</v>
      </c>
      <c r="X919">
        <v>88687</v>
      </c>
      <c r="Y919" t="str">
        <f t="shared" si="14"/>
        <v>profit</v>
      </c>
    </row>
    <row r="920" spans="1:25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 s="5">
        <v>-1331.5533660000001</v>
      </c>
      <c r="V920">
        <v>19</v>
      </c>
      <c r="W920">
        <v>10034.23</v>
      </c>
      <c r="X920">
        <v>88689</v>
      </c>
      <c r="Y920" t="str">
        <f t="shared" si="14"/>
        <v>lose</v>
      </c>
    </row>
    <row r="921" spans="1:25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 s="5">
        <v>81.643100000000061</v>
      </c>
      <c r="V921">
        <v>3</v>
      </c>
      <c r="W921">
        <v>3581.52</v>
      </c>
      <c r="X921">
        <v>88690</v>
      </c>
      <c r="Y921" t="str">
        <f t="shared" si="14"/>
        <v>profit</v>
      </c>
    </row>
    <row r="922" spans="1:25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 s="5">
        <v>52.633199999999995</v>
      </c>
      <c r="V922">
        <v>11</v>
      </c>
      <c r="W922">
        <v>76.28</v>
      </c>
      <c r="X922">
        <v>88690</v>
      </c>
      <c r="Y922" t="str">
        <f t="shared" si="14"/>
        <v>profit</v>
      </c>
    </row>
    <row r="923" spans="1:25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 s="5">
        <v>-30.414999999999999</v>
      </c>
      <c r="V923">
        <v>16</v>
      </c>
      <c r="W923">
        <v>96.58</v>
      </c>
      <c r="X923">
        <v>88691</v>
      </c>
      <c r="Y923" t="str">
        <f t="shared" si="14"/>
        <v>lose</v>
      </c>
    </row>
    <row r="924" spans="1:25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 s="5">
        <v>-165.45</v>
      </c>
      <c r="V924">
        <v>17</v>
      </c>
      <c r="W924">
        <v>84.76</v>
      </c>
      <c r="X924">
        <v>89647</v>
      </c>
      <c r="Y924" t="str">
        <f t="shared" si="14"/>
        <v>lose</v>
      </c>
    </row>
    <row r="925" spans="1:25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 s="5">
        <v>-141.12</v>
      </c>
      <c r="V925">
        <v>16</v>
      </c>
      <c r="W925">
        <v>104.84</v>
      </c>
      <c r="X925">
        <v>89647</v>
      </c>
      <c r="Y925" t="str">
        <f t="shared" si="14"/>
        <v>lose</v>
      </c>
    </row>
    <row r="926" spans="1:25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 s="5">
        <v>15.777999999999999</v>
      </c>
      <c r="V926">
        <v>17</v>
      </c>
      <c r="W926">
        <v>181.66</v>
      </c>
      <c r="X926">
        <v>89648</v>
      </c>
      <c r="Y926" t="str">
        <f t="shared" si="14"/>
        <v>profit</v>
      </c>
    </row>
    <row r="927" spans="1:25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 s="5">
        <v>640.4763999999999</v>
      </c>
      <c r="V927">
        <v>19</v>
      </c>
      <c r="W927">
        <v>1171.67</v>
      </c>
      <c r="X927">
        <v>89650</v>
      </c>
      <c r="Y927" t="str">
        <f t="shared" si="14"/>
        <v>profit</v>
      </c>
    </row>
    <row r="928" spans="1:25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 s="5">
        <v>4.59</v>
      </c>
      <c r="V928">
        <v>7</v>
      </c>
      <c r="W928">
        <v>36.47</v>
      </c>
      <c r="X928">
        <v>89651</v>
      </c>
      <c r="Y928" t="str">
        <f t="shared" si="14"/>
        <v>profit</v>
      </c>
    </row>
    <row r="929" spans="1:25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 s="5">
        <v>-83.28</v>
      </c>
      <c r="V929">
        <v>13</v>
      </c>
      <c r="W929">
        <v>505.61</v>
      </c>
      <c r="X929">
        <v>89652</v>
      </c>
      <c r="Y929" t="str">
        <f t="shared" si="14"/>
        <v>lose</v>
      </c>
    </row>
    <row r="930" spans="1:25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 s="5">
        <v>430.32</v>
      </c>
      <c r="V930">
        <v>15</v>
      </c>
      <c r="W930">
        <v>917.56</v>
      </c>
      <c r="X930">
        <v>89652</v>
      </c>
      <c r="Y930" t="str">
        <f t="shared" si="14"/>
        <v>profit</v>
      </c>
    </row>
    <row r="931" spans="1:25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 s="5">
        <v>8917.7186999999994</v>
      </c>
      <c r="V931">
        <v>29</v>
      </c>
      <c r="W931">
        <v>12924.23</v>
      </c>
      <c r="X931">
        <v>89649</v>
      </c>
      <c r="Y931" t="str">
        <f t="shared" si="14"/>
        <v>profit</v>
      </c>
    </row>
    <row r="932" spans="1:25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 s="5">
        <v>38.34032000000002</v>
      </c>
      <c r="V932">
        <v>44</v>
      </c>
      <c r="W932">
        <v>92.52</v>
      </c>
      <c r="X932">
        <v>89653</v>
      </c>
      <c r="Y932" t="str">
        <f t="shared" si="14"/>
        <v>profit</v>
      </c>
    </row>
    <row r="933" spans="1:25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 s="5">
        <v>74.992000000000075</v>
      </c>
      <c r="V933">
        <v>14</v>
      </c>
      <c r="W933">
        <v>1714.93</v>
      </c>
      <c r="X933">
        <v>91131</v>
      </c>
      <c r="Y933" t="str">
        <f t="shared" si="14"/>
        <v>profit</v>
      </c>
    </row>
    <row r="934" spans="1:25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 s="5">
        <v>-2.73</v>
      </c>
      <c r="V934">
        <v>1</v>
      </c>
      <c r="W934">
        <v>1.62</v>
      </c>
      <c r="X934">
        <v>91133</v>
      </c>
      <c r="Y934" t="str">
        <f t="shared" si="14"/>
        <v>lose</v>
      </c>
    </row>
    <row r="935" spans="1:25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 s="5">
        <v>-921.68</v>
      </c>
      <c r="V935">
        <v>11</v>
      </c>
      <c r="W935">
        <v>874.4</v>
      </c>
      <c r="X935">
        <v>91133</v>
      </c>
      <c r="Y935" t="str">
        <f t="shared" si="14"/>
        <v>lose</v>
      </c>
    </row>
    <row r="936" spans="1:25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 s="5">
        <v>-204.93</v>
      </c>
      <c r="V936">
        <v>2</v>
      </c>
      <c r="W936">
        <v>106.65</v>
      </c>
      <c r="X936">
        <v>91133</v>
      </c>
      <c r="Y936" t="str">
        <f t="shared" si="14"/>
        <v>lose</v>
      </c>
    </row>
    <row r="937" spans="1:25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 s="5">
        <v>239.42309999999998</v>
      </c>
      <c r="V937">
        <v>15</v>
      </c>
      <c r="W937">
        <v>346.99</v>
      </c>
      <c r="X937">
        <v>91134</v>
      </c>
      <c r="Y937" t="str">
        <f t="shared" si="14"/>
        <v>profit</v>
      </c>
    </row>
    <row r="938" spans="1:25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 s="5">
        <v>-154.89568000000003</v>
      </c>
      <c r="V938">
        <v>5</v>
      </c>
      <c r="W938">
        <v>550.37</v>
      </c>
      <c r="X938">
        <v>91136</v>
      </c>
      <c r="Y938" t="str">
        <f t="shared" si="14"/>
        <v>lose</v>
      </c>
    </row>
    <row r="939" spans="1:25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 s="5">
        <v>-627.82191999999998</v>
      </c>
      <c r="V939">
        <v>1</v>
      </c>
      <c r="W939">
        <v>107.95</v>
      </c>
      <c r="X939">
        <v>91130</v>
      </c>
      <c r="Y939" t="str">
        <f t="shared" si="14"/>
        <v>lose</v>
      </c>
    </row>
    <row r="940" spans="1:25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 s="5">
        <v>11.650950000000002</v>
      </c>
      <c r="V940">
        <v>5</v>
      </c>
      <c r="W940">
        <v>81.12</v>
      </c>
      <c r="X940">
        <v>91132</v>
      </c>
      <c r="Y940" t="str">
        <f t="shared" si="14"/>
        <v>profit</v>
      </c>
    </row>
    <row r="941" spans="1:25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 s="5">
        <v>308.93399999999997</v>
      </c>
      <c r="V941">
        <v>14</v>
      </c>
      <c r="W941">
        <v>733.05</v>
      </c>
      <c r="X941">
        <v>91135</v>
      </c>
      <c r="Y941" t="str">
        <f t="shared" si="14"/>
        <v>profit</v>
      </c>
    </row>
    <row r="942" spans="1:25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 s="5">
        <v>-28.88</v>
      </c>
      <c r="V942">
        <v>4</v>
      </c>
      <c r="W942">
        <v>30.45</v>
      </c>
      <c r="X942">
        <v>91137</v>
      </c>
      <c r="Y942" t="str">
        <f t="shared" si="14"/>
        <v>lose</v>
      </c>
    </row>
    <row r="943" spans="1:25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 s="5">
        <v>-152.60679999999999</v>
      </c>
      <c r="V943">
        <v>11</v>
      </c>
      <c r="W943">
        <v>75.239999999999995</v>
      </c>
      <c r="X943">
        <v>87348</v>
      </c>
      <c r="Y943" t="str">
        <f t="shared" si="14"/>
        <v>lose</v>
      </c>
    </row>
    <row r="944" spans="1:25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 s="5">
        <v>2528.6498999999999</v>
      </c>
      <c r="V944">
        <v>13</v>
      </c>
      <c r="W944">
        <v>3664.71</v>
      </c>
      <c r="X944">
        <v>87351</v>
      </c>
      <c r="Y944" t="str">
        <f t="shared" si="14"/>
        <v>profit</v>
      </c>
    </row>
    <row r="945" spans="1:25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 s="5">
        <v>24.833099999999998</v>
      </c>
      <c r="V945">
        <v>7</v>
      </c>
      <c r="W945">
        <v>35.99</v>
      </c>
      <c r="X945">
        <v>87352</v>
      </c>
      <c r="Y945" t="str">
        <f t="shared" si="14"/>
        <v>profit</v>
      </c>
    </row>
    <row r="946" spans="1:25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 s="5">
        <v>323.57303999999999</v>
      </c>
      <c r="V946">
        <v>9</v>
      </c>
      <c r="W946">
        <v>519.29999999999995</v>
      </c>
      <c r="X946">
        <v>87353</v>
      </c>
      <c r="Y946" t="str">
        <f t="shared" si="14"/>
        <v>profit</v>
      </c>
    </row>
    <row r="947" spans="1:25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 s="5">
        <v>290.24712</v>
      </c>
      <c r="V947">
        <v>11</v>
      </c>
      <c r="W947">
        <v>1116.28</v>
      </c>
      <c r="X947">
        <v>87350</v>
      </c>
      <c r="Y947" t="str">
        <f t="shared" si="14"/>
        <v>profit</v>
      </c>
    </row>
    <row r="948" spans="1:25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 s="5">
        <v>565.76549999999997</v>
      </c>
      <c r="V948">
        <v>15</v>
      </c>
      <c r="W948">
        <v>819.95</v>
      </c>
      <c r="X948">
        <v>87355</v>
      </c>
      <c r="Y948" t="str">
        <f t="shared" si="14"/>
        <v>profit</v>
      </c>
    </row>
    <row r="949" spans="1:25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 s="5">
        <v>-715.7782060000003</v>
      </c>
      <c r="V949">
        <v>6</v>
      </c>
      <c r="W949">
        <v>1418.97</v>
      </c>
      <c r="X949">
        <v>87349</v>
      </c>
      <c r="Y949" t="str">
        <f t="shared" si="14"/>
        <v>lose</v>
      </c>
    </row>
    <row r="950" spans="1:25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 s="5">
        <v>-51.280000000000086</v>
      </c>
      <c r="V950">
        <v>2</v>
      </c>
      <c r="W950">
        <v>629.27</v>
      </c>
      <c r="X950">
        <v>87355</v>
      </c>
      <c r="Y950" t="str">
        <f t="shared" si="14"/>
        <v>lose</v>
      </c>
    </row>
    <row r="951" spans="1:25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 s="5">
        <v>868.98599999999999</v>
      </c>
      <c r="V951">
        <v>12</v>
      </c>
      <c r="W951">
        <v>1259.4000000000001</v>
      </c>
      <c r="X951">
        <v>87355</v>
      </c>
      <c r="Y951" t="str">
        <f t="shared" si="14"/>
        <v>profit</v>
      </c>
    </row>
    <row r="952" spans="1:25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 s="5">
        <v>411.5172</v>
      </c>
      <c r="V952">
        <v>6</v>
      </c>
      <c r="W952">
        <v>1967.98</v>
      </c>
      <c r="X952">
        <v>87347</v>
      </c>
      <c r="Y952" t="str">
        <f t="shared" si="14"/>
        <v>profit</v>
      </c>
    </row>
    <row r="953" spans="1:25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 s="5">
        <v>-892.79</v>
      </c>
      <c r="V953">
        <v>12</v>
      </c>
      <c r="W953">
        <v>850.16</v>
      </c>
      <c r="X953">
        <v>87354</v>
      </c>
      <c r="Y953" t="str">
        <f t="shared" si="14"/>
        <v>lose</v>
      </c>
    </row>
    <row r="954" spans="1:25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 s="5">
        <v>211.232</v>
      </c>
      <c r="V954">
        <v>21</v>
      </c>
      <c r="W954">
        <v>394.1</v>
      </c>
      <c r="X954">
        <v>90292</v>
      </c>
      <c r="Y954" t="str">
        <f t="shared" si="14"/>
        <v>profit</v>
      </c>
    </row>
    <row r="955" spans="1:25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 s="5">
        <v>820.94</v>
      </c>
      <c r="V955">
        <v>11</v>
      </c>
      <c r="W955">
        <v>1269.3699999999999</v>
      </c>
      <c r="X955">
        <v>90294</v>
      </c>
      <c r="Y955" t="str">
        <f t="shared" si="14"/>
        <v>profit</v>
      </c>
    </row>
    <row r="956" spans="1:25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 s="5">
        <v>-24.43</v>
      </c>
      <c r="V956">
        <v>1</v>
      </c>
      <c r="W956">
        <v>6.54</v>
      </c>
      <c r="X956">
        <v>90294</v>
      </c>
      <c r="Y956" t="str">
        <f t="shared" si="14"/>
        <v>lose</v>
      </c>
    </row>
    <row r="957" spans="1:25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 s="5">
        <v>-18.57</v>
      </c>
      <c r="V957">
        <v>6</v>
      </c>
      <c r="W957">
        <v>10.6</v>
      </c>
      <c r="X957">
        <v>90294</v>
      </c>
      <c r="Y957" t="str">
        <f t="shared" si="14"/>
        <v>lose</v>
      </c>
    </row>
    <row r="958" spans="1:25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 s="5">
        <v>377.02647999999999</v>
      </c>
      <c r="V958">
        <v>23</v>
      </c>
      <c r="W958">
        <v>1706.04</v>
      </c>
      <c r="X958">
        <v>90295</v>
      </c>
      <c r="Y958" t="str">
        <f t="shared" si="14"/>
        <v>profit</v>
      </c>
    </row>
    <row r="959" spans="1:25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 s="5">
        <v>363.06312000000003</v>
      </c>
      <c r="V959">
        <v>16</v>
      </c>
      <c r="W959">
        <v>677</v>
      </c>
      <c r="X959">
        <v>90295</v>
      </c>
      <c r="Y959" t="str">
        <f t="shared" si="14"/>
        <v>profit</v>
      </c>
    </row>
    <row r="960" spans="1:25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 s="5">
        <v>49.787999999999997</v>
      </c>
      <c r="V960">
        <v>15</v>
      </c>
      <c r="W960">
        <v>266.39</v>
      </c>
      <c r="X960">
        <v>90291</v>
      </c>
      <c r="Y960" t="str">
        <f t="shared" si="14"/>
        <v>profit</v>
      </c>
    </row>
    <row r="961" spans="1:25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 s="5">
        <v>-132.62950000000001</v>
      </c>
      <c r="V961">
        <v>9</v>
      </c>
      <c r="W961">
        <v>51.82</v>
      </c>
      <c r="X961">
        <v>90291</v>
      </c>
      <c r="Y961" t="str">
        <f t="shared" si="14"/>
        <v>lose</v>
      </c>
    </row>
    <row r="962" spans="1:25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 s="5">
        <v>-125.06399999999999</v>
      </c>
      <c r="V962">
        <v>23</v>
      </c>
      <c r="W962">
        <v>78.94</v>
      </c>
      <c r="X962">
        <v>90293</v>
      </c>
      <c r="Y962" t="str">
        <f t="shared" si="14"/>
        <v>lose</v>
      </c>
    </row>
    <row r="963" spans="1:25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 s="5">
        <v>-163.63</v>
      </c>
      <c r="V963">
        <v>45</v>
      </c>
      <c r="W963">
        <v>9539.6</v>
      </c>
      <c r="X963">
        <v>24193</v>
      </c>
      <c r="Y963" t="str">
        <f t="shared" ref="Y963:Y1026" si="15">IF(U963&gt;0,"profit","lose")</f>
        <v>lose</v>
      </c>
    </row>
    <row r="964" spans="1:25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 s="5">
        <v>-63.87</v>
      </c>
      <c r="V964">
        <v>24</v>
      </c>
      <c r="W964">
        <v>109.86</v>
      </c>
      <c r="X964">
        <v>24193</v>
      </c>
      <c r="Y964" t="str">
        <f t="shared" si="15"/>
        <v>lose</v>
      </c>
    </row>
    <row r="965" spans="1:25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 s="5">
        <v>-175.17500000000001</v>
      </c>
      <c r="V965">
        <v>19</v>
      </c>
      <c r="W965">
        <v>1426.51</v>
      </c>
      <c r="X965">
        <v>24193</v>
      </c>
      <c r="Y965" t="str">
        <f t="shared" si="15"/>
        <v>lose</v>
      </c>
    </row>
    <row r="966" spans="1:25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 s="5">
        <v>-50.940000000000005</v>
      </c>
      <c r="V966">
        <v>79</v>
      </c>
      <c r="W966">
        <v>537.22</v>
      </c>
      <c r="X966">
        <v>16422</v>
      </c>
      <c r="Y966" t="str">
        <f t="shared" si="15"/>
        <v>lose</v>
      </c>
    </row>
    <row r="967" spans="1:25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 s="5">
        <v>-24.492000000000001</v>
      </c>
      <c r="V967">
        <v>32</v>
      </c>
      <c r="W967">
        <v>343</v>
      </c>
      <c r="X967">
        <v>16422</v>
      </c>
      <c r="Y967" t="str">
        <f t="shared" si="15"/>
        <v>lose</v>
      </c>
    </row>
    <row r="968" spans="1:25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 s="5">
        <v>128.16999999999999</v>
      </c>
      <c r="V968">
        <v>65</v>
      </c>
      <c r="W968">
        <v>1045.75</v>
      </c>
      <c r="X968">
        <v>26214</v>
      </c>
      <c r="Y968" t="str">
        <f t="shared" si="15"/>
        <v>profit</v>
      </c>
    </row>
    <row r="969" spans="1:25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 s="5">
        <v>870.8</v>
      </c>
      <c r="V969">
        <v>139</v>
      </c>
      <c r="W969">
        <v>6445.84</v>
      </c>
      <c r="X969">
        <v>26214</v>
      </c>
      <c r="Y969" t="str">
        <f t="shared" si="15"/>
        <v>profit</v>
      </c>
    </row>
    <row r="970" spans="1:25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 s="5">
        <v>-226.82</v>
      </c>
      <c r="V970">
        <v>36</v>
      </c>
      <c r="W970">
        <v>1561.22</v>
      </c>
      <c r="X970">
        <v>24993</v>
      </c>
      <c r="Y970" t="str">
        <f t="shared" si="15"/>
        <v>lose</v>
      </c>
    </row>
    <row r="971" spans="1:25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 s="5">
        <v>-119.44799999999999</v>
      </c>
      <c r="V971">
        <v>20</v>
      </c>
      <c r="W971">
        <v>136.01</v>
      </c>
      <c r="X971">
        <v>90919</v>
      </c>
      <c r="Y971" t="str">
        <f t="shared" si="15"/>
        <v>lose</v>
      </c>
    </row>
    <row r="972" spans="1:25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 s="5">
        <v>67.043999999999997</v>
      </c>
      <c r="V972">
        <v>8</v>
      </c>
      <c r="W972">
        <v>85.75</v>
      </c>
      <c r="X972">
        <v>90919</v>
      </c>
      <c r="Y972" t="str">
        <f t="shared" si="15"/>
        <v>profit</v>
      </c>
    </row>
    <row r="973" spans="1:25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 s="5">
        <v>-224.94779999999997</v>
      </c>
      <c r="V973">
        <v>11</v>
      </c>
      <c r="W973">
        <v>2331.9</v>
      </c>
      <c r="X973">
        <v>90917</v>
      </c>
      <c r="Y973" t="str">
        <f t="shared" si="15"/>
        <v>lose</v>
      </c>
    </row>
    <row r="974" spans="1:25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 s="5">
        <v>196.79999999999998</v>
      </c>
      <c r="V974">
        <v>6</v>
      </c>
      <c r="W974">
        <v>27.47</v>
      </c>
      <c r="X974">
        <v>90917</v>
      </c>
      <c r="Y974" t="str">
        <f t="shared" si="15"/>
        <v>profit</v>
      </c>
    </row>
    <row r="975" spans="1:25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 s="5">
        <v>-124.096</v>
      </c>
      <c r="V975">
        <v>9</v>
      </c>
      <c r="W975">
        <v>390.31</v>
      </c>
      <c r="X975">
        <v>90918</v>
      </c>
      <c r="Y975" t="str">
        <f t="shared" si="15"/>
        <v>lose</v>
      </c>
    </row>
    <row r="976" spans="1:25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 s="5">
        <v>193.72799999999998</v>
      </c>
      <c r="V976">
        <v>16</v>
      </c>
      <c r="W976">
        <v>257.41000000000003</v>
      </c>
      <c r="X976">
        <v>90920</v>
      </c>
      <c r="Y976" t="str">
        <f t="shared" si="15"/>
        <v>profit</v>
      </c>
    </row>
    <row r="977" spans="1:25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 s="5">
        <v>99.819000000000003</v>
      </c>
      <c r="V977">
        <v>35</v>
      </c>
      <c r="W977">
        <v>1623.05</v>
      </c>
      <c r="X977">
        <v>90920</v>
      </c>
      <c r="Y977" t="str">
        <f t="shared" si="15"/>
        <v>profit</v>
      </c>
    </row>
    <row r="978" spans="1:25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 s="5">
        <v>27.221999999999998</v>
      </c>
      <c r="V978">
        <v>5</v>
      </c>
      <c r="W978">
        <v>375.4</v>
      </c>
      <c r="X978">
        <v>90921</v>
      </c>
      <c r="Y978" t="str">
        <f t="shared" si="15"/>
        <v>profit</v>
      </c>
    </row>
    <row r="979" spans="1:25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 s="5">
        <v>250.03759999999997</v>
      </c>
      <c r="V979">
        <v>17</v>
      </c>
      <c r="W979">
        <v>460.87</v>
      </c>
      <c r="X979">
        <v>89579</v>
      </c>
      <c r="Y979" t="str">
        <f t="shared" si="15"/>
        <v>profit</v>
      </c>
    </row>
    <row r="980" spans="1:25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 s="5">
        <v>6.6654</v>
      </c>
      <c r="V980">
        <v>2</v>
      </c>
      <c r="W980">
        <v>9.66</v>
      </c>
      <c r="X980">
        <v>89580</v>
      </c>
      <c r="Y980" t="str">
        <f t="shared" si="15"/>
        <v>profit</v>
      </c>
    </row>
    <row r="981" spans="1:25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 s="5">
        <v>-78.02</v>
      </c>
      <c r="V981">
        <v>16</v>
      </c>
      <c r="W981">
        <v>105.69</v>
      </c>
      <c r="X981">
        <v>89580</v>
      </c>
      <c r="Y981" t="str">
        <f t="shared" si="15"/>
        <v>lose</v>
      </c>
    </row>
    <row r="982" spans="1:25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 s="5">
        <v>737.94</v>
      </c>
      <c r="V982">
        <v>14</v>
      </c>
      <c r="W982">
        <v>1355.97</v>
      </c>
      <c r="X982">
        <v>89580</v>
      </c>
      <c r="Y982" t="str">
        <f t="shared" si="15"/>
        <v>profit</v>
      </c>
    </row>
    <row r="983" spans="1:25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 s="5">
        <v>-191.28</v>
      </c>
      <c r="V983">
        <v>16</v>
      </c>
      <c r="W983">
        <v>101.47</v>
      </c>
      <c r="X983">
        <v>89580</v>
      </c>
      <c r="Y983" t="str">
        <f t="shared" si="15"/>
        <v>lose</v>
      </c>
    </row>
    <row r="984" spans="1:25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 s="5">
        <v>-21.49</v>
      </c>
      <c r="V984">
        <v>18</v>
      </c>
      <c r="W984">
        <v>34.99</v>
      </c>
      <c r="X984">
        <v>89580</v>
      </c>
      <c r="Y984" t="str">
        <f t="shared" si="15"/>
        <v>lose</v>
      </c>
    </row>
    <row r="985" spans="1:25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 s="5">
        <v>271.60469999999998</v>
      </c>
      <c r="V985">
        <v>13</v>
      </c>
      <c r="W985">
        <v>393.63</v>
      </c>
      <c r="X985">
        <v>89581</v>
      </c>
      <c r="Y985" t="str">
        <f t="shared" si="15"/>
        <v>profit</v>
      </c>
    </row>
    <row r="986" spans="1:25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 s="5">
        <v>195.58739999999997</v>
      </c>
      <c r="V986">
        <v>4</v>
      </c>
      <c r="W986">
        <v>283.45999999999998</v>
      </c>
      <c r="X986">
        <v>89582</v>
      </c>
      <c r="Y986" t="str">
        <f t="shared" si="15"/>
        <v>profit</v>
      </c>
    </row>
    <row r="987" spans="1:25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 s="5">
        <v>-79.72</v>
      </c>
      <c r="V987">
        <v>15</v>
      </c>
      <c r="W987">
        <v>142.6</v>
      </c>
      <c r="X987">
        <v>88931</v>
      </c>
      <c r="Y987" t="str">
        <f t="shared" si="15"/>
        <v>lose</v>
      </c>
    </row>
    <row r="988" spans="1:25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 s="5">
        <v>9.7020000000000017</v>
      </c>
      <c r="V988">
        <v>19</v>
      </c>
      <c r="W988">
        <v>111.94</v>
      </c>
      <c r="X988">
        <v>88932</v>
      </c>
      <c r="Y988" t="str">
        <f t="shared" si="15"/>
        <v>profit</v>
      </c>
    </row>
    <row r="989" spans="1:25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 s="5">
        <v>-802.86400000000003</v>
      </c>
      <c r="V989">
        <v>18</v>
      </c>
      <c r="W989">
        <v>744.4</v>
      </c>
      <c r="X989">
        <v>88938</v>
      </c>
      <c r="Y989" t="str">
        <f t="shared" si="15"/>
        <v>lose</v>
      </c>
    </row>
    <row r="990" spans="1:25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 s="5">
        <v>-3.2479999999999998</v>
      </c>
      <c r="V990">
        <v>2</v>
      </c>
      <c r="W990">
        <v>6.12</v>
      </c>
      <c r="X990">
        <v>88938</v>
      </c>
      <c r="Y990" t="str">
        <f t="shared" si="15"/>
        <v>lose</v>
      </c>
    </row>
    <row r="991" spans="1:25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 s="5">
        <v>1565.3685</v>
      </c>
      <c r="V991">
        <v>18</v>
      </c>
      <c r="W991">
        <v>2268.65</v>
      </c>
      <c r="X991">
        <v>88938</v>
      </c>
      <c r="Y991" t="str">
        <f t="shared" si="15"/>
        <v>profit</v>
      </c>
    </row>
    <row r="992" spans="1:25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 s="5">
        <v>-1059.2</v>
      </c>
      <c r="V992">
        <v>18</v>
      </c>
      <c r="W992">
        <v>2832.68</v>
      </c>
      <c r="X992">
        <v>88939</v>
      </c>
      <c r="Y992" t="str">
        <f t="shared" si="15"/>
        <v>lose</v>
      </c>
    </row>
    <row r="993" spans="1:25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 s="5">
        <v>-539.59</v>
      </c>
      <c r="V993">
        <v>1</v>
      </c>
      <c r="W993">
        <v>394.51</v>
      </c>
      <c r="X993">
        <v>88929</v>
      </c>
      <c r="Y993" t="str">
        <f t="shared" si="15"/>
        <v>lose</v>
      </c>
    </row>
    <row r="994" spans="1:25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 s="5">
        <v>25.46</v>
      </c>
      <c r="V994">
        <v>11</v>
      </c>
      <c r="W994">
        <v>61.28</v>
      </c>
      <c r="X994">
        <v>88933</v>
      </c>
      <c r="Y994" t="str">
        <f t="shared" si="15"/>
        <v>profit</v>
      </c>
    </row>
    <row r="995" spans="1:25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 s="5">
        <v>-1238.6818800000001</v>
      </c>
      <c r="V995">
        <v>8</v>
      </c>
      <c r="W995">
        <v>1712.5</v>
      </c>
      <c r="X995">
        <v>88933</v>
      </c>
      <c r="Y995" t="str">
        <f t="shared" si="15"/>
        <v>lose</v>
      </c>
    </row>
    <row r="996" spans="1:25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 s="5">
        <v>-18.250499999999999</v>
      </c>
      <c r="V996">
        <v>1</v>
      </c>
      <c r="W996">
        <v>18.920000000000002</v>
      </c>
      <c r="X996">
        <v>88935</v>
      </c>
      <c r="Y996" t="str">
        <f t="shared" si="15"/>
        <v>lose</v>
      </c>
    </row>
    <row r="997" spans="1:25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 s="5">
        <v>11.94</v>
      </c>
      <c r="V997">
        <v>7</v>
      </c>
      <c r="W997">
        <v>35.14</v>
      </c>
      <c r="X997">
        <v>88936</v>
      </c>
      <c r="Y997" t="str">
        <f t="shared" si="15"/>
        <v>profit</v>
      </c>
    </row>
    <row r="998" spans="1:25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 s="5">
        <v>47.3</v>
      </c>
      <c r="V998">
        <v>6</v>
      </c>
      <c r="W998">
        <v>103.31</v>
      </c>
      <c r="X998">
        <v>88936</v>
      </c>
      <c r="Y998" t="str">
        <f t="shared" si="15"/>
        <v>profit</v>
      </c>
    </row>
    <row r="999" spans="1:25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 s="5">
        <v>761.11139999999989</v>
      </c>
      <c r="V999">
        <v>10</v>
      </c>
      <c r="W999">
        <v>1103.06</v>
      </c>
      <c r="X999">
        <v>88937</v>
      </c>
      <c r="Y999" t="str">
        <f t="shared" si="15"/>
        <v>profit</v>
      </c>
    </row>
    <row r="1000" spans="1:25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 s="5">
        <v>-27.531000000000002</v>
      </c>
      <c r="V1000">
        <v>1</v>
      </c>
      <c r="W1000">
        <v>25.61</v>
      </c>
      <c r="X1000">
        <v>88930</v>
      </c>
      <c r="Y1000" t="str">
        <f t="shared" si="15"/>
        <v>lose</v>
      </c>
    </row>
    <row r="1001" spans="1:25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 s="5">
        <v>-355.94100000000003</v>
      </c>
      <c r="V1001">
        <v>7</v>
      </c>
      <c r="W1001">
        <v>768.44</v>
      </c>
      <c r="X1001">
        <v>88930</v>
      </c>
      <c r="Y1001" t="str">
        <f t="shared" si="15"/>
        <v>lose</v>
      </c>
    </row>
    <row r="1002" spans="1:25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 s="5">
        <v>14.591999999999999</v>
      </c>
      <c r="V1002">
        <v>3</v>
      </c>
      <c r="W1002">
        <v>80.08</v>
      </c>
      <c r="X1002">
        <v>88934</v>
      </c>
      <c r="Y1002" t="str">
        <f t="shared" si="15"/>
        <v>profit</v>
      </c>
    </row>
    <row r="1003" spans="1:25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 s="5">
        <v>-116.47320000000001</v>
      </c>
      <c r="V1003">
        <v>7</v>
      </c>
      <c r="W1003">
        <v>30.65</v>
      </c>
      <c r="X1003">
        <v>88934</v>
      </c>
      <c r="Y1003" t="str">
        <f t="shared" si="15"/>
        <v>lose</v>
      </c>
    </row>
    <row r="1004" spans="1:25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 s="5">
        <v>-82.822999999999993</v>
      </c>
      <c r="V1004">
        <v>7</v>
      </c>
      <c r="W1004">
        <v>38.65</v>
      </c>
      <c r="X1004">
        <v>88928</v>
      </c>
      <c r="Y1004" t="str">
        <f t="shared" si="15"/>
        <v>lose</v>
      </c>
    </row>
    <row r="1005" spans="1:25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 s="5">
        <v>107.08200000000001</v>
      </c>
      <c r="V1005">
        <v>5</v>
      </c>
      <c r="W1005">
        <v>279.83</v>
      </c>
      <c r="X1005">
        <v>88928</v>
      </c>
      <c r="Y1005" t="str">
        <f t="shared" si="15"/>
        <v>profit</v>
      </c>
    </row>
    <row r="1006" spans="1:25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 s="5">
        <v>9.8175000000000008</v>
      </c>
      <c r="V1006">
        <v>6</v>
      </c>
      <c r="W1006">
        <v>154.61000000000001</v>
      </c>
      <c r="X1006">
        <v>88931</v>
      </c>
      <c r="Y1006" t="str">
        <f t="shared" si="15"/>
        <v>profit</v>
      </c>
    </row>
    <row r="1007" spans="1:25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 s="5">
        <v>-114.12025</v>
      </c>
      <c r="V1007">
        <v>1</v>
      </c>
      <c r="W1007">
        <v>356.95</v>
      </c>
      <c r="X1007">
        <v>90342</v>
      </c>
      <c r="Y1007" t="str">
        <f t="shared" si="15"/>
        <v>lose</v>
      </c>
    </row>
    <row r="1008" spans="1:25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 s="5">
        <v>268.15469999999999</v>
      </c>
      <c r="V1008">
        <v>4</v>
      </c>
      <c r="W1008">
        <v>388.63</v>
      </c>
      <c r="X1008">
        <v>90346</v>
      </c>
      <c r="Y1008" t="str">
        <f t="shared" si="15"/>
        <v>profit</v>
      </c>
    </row>
    <row r="1009" spans="1:25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 s="5">
        <v>-28.39</v>
      </c>
      <c r="V1009">
        <v>8</v>
      </c>
      <c r="W1009">
        <v>53.11</v>
      </c>
      <c r="X1009">
        <v>90342</v>
      </c>
      <c r="Y1009" t="str">
        <f t="shared" si="15"/>
        <v>lose</v>
      </c>
    </row>
    <row r="1010" spans="1:25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 s="5">
        <v>674.41289999999992</v>
      </c>
      <c r="V1010">
        <v>18</v>
      </c>
      <c r="W1010">
        <v>977.41</v>
      </c>
      <c r="X1010">
        <v>90342</v>
      </c>
      <c r="Y1010" t="str">
        <f t="shared" si="15"/>
        <v>profit</v>
      </c>
    </row>
    <row r="1011" spans="1:25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 s="5">
        <v>18.945</v>
      </c>
      <c r="V1011">
        <v>15</v>
      </c>
      <c r="W1011">
        <v>57.67</v>
      </c>
      <c r="X1011">
        <v>90343</v>
      </c>
      <c r="Y1011" t="str">
        <f t="shared" si="15"/>
        <v>profit</v>
      </c>
    </row>
    <row r="1012" spans="1:25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 s="5">
        <v>-38.686</v>
      </c>
      <c r="V1012">
        <v>13</v>
      </c>
      <c r="W1012">
        <v>63.28</v>
      </c>
      <c r="X1012">
        <v>90350</v>
      </c>
      <c r="Y1012" t="str">
        <f t="shared" si="15"/>
        <v>lose</v>
      </c>
    </row>
    <row r="1013" spans="1:25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 s="5">
        <v>30.661200000000001</v>
      </c>
      <c r="V1013">
        <v>24</v>
      </c>
      <c r="W1013">
        <v>257.94</v>
      </c>
      <c r="X1013">
        <v>90350</v>
      </c>
      <c r="Y1013" t="str">
        <f t="shared" si="15"/>
        <v>profit</v>
      </c>
    </row>
    <row r="1014" spans="1:25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 s="5">
        <v>-27.283750000000001</v>
      </c>
      <c r="V1014">
        <v>15</v>
      </c>
      <c r="W1014">
        <v>126.9</v>
      </c>
      <c r="X1014">
        <v>90339</v>
      </c>
      <c r="Y1014" t="str">
        <f t="shared" si="15"/>
        <v>lose</v>
      </c>
    </row>
    <row r="1015" spans="1:25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 s="5">
        <v>381.03179999999998</v>
      </c>
      <c r="V1015">
        <v>14</v>
      </c>
      <c r="W1015">
        <v>552.22</v>
      </c>
      <c r="X1015">
        <v>90340</v>
      </c>
      <c r="Y1015" t="str">
        <f t="shared" si="15"/>
        <v>profit</v>
      </c>
    </row>
    <row r="1016" spans="1:25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 s="5">
        <v>14.13</v>
      </c>
      <c r="V1016">
        <v>14</v>
      </c>
      <c r="W1016">
        <v>52.93</v>
      </c>
      <c r="X1016">
        <v>90340</v>
      </c>
      <c r="Y1016" t="str">
        <f t="shared" si="15"/>
        <v>profit</v>
      </c>
    </row>
    <row r="1017" spans="1:25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 s="5">
        <v>-74.462500000000006</v>
      </c>
      <c r="V1017">
        <v>19</v>
      </c>
      <c r="W1017">
        <v>410.15</v>
      </c>
      <c r="X1017">
        <v>90343</v>
      </c>
      <c r="Y1017" t="str">
        <f t="shared" si="15"/>
        <v>lose</v>
      </c>
    </row>
    <row r="1018" spans="1:25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 s="5">
        <v>17.475000000000001</v>
      </c>
      <c r="V1018">
        <v>21</v>
      </c>
      <c r="W1018">
        <v>412.05</v>
      </c>
      <c r="X1018">
        <v>90343</v>
      </c>
      <c r="Y1018" t="str">
        <f t="shared" si="15"/>
        <v>profit</v>
      </c>
    </row>
    <row r="1019" spans="1:25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 s="5">
        <v>-48.125</v>
      </c>
      <c r="V1019">
        <v>1</v>
      </c>
      <c r="W1019">
        <v>19.38</v>
      </c>
      <c r="X1019">
        <v>90343</v>
      </c>
      <c r="Y1019" t="str">
        <f t="shared" si="15"/>
        <v>lose</v>
      </c>
    </row>
    <row r="1020" spans="1:25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 s="5">
        <v>-51.559199999999997</v>
      </c>
      <c r="V1020">
        <v>4</v>
      </c>
      <c r="W1020">
        <v>22.82</v>
      </c>
      <c r="X1020">
        <v>90337</v>
      </c>
      <c r="Y1020" t="str">
        <f t="shared" si="15"/>
        <v>lose</v>
      </c>
    </row>
    <row r="1021" spans="1:25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 s="5">
        <v>-263.56572</v>
      </c>
      <c r="V1021">
        <v>2</v>
      </c>
      <c r="W1021">
        <v>188.66</v>
      </c>
      <c r="X1021">
        <v>90337</v>
      </c>
      <c r="Y1021" t="str">
        <f t="shared" si="15"/>
        <v>lose</v>
      </c>
    </row>
    <row r="1022" spans="1:25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 s="5">
        <v>618.36</v>
      </c>
      <c r="V1022">
        <v>12</v>
      </c>
      <c r="W1022">
        <v>2590.7199999999998</v>
      </c>
      <c r="X1022">
        <v>90344</v>
      </c>
      <c r="Y1022" t="str">
        <f t="shared" si="15"/>
        <v>profit</v>
      </c>
    </row>
    <row r="1023" spans="1:25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 s="5">
        <v>4.6988999999999992</v>
      </c>
      <c r="V1023">
        <v>2</v>
      </c>
      <c r="W1023">
        <v>6.81</v>
      </c>
      <c r="X1023">
        <v>90345</v>
      </c>
      <c r="Y1023" t="str">
        <f t="shared" si="15"/>
        <v>profit</v>
      </c>
    </row>
    <row r="1024" spans="1:25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 s="5">
        <v>-74.45</v>
      </c>
      <c r="V1024">
        <v>1</v>
      </c>
      <c r="W1024">
        <v>36.31</v>
      </c>
      <c r="X1024">
        <v>90348</v>
      </c>
      <c r="Y1024" t="str">
        <f t="shared" si="15"/>
        <v>lose</v>
      </c>
    </row>
    <row r="1025" spans="1:25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 s="5">
        <v>-44.21</v>
      </c>
      <c r="V1025">
        <v>5</v>
      </c>
      <c r="W1025">
        <v>107.82</v>
      </c>
      <c r="X1025">
        <v>90348</v>
      </c>
      <c r="Y1025" t="str">
        <f t="shared" si="15"/>
        <v>lose</v>
      </c>
    </row>
    <row r="1026" spans="1:25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 s="5">
        <v>-0.10119999999999947</v>
      </c>
      <c r="V1026">
        <v>1</v>
      </c>
      <c r="W1026">
        <v>22.82</v>
      </c>
      <c r="X1026">
        <v>90351</v>
      </c>
      <c r="Y1026" t="str">
        <f t="shared" si="15"/>
        <v>lose</v>
      </c>
    </row>
    <row r="1027" spans="1:25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 s="5">
        <v>1273.2086999999999</v>
      </c>
      <c r="V1027">
        <v>11</v>
      </c>
      <c r="W1027">
        <v>1845.23</v>
      </c>
      <c r="X1027">
        <v>90338</v>
      </c>
      <c r="Y1027" t="str">
        <f t="shared" ref="Y1027:Y1090" si="16">IF(U1027&gt;0,"profit","lose")</f>
        <v>profit</v>
      </c>
    </row>
    <row r="1028" spans="1:25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 s="5">
        <v>1090.0826999999999</v>
      </c>
      <c r="V1028">
        <v>13</v>
      </c>
      <c r="W1028">
        <v>1579.83</v>
      </c>
      <c r="X1028">
        <v>90341</v>
      </c>
      <c r="Y1028" t="str">
        <f t="shared" si="16"/>
        <v>profit</v>
      </c>
    </row>
    <row r="1029" spans="1:25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 s="5">
        <v>172.33199999999999</v>
      </c>
      <c r="V1029">
        <v>6</v>
      </c>
      <c r="W1029">
        <v>329.72</v>
      </c>
      <c r="X1029">
        <v>90347</v>
      </c>
      <c r="Y1029" t="str">
        <f t="shared" si="16"/>
        <v>profit</v>
      </c>
    </row>
    <row r="1030" spans="1:25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 s="5">
        <v>-6.5846399999999994</v>
      </c>
      <c r="V1030">
        <v>1</v>
      </c>
      <c r="W1030">
        <v>21.45</v>
      </c>
      <c r="X1030">
        <v>90349</v>
      </c>
      <c r="Y1030" t="str">
        <f t="shared" si="16"/>
        <v>lose</v>
      </c>
    </row>
    <row r="1031" spans="1:25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 s="5">
        <v>-82.086999999999989</v>
      </c>
      <c r="V1031">
        <v>19</v>
      </c>
      <c r="W1031">
        <v>98.27</v>
      </c>
      <c r="X1031">
        <v>90352</v>
      </c>
      <c r="Y1031" t="str">
        <f t="shared" si="16"/>
        <v>lose</v>
      </c>
    </row>
    <row r="1032" spans="1:25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 s="5">
        <v>256.84800000000018</v>
      </c>
      <c r="V1032">
        <v>25</v>
      </c>
      <c r="W1032">
        <v>3135.27</v>
      </c>
      <c r="X1032">
        <v>86387</v>
      </c>
      <c r="Y1032" t="str">
        <f t="shared" si="16"/>
        <v>profit</v>
      </c>
    </row>
    <row r="1033" spans="1:25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 s="5">
        <v>301.54950000000002</v>
      </c>
      <c r="V1033">
        <v>7</v>
      </c>
      <c r="W1033">
        <v>1200.6600000000001</v>
      </c>
      <c r="X1033">
        <v>86388</v>
      </c>
      <c r="Y1033" t="str">
        <f t="shared" si="16"/>
        <v>profit</v>
      </c>
    </row>
    <row r="1034" spans="1:25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 s="5">
        <v>87.972319999999996</v>
      </c>
      <c r="V1034">
        <v>15</v>
      </c>
      <c r="W1034">
        <v>296.88</v>
      </c>
      <c r="X1034">
        <v>86395</v>
      </c>
      <c r="Y1034" t="str">
        <f t="shared" si="16"/>
        <v>profit</v>
      </c>
    </row>
    <row r="1035" spans="1:25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 s="5">
        <v>-38.109120000000004</v>
      </c>
      <c r="V1035">
        <v>20</v>
      </c>
      <c r="W1035">
        <v>114.76</v>
      </c>
      <c r="X1035">
        <v>86395</v>
      </c>
      <c r="Y1035" t="str">
        <f t="shared" si="16"/>
        <v>lose</v>
      </c>
    </row>
    <row r="1036" spans="1:25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 s="5">
        <v>53.643599999999999</v>
      </c>
      <c r="V1036">
        <v>13</v>
      </c>
      <c r="W1036">
        <v>165.43</v>
      </c>
      <c r="X1036">
        <v>86396</v>
      </c>
      <c r="Y1036" t="str">
        <f t="shared" si="16"/>
        <v>profit</v>
      </c>
    </row>
    <row r="1037" spans="1:25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 s="5">
        <v>-159.68</v>
      </c>
      <c r="V1037">
        <v>1</v>
      </c>
      <c r="W1037">
        <v>37.159999999999997</v>
      </c>
      <c r="X1037">
        <v>86383</v>
      </c>
      <c r="Y1037" t="str">
        <f t="shared" si="16"/>
        <v>lose</v>
      </c>
    </row>
    <row r="1038" spans="1:25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 s="5">
        <v>27.91</v>
      </c>
      <c r="V1038">
        <v>2</v>
      </c>
      <c r="W1038">
        <v>43.65</v>
      </c>
      <c r="X1038">
        <v>86383</v>
      </c>
      <c r="Y1038" t="str">
        <f t="shared" si="16"/>
        <v>profit</v>
      </c>
    </row>
    <row r="1039" spans="1:25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 s="5">
        <v>2.06</v>
      </c>
      <c r="V1039">
        <v>2</v>
      </c>
      <c r="W1039">
        <v>41.48</v>
      </c>
      <c r="X1039">
        <v>86391</v>
      </c>
      <c r="Y1039" t="str">
        <f t="shared" si="16"/>
        <v>profit</v>
      </c>
    </row>
    <row r="1040" spans="1:25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 s="5">
        <v>-81.77</v>
      </c>
      <c r="V1040">
        <v>3</v>
      </c>
      <c r="W1040">
        <v>31.44</v>
      </c>
      <c r="X1040">
        <v>86382</v>
      </c>
      <c r="Y1040" t="str">
        <f t="shared" si="16"/>
        <v>lose</v>
      </c>
    </row>
    <row r="1041" spans="1:25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 s="5">
        <v>-716.07507599999985</v>
      </c>
      <c r="V1041">
        <v>1</v>
      </c>
      <c r="W1041">
        <v>250.78</v>
      </c>
      <c r="X1041">
        <v>86385</v>
      </c>
      <c r="Y1041" t="str">
        <f t="shared" si="16"/>
        <v>lose</v>
      </c>
    </row>
    <row r="1042" spans="1:25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 s="5">
        <v>899.70479999999998</v>
      </c>
      <c r="V1042">
        <v>13</v>
      </c>
      <c r="W1042">
        <v>1303.92</v>
      </c>
      <c r="X1042">
        <v>86386</v>
      </c>
      <c r="Y1042" t="str">
        <f t="shared" si="16"/>
        <v>profit</v>
      </c>
    </row>
    <row r="1043" spans="1:25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 s="5">
        <v>-315.32600000000002</v>
      </c>
      <c r="V1043">
        <v>1</v>
      </c>
      <c r="W1043">
        <v>70.17</v>
      </c>
      <c r="X1043">
        <v>86390</v>
      </c>
      <c r="Y1043" t="str">
        <f t="shared" si="16"/>
        <v>lose</v>
      </c>
    </row>
    <row r="1044" spans="1:25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 s="5">
        <v>-171.92</v>
      </c>
      <c r="V1044">
        <v>1</v>
      </c>
      <c r="W1044">
        <v>335.92</v>
      </c>
      <c r="X1044">
        <v>86393</v>
      </c>
      <c r="Y1044" t="str">
        <f t="shared" si="16"/>
        <v>lose</v>
      </c>
    </row>
    <row r="1045" spans="1:25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 s="5">
        <v>29.504399999999997</v>
      </c>
      <c r="V1045">
        <v>7</v>
      </c>
      <c r="W1045">
        <v>42.76</v>
      </c>
      <c r="X1045">
        <v>86394</v>
      </c>
      <c r="Y1045" t="str">
        <f t="shared" si="16"/>
        <v>profit</v>
      </c>
    </row>
    <row r="1046" spans="1:25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 s="5">
        <v>-1172.75</v>
      </c>
      <c r="V1046">
        <v>7</v>
      </c>
      <c r="W1046">
        <v>46.08</v>
      </c>
      <c r="X1046">
        <v>86389</v>
      </c>
      <c r="Y1046" t="str">
        <f t="shared" si="16"/>
        <v>lose</v>
      </c>
    </row>
    <row r="1047" spans="1:25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 s="5">
        <v>350.36099999999999</v>
      </c>
      <c r="V1047">
        <v>9</v>
      </c>
      <c r="W1047">
        <v>512.96</v>
      </c>
      <c r="X1047">
        <v>86391</v>
      </c>
      <c r="Y1047" t="str">
        <f t="shared" si="16"/>
        <v>profit</v>
      </c>
    </row>
    <row r="1048" spans="1:25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 s="5">
        <v>-29.77</v>
      </c>
      <c r="V1048">
        <v>2</v>
      </c>
      <c r="W1048">
        <v>40.130000000000003</v>
      </c>
      <c r="X1048">
        <v>86392</v>
      </c>
      <c r="Y1048" t="str">
        <f t="shared" si="16"/>
        <v>lose</v>
      </c>
    </row>
    <row r="1049" spans="1:25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 s="5">
        <v>-19.208000000000002</v>
      </c>
      <c r="V1049">
        <v>4</v>
      </c>
      <c r="W1049">
        <v>64.59</v>
      </c>
      <c r="X1049">
        <v>86384</v>
      </c>
      <c r="Y1049" t="str">
        <f t="shared" si="16"/>
        <v>lose</v>
      </c>
    </row>
    <row r="1050" spans="1:25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 s="5">
        <v>7.4399999999999995</v>
      </c>
      <c r="V1050">
        <v>20</v>
      </c>
      <c r="W1050">
        <v>461.94</v>
      </c>
      <c r="X1050">
        <v>86384</v>
      </c>
      <c r="Y1050" t="str">
        <f t="shared" si="16"/>
        <v>profit</v>
      </c>
    </row>
    <row r="1051" spans="1:25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 s="5">
        <v>-32.479999999999997</v>
      </c>
      <c r="V1051">
        <v>23</v>
      </c>
      <c r="W1051">
        <v>5082.26</v>
      </c>
      <c r="X1051">
        <v>86396</v>
      </c>
      <c r="Y1051" t="str">
        <f t="shared" si="16"/>
        <v>lose</v>
      </c>
    </row>
    <row r="1052" spans="1:25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 s="5">
        <v>-372.48597100000006</v>
      </c>
      <c r="V1052">
        <v>8</v>
      </c>
      <c r="W1052">
        <v>1216.32</v>
      </c>
      <c r="X1052">
        <v>89319</v>
      </c>
      <c r="Y1052" t="str">
        <f t="shared" si="16"/>
        <v>lose</v>
      </c>
    </row>
    <row r="1053" spans="1:25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 s="5">
        <v>282.67703999999998</v>
      </c>
      <c r="V1053">
        <v>6</v>
      </c>
      <c r="W1053">
        <v>1102.45</v>
      </c>
      <c r="X1053">
        <v>89323</v>
      </c>
      <c r="Y1053" t="str">
        <f t="shared" si="16"/>
        <v>profit</v>
      </c>
    </row>
    <row r="1054" spans="1:25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 s="5">
        <v>2.82</v>
      </c>
      <c r="V1054">
        <v>2</v>
      </c>
      <c r="W1054">
        <v>17.91</v>
      </c>
      <c r="X1054">
        <v>89324</v>
      </c>
      <c r="Y1054" t="str">
        <f t="shared" si="16"/>
        <v>profit</v>
      </c>
    </row>
    <row r="1055" spans="1:25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 s="5">
        <v>1372.6307999999999</v>
      </c>
      <c r="V1055">
        <v>31</v>
      </c>
      <c r="W1055">
        <v>1989.32</v>
      </c>
      <c r="X1055">
        <v>89320</v>
      </c>
      <c r="Y1055" t="str">
        <f t="shared" si="16"/>
        <v>profit</v>
      </c>
    </row>
    <row r="1056" spans="1:25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 s="5">
        <v>-157.51</v>
      </c>
      <c r="V1056">
        <v>7</v>
      </c>
      <c r="W1056">
        <v>206.73</v>
      </c>
      <c r="X1056">
        <v>89322</v>
      </c>
      <c r="Y1056" t="str">
        <f t="shared" si="16"/>
        <v>lose</v>
      </c>
    </row>
    <row r="1057" spans="1:25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 s="5">
        <v>416.11829999999998</v>
      </c>
      <c r="V1057">
        <v>11</v>
      </c>
      <c r="W1057">
        <v>603.07000000000005</v>
      </c>
      <c r="X1057">
        <v>89324</v>
      </c>
      <c r="Y1057" t="str">
        <f t="shared" si="16"/>
        <v>profit</v>
      </c>
    </row>
    <row r="1058" spans="1:25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 s="5">
        <v>-1331.5533660000001</v>
      </c>
      <c r="V1058">
        <v>6</v>
      </c>
      <c r="W1058">
        <v>3229.44</v>
      </c>
      <c r="X1058">
        <v>89324</v>
      </c>
      <c r="Y1058" t="str">
        <f t="shared" si="16"/>
        <v>lose</v>
      </c>
    </row>
    <row r="1059" spans="1:25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 s="5">
        <v>161.37</v>
      </c>
      <c r="V1059">
        <v>16</v>
      </c>
      <c r="W1059">
        <v>277.07</v>
      </c>
      <c r="X1059">
        <v>89325</v>
      </c>
      <c r="Y1059" t="str">
        <f t="shared" si="16"/>
        <v>profit</v>
      </c>
    </row>
    <row r="1060" spans="1:25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 s="5">
        <v>451.54979999999995</v>
      </c>
      <c r="V1060">
        <v>35</v>
      </c>
      <c r="W1060">
        <v>654.41999999999996</v>
      </c>
      <c r="X1060">
        <v>89326</v>
      </c>
      <c r="Y1060" t="str">
        <f t="shared" si="16"/>
        <v>profit</v>
      </c>
    </row>
    <row r="1061" spans="1:25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 s="5">
        <v>-15.96</v>
      </c>
      <c r="V1061">
        <v>10</v>
      </c>
      <c r="W1061">
        <v>38.020000000000003</v>
      </c>
      <c r="X1061">
        <v>89321</v>
      </c>
      <c r="Y1061" t="str">
        <f t="shared" si="16"/>
        <v>lose</v>
      </c>
    </row>
    <row r="1062" spans="1:25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 s="5">
        <v>635.73149999999998</v>
      </c>
      <c r="V1062">
        <v>17</v>
      </c>
      <c r="W1062">
        <v>921.35</v>
      </c>
      <c r="X1062">
        <v>89325</v>
      </c>
      <c r="Y1062" t="str">
        <f t="shared" si="16"/>
        <v>profit</v>
      </c>
    </row>
    <row r="1063" spans="1:25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 s="5">
        <v>-1061.68</v>
      </c>
      <c r="V1063">
        <v>12</v>
      </c>
      <c r="W1063">
        <v>1774.7</v>
      </c>
      <c r="X1063">
        <v>87805</v>
      </c>
      <c r="Y1063" t="str">
        <f t="shared" si="16"/>
        <v>lose</v>
      </c>
    </row>
    <row r="1064" spans="1:25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 s="5">
        <v>-189.33</v>
      </c>
      <c r="V1064">
        <v>17</v>
      </c>
      <c r="W1064">
        <v>114.76</v>
      </c>
      <c r="X1064">
        <v>87806</v>
      </c>
      <c r="Y1064" t="str">
        <f t="shared" si="16"/>
        <v>lose</v>
      </c>
    </row>
    <row r="1065" spans="1:25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 s="5">
        <v>-185.8</v>
      </c>
      <c r="V1065">
        <v>16</v>
      </c>
      <c r="W1065">
        <v>236.5</v>
      </c>
      <c r="X1065">
        <v>87806</v>
      </c>
      <c r="Y1065" t="str">
        <f t="shared" si="16"/>
        <v>lose</v>
      </c>
    </row>
    <row r="1066" spans="1:25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 s="5">
        <v>-110.34360000000001</v>
      </c>
      <c r="V1066">
        <v>8</v>
      </c>
      <c r="W1066">
        <v>51.5</v>
      </c>
      <c r="X1066">
        <v>87807</v>
      </c>
      <c r="Y1066" t="str">
        <f t="shared" si="16"/>
        <v>lose</v>
      </c>
    </row>
    <row r="1067" spans="1:25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 s="5">
        <v>460.04507999999998</v>
      </c>
      <c r="V1067">
        <v>10</v>
      </c>
      <c r="W1067">
        <v>714.54</v>
      </c>
      <c r="X1067">
        <v>87807</v>
      </c>
      <c r="Y1067" t="str">
        <f t="shared" si="16"/>
        <v>profit</v>
      </c>
    </row>
    <row r="1068" spans="1:25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 s="5">
        <v>-6.1460599999999985</v>
      </c>
      <c r="V1068">
        <v>1</v>
      </c>
      <c r="W1068">
        <v>2.25</v>
      </c>
      <c r="X1068">
        <v>87808</v>
      </c>
      <c r="Y1068" t="str">
        <f t="shared" si="16"/>
        <v>lose</v>
      </c>
    </row>
    <row r="1069" spans="1:25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 s="5">
        <v>-15.817099999999998</v>
      </c>
      <c r="V1069">
        <v>3</v>
      </c>
      <c r="W1069">
        <v>19.66</v>
      </c>
      <c r="X1069">
        <v>87810</v>
      </c>
      <c r="Y1069" t="str">
        <f t="shared" si="16"/>
        <v>lose</v>
      </c>
    </row>
    <row r="1070" spans="1:25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 s="5">
        <v>602.89439999999991</v>
      </c>
      <c r="V1070">
        <v>19</v>
      </c>
      <c r="W1070">
        <v>873.76</v>
      </c>
      <c r="X1070">
        <v>87810</v>
      </c>
      <c r="Y1070" t="str">
        <f t="shared" si="16"/>
        <v>profit</v>
      </c>
    </row>
    <row r="1071" spans="1:25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 s="5">
        <v>323.60309999999998</v>
      </c>
      <c r="V1071">
        <v>8</v>
      </c>
      <c r="W1071">
        <v>468.99</v>
      </c>
      <c r="X1071">
        <v>87805</v>
      </c>
      <c r="Y1071" t="str">
        <f t="shared" si="16"/>
        <v>profit</v>
      </c>
    </row>
    <row r="1072" spans="1:25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 s="5">
        <v>157.5684</v>
      </c>
      <c r="V1072">
        <v>8</v>
      </c>
      <c r="W1072">
        <v>228.36</v>
      </c>
      <c r="X1072">
        <v>87809</v>
      </c>
      <c r="Y1072" t="str">
        <f t="shared" si="16"/>
        <v>profit</v>
      </c>
    </row>
    <row r="1073" spans="1:25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 s="5">
        <v>709.50600000000009</v>
      </c>
      <c r="V1073">
        <v>14</v>
      </c>
      <c r="W1073">
        <v>1243.8699999999999</v>
      </c>
      <c r="X1073">
        <v>87810</v>
      </c>
      <c r="Y1073" t="str">
        <f t="shared" si="16"/>
        <v>profit</v>
      </c>
    </row>
    <row r="1074" spans="1:25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 s="5">
        <v>-64.510000000000005</v>
      </c>
      <c r="V1074">
        <v>5</v>
      </c>
      <c r="W1074">
        <v>62.72</v>
      </c>
      <c r="X1074">
        <v>87809</v>
      </c>
      <c r="Y1074" t="str">
        <f t="shared" si="16"/>
        <v>lose</v>
      </c>
    </row>
    <row r="1075" spans="1:25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 s="5">
        <v>50.2044</v>
      </c>
      <c r="V1075">
        <v>15</v>
      </c>
      <c r="W1075">
        <v>72.760000000000005</v>
      </c>
      <c r="X1075">
        <v>87804</v>
      </c>
      <c r="Y1075" t="str">
        <f t="shared" si="16"/>
        <v>profit</v>
      </c>
    </row>
    <row r="1076" spans="1:25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 s="5">
        <v>236.2371</v>
      </c>
      <c r="V1076">
        <v>14</v>
      </c>
      <c r="W1076">
        <v>400.47</v>
      </c>
      <c r="X1076">
        <v>89639</v>
      </c>
      <c r="Y1076" t="str">
        <f t="shared" si="16"/>
        <v>profit</v>
      </c>
    </row>
    <row r="1077" spans="1:25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 s="5">
        <v>-616.80999999999995</v>
      </c>
      <c r="V1077">
        <v>4</v>
      </c>
      <c r="W1077">
        <v>27.98</v>
      </c>
      <c r="X1077">
        <v>89641</v>
      </c>
      <c r="Y1077" t="str">
        <f t="shared" si="16"/>
        <v>lose</v>
      </c>
    </row>
    <row r="1078" spans="1:25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 s="5">
        <v>-1.9895</v>
      </c>
      <c r="V1078">
        <v>1</v>
      </c>
      <c r="W1078">
        <v>6.38</v>
      </c>
      <c r="X1078">
        <v>89641</v>
      </c>
      <c r="Y1078" t="str">
        <f t="shared" si="16"/>
        <v>lose</v>
      </c>
    </row>
    <row r="1079" spans="1:25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 s="5">
        <v>-25.88</v>
      </c>
      <c r="V1079">
        <v>13</v>
      </c>
      <c r="W1079">
        <v>137.77000000000001</v>
      </c>
      <c r="X1079">
        <v>89641</v>
      </c>
      <c r="Y1079" t="str">
        <f t="shared" si="16"/>
        <v>lose</v>
      </c>
    </row>
    <row r="1080" spans="1:25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 s="5">
        <v>-1739.1011159999998</v>
      </c>
      <c r="V1080">
        <v>2</v>
      </c>
      <c r="W1080">
        <v>1475.99</v>
      </c>
      <c r="X1080">
        <v>89642</v>
      </c>
      <c r="Y1080" t="str">
        <f t="shared" si="16"/>
        <v>lose</v>
      </c>
    </row>
    <row r="1081" spans="1:25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 s="5">
        <v>108.9717</v>
      </c>
      <c r="V1081">
        <v>2</v>
      </c>
      <c r="W1081">
        <v>157.93</v>
      </c>
      <c r="X1081">
        <v>89640</v>
      </c>
      <c r="Y1081" t="str">
        <f t="shared" si="16"/>
        <v>profit</v>
      </c>
    </row>
    <row r="1082" spans="1:25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 s="5">
        <v>943</v>
      </c>
      <c r="V1082">
        <v>9</v>
      </c>
      <c r="W1082">
        <v>1531.31</v>
      </c>
      <c r="X1082">
        <v>87905</v>
      </c>
      <c r="Y1082" t="str">
        <f t="shared" si="16"/>
        <v>profit</v>
      </c>
    </row>
    <row r="1083" spans="1:25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 s="5">
        <v>-62.97</v>
      </c>
      <c r="V1083">
        <v>13</v>
      </c>
      <c r="W1083">
        <v>72.25</v>
      </c>
      <c r="X1083">
        <v>87906</v>
      </c>
      <c r="Y1083" t="str">
        <f t="shared" si="16"/>
        <v>lose</v>
      </c>
    </row>
    <row r="1084" spans="1:25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 s="5">
        <v>4898.3927999999996</v>
      </c>
      <c r="V1084">
        <v>14</v>
      </c>
      <c r="W1084">
        <v>7099.12</v>
      </c>
      <c r="X1084">
        <v>87907</v>
      </c>
      <c r="Y1084" t="str">
        <f t="shared" si="16"/>
        <v>profit</v>
      </c>
    </row>
    <row r="1085" spans="1:25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 s="5">
        <v>168.39600000000002</v>
      </c>
      <c r="V1085">
        <v>8</v>
      </c>
      <c r="W1085">
        <v>290.70999999999998</v>
      </c>
      <c r="X1085">
        <v>87907</v>
      </c>
      <c r="Y1085" t="str">
        <f t="shared" si="16"/>
        <v>profit</v>
      </c>
    </row>
    <row r="1086" spans="1:25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 s="5">
        <v>-213.18</v>
      </c>
      <c r="V1086">
        <v>9</v>
      </c>
      <c r="W1086">
        <v>296.33999999999997</v>
      </c>
      <c r="X1086">
        <v>87906</v>
      </c>
      <c r="Y1086" t="str">
        <f t="shared" si="16"/>
        <v>lose</v>
      </c>
    </row>
    <row r="1087" spans="1:25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 s="5">
        <v>-156.76</v>
      </c>
      <c r="V1087">
        <v>7</v>
      </c>
      <c r="W1087">
        <v>108.13</v>
      </c>
      <c r="X1087">
        <v>87704</v>
      </c>
      <c r="Y1087" t="str">
        <f t="shared" si="16"/>
        <v>lose</v>
      </c>
    </row>
    <row r="1088" spans="1:25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 s="5">
        <v>18.781199999999998</v>
      </c>
      <c r="V1088">
        <v>20</v>
      </c>
      <c r="W1088">
        <v>62.36</v>
      </c>
      <c r="X1088">
        <v>87705</v>
      </c>
      <c r="Y1088" t="str">
        <f t="shared" si="16"/>
        <v>profit</v>
      </c>
    </row>
    <row r="1089" spans="1:25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 s="5">
        <v>-1.3624000000000001</v>
      </c>
      <c r="V1089">
        <v>3</v>
      </c>
      <c r="W1089">
        <v>5.58</v>
      </c>
      <c r="X1089">
        <v>87705</v>
      </c>
      <c r="Y1089" t="str">
        <f t="shared" si="16"/>
        <v>lose</v>
      </c>
    </row>
    <row r="1090" spans="1:25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 s="5">
        <v>21.452099999999998</v>
      </c>
      <c r="V1090">
        <v>7</v>
      </c>
      <c r="W1090">
        <v>31.09</v>
      </c>
      <c r="X1090">
        <v>87707</v>
      </c>
      <c r="Y1090" t="str">
        <f t="shared" si="16"/>
        <v>profit</v>
      </c>
    </row>
    <row r="1091" spans="1:25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 s="5">
        <v>600.23099999999999</v>
      </c>
      <c r="V1091">
        <v>4</v>
      </c>
      <c r="W1091">
        <v>869.9</v>
      </c>
      <c r="X1091">
        <v>87707</v>
      </c>
      <c r="Y1091" t="str">
        <f t="shared" ref="Y1091:Y1154" si="17">IF(U1091&gt;0,"profit","lose")</f>
        <v>profit</v>
      </c>
    </row>
    <row r="1092" spans="1:25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 s="5">
        <v>-10.839348000000001</v>
      </c>
      <c r="V1092">
        <v>3</v>
      </c>
      <c r="W1092">
        <v>13.54</v>
      </c>
      <c r="X1092">
        <v>87708</v>
      </c>
      <c r="Y1092" t="str">
        <f t="shared" si="17"/>
        <v>lose</v>
      </c>
    </row>
    <row r="1093" spans="1:25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 s="5">
        <v>-101.122</v>
      </c>
      <c r="V1093">
        <v>10</v>
      </c>
      <c r="W1093">
        <v>140.63</v>
      </c>
      <c r="X1093">
        <v>87701</v>
      </c>
      <c r="Y1093" t="str">
        <f t="shared" si="17"/>
        <v>lose</v>
      </c>
    </row>
    <row r="1094" spans="1:25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 s="5">
        <v>1494.01</v>
      </c>
      <c r="V1094">
        <v>9</v>
      </c>
      <c r="W1094">
        <v>2760.4</v>
      </c>
      <c r="X1094">
        <v>87702</v>
      </c>
      <c r="Y1094" t="str">
        <f t="shared" si="17"/>
        <v>profit</v>
      </c>
    </row>
    <row r="1095" spans="1:25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 s="5">
        <v>65.010000000000005</v>
      </c>
      <c r="V1095">
        <v>15</v>
      </c>
      <c r="W1095">
        <v>489.69</v>
      </c>
      <c r="X1095">
        <v>87702</v>
      </c>
      <c r="Y1095" t="str">
        <f t="shared" si="17"/>
        <v>profit</v>
      </c>
    </row>
    <row r="1096" spans="1:25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 s="5">
        <v>-36.666000000000004</v>
      </c>
      <c r="V1096">
        <v>4</v>
      </c>
      <c r="W1096">
        <v>28.58</v>
      </c>
      <c r="X1096">
        <v>87703</v>
      </c>
      <c r="Y1096" t="str">
        <f t="shared" si="17"/>
        <v>lose</v>
      </c>
    </row>
    <row r="1097" spans="1:25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 s="5">
        <v>7.0831999999999997</v>
      </c>
      <c r="V1097">
        <v>7</v>
      </c>
      <c r="W1097">
        <v>23.08</v>
      </c>
      <c r="X1097">
        <v>87701</v>
      </c>
      <c r="Y1097" t="str">
        <f t="shared" si="17"/>
        <v>profit</v>
      </c>
    </row>
    <row r="1098" spans="1:25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 s="5">
        <v>-442.36920000000003</v>
      </c>
      <c r="V1098">
        <v>16</v>
      </c>
      <c r="W1098">
        <v>1500</v>
      </c>
      <c r="X1098">
        <v>87706</v>
      </c>
      <c r="Y1098" t="str">
        <f t="shared" si="17"/>
        <v>lose</v>
      </c>
    </row>
    <row r="1099" spans="1:25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 s="5">
        <v>-2531.4825000000001</v>
      </c>
      <c r="V1099">
        <v>1</v>
      </c>
      <c r="W1099">
        <v>919.09</v>
      </c>
      <c r="X1099">
        <v>87700</v>
      </c>
      <c r="Y1099" t="str">
        <f t="shared" si="17"/>
        <v>lose</v>
      </c>
    </row>
    <row r="1100" spans="1:25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 s="5">
        <v>-4.4400000000000004</v>
      </c>
      <c r="V1100">
        <v>1</v>
      </c>
      <c r="W1100">
        <v>3.17</v>
      </c>
      <c r="X1100">
        <v>87709</v>
      </c>
      <c r="Y1100" t="str">
        <f t="shared" si="17"/>
        <v>lose</v>
      </c>
    </row>
    <row r="1101" spans="1:25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 s="5">
        <v>947.7770999999999</v>
      </c>
      <c r="V1101">
        <v>22</v>
      </c>
      <c r="W1101">
        <v>1373.59</v>
      </c>
      <c r="X1101">
        <v>87703</v>
      </c>
      <c r="Y1101" t="str">
        <f t="shared" si="17"/>
        <v>profit</v>
      </c>
    </row>
    <row r="1102" spans="1:25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 s="5">
        <v>2141.2631999999999</v>
      </c>
      <c r="V1102">
        <v>24</v>
      </c>
      <c r="W1102">
        <v>3103.28</v>
      </c>
      <c r="X1102">
        <v>87706</v>
      </c>
      <c r="Y1102" t="str">
        <f t="shared" si="17"/>
        <v>profit</v>
      </c>
    </row>
    <row r="1103" spans="1:25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 s="5">
        <v>51.97079999999999</v>
      </c>
      <c r="V1103">
        <v>5</v>
      </c>
      <c r="W1103">
        <v>75.319999999999993</v>
      </c>
      <c r="X1103">
        <v>88485</v>
      </c>
      <c r="Y1103" t="str">
        <f t="shared" si="17"/>
        <v>profit</v>
      </c>
    </row>
    <row r="1104" spans="1:25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 s="5">
        <v>-28.136000000000003</v>
      </c>
      <c r="V1104">
        <v>2</v>
      </c>
      <c r="W1104">
        <v>16.82</v>
      </c>
      <c r="X1104">
        <v>88481</v>
      </c>
      <c r="Y1104" t="str">
        <f t="shared" si="17"/>
        <v>lose</v>
      </c>
    </row>
    <row r="1105" spans="1:25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 s="5">
        <v>183.71249999999998</v>
      </c>
      <c r="V1105">
        <v>11</v>
      </c>
      <c r="W1105">
        <v>266.25</v>
      </c>
      <c r="X1105">
        <v>88481</v>
      </c>
      <c r="Y1105" t="str">
        <f t="shared" si="17"/>
        <v>profit</v>
      </c>
    </row>
    <row r="1106" spans="1:25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 s="5">
        <v>34.299900000000001</v>
      </c>
      <c r="V1106">
        <v>5</v>
      </c>
      <c r="W1106">
        <v>49.71</v>
      </c>
      <c r="X1106">
        <v>88482</v>
      </c>
      <c r="Y1106" t="str">
        <f t="shared" si="17"/>
        <v>profit</v>
      </c>
    </row>
    <row r="1107" spans="1:25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 s="5">
        <v>-418.35200000000003</v>
      </c>
      <c r="V1107">
        <v>9</v>
      </c>
      <c r="W1107">
        <v>1266.06</v>
      </c>
      <c r="X1107">
        <v>88483</v>
      </c>
      <c r="Y1107" t="str">
        <f t="shared" si="17"/>
        <v>lose</v>
      </c>
    </row>
    <row r="1108" spans="1:25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 s="5">
        <v>674.55720000000008</v>
      </c>
      <c r="V1108">
        <v>14</v>
      </c>
      <c r="W1108">
        <v>1389.83</v>
      </c>
      <c r="X1108">
        <v>88483</v>
      </c>
      <c r="Y1108" t="str">
        <f t="shared" si="17"/>
        <v>profit</v>
      </c>
    </row>
    <row r="1109" spans="1:25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 s="5">
        <v>7.6292600000000004</v>
      </c>
      <c r="V1109">
        <v>8</v>
      </c>
      <c r="W1109">
        <v>66.959999999999994</v>
      </c>
      <c r="X1109">
        <v>88484</v>
      </c>
      <c r="Y1109" t="str">
        <f t="shared" si="17"/>
        <v>profit</v>
      </c>
    </row>
    <row r="1110" spans="1:25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 s="5">
        <v>163.1574</v>
      </c>
      <c r="V1110">
        <v>15</v>
      </c>
      <c r="W1110">
        <v>236.46</v>
      </c>
      <c r="X1110">
        <v>88479</v>
      </c>
      <c r="Y1110" t="str">
        <f t="shared" si="17"/>
        <v>profit</v>
      </c>
    </row>
    <row r="1111" spans="1:25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 s="5">
        <v>-302.22500000000002</v>
      </c>
      <c r="V1111">
        <v>1</v>
      </c>
      <c r="W1111">
        <v>73.819999999999993</v>
      </c>
      <c r="X1111">
        <v>88479</v>
      </c>
      <c r="Y1111" t="str">
        <f t="shared" si="17"/>
        <v>lose</v>
      </c>
    </row>
    <row r="1112" spans="1:25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 s="5">
        <v>90.62</v>
      </c>
      <c r="V1112">
        <v>22</v>
      </c>
      <c r="W1112">
        <v>243.11</v>
      </c>
      <c r="X1112">
        <v>88480</v>
      </c>
      <c r="Y1112" t="str">
        <f t="shared" si="17"/>
        <v>profit</v>
      </c>
    </row>
    <row r="1113" spans="1:25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 s="5">
        <v>370.53632000000005</v>
      </c>
      <c r="V1113">
        <v>33</v>
      </c>
      <c r="W1113">
        <v>617.32000000000005</v>
      </c>
      <c r="X1113">
        <v>88486</v>
      </c>
      <c r="Y1113" t="str">
        <f t="shared" si="17"/>
        <v>profit</v>
      </c>
    </row>
    <row r="1114" spans="1:25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 s="5">
        <v>7.4405000000000072</v>
      </c>
      <c r="V1114">
        <v>26</v>
      </c>
      <c r="W1114">
        <v>192.28</v>
      </c>
      <c r="X1114">
        <v>90697</v>
      </c>
      <c r="Y1114" t="str">
        <f t="shared" si="17"/>
        <v>profit</v>
      </c>
    </row>
    <row r="1115" spans="1:25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 s="5">
        <v>541.91999999999996</v>
      </c>
      <c r="V1115">
        <v>24</v>
      </c>
      <c r="W1115">
        <v>1813.68</v>
      </c>
      <c r="X1115">
        <v>90698</v>
      </c>
      <c r="Y1115" t="str">
        <f t="shared" si="17"/>
        <v>profit</v>
      </c>
    </row>
    <row r="1116" spans="1:25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 s="5">
        <v>-15.1225</v>
      </c>
      <c r="V1116">
        <v>14</v>
      </c>
      <c r="W1116">
        <v>26.06</v>
      </c>
      <c r="X1116">
        <v>90698</v>
      </c>
      <c r="Y1116" t="str">
        <f t="shared" si="17"/>
        <v>lose</v>
      </c>
    </row>
    <row r="1117" spans="1:25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 s="5">
        <v>195.04</v>
      </c>
      <c r="V1117">
        <v>16</v>
      </c>
      <c r="W1117">
        <v>1493.63</v>
      </c>
      <c r="X1117">
        <v>90702</v>
      </c>
      <c r="Y1117" t="str">
        <f t="shared" si="17"/>
        <v>profit</v>
      </c>
    </row>
    <row r="1118" spans="1:25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 s="5">
        <v>136.81319999999999</v>
      </c>
      <c r="V1118">
        <v>16</v>
      </c>
      <c r="W1118">
        <v>198.28</v>
      </c>
      <c r="X1118">
        <v>90703</v>
      </c>
      <c r="Y1118" t="str">
        <f t="shared" si="17"/>
        <v>profit</v>
      </c>
    </row>
    <row r="1119" spans="1:25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 s="5">
        <v>-20.52</v>
      </c>
      <c r="V1119">
        <v>9</v>
      </c>
      <c r="W1119">
        <v>22.76</v>
      </c>
      <c r="X1119">
        <v>90703</v>
      </c>
      <c r="Y1119" t="str">
        <f t="shared" si="17"/>
        <v>lose</v>
      </c>
    </row>
    <row r="1120" spans="1:25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 s="5">
        <v>62.345800000000011</v>
      </c>
      <c r="V1120">
        <v>5</v>
      </c>
      <c r="W1120">
        <v>147.15</v>
      </c>
      <c r="X1120">
        <v>90700</v>
      </c>
      <c r="Y1120" t="str">
        <f t="shared" si="17"/>
        <v>profit</v>
      </c>
    </row>
    <row r="1121" spans="1:25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 s="5">
        <v>34.732000000000028</v>
      </c>
      <c r="V1121">
        <v>13</v>
      </c>
      <c r="W1121">
        <v>972.26</v>
      </c>
      <c r="X1121">
        <v>90700</v>
      </c>
      <c r="Y1121" t="str">
        <f t="shared" si="17"/>
        <v>profit</v>
      </c>
    </row>
    <row r="1122" spans="1:25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 s="5">
        <v>671.85989999999993</v>
      </c>
      <c r="V1122">
        <v>17</v>
      </c>
      <c r="W1122">
        <v>973.71</v>
      </c>
      <c r="X1122">
        <v>90701</v>
      </c>
      <c r="Y1122" t="str">
        <f t="shared" si="17"/>
        <v>profit</v>
      </c>
    </row>
    <row r="1123" spans="1:25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 s="5">
        <v>38.11</v>
      </c>
      <c r="V1123">
        <v>23</v>
      </c>
      <c r="W1123">
        <v>93.53</v>
      </c>
      <c r="X1123">
        <v>90699</v>
      </c>
      <c r="Y1123" t="str">
        <f t="shared" si="17"/>
        <v>profit</v>
      </c>
    </row>
    <row r="1124" spans="1:25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 s="5">
        <v>-468.57686304000003</v>
      </c>
      <c r="V1124">
        <v>18</v>
      </c>
      <c r="W1124">
        <v>3071.57</v>
      </c>
      <c r="X1124">
        <v>90704</v>
      </c>
      <c r="Y1124" t="str">
        <f t="shared" si="17"/>
        <v>lose</v>
      </c>
    </row>
    <row r="1125" spans="1:25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 s="5">
        <v>644.26679999999999</v>
      </c>
      <c r="V1125">
        <v>17</v>
      </c>
      <c r="W1125">
        <v>933.72</v>
      </c>
      <c r="X1125">
        <v>90696</v>
      </c>
      <c r="Y1125" t="str">
        <f t="shared" si="17"/>
        <v>profit</v>
      </c>
    </row>
    <row r="1126" spans="1:25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 s="5">
        <v>-1.62</v>
      </c>
      <c r="V1126">
        <v>8</v>
      </c>
      <c r="W1126">
        <v>22.7</v>
      </c>
      <c r="X1126">
        <v>90699</v>
      </c>
      <c r="Y1126" t="str">
        <f t="shared" si="17"/>
        <v>lose</v>
      </c>
    </row>
    <row r="1127" spans="1:25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 s="5">
        <v>569.41559999999993</v>
      </c>
      <c r="V1127">
        <v>12</v>
      </c>
      <c r="W1127">
        <v>825.24</v>
      </c>
      <c r="X1127">
        <v>90704</v>
      </c>
      <c r="Y1127" t="str">
        <f t="shared" si="17"/>
        <v>profit</v>
      </c>
    </row>
    <row r="1128" spans="1:25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 s="5">
        <v>427.11840000000001</v>
      </c>
      <c r="V1128">
        <v>9</v>
      </c>
      <c r="W1128">
        <v>952.26</v>
      </c>
      <c r="X1128">
        <v>90695</v>
      </c>
      <c r="Y1128" t="str">
        <f t="shared" si="17"/>
        <v>profit</v>
      </c>
    </row>
    <row r="1129" spans="1:25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 s="5">
        <v>284.66048000000001</v>
      </c>
      <c r="V1129">
        <v>24</v>
      </c>
      <c r="W1129">
        <v>1005.73</v>
      </c>
      <c r="X1129">
        <v>90705</v>
      </c>
      <c r="Y1129" t="str">
        <f t="shared" si="17"/>
        <v>profit</v>
      </c>
    </row>
    <row r="1130" spans="1:25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 s="5">
        <v>209.5668</v>
      </c>
      <c r="V1130">
        <v>15</v>
      </c>
      <c r="W1130">
        <v>303.72000000000003</v>
      </c>
      <c r="X1130">
        <v>90705</v>
      </c>
      <c r="Y1130" t="str">
        <f t="shared" si="17"/>
        <v>profit</v>
      </c>
    </row>
    <row r="1131" spans="1:25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 s="5">
        <v>39.205799999999996</v>
      </c>
      <c r="V1131">
        <v>20</v>
      </c>
      <c r="W1131">
        <v>56.82</v>
      </c>
      <c r="X1131">
        <v>90705</v>
      </c>
      <c r="Y1131" t="str">
        <f t="shared" si="17"/>
        <v>profit</v>
      </c>
    </row>
    <row r="1132" spans="1:25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 s="5">
        <v>-81.344000000000008</v>
      </c>
      <c r="V1132">
        <v>12</v>
      </c>
      <c r="W1132">
        <v>59.05</v>
      </c>
      <c r="X1132">
        <v>90696</v>
      </c>
      <c r="Y1132" t="str">
        <f t="shared" si="17"/>
        <v>lose</v>
      </c>
    </row>
    <row r="1133" spans="1:25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 s="5">
        <v>5.58</v>
      </c>
      <c r="V1133">
        <v>3</v>
      </c>
      <c r="W1133">
        <v>9.59</v>
      </c>
      <c r="X1133">
        <v>88088</v>
      </c>
      <c r="Y1133" t="str">
        <f t="shared" si="17"/>
        <v>profit</v>
      </c>
    </row>
    <row r="1134" spans="1:25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 s="5">
        <v>88.236000000000004</v>
      </c>
      <c r="V1134">
        <v>12</v>
      </c>
      <c r="W1134">
        <v>165.03</v>
      </c>
      <c r="X1134">
        <v>88089</v>
      </c>
      <c r="Y1134" t="str">
        <f t="shared" si="17"/>
        <v>profit</v>
      </c>
    </row>
    <row r="1135" spans="1:25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 s="5">
        <v>-11.833499999999999</v>
      </c>
      <c r="V1135">
        <v>3</v>
      </c>
      <c r="W1135">
        <v>25.6</v>
      </c>
      <c r="X1135">
        <v>88090</v>
      </c>
      <c r="Y1135" t="str">
        <f t="shared" si="17"/>
        <v>lose</v>
      </c>
    </row>
    <row r="1136" spans="1:25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 s="5">
        <v>86.438000000000002</v>
      </c>
      <c r="V1136">
        <v>43</v>
      </c>
      <c r="W1136">
        <v>355.92</v>
      </c>
      <c r="X1136">
        <v>88085</v>
      </c>
      <c r="Y1136" t="str">
        <f t="shared" si="17"/>
        <v>profit</v>
      </c>
    </row>
    <row r="1137" spans="1:25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 s="5">
        <v>48.701440000000005</v>
      </c>
      <c r="V1137">
        <v>28</v>
      </c>
      <c r="W1137">
        <v>161.18</v>
      </c>
      <c r="X1137">
        <v>88091</v>
      </c>
      <c r="Y1137" t="str">
        <f t="shared" si="17"/>
        <v>profit</v>
      </c>
    </row>
    <row r="1138" spans="1:25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 s="5">
        <v>-4.4599999999999937</v>
      </c>
      <c r="V1138">
        <v>2</v>
      </c>
      <c r="W1138">
        <v>101.71</v>
      </c>
      <c r="X1138">
        <v>88083</v>
      </c>
      <c r="Y1138" t="str">
        <f t="shared" si="17"/>
        <v>lose</v>
      </c>
    </row>
    <row r="1139" spans="1:25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 s="5">
        <v>-512.87200000000007</v>
      </c>
      <c r="V1139">
        <v>9</v>
      </c>
      <c r="W1139">
        <v>1766.68</v>
      </c>
      <c r="X1139">
        <v>88084</v>
      </c>
      <c r="Y1139" t="str">
        <f t="shared" si="17"/>
        <v>lose</v>
      </c>
    </row>
    <row r="1140" spans="1:25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 s="5">
        <v>-3.7840000000000003</v>
      </c>
      <c r="V1140">
        <v>11</v>
      </c>
      <c r="W1140">
        <v>29.02</v>
      </c>
      <c r="X1140">
        <v>88084</v>
      </c>
      <c r="Y1140" t="str">
        <f t="shared" si="17"/>
        <v>lose</v>
      </c>
    </row>
    <row r="1141" spans="1:25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 s="5">
        <v>-80.105000000000004</v>
      </c>
      <c r="V1141">
        <v>19</v>
      </c>
      <c r="W1141">
        <v>114.09</v>
      </c>
      <c r="X1141">
        <v>88086</v>
      </c>
      <c r="Y1141" t="str">
        <f t="shared" si="17"/>
        <v>lose</v>
      </c>
    </row>
    <row r="1142" spans="1:25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 s="5">
        <v>156.34020000000001</v>
      </c>
      <c r="V1142">
        <v>12</v>
      </c>
      <c r="W1142">
        <v>226.58</v>
      </c>
      <c r="X1142">
        <v>88087</v>
      </c>
      <c r="Y1142" t="str">
        <f t="shared" si="17"/>
        <v>profit</v>
      </c>
    </row>
    <row r="1143" spans="1:25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 s="5">
        <v>-10.170719999999999</v>
      </c>
      <c r="V1143">
        <v>23</v>
      </c>
      <c r="W1143">
        <v>270.52</v>
      </c>
      <c r="X1143">
        <v>88092</v>
      </c>
      <c r="Y1143" t="str">
        <f t="shared" si="17"/>
        <v>lose</v>
      </c>
    </row>
    <row r="1144" spans="1:25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 s="5">
        <v>-82.903999999999996</v>
      </c>
      <c r="V1144">
        <v>1</v>
      </c>
      <c r="W1144">
        <v>159.51</v>
      </c>
      <c r="X1144">
        <v>90449</v>
      </c>
      <c r="Y1144" t="str">
        <f t="shared" si="17"/>
        <v>lose</v>
      </c>
    </row>
    <row r="1145" spans="1:25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 s="5">
        <v>1268.8064999999999</v>
      </c>
      <c r="V1145">
        <v>11</v>
      </c>
      <c r="W1145">
        <v>1838.85</v>
      </c>
      <c r="X1145">
        <v>90449</v>
      </c>
      <c r="Y1145" t="str">
        <f t="shared" si="17"/>
        <v>profit</v>
      </c>
    </row>
    <row r="1146" spans="1:25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 s="5">
        <v>8.4593999999999987</v>
      </c>
      <c r="V1146">
        <v>2</v>
      </c>
      <c r="W1146">
        <v>12.26</v>
      </c>
      <c r="X1146">
        <v>90450</v>
      </c>
      <c r="Y1146" t="str">
        <f t="shared" si="17"/>
        <v>profit</v>
      </c>
    </row>
    <row r="1147" spans="1:25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 s="5">
        <v>-237.61799999999999</v>
      </c>
      <c r="V1147">
        <v>2</v>
      </c>
      <c r="W1147">
        <v>773.45</v>
      </c>
      <c r="X1147">
        <v>90450</v>
      </c>
      <c r="Y1147" t="str">
        <f t="shared" si="17"/>
        <v>lose</v>
      </c>
    </row>
    <row r="1148" spans="1:25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 s="5">
        <v>-79.284400000000005</v>
      </c>
      <c r="V1148">
        <v>2</v>
      </c>
      <c r="W1148">
        <v>159.02000000000001</v>
      </c>
      <c r="X1148">
        <v>90451</v>
      </c>
      <c r="Y1148" t="str">
        <f t="shared" si="17"/>
        <v>lose</v>
      </c>
    </row>
    <row r="1149" spans="1:25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 s="5">
        <v>233.30969999999999</v>
      </c>
      <c r="V1149">
        <v>17</v>
      </c>
      <c r="W1149">
        <v>338.13</v>
      </c>
      <c r="X1149">
        <v>90451</v>
      </c>
      <c r="Y1149" t="str">
        <f t="shared" si="17"/>
        <v>profit</v>
      </c>
    </row>
    <row r="1150" spans="1:25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 s="5">
        <v>83.903999999999996</v>
      </c>
      <c r="V1150">
        <v>14</v>
      </c>
      <c r="W1150">
        <v>121.6</v>
      </c>
      <c r="X1150">
        <v>90452</v>
      </c>
      <c r="Y1150" t="str">
        <f t="shared" si="17"/>
        <v>profit</v>
      </c>
    </row>
    <row r="1151" spans="1:25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 s="5">
        <v>391.30500000000001</v>
      </c>
      <c r="V1151">
        <v>16</v>
      </c>
      <c r="W1151">
        <v>619.16999999999996</v>
      </c>
      <c r="X1151">
        <v>86020</v>
      </c>
      <c r="Y1151" t="str">
        <f t="shared" si="17"/>
        <v>profit</v>
      </c>
    </row>
    <row r="1152" spans="1:25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 s="5">
        <v>-148.005</v>
      </c>
      <c r="V1152">
        <v>11</v>
      </c>
      <c r="W1152">
        <v>581.20000000000005</v>
      </c>
      <c r="X1152">
        <v>86022</v>
      </c>
      <c r="Y1152" t="str">
        <f t="shared" si="17"/>
        <v>lose</v>
      </c>
    </row>
    <row r="1153" spans="1:25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 s="5">
        <v>-53.296199999999999</v>
      </c>
      <c r="V1153">
        <v>2</v>
      </c>
      <c r="W1153">
        <v>35.479999999999997</v>
      </c>
      <c r="X1153">
        <v>86010</v>
      </c>
      <c r="Y1153" t="str">
        <f t="shared" si="17"/>
        <v>lose</v>
      </c>
    </row>
    <row r="1154" spans="1:25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 s="5">
        <v>299.6739</v>
      </c>
      <c r="V1154">
        <v>12</v>
      </c>
      <c r="W1154">
        <v>434.31</v>
      </c>
      <c r="X1154">
        <v>86012</v>
      </c>
      <c r="Y1154" t="str">
        <f t="shared" si="17"/>
        <v>profit</v>
      </c>
    </row>
    <row r="1155" spans="1:25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 s="5">
        <v>-15.456</v>
      </c>
      <c r="V1155">
        <v>2</v>
      </c>
      <c r="W1155">
        <v>19.86</v>
      </c>
      <c r="X1155">
        <v>86013</v>
      </c>
      <c r="Y1155" t="str">
        <f t="shared" ref="Y1155:Y1218" si="18">IF(U1155&gt;0,"profit","lose")</f>
        <v>lose</v>
      </c>
    </row>
    <row r="1156" spans="1:25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 s="5">
        <v>16.049399999999999</v>
      </c>
      <c r="V1156">
        <v>8</v>
      </c>
      <c r="W1156">
        <v>23.26</v>
      </c>
      <c r="X1156">
        <v>86013</v>
      </c>
      <c r="Y1156" t="str">
        <f t="shared" si="18"/>
        <v>profit</v>
      </c>
    </row>
    <row r="1157" spans="1:25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 s="5">
        <v>-65.67</v>
      </c>
      <c r="V1157">
        <v>2</v>
      </c>
      <c r="W1157">
        <v>40.869999999999997</v>
      </c>
      <c r="X1157">
        <v>86016</v>
      </c>
      <c r="Y1157" t="str">
        <f t="shared" si="18"/>
        <v>lose</v>
      </c>
    </row>
    <row r="1158" spans="1:25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 s="5">
        <v>157.03479999999999</v>
      </c>
      <c r="V1158">
        <v>14</v>
      </c>
      <c r="W1158">
        <v>231.62</v>
      </c>
      <c r="X1158">
        <v>86018</v>
      </c>
      <c r="Y1158" t="str">
        <f t="shared" si="18"/>
        <v>profit</v>
      </c>
    </row>
    <row r="1159" spans="1:25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 s="5">
        <v>-60.961500000000001</v>
      </c>
      <c r="V1159">
        <v>7</v>
      </c>
      <c r="W1159">
        <v>26.82</v>
      </c>
      <c r="X1159">
        <v>86026</v>
      </c>
      <c r="Y1159" t="str">
        <f t="shared" si="18"/>
        <v>lose</v>
      </c>
    </row>
    <row r="1160" spans="1:25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 s="5">
        <v>-235.89500000000001</v>
      </c>
      <c r="V1160">
        <v>1</v>
      </c>
      <c r="W1160">
        <v>51.83</v>
      </c>
      <c r="X1160">
        <v>86012</v>
      </c>
      <c r="Y1160" t="str">
        <f t="shared" si="18"/>
        <v>lose</v>
      </c>
    </row>
    <row r="1161" spans="1:25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 s="5">
        <v>-1704.89</v>
      </c>
      <c r="V1161">
        <v>19</v>
      </c>
      <c r="W1161">
        <v>2839.31</v>
      </c>
      <c r="X1161">
        <v>86017</v>
      </c>
      <c r="Y1161" t="str">
        <f t="shared" si="18"/>
        <v>lose</v>
      </c>
    </row>
    <row r="1162" spans="1:25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 s="5">
        <v>-242.36279999999999</v>
      </c>
      <c r="V1162">
        <v>25</v>
      </c>
      <c r="W1162">
        <v>206.69</v>
      </c>
      <c r="X1162">
        <v>86024</v>
      </c>
      <c r="Y1162" t="str">
        <f t="shared" si="18"/>
        <v>lose</v>
      </c>
    </row>
    <row r="1163" spans="1:25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 s="5">
        <v>223.04664</v>
      </c>
      <c r="V1163">
        <v>8</v>
      </c>
      <c r="W1163">
        <v>810.18</v>
      </c>
      <c r="X1163">
        <v>86024</v>
      </c>
      <c r="Y1163" t="str">
        <f t="shared" si="18"/>
        <v>profit</v>
      </c>
    </row>
    <row r="1164" spans="1:25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 s="5">
        <v>-41.32</v>
      </c>
      <c r="V1164">
        <v>1</v>
      </c>
      <c r="W1164">
        <v>32.4</v>
      </c>
      <c r="X1164">
        <v>86011</v>
      </c>
      <c r="Y1164" t="str">
        <f t="shared" si="18"/>
        <v>lose</v>
      </c>
    </row>
    <row r="1165" spans="1:25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 s="5">
        <v>-129.42599999999999</v>
      </c>
      <c r="V1165">
        <v>4</v>
      </c>
      <c r="W1165">
        <v>424.67</v>
      </c>
      <c r="X1165">
        <v>86019</v>
      </c>
      <c r="Y1165" t="str">
        <f t="shared" si="18"/>
        <v>lose</v>
      </c>
    </row>
    <row r="1166" spans="1:25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 s="5">
        <v>436.98389999999995</v>
      </c>
      <c r="V1166">
        <v>20</v>
      </c>
      <c r="W1166">
        <v>633.30999999999995</v>
      </c>
      <c r="X1166">
        <v>86023</v>
      </c>
      <c r="Y1166" t="str">
        <f t="shared" si="18"/>
        <v>profit</v>
      </c>
    </row>
    <row r="1167" spans="1:25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 s="5">
        <v>-11.36</v>
      </c>
      <c r="V1167">
        <v>1</v>
      </c>
      <c r="W1167">
        <v>6.45</v>
      </c>
      <c r="X1167">
        <v>86023</v>
      </c>
      <c r="Y1167" t="str">
        <f t="shared" si="18"/>
        <v>lose</v>
      </c>
    </row>
    <row r="1168" spans="1:25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 s="5">
        <v>-91.31</v>
      </c>
      <c r="V1168">
        <v>17</v>
      </c>
      <c r="W1168">
        <v>286.73</v>
      </c>
      <c r="X1168">
        <v>86023</v>
      </c>
      <c r="Y1168" t="str">
        <f t="shared" si="18"/>
        <v>lose</v>
      </c>
    </row>
    <row r="1169" spans="1:25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 s="5">
        <v>-626.45000000000005</v>
      </c>
      <c r="V1169">
        <v>9</v>
      </c>
      <c r="W1169">
        <v>2011.23</v>
      </c>
      <c r="X1169">
        <v>86023</v>
      </c>
      <c r="Y1169" t="str">
        <f t="shared" si="18"/>
        <v>lose</v>
      </c>
    </row>
    <row r="1170" spans="1:25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 s="5">
        <v>1024.9122</v>
      </c>
      <c r="V1170">
        <v>15</v>
      </c>
      <c r="W1170">
        <v>1485.38</v>
      </c>
      <c r="X1170">
        <v>86029</v>
      </c>
      <c r="Y1170" t="str">
        <f t="shared" si="18"/>
        <v>profit</v>
      </c>
    </row>
    <row r="1171" spans="1:25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 s="5">
        <v>7.6710400000000005</v>
      </c>
      <c r="V1171">
        <v>11</v>
      </c>
      <c r="W1171">
        <v>22.61</v>
      </c>
      <c r="X1171">
        <v>86033</v>
      </c>
      <c r="Y1171" t="str">
        <f t="shared" si="18"/>
        <v>profit</v>
      </c>
    </row>
    <row r="1172" spans="1:25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 s="5">
        <v>-125.8</v>
      </c>
      <c r="V1172">
        <v>10</v>
      </c>
      <c r="W1172">
        <v>168.37</v>
      </c>
      <c r="X1172">
        <v>86021</v>
      </c>
      <c r="Y1172" t="str">
        <f t="shared" si="18"/>
        <v>lose</v>
      </c>
    </row>
    <row r="1173" spans="1:25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 s="5">
        <v>-10.84</v>
      </c>
      <c r="V1173">
        <v>18</v>
      </c>
      <c r="W1173">
        <v>205.94</v>
      </c>
      <c r="X1173">
        <v>86021</v>
      </c>
      <c r="Y1173" t="str">
        <f t="shared" si="18"/>
        <v>lose</v>
      </c>
    </row>
    <row r="1174" spans="1:25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 s="5">
        <v>84.53</v>
      </c>
      <c r="V1174">
        <v>5</v>
      </c>
      <c r="W1174">
        <v>148.44999999999999</v>
      </c>
      <c r="X1174">
        <v>86021</v>
      </c>
      <c r="Y1174" t="str">
        <f t="shared" si="18"/>
        <v>profit</v>
      </c>
    </row>
    <row r="1175" spans="1:25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 s="5">
        <v>446.46449999999993</v>
      </c>
      <c r="V1175">
        <v>14</v>
      </c>
      <c r="W1175">
        <v>647.04999999999995</v>
      </c>
      <c r="X1175">
        <v>86028</v>
      </c>
      <c r="Y1175" t="str">
        <f t="shared" si="18"/>
        <v>profit</v>
      </c>
    </row>
    <row r="1176" spans="1:25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 s="5">
        <v>-30.431999999999999</v>
      </c>
      <c r="V1176">
        <v>19</v>
      </c>
      <c r="W1176">
        <v>131.32</v>
      </c>
      <c r="X1176">
        <v>86028</v>
      </c>
      <c r="Y1176" t="str">
        <f t="shared" si="18"/>
        <v>lose</v>
      </c>
    </row>
    <row r="1177" spans="1:25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 s="5">
        <v>222.48391999999996</v>
      </c>
      <c r="V1177">
        <v>25</v>
      </c>
      <c r="W1177">
        <v>323.42</v>
      </c>
      <c r="X1177">
        <v>86030</v>
      </c>
      <c r="Y1177" t="str">
        <f t="shared" si="18"/>
        <v>profit</v>
      </c>
    </row>
    <row r="1178" spans="1:25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 s="5">
        <v>1825.2500999999997</v>
      </c>
      <c r="V1178">
        <v>15</v>
      </c>
      <c r="W1178">
        <v>2645.29</v>
      </c>
      <c r="X1178">
        <v>86031</v>
      </c>
      <c r="Y1178" t="str">
        <f t="shared" si="18"/>
        <v>profit</v>
      </c>
    </row>
    <row r="1179" spans="1:25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 s="5">
        <v>2.1929600000000002</v>
      </c>
      <c r="V1179">
        <v>41</v>
      </c>
      <c r="W1179">
        <v>118.67</v>
      </c>
      <c r="X1179">
        <v>86032</v>
      </c>
      <c r="Y1179" t="str">
        <f t="shared" si="18"/>
        <v>profit</v>
      </c>
    </row>
    <row r="1180" spans="1:25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 s="5">
        <v>-4.5907999999999998</v>
      </c>
      <c r="V1180">
        <v>1</v>
      </c>
      <c r="W1180">
        <v>8.49</v>
      </c>
      <c r="X1180">
        <v>86027</v>
      </c>
      <c r="Y1180" t="str">
        <f t="shared" si="18"/>
        <v>lose</v>
      </c>
    </row>
    <row r="1181" spans="1:25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 s="5">
        <v>5.8396800000000013</v>
      </c>
      <c r="V1181">
        <v>16</v>
      </c>
      <c r="W1181">
        <v>108.81</v>
      </c>
      <c r="X1181">
        <v>86032</v>
      </c>
      <c r="Y1181" t="str">
        <f t="shared" si="18"/>
        <v>profit</v>
      </c>
    </row>
    <row r="1182" spans="1:25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 s="5">
        <v>-23.29</v>
      </c>
      <c r="V1182">
        <v>3</v>
      </c>
      <c r="W1182">
        <v>17.149999999999999</v>
      </c>
      <c r="X1182">
        <v>86025</v>
      </c>
      <c r="Y1182" t="str">
        <f t="shared" si="18"/>
        <v>lose</v>
      </c>
    </row>
    <row r="1183" spans="1:25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 s="5">
        <v>-60.648000000000003</v>
      </c>
      <c r="V1183">
        <v>7</v>
      </c>
      <c r="W1183">
        <v>82.23</v>
      </c>
      <c r="X1183">
        <v>86015</v>
      </c>
      <c r="Y1183" t="str">
        <f t="shared" si="18"/>
        <v>lose</v>
      </c>
    </row>
    <row r="1184" spans="1:25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 s="5">
        <v>7.9000000000000057</v>
      </c>
      <c r="V1184">
        <v>31</v>
      </c>
      <c r="W1184">
        <v>492.9</v>
      </c>
      <c r="X1184">
        <v>86014</v>
      </c>
      <c r="Y1184" t="str">
        <f t="shared" si="18"/>
        <v>profit</v>
      </c>
    </row>
    <row r="1185" spans="1:25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 s="5">
        <v>915.13699200000008</v>
      </c>
      <c r="V1185">
        <v>20</v>
      </c>
      <c r="W1185">
        <v>1865.7</v>
      </c>
      <c r="X1185">
        <v>86032</v>
      </c>
      <c r="Y1185" t="str">
        <f t="shared" si="18"/>
        <v>profit</v>
      </c>
    </row>
    <row r="1186" spans="1:25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 s="5">
        <v>521.69000000000005</v>
      </c>
      <c r="V1186">
        <v>7</v>
      </c>
      <c r="W1186">
        <v>1081.54</v>
      </c>
      <c r="X1186">
        <v>88061</v>
      </c>
      <c r="Y1186" t="str">
        <f t="shared" si="18"/>
        <v>profit</v>
      </c>
    </row>
    <row r="1187" spans="1:25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 s="5">
        <v>-44.517900000000004</v>
      </c>
      <c r="V1187">
        <v>6</v>
      </c>
      <c r="W1187">
        <v>714.29</v>
      </c>
      <c r="X1187">
        <v>88062</v>
      </c>
      <c r="Y1187" t="str">
        <f t="shared" si="18"/>
        <v>lose</v>
      </c>
    </row>
    <row r="1188" spans="1:25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 s="5">
        <v>31</v>
      </c>
      <c r="V1188">
        <v>7</v>
      </c>
      <c r="W1188">
        <v>56.23</v>
      </c>
      <c r="X1188">
        <v>88065</v>
      </c>
      <c r="Y1188" t="str">
        <f t="shared" si="18"/>
        <v>profit</v>
      </c>
    </row>
    <row r="1189" spans="1:25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 s="5">
        <v>2820.8764000000001</v>
      </c>
      <c r="V1189">
        <v>24</v>
      </c>
      <c r="W1189">
        <v>4776.6099999999997</v>
      </c>
      <c r="X1189">
        <v>88066</v>
      </c>
      <c r="Y1189" t="str">
        <f t="shared" si="18"/>
        <v>profit</v>
      </c>
    </row>
    <row r="1190" spans="1:25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 s="5">
        <v>-101.41</v>
      </c>
      <c r="V1190">
        <v>1</v>
      </c>
      <c r="W1190">
        <v>28.87</v>
      </c>
      <c r="X1190">
        <v>88068</v>
      </c>
      <c r="Y1190" t="str">
        <f t="shared" si="18"/>
        <v>lose</v>
      </c>
    </row>
    <row r="1191" spans="1:25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 s="5">
        <v>730.26149999999984</v>
      </c>
      <c r="V1191">
        <v>15</v>
      </c>
      <c r="W1191">
        <v>1058.3499999999999</v>
      </c>
      <c r="X1191">
        <v>88070</v>
      </c>
      <c r="Y1191" t="str">
        <f t="shared" si="18"/>
        <v>profit</v>
      </c>
    </row>
    <row r="1192" spans="1:25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 s="5">
        <v>16.799200000000003</v>
      </c>
      <c r="V1192">
        <v>14</v>
      </c>
      <c r="W1192">
        <v>68.47</v>
      </c>
      <c r="X1192">
        <v>88063</v>
      </c>
      <c r="Y1192" t="str">
        <f t="shared" si="18"/>
        <v>profit</v>
      </c>
    </row>
    <row r="1193" spans="1:25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 s="5">
        <v>303.70499999999998</v>
      </c>
      <c r="V1193">
        <v>17</v>
      </c>
      <c r="W1193">
        <v>661.29</v>
      </c>
      <c r="X1193">
        <v>88067</v>
      </c>
      <c r="Y1193" t="str">
        <f t="shared" si="18"/>
        <v>profit</v>
      </c>
    </row>
    <row r="1194" spans="1:25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 s="5">
        <v>51.36</v>
      </c>
      <c r="V1194">
        <v>14</v>
      </c>
      <c r="W1194">
        <v>84.73</v>
      </c>
      <c r="X1194">
        <v>88067</v>
      </c>
      <c r="Y1194" t="str">
        <f t="shared" si="18"/>
        <v>profit</v>
      </c>
    </row>
    <row r="1195" spans="1:25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 s="5">
        <v>51.91</v>
      </c>
      <c r="V1195">
        <v>19</v>
      </c>
      <c r="W1195">
        <v>224.24</v>
      </c>
      <c r="X1195">
        <v>88069</v>
      </c>
      <c r="Y1195" t="str">
        <f t="shared" si="18"/>
        <v>profit</v>
      </c>
    </row>
    <row r="1196" spans="1:25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 s="5">
        <v>441.42749999999995</v>
      </c>
      <c r="V1196">
        <v>13</v>
      </c>
      <c r="W1196">
        <v>639.75</v>
      </c>
      <c r="X1196">
        <v>88064</v>
      </c>
      <c r="Y1196" t="str">
        <f t="shared" si="18"/>
        <v>profit</v>
      </c>
    </row>
    <row r="1197" spans="1:25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 s="5">
        <v>-83.71</v>
      </c>
      <c r="V1197">
        <v>9</v>
      </c>
      <c r="W1197">
        <v>39.619999999999997</v>
      </c>
      <c r="X1197">
        <v>88069</v>
      </c>
      <c r="Y1197" t="str">
        <f t="shared" si="18"/>
        <v>lose</v>
      </c>
    </row>
    <row r="1198" spans="1:25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 s="5">
        <v>496.79679999999996</v>
      </c>
      <c r="V1198">
        <v>5</v>
      </c>
      <c r="W1198">
        <v>1132.8399999999999</v>
      </c>
      <c r="X1198">
        <v>88060</v>
      </c>
      <c r="Y1198" t="str">
        <f t="shared" si="18"/>
        <v>profit</v>
      </c>
    </row>
    <row r="1199" spans="1:25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 s="5">
        <v>-556.80960000000005</v>
      </c>
      <c r="V1199">
        <v>11</v>
      </c>
      <c r="W1199">
        <v>143.63</v>
      </c>
      <c r="X1199">
        <v>88060</v>
      </c>
      <c r="Y1199" t="str">
        <f t="shared" si="18"/>
        <v>lose</v>
      </c>
    </row>
    <row r="1200" spans="1:25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 s="5">
        <v>-27.738800000000001</v>
      </c>
      <c r="V1200">
        <v>5</v>
      </c>
      <c r="W1200">
        <v>73.040000000000006</v>
      </c>
      <c r="X1200">
        <v>88060</v>
      </c>
      <c r="Y1200" t="str">
        <f t="shared" si="18"/>
        <v>lose</v>
      </c>
    </row>
    <row r="1201" spans="1:25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 s="5">
        <v>-128.68719999999999</v>
      </c>
      <c r="V1201">
        <v>7</v>
      </c>
      <c r="W1201">
        <v>33.35</v>
      </c>
      <c r="X1201">
        <v>88060</v>
      </c>
      <c r="Y1201" t="str">
        <f t="shared" si="18"/>
        <v>lose</v>
      </c>
    </row>
    <row r="1202" spans="1:25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 s="5">
        <v>23.2028</v>
      </c>
      <c r="V1202">
        <v>5</v>
      </c>
      <c r="W1202">
        <v>60.24</v>
      </c>
      <c r="X1202">
        <v>88060</v>
      </c>
      <c r="Y1202" t="str">
        <f t="shared" si="18"/>
        <v>profit</v>
      </c>
    </row>
    <row r="1203" spans="1:25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 s="5">
        <v>-568.53510000000006</v>
      </c>
      <c r="V1203">
        <v>4</v>
      </c>
      <c r="W1203">
        <v>718.03</v>
      </c>
      <c r="X1203">
        <v>3138</v>
      </c>
      <c r="Y1203" t="str">
        <f t="shared" si="18"/>
        <v>lose</v>
      </c>
    </row>
    <row r="1204" spans="1:25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 s="5">
        <v>-99.976100000000002</v>
      </c>
      <c r="V1204">
        <v>56</v>
      </c>
      <c r="W1204">
        <v>471.92</v>
      </c>
      <c r="X1204">
        <v>40165</v>
      </c>
      <c r="Y1204" t="str">
        <f t="shared" si="18"/>
        <v>lose</v>
      </c>
    </row>
    <row r="1205" spans="1:25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 s="5">
        <v>70.02170000000001</v>
      </c>
      <c r="V1205">
        <v>52</v>
      </c>
      <c r="W1205">
        <v>2062.06</v>
      </c>
      <c r="X1205">
        <v>13634</v>
      </c>
      <c r="Y1205" t="str">
        <f t="shared" si="18"/>
        <v>profit</v>
      </c>
    </row>
    <row r="1206" spans="1:25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 s="5">
        <v>-73.961299999999994</v>
      </c>
      <c r="V1206">
        <v>30</v>
      </c>
      <c r="W1206">
        <v>168.2</v>
      </c>
      <c r="X1206">
        <v>13634</v>
      </c>
      <c r="Y1206" t="str">
        <f t="shared" si="18"/>
        <v>lose</v>
      </c>
    </row>
    <row r="1207" spans="1:25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 s="5">
        <v>-470.98651600000011</v>
      </c>
      <c r="V1207">
        <v>41</v>
      </c>
      <c r="W1207">
        <v>5704.74</v>
      </c>
      <c r="X1207">
        <v>13730</v>
      </c>
      <c r="Y1207" t="str">
        <f t="shared" si="18"/>
        <v>lose</v>
      </c>
    </row>
    <row r="1208" spans="1:25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 s="5">
        <v>-219.79579999999999</v>
      </c>
      <c r="V1208">
        <v>55</v>
      </c>
      <c r="W1208">
        <v>335.49</v>
      </c>
      <c r="X1208">
        <v>18341</v>
      </c>
      <c r="Y1208" t="str">
        <f t="shared" si="18"/>
        <v>lose</v>
      </c>
    </row>
    <row r="1209" spans="1:25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 s="5">
        <v>-427.47</v>
      </c>
      <c r="V1209">
        <v>1</v>
      </c>
      <c r="W1209">
        <v>179.51</v>
      </c>
      <c r="X1209">
        <v>88023</v>
      </c>
      <c r="Y1209" t="str">
        <f t="shared" si="18"/>
        <v>lose</v>
      </c>
    </row>
    <row r="1210" spans="1:25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 s="5">
        <v>-165.26</v>
      </c>
      <c r="V1210">
        <v>12</v>
      </c>
      <c r="W1210">
        <v>73.2</v>
      </c>
      <c r="X1210">
        <v>88024</v>
      </c>
      <c r="Y1210" t="str">
        <f t="shared" si="18"/>
        <v>lose</v>
      </c>
    </row>
    <row r="1211" spans="1:25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 s="5">
        <v>-75.17</v>
      </c>
      <c r="V1211">
        <v>14</v>
      </c>
      <c r="W1211">
        <v>117.98</v>
      </c>
      <c r="X1211">
        <v>88025</v>
      </c>
      <c r="Y1211" t="str">
        <f t="shared" si="18"/>
        <v>lose</v>
      </c>
    </row>
    <row r="1212" spans="1:25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 s="5">
        <v>104.51</v>
      </c>
      <c r="V1212">
        <v>13</v>
      </c>
      <c r="W1212">
        <v>515.52</v>
      </c>
      <c r="X1212">
        <v>88026</v>
      </c>
      <c r="Y1212" t="str">
        <f t="shared" si="18"/>
        <v>profit</v>
      </c>
    </row>
    <row r="1213" spans="1:25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 s="5">
        <v>-55.61</v>
      </c>
      <c r="V1213">
        <v>8</v>
      </c>
      <c r="W1213">
        <v>44.85</v>
      </c>
      <c r="X1213">
        <v>88026</v>
      </c>
      <c r="Y1213" t="str">
        <f t="shared" si="18"/>
        <v>lose</v>
      </c>
    </row>
    <row r="1214" spans="1:25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 s="5">
        <v>-354.12520000000006</v>
      </c>
      <c r="V1214">
        <v>10</v>
      </c>
      <c r="W1214">
        <v>1391.4</v>
      </c>
      <c r="X1214">
        <v>88027</v>
      </c>
      <c r="Y1214" t="str">
        <f t="shared" si="18"/>
        <v>lose</v>
      </c>
    </row>
    <row r="1215" spans="1:25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 s="5">
        <v>-20.68</v>
      </c>
      <c r="V1215">
        <v>5</v>
      </c>
      <c r="W1215">
        <v>9.6</v>
      </c>
      <c r="X1215">
        <v>91281</v>
      </c>
      <c r="Y1215" t="str">
        <f t="shared" si="18"/>
        <v>lose</v>
      </c>
    </row>
    <row r="1216" spans="1:25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 s="5">
        <v>71.03</v>
      </c>
      <c r="V1216">
        <v>10</v>
      </c>
      <c r="W1216">
        <v>114.81</v>
      </c>
      <c r="X1216">
        <v>91282</v>
      </c>
      <c r="Y1216" t="str">
        <f t="shared" si="18"/>
        <v>profit</v>
      </c>
    </row>
    <row r="1217" spans="1:25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 s="5">
        <v>32.795699999999997</v>
      </c>
      <c r="V1217">
        <v>14</v>
      </c>
      <c r="W1217">
        <v>47.53</v>
      </c>
      <c r="X1217">
        <v>91283</v>
      </c>
      <c r="Y1217" t="str">
        <f t="shared" si="18"/>
        <v>profit</v>
      </c>
    </row>
    <row r="1218" spans="1:25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 s="5">
        <v>1344.3246960000006</v>
      </c>
      <c r="V1218">
        <v>26</v>
      </c>
      <c r="W1218">
        <v>1959.51</v>
      </c>
      <c r="X1218">
        <v>91284</v>
      </c>
      <c r="Y1218" t="str">
        <f t="shared" si="18"/>
        <v>profit</v>
      </c>
    </row>
    <row r="1219" spans="1:25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 s="5">
        <v>-16.909200000000002</v>
      </c>
      <c r="V1219">
        <v>10</v>
      </c>
      <c r="W1219">
        <v>26.48</v>
      </c>
      <c r="X1219">
        <v>87743</v>
      </c>
      <c r="Y1219" t="str">
        <f t="shared" ref="Y1219:Y1282" si="19">IF(U1219&gt;0,"profit","lose")</f>
        <v>lose</v>
      </c>
    </row>
    <row r="1220" spans="1:25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 s="5">
        <v>-115.95219999999999</v>
      </c>
      <c r="V1220">
        <v>28</v>
      </c>
      <c r="W1220">
        <v>176.53</v>
      </c>
      <c r="X1220">
        <v>87743</v>
      </c>
      <c r="Y1220" t="str">
        <f t="shared" si="19"/>
        <v>lose</v>
      </c>
    </row>
    <row r="1221" spans="1:25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 s="5">
        <v>-469.44397500000002</v>
      </c>
      <c r="V1221">
        <v>21</v>
      </c>
      <c r="W1221">
        <v>695.07</v>
      </c>
      <c r="X1221">
        <v>87744</v>
      </c>
      <c r="Y1221" t="str">
        <f t="shared" si="19"/>
        <v>lose</v>
      </c>
    </row>
    <row r="1222" spans="1:25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 s="5">
        <v>-416.7</v>
      </c>
      <c r="V1222">
        <v>44</v>
      </c>
      <c r="W1222">
        <v>12296.49</v>
      </c>
      <c r="X1222">
        <v>7079</v>
      </c>
      <c r="Y1222" t="str">
        <f t="shared" si="19"/>
        <v>lose</v>
      </c>
    </row>
    <row r="1223" spans="1:25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 s="5">
        <v>-34.909999999999997</v>
      </c>
      <c r="V1223">
        <v>18</v>
      </c>
      <c r="W1223">
        <v>128.13</v>
      </c>
      <c r="X1223">
        <v>7079</v>
      </c>
      <c r="Y1223" t="str">
        <f t="shared" si="19"/>
        <v>lose</v>
      </c>
    </row>
    <row r="1224" spans="1:25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 s="5">
        <v>-5.27</v>
      </c>
      <c r="V1224">
        <v>2</v>
      </c>
      <c r="W1224">
        <v>7.75</v>
      </c>
      <c r="X1224">
        <v>43271</v>
      </c>
      <c r="Y1224" t="str">
        <f t="shared" si="19"/>
        <v>lose</v>
      </c>
    </row>
    <row r="1225" spans="1:25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 s="5">
        <v>-58.24</v>
      </c>
      <c r="V1225">
        <v>32</v>
      </c>
      <c r="W1225">
        <v>487.68</v>
      </c>
      <c r="X1225">
        <v>49831</v>
      </c>
      <c r="Y1225" t="str">
        <f t="shared" si="19"/>
        <v>lose</v>
      </c>
    </row>
    <row r="1226" spans="1:25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 s="5">
        <v>-113.11872000000002</v>
      </c>
      <c r="V1226">
        <v>13</v>
      </c>
      <c r="W1226">
        <v>4499.97</v>
      </c>
      <c r="X1226">
        <v>53248</v>
      </c>
      <c r="Y1226" t="str">
        <f t="shared" si="19"/>
        <v>lose</v>
      </c>
    </row>
    <row r="1227" spans="1:25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 s="5">
        <v>8.34</v>
      </c>
      <c r="V1227">
        <v>41</v>
      </c>
      <c r="W1227">
        <v>108.55</v>
      </c>
      <c r="X1227">
        <v>2563</v>
      </c>
      <c r="Y1227" t="str">
        <f t="shared" si="19"/>
        <v>profit</v>
      </c>
    </row>
    <row r="1228" spans="1:25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 s="5">
        <v>46.01</v>
      </c>
      <c r="V1228">
        <v>112</v>
      </c>
      <c r="W1228">
        <v>706.11</v>
      </c>
      <c r="X1228">
        <v>2563</v>
      </c>
      <c r="Y1228" t="str">
        <f t="shared" si="19"/>
        <v>profit</v>
      </c>
    </row>
    <row r="1229" spans="1:25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 s="5">
        <v>45.37</v>
      </c>
      <c r="V1229">
        <v>85</v>
      </c>
      <c r="W1229">
        <v>2813.4</v>
      </c>
      <c r="X1229">
        <v>2759</v>
      </c>
      <c r="Y1229" t="str">
        <f t="shared" si="19"/>
        <v>profit</v>
      </c>
    </row>
    <row r="1230" spans="1:25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 s="5">
        <v>-57.53</v>
      </c>
      <c r="V1230">
        <v>85</v>
      </c>
      <c r="W1230">
        <v>2269.98</v>
      </c>
      <c r="X1230">
        <v>53411</v>
      </c>
      <c r="Y1230" t="str">
        <f t="shared" si="19"/>
        <v>lose</v>
      </c>
    </row>
    <row r="1231" spans="1:25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 s="5">
        <v>33.988949999999996</v>
      </c>
      <c r="V1231">
        <v>43</v>
      </c>
      <c r="W1231">
        <v>2009.05</v>
      </c>
      <c r="X1231">
        <v>14784</v>
      </c>
      <c r="Y1231" t="str">
        <f t="shared" si="19"/>
        <v>profit</v>
      </c>
    </row>
    <row r="1232" spans="1:25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 s="5">
        <v>-416.7</v>
      </c>
      <c r="V1232">
        <v>11</v>
      </c>
      <c r="W1232">
        <v>3074.12</v>
      </c>
      <c r="X1232">
        <v>87739</v>
      </c>
      <c r="Y1232" t="str">
        <f t="shared" si="19"/>
        <v>lose</v>
      </c>
    </row>
    <row r="1233" spans="1:25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 s="5">
        <v>-34.909999999999997</v>
      </c>
      <c r="V1233">
        <v>5</v>
      </c>
      <c r="W1233">
        <v>35.590000000000003</v>
      </c>
      <c r="X1233">
        <v>87739</v>
      </c>
      <c r="Y1233" t="str">
        <f t="shared" si="19"/>
        <v>lose</v>
      </c>
    </row>
    <row r="1234" spans="1:25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 s="5">
        <v>-5.27</v>
      </c>
      <c r="V1234">
        <v>1</v>
      </c>
      <c r="W1234">
        <v>3.88</v>
      </c>
      <c r="X1234">
        <v>87740</v>
      </c>
      <c r="Y1234" t="str">
        <f t="shared" si="19"/>
        <v>lose</v>
      </c>
    </row>
    <row r="1235" spans="1:25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 s="5">
        <v>-30.284800000000001</v>
      </c>
      <c r="V1235">
        <v>8</v>
      </c>
      <c r="W1235">
        <v>121.92</v>
      </c>
      <c r="X1235">
        <v>87741</v>
      </c>
      <c r="Y1235" t="str">
        <f t="shared" si="19"/>
        <v>lose</v>
      </c>
    </row>
    <row r="1236" spans="1:25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 s="5">
        <v>33.988949999999996</v>
      </c>
      <c r="V1236">
        <v>11</v>
      </c>
      <c r="W1236">
        <v>513.94000000000005</v>
      </c>
      <c r="X1236">
        <v>87746</v>
      </c>
      <c r="Y1236" t="str">
        <f t="shared" si="19"/>
        <v>profit</v>
      </c>
    </row>
    <row r="1237" spans="1:25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 s="5">
        <v>-101.80684800000003</v>
      </c>
      <c r="V1237">
        <v>3</v>
      </c>
      <c r="W1237">
        <v>1038.45</v>
      </c>
      <c r="X1237">
        <v>87742</v>
      </c>
      <c r="Y1237" t="str">
        <f t="shared" si="19"/>
        <v>lose</v>
      </c>
    </row>
    <row r="1238" spans="1:25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 s="5">
        <v>11.506000000000014</v>
      </c>
      <c r="V1238">
        <v>21</v>
      </c>
      <c r="W1238">
        <v>560.82000000000005</v>
      </c>
      <c r="X1238">
        <v>87745</v>
      </c>
      <c r="Y1238" t="str">
        <f t="shared" si="19"/>
        <v>profit</v>
      </c>
    </row>
    <row r="1239" spans="1:25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 s="5">
        <v>-144.19800000000001</v>
      </c>
      <c r="V1239">
        <v>2</v>
      </c>
      <c r="W1239">
        <v>321.89999999999998</v>
      </c>
      <c r="X1239">
        <v>90356</v>
      </c>
      <c r="Y1239" t="str">
        <f t="shared" si="19"/>
        <v>lose</v>
      </c>
    </row>
    <row r="1240" spans="1:25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 s="5">
        <v>1083.3620999999998</v>
      </c>
      <c r="V1240">
        <v>13</v>
      </c>
      <c r="W1240">
        <v>1570.09</v>
      </c>
      <c r="X1240">
        <v>90357</v>
      </c>
      <c r="Y1240" t="str">
        <f t="shared" si="19"/>
        <v>profit</v>
      </c>
    </row>
    <row r="1241" spans="1:25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 s="5">
        <v>-18.190000000000001</v>
      </c>
      <c r="V1241">
        <v>6</v>
      </c>
      <c r="W1241">
        <v>73.180000000000007</v>
      </c>
      <c r="X1241">
        <v>90353</v>
      </c>
      <c r="Y1241" t="str">
        <f t="shared" si="19"/>
        <v>lose</v>
      </c>
    </row>
    <row r="1242" spans="1:25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 s="5">
        <v>-24.057540000000003</v>
      </c>
      <c r="V1242">
        <v>2</v>
      </c>
      <c r="W1242">
        <v>8.82</v>
      </c>
      <c r="X1242">
        <v>90354</v>
      </c>
      <c r="Y1242" t="str">
        <f t="shared" si="19"/>
        <v>lose</v>
      </c>
    </row>
    <row r="1243" spans="1:25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 s="5">
        <v>2583.5614799999998</v>
      </c>
      <c r="V1243">
        <v>9</v>
      </c>
      <c r="W1243">
        <v>5976.09</v>
      </c>
      <c r="X1243">
        <v>90354</v>
      </c>
      <c r="Y1243" t="str">
        <f t="shared" si="19"/>
        <v>profit</v>
      </c>
    </row>
    <row r="1244" spans="1:25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 s="5">
        <v>-196.0635</v>
      </c>
      <c r="V1244">
        <v>13</v>
      </c>
      <c r="W1244">
        <v>102.27</v>
      </c>
      <c r="X1244">
        <v>90355</v>
      </c>
      <c r="Y1244" t="str">
        <f t="shared" si="19"/>
        <v>lose</v>
      </c>
    </row>
    <row r="1245" spans="1:25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 s="5">
        <v>-52.92</v>
      </c>
      <c r="V1245">
        <v>7</v>
      </c>
      <c r="W1245">
        <v>17.809999999999999</v>
      </c>
      <c r="X1245">
        <v>90355</v>
      </c>
      <c r="Y1245" t="str">
        <f t="shared" si="19"/>
        <v>lose</v>
      </c>
    </row>
    <row r="1246" spans="1:25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 s="5">
        <v>-36.78</v>
      </c>
      <c r="V1246">
        <v>10</v>
      </c>
      <c r="W1246">
        <v>115.06</v>
      </c>
      <c r="X1246">
        <v>90358</v>
      </c>
      <c r="Y1246" t="str">
        <f t="shared" si="19"/>
        <v>lose</v>
      </c>
    </row>
    <row r="1247" spans="1:25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 s="5">
        <v>6.0512999999999995</v>
      </c>
      <c r="V1247">
        <v>3</v>
      </c>
      <c r="W1247">
        <v>8.77</v>
      </c>
      <c r="X1247">
        <v>91062</v>
      </c>
      <c r="Y1247" t="str">
        <f t="shared" si="19"/>
        <v>profit</v>
      </c>
    </row>
    <row r="1248" spans="1:25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 s="5">
        <v>547.02509999999995</v>
      </c>
      <c r="V1248">
        <v>9</v>
      </c>
      <c r="W1248">
        <v>792.79</v>
      </c>
      <c r="X1248">
        <v>91066</v>
      </c>
      <c r="Y1248" t="str">
        <f t="shared" si="19"/>
        <v>profit</v>
      </c>
    </row>
    <row r="1249" spans="1:25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 s="5">
        <v>-737.41</v>
      </c>
      <c r="V1249">
        <v>20</v>
      </c>
      <c r="W1249">
        <v>3961.88</v>
      </c>
      <c r="X1249">
        <v>91069</v>
      </c>
      <c r="Y1249" t="str">
        <f t="shared" si="19"/>
        <v>lose</v>
      </c>
    </row>
    <row r="1250" spans="1:25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 s="5">
        <v>-38.94</v>
      </c>
      <c r="V1250">
        <v>10</v>
      </c>
      <c r="W1250">
        <v>123.4</v>
      </c>
      <c r="X1250">
        <v>91064</v>
      </c>
      <c r="Y1250" t="str">
        <f t="shared" si="19"/>
        <v>lose</v>
      </c>
    </row>
    <row r="1251" spans="1:25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 s="5">
        <v>476.52089999999998</v>
      </c>
      <c r="V1251">
        <v>12</v>
      </c>
      <c r="W1251">
        <v>690.61</v>
      </c>
      <c r="X1251">
        <v>91065</v>
      </c>
      <c r="Y1251" t="str">
        <f t="shared" si="19"/>
        <v>profit</v>
      </c>
    </row>
    <row r="1252" spans="1:25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 s="5">
        <v>707.78880000000004</v>
      </c>
      <c r="V1252">
        <v>26</v>
      </c>
      <c r="W1252">
        <v>1053.74</v>
      </c>
      <c r="X1252">
        <v>91067</v>
      </c>
      <c r="Y1252" t="str">
        <f t="shared" si="19"/>
        <v>profit</v>
      </c>
    </row>
    <row r="1253" spans="1:25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 s="5">
        <v>937.95083999999997</v>
      </c>
      <c r="V1253">
        <v>16</v>
      </c>
      <c r="W1253">
        <v>1761.78</v>
      </c>
      <c r="X1253">
        <v>91067</v>
      </c>
      <c r="Y1253" t="str">
        <f t="shared" si="19"/>
        <v>profit</v>
      </c>
    </row>
    <row r="1254" spans="1:25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 s="5">
        <v>1952.15</v>
      </c>
      <c r="V1254">
        <v>24</v>
      </c>
      <c r="W1254">
        <v>4009.89</v>
      </c>
      <c r="X1254">
        <v>91068</v>
      </c>
      <c r="Y1254" t="str">
        <f t="shared" si="19"/>
        <v>profit</v>
      </c>
    </row>
    <row r="1255" spans="1:25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 s="5">
        <v>-67.0565</v>
      </c>
      <c r="V1255">
        <v>5</v>
      </c>
      <c r="W1255">
        <v>20.87</v>
      </c>
      <c r="X1255">
        <v>91063</v>
      </c>
      <c r="Y1255" t="str">
        <f t="shared" si="19"/>
        <v>lose</v>
      </c>
    </row>
    <row r="1256" spans="1:25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 s="5">
        <v>-7.94</v>
      </c>
      <c r="V1256">
        <v>2</v>
      </c>
      <c r="W1256">
        <v>25.7</v>
      </c>
      <c r="X1256">
        <v>91063</v>
      </c>
      <c r="Y1256" t="str">
        <f t="shared" si="19"/>
        <v>lose</v>
      </c>
    </row>
    <row r="1257" spans="1:25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 s="5">
        <v>122.292</v>
      </c>
      <c r="V1257">
        <v>14</v>
      </c>
      <c r="W1257">
        <v>229.57</v>
      </c>
      <c r="X1257">
        <v>91063</v>
      </c>
      <c r="Y1257" t="str">
        <f t="shared" si="19"/>
        <v>profit</v>
      </c>
    </row>
    <row r="1258" spans="1:25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 s="5">
        <v>-505.98447900000014</v>
      </c>
      <c r="V1258">
        <v>8</v>
      </c>
      <c r="W1258">
        <v>1369.41</v>
      </c>
      <c r="X1258">
        <v>91069</v>
      </c>
      <c r="Y1258" t="str">
        <f t="shared" si="19"/>
        <v>lose</v>
      </c>
    </row>
    <row r="1259" spans="1:25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 s="5">
        <v>-2.12</v>
      </c>
      <c r="V1259">
        <v>23</v>
      </c>
      <c r="W1259">
        <v>66.7</v>
      </c>
      <c r="X1259">
        <v>8353</v>
      </c>
      <c r="Y1259" t="str">
        <f t="shared" si="19"/>
        <v>lose</v>
      </c>
    </row>
    <row r="1260" spans="1:25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 s="5">
        <v>-69.069999999999993</v>
      </c>
      <c r="V1260">
        <v>41</v>
      </c>
      <c r="W1260">
        <v>217</v>
      </c>
      <c r="X1260">
        <v>10464</v>
      </c>
      <c r="Y1260" t="str">
        <f t="shared" si="19"/>
        <v>lose</v>
      </c>
    </row>
    <row r="1261" spans="1:25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 s="5">
        <v>2028.12</v>
      </c>
      <c r="V1261">
        <v>22</v>
      </c>
      <c r="W1261">
        <v>31670.6</v>
      </c>
      <c r="X1261">
        <v>6562</v>
      </c>
      <c r="Y1261" t="str">
        <f t="shared" si="19"/>
        <v>profit</v>
      </c>
    </row>
    <row r="1262" spans="1:25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 s="5">
        <v>-63.51</v>
      </c>
      <c r="V1262">
        <v>24</v>
      </c>
      <c r="W1262">
        <v>239.82</v>
      </c>
      <c r="X1262">
        <v>42852</v>
      </c>
      <c r="Y1262" t="str">
        <f t="shared" si="19"/>
        <v>lose</v>
      </c>
    </row>
    <row r="1263" spans="1:25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 s="5">
        <v>823.26</v>
      </c>
      <c r="V1263">
        <v>62</v>
      </c>
      <c r="W1263">
        <v>3397.27</v>
      </c>
      <c r="X1263">
        <v>50209</v>
      </c>
      <c r="Y1263" t="str">
        <f t="shared" si="19"/>
        <v>profit</v>
      </c>
    </row>
    <row r="1264" spans="1:25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 s="5">
        <v>-46.2</v>
      </c>
      <c r="V1264">
        <v>4</v>
      </c>
      <c r="W1264">
        <v>106.6</v>
      </c>
      <c r="X1264">
        <v>50209</v>
      </c>
      <c r="Y1264" t="str">
        <f t="shared" si="19"/>
        <v>lose</v>
      </c>
    </row>
    <row r="1265" spans="1:25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 s="5">
        <v>-36.630000000000003</v>
      </c>
      <c r="V1265">
        <v>44</v>
      </c>
      <c r="W1265">
        <v>371.28</v>
      </c>
      <c r="X1265">
        <v>8353</v>
      </c>
      <c r="Y1265" t="str">
        <f t="shared" si="19"/>
        <v>lose</v>
      </c>
    </row>
    <row r="1266" spans="1:25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 s="5">
        <v>-92.05</v>
      </c>
      <c r="V1266">
        <v>48</v>
      </c>
      <c r="W1266">
        <v>320.23</v>
      </c>
      <c r="X1266">
        <v>5441</v>
      </c>
      <c r="Y1266" t="str">
        <f t="shared" si="19"/>
        <v>lose</v>
      </c>
    </row>
    <row r="1267" spans="1:25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 s="5">
        <v>6.11</v>
      </c>
      <c r="V1267">
        <v>22</v>
      </c>
      <c r="W1267">
        <v>383.52</v>
      </c>
      <c r="X1267">
        <v>5441</v>
      </c>
      <c r="Y1267" t="str">
        <f t="shared" si="19"/>
        <v>profit</v>
      </c>
    </row>
    <row r="1268" spans="1:25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 s="5">
        <v>464.05</v>
      </c>
      <c r="V1268">
        <v>17</v>
      </c>
      <c r="W1268">
        <v>1867.65</v>
      </c>
      <c r="X1268">
        <v>42982</v>
      </c>
      <c r="Y1268" t="str">
        <f t="shared" si="19"/>
        <v>profit</v>
      </c>
    </row>
    <row r="1269" spans="1:25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 s="5">
        <v>651.74</v>
      </c>
      <c r="V1269">
        <v>59</v>
      </c>
      <c r="W1269">
        <v>2230.19</v>
      </c>
      <c r="X1269">
        <v>42982</v>
      </c>
      <c r="Y1269" t="str">
        <f t="shared" si="19"/>
        <v>profit</v>
      </c>
    </row>
    <row r="1270" spans="1:25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 s="5">
        <v>-47.838000000000001</v>
      </c>
      <c r="V1270">
        <v>15</v>
      </c>
      <c r="W1270">
        <v>821.92</v>
      </c>
      <c r="X1270">
        <v>88909</v>
      </c>
      <c r="Y1270" t="str">
        <f t="shared" si="19"/>
        <v>lose</v>
      </c>
    </row>
    <row r="1271" spans="1:25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 s="5">
        <v>-2549.1759999999999</v>
      </c>
      <c r="V1271">
        <v>4</v>
      </c>
      <c r="W1271">
        <v>439.45</v>
      </c>
      <c r="X1271">
        <v>88910</v>
      </c>
      <c r="Y1271" t="str">
        <f t="shared" si="19"/>
        <v>lose</v>
      </c>
    </row>
    <row r="1272" spans="1:25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 s="5">
        <v>82.481999999999999</v>
      </c>
      <c r="V1272">
        <v>1</v>
      </c>
      <c r="W1272">
        <v>26.65</v>
      </c>
      <c r="X1272">
        <v>88911</v>
      </c>
      <c r="Y1272" t="str">
        <f t="shared" si="19"/>
        <v>profit</v>
      </c>
    </row>
    <row r="1273" spans="1:25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 s="5">
        <v>-92.05</v>
      </c>
      <c r="V1273">
        <v>10</v>
      </c>
      <c r="W1273">
        <v>66.709999999999994</v>
      </c>
      <c r="X1273">
        <v>88906</v>
      </c>
      <c r="Y1273" t="str">
        <f t="shared" si="19"/>
        <v>lose</v>
      </c>
    </row>
    <row r="1274" spans="1:25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 s="5">
        <v>6.11</v>
      </c>
      <c r="V1274">
        <v>5</v>
      </c>
      <c r="W1274">
        <v>87.16</v>
      </c>
      <c r="X1274">
        <v>88906</v>
      </c>
      <c r="Y1274" t="str">
        <f t="shared" si="19"/>
        <v>profit</v>
      </c>
    </row>
    <row r="1275" spans="1:25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 s="5">
        <v>-36.630000000000003</v>
      </c>
      <c r="V1275">
        <v>12</v>
      </c>
      <c r="W1275">
        <v>101.26</v>
      </c>
      <c r="X1275">
        <v>88905</v>
      </c>
      <c r="Y1275" t="str">
        <f t="shared" si="19"/>
        <v>lose</v>
      </c>
    </row>
    <row r="1276" spans="1:25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 s="5">
        <v>-2.12</v>
      </c>
      <c r="V1276">
        <v>6</v>
      </c>
      <c r="W1276">
        <v>17.399999999999999</v>
      </c>
      <c r="X1276">
        <v>88905</v>
      </c>
      <c r="Y1276" t="str">
        <f t="shared" si="19"/>
        <v>lose</v>
      </c>
    </row>
    <row r="1277" spans="1:25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 s="5">
        <v>-35.916399999999996</v>
      </c>
      <c r="V1277">
        <v>10</v>
      </c>
      <c r="W1277">
        <v>52.93</v>
      </c>
      <c r="X1277">
        <v>88907</v>
      </c>
      <c r="Y1277" t="str">
        <f t="shared" si="19"/>
        <v>lose</v>
      </c>
    </row>
    <row r="1278" spans="1:25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 s="5">
        <v>3042.18</v>
      </c>
      <c r="V1278">
        <v>6</v>
      </c>
      <c r="W1278">
        <v>8637.44</v>
      </c>
      <c r="X1278">
        <v>88908</v>
      </c>
      <c r="Y1278" t="str">
        <f t="shared" si="19"/>
        <v>profit</v>
      </c>
    </row>
    <row r="1279" spans="1:25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 s="5">
        <v>-31.754999999999999</v>
      </c>
      <c r="V1279">
        <v>6</v>
      </c>
      <c r="W1279">
        <v>59.95</v>
      </c>
      <c r="X1279">
        <v>88908</v>
      </c>
      <c r="Y1279" t="str">
        <f t="shared" si="19"/>
        <v>lose</v>
      </c>
    </row>
    <row r="1280" spans="1:25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 s="5">
        <v>391.22999999999996</v>
      </c>
      <c r="V1280">
        <v>15</v>
      </c>
      <c r="W1280">
        <v>567</v>
      </c>
      <c r="X1280">
        <v>88910</v>
      </c>
      <c r="Y1280" t="str">
        <f t="shared" si="19"/>
        <v>profit</v>
      </c>
    </row>
    <row r="1281" spans="1:25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 s="5">
        <v>19.560000000000002</v>
      </c>
      <c r="V1281">
        <v>4</v>
      </c>
      <c r="W1281">
        <v>106.84</v>
      </c>
      <c r="X1281">
        <v>90707</v>
      </c>
      <c r="Y1281" t="str">
        <f t="shared" si="19"/>
        <v>profit</v>
      </c>
    </row>
    <row r="1282" spans="1:25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 s="5">
        <v>-378</v>
      </c>
      <c r="V1282">
        <v>8</v>
      </c>
      <c r="W1282">
        <v>483.24</v>
      </c>
      <c r="X1282">
        <v>90709</v>
      </c>
      <c r="Y1282" t="str">
        <f t="shared" si="19"/>
        <v>lose</v>
      </c>
    </row>
    <row r="1283" spans="1:25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 s="5">
        <v>171.83879999999999</v>
      </c>
      <c r="V1283">
        <v>35</v>
      </c>
      <c r="W1283">
        <v>5062.49</v>
      </c>
      <c r="X1283">
        <v>90706</v>
      </c>
      <c r="Y1283" t="str">
        <f t="shared" ref="Y1283:Y1346" si="20">IF(U1283&gt;0,"profit","lose")</f>
        <v>profit</v>
      </c>
    </row>
    <row r="1284" spans="1:25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 s="5">
        <v>-11.4793</v>
      </c>
      <c r="V1284">
        <v>13</v>
      </c>
      <c r="W1284">
        <v>52.06</v>
      </c>
      <c r="X1284">
        <v>90708</v>
      </c>
      <c r="Y1284" t="str">
        <f t="shared" si="20"/>
        <v>lose</v>
      </c>
    </row>
    <row r="1285" spans="1:25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 s="5">
        <v>-26.277999999999999</v>
      </c>
      <c r="V1285">
        <v>4</v>
      </c>
      <c r="W1285">
        <v>29.98</v>
      </c>
      <c r="X1285">
        <v>90708</v>
      </c>
      <c r="Y1285" t="str">
        <f t="shared" si="20"/>
        <v>lose</v>
      </c>
    </row>
    <row r="1286" spans="1:25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 s="5">
        <v>4.0859999999999994</v>
      </c>
      <c r="V1286">
        <v>12</v>
      </c>
      <c r="W1286">
        <v>124.3</v>
      </c>
      <c r="X1286">
        <v>90709</v>
      </c>
      <c r="Y1286" t="str">
        <f t="shared" si="20"/>
        <v>profit</v>
      </c>
    </row>
    <row r="1287" spans="1:25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 s="5">
        <v>-90.94</v>
      </c>
      <c r="V1287">
        <v>1</v>
      </c>
      <c r="W1287">
        <v>32.51</v>
      </c>
      <c r="X1287">
        <v>90368</v>
      </c>
      <c r="Y1287" t="str">
        <f t="shared" si="20"/>
        <v>lose</v>
      </c>
    </row>
    <row r="1288" spans="1:25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 s="5">
        <v>-142.75</v>
      </c>
      <c r="V1288">
        <v>9</v>
      </c>
      <c r="W1288">
        <v>155.59</v>
      </c>
      <c r="X1288">
        <v>90368</v>
      </c>
      <c r="Y1288" t="str">
        <f t="shared" si="20"/>
        <v>lose</v>
      </c>
    </row>
    <row r="1289" spans="1:25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 s="5">
        <v>-60.98</v>
      </c>
      <c r="V1289">
        <v>16</v>
      </c>
      <c r="W1289">
        <v>518.80999999999995</v>
      </c>
      <c r="X1289">
        <v>90371</v>
      </c>
      <c r="Y1289" t="str">
        <f t="shared" si="20"/>
        <v>lose</v>
      </c>
    </row>
    <row r="1290" spans="1:25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 s="5">
        <v>98.032000000000011</v>
      </c>
      <c r="V1290">
        <v>18</v>
      </c>
      <c r="W1290">
        <v>251.37</v>
      </c>
      <c r="X1290">
        <v>90369</v>
      </c>
      <c r="Y1290" t="str">
        <f t="shared" si="20"/>
        <v>profit</v>
      </c>
    </row>
    <row r="1291" spans="1:25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 s="5">
        <v>326.21600000000001</v>
      </c>
      <c r="V1291">
        <v>27</v>
      </c>
      <c r="W1291">
        <v>520.08000000000004</v>
      </c>
      <c r="X1291">
        <v>90370</v>
      </c>
      <c r="Y1291" t="str">
        <f t="shared" si="20"/>
        <v>profit</v>
      </c>
    </row>
    <row r="1292" spans="1:25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 s="5">
        <v>28.897199999999998</v>
      </c>
      <c r="V1292">
        <v>9</v>
      </c>
      <c r="W1292">
        <v>41.88</v>
      </c>
      <c r="X1292">
        <v>90371</v>
      </c>
      <c r="Y1292" t="str">
        <f t="shared" si="20"/>
        <v>profit</v>
      </c>
    </row>
    <row r="1293" spans="1:25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 s="5">
        <v>-179.11</v>
      </c>
      <c r="V1293">
        <v>14</v>
      </c>
      <c r="W1293">
        <v>90.21</v>
      </c>
      <c r="X1293">
        <v>90372</v>
      </c>
      <c r="Y1293" t="str">
        <f t="shared" si="20"/>
        <v>lose</v>
      </c>
    </row>
    <row r="1294" spans="1:25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 s="5">
        <v>-10.517532000000003</v>
      </c>
      <c r="V1294">
        <v>6</v>
      </c>
      <c r="W1294">
        <v>71.52</v>
      </c>
      <c r="X1294">
        <v>90373</v>
      </c>
      <c r="Y1294" t="str">
        <f t="shared" si="20"/>
        <v>lose</v>
      </c>
    </row>
    <row r="1295" spans="1:25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 s="5">
        <v>219.4384</v>
      </c>
      <c r="V1295">
        <v>9</v>
      </c>
      <c r="W1295">
        <v>879.21</v>
      </c>
      <c r="X1295">
        <v>91008</v>
      </c>
      <c r="Y1295" t="str">
        <f t="shared" si="20"/>
        <v>profit</v>
      </c>
    </row>
    <row r="1296" spans="1:25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 s="5">
        <v>253.14</v>
      </c>
      <c r="V1296">
        <v>7</v>
      </c>
      <c r="W1296">
        <v>1268.26</v>
      </c>
      <c r="X1296">
        <v>91009</v>
      </c>
      <c r="Y1296" t="str">
        <f t="shared" si="20"/>
        <v>profit</v>
      </c>
    </row>
    <row r="1297" spans="1:25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 s="5">
        <v>-345.92</v>
      </c>
      <c r="V1297">
        <v>9</v>
      </c>
      <c r="W1297">
        <v>1468.97</v>
      </c>
      <c r="X1297">
        <v>91009</v>
      </c>
      <c r="Y1297" t="str">
        <f t="shared" si="20"/>
        <v>lose</v>
      </c>
    </row>
    <row r="1298" spans="1:25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 s="5">
        <v>36.770099999999999</v>
      </c>
      <c r="V1298">
        <v>8</v>
      </c>
      <c r="W1298">
        <v>53.29</v>
      </c>
      <c r="X1298">
        <v>91009</v>
      </c>
      <c r="Y1298" t="str">
        <f t="shared" si="20"/>
        <v>profit</v>
      </c>
    </row>
    <row r="1299" spans="1:25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 s="5">
        <v>-18.72</v>
      </c>
      <c r="V1299">
        <v>10</v>
      </c>
      <c r="W1299">
        <v>19.64</v>
      </c>
      <c r="X1299">
        <v>91009</v>
      </c>
      <c r="Y1299" t="str">
        <f t="shared" si="20"/>
        <v>lose</v>
      </c>
    </row>
    <row r="1300" spans="1:25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 s="5">
        <v>-99.262</v>
      </c>
      <c r="V1300">
        <v>7</v>
      </c>
      <c r="W1300">
        <v>33.299999999999997</v>
      </c>
      <c r="X1300">
        <v>87360</v>
      </c>
      <c r="Y1300" t="str">
        <f t="shared" si="20"/>
        <v>lose</v>
      </c>
    </row>
    <row r="1301" spans="1:25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 s="5">
        <v>-110.88576</v>
      </c>
      <c r="V1301">
        <v>11</v>
      </c>
      <c r="W1301">
        <v>55.6</v>
      </c>
      <c r="X1301">
        <v>87360</v>
      </c>
      <c r="Y1301" t="str">
        <f t="shared" si="20"/>
        <v>lose</v>
      </c>
    </row>
    <row r="1302" spans="1:25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 s="5">
        <v>279.23609999999996</v>
      </c>
      <c r="V1302">
        <v>13</v>
      </c>
      <c r="W1302">
        <v>404.69</v>
      </c>
      <c r="X1302">
        <v>87361</v>
      </c>
      <c r="Y1302" t="str">
        <f t="shared" si="20"/>
        <v>profit</v>
      </c>
    </row>
    <row r="1303" spans="1:25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 s="5">
        <v>67.84</v>
      </c>
      <c r="V1303">
        <v>2</v>
      </c>
      <c r="W1303">
        <v>535.53</v>
      </c>
      <c r="X1303">
        <v>87362</v>
      </c>
      <c r="Y1303" t="str">
        <f t="shared" si="20"/>
        <v>profit</v>
      </c>
    </row>
    <row r="1304" spans="1:25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 s="5">
        <v>32.940899999999999</v>
      </c>
      <c r="V1304">
        <v>11</v>
      </c>
      <c r="W1304">
        <v>646.97</v>
      </c>
      <c r="X1304">
        <v>87357</v>
      </c>
      <c r="Y1304" t="str">
        <f t="shared" si="20"/>
        <v>profit</v>
      </c>
    </row>
    <row r="1305" spans="1:25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 s="5">
        <v>131.334</v>
      </c>
      <c r="V1305">
        <v>17</v>
      </c>
      <c r="W1305">
        <v>946.29</v>
      </c>
      <c r="X1305">
        <v>87357</v>
      </c>
      <c r="Y1305" t="str">
        <f t="shared" si="20"/>
        <v>profit</v>
      </c>
    </row>
    <row r="1306" spans="1:25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 s="5">
        <v>52.217999999999996</v>
      </c>
      <c r="V1306">
        <v>10</v>
      </c>
      <c r="W1306">
        <v>227.46</v>
      </c>
      <c r="X1306">
        <v>87362</v>
      </c>
      <c r="Y1306" t="str">
        <f t="shared" si="20"/>
        <v>profit</v>
      </c>
    </row>
    <row r="1307" spans="1:25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 s="5">
        <v>-282.08179999999999</v>
      </c>
      <c r="V1307">
        <v>5</v>
      </c>
      <c r="W1307">
        <v>123</v>
      </c>
      <c r="X1307">
        <v>87356</v>
      </c>
      <c r="Y1307" t="str">
        <f t="shared" si="20"/>
        <v>lose</v>
      </c>
    </row>
    <row r="1308" spans="1:25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 s="5">
        <v>140.1354</v>
      </c>
      <c r="V1308">
        <v>4</v>
      </c>
      <c r="W1308">
        <v>554.08000000000004</v>
      </c>
      <c r="X1308">
        <v>87357</v>
      </c>
      <c r="Y1308" t="str">
        <f t="shared" si="20"/>
        <v>profit</v>
      </c>
    </row>
    <row r="1309" spans="1:25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 s="5">
        <v>131.32259999999997</v>
      </c>
      <c r="V1309">
        <v>6</v>
      </c>
      <c r="W1309">
        <v>27.24</v>
      </c>
      <c r="X1309">
        <v>87358</v>
      </c>
      <c r="Y1309" t="str">
        <f t="shared" si="20"/>
        <v>profit</v>
      </c>
    </row>
    <row r="1310" spans="1:25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 s="5">
        <v>1103.5223999999998</v>
      </c>
      <c r="V1310">
        <v>3</v>
      </c>
      <c r="W1310">
        <v>278.06</v>
      </c>
      <c r="X1310">
        <v>87359</v>
      </c>
      <c r="Y1310" t="str">
        <f t="shared" si="20"/>
        <v>profit</v>
      </c>
    </row>
    <row r="1311" spans="1:25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 s="5">
        <v>46.47</v>
      </c>
      <c r="V1311">
        <v>20</v>
      </c>
      <c r="W1311">
        <v>280.20999999999998</v>
      </c>
      <c r="X1311">
        <v>87363</v>
      </c>
      <c r="Y1311" t="str">
        <f t="shared" si="20"/>
        <v>profit</v>
      </c>
    </row>
    <row r="1312" spans="1:25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 s="5">
        <v>105.25259999999999</v>
      </c>
      <c r="V1312">
        <v>3</v>
      </c>
      <c r="W1312">
        <v>152.54</v>
      </c>
      <c r="X1312">
        <v>90058</v>
      </c>
      <c r="Y1312" t="str">
        <f t="shared" si="20"/>
        <v>profit</v>
      </c>
    </row>
    <row r="1313" spans="1:25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 s="5">
        <v>-29.092700000000001</v>
      </c>
      <c r="V1313">
        <v>14</v>
      </c>
      <c r="W1313">
        <v>89.79</v>
      </c>
      <c r="X1313">
        <v>90059</v>
      </c>
      <c r="Y1313" t="str">
        <f t="shared" si="20"/>
        <v>lose</v>
      </c>
    </row>
    <row r="1314" spans="1:25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 s="5">
        <v>-28.13</v>
      </c>
      <c r="V1314">
        <v>5</v>
      </c>
      <c r="W1314">
        <v>36.1</v>
      </c>
      <c r="X1314">
        <v>90061</v>
      </c>
      <c r="Y1314" t="str">
        <f t="shared" si="20"/>
        <v>lose</v>
      </c>
    </row>
    <row r="1315" spans="1:25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 s="5">
        <v>1.3915000000000006</v>
      </c>
      <c r="V1315">
        <v>5</v>
      </c>
      <c r="W1315">
        <v>53.64</v>
      </c>
      <c r="X1315">
        <v>90062</v>
      </c>
      <c r="Y1315" t="str">
        <f t="shared" si="20"/>
        <v>profit</v>
      </c>
    </row>
    <row r="1316" spans="1:25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 s="5">
        <v>53.324800000000039</v>
      </c>
      <c r="V1316">
        <v>9</v>
      </c>
      <c r="W1316">
        <v>4129.7</v>
      </c>
      <c r="X1316">
        <v>90062</v>
      </c>
      <c r="Y1316" t="str">
        <f t="shared" si="20"/>
        <v>profit</v>
      </c>
    </row>
    <row r="1317" spans="1:25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 s="5">
        <v>-468.59835600000002</v>
      </c>
      <c r="V1317">
        <v>1</v>
      </c>
      <c r="W1317">
        <v>148.44999999999999</v>
      </c>
      <c r="X1317">
        <v>90067</v>
      </c>
      <c r="Y1317" t="str">
        <f t="shared" si="20"/>
        <v>lose</v>
      </c>
    </row>
    <row r="1318" spans="1:25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 s="5">
        <v>86.658028600000137</v>
      </c>
      <c r="V1318">
        <v>9</v>
      </c>
      <c r="W1318">
        <v>1687.66</v>
      </c>
      <c r="X1318">
        <v>90066</v>
      </c>
      <c r="Y1318" t="str">
        <f t="shared" si="20"/>
        <v>profit</v>
      </c>
    </row>
    <row r="1319" spans="1:25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 s="5">
        <v>34.403399999999998</v>
      </c>
      <c r="V1319">
        <v>13</v>
      </c>
      <c r="W1319">
        <v>49.86</v>
      </c>
      <c r="X1319">
        <v>90064</v>
      </c>
      <c r="Y1319" t="str">
        <f t="shared" si="20"/>
        <v>profit</v>
      </c>
    </row>
    <row r="1320" spans="1:25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 s="5">
        <v>119.30787000000001</v>
      </c>
      <c r="V1320">
        <v>40</v>
      </c>
      <c r="W1320">
        <v>3053.38</v>
      </c>
      <c r="X1320">
        <v>90066</v>
      </c>
      <c r="Y1320" t="str">
        <f t="shared" si="20"/>
        <v>profit</v>
      </c>
    </row>
    <row r="1321" spans="1:25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 s="5">
        <v>1077.3935999999999</v>
      </c>
      <c r="V1321">
        <v>8</v>
      </c>
      <c r="W1321">
        <v>1561.44</v>
      </c>
      <c r="X1321">
        <v>90060</v>
      </c>
      <c r="Y1321" t="str">
        <f t="shared" si="20"/>
        <v>profit</v>
      </c>
    </row>
    <row r="1322" spans="1:25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 s="5">
        <v>112.70800000000001</v>
      </c>
      <c r="V1322">
        <v>5</v>
      </c>
      <c r="W1322">
        <v>192.52</v>
      </c>
      <c r="X1322">
        <v>90063</v>
      </c>
      <c r="Y1322" t="str">
        <f t="shared" si="20"/>
        <v>profit</v>
      </c>
    </row>
    <row r="1323" spans="1:25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 s="5">
        <v>-208.11130799999998</v>
      </c>
      <c r="V1323">
        <v>11</v>
      </c>
      <c r="W1323">
        <v>1200.6199999999999</v>
      </c>
      <c r="X1323">
        <v>90063</v>
      </c>
      <c r="Y1323" t="str">
        <f t="shared" si="20"/>
        <v>lose</v>
      </c>
    </row>
    <row r="1324" spans="1:25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 s="5">
        <v>148.7824</v>
      </c>
      <c r="V1324">
        <v>10</v>
      </c>
      <c r="W1324">
        <v>582.42999999999995</v>
      </c>
      <c r="X1324">
        <v>90065</v>
      </c>
      <c r="Y1324" t="str">
        <f t="shared" si="20"/>
        <v>profit</v>
      </c>
    </row>
    <row r="1325" spans="1:25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 s="5">
        <v>-23.901600000000002</v>
      </c>
      <c r="V1325">
        <v>16</v>
      </c>
      <c r="W1325">
        <v>437.08</v>
      </c>
      <c r="X1325">
        <v>90068</v>
      </c>
      <c r="Y1325" t="str">
        <f t="shared" si="20"/>
        <v>lose</v>
      </c>
    </row>
    <row r="1326" spans="1:25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 s="5">
        <v>377.48520000000002</v>
      </c>
      <c r="V1326">
        <v>11</v>
      </c>
      <c r="W1326">
        <v>547.08000000000004</v>
      </c>
      <c r="X1326">
        <v>90066</v>
      </c>
      <c r="Y1326" t="str">
        <f t="shared" si="20"/>
        <v>profit</v>
      </c>
    </row>
    <row r="1327" spans="1:25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 s="5">
        <v>4.34</v>
      </c>
      <c r="V1327">
        <v>4</v>
      </c>
      <c r="W1327">
        <v>9.5500000000000007</v>
      </c>
      <c r="X1327">
        <v>90064</v>
      </c>
      <c r="Y1327" t="str">
        <f t="shared" si="20"/>
        <v>profit</v>
      </c>
    </row>
    <row r="1328" spans="1:25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 s="5">
        <v>113.41499999999999</v>
      </c>
      <c r="V1328">
        <v>16</v>
      </c>
      <c r="W1328">
        <v>199.76</v>
      </c>
      <c r="X1328">
        <v>90867</v>
      </c>
      <c r="Y1328" t="str">
        <f t="shared" si="20"/>
        <v>profit</v>
      </c>
    </row>
    <row r="1329" spans="1:25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 s="5">
        <v>48.437999999999995</v>
      </c>
      <c r="V1329">
        <v>9</v>
      </c>
      <c r="W1329">
        <v>70.2</v>
      </c>
      <c r="X1329">
        <v>90868</v>
      </c>
      <c r="Y1329" t="str">
        <f t="shared" si="20"/>
        <v>profit</v>
      </c>
    </row>
    <row r="1330" spans="1:25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 s="5">
        <v>50.243499999999997</v>
      </c>
      <c r="V1330">
        <v>12</v>
      </c>
      <c r="W1330">
        <v>177.08</v>
      </c>
      <c r="X1330">
        <v>90869</v>
      </c>
      <c r="Y1330" t="str">
        <f t="shared" si="20"/>
        <v>profit</v>
      </c>
    </row>
    <row r="1331" spans="1:25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 s="5">
        <v>3.14</v>
      </c>
      <c r="V1331">
        <v>2</v>
      </c>
      <c r="W1331">
        <v>9.7200000000000006</v>
      </c>
      <c r="X1331">
        <v>90870</v>
      </c>
      <c r="Y1331" t="str">
        <f t="shared" si="20"/>
        <v>profit</v>
      </c>
    </row>
    <row r="1332" spans="1:25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 s="5">
        <v>19.37</v>
      </c>
      <c r="V1332">
        <v>5</v>
      </c>
      <c r="W1332">
        <v>115.22</v>
      </c>
      <c r="X1332">
        <v>90870</v>
      </c>
      <c r="Y1332" t="str">
        <f t="shared" si="20"/>
        <v>profit</v>
      </c>
    </row>
    <row r="1333" spans="1:25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 s="5">
        <v>60.045000000000002</v>
      </c>
      <c r="V1333">
        <v>12</v>
      </c>
      <c r="W1333">
        <v>138.05000000000001</v>
      </c>
      <c r="X1333">
        <v>89329</v>
      </c>
      <c r="Y1333" t="str">
        <f t="shared" si="20"/>
        <v>profit</v>
      </c>
    </row>
    <row r="1334" spans="1:25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 s="5">
        <v>43.36</v>
      </c>
      <c r="V1334">
        <v>7</v>
      </c>
      <c r="W1334">
        <v>225.5</v>
      </c>
      <c r="X1334">
        <v>89330</v>
      </c>
      <c r="Y1334" t="str">
        <f t="shared" si="20"/>
        <v>profit</v>
      </c>
    </row>
    <row r="1335" spans="1:25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 s="5">
        <v>-298.62</v>
      </c>
      <c r="V1335">
        <v>3</v>
      </c>
      <c r="W1335">
        <v>682.64</v>
      </c>
      <c r="X1335">
        <v>89330</v>
      </c>
      <c r="Y1335" t="str">
        <f t="shared" si="20"/>
        <v>lose</v>
      </c>
    </row>
    <row r="1336" spans="1:25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 s="5">
        <v>8202.5681999999997</v>
      </c>
      <c r="V1336">
        <v>22</v>
      </c>
      <c r="W1336">
        <v>11887.78</v>
      </c>
      <c r="X1336">
        <v>89332</v>
      </c>
      <c r="Y1336" t="str">
        <f t="shared" si="20"/>
        <v>profit</v>
      </c>
    </row>
    <row r="1337" spans="1:25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 s="5">
        <v>26.099999999999998</v>
      </c>
      <c r="V1337">
        <v>3</v>
      </c>
      <c r="W1337">
        <v>480.37</v>
      </c>
      <c r="X1337">
        <v>89327</v>
      </c>
      <c r="Y1337" t="str">
        <f t="shared" si="20"/>
        <v>profit</v>
      </c>
    </row>
    <row r="1338" spans="1:25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 s="5">
        <v>-2.58</v>
      </c>
      <c r="V1338">
        <v>1</v>
      </c>
      <c r="W1338">
        <v>5.76</v>
      </c>
      <c r="X1338">
        <v>89327</v>
      </c>
      <c r="Y1338" t="str">
        <f t="shared" si="20"/>
        <v>lose</v>
      </c>
    </row>
    <row r="1339" spans="1:25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 s="5">
        <v>1307.9549999999999</v>
      </c>
      <c r="V1339">
        <v>21</v>
      </c>
      <c r="W1339">
        <v>3112.13</v>
      </c>
      <c r="X1339">
        <v>89327</v>
      </c>
      <c r="Y1339" t="str">
        <f t="shared" si="20"/>
        <v>profit</v>
      </c>
    </row>
    <row r="1340" spans="1:25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 s="5">
        <v>-78.99839999999999</v>
      </c>
      <c r="V1340">
        <v>18</v>
      </c>
      <c r="W1340">
        <v>122.1</v>
      </c>
      <c r="X1340">
        <v>89328</v>
      </c>
      <c r="Y1340" t="str">
        <f t="shared" si="20"/>
        <v>lose</v>
      </c>
    </row>
    <row r="1341" spans="1:25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 s="5">
        <v>-171.17100000000002</v>
      </c>
      <c r="V1341">
        <v>1</v>
      </c>
      <c r="W1341">
        <v>39.81</v>
      </c>
      <c r="X1341">
        <v>89331</v>
      </c>
      <c r="Y1341" t="str">
        <f t="shared" si="20"/>
        <v>lose</v>
      </c>
    </row>
    <row r="1342" spans="1:25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 s="5">
        <v>363.55199999999996</v>
      </c>
      <c r="V1342">
        <v>2</v>
      </c>
      <c r="W1342">
        <v>2589.0100000000002</v>
      </c>
      <c r="X1342">
        <v>91127</v>
      </c>
      <c r="Y1342" t="str">
        <f t="shared" si="20"/>
        <v>profit</v>
      </c>
    </row>
    <row r="1343" spans="1:25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 s="5">
        <v>-11.536000000000001</v>
      </c>
      <c r="V1343">
        <v>1</v>
      </c>
      <c r="W1343">
        <v>1893.93</v>
      </c>
      <c r="X1343">
        <v>91127</v>
      </c>
      <c r="Y1343" t="str">
        <f t="shared" si="20"/>
        <v>lose</v>
      </c>
    </row>
    <row r="1344" spans="1:25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 s="5">
        <v>-227.0744</v>
      </c>
      <c r="V1344">
        <v>11</v>
      </c>
      <c r="W1344">
        <v>1467.2</v>
      </c>
      <c r="X1344">
        <v>91128</v>
      </c>
      <c r="Y1344" t="str">
        <f t="shared" si="20"/>
        <v>lose</v>
      </c>
    </row>
    <row r="1345" spans="1:25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 s="5">
        <v>20.393369999999997</v>
      </c>
      <c r="V1345">
        <v>21</v>
      </c>
      <c r="W1345">
        <v>515.09</v>
      </c>
      <c r="X1345">
        <v>91129</v>
      </c>
      <c r="Y1345" t="str">
        <f t="shared" si="20"/>
        <v>profit</v>
      </c>
    </row>
    <row r="1346" spans="1:25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 s="5">
        <v>-466.298</v>
      </c>
      <c r="V1346">
        <v>19</v>
      </c>
      <c r="W1346">
        <v>2674.61</v>
      </c>
      <c r="X1346">
        <v>91129</v>
      </c>
      <c r="Y1346" t="str">
        <f t="shared" si="20"/>
        <v>lose</v>
      </c>
    </row>
    <row r="1347" spans="1:25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 s="5">
        <v>-111.608</v>
      </c>
      <c r="V1347">
        <v>19</v>
      </c>
      <c r="W1347">
        <v>2367.39</v>
      </c>
      <c r="X1347">
        <v>91129</v>
      </c>
      <c r="Y1347" t="str">
        <f t="shared" ref="Y1347:Y1410" si="21">IF(U1347&gt;0,"profit","lose")</f>
        <v>lose</v>
      </c>
    </row>
    <row r="1348" spans="1:25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 s="5">
        <v>-6.6120000000000108</v>
      </c>
      <c r="V1348">
        <v>12</v>
      </c>
      <c r="W1348">
        <v>211.13</v>
      </c>
      <c r="X1348">
        <v>90026</v>
      </c>
      <c r="Y1348" t="str">
        <f t="shared" si="21"/>
        <v>lose</v>
      </c>
    </row>
    <row r="1349" spans="1:25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 s="5">
        <v>-15.5595</v>
      </c>
      <c r="V1349">
        <v>13</v>
      </c>
      <c r="W1349">
        <v>25.39</v>
      </c>
      <c r="X1349">
        <v>90027</v>
      </c>
      <c r="Y1349" t="str">
        <f t="shared" si="21"/>
        <v>lose</v>
      </c>
    </row>
    <row r="1350" spans="1:25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 s="5">
        <v>-108.19</v>
      </c>
      <c r="V1350">
        <v>15</v>
      </c>
      <c r="W1350">
        <v>87.27</v>
      </c>
      <c r="X1350">
        <v>90027</v>
      </c>
      <c r="Y1350" t="str">
        <f t="shared" si="21"/>
        <v>lose</v>
      </c>
    </row>
    <row r="1351" spans="1:25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 s="5">
        <v>898.173</v>
      </c>
      <c r="V1351">
        <v>18</v>
      </c>
      <c r="W1351">
        <v>1301.7</v>
      </c>
      <c r="X1351">
        <v>90028</v>
      </c>
      <c r="Y1351" t="str">
        <f t="shared" si="21"/>
        <v>profit</v>
      </c>
    </row>
    <row r="1352" spans="1:25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 s="5">
        <v>-817.61599999999999</v>
      </c>
      <c r="V1352">
        <v>16</v>
      </c>
      <c r="W1352">
        <v>1256.6600000000001</v>
      </c>
      <c r="X1352">
        <v>90030</v>
      </c>
      <c r="Y1352" t="str">
        <f t="shared" si="21"/>
        <v>lose</v>
      </c>
    </row>
    <row r="1353" spans="1:25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 s="5">
        <v>-22.863999999999997</v>
      </c>
      <c r="V1353">
        <v>6</v>
      </c>
      <c r="W1353">
        <v>91.61</v>
      </c>
      <c r="X1353">
        <v>90030</v>
      </c>
      <c r="Y1353" t="str">
        <f t="shared" si="21"/>
        <v>lose</v>
      </c>
    </row>
    <row r="1354" spans="1:25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 s="5">
        <v>611.11</v>
      </c>
      <c r="V1354">
        <v>14</v>
      </c>
      <c r="W1354">
        <v>2931.79</v>
      </c>
      <c r="X1354">
        <v>90029</v>
      </c>
      <c r="Y1354" t="str">
        <f t="shared" si="21"/>
        <v>profit</v>
      </c>
    </row>
    <row r="1355" spans="1:25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 s="5">
        <v>612.25080000000003</v>
      </c>
      <c r="V1355">
        <v>6</v>
      </c>
      <c r="W1355">
        <v>887.32</v>
      </c>
      <c r="X1355">
        <v>90028</v>
      </c>
      <c r="Y1355" t="str">
        <f t="shared" si="21"/>
        <v>profit</v>
      </c>
    </row>
    <row r="1356" spans="1:25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 s="5">
        <v>-17.489999999999998</v>
      </c>
      <c r="V1356">
        <v>18</v>
      </c>
      <c r="W1356">
        <v>248.22</v>
      </c>
      <c r="X1356">
        <v>90028</v>
      </c>
      <c r="Y1356" t="str">
        <f t="shared" si="21"/>
        <v>lose</v>
      </c>
    </row>
    <row r="1357" spans="1:25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 s="5">
        <v>-93.61</v>
      </c>
      <c r="V1357">
        <v>6</v>
      </c>
      <c r="W1357">
        <v>109.87</v>
      </c>
      <c r="X1357">
        <v>90028</v>
      </c>
      <c r="Y1357" t="str">
        <f t="shared" si="21"/>
        <v>lose</v>
      </c>
    </row>
    <row r="1358" spans="1:25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 s="5">
        <v>-169.87200000000001</v>
      </c>
      <c r="V1358">
        <v>2</v>
      </c>
      <c r="W1358">
        <v>233.58</v>
      </c>
      <c r="X1358">
        <v>88540</v>
      </c>
      <c r="Y1358" t="str">
        <f t="shared" si="21"/>
        <v>lose</v>
      </c>
    </row>
    <row r="1359" spans="1:25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 s="5">
        <v>102.53</v>
      </c>
      <c r="V1359">
        <v>11</v>
      </c>
      <c r="W1359">
        <v>163.65</v>
      </c>
      <c r="X1359">
        <v>88541</v>
      </c>
      <c r="Y1359" t="str">
        <f t="shared" si="21"/>
        <v>profit</v>
      </c>
    </row>
    <row r="1360" spans="1:25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 s="5">
        <v>-18.239999999999998</v>
      </c>
      <c r="V1360">
        <v>2</v>
      </c>
      <c r="W1360">
        <v>15.04</v>
      </c>
      <c r="X1360">
        <v>88542</v>
      </c>
      <c r="Y1360" t="str">
        <f t="shared" si="21"/>
        <v>lose</v>
      </c>
    </row>
    <row r="1361" spans="1:25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 s="5">
        <v>-101.85</v>
      </c>
      <c r="V1361">
        <v>7</v>
      </c>
      <c r="W1361">
        <v>48.76</v>
      </c>
      <c r="X1361">
        <v>88512</v>
      </c>
      <c r="Y1361" t="str">
        <f t="shared" si="21"/>
        <v>lose</v>
      </c>
    </row>
    <row r="1362" spans="1:25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 s="5">
        <v>86.44319999999999</v>
      </c>
      <c r="V1362">
        <v>4</v>
      </c>
      <c r="W1362">
        <v>125.28</v>
      </c>
      <c r="X1362">
        <v>88514</v>
      </c>
      <c r="Y1362" t="str">
        <f t="shared" si="21"/>
        <v>profit</v>
      </c>
    </row>
    <row r="1363" spans="1:25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 s="5">
        <v>-26.39</v>
      </c>
      <c r="V1363">
        <v>3</v>
      </c>
      <c r="W1363">
        <v>45.38</v>
      </c>
      <c r="X1363">
        <v>88513</v>
      </c>
      <c r="Y1363" t="str">
        <f t="shared" si="21"/>
        <v>lose</v>
      </c>
    </row>
    <row r="1364" spans="1:25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 s="5">
        <v>1074.5093999999999</v>
      </c>
      <c r="V1364">
        <v>15</v>
      </c>
      <c r="W1364">
        <v>1557.26</v>
      </c>
      <c r="X1364">
        <v>88515</v>
      </c>
      <c r="Y1364" t="str">
        <f t="shared" si="21"/>
        <v>profit</v>
      </c>
    </row>
    <row r="1365" spans="1:25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 s="5">
        <v>-82.191999999999993</v>
      </c>
      <c r="V1365">
        <v>5</v>
      </c>
      <c r="W1365">
        <v>209.62</v>
      </c>
      <c r="X1365">
        <v>88515</v>
      </c>
      <c r="Y1365" t="str">
        <f t="shared" si="21"/>
        <v>lose</v>
      </c>
    </row>
    <row r="1366" spans="1:25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 s="5">
        <v>21.238199999999999</v>
      </c>
      <c r="V1366">
        <v>6</v>
      </c>
      <c r="W1366">
        <v>30.78</v>
      </c>
      <c r="X1366">
        <v>88515</v>
      </c>
      <c r="Y1366" t="str">
        <f t="shared" si="21"/>
        <v>profit</v>
      </c>
    </row>
    <row r="1367" spans="1:25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 s="5">
        <v>81.744432000000003</v>
      </c>
      <c r="V1367">
        <v>17</v>
      </c>
      <c r="W1367">
        <v>230.82</v>
      </c>
      <c r="X1367">
        <v>88516</v>
      </c>
      <c r="Y1367" t="str">
        <f t="shared" si="21"/>
        <v>profit</v>
      </c>
    </row>
    <row r="1368" spans="1:25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 s="5">
        <v>46.488</v>
      </c>
      <c r="V1368">
        <v>23</v>
      </c>
      <c r="W1368">
        <v>403.25</v>
      </c>
      <c r="X1368">
        <v>88511</v>
      </c>
      <c r="Y1368" t="str">
        <f t="shared" si="21"/>
        <v>profit</v>
      </c>
    </row>
    <row r="1369" spans="1:25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 s="5">
        <v>-116.97</v>
      </c>
      <c r="V1369">
        <v>20</v>
      </c>
      <c r="W1369">
        <v>431.54</v>
      </c>
      <c r="X1369">
        <v>88513</v>
      </c>
      <c r="Y1369" t="str">
        <f t="shared" si="21"/>
        <v>lose</v>
      </c>
    </row>
    <row r="1370" spans="1:25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 s="5">
        <v>-125.97200000000001</v>
      </c>
      <c r="V1370">
        <v>12</v>
      </c>
      <c r="W1370">
        <v>54.83</v>
      </c>
      <c r="X1370">
        <v>88513</v>
      </c>
      <c r="Y1370" t="str">
        <f t="shared" si="21"/>
        <v>lose</v>
      </c>
    </row>
    <row r="1371" spans="1:25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 s="5">
        <v>-355.8492</v>
      </c>
      <c r="V1371">
        <v>3</v>
      </c>
      <c r="W1371">
        <v>874.1</v>
      </c>
      <c r="X1371">
        <v>89902</v>
      </c>
      <c r="Y1371" t="str">
        <f t="shared" si="21"/>
        <v>lose</v>
      </c>
    </row>
    <row r="1372" spans="1:25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 s="5">
        <v>32.933699999999995</v>
      </c>
      <c r="V1372">
        <v>12</v>
      </c>
      <c r="W1372">
        <v>47.73</v>
      </c>
      <c r="X1372">
        <v>89903</v>
      </c>
      <c r="Y1372" t="str">
        <f t="shared" si="21"/>
        <v>profit</v>
      </c>
    </row>
    <row r="1373" spans="1:25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 s="5">
        <v>-23.375120000000003</v>
      </c>
      <c r="V1373">
        <v>10</v>
      </c>
      <c r="W1373">
        <v>67.48</v>
      </c>
      <c r="X1373">
        <v>89904</v>
      </c>
      <c r="Y1373" t="str">
        <f t="shared" si="21"/>
        <v>lose</v>
      </c>
    </row>
    <row r="1374" spans="1:25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 s="5">
        <v>159.52970000000005</v>
      </c>
      <c r="V1374">
        <v>7</v>
      </c>
      <c r="W1374">
        <v>414.49</v>
      </c>
      <c r="X1374">
        <v>91174</v>
      </c>
      <c r="Y1374" t="str">
        <f t="shared" si="21"/>
        <v>profit</v>
      </c>
    </row>
    <row r="1375" spans="1:25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 s="5">
        <v>15.371400000000008</v>
      </c>
      <c r="V1375">
        <v>28</v>
      </c>
      <c r="W1375">
        <v>469.69</v>
      </c>
      <c r="X1375">
        <v>91174</v>
      </c>
      <c r="Y1375" t="str">
        <f t="shared" si="21"/>
        <v>profit</v>
      </c>
    </row>
    <row r="1376" spans="1:25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 s="5">
        <v>5924.1122999999998</v>
      </c>
      <c r="V1376">
        <v>41</v>
      </c>
      <c r="W1376">
        <v>8585.67</v>
      </c>
      <c r="X1376">
        <v>91175</v>
      </c>
      <c r="Y1376" t="str">
        <f t="shared" si="21"/>
        <v>profit</v>
      </c>
    </row>
    <row r="1377" spans="1:25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 s="5">
        <v>433.15991999999994</v>
      </c>
      <c r="V1377">
        <v>16</v>
      </c>
      <c r="W1377">
        <v>868.92</v>
      </c>
      <c r="X1377">
        <v>91176</v>
      </c>
      <c r="Y1377" t="str">
        <f t="shared" si="21"/>
        <v>profit</v>
      </c>
    </row>
    <row r="1378" spans="1:25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 s="5">
        <v>76.811999999999998</v>
      </c>
      <c r="V1378">
        <v>11</v>
      </c>
      <c r="W1378">
        <v>479.84</v>
      </c>
      <c r="X1378">
        <v>91177</v>
      </c>
      <c r="Y1378" t="str">
        <f t="shared" si="21"/>
        <v>profit</v>
      </c>
    </row>
    <row r="1379" spans="1:25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 s="5">
        <v>1963.8779999999997</v>
      </c>
      <c r="V1379">
        <v>8</v>
      </c>
      <c r="W1379">
        <v>2846.2</v>
      </c>
      <c r="X1379">
        <v>91177</v>
      </c>
      <c r="Y1379" t="str">
        <f t="shared" si="21"/>
        <v>profit</v>
      </c>
    </row>
    <row r="1380" spans="1:25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 s="5">
        <v>-1904.8761599999998</v>
      </c>
      <c r="V1380">
        <v>16</v>
      </c>
      <c r="W1380">
        <v>84.37</v>
      </c>
      <c r="X1380">
        <v>91178</v>
      </c>
      <c r="Y1380" t="str">
        <f t="shared" si="21"/>
        <v>lose</v>
      </c>
    </row>
    <row r="1381" spans="1:25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 s="5">
        <v>-70.214399999999998</v>
      </c>
      <c r="V1381">
        <v>1</v>
      </c>
      <c r="W1381">
        <v>368.66</v>
      </c>
      <c r="X1381">
        <v>91179</v>
      </c>
      <c r="Y1381" t="str">
        <f t="shared" si="21"/>
        <v>lose</v>
      </c>
    </row>
    <row r="1382" spans="1:25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 s="5">
        <v>-1052.79</v>
      </c>
      <c r="V1382">
        <v>12</v>
      </c>
      <c r="W1382">
        <v>439.7</v>
      </c>
      <c r="X1382">
        <v>88126</v>
      </c>
      <c r="Y1382" t="str">
        <f t="shared" si="21"/>
        <v>lose</v>
      </c>
    </row>
    <row r="1383" spans="1:25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 s="5">
        <v>150.16469999999998</v>
      </c>
      <c r="V1383">
        <v>12</v>
      </c>
      <c r="W1383">
        <v>217.63</v>
      </c>
      <c r="X1383">
        <v>88128</v>
      </c>
      <c r="Y1383" t="str">
        <f t="shared" si="21"/>
        <v>profit</v>
      </c>
    </row>
    <row r="1384" spans="1:25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 s="5">
        <v>-47.36</v>
      </c>
      <c r="V1384">
        <v>2</v>
      </c>
      <c r="W1384">
        <v>30.67</v>
      </c>
      <c r="X1384">
        <v>88130</v>
      </c>
      <c r="Y1384" t="str">
        <f t="shared" si="21"/>
        <v>lose</v>
      </c>
    </row>
    <row r="1385" spans="1:25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 s="5">
        <v>17.115000000000002</v>
      </c>
      <c r="V1385">
        <v>19</v>
      </c>
      <c r="W1385">
        <v>57.72</v>
      </c>
      <c r="X1385">
        <v>88131</v>
      </c>
      <c r="Y1385" t="str">
        <f t="shared" si="21"/>
        <v>profit</v>
      </c>
    </row>
    <row r="1386" spans="1:25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 s="5">
        <v>-18.48</v>
      </c>
      <c r="V1386">
        <v>1</v>
      </c>
      <c r="W1386">
        <v>29.19</v>
      </c>
      <c r="X1386">
        <v>88129</v>
      </c>
      <c r="Y1386" t="str">
        <f t="shared" si="21"/>
        <v>lose</v>
      </c>
    </row>
    <row r="1387" spans="1:25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 s="5">
        <v>195.991488</v>
      </c>
      <c r="V1387">
        <v>11</v>
      </c>
      <c r="W1387">
        <v>2033.98</v>
      </c>
      <c r="X1387">
        <v>88134</v>
      </c>
      <c r="Y1387" t="str">
        <f t="shared" si="21"/>
        <v>profit</v>
      </c>
    </row>
    <row r="1388" spans="1:25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 s="5">
        <v>-8.9499999999999993</v>
      </c>
      <c r="V1388">
        <v>13</v>
      </c>
      <c r="W1388">
        <v>22.67</v>
      </c>
      <c r="X1388">
        <v>88127</v>
      </c>
      <c r="Y1388" t="str">
        <f t="shared" si="21"/>
        <v>lose</v>
      </c>
    </row>
    <row r="1389" spans="1:25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 s="5">
        <v>615.55589999999995</v>
      </c>
      <c r="V1389">
        <v>4</v>
      </c>
      <c r="W1389">
        <v>892.11</v>
      </c>
      <c r="X1389">
        <v>88129</v>
      </c>
      <c r="Y1389" t="str">
        <f t="shared" si="21"/>
        <v>profit</v>
      </c>
    </row>
    <row r="1390" spans="1:25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 s="5">
        <v>-35.44032</v>
      </c>
      <c r="V1390">
        <v>17</v>
      </c>
      <c r="W1390">
        <v>155.59</v>
      </c>
      <c r="X1390">
        <v>88129</v>
      </c>
      <c r="Y1390" t="str">
        <f t="shared" si="21"/>
        <v>lose</v>
      </c>
    </row>
    <row r="1391" spans="1:25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 s="5">
        <v>1.4144000000000001</v>
      </c>
      <c r="V1391">
        <v>1</v>
      </c>
      <c r="W1391">
        <v>5.05</v>
      </c>
      <c r="X1391">
        <v>88132</v>
      </c>
      <c r="Y1391" t="str">
        <f t="shared" si="21"/>
        <v>profit</v>
      </c>
    </row>
    <row r="1392" spans="1:25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 s="5">
        <v>74.83</v>
      </c>
      <c r="V1392">
        <v>21</v>
      </c>
      <c r="W1392">
        <v>122.43</v>
      </c>
      <c r="X1392">
        <v>88133</v>
      </c>
      <c r="Y1392" t="str">
        <f t="shared" si="21"/>
        <v>profit</v>
      </c>
    </row>
    <row r="1393" spans="1:25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 s="5">
        <v>83.16</v>
      </c>
      <c r="V1393">
        <v>13</v>
      </c>
      <c r="W1393">
        <v>133</v>
      </c>
      <c r="X1393">
        <v>88133</v>
      </c>
      <c r="Y1393" t="str">
        <f t="shared" si="21"/>
        <v>profit</v>
      </c>
    </row>
    <row r="1394" spans="1:25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 s="5">
        <v>46.747499999999995</v>
      </c>
      <c r="V1394">
        <v>10</v>
      </c>
      <c r="W1394">
        <v>67.75</v>
      </c>
      <c r="X1394">
        <v>86253</v>
      </c>
      <c r="Y1394" t="str">
        <f t="shared" si="21"/>
        <v>profit</v>
      </c>
    </row>
    <row r="1395" spans="1:25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 s="5">
        <v>-48.97</v>
      </c>
      <c r="V1395">
        <v>15</v>
      </c>
      <c r="W1395">
        <v>118.9</v>
      </c>
      <c r="X1395">
        <v>86254</v>
      </c>
      <c r="Y1395" t="str">
        <f t="shared" si="21"/>
        <v>lose</v>
      </c>
    </row>
    <row r="1396" spans="1:25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 s="5">
        <v>-103.21250000000001</v>
      </c>
      <c r="V1396">
        <v>8</v>
      </c>
      <c r="W1396">
        <v>34.35</v>
      </c>
      <c r="X1396">
        <v>86255</v>
      </c>
      <c r="Y1396" t="str">
        <f t="shared" si="21"/>
        <v>lose</v>
      </c>
    </row>
    <row r="1397" spans="1:25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 s="5">
        <v>-86.34</v>
      </c>
      <c r="V1397">
        <v>7</v>
      </c>
      <c r="W1397">
        <v>62.74</v>
      </c>
      <c r="X1397">
        <v>86256</v>
      </c>
      <c r="Y1397" t="str">
        <f t="shared" si="21"/>
        <v>lose</v>
      </c>
    </row>
    <row r="1398" spans="1:25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 s="5">
        <v>-93.425999999999988</v>
      </c>
      <c r="V1398">
        <v>9</v>
      </c>
      <c r="W1398">
        <v>172.68</v>
      </c>
      <c r="X1398">
        <v>86257</v>
      </c>
      <c r="Y1398" t="str">
        <f t="shared" si="21"/>
        <v>lose</v>
      </c>
    </row>
    <row r="1399" spans="1:25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 s="5">
        <v>39.585299999999997</v>
      </c>
      <c r="V1399">
        <v>4</v>
      </c>
      <c r="W1399">
        <v>57.37</v>
      </c>
      <c r="X1399">
        <v>86250</v>
      </c>
      <c r="Y1399" t="str">
        <f t="shared" si="21"/>
        <v>profit</v>
      </c>
    </row>
    <row r="1400" spans="1:25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 s="5">
        <v>21.031199999999998</v>
      </c>
      <c r="V1400">
        <v>10</v>
      </c>
      <c r="W1400">
        <v>30.48</v>
      </c>
      <c r="X1400">
        <v>86251</v>
      </c>
      <c r="Y1400" t="str">
        <f t="shared" si="21"/>
        <v>profit</v>
      </c>
    </row>
    <row r="1401" spans="1:25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 s="5">
        <v>110.78</v>
      </c>
      <c r="V1401">
        <v>7</v>
      </c>
      <c r="W1401">
        <v>295.12</v>
      </c>
      <c r="X1401">
        <v>86251</v>
      </c>
      <c r="Y1401" t="str">
        <f t="shared" si="21"/>
        <v>profit</v>
      </c>
    </row>
    <row r="1402" spans="1:25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 s="5">
        <v>-84.19</v>
      </c>
      <c r="V1402">
        <v>12</v>
      </c>
      <c r="W1402">
        <v>135.02000000000001</v>
      </c>
      <c r="X1402">
        <v>86252</v>
      </c>
      <c r="Y1402" t="str">
        <f t="shared" si="21"/>
        <v>lose</v>
      </c>
    </row>
    <row r="1403" spans="1:25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 s="5">
        <v>-66.378</v>
      </c>
      <c r="V1403">
        <v>9</v>
      </c>
      <c r="W1403">
        <v>66.319999999999993</v>
      </c>
      <c r="X1403">
        <v>90908</v>
      </c>
      <c r="Y1403" t="str">
        <f t="shared" si="21"/>
        <v>lose</v>
      </c>
    </row>
    <row r="1404" spans="1:25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 s="5">
        <v>-45.560423999999998</v>
      </c>
      <c r="V1404">
        <v>18</v>
      </c>
      <c r="W1404">
        <v>65.89</v>
      </c>
      <c r="X1404">
        <v>90916</v>
      </c>
      <c r="Y1404" t="str">
        <f t="shared" si="21"/>
        <v>lose</v>
      </c>
    </row>
    <row r="1405" spans="1:25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 s="5">
        <v>-21.745919999999998</v>
      </c>
      <c r="V1405">
        <v>13</v>
      </c>
      <c r="W1405">
        <v>86.12</v>
      </c>
      <c r="X1405">
        <v>90916</v>
      </c>
      <c r="Y1405" t="str">
        <f t="shared" si="21"/>
        <v>lose</v>
      </c>
    </row>
    <row r="1406" spans="1:25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 s="5">
        <v>-55.581119999999984</v>
      </c>
      <c r="V1406">
        <v>21</v>
      </c>
      <c r="W1406">
        <v>109.73</v>
      </c>
      <c r="X1406">
        <v>90916</v>
      </c>
      <c r="Y1406" t="str">
        <f t="shared" si="21"/>
        <v>lose</v>
      </c>
    </row>
    <row r="1407" spans="1:25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 s="5">
        <v>-22.196159999999999</v>
      </c>
      <c r="V1407">
        <v>21</v>
      </c>
      <c r="W1407">
        <v>109.71</v>
      </c>
      <c r="X1407">
        <v>90916</v>
      </c>
      <c r="Y1407" t="str">
        <f t="shared" si="21"/>
        <v>lose</v>
      </c>
    </row>
    <row r="1408" spans="1:25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 s="5">
        <v>-33.340000000000003</v>
      </c>
      <c r="V1408">
        <v>11</v>
      </c>
      <c r="W1408">
        <v>18.75</v>
      </c>
      <c r="X1408">
        <v>90909</v>
      </c>
      <c r="Y1408" t="str">
        <f t="shared" si="21"/>
        <v>lose</v>
      </c>
    </row>
    <row r="1409" spans="1:25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 s="5">
        <v>-201.27599999999998</v>
      </c>
      <c r="V1409">
        <v>1</v>
      </c>
      <c r="W1409">
        <v>188.51</v>
      </c>
      <c r="X1409">
        <v>90909</v>
      </c>
      <c r="Y1409" t="str">
        <f t="shared" si="21"/>
        <v>lose</v>
      </c>
    </row>
    <row r="1410" spans="1:25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 s="5">
        <v>4637.4071999999996</v>
      </c>
      <c r="V1410">
        <v>13</v>
      </c>
      <c r="W1410">
        <v>6720.88</v>
      </c>
      <c r="X1410">
        <v>90910</v>
      </c>
      <c r="Y1410" t="str">
        <f t="shared" si="21"/>
        <v>profit</v>
      </c>
    </row>
    <row r="1411" spans="1:25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 s="5">
        <v>-239.54149999999998</v>
      </c>
      <c r="V1411">
        <v>1</v>
      </c>
      <c r="W1411">
        <v>102.21</v>
      </c>
      <c r="X1411">
        <v>90910</v>
      </c>
      <c r="Y1411" t="str">
        <f t="shared" ref="Y1411:Y1474" si="22">IF(U1411&gt;0,"profit","lose")</f>
        <v>lose</v>
      </c>
    </row>
    <row r="1412" spans="1:25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 s="5">
        <v>-4.0091999999999999</v>
      </c>
      <c r="V1412">
        <v>20</v>
      </c>
      <c r="W1412">
        <v>71.849999999999994</v>
      </c>
      <c r="X1412">
        <v>90911</v>
      </c>
      <c r="Y1412" t="str">
        <f t="shared" si="22"/>
        <v>lose</v>
      </c>
    </row>
    <row r="1413" spans="1:25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 s="5">
        <v>440.6961</v>
      </c>
      <c r="V1413">
        <v>11</v>
      </c>
      <c r="W1413">
        <v>638.69000000000005</v>
      </c>
      <c r="X1413">
        <v>90914</v>
      </c>
      <c r="Y1413" t="str">
        <f t="shared" si="22"/>
        <v>profit</v>
      </c>
    </row>
    <row r="1414" spans="1:25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 s="5">
        <v>21.514199999999999</v>
      </c>
      <c r="V1414">
        <v>2</v>
      </c>
      <c r="W1414">
        <v>31.18</v>
      </c>
      <c r="X1414">
        <v>90909</v>
      </c>
      <c r="Y1414" t="str">
        <f t="shared" si="22"/>
        <v>profit</v>
      </c>
    </row>
    <row r="1415" spans="1:25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 s="5">
        <v>-114.90599999999999</v>
      </c>
      <c r="V1415">
        <v>1</v>
      </c>
      <c r="W1415">
        <v>16.66</v>
      </c>
      <c r="X1415">
        <v>90912</v>
      </c>
      <c r="Y1415" t="str">
        <f t="shared" si="22"/>
        <v>lose</v>
      </c>
    </row>
    <row r="1416" spans="1:25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 s="5">
        <v>295.40649600000006</v>
      </c>
      <c r="V1416">
        <v>21</v>
      </c>
      <c r="W1416">
        <v>1129.3900000000001</v>
      </c>
      <c r="X1416">
        <v>90915</v>
      </c>
      <c r="Y1416" t="str">
        <f t="shared" si="22"/>
        <v>profit</v>
      </c>
    </row>
    <row r="1417" spans="1:25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 s="5">
        <v>72.342399999999998</v>
      </c>
      <c r="V1417">
        <v>5</v>
      </c>
      <c r="W1417">
        <v>220.66</v>
      </c>
      <c r="X1417">
        <v>90911</v>
      </c>
      <c r="Y1417" t="str">
        <f t="shared" si="22"/>
        <v>profit</v>
      </c>
    </row>
    <row r="1418" spans="1:25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 s="5">
        <v>193.80967320000025</v>
      </c>
      <c r="V1418">
        <v>40</v>
      </c>
      <c r="W1418">
        <v>12732</v>
      </c>
      <c r="X1418">
        <v>90913</v>
      </c>
      <c r="Y1418" t="str">
        <f t="shared" si="22"/>
        <v>profit</v>
      </c>
    </row>
    <row r="1419" spans="1:25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 s="5">
        <v>34.068000000000005</v>
      </c>
      <c r="V1419">
        <v>36</v>
      </c>
      <c r="W1419">
        <v>267.52999999999997</v>
      </c>
      <c r="X1419">
        <v>17155</v>
      </c>
      <c r="Y1419" t="str">
        <f t="shared" si="22"/>
        <v>profit</v>
      </c>
    </row>
    <row r="1420" spans="1:25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 s="5">
        <v>4073.25</v>
      </c>
      <c r="V1420">
        <v>25</v>
      </c>
      <c r="W1420">
        <v>43046.2</v>
      </c>
      <c r="X1420">
        <v>2433</v>
      </c>
      <c r="Y1420" t="str">
        <f t="shared" si="22"/>
        <v>profit</v>
      </c>
    </row>
    <row r="1421" spans="1:25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 s="5">
        <v>-179.59199999999998</v>
      </c>
      <c r="V1421">
        <v>63</v>
      </c>
      <c r="W1421">
        <v>330.21</v>
      </c>
      <c r="X1421">
        <v>8165</v>
      </c>
      <c r="Y1421" t="str">
        <f t="shared" si="22"/>
        <v>lose</v>
      </c>
    </row>
    <row r="1422" spans="1:25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 s="5">
        <v>-500.38</v>
      </c>
      <c r="V1422">
        <v>56</v>
      </c>
      <c r="W1422">
        <v>6831.37</v>
      </c>
      <c r="X1422">
        <v>359</v>
      </c>
      <c r="Y1422" t="str">
        <f t="shared" si="22"/>
        <v>lose</v>
      </c>
    </row>
    <row r="1423" spans="1:25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 s="5">
        <v>-54.670999999999999</v>
      </c>
      <c r="V1423">
        <v>25</v>
      </c>
      <c r="W1423">
        <v>180.79</v>
      </c>
      <c r="X1423">
        <v>35046</v>
      </c>
      <c r="Y1423" t="str">
        <f t="shared" si="22"/>
        <v>lose</v>
      </c>
    </row>
    <row r="1424" spans="1:25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 s="5">
        <v>-113.08</v>
      </c>
      <c r="V1424">
        <v>16</v>
      </c>
      <c r="W1424">
        <v>4410.92</v>
      </c>
      <c r="X1424">
        <v>35046</v>
      </c>
      <c r="Y1424" t="str">
        <f t="shared" si="22"/>
        <v>lose</v>
      </c>
    </row>
    <row r="1425" spans="1:25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 s="5">
        <v>1759.72</v>
      </c>
      <c r="V1425">
        <v>54</v>
      </c>
      <c r="W1425">
        <v>5941.63</v>
      </c>
      <c r="X1425">
        <v>35046</v>
      </c>
      <c r="Y1425" t="str">
        <f t="shared" si="22"/>
        <v>profit</v>
      </c>
    </row>
    <row r="1426" spans="1:25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 s="5">
        <v>1049.02</v>
      </c>
      <c r="V1426">
        <v>60</v>
      </c>
      <c r="W1426">
        <v>4850.76</v>
      </c>
      <c r="X1426">
        <v>53314</v>
      </c>
      <c r="Y1426" t="str">
        <f t="shared" si="22"/>
        <v>profit</v>
      </c>
    </row>
    <row r="1427" spans="1:25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 s="5">
        <v>-310.95</v>
      </c>
      <c r="V1427">
        <v>27</v>
      </c>
      <c r="W1427">
        <v>4025.07</v>
      </c>
      <c r="X1427">
        <v>53314</v>
      </c>
      <c r="Y1427" t="str">
        <f t="shared" si="22"/>
        <v>lose</v>
      </c>
    </row>
    <row r="1428" spans="1:25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 s="5">
        <v>-75.25</v>
      </c>
      <c r="V1428">
        <v>47</v>
      </c>
      <c r="W1428">
        <v>257.25</v>
      </c>
      <c r="X1428">
        <v>15300</v>
      </c>
      <c r="Y1428" t="str">
        <f t="shared" si="22"/>
        <v>lose</v>
      </c>
    </row>
    <row r="1429" spans="1:25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 s="5">
        <v>57</v>
      </c>
      <c r="V1429">
        <v>49</v>
      </c>
      <c r="W1429">
        <v>180.84</v>
      </c>
      <c r="X1429">
        <v>7142</v>
      </c>
      <c r="Y1429" t="str">
        <f t="shared" si="22"/>
        <v>profit</v>
      </c>
    </row>
    <row r="1430" spans="1:25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 s="5">
        <v>18.77</v>
      </c>
      <c r="V1430">
        <v>20</v>
      </c>
      <c r="W1430">
        <v>1821.96</v>
      </c>
      <c r="X1430">
        <v>35684</v>
      </c>
      <c r="Y1430" t="str">
        <f t="shared" si="22"/>
        <v>profit</v>
      </c>
    </row>
    <row r="1431" spans="1:25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 s="5">
        <v>-1440.4319999999998</v>
      </c>
      <c r="V1431">
        <v>34</v>
      </c>
      <c r="W1431">
        <v>1168.3499999999999</v>
      </c>
      <c r="X1431">
        <v>17155</v>
      </c>
      <c r="Y1431" t="str">
        <f t="shared" si="22"/>
        <v>lose</v>
      </c>
    </row>
    <row r="1432" spans="1:25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 s="5">
        <v>21.024000000000001</v>
      </c>
      <c r="V1432">
        <v>16</v>
      </c>
      <c r="W1432">
        <v>1685.94</v>
      </c>
      <c r="X1432">
        <v>14916</v>
      </c>
      <c r="Y1432" t="str">
        <f t="shared" si="22"/>
        <v>profit</v>
      </c>
    </row>
    <row r="1433" spans="1:25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 s="5">
        <v>-277.63</v>
      </c>
      <c r="V1433">
        <v>40</v>
      </c>
      <c r="W1433">
        <v>3840.27</v>
      </c>
      <c r="X1433">
        <v>27138</v>
      </c>
      <c r="Y1433" t="str">
        <f t="shared" si="22"/>
        <v>lose</v>
      </c>
    </row>
    <row r="1434" spans="1:25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 s="5">
        <v>134.72999999999999</v>
      </c>
      <c r="V1434">
        <v>48</v>
      </c>
      <c r="W1434">
        <v>2457.3000000000002</v>
      </c>
      <c r="X1434">
        <v>27138</v>
      </c>
      <c r="Y1434" t="str">
        <f t="shared" si="22"/>
        <v>profit</v>
      </c>
    </row>
    <row r="1435" spans="1:25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 s="5">
        <v>836.75609999999995</v>
      </c>
      <c r="V1435">
        <v>15</v>
      </c>
      <c r="W1435">
        <v>1212.69</v>
      </c>
      <c r="X1435">
        <v>86194</v>
      </c>
      <c r="Y1435" t="str">
        <f t="shared" si="22"/>
        <v>profit</v>
      </c>
    </row>
    <row r="1436" spans="1:25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 s="5">
        <v>-310.95</v>
      </c>
      <c r="V1436">
        <v>7</v>
      </c>
      <c r="W1436">
        <v>1043.54</v>
      </c>
      <c r="X1436">
        <v>86194</v>
      </c>
      <c r="Y1436" t="str">
        <f t="shared" si="22"/>
        <v>lose</v>
      </c>
    </row>
    <row r="1437" spans="1:25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 s="5">
        <v>6028.41</v>
      </c>
      <c r="V1437">
        <v>6</v>
      </c>
      <c r="W1437">
        <v>10331.09</v>
      </c>
      <c r="X1437">
        <v>86190</v>
      </c>
      <c r="Y1437" t="str">
        <f t="shared" si="22"/>
        <v>profit</v>
      </c>
    </row>
    <row r="1438" spans="1:25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 s="5">
        <v>-161.6328</v>
      </c>
      <c r="V1438">
        <v>16</v>
      </c>
      <c r="W1438">
        <v>83.86</v>
      </c>
      <c r="X1438">
        <v>86191</v>
      </c>
      <c r="Y1438" t="str">
        <f t="shared" si="22"/>
        <v>lose</v>
      </c>
    </row>
    <row r="1439" spans="1:25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 s="5">
        <v>-250.19</v>
      </c>
      <c r="V1439">
        <v>14</v>
      </c>
      <c r="W1439">
        <v>1707.84</v>
      </c>
      <c r="X1439">
        <v>86192</v>
      </c>
      <c r="Y1439" t="str">
        <f t="shared" si="22"/>
        <v>lose</v>
      </c>
    </row>
    <row r="1440" spans="1:25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 s="5">
        <v>30.560099999999998</v>
      </c>
      <c r="V1440">
        <v>12</v>
      </c>
      <c r="W1440">
        <v>44.29</v>
      </c>
      <c r="X1440">
        <v>86196</v>
      </c>
      <c r="Y1440" t="str">
        <f t="shared" si="22"/>
        <v>profit</v>
      </c>
    </row>
    <row r="1441" spans="1:25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 s="5">
        <v>21.024000000000001</v>
      </c>
      <c r="V1441">
        <v>4</v>
      </c>
      <c r="W1441">
        <v>421.49</v>
      </c>
      <c r="X1441">
        <v>86198</v>
      </c>
      <c r="Y1441" t="str">
        <f t="shared" si="22"/>
        <v>profit</v>
      </c>
    </row>
    <row r="1442" spans="1:25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 s="5">
        <v>46.147199999999991</v>
      </c>
      <c r="V1442">
        <v>9</v>
      </c>
      <c r="W1442">
        <v>66.88</v>
      </c>
      <c r="X1442">
        <v>86189</v>
      </c>
      <c r="Y1442" t="str">
        <f t="shared" si="22"/>
        <v>profit</v>
      </c>
    </row>
    <row r="1443" spans="1:25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 s="5">
        <v>-1116.3348000000001</v>
      </c>
      <c r="V1443">
        <v>8</v>
      </c>
      <c r="W1443">
        <v>274.91000000000003</v>
      </c>
      <c r="X1443">
        <v>86189</v>
      </c>
      <c r="Y1443" t="str">
        <f t="shared" si="22"/>
        <v>lose</v>
      </c>
    </row>
    <row r="1444" spans="1:25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 s="5">
        <v>-54.670999999999999</v>
      </c>
      <c r="V1444">
        <v>6</v>
      </c>
      <c r="W1444">
        <v>43.39</v>
      </c>
      <c r="X1444">
        <v>86193</v>
      </c>
      <c r="Y1444" t="str">
        <f t="shared" si="22"/>
        <v>lose</v>
      </c>
    </row>
    <row r="1445" spans="1:25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 s="5">
        <v>-113.08</v>
      </c>
      <c r="V1445">
        <v>4</v>
      </c>
      <c r="W1445">
        <v>1102.73</v>
      </c>
      <c r="X1445">
        <v>86193</v>
      </c>
      <c r="Y1445" t="str">
        <f t="shared" si="22"/>
        <v>lose</v>
      </c>
    </row>
    <row r="1446" spans="1:25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 s="5">
        <v>1062.8897999999999</v>
      </c>
      <c r="V1446">
        <v>14</v>
      </c>
      <c r="W1446">
        <v>1540.42</v>
      </c>
      <c r="X1446">
        <v>86193</v>
      </c>
      <c r="Y1446" t="str">
        <f t="shared" si="22"/>
        <v>profit</v>
      </c>
    </row>
    <row r="1447" spans="1:25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 s="5">
        <v>-75.25</v>
      </c>
      <c r="V1447">
        <v>12</v>
      </c>
      <c r="W1447">
        <v>65.680000000000007</v>
      </c>
      <c r="X1447">
        <v>86195</v>
      </c>
      <c r="Y1447" t="str">
        <f t="shared" si="22"/>
        <v>lose</v>
      </c>
    </row>
    <row r="1448" spans="1:25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 s="5">
        <v>27.779599999999999</v>
      </c>
      <c r="V1448">
        <v>5</v>
      </c>
      <c r="W1448">
        <v>455.49</v>
      </c>
      <c r="X1448">
        <v>86197</v>
      </c>
      <c r="Y1448" t="str">
        <f t="shared" si="22"/>
        <v>profit</v>
      </c>
    </row>
    <row r="1449" spans="1:25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 s="5">
        <v>-277.63</v>
      </c>
      <c r="V1449">
        <v>10</v>
      </c>
      <c r="W1449">
        <v>960.07</v>
      </c>
      <c r="X1449">
        <v>86199</v>
      </c>
      <c r="Y1449" t="str">
        <f t="shared" si="22"/>
        <v>lose</v>
      </c>
    </row>
    <row r="1450" spans="1:25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 s="5">
        <v>134.72999999999999</v>
      </c>
      <c r="V1450">
        <v>12</v>
      </c>
      <c r="W1450">
        <v>614.32000000000005</v>
      </c>
      <c r="X1450">
        <v>86199</v>
      </c>
      <c r="Y1450" t="str">
        <f t="shared" si="22"/>
        <v>profit</v>
      </c>
    </row>
    <row r="1451" spans="1:25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 s="5">
        <v>-190.41</v>
      </c>
      <c r="V1451">
        <v>15</v>
      </c>
      <c r="W1451">
        <v>382.23</v>
      </c>
      <c r="X1451">
        <v>91156</v>
      </c>
      <c r="Y1451" t="str">
        <f t="shared" si="22"/>
        <v>lose</v>
      </c>
    </row>
    <row r="1452" spans="1:25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 s="5">
        <v>-96.46</v>
      </c>
      <c r="V1452">
        <v>1</v>
      </c>
      <c r="W1452">
        <v>145.83000000000001</v>
      </c>
      <c r="X1452">
        <v>91153</v>
      </c>
      <c r="Y1452" t="str">
        <f t="shared" si="22"/>
        <v>lose</v>
      </c>
    </row>
    <row r="1453" spans="1:25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 s="5">
        <v>-5.9225000000000003</v>
      </c>
      <c r="V1453">
        <v>2</v>
      </c>
      <c r="W1453">
        <v>11.88</v>
      </c>
      <c r="X1453">
        <v>91154</v>
      </c>
      <c r="Y1453" t="str">
        <f t="shared" si="22"/>
        <v>lose</v>
      </c>
    </row>
    <row r="1454" spans="1:25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 s="5">
        <v>844.40129999999988</v>
      </c>
      <c r="V1454">
        <v>4</v>
      </c>
      <c r="W1454">
        <v>1223.77</v>
      </c>
      <c r="X1454">
        <v>91155</v>
      </c>
      <c r="Y1454" t="str">
        <f t="shared" si="22"/>
        <v>profit</v>
      </c>
    </row>
    <row r="1455" spans="1:25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 s="5">
        <v>405.63029999999998</v>
      </c>
      <c r="V1455">
        <v>14</v>
      </c>
      <c r="W1455">
        <v>587.87</v>
      </c>
      <c r="X1455">
        <v>91155</v>
      </c>
      <c r="Y1455" t="str">
        <f t="shared" si="22"/>
        <v>profit</v>
      </c>
    </row>
    <row r="1456" spans="1:25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 s="5">
        <v>-188.53</v>
      </c>
      <c r="V1456">
        <v>12</v>
      </c>
      <c r="W1456">
        <v>104.24</v>
      </c>
      <c r="X1456">
        <v>91157</v>
      </c>
      <c r="Y1456" t="str">
        <f t="shared" si="22"/>
        <v>lose</v>
      </c>
    </row>
    <row r="1457" spans="1:25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 s="5">
        <v>166.17269999999999</v>
      </c>
      <c r="V1457">
        <v>5</v>
      </c>
      <c r="W1457">
        <v>240.83</v>
      </c>
      <c r="X1457">
        <v>91158</v>
      </c>
      <c r="Y1457" t="str">
        <f t="shared" si="22"/>
        <v>profit</v>
      </c>
    </row>
    <row r="1458" spans="1:25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 s="5">
        <v>32.919899999999998</v>
      </c>
      <c r="V1458">
        <v>14</v>
      </c>
      <c r="W1458">
        <v>47.71</v>
      </c>
      <c r="X1458">
        <v>86353</v>
      </c>
      <c r="Y1458" t="str">
        <f t="shared" si="22"/>
        <v>profit</v>
      </c>
    </row>
    <row r="1459" spans="1:25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 s="5">
        <v>-43.230800000000002</v>
      </c>
      <c r="V1459">
        <v>5</v>
      </c>
      <c r="W1459">
        <v>38.979999999999997</v>
      </c>
      <c r="X1459">
        <v>86354</v>
      </c>
      <c r="Y1459" t="str">
        <f t="shared" si="22"/>
        <v>lose</v>
      </c>
    </row>
    <row r="1460" spans="1:25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 s="5">
        <v>153.24</v>
      </c>
      <c r="V1460">
        <v>9</v>
      </c>
      <c r="W1460">
        <v>370.26</v>
      </c>
      <c r="X1460">
        <v>86354</v>
      </c>
      <c r="Y1460" t="str">
        <f t="shared" si="22"/>
        <v>profit</v>
      </c>
    </row>
    <row r="1461" spans="1:25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 s="5">
        <v>1563.3191999999997</v>
      </c>
      <c r="V1461">
        <v>12</v>
      </c>
      <c r="W1461">
        <v>2265.6799999999998</v>
      </c>
      <c r="X1461">
        <v>86352</v>
      </c>
      <c r="Y1461" t="str">
        <f t="shared" si="22"/>
        <v>profit</v>
      </c>
    </row>
    <row r="1462" spans="1:25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 s="5">
        <v>-592.99279999999999</v>
      </c>
      <c r="V1462">
        <v>7</v>
      </c>
      <c r="W1462">
        <v>410.69</v>
      </c>
      <c r="X1462">
        <v>86352</v>
      </c>
      <c r="Y1462" t="str">
        <f t="shared" si="22"/>
        <v>lose</v>
      </c>
    </row>
    <row r="1463" spans="1:25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 s="5">
        <v>15.817760000000007</v>
      </c>
      <c r="V1463">
        <v>20</v>
      </c>
      <c r="W1463">
        <v>439.96</v>
      </c>
      <c r="X1463">
        <v>86355</v>
      </c>
      <c r="Y1463" t="str">
        <f t="shared" si="22"/>
        <v>profit</v>
      </c>
    </row>
    <row r="1464" spans="1:25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 s="5">
        <v>104.16067199999989</v>
      </c>
      <c r="V1464">
        <v>9</v>
      </c>
      <c r="W1464">
        <v>277.52999999999997</v>
      </c>
      <c r="X1464">
        <v>86355</v>
      </c>
      <c r="Y1464" t="str">
        <f t="shared" si="22"/>
        <v>profit</v>
      </c>
    </row>
    <row r="1465" spans="1:25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 s="5">
        <v>1166.6933999999999</v>
      </c>
      <c r="V1465">
        <v>23</v>
      </c>
      <c r="W1465">
        <v>1690.86</v>
      </c>
      <c r="X1465">
        <v>86355</v>
      </c>
      <c r="Y1465" t="str">
        <f t="shared" si="22"/>
        <v>profit</v>
      </c>
    </row>
    <row r="1466" spans="1:25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 s="5">
        <v>1249.1120000000001</v>
      </c>
      <c r="V1466">
        <v>48</v>
      </c>
      <c r="W1466">
        <v>9062.73</v>
      </c>
      <c r="X1466">
        <v>14819</v>
      </c>
      <c r="Y1466" t="str">
        <f t="shared" si="22"/>
        <v>profit</v>
      </c>
    </row>
    <row r="1467" spans="1:25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 s="5">
        <v>-765.15200000000004</v>
      </c>
      <c r="V1467">
        <v>27</v>
      </c>
      <c r="W1467">
        <v>1584.1</v>
      </c>
      <c r="X1467">
        <v>14819</v>
      </c>
      <c r="Y1467" t="str">
        <f t="shared" si="22"/>
        <v>lose</v>
      </c>
    </row>
    <row r="1468" spans="1:25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 s="5">
        <v>37.79</v>
      </c>
      <c r="V1468">
        <v>54</v>
      </c>
      <c r="W1468">
        <v>184.03</v>
      </c>
      <c r="X1468">
        <v>11460</v>
      </c>
      <c r="Y1468" t="str">
        <f t="shared" si="22"/>
        <v>profit</v>
      </c>
    </row>
    <row r="1469" spans="1:25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 s="5">
        <v>-54.038499999999999</v>
      </c>
      <c r="V1469">
        <v>20</v>
      </c>
      <c r="W1469">
        <v>155.9</v>
      </c>
      <c r="X1469">
        <v>613</v>
      </c>
      <c r="Y1469" t="str">
        <f t="shared" si="22"/>
        <v>lose</v>
      </c>
    </row>
    <row r="1470" spans="1:25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 s="5">
        <v>127.7</v>
      </c>
      <c r="V1470">
        <v>36</v>
      </c>
      <c r="W1470">
        <v>1481.04</v>
      </c>
      <c r="X1470">
        <v>613</v>
      </c>
      <c r="Y1470" t="str">
        <f t="shared" si="22"/>
        <v>profit</v>
      </c>
    </row>
    <row r="1471" spans="1:25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 s="5">
        <v>-34.090000000000003</v>
      </c>
      <c r="V1471">
        <v>79</v>
      </c>
      <c r="W1471">
        <v>1737.86</v>
      </c>
      <c r="X1471">
        <v>41063</v>
      </c>
      <c r="Y1471" t="str">
        <f t="shared" si="22"/>
        <v>lose</v>
      </c>
    </row>
    <row r="1472" spans="1:25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 s="5">
        <v>42.272999999999954</v>
      </c>
      <c r="V1472">
        <v>36</v>
      </c>
      <c r="W1472">
        <v>1110.1099999999999</v>
      </c>
      <c r="X1472">
        <v>41063</v>
      </c>
      <c r="Y1472" t="str">
        <f t="shared" si="22"/>
        <v>profit</v>
      </c>
    </row>
    <row r="1473" spans="1:25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 s="5">
        <v>822.88800000000003</v>
      </c>
      <c r="V1473">
        <v>94</v>
      </c>
      <c r="W1473">
        <v>6910.46</v>
      </c>
      <c r="X1473">
        <v>41063</v>
      </c>
      <c r="Y1473" t="str">
        <f t="shared" si="22"/>
        <v>profit</v>
      </c>
    </row>
    <row r="1474" spans="1:25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 s="5">
        <v>-172.87950000000001</v>
      </c>
      <c r="V1474">
        <v>9</v>
      </c>
      <c r="W1474">
        <v>139.59</v>
      </c>
      <c r="X1474">
        <v>87107</v>
      </c>
      <c r="Y1474" t="str">
        <f t="shared" si="22"/>
        <v>lose</v>
      </c>
    </row>
    <row r="1475" spans="1:25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 s="5">
        <v>-144.55000000000001</v>
      </c>
      <c r="V1475">
        <v>11</v>
      </c>
      <c r="W1475">
        <v>53.55</v>
      </c>
      <c r="X1475">
        <v>87107</v>
      </c>
      <c r="Y1475" t="str">
        <f t="shared" ref="Y1475:Y1538" si="23">IF(U1475&gt;0,"profit","lose")</f>
        <v>lose</v>
      </c>
    </row>
    <row r="1476" spans="1:25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 s="5">
        <v>-57.077200000000005</v>
      </c>
      <c r="V1476">
        <v>8</v>
      </c>
      <c r="W1476">
        <v>43.03</v>
      </c>
      <c r="X1476">
        <v>87104</v>
      </c>
      <c r="Y1476" t="str">
        <f t="shared" si="23"/>
        <v>lose</v>
      </c>
    </row>
    <row r="1477" spans="1:25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 s="5">
        <v>-131.47999999999999</v>
      </c>
      <c r="V1477">
        <v>1</v>
      </c>
      <c r="W1477">
        <v>60.59</v>
      </c>
      <c r="X1477">
        <v>87105</v>
      </c>
      <c r="Y1477" t="str">
        <f t="shared" si="23"/>
        <v>lose</v>
      </c>
    </row>
    <row r="1478" spans="1:25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 s="5">
        <v>56.26</v>
      </c>
      <c r="V1478">
        <v>6</v>
      </c>
      <c r="W1478">
        <v>192.53</v>
      </c>
      <c r="X1478">
        <v>87105</v>
      </c>
      <c r="Y1478" t="str">
        <f t="shared" si="23"/>
        <v>profit</v>
      </c>
    </row>
    <row r="1479" spans="1:25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 s="5">
        <v>-8.4700000000000006</v>
      </c>
      <c r="V1479">
        <v>1</v>
      </c>
      <c r="W1479">
        <v>15.88</v>
      </c>
      <c r="X1479">
        <v>87105</v>
      </c>
      <c r="Y1479" t="str">
        <f t="shared" si="23"/>
        <v>lose</v>
      </c>
    </row>
    <row r="1480" spans="1:25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 s="5">
        <v>-273.80500000000001</v>
      </c>
      <c r="V1480">
        <v>12</v>
      </c>
      <c r="W1480">
        <v>5773.55</v>
      </c>
      <c r="X1480">
        <v>87106</v>
      </c>
      <c r="Y1480" t="str">
        <f t="shared" si="23"/>
        <v>lose</v>
      </c>
    </row>
    <row r="1481" spans="1:25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 s="5">
        <v>33.0717</v>
      </c>
      <c r="V1481">
        <v>2</v>
      </c>
      <c r="W1481">
        <v>47.93</v>
      </c>
      <c r="X1481">
        <v>87108</v>
      </c>
      <c r="Y1481" t="str">
        <f t="shared" si="23"/>
        <v>profit</v>
      </c>
    </row>
    <row r="1482" spans="1:25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 s="5">
        <v>1141.7939999999999</v>
      </c>
      <c r="V1482">
        <v>4</v>
      </c>
      <c r="W1482">
        <v>1128.74</v>
      </c>
      <c r="X1482">
        <v>88879</v>
      </c>
      <c r="Y1482" t="str">
        <f t="shared" si="23"/>
        <v>profit</v>
      </c>
    </row>
    <row r="1483" spans="1:25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 s="5">
        <v>-99.568000000000012</v>
      </c>
      <c r="V1483">
        <v>12</v>
      </c>
      <c r="W1483">
        <v>805.99</v>
      </c>
      <c r="X1483">
        <v>88880</v>
      </c>
      <c r="Y1483" t="str">
        <f t="shared" si="23"/>
        <v>lose</v>
      </c>
    </row>
    <row r="1484" spans="1:25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 s="5">
        <v>224.85059999999999</v>
      </c>
      <c r="V1484">
        <v>16</v>
      </c>
      <c r="W1484">
        <v>1066.54</v>
      </c>
      <c r="X1484">
        <v>88882</v>
      </c>
      <c r="Y1484" t="str">
        <f t="shared" si="23"/>
        <v>profit</v>
      </c>
    </row>
    <row r="1485" spans="1:25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 s="5">
        <v>-2.1980000000000004</v>
      </c>
      <c r="V1485">
        <v>11</v>
      </c>
      <c r="W1485">
        <v>175.65</v>
      </c>
      <c r="X1485">
        <v>88883</v>
      </c>
      <c r="Y1485" t="str">
        <f t="shared" si="23"/>
        <v>lose</v>
      </c>
    </row>
    <row r="1486" spans="1:25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 s="5">
        <v>110.34</v>
      </c>
      <c r="V1486">
        <v>23</v>
      </c>
      <c r="W1486">
        <v>3228.01</v>
      </c>
      <c r="X1486">
        <v>88884</v>
      </c>
      <c r="Y1486" t="str">
        <f t="shared" si="23"/>
        <v>profit</v>
      </c>
    </row>
    <row r="1487" spans="1:25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 s="5">
        <v>719.38259999999991</v>
      </c>
      <c r="V1487">
        <v>10</v>
      </c>
      <c r="W1487">
        <v>184.24</v>
      </c>
      <c r="X1487">
        <v>88887</v>
      </c>
      <c r="Y1487" t="str">
        <f t="shared" si="23"/>
        <v>profit</v>
      </c>
    </row>
    <row r="1488" spans="1:25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 s="5">
        <v>-13.395199999999999</v>
      </c>
      <c r="V1488">
        <v>24</v>
      </c>
      <c r="W1488">
        <v>205.18</v>
      </c>
      <c r="X1488">
        <v>88888</v>
      </c>
      <c r="Y1488" t="str">
        <f t="shared" si="23"/>
        <v>lose</v>
      </c>
    </row>
    <row r="1489" spans="1:25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 s="5">
        <v>-13.176</v>
      </c>
      <c r="V1489">
        <v>18</v>
      </c>
      <c r="W1489">
        <v>200.64</v>
      </c>
      <c r="X1489">
        <v>88884</v>
      </c>
      <c r="Y1489" t="str">
        <f t="shared" si="23"/>
        <v>lose</v>
      </c>
    </row>
    <row r="1490" spans="1:25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 s="5">
        <v>-122.13300000000001</v>
      </c>
      <c r="V1490">
        <v>10</v>
      </c>
      <c r="W1490">
        <v>65.739999999999995</v>
      </c>
      <c r="X1490">
        <v>88881</v>
      </c>
      <c r="Y1490" t="str">
        <f t="shared" si="23"/>
        <v>lose</v>
      </c>
    </row>
    <row r="1491" spans="1:25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 s="5">
        <v>108.3</v>
      </c>
      <c r="V1491">
        <v>5</v>
      </c>
      <c r="W1491">
        <v>186.7</v>
      </c>
      <c r="X1491">
        <v>88885</v>
      </c>
      <c r="Y1491" t="str">
        <f t="shared" si="23"/>
        <v>profit</v>
      </c>
    </row>
    <row r="1492" spans="1:25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 s="5">
        <v>22.25</v>
      </c>
      <c r="V1492">
        <v>9</v>
      </c>
      <c r="W1492">
        <v>45.77</v>
      </c>
      <c r="X1492">
        <v>88885</v>
      </c>
      <c r="Y1492" t="str">
        <f t="shared" si="23"/>
        <v>profit</v>
      </c>
    </row>
    <row r="1493" spans="1:25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 s="5">
        <v>377.62199999999996</v>
      </c>
      <c r="V1493">
        <v>7</v>
      </c>
      <c r="W1493">
        <v>764.63</v>
      </c>
      <c r="X1493">
        <v>88885</v>
      </c>
      <c r="Y1493" t="str">
        <f t="shared" si="23"/>
        <v>profit</v>
      </c>
    </row>
    <row r="1494" spans="1:25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 s="5">
        <v>1181.8181999999999</v>
      </c>
      <c r="V1494">
        <v>16</v>
      </c>
      <c r="W1494">
        <v>1712.78</v>
      </c>
      <c r="X1494">
        <v>88885</v>
      </c>
      <c r="Y1494" t="str">
        <f t="shared" si="23"/>
        <v>profit</v>
      </c>
    </row>
    <row r="1495" spans="1:25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 s="5">
        <v>32.015999999999998</v>
      </c>
      <c r="V1495">
        <v>10</v>
      </c>
      <c r="W1495">
        <v>46.4</v>
      </c>
      <c r="X1495">
        <v>88886</v>
      </c>
      <c r="Y1495" t="str">
        <f t="shared" si="23"/>
        <v>profit</v>
      </c>
    </row>
    <row r="1496" spans="1:25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 s="5">
        <v>-31.45</v>
      </c>
      <c r="V1496">
        <v>15</v>
      </c>
      <c r="W1496">
        <v>193.5</v>
      </c>
      <c r="X1496">
        <v>86560</v>
      </c>
      <c r="Y1496" t="str">
        <f t="shared" si="23"/>
        <v>lose</v>
      </c>
    </row>
    <row r="1497" spans="1:25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 s="5">
        <v>161.66399999999999</v>
      </c>
      <c r="V1497">
        <v>12</v>
      </c>
      <c r="W1497">
        <v>268.82</v>
      </c>
      <c r="X1497">
        <v>86561</v>
      </c>
      <c r="Y1497" t="str">
        <f t="shared" si="23"/>
        <v>profit</v>
      </c>
    </row>
    <row r="1498" spans="1:25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 s="5">
        <v>137.352</v>
      </c>
      <c r="V1498">
        <v>12</v>
      </c>
      <c r="W1498">
        <v>570.71</v>
      </c>
      <c r="X1498">
        <v>86561</v>
      </c>
      <c r="Y1498" t="str">
        <f t="shared" si="23"/>
        <v>profit</v>
      </c>
    </row>
    <row r="1499" spans="1:25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 s="5">
        <v>-3.3520000000000003</v>
      </c>
      <c r="V1499">
        <v>2</v>
      </c>
      <c r="W1499">
        <v>301.98</v>
      </c>
      <c r="X1499">
        <v>86562</v>
      </c>
      <c r="Y1499" t="str">
        <f t="shared" si="23"/>
        <v>lose</v>
      </c>
    </row>
    <row r="1500" spans="1:25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 s="5">
        <v>-12.1555</v>
      </c>
      <c r="V1500">
        <v>1</v>
      </c>
      <c r="W1500">
        <v>5.84</v>
      </c>
      <c r="X1500">
        <v>86555</v>
      </c>
      <c r="Y1500" t="str">
        <f t="shared" si="23"/>
        <v>lose</v>
      </c>
    </row>
    <row r="1501" spans="1:25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 s="5">
        <v>-269.08440000000002</v>
      </c>
      <c r="V1501">
        <v>1</v>
      </c>
      <c r="W1501">
        <v>405.57</v>
      </c>
      <c r="X1501">
        <v>86556</v>
      </c>
      <c r="Y1501" t="str">
        <f t="shared" si="23"/>
        <v>lose</v>
      </c>
    </row>
    <row r="1502" spans="1:25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 s="5">
        <v>2715.7502999999997</v>
      </c>
      <c r="V1502">
        <v>8</v>
      </c>
      <c r="W1502">
        <v>3935.87</v>
      </c>
      <c r="X1502">
        <v>86557</v>
      </c>
      <c r="Y1502" t="str">
        <f t="shared" si="23"/>
        <v>profit</v>
      </c>
    </row>
    <row r="1503" spans="1:25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 s="5">
        <v>-37.06</v>
      </c>
      <c r="V1503">
        <v>1</v>
      </c>
      <c r="W1503">
        <v>97.13</v>
      </c>
      <c r="X1503">
        <v>86558</v>
      </c>
      <c r="Y1503" t="str">
        <f t="shared" si="23"/>
        <v>lose</v>
      </c>
    </row>
    <row r="1504" spans="1:25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 s="5">
        <v>65.667599999999922</v>
      </c>
      <c r="V1504">
        <v>4</v>
      </c>
      <c r="W1504">
        <v>609.6</v>
      </c>
      <c r="X1504">
        <v>86559</v>
      </c>
      <c r="Y1504" t="str">
        <f t="shared" si="23"/>
        <v>profit</v>
      </c>
    </row>
    <row r="1505" spans="1:25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 s="5">
        <v>-6.2399999999999997E-2</v>
      </c>
      <c r="V1505">
        <v>7</v>
      </c>
      <c r="W1505">
        <v>13.38</v>
      </c>
      <c r="X1505">
        <v>86559</v>
      </c>
      <c r="Y1505" t="str">
        <f t="shared" si="23"/>
        <v>lose</v>
      </c>
    </row>
    <row r="1506" spans="1:25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 s="5">
        <v>2047.1333999999999</v>
      </c>
      <c r="V1506">
        <v>17</v>
      </c>
      <c r="W1506">
        <v>2966.86</v>
      </c>
      <c r="X1506">
        <v>86563</v>
      </c>
      <c r="Y1506" t="str">
        <f t="shared" si="23"/>
        <v>profit</v>
      </c>
    </row>
    <row r="1507" spans="1:25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 s="5">
        <v>2674.6469999999999</v>
      </c>
      <c r="V1507">
        <v>40</v>
      </c>
      <c r="W1507">
        <v>3876.3</v>
      </c>
      <c r="X1507">
        <v>86564</v>
      </c>
      <c r="Y1507" t="str">
        <f t="shared" si="23"/>
        <v>profit</v>
      </c>
    </row>
    <row r="1508" spans="1:25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 s="5">
        <v>-566</v>
      </c>
      <c r="V1508">
        <v>4</v>
      </c>
      <c r="W1508">
        <v>32.6</v>
      </c>
      <c r="X1508">
        <v>88645</v>
      </c>
      <c r="Y1508" t="str">
        <f t="shared" si="23"/>
        <v>lose</v>
      </c>
    </row>
    <row r="1509" spans="1:25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 s="5">
        <v>-357.65</v>
      </c>
      <c r="V1509">
        <v>4</v>
      </c>
      <c r="W1509">
        <v>506.51</v>
      </c>
      <c r="X1509">
        <v>88648</v>
      </c>
      <c r="Y1509" t="str">
        <f t="shared" si="23"/>
        <v>lose</v>
      </c>
    </row>
    <row r="1510" spans="1:25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 s="5">
        <v>-207.988</v>
      </c>
      <c r="V1510">
        <v>5</v>
      </c>
      <c r="W1510">
        <v>787.91</v>
      </c>
      <c r="X1510">
        <v>88649</v>
      </c>
      <c r="Y1510" t="str">
        <f t="shared" si="23"/>
        <v>lose</v>
      </c>
    </row>
    <row r="1511" spans="1:25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 s="5">
        <v>67.98</v>
      </c>
      <c r="V1511">
        <v>4</v>
      </c>
      <c r="W1511">
        <v>173.29</v>
      </c>
      <c r="X1511">
        <v>88652</v>
      </c>
      <c r="Y1511" t="str">
        <f t="shared" si="23"/>
        <v>profit</v>
      </c>
    </row>
    <row r="1512" spans="1:25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 s="5">
        <v>1.071</v>
      </c>
      <c r="V1512">
        <v>4</v>
      </c>
      <c r="W1512">
        <v>11.86</v>
      </c>
      <c r="X1512">
        <v>88652</v>
      </c>
      <c r="Y1512" t="str">
        <f t="shared" si="23"/>
        <v>profit</v>
      </c>
    </row>
    <row r="1513" spans="1:25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 s="5">
        <v>-84.12</v>
      </c>
      <c r="V1513">
        <v>3</v>
      </c>
      <c r="W1513">
        <v>96.68</v>
      </c>
      <c r="X1513">
        <v>88654</v>
      </c>
      <c r="Y1513" t="str">
        <f t="shared" si="23"/>
        <v>lose</v>
      </c>
    </row>
    <row r="1514" spans="1:25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 s="5">
        <v>5.98</v>
      </c>
      <c r="V1514">
        <v>9</v>
      </c>
      <c r="W1514">
        <v>35.49</v>
      </c>
      <c r="X1514">
        <v>88654</v>
      </c>
      <c r="Y1514" t="str">
        <f t="shared" si="23"/>
        <v>profit</v>
      </c>
    </row>
    <row r="1515" spans="1:25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 s="5">
        <v>61.127099999999999</v>
      </c>
      <c r="V1515">
        <v>9</v>
      </c>
      <c r="W1515">
        <v>88.59</v>
      </c>
      <c r="X1515">
        <v>88648</v>
      </c>
      <c r="Y1515" t="str">
        <f t="shared" si="23"/>
        <v>profit</v>
      </c>
    </row>
    <row r="1516" spans="1:25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 s="5">
        <v>293.14</v>
      </c>
      <c r="V1516">
        <v>3</v>
      </c>
      <c r="W1516">
        <v>515.88</v>
      </c>
      <c r="X1516">
        <v>88644</v>
      </c>
      <c r="Y1516" t="str">
        <f t="shared" si="23"/>
        <v>profit</v>
      </c>
    </row>
    <row r="1517" spans="1:25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 s="5">
        <v>-6.61</v>
      </c>
      <c r="V1517">
        <v>2</v>
      </c>
      <c r="W1517">
        <v>25.06</v>
      </c>
      <c r="X1517">
        <v>88644</v>
      </c>
      <c r="Y1517" t="str">
        <f t="shared" si="23"/>
        <v>lose</v>
      </c>
    </row>
    <row r="1518" spans="1:25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 s="5">
        <v>-57.541000000000004</v>
      </c>
      <c r="V1518">
        <v>12</v>
      </c>
      <c r="W1518">
        <v>578.24</v>
      </c>
      <c r="X1518">
        <v>88644</v>
      </c>
      <c r="Y1518" t="str">
        <f t="shared" si="23"/>
        <v>lose</v>
      </c>
    </row>
    <row r="1519" spans="1:25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 s="5">
        <v>-193.304</v>
      </c>
      <c r="V1519">
        <v>16</v>
      </c>
      <c r="W1519">
        <v>143.15</v>
      </c>
      <c r="X1519">
        <v>88655</v>
      </c>
      <c r="Y1519" t="str">
        <f t="shared" si="23"/>
        <v>lose</v>
      </c>
    </row>
    <row r="1520" spans="1:25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 s="5">
        <v>-352.95903500000009</v>
      </c>
      <c r="V1520">
        <v>3</v>
      </c>
      <c r="W1520">
        <v>381.72</v>
      </c>
      <c r="X1520">
        <v>88650</v>
      </c>
      <c r="Y1520" t="str">
        <f t="shared" si="23"/>
        <v>lose</v>
      </c>
    </row>
    <row r="1521" spans="1:25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 s="5">
        <v>455.42</v>
      </c>
      <c r="V1521">
        <v>11</v>
      </c>
      <c r="W1521">
        <v>834.63</v>
      </c>
      <c r="X1521">
        <v>88647</v>
      </c>
      <c r="Y1521" t="str">
        <f t="shared" si="23"/>
        <v>profit</v>
      </c>
    </row>
    <row r="1522" spans="1:25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 s="5">
        <v>-266.22000000000003</v>
      </c>
      <c r="V1522">
        <v>7</v>
      </c>
      <c r="W1522">
        <v>116.93</v>
      </c>
      <c r="X1522">
        <v>88646</v>
      </c>
      <c r="Y1522" t="str">
        <f t="shared" si="23"/>
        <v>lose</v>
      </c>
    </row>
    <row r="1523" spans="1:25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 s="5">
        <v>-67.59</v>
      </c>
      <c r="V1523">
        <v>12</v>
      </c>
      <c r="W1523">
        <v>170.45</v>
      </c>
      <c r="X1523">
        <v>88644</v>
      </c>
      <c r="Y1523" t="str">
        <f t="shared" si="23"/>
        <v>lose</v>
      </c>
    </row>
    <row r="1524" spans="1:25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 s="5">
        <v>460.30556000000024</v>
      </c>
      <c r="V1524">
        <v>24</v>
      </c>
      <c r="W1524">
        <v>6329.61</v>
      </c>
      <c r="X1524">
        <v>88651</v>
      </c>
      <c r="Y1524" t="str">
        <f t="shared" si="23"/>
        <v>profit</v>
      </c>
    </row>
    <row r="1525" spans="1:25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 s="5">
        <v>501.5265</v>
      </c>
      <c r="V1525">
        <v>22</v>
      </c>
      <c r="W1525">
        <v>726.85</v>
      </c>
      <c r="X1525">
        <v>88653</v>
      </c>
      <c r="Y1525" t="str">
        <f t="shared" si="23"/>
        <v>profit</v>
      </c>
    </row>
    <row r="1526" spans="1:25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 s="5">
        <v>-372.20466712000018</v>
      </c>
      <c r="V1526">
        <v>17</v>
      </c>
      <c r="W1526">
        <v>3828.15</v>
      </c>
      <c r="X1526">
        <v>88653</v>
      </c>
      <c r="Y1526" t="str">
        <f t="shared" si="23"/>
        <v>lose</v>
      </c>
    </row>
    <row r="1527" spans="1:25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 s="5">
        <v>-86.73</v>
      </c>
      <c r="V1527">
        <v>6</v>
      </c>
      <c r="W1527">
        <v>36.31</v>
      </c>
      <c r="X1527">
        <v>88648</v>
      </c>
      <c r="Y1527" t="str">
        <f t="shared" si="23"/>
        <v>lose</v>
      </c>
    </row>
    <row r="1528" spans="1:25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 s="5">
        <v>16.692</v>
      </c>
      <c r="V1528">
        <v>15</v>
      </c>
      <c r="W1528">
        <v>151.08000000000001</v>
      </c>
      <c r="X1528">
        <v>88655</v>
      </c>
      <c r="Y1528" t="str">
        <f t="shared" si="23"/>
        <v>profit</v>
      </c>
    </row>
    <row r="1529" spans="1:25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 s="5">
        <v>45.791200000000003</v>
      </c>
      <c r="V1529">
        <v>9</v>
      </c>
      <c r="W1529">
        <v>186.76</v>
      </c>
      <c r="X1529">
        <v>86316</v>
      </c>
      <c r="Y1529" t="str">
        <f t="shared" si="23"/>
        <v>profit</v>
      </c>
    </row>
    <row r="1530" spans="1:25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 s="5">
        <v>-239.8656</v>
      </c>
      <c r="V1530">
        <v>10</v>
      </c>
      <c r="W1530">
        <v>285.87</v>
      </c>
      <c r="X1530">
        <v>86307</v>
      </c>
      <c r="Y1530" t="str">
        <f t="shared" si="23"/>
        <v>lose</v>
      </c>
    </row>
    <row r="1531" spans="1:25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 s="5">
        <v>1260.51</v>
      </c>
      <c r="V1531">
        <v>11</v>
      </c>
      <c r="W1531">
        <v>5376.69</v>
      </c>
      <c r="X1531">
        <v>86312</v>
      </c>
      <c r="Y1531" t="str">
        <f t="shared" si="23"/>
        <v>profit</v>
      </c>
    </row>
    <row r="1532" spans="1:25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 s="5">
        <v>-1274.02</v>
      </c>
      <c r="V1532">
        <v>7</v>
      </c>
      <c r="W1532">
        <v>167.26</v>
      </c>
      <c r="X1532">
        <v>86312</v>
      </c>
      <c r="Y1532" t="str">
        <f t="shared" si="23"/>
        <v>lose</v>
      </c>
    </row>
    <row r="1533" spans="1:25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 s="5">
        <v>9.3977999999999984</v>
      </c>
      <c r="V1533">
        <v>3</v>
      </c>
      <c r="W1533">
        <v>13.62</v>
      </c>
      <c r="X1533">
        <v>86313</v>
      </c>
      <c r="Y1533" t="str">
        <f t="shared" si="23"/>
        <v>profit</v>
      </c>
    </row>
    <row r="1534" spans="1:25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 s="5">
        <v>-5.77</v>
      </c>
      <c r="V1534">
        <v>5</v>
      </c>
      <c r="W1534">
        <v>23.21</v>
      </c>
      <c r="X1534">
        <v>86313</v>
      </c>
      <c r="Y1534" t="str">
        <f t="shared" si="23"/>
        <v>lose</v>
      </c>
    </row>
    <row r="1535" spans="1:25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 s="5">
        <v>6.5564</v>
      </c>
      <c r="V1535">
        <v>9</v>
      </c>
      <c r="W1535">
        <v>62.87</v>
      </c>
      <c r="X1535">
        <v>86316</v>
      </c>
      <c r="Y1535" t="str">
        <f t="shared" si="23"/>
        <v>profit</v>
      </c>
    </row>
    <row r="1536" spans="1:25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 s="5">
        <v>1.0900000000000007</v>
      </c>
      <c r="V1536">
        <v>24</v>
      </c>
      <c r="W1536">
        <v>317.55</v>
      </c>
      <c r="X1536">
        <v>86317</v>
      </c>
      <c r="Y1536" t="str">
        <f t="shared" si="23"/>
        <v>profit</v>
      </c>
    </row>
    <row r="1537" spans="1:25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 s="5">
        <v>-53.444000000000003</v>
      </c>
      <c r="V1537">
        <v>12</v>
      </c>
      <c r="W1537">
        <v>20.37</v>
      </c>
      <c r="X1537">
        <v>86307</v>
      </c>
      <c r="Y1537" t="str">
        <f t="shared" si="23"/>
        <v>lose</v>
      </c>
    </row>
    <row r="1538" spans="1:25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 s="5">
        <v>-120.99</v>
      </c>
      <c r="V1538">
        <v>6</v>
      </c>
      <c r="W1538">
        <v>34.76</v>
      </c>
      <c r="X1538">
        <v>86314</v>
      </c>
      <c r="Y1538" t="str">
        <f t="shared" si="23"/>
        <v>lose</v>
      </c>
    </row>
    <row r="1539" spans="1:25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 s="5">
        <v>12.88</v>
      </c>
      <c r="V1539">
        <v>5</v>
      </c>
      <c r="W1539">
        <v>31.79</v>
      </c>
      <c r="X1539">
        <v>86314</v>
      </c>
      <c r="Y1539" t="str">
        <f t="shared" ref="Y1539:Y1602" si="24">IF(U1539&gt;0,"profit","lose")</f>
        <v>profit</v>
      </c>
    </row>
    <row r="1540" spans="1:25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 s="5">
        <v>4.45</v>
      </c>
      <c r="V1540">
        <v>4</v>
      </c>
      <c r="W1540">
        <v>20.39</v>
      </c>
      <c r="X1540">
        <v>86315</v>
      </c>
      <c r="Y1540" t="str">
        <f t="shared" si="24"/>
        <v>profit</v>
      </c>
    </row>
    <row r="1541" spans="1:25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 s="5">
        <v>-3.06</v>
      </c>
      <c r="V1541">
        <v>1</v>
      </c>
      <c r="W1541">
        <v>4.99</v>
      </c>
      <c r="X1541">
        <v>86315</v>
      </c>
      <c r="Y1541" t="str">
        <f t="shared" si="24"/>
        <v>lose</v>
      </c>
    </row>
    <row r="1542" spans="1:25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 s="5">
        <v>-11.798999999999999</v>
      </c>
      <c r="V1542">
        <v>4</v>
      </c>
      <c r="W1542">
        <v>37.43</v>
      </c>
      <c r="X1542">
        <v>86320</v>
      </c>
      <c r="Y1542" t="str">
        <f t="shared" si="24"/>
        <v>lose</v>
      </c>
    </row>
    <row r="1543" spans="1:25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 s="5">
        <v>81.709999999999994</v>
      </c>
      <c r="V1543">
        <v>19</v>
      </c>
      <c r="W1543">
        <v>368.08</v>
      </c>
      <c r="X1543">
        <v>86324</v>
      </c>
      <c r="Y1543" t="str">
        <f t="shared" si="24"/>
        <v>profit</v>
      </c>
    </row>
    <row r="1544" spans="1:25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 s="5">
        <v>-22.12</v>
      </c>
      <c r="V1544">
        <v>1</v>
      </c>
      <c r="W1544">
        <v>17.440000000000001</v>
      </c>
      <c r="X1544">
        <v>86309</v>
      </c>
      <c r="Y1544" t="str">
        <f t="shared" si="24"/>
        <v>lose</v>
      </c>
    </row>
    <row r="1545" spans="1:25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 s="5">
        <v>484.84919999999994</v>
      </c>
      <c r="V1545">
        <v>18</v>
      </c>
      <c r="W1545">
        <v>702.68</v>
      </c>
      <c r="X1545">
        <v>86311</v>
      </c>
      <c r="Y1545" t="str">
        <f t="shared" si="24"/>
        <v>profit</v>
      </c>
    </row>
    <row r="1546" spans="1:25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 s="5">
        <v>18</v>
      </c>
      <c r="V1546">
        <v>18</v>
      </c>
      <c r="W1546">
        <v>67.239999999999995</v>
      </c>
      <c r="X1546">
        <v>86311</v>
      </c>
      <c r="Y1546" t="str">
        <f t="shared" si="24"/>
        <v>profit</v>
      </c>
    </row>
    <row r="1547" spans="1:25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 s="5">
        <v>-269.90499999999997</v>
      </c>
      <c r="V1547">
        <v>14</v>
      </c>
      <c r="W1547">
        <v>47.29</v>
      </c>
      <c r="X1547">
        <v>86319</v>
      </c>
      <c r="Y1547" t="str">
        <f t="shared" si="24"/>
        <v>lose</v>
      </c>
    </row>
    <row r="1548" spans="1:25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 s="5">
        <v>5.66</v>
      </c>
      <c r="V1548">
        <v>8</v>
      </c>
      <c r="W1548">
        <v>46.03</v>
      </c>
      <c r="X1548">
        <v>86325</v>
      </c>
      <c r="Y1548" t="str">
        <f t="shared" si="24"/>
        <v>profit</v>
      </c>
    </row>
    <row r="1549" spans="1:25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 s="5">
        <v>42.34</v>
      </c>
      <c r="V1549">
        <v>17</v>
      </c>
      <c r="W1549">
        <v>102.83</v>
      </c>
      <c r="X1549">
        <v>86325</v>
      </c>
      <c r="Y1549" t="str">
        <f t="shared" si="24"/>
        <v>profit</v>
      </c>
    </row>
    <row r="1550" spans="1:25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 s="5">
        <v>375.70499999999998</v>
      </c>
      <c r="V1550">
        <v>6</v>
      </c>
      <c r="W1550">
        <v>587.46</v>
      </c>
      <c r="X1550">
        <v>86318</v>
      </c>
      <c r="Y1550" t="str">
        <f t="shared" si="24"/>
        <v>profit</v>
      </c>
    </row>
    <row r="1551" spans="1:25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 s="5">
        <v>-47.395000000000003</v>
      </c>
      <c r="V1551">
        <v>12</v>
      </c>
      <c r="W1551">
        <v>79.37</v>
      </c>
      <c r="X1551">
        <v>86318</v>
      </c>
      <c r="Y1551" t="str">
        <f t="shared" si="24"/>
        <v>lose</v>
      </c>
    </row>
    <row r="1552" spans="1:25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 s="5">
        <v>221.74529999999999</v>
      </c>
      <c r="V1552">
        <v>15</v>
      </c>
      <c r="W1552">
        <v>321.37</v>
      </c>
      <c r="X1552">
        <v>86322</v>
      </c>
      <c r="Y1552" t="str">
        <f t="shared" si="24"/>
        <v>profit</v>
      </c>
    </row>
    <row r="1553" spans="1:25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 s="5">
        <v>457.47689999999994</v>
      </c>
      <c r="V1553">
        <v>14</v>
      </c>
      <c r="W1553">
        <v>663.01</v>
      </c>
      <c r="X1553">
        <v>86322</v>
      </c>
      <c r="Y1553" t="str">
        <f t="shared" si="24"/>
        <v>profit</v>
      </c>
    </row>
    <row r="1554" spans="1:25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 s="5">
        <v>15.2745</v>
      </c>
      <c r="V1554">
        <v>6</v>
      </c>
      <c r="W1554">
        <v>24.27</v>
      </c>
      <c r="X1554">
        <v>86308</v>
      </c>
      <c r="Y1554" t="str">
        <f t="shared" si="24"/>
        <v>profit</v>
      </c>
    </row>
    <row r="1555" spans="1:25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 s="5">
        <v>26.585699999999999</v>
      </c>
      <c r="V1555">
        <v>5</v>
      </c>
      <c r="W1555">
        <v>38.53</v>
      </c>
      <c r="X1555">
        <v>86308</v>
      </c>
      <c r="Y1555" t="str">
        <f t="shared" si="24"/>
        <v>profit</v>
      </c>
    </row>
    <row r="1556" spans="1:25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 s="5">
        <v>-575.35199999999998</v>
      </c>
      <c r="V1556">
        <v>12</v>
      </c>
      <c r="W1556">
        <v>4910.72</v>
      </c>
      <c r="X1556">
        <v>86308</v>
      </c>
      <c r="Y1556" t="str">
        <f t="shared" si="24"/>
        <v>lose</v>
      </c>
    </row>
    <row r="1557" spans="1:25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 s="5">
        <v>-51.634999999999998</v>
      </c>
      <c r="V1557">
        <v>19</v>
      </c>
      <c r="W1557">
        <v>116.8</v>
      </c>
      <c r="X1557">
        <v>86310</v>
      </c>
      <c r="Y1557" t="str">
        <f t="shared" si="24"/>
        <v>lose</v>
      </c>
    </row>
    <row r="1558" spans="1:25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 s="5">
        <v>-210.14</v>
      </c>
      <c r="V1558">
        <v>4</v>
      </c>
      <c r="W1558">
        <v>412.08</v>
      </c>
      <c r="X1558">
        <v>86321</v>
      </c>
      <c r="Y1558" t="str">
        <f t="shared" si="24"/>
        <v>lose</v>
      </c>
    </row>
    <row r="1559" spans="1:25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 s="5">
        <v>-36.765499999999996</v>
      </c>
      <c r="V1559">
        <v>7</v>
      </c>
      <c r="W1559">
        <v>34.1</v>
      </c>
      <c r="X1559">
        <v>86323</v>
      </c>
      <c r="Y1559" t="str">
        <f t="shared" si="24"/>
        <v>lose</v>
      </c>
    </row>
    <row r="1560" spans="1:25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 s="5">
        <v>-3.6891999999999916</v>
      </c>
      <c r="V1560">
        <v>19</v>
      </c>
      <c r="W1560">
        <v>758.18</v>
      </c>
      <c r="X1560">
        <v>86323</v>
      </c>
      <c r="Y1560" t="str">
        <f t="shared" si="24"/>
        <v>lose</v>
      </c>
    </row>
    <row r="1561" spans="1:25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 s="5">
        <v>74.55412800000002</v>
      </c>
      <c r="V1561">
        <v>39</v>
      </c>
      <c r="W1561">
        <v>1170.19</v>
      </c>
      <c r="X1561">
        <v>86326</v>
      </c>
      <c r="Y1561" t="str">
        <f t="shared" si="24"/>
        <v>profit</v>
      </c>
    </row>
    <row r="1562" spans="1:25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 s="5">
        <v>47.1753</v>
      </c>
      <c r="V1562">
        <v>12</v>
      </c>
      <c r="W1562">
        <v>68.37</v>
      </c>
      <c r="X1562">
        <v>87580</v>
      </c>
      <c r="Y1562" t="str">
        <f t="shared" si="24"/>
        <v>profit</v>
      </c>
    </row>
    <row r="1563" spans="1:25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 s="5">
        <v>-75.44</v>
      </c>
      <c r="V1563">
        <v>5</v>
      </c>
      <c r="W1563">
        <v>32.39</v>
      </c>
      <c r="X1563">
        <v>87579</v>
      </c>
      <c r="Y1563" t="str">
        <f t="shared" si="24"/>
        <v>lose</v>
      </c>
    </row>
    <row r="1564" spans="1:25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 s="5">
        <v>-21.829599999999999</v>
      </c>
      <c r="V1564">
        <v>19</v>
      </c>
      <c r="W1564">
        <v>131.44999999999999</v>
      </c>
      <c r="X1564">
        <v>87581</v>
      </c>
      <c r="Y1564" t="str">
        <f t="shared" si="24"/>
        <v>lose</v>
      </c>
    </row>
    <row r="1565" spans="1:25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 s="5">
        <v>839.57819999999992</v>
      </c>
      <c r="V1565">
        <v>12</v>
      </c>
      <c r="W1565">
        <v>1216.78</v>
      </c>
      <c r="X1565">
        <v>87582</v>
      </c>
      <c r="Y1565" t="str">
        <f t="shared" si="24"/>
        <v>profit</v>
      </c>
    </row>
    <row r="1566" spans="1:25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 s="5">
        <v>-118.9</v>
      </c>
      <c r="V1566">
        <v>9</v>
      </c>
      <c r="W1566">
        <v>61.56</v>
      </c>
      <c r="X1566">
        <v>87021</v>
      </c>
      <c r="Y1566" t="str">
        <f t="shared" si="24"/>
        <v>lose</v>
      </c>
    </row>
    <row r="1567" spans="1:25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 s="5">
        <v>-516.54200000000003</v>
      </c>
      <c r="V1567">
        <v>22</v>
      </c>
      <c r="W1567">
        <v>2265.48</v>
      </c>
      <c r="X1567">
        <v>87022</v>
      </c>
      <c r="Y1567" t="str">
        <f t="shared" si="24"/>
        <v>lose</v>
      </c>
    </row>
    <row r="1568" spans="1:25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 s="5">
        <v>128</v>
      </c>
      <c r="V1568">
        <v>14</v>
      </c>
      <c r="W1568">
        <v>287.14</v>
      </c>
      <c r="X1568">
        <v>87025</v>
      </c>
      <c r="Y1568" t="str">
        <f t="shared" si="24"/>
        <v>profit</v>
      </c>
    </row>
    <row r="1569" spans="1:25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 s="5">
        <v>-120.934</v>
      </c>
      <c r="V1569">
        <v>7</v>
      </c>
      <c r="W1569">
        <v>227.79</v>
      </c>
      <c r="X1569">
        <v>87020</v>
      </c>
      <c r="Y1569" t="str">
        <f t="shared" si="24"/>
        <v>lose</v>
      </c>
    </row>
    <row r="1570" spans="1:25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 s="5">
        <v>13.5723</v>
      </c>
      <c r="V1570">
        <v>2</v>
      </c>
      <c r="W1570">
        <v>19.670000000000002</v>
      </c>
      <c r="X1570">
        <v>87021</v>
      </c>
      <c r="Y1570" t="str">
        <f t="shared" si="24"/>
        <v>profit</v>
      </c>
    </row>
    <row r="1571" spans="1:25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 s="5">
        <v>-32.4</v>
      </c>
      <c r="V1571">
        <v>9</v>
      </c>
      <c r="W1571">
        <v>45.35</v>
      </c>
      <c r="X1571">
        <v>87023</v>
      </c>
      <c r="Y1571" t="str">
        <f t="shared" si="24"/>
        <v>lose</v>
      </c>
    </row>
    <row r="1572" spans="1:25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 s="5">
        <v>7.9200000000000728</v>
      </c>
      <c r="V1572">
        <v>2</v>
      </c>
      <c r="W1572">
        <v>545.1</v>
      </c>
      <c r="X1572">
        <v>87024</v>
      </c>
      <c r="Y1572" t="str">
        <f t="shared" si="24"/>
        <v>profit</v>
      </c>
    </row>
    <row r="1573" spans="1:25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 s="5">
        <v>-52.18</v>
      </c>
      <c r="V1573">
        <v>9</v>
      </c>
      <c r="W1573">
        <v>76.95</v>
      </c>
      <c r="X1573">
        <v>87024</v>
      </c>
      <c r="Y1573" t="str">
        <f t="shared" si="24"/>
        <v>lose</v>
      </c>
    </row>
    <row r="1574" spans="1:25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 s="5">
        <v>-28.482719999999993</v>
      </c>
      <c r="V1574">
        <v>21</v>
      </c>
      <c r="W1574">
        <v>632.23</v>
      </c>
      <c r="X1574">
        <v>87026</v>
      </c>
      <c r="Y1574" t="str">
        <f t="shared" si="24"/>
        <v>lose</v>
      </c>
    </row>
    <row r="1575" spans="1:25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 s="5">
        <v>-1763.7477000000003</v>
      </c>
      <c r="V1575">
        <v>38</v>
      </c>
      <c r="W1575">
        <v>5679.59</v>
      </c>
      <c r="X1575">
        <v>28647</v>
      </c>
      <c r="Y1575" t="str">
        <f t="shared" si="24"/>
        <v>lose</v>
      </c>
    </row>
    <row r="1576" spans="1:25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 s="5">
        <v>-15.099500000000001</v>
      </c>
      <c r="V1576">
        <v>52</v>
      </c>
      <c r="W1576">
        <v>102.32</v>
      </c>
      <c r="X1576">
        <v>34882</v>
      </c>
      <c r="Y1576" t="str">
        <f t="shared" si="24"/>
        <v>lose</v>
      </c>
    </row>
    <row r="1577" spans="1:25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 s="5">
        <v>58.466400000000007</v>
      </c>
      <c r="V1577">
        <v>27</v>
      </c>
      <c r="W1577">
        <v>360.7</v>
      </c>
      <c r="X1577">
        <v>48487</v>
      </c>
      <c r="Y1577" t="str">
        <f t="shared" si="24"/>
        <v>profit</v>
      </c>
    </row>
    <row r="1578" spans="1:25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 s="5">
        <v>-46.1265</v>
      </c>
      <c r="V1578">
        <v>10</v>
      </c>
      <c r="W1578">
        <v>59.09</v>
      </c>
      <c r="X1578">
        <v>20068</v>
      </c>
      <c r="Y1578" t="str">
        <f t="shared" si="24"/>
        <v>lose</v>
      </c>
    </row>
    <row r="1579" spans="1:25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 s="5">
        <v>-1.23</v>
      </c>
      <c r="V1579">
        <v>95</v>
      </c>
      <c r="W1579">
        <v>167.91</v>
      </c>
      <c r="X1579">
        <v>40934</v>
      </c>
      <c r="Y1579" t="str">
        <f t="shared" si="24"/>
        <v>lose</v>
      </c>
    </row>
    <row r="1580" spans="1:25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 s="5">
        <v>-107.503</v>
      </c>
      <c r="V1580">
        <v>37</v>
      </c>
      <c r="W1580">
        <v>1359.41</v>
      </c>
      <c r="X1580">
        <v>40934</v>
      </c>
      <c r="Y1580" t="str">
        <f t="shared" si="24"/>
        <v>lose</v>
      </c>
    </row>
    <row r="1581" spans="1:25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 s="5">
        <v>-41.561</v>
      </c>
      <c r="V1581">
        <v>2</v>
      </c>
      <c r="W1581">
        <v>72.8</v>
      </c>
      <c r="X1581">
        <v>28581</v>
      </c>
      <c r="Y1581" t="str">
        <f t="shared" si="24"/>
        <v>lose</v>
      </c>
    </row>
    <row r="1582" spans="1:25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 s="5">
        <v>73.05</v>
      </c>
      <c r="V1582">
        <v>72</v>
      </c>
      <c r="W1582">
        <v>352.7</v>
      </c>
      <c r="X1582">
        <v>28581</v>
      </c>
      <c r="Y1582" t="str">
        <f t="shared" si="24"/>
        <v>profit</v>
      </c>
    </row>
    <row r="1583" spans="1:25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 s="5">
        <v>-123.28</v>
      </c>
      <c r="V1583">
        <v>24</v>
      </c>
      <c r="W1583">
        <v>132.02000000000001</v>
      </c>
      <c r="X1583">
        <v>37188</v>
      </c>
      <c r="Y1583" t="str">
        <f t="shared" si="24"/>
        <v>lose</v>
      </c>
    </row>
    <row r="1584" spans="1:25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 s="5">
        <v>-4.22</v>
      </c>
      <c r="V1584">
        <v>1</v>
      </c>
      <c r="W1584">
        <v>10.23</v>
      </c>
      <c r="X1584">
        <v>26660</v>
      </c>
      <c r="Y1584" t="str">
        <f t="shared" si="24"/>
        <v>lose</v>
      </c>
    </row>
    <row r="1585" spans="1:25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 s="5">
        <v>0.86</v>
      </c>
      <c r="V1585">
        <v>84</v>
      </c>
      <c r="W1585">
        <v>154.6</v>
      </c>
      <c r="X1585">
        <v>55968</v>
      </c>
      <c r="Y1585" t="str">
        <f t="shared" si="24"/>
        <v>profit</v>
      </c>
    </row>
    <row r="1586" spans="1:25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 s="5">
        <v>-1763.7477000000003</v>
      </c>
      <c r="V1586">
        <v>10</v>
      </c>
      <c r="W1586">
        <v>1494.63</v>
      </c>
      <c r="X1586">
        <v>91144</v>
      </c>
      <c r="Y1586" t="str">
        <f t="shared" si="24"/>
        <v>lose</v>
      </c>
    </row>
    <row r="1587" spans="1:25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 s="5">
        <v>-46.1265</v>
      </c>
      <c r="V1587">
        <v>3</v>
      </c>
      <c r="W1587">
        <v>17.73</v>
      </c>
      <c r="X1587">
        <v>91146</v>
      </c>
      <c r="Y1587" t="str">
        <f t="shared" si="24"/>
        <v>lose</v>
      </c>
    </row>
    <row r="1588" spans="1:25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 s="5">
        <v>-20.7805</v>
      </c>
      <c r="V1588">
        <v>1</v>
      </c>
      <c r="W1588">
        <v>36.4</v>
      </c>
      <c r="X1588">
        <v>91148</v>
      </c>
      <c r="Y1588" t="str">
        <f t="shared" si="24"/>
        <v>lose</v>
      </c>
    </row>
    <row r="1589" spans="1:25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 s="5">
        <v>60.844200000000001</v>
      </c>
      <c r="V1589">
        <v>18</v>
      </c>
      <c r="W1589">
        <v>88.18</v>
      </c>
      <c r="X1589">
        <v>91148</v>
      </c>
      <c r="Y1589" t="str">
        <f t="shared" si="24"/>
        <v>profit</v>
      </c>
    </row>
    <row r="1590" spans="1:25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 s="5">
        <v>-4.22</v>
      </c>
      <c r="V1590">
        <v>1</v>
      </c>
      <c r="W1590">
        <v>10.23</v>
      </c>
      <c r="X1590">
        <v>91150</v>
      </c>
      <c r="Y1590" t="str">
        <f t="shared" si="24"/>
        <v>lose</v>
      </c>
    </row>
    <row r="1591" spans="1:25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 s="5">
        <v>64.521900000000002</v>
      </c>
      <c r="V1591">
        <v>7</v>
      </c>
      <c r="W1591">
        <v>93.51</v>
      </c>
      <c r="X1591">
        <v>91145</v>
      </c>
      <c r="Y1591" t="str">
        <f t="shared" si="24"/>
        <v>profit</v>
      </c>
    </row>
    <row r="1592" spans="1:25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 s="5">
        <v>0.24600000000000022</v>
      </c>
      <c r="V1592">
        <v>24</v>
      </c>
      <c r="W1592">
        <v>42.42</v>
      </c>
      <c r="X1592">
        <v>91147</v>
      </c>
      <c r="Y1592" t="str">
        <f t="shared" si="24"/>
        <v>profit</v>
      </c>
    </row>
    <row r="1593" spans="1:25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 s="5">
        <v>21.500600000000006</v>
      </c>
      <c r="V1593">
        <v>9</v>
      </c>
      <c r="W1593">
        <v>330.67</v>
      </c>
      <c r="X1593">
        <v>91147</v>
      </c>
      <c r="Y1593" t="str">
        <f t="shared" si="24"/>
        <v>profit</v>
      </c>
    </row>
    <row r="1594" spans="1:25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 s="5">
        <v>-123.28</v>
      </c>
      <c r="V1594">
        <v>6</v>
      </c>
      <c r="W1594">
        <v>33.01</v>
      </c>
      <c r="X1594">
        <v>91149</v>
      </c>
      <c r="Y1594" t="str">
        <f t="shared" si="24"/>
        <v>lose</v>
      </c>
    </row>
    <row r="1595" spans="1:25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 s="5">
        <v>-13.770744000000001</v>
      </c>
      <c r="V1595">
        <v>15</v>
      </c>
      <c r="W1595">
        <v>29.52</v>
      </c>
      <c r="X1595">
        <v>91151</v>
      </c>
      <c r="Y1595" t="str">
        <f t="shared" si="24"/>
        <v>lose</v>
      </c>
    </row>
    <row r="1596" spans="1:25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 s="5">
        <v>0.92879999999999996</v>
      </c>
      <c r="V1596">
        <v>21</v>
      </c>
      <c r="W1596">
        <v>38.65</v>
      </c>
      <c r="X1596">
        <v>91152</v>
      </c>
      <c r="Y1596" t="str">
        <f t="shared" si="24"/>
        <v>profit</v>
      </c>
    </row>
    <row r="1597" spans="1:25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 s="5">
        <v>147.51600000000002</v>
      </c>
      <c r="V1597">
        <v>28</v>
      </c>
      <c r="W1597">
        <v>5155.07</v>
      </c>
      <c r="X1597">
        <v>30336</v>
      </c>
      <c r="Y1597" t="str">
        <f t="shared" si="24"/>
        <v>profit</v>
      </c>
    </row>
    <row r="1598" spans="1:25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 s="5">
        <v>32.6</v>
      </c>
      <c r="V1598">
        <v>7</v>
      </c>
      <c r="W1598">
        <v>560.51</v>
      </c>
      <c r="X1598">
        <v>738</v>
      </c>
      <c r="Y1598" t="str">
        <f t="shared" si="24"/>
        <v>profit</v>
      </c>
    </row>
    <row r="1599" spans="1:25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 s="5">
        <v>-56.68</v>
      </c>
      <c r="V1599">
        <v>31</v>
      </c>
      <c r="W1599">
        <v>189.95</v>
      </c>
      <c r="X1599">
        <v>738</v>
      </c>
      <c r="Y1599" t="str">
        <f t="shared" si="24"/>
        <v>lose</v>
      </c>
    </row>
    <row r="1600" spans="1:25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 s="5">
        <v>-362.88</v>
      </c>
      <c r="V1600">
        <v>13</v>
      </c>
      <c r="W1600">
        <v>8667.81</v>
      </c>
      <c r="X1600">
        <v>30114</v>
      </c>
      <c r="Y1600" t="str">
        <f t="shared" si="24"/>
        <v>lose</v>
      </c>
    </row>
    <row r="1601" spans="1:25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 s="5">
        <v>-22.63</v>
      </c>
      <c r="V1601">
        <v>42</v>
      </c>
      <c r="W1601">
        <v>1594.12</v>
      </c>
      <c r="X1601">
        <v>31040</v>
      </c>
      <c r="Y1601" t="str">
        <f t="shared" si="24"/>
        <v>lose</v>
      </c>
    </row>
    <row r="1602" spans="1:25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 s="5">
        <v>-35.47</v>
      </c>
      <c r="V1602">
        <v>35</v>
      </c>
      <c r="W1602">
        <v>1005.26</v>
      </c>
      <c r="X1602">
        <v>31040</v>
      </c>
      <c r="Y1602" t="str">
        <f t="shared" si="24"/>
        <v>lose</v>
      </c>
    </row>
    <row r="1603" spans="1:25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 s="5">
        <v>398.00700000000001</v>
      </c>
      <c r="V1603">
        <v>65</v>
      </c>
      <c r="W1603">
        <v>8790.83</v>
      </c>
      <c r="X1603">
        <v>33152</v>
      </c>
      <c r="Y1603" t="str">
        <f t="shared" ref="Y1603:Y1666" si="25">IF(U1603&gt;0,"profit","lose")</f>
        <v>profit</v>
      </c>
    </row>
    <row r="1604" spans="1:25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 s="5">
        <v>-85.007999999999996</v>
      </c>
      <c r="V1604">
        <v>41</v>
      </c>
      <c r="W1604">
        <v>207.63</v>
      </c>
      <c r="X1604">
        <v>34881</v>
      </c>
      <c r="Y1604" t="str">
        <f t="shared" si="25"/>
        <v>lose</v>
      </c>
    </row>
    <row r="1605" spans="1:25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 s="5">
        <v>586.61</v>
      </c>
      <c r="V1605">
        <v>41</v>
      </c>
      <c r="W1605">
        <v>5668.21</v>
      </c>
      <c r="X1605">
        <v>2467</v>
      </c>
      <c r="Y1605" t="str">
        <f t="shared" si="25"/>
        <v>profit</v>
      </c>
    </row>
    <row r="1606" spans="1:25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 s="5">
        <v>-162.75</v>
      </c>
      <c r="V1606">
        <v>28</v>
      </c>
      <c r="W1606">
        <v>174.1</v>
      </c>
      <c r="X1606">
        <v>46787</v>
      </c>
      <c r="Y1606" t="str">
        <f t="shared" si="25"/>
        <v>lose</v>
      </c>
    </row>
    <row r="1607" spans="1:25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 s="5">
        <v>-59.83</v>
      </c>
      <c r="V1607">
        <v>32</v>
      </c>
      <c r="W1607">
        <v>693.17</v>
      </c>
      <c r="X1607">
        <v>46787</v>
      </c>
      <c r="Y1607" t="str">
        <f t="shared" si="25"/>
        <v>lose</v>
      </c>
    </row>
    <row r="1608" spans="1:25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 s="5">
        <v>1.05</v>
      </c>
      <c r="V1608">
        <v>69</v>
      </c>
      <c r="W1608">
        <v>141.87</v>
      </c>
      <c r="X1608">
        <v>27841</v>
      </c>
      <c r="Y1608" t="str">
        <f t="shared" si="25"/>
        <v>profit</v>
      </c>
    </row>
    <row r="1609" spans="1:25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 s="5">
        <v>32.6</v>
      </c>
      <c r="V1609">
        <v>2</v>
      </c>
      <c r="W1609">
        <v>160.15</v>
      </c>
      <c r="X1609">
        <v>86437</v>
      </c>
      <c r="Y1609" t="str">
        <f t="shared" si="25"/>
        <v>profit</v>
      </c>
    </row>
    <row r="1610" spans="1:25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 s="5">
        <v>-56.68</v>
      </c>
      <c r="V1610">
        <v>8</v>
      </c>
      <c r="W1610">
        <v>49.02</v>
      </c>
      <c r="X1610">
        <v>86437</v>
      </c>
      <c r="Y1610" t="str">
        <f t="shared" si="25"/>
        <v>lose</v>
      </c>
    </row>
    <row r="1611" spans="1:25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 s="5">
        <v>-188.69759999999999</v>
      </c>
      <c r="V1611">
        <v>3</v>
      </c>
      <c r="W1611">
        <v>2000.26</v>
      </c>
      <c r="X1611">
        <v>86438</v>
      </c>
      <c r="Y1611" t="str">
        <f t="shared" si="25"/>
        <v>lose</v>
      </c>
    </row>
    <row r="1612" spans="1:25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 s="5">
        <v>586.61</v>
      </c>
      <c r="V1612">
        <v>10</v>
      </c>
      <c r="W1612">
        <v>1382.49</v>
      </c>
      <c r="X1612">
        <v>86442</v>
      </c>
      <c r="Y1612" t="str">
        <f t="shared" si="25"/>
        <v>profit</v>
      </c>
    </row>
    <row r="1613" spans="1:25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 s="5">
        <v>1.1340000000000001</v>
      </c>
      <c r="V1613">
        <v>17</v>
      </c>
      <c r="W1613">
        <v>34.950000000000003</v>
      </c>
      <c r="X1613">
        <v>86446</v>
      </c>
      <c r="Y1613" t="str">
        <f t="shared" si="25"/>
        <v>profit</v>
      </c>
    </row>
    <row r="1614" spans="1:25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 s="5">
        <v>-22.63</v>
      </c>
      <c r="V1614">
        <v>10</v>
      </c>
      <c r="W1614">
        <v>379.55</v>
      </c>
      <c r="X1614">
        <v>86439</v>
      </c>
      <c r="Y1614" t="str">
        <f t="shared" si="25"/>
        <v>lose</v>
      </c>
    </row>
    <row r="1615" spans="1:25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 s="5">
        <v>875.61540000000014</v>
      </c>
      <c r="V1615">
        <v>16</v>
      </c>
      <c r="W1615">
        <v>2163.9</v>
      </c>
      <c r="X1615">
        <v>86440</v>
      </c>
      <c r="Y1615" t="str">
        <f t="shared" si="25"/>
        <v>profit</v>
      </c>
    </row>
    <row r="1616" spans="1:25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 s="5">
        <v>-85.007999999999996</v>
      </c>
      <c r="V1616">
        <v>10</v>
      </c>
      <c r="W1616">
        <v>50.64</v>
      </c>
      <c r="X1616">
        <v>86441</v>
      </c>
      <c r="Y1616" t="str">
        <f t="shared" si="25"/>
        <v>lose</v>
      </c>
    </row>
    <row r="1617" spans="1:25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 s="5">
        <v>280.28039999999999</v>
      </c>
      <c r="V1617">
        <v>8</v>
      </c>
      <c r="W1617">
        <v>1472.88</v>
      </c>
      <c r="X1617">
        <v>86443</v>
      </c>
      <c r="Y1617" t="str">
        <f t="shared" si="25"/>
        <v>profit</v>
      </c>
    </row>
    <row r="1618" spans="1:25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 s="5">
        <v>-162.75</v>
      </c>
      <c r="V1618">
        <v>7</v>
      </c>
      <c r="W1618">
        <v>43.53</v>
      </c>
      <c r="X1618">
        <v>86444</v>
      </c>
      <c r="Y1618" t="str">
        <f t="shared" si="25"/>
        <v>lose</v>
      </c>
    </row>
    <row r="1619" spans="1:25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 s="5">
        <v>-59.83</v>
      </c>
      <c r="V1619">
        <v>8</v>
      </c>
      <c r="W1619">
        <v>173.29</v>
      </c>
      <c r="X1619">
        <v>86444</v>
      </c>
      <c r="Y1619" t="str">
        <f t="shared" si="25"/>
        <v>lose</v>
      </c>
    </row>
    <row r="1620" spans="1:25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 s="5">
        <v>-32.632399999999997</v>
      </c>
      <c r="V1620">
        <v>10</v>
      </c>
      <c r="W1620">
        <v>287.22000000000003</v>
      </c>
      <c r="X1620">
        <v>86445</v>
      </c>
      <c r="Y1620" t="str">
        <f t="shared" si="25"/>
        <v>lose</v>
      </c>
    </row>
    <row r="1621" spans="1:25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 s="5">
        <v>-56.1</v>
      </c>
      <c r="V1621">
        <v>2</v>
      </c>
      <c r="W1621">
        <v>48.58</v>
      </c>
      <c r="X1621">
        <v>91070</v>
      </c>
      <c r="Y1621" t="str">
        <f t="shared" si="25"/>
        <v>lose</v>
      </c>
    </row>
    <row r="1622" spans="1:25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 s="5">
        <v>-11.66</v>
      </c>
      <c r="V1622">
        <v>5</v>
      </c>
      <c r="W1622">
        <v>57.29</v>
      </c>
      <c r="X1622">
        <v>91071</v>
      </c>
      <c r="Y1622" t="str">
        <f t="shared" si="25"/>
        <v>lose</v>
      </c>
    </row>
    <row r="1623" spans="1:25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 s="5">
        <v>-29.136400000000002</v>
      </c>
      <c r="V1623">
        <v>18</v>
      </c>
      <c r="W1623">
        <v>111.3</v>
      </c>
      <c r="X1623">
        <v>91072</v>
      </c>
      <c r="Y1623" t="str">
        <f t="shared" si="25"/>
        <v>lose</v>
      </c>
    </row>
    <row r="1624" spans="1:25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 s="5">
        <v>527.13</v>
      </c>
      <c r="V1624">
        <v>23</v>
      </c>
      <c r="W1624">
        <v>1277.0899999999999</v>
      </c>
      <c r="X1624">
        <v>91073</v>
      </c>
      <c r="Y1624" t="str">
        <f t="shared" si="25"/>
        <v>profit</v>
      </c>
    </row>
    <row r="1625" spans="1:25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 s="5">
        <v>26.894000000000002</v>
      </c>
      <c r="V1625">
        <v>9</v>
      </c>
      <c r="W1625">
        <v>55.05</v>
      </c>
      <c r="X1625">
        <v>91272</v>
      </c>
      <c r="Y1625" t="str">
        <f t="shared" si="25"/>
        <v>profit</v>
      </c>
    </row>
    <row r="1626" spans="1:25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 s="5">
        <v>-1.57</v>
      </c>
      <c r="V1626">
        <v>11</v>
      </c>
      <c r="W1626">
        <v>63.66</v>
      </c>
      <c r="X1626">
        <v>91275</v>
      </c>
      <c r="Y1626" t="str">
        <f t="shared" si="25"/>
        <v>lose</v>
      </c>
    </row>
    <row r="1627" spans="1:25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 s="5">
        <v>4.59</v>
      </c>
      <c r="V1627">
        <v>23</v>
      </c>
      <c r="W1627">
        <v>100.77</v>
      </c>
      <c r="X1627">
        <v>91276</v>
      </c>
      <c r="Y1627" t="str">
        <f t="shared" si="25"/>
        <v>profit</v>
      </c>
    </row>
    <row r="1628" spans="1:25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 s="5">
        <v>-500.63760000000002</v>
      </c>
      <c r="V1628">
        <v>4</v>
      </c>
      <c r="W1628">
        <v>281.88</v>
      </c>
      <c r="X1628">
        <v>91270</v>
      </c>
      <c r="Y1628" t="str">
        <f t="shared" si="25"/>
        <v>lose</v>
      </c>
    </row>
    <row r="1629" spans="1:25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 s="5">
        <v>-22.84</v>
      </c>
      <c r="V1629">
        <v>2</v>
      </c>
      <c r="W1629">
        <v>7.54</v>
      </c>
      <c r="X1629">
        <v>91271</v>
      </c>
      <c r="Y1629" t="str">
        <f t="shared" si="25"/>
        <v>lose</v>
      </c>
    </row>
    <row r="1630" spans="1:25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 s="5">
        <v>-95.05</v>
      </c>
      <c r="V1630">
        <v>18</v>
      </c>
      <c r="W1630">
        <v>570.20000000000005</v>
      </c>
      <c r="X1630">
        <v>91273</v>
      </c>
      <c r="Y1630" t="str">
        <f t="shared" si="25"/>
        <v>lose</v>
      </c>
    </row>
    <row r="1631" spans="1:25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 s="5">
        <v>21.166900000000027</v>
      </c>
      <c r="V1631">
        <v>28</v>
      </c>
      <c r="W1631">
        <v>106.29</v>
      </c>
      <c r="X1631">
        <v>91274</v>
      </c>
      <c r="Y1631" t="str">
        <f t="shared" si="25"/>
        <v>profit</v>
      </c>
    </row>
    <row r="1632" spans="1:25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 s="5">
        <v>-155.298</v>
      </c>
      <c r="V1632">
        <v>6</v>
      </c>
      <c r="W1632">
        <v>278.06</v>
      </c>
      <c r="X1632">
        <v>91271</v>
      </c>
      <c r="Y1632" t="str">
        <f t="shared" si="25"/>
        <v>lose</v>
      </c>
    </row>
    <row r="1633" spans="1:25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 s="5">
        <v>23.5428</v>
      </c>
      <c r="V1633">
        <v>3</v>
      </c>
      <c r="W1633">
        <v>46.23</v>
      </c>
      <c r="X1633">
        <v>88198</v>
      </c>
      <c r="Y1633" t="str">
        <f t="shared" si="25"/>
        <v>profit</v>
      </c>
    </row>
    <row r="1634" spans="1:25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 s="5">
        <v>-276.11279999999999</v>
      </c>
      <c r="V1634">
        <v>13</v>
      </c>
      <c r="W1634">
        <v>279.27999999999997</v>
      </c>
      <c r="X1634">
        <v>88198</v>
      </c>
      <c r="Y1634" t="str">
        <f t="shared" si="25"/>
        <v>lose</v>
      </c>
    </row>
    <row r="1635" spans="1:25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 s="5">
        <v>-78.13</v>
      </c>
      <c r="V1635">
        <v>4</v>
      </c>
      <c r="W1635">
        <v>70.06</v>
      </c>
      <c r="X1635">
        <v>88197</v>
      </c>
      <c r="Y1635" t="str">
        <f t="shared" si="25"/>
        <v>lose</v>
      </c>
    </row>
    <row r="1636" spans="1:25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 s="5">
        <v>-64.670940000000002</v>
      </c>
      <c r="V1636">
        <v>14</v>
      </c>
      <c r="W1636">
        <v>81.819999999999993</v>
      </c>
      <c r="X1636">
        <v>88198</v>
      </c>
      <c r="Y1636" t="str">
        <f t="shared" si="25"/>
        <v>lose</v>
      </c>
    </row>
    <row r="1637" spans="1:25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 s="5">
        <v>-11.113199999999999</v>
      </c>
      <c r="V1637">
        <v>1</v>
      </c>
      <c r="W1637">
        <v>13.16</v>
      </c>
      <c r="X1637">
        <v>88198</v>
      </c>
      <c r="Y1637" t="str">
        <f t="shared" si="25"/>
        <v>lose</v>
      </c>
    </row>
    <row r="1638" spans="1:25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 s="5">
        <v>2167.0603999999998</v>
      </c>
      <c r="V1638">
        <v>17</v>
      </c>
      <c r="W1638">
        <v>4290.63</v>
      </c>
      <c r="X1638">
        <v>88199</v>
      </c>
      <c r="Y1638" t="str">
        <f t="shared" si="25"/>
        <v>profit</v>
      </c>
    </row>
    <row r="1639" spans="1:25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 s="5">
        <v>-67.204800000000006</v>
      </c>
      <c r="V1639">
        <v>10</v>
      </c>
      <c r="W1639">
        <v>64.760000000000005</v>
      </c>
      <c r="X1639">
        <v>88199</v>
      </c>
      <c r="Y1639" t="str">
        <f t="shared" si="25"/>
        <v>lose</v>
      </c>
    </row>
    <row r="1640" spans="1:25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 s="5">
        <v>-437.62312000000009</v>
      </c>
      <c r="V1640">
        <v>21</v>
      </c>
      <c r="W1640">
        <v>1874.5</v>
      </c>
      <c r="X1640">
        <v>88203</v>
      </c>
      <c r="Y1640" t="str">
        <f t="shared" si="25"/>
        <v>lose</v>
      </c>
    </row>
    <row r="1641" spans="1:25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 s="5">
        <v>107.02</v>
      </c>
      <c r="V1641">
        <v>14</v>
      </c>
      <c r="W1641">
        <v>205.98</v>
      </c>
      <c r="X1641">
        <v>88196</v>
      </c>
      <c r="Y1641" t="str">
        <f t="shared" si="25"/>
        <v>profit</v>
      </c>
    </row>
    <row r="1642" spans="1:25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 s="5">
        <v>-178.82</v>
      </c>
      <c r="V1642">
        <v>8</v>
      </c>
      <c r="W1642">
        <v>53.3</v>
      </c>
      <c r="X1642">
        <v>88200</v>
      </c>
      <c r="Y1642" t="str">
        <f t="shared" si="25"/>
        <v>lose</v>
      </c>
    </row>
    <row r="1643" spans="1:25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 s="5">
        <v>35.676000000000002</v>
      </c>
      <c r="V1643">
        <v>14</v>
      </c>
      <c r="W1643">
        <v>280.05</v>
      </c>
      <c r="X1643">
        <v>88201</v>
      </c>
      <c r="Y1643" t="str">
        <f t="shared" si="25"/>
        <v>profit</v>
      </c>
    </row>
    <row r="1644" spans="1:25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 s="5">
        <v>-1424.2849920000001</v>
      </c>
      <c r="V1644">
        <v>13</v>
      </c>
      <c r="W1644">
        <v>968.38</v>
      </c>
      <c r="X1644">
        <v>88202</v>
      </c>
      <c r="Y1644" t="str">
        <f t="shared" si="25"/>
        <v>lose</v>
      </c>
    </row>
    <row r="1645" spans="1:25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 s="5">
        <v>1227.5720999999999</v>
      </c>
      <c r="V1645">
        <v>10</v>
      </c>
      <c r="W1645">
        <v>1779.09</v>
      </c>
      <c r="X1645">
        <v>88202</v>
      </c>
      <c r="Y1645" t="str">
        <f t="shared" si="25"/>
        <v>profit</v>
      </c>
    </row>
    <row r="1646" spans="1:25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 s="5">
        <v>18.420000000000002</v>
      </c>
      <c r="V1646">
        <v>5</v>
      </c>
      <c r="W1646">
        <v>31.46</v>
      </c>
      <c r="X1646">
        <v>91432</v>
      </c>
      <c r="Y1646" t="str">
        <f t="shared" si="25"/>
        <v>profit</v>
      </c>
    </row>
    <row r="1647" spans="1:25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 s="5">
        <v>349.47</v>
      </c>
      <c r="V1647">
        <v>6</v>
      </c>
      <c r="W1647">
        <v>948.97</v>
      </c>
      <c r="X1647">
        <v>91432</v>
      </c>
      <c r="Y1647" t="str">
        <f t="shared" si="25"/>
        <v>profit</v>
      </c>
    </row>
    <row r="1648" spans="1:25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 s="5">
        <v>-226.34640000000002</v>
      </c>
      <c r="V1648">
        <v>21</v>
      </c>
      <c r="W1648">
        <v>136.99</v>
      </c>
      <c r="X1648">
        <v>91433</v>
      </c>
      <c r="Y1648" t="str">
        <f t="shared" si="25"/>
        <v>lose</v>
      </c>
    </row>
    <row r="1649" spans="1:25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 s="5">
        <v>-281.17583999999999</v>
      </c>
      <c r="V1649">
        <v>2</v>
      </c>
      <c r="W1649">
        <v>99.36</v>
      </c>
      <c r="X1649">
        <v>91433</v>
      </c>
      <c r="Y1649" t="str">
        <f t="shared" si="25"/>
        <v>lose</v>
      </c>
    </row>
    <row r="1650" spans="1:25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 s="5">
        <v>31.565200000000001</v>
      </c>
      <c r="V1650">
        <v>9</v>
      </c>
      <c r="W1650">
        <v>65.290000000000006</v>
      </c>
      <c r="X1650">
        <v>90471</v>
      </c>
      <c r="Y1650" t="str">
        <f t="shared" si="25"/>
        <v>profit</v>
      </c>
    </row>
    <row r="1651" spans="1:25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 s="5">
        <v>6610.2</v>
      </c>
      <c r="V1651">
        <v>22</v>
      </c>
      <c r="W1651">
        <v>9580</v>
      </c>
      <c r="X1651">
        <v>90469</v>
      </c>
      <c r="Y1651" t="str">
        <f t="shared" si="25"/>
        <v>profit</v>
      </c>
    </row>
    <row r="1652" spans="1:25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 s="5">
        <v>-555.91999999999996</v>
      </c>
      <c r="V1652">
        <v>12</v>
      </c>
      <c r="W1652">
        <v>647.91999999999996</v>
      </c>
      <c r="X1652">
        <v>90470</v>
      </c>
      <c r="Y1652" t="str">
        <f t="shared" si="25"/>
        <v>lose</v>
      </c>
    </row>
    <row r="1653" spans="1:25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 s="5">
        <v>-5.14</v>
      </c>
      <c r="V1653">
        <v>3</v>
      </c>
      <c r="W1653">
        <v>6.8</v>
      </c>
      <c r="X1653">
        <v>90472</v>
      </c>
      <c r="Y1653" t="str">
        <f t="shared" si="25"/>
        <v>lose</v>
      </c>
    </row>
    <row r="1654" spans="1:25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 s="5">
        <v>124.29659999999998</v>
      </c>
      <c r="V1654">
        <v>5</v>
      </c>
      <c r="W1654">
        <v>180.14</v>
      </c>
      <c r="X1654">
        <v>91159</v>
      </c>
      <c r="Y1654" t="str">
        <f t="shared" si="25"/>
        <v>profit</v>
      </c>
    </row>
    <row r="1655" spans="1:25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 s="5">
        <v>-11.07</v>
      </c>
      <c r="V1655">
        <v>2</v>
      </c>
      <c r="W1655">
        <v>20.36</v>
      </c>
      <c r="X1655">
        <v>91160</v>
      </c>
      <c r="Y1655" t="str">
        <f t="shared" si="25"/>
        <v>lose</v>
      </c>
    </row>
    <row r="1656" spans="1:25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 s="5">
        <v>34.343599999999995</v>
      </c>
      <c r="V1656">
        <v>12</v>
      </c>
      <c r="W1656">
        <v>50.36</v>
      </c>
      <c r="X1656">
        <v>91160</v>
      </c>
      <c r="Y1656" t="str">
        <f t="shared" si="25"/>
        <v>profit</v>
      </c>
    </row>
    <row r="1657" spans="1:25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 s="5">
        <v>25.805999999999997</v>
      </c>
      <c r="V1657">
        <v>8</v>
      </c>
      <c r="W1657">
        <v>37.4</v>
      </c>
      <c r="X1657">
        <v>91161</v>
      </c>
      <c r="Y1657" t="str">
        <f t="shared" si="25"/>
        <v>profit</v>
      </c>
    </row>
    <row r="1658" spans="1:25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 s="5">
        <v>150.15779999999998</v>
      </c>
      <c r="V1658">
        <v>21</v>
      </c>
      <c r="W1658">
        <v>217.62</v>
      </c>
      <c r="X1658">
        <v>91162</v>
      </c>
      <c r="Y1658" t="str">
        <f t="shared" si="25"/>
        <v>profit</v>
      </c>
    </row>
    <row r="1659" spans="1:25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 s="5">
        <v>170.71979999999999</v>
      </c>
      <c r="V1659">
        <v>11</v>
      </c>
      <c r="W1659">
        <v>247.42</v>
      </c>
      <c r="X1659">
        <v>91404</v>
      </c>
      <c r="Y1659" t="str">
        <f t="shared" si="25"/>
        <v>profit</v>
      </c>
    </row>
    <row r="1660" spans="1:25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 s="5">
        <v>730.66399999999999</v>
      </c>
      <c r="V1660">
        <v>5</v>
      </c>
      <c r="W1660">
        <v>1565.1</v>
      </c>
      <c r="X1660">
        <v>91404</v>
      </c>
      <c r="Y1660" t="str">
        <f t="shared" si="25"/>
        <v>profit</v>
      </c>
    </row>
    <row r="1661" spans="1:25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 s="5">
        <v>83.48</v>
      </c>
      <c r="V1661">
        <v>11</v>
      </c>
      <c r="W1661">
        <v>202.44</v>
      </c>
      <c r="X1661">
        <v>91406</v>
      </c>
      <c r="Y1661" t="str">
        <f t="shared" si="25"/>
        <v>profit</v>
      </c>
    </row>
    <row r="1662" spans="1:25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 s="5">
        <v>-64.37</v>
      </c>
      <c r="V1662">
        <v>6</v>
      </c>
      <c r="W1662">
        <v>14.02</v>
      </c>
      <c r="X1662">
        <v>91403</v>
      </c>
      <c r="Y1662" t="str">
        <f t="shared" si="25"/>
        <v>lose</v>
      </c>
    </row>
    <row r="1663" spans="1:25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 s="5">
        <v>0.49096000000000001</v>
      </c>
      <c r="V1663">
        <v>2</v>
      </c>
      <c r="W1663">
        <v>9.73</v>
      </c>
      <c r="X1663">
        <v>91405</v>
      </c>
      <c r="Y1663" t="str">
        <f t="shared" si="25"/>
        <v>profit</v>
      </c>
    </row>
    <row r="1664" spans="1:25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 s="5">
        <v>-116.66</v>
      </c>
      <c r="V1664">
        <v>9</v>
      </c>
      <c r="W1664">
        <v>85.22</v>
      </c>
      <c r="X1664">
        <v>91403</v>
      </c>
      <c r="Y1664" t="str">
        <f t="shared" si="25"/>
        <v>lose</v>
      </c>
    </row>
    <row r="1665" spans="1:25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 s="5">
        <v>-103.7124</v>
      </c>
      <c r="V1665">
        <v>12</v>
      </c>
      <c r="W1665">
        <v>28.32</v>
      </c>
      <c r="X1665">
        <v>89284</v>
      </c>
      <c r="Y1665" t="str">
        <f t="shared" si="25"/>
        <v>lose</v>
      </c>
    </row>
    <row r="1666" spans="1:25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 s="5">
        <v>-124.2864</v>
      </c>
      <c r="V1666">
        <v>6</v>
      </c>
      <c r="W1666">
        <v>2309.4899999999998</v>
      </c>
      <c r="X1666">
        <v>89284</v>
      </c>
      <c r="Y1666" t="str">
        <f t="shared" si="25"/>
        <v>lose</v>
      </c>
    </row>
    <row r="1667" spans="1:25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 s="5">
        <v>4146.4583999999995</v>
      </c>
      <c r="V1667">
        <v>12</v>
      </c>
      <c r="W1667">
        <v>6009.36</v>
      </c>
      <c r="X1667">
        <v>89287</v>
      </c>
      <c r="Y1667" t="str">
        <f t="shared" ref="Y1667:Y1730" si="26">IF(U1667&gt;0,"profit","lose")</f>
        <v>profit</v>
      </c>
    </row>
    <row r="1668" spans="1:25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 s="5">
        <v>337.29959999999994</v>
      </c>
      <c r="V1668">
        <v>12</v>
      </c>
      <c r="W1668">
        <v>488.84</v>
      </c>
      <c r="X1668">
        <v>89289</v>
      </c>
      <c r="Y1668" t="str">
        <f t="shared" si="26"/>
        <v>profit</v>
      </c>
    </row>
    <row r="1669" spans="1:25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 s="5">
        <v>-11.593380000000002</v>
      </c>
      <c r="V1669">
        <v>5</v>
      </c>
      <c r="W1669">
        <v>25.43</v>
      </c>
      <c r="X1669">
        <v>89289</v>
      </c>
      <c r="Y1669" t="str">
        <f t="shared" si="26"/>
        <v>lose</v>
      </c>
    </row>
    <row r="1670" spans="1:25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 s="5">
        <v>-34.707599999999999</v>
      </c>
      <c r="V1670">
        <v>9</v>
      </c>
      <c r="W1670">
        <v>198.73</v>
      </c>
      <c r="X1670">
        <v>89289</v>
      </c>
      <c r="Y1670" t="str">
        <f t="shared" si="26"/>
        <v>lose</v>
      </c>
    </row>
    <row r="1671" spans="1:25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 s="5">
        <v>6.6</v>
      </c>
      <c r="V1671">
        <v>25</v>
      </c>
      <c r="W1671">
        <v>375.89</v>
      </c>
      <c r="X1671">
        <v>89290</v>
      </c>
      <c r="Y1671" t="str">
        <f t="shared" si="26"/>
        <v>profit</v>
      </c>
    </row>
    <row r="1672" spans="1:25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 s="5">
        <v>-13.6648</v>
      </c>
      <c r="V1672">
        <v>1</v>
      </c>
      <c r="W1672">
        <v>15</v>
      </c>
      <c r="X1672">
        <v>89285</v>
      </c>
      <c r="Y1672" t="str">
        <f t="shared" si="26"/>
        <v>lose</v>
      </c>
    </row>
    <row r="1673" spans="1:25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 s="5">
        <v>740.23400000000015</v>
      </c>
      <c r="V1673">
        <v>24</v>
      </c>
      <c r="W1673">
        <v>2358.86</v>
      </c>
      <c r="X1673">
        <v>89286</v>
      </c>
      <c r="Y1673" t="str">
        <f t="shared" si="26"/>
        <v>profit</v>
      </c>
    </row>
    <row r="1674" spans="1:25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 s="5">
        <v>11.066000000000003</v>
      </c>
      <c r="V1674">
        <v>10</v>
      </c>
      <c r="W1674">
        <v>60.68</v>
      </c>
      <c r="X1674">
        <v>89286</v>
      </c>
      <c r="Y1674" t="str">
        <f t="shared" si="26"/>
        <v>profit</v>
      </c>
    </row>
    <row r="1675" spans="1:25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 s="5">
        <v>-11.3956</v>
      </c>
      <c r="V1675">
        <v>4</v>
      </c>
      <c r="W1675">
        <v>10.14</v>
      </c>
      <c r="X1675">
        <v>89288</v>
      </c>
      <c r="Y1675" t="str">
        <f t="shared" si="26"/>
        <v>lose</v>
      </c>
    </row>
    <row r="1676" spans="1:25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 s="5">
        <v>-229.68</v>
      </c>
      <c r="V1676">
        <v>8</v>
      </c>
      <c r="W1676">
        <v>1232.01</v>
      </c>
      <c r="X1676">
        <v>87953</v>
      </c>
      <c r="Y1676" t="str">
        <f t="shared" si="26"/>
        <v>lose</v>
      </c>
    </row>
    <row r="1677" spans="1:25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 s="5">
        <v>33.603000000000002</v>
      </c>
      <c r="V1677">
        <v>17</v>
      </c>
      <c r="W1677">
        <v>48.7</v>
      </c>
      <c r="X1677">
        <v>87955</v>
      </c>
      <c r="Y1677" t="str">
        <f t="shared" si="26"/>
        <v>profit</v>
      </c>
    </row>
    <row r="1678" spans="1:25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 s="5">
        <v>16.216000000000008</v>
      </c>
      <c r="V1678">
        <v>13</v>
      </c>
      <c r="W1678">
        <v>32.67</v>
      </c>
      <c r="X1678">
        <v>87956</v>
      </c>
      <c r="Y1678" t="str">
        <f t="shared" si="26"/>
        <v>profit</v>
      </c>
    </row>
    <row r="1679" spans="1:25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 s="5">
        <v>246.88400000000001</v>
      </c>
      <c r="V1679">
        <v>40</v>
      </c>
      <c r="W1679">
        <v>901.89</v>
      </c>
      <c r="X1679">
        <v>87956</v>
      </c>
      <c r="Y1679" t="str">
        <f t="shared" si="26"/>
        <v>profit</v>
      </c>
    </row>
    <row r="1680" spans="1:25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 s="5">
        <v>-211.88499999999999</v>
      </c>
      <c r="V1680">
        <v>21</v>
      </c>
      <c r="W1680">
        <v>2699.94</v>
      </c>
      <c r="X1680">
        <v>87957</v>
      </c>
      <c r="Y1680" t="str">
        <f t="shared" si="26"/>
        <v>lose</v>
      </c>
    </row>
    <row r="1681" spans="1:25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 s="5">
        <v>355.01189999999997</v>
      </c>
      <c r="V1681">
        <v>10</v>
      </c>
      <c r="W1681">
        <v>514.51</v>
      </c>
      <c r="X1681">
        <v>87957</v>
      </c>
      <c r="Y1681" t="str">
        <f t="shared" si="26"/>
        <v>profit</v>
      </c>
    </row>
    <row r="1682" spans="1:25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 s="5">
        <v>1021.4001</v>
      </c>
      <c r="V1682">
        <v>16</v>
      </c>
      <c r="W1682">
        <v>1480.29</v>
      </c>
      <c r="X1682">
        <v>87957</v>
      </c>
      <c r="Y1682" t="str">
        <f t="shared" si="26"/>
        <v>profit</v>
      </c>
    </row>
    <row r="1683" spans="1:25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 s="5">
        <v>4024.0523999999996</v>
      </c>
      <c r="V1683">
        <v>35</v>
      </c>
      <c r="W1683">
        <v>5831.96</v>
      </c>
      <c r="X1683">
        <v>87960</v>
      </c>
      <c r="Y1683" t="str">
        <f t="shared" si="26"/>
        <v>profit</v>
      </c>
    </row>
    <row r="1684" spans="1:25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 s="5">
        <v>288.08999999999997</v>
      </c>
      <c r="V1684">
        <v>9</v>
      </c>
      <c r="W1684">
        <v>506.38</v>
      </c>
      <c r="X1684">
        <v>87954</v>
      </c>
      <c r="Y1684" t="str">
        <f t="shared" si="26"/>
        <v>profit</v>
      </c>
    </row>
    <row r="1685" spans="1:25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 s="5">
        <v>719.47679999999991</v>
      </c>
      <c r="V1685">
        <v>6</v>
      </c>
      <c r="W1685">
        <v>1042.72</v>
      </c>
      <c r="X1685">
        <v>87954</v>
      </c>
      <c r="Y1685" t="str">
        <f t="shared" si="26"/>
        <v>profit</v>
      </c>
    </row>
    <row r="1686" spans="1:25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 s="5">
        <v>-8.44</v>
      </c>
      <c r="V1686">
        <v>9</v>
      </c>
      <c r="W1686">
        <v>15.69</v>
      </c>
      <c r="X1686">
        <v>87958</v>
      </c>
      <c r="Y1686" t="str">
        <f t="shared" si="26"/>
        <v>lose</v>
      </c>
    </row>
    <row r="1687" spans="1:25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 s="5">
        <v>398.22300000000001</v>
      </c>
      <c r="V1687">
        <v>16</v>
      </c>
      <c r="W1687">
        <v>899.01</v>
      </c>
      <c r="X1687">
        <v>87958</v>
      </c>
      <c r="Y1687" t="str">
        <f t="shared" si="26"/>
        <v>profit</v>
      </c>
    </row>
    <row r="1688" spans="1:25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 s="5">
        <v>8.4</v>
      </c>
      <c r="V1688">
        <v>5</v>
      </c>
      <c r="W1688">
        <v>48.72</v>
      </c>
      <c r="X1688">
        <v>87959</v>
      </c>
      <c r="Y1688" t="str">
        <f t="shared" si="26"/>
        <v>profit</v>
      </c>
    </row>
    <row r="1689" spans="1:25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 s="5">
        <v>1192.04</v>
      </c>
      <c r="V1689">
        <v>9</v>
      </c>
      <c r="W1689">
        <v>1769.91</v>
      </c>
      <c r="X1689">
        <v>87952</v>
      </c>
      <c r="Y1689" t="str">
        <f t="shared" si="26"/>
        <v>profit</v>
      </c>
    </row>
    <row r="1690" spans="1:25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 s="5">
        <v>-776.72</v>
      </c>
      <c r="V1690">
        <v>3</v>
      </c>
      <c r="W1690">
        <v>513.87</v>
      </c>
      <c r="X1690">
        <v>87961</v>
      </c>
      <c r="Y1690" t="str">
        <f t="shared" si="26"/>
        <v>lose</v>
      </c>
    </row>
    <row r="1691" spans="1:25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 s="5">
        <v>-300.38799999999998</v>
      </c>
      <c r="V1691">
        <v>1</v>
      </c>
      <c r="W1691">
        <v>46.67</v>
      </c>
      <c r="X1691">
        <v>87961</v>
      </c>
      <c r="Y1691" t="str">
        <f t="shared" si="26"/>
        <v>lose</v>
      </c>
    </row>
    <row r="1692" spans="1:25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 s="5">
        <v>1192.04</v>
      </c>
      <c r="V1692">
        <v>34</v>
      </c>
      <c r="W1692">
        <v>6686.34</v>
      </c>
      <c r="X1692">
        <v>56452</v>
      </c>
      <c r="Y1692" t="str">
        <f t="shared" si="26"/>
        <v>profit</v>
      </c>
    </row>
    <row r="1693" spans="1:25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 s="5">
        <v>-229.68</v>
      </c>
      <c r="V1693">
        <v>30</v>
      </c>
      <c r="W1693">
        <v>4620.05</v>
      </c>
      <c r="X1693">
        <v>11077</v>
      </c>
      <c r="Y1693" t="str">
        <f t="shared" si="26"/>
        <v>lose</v>
      </c>
    </row>
    <row r="1694" spans="1:25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 s="5">
        <v>288.08999999999997</v>
      </c>
      <c r="V1694">
        <v>34</v>
      </c>
      <c r="W1694">
        <v>1912.98</v>
      </c>
      <c r="X1694">
        <v>45380</v>
      </c>
      <c r="Y1694" t="str">
        <f t="shared" si="26"/>
        <v>profit</v>
      </c>
    </row>
    <row r="1695" spans="1:25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 s="5">
        <v>1030.509</v>
      </c>
      <c r="V1695">
        <v>24</v>
      </c>
      <c r="W1695">
        <v>4170.87</v>
      </c>
      <c r="X1695">
        <v>45380</v>
      </c>
      <c r="Y1695" t="str">
        <f t="shared" si="26"/>
        <v>profit</v>
      </c>
    </row>
    <row r="1696" spans="1:25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 s="5">
        <v>43.37</v>
      </c>
      <c r="V1696">
        <v>67</v>
      </c>
      <c r="W1696">
        <v>191.93</v>
      </c>
      <c r="X1696">
        <v>17542</v>
      </c>
      <c r="Y1696" t="str">
        <f t="shared" si="26"/>
        <v>profit</v>
      </c>
    </row>
    <row r="1697" spans="1:25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 s="5">
        <v>-81.08</v>
      </c>
      <c r="V1697">
        <v>51</v>
      </c>
      <c r="W1697">
        <v>128.18</v>
      </c>
      <c r="X1697">
        <v>8001</v>
      </c>
      <c r="Y1697" t="str">
        <f t="shared" si="26"/>
        <v>lose</v>
      </c>
    </row>
    <row r="1698" spans="1:25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 s="5">
        <v>112.22</v>
      </c>
      <c r="V1698">
        <v>160</v>
      </c>
      <c r="W1698">
        <v>3607.56</v>
      </c>
      <c r="X1698">
        <v>8001</v>
      </c>
      <c r="Y1698" t="str">
        <f t="shared" si="26"/>
        <v>profit</v>
      </c>
    </row>
    <row r="1699" spans="1:25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 s="5">
        <v>-423.77</v>
      </c>
      <c r="V1699">
        <v>83</v>
      </c>
      <c r="W1699">
        <v>10671.2</v>
      </c>
      <c r="X1699">
        <v>19556</v>
      </c>
      <c r="Y1699" t="str">
        <f t="shared" si="26"/>
        <v>lose</v>
      </c>
    </row>
    <row r="1700" spans="1:25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 s="5">
        <v>469.69</v>
      </c>
      <c r="V1700">
        <v>41</v>
      </c>
      <c r="W1700">
        <v>2109.5100000000002</v>
      </c>
      <c r="X1700">
        <v>19556</v>
      </c>
      <c r="Y1700" t="str">
        <f t="shared" si="26"/>
        <v>profit</v>
      </c>
    </row>
    <row r="1701" spans="1:25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 s="5">
        <v>727.36199999999997</v>
      </c>
      <c r="V1701">
        <v>65</v>
      </c>
      <c r="W1701">
        <v>6013.69</v>
      </c>
      <c r="X1701">
        <v>19556</v>
      </c>
      <c r="Y1701" t="str">
        <f t="shared" si="26"/>
        <v>profit</v>
      </c>
    </row>
    <row r="1702" spans="1:25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 s="5">
        <v>-8.44</v>
      </c>
      <c r="V1702">
        <v>38</v>
      </c>
      <c r="W1702">
        <v>66.260000000000005</v>
      </c>
      <c r="X1702">
        <v>41539</v>
      </c>
      <c r="Y1702" t="str">
        <f t="shared" si="26"/>
        <v>lose</v>
      </c>
    </row>
    <row r="1703" spans="1:25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 s="5">
        <v>398.22300000000001</v>
      </c>
      <c r="V1703">
        <v>64</v>
      </c>
      <c r="W1703">
        <v>3596.04</v>
      </c>
      <c r="X1703">
        <v>41539</v>
      </c>
      <c r="Y1703" t="str">
        <f t="shared" si="26"/>
        <v>profit</v>
      </c>
    </row>
    <row r="1704" spans="1:25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 s="5">
        <v>7</v>
      </c>
      <c r="V1704">
        <v>21</v>
      </c>
      <c r="W1704">
        <v>204.64</v>
      </c>
      <c r="X1704">
        <v>45671</v>
      </c>
      <c r="Y1704" t="str">
        <f t="shared" si="26"/>
        <v>profit</v>
      </c>
    </row>
    <row r="1705" spans="1:25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 s="5">
        <v>3081.02</v>
      </c>
      <c r="V1705">
        <v>139</v>
      </c>
      <c r="W1705">
        <v>23161.200000000001</v>
      </c>
      <c r="X1705">
        <v>3008</v>
      </c>
      <c r="Y1705" t="str">
        <f t="shared" si="26"/>
        <v>profit</v>
      </c>
    </row>
    <row r="1706" spans="1:25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 s="5">
        <v>-776.72</v>
      </c>
      <c r="V1706">
        <v>11</v>
      </c>
      <c r="W1706">
        <v>1884.21</v>
      </c>
      <c r="X1706">
        <v>52003</v>
      </c>
      <c r="Y1706" t="str">
        <f t="shared" si="26"/>
        <v>lose</v>
      </c>
    </row>
    <row r="1707" spans="1:25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 s="5">
        <v>-300.38799999999998</v>
      </c>
      <c r="V1707">
        <v>2</v>
      </c>
      <c r="W1707">
        <v>93.34</v>
      </c>
      <c r="X1707">
        <v>52003</v>
      </c>
      <c r="Y1707" t="str">
        <f t="shared" si="26"/>
        <v>lose</v>
      </c>
    </row>
    <row r="1708" spans="1:25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 s="5">
        <v>74.105999999999995</v>
      </c>
      <c r="V1708">
        <v>14</v>
      </c>
      <c r="W1708">
        <v>107.4</v>
      </c>
      <c r="X1708">
        <v>91338</v>
      </c>
      <c r="Y1708" t="str">
        <f t="shared" si="26"/>
        <v>profit</v>
      </c>
    </row>
    <row r="1709" spans="1:25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 s="5">
        <v>29.392800000000001</v>
      </c>
      <c r="V1709">
        <v>22</v>
      </c>
      <c r="W1709">
        <v>54.22</v>
      </c>
      <c r="X1709">
        <v>91339</v>
      </c>
      <c r="Y1709" t="str">
        <f t="shared" si="26"/>
        <v>profit</v>
      </c>
    </row>
    <row r="1710" spans="1:25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 s="5">
        <v>-95.92</v>
      </c>
      <c r="V1710">
        <v>9</v>
      </c>
      <c r="W1710">
        <v>45.81</v>
      </c>
      <c r="X1710">
        <v>91340</v>
      </c>
      <c r="Y1710" t="str">
        <f t="shared" si="26"/>
        <v>lose</v>
      </c>
    </row>
    <row r="1711" spans="1:25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 s="5">
        <v>3427.8509999999997</v>
      </c>
      <c r="V1711">
        <v>10</v>
      </c>
      <c r="W1711">
        <v>4967.8999999999996</v>
      </c>
      <c r="X1711">
        <v>91341</v>
      </c>
      <c r="Y1711" t="str">
        <f t="shared" si="26"/>
        <v>profit</v>
      </c>
    </row>
    <row r="1712" spans="1:25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 s="5">
        <v>-942.5</v>
      </c>
      <c r="V1712">
        <v>12</v>
      </c>
      <c r="W1712">
        <v>1647.33</v>
      </c>
      <c r="X1712">
        <v>91341</v>
      </c>
      <c r="Y1712" t="str">
        <f t="shared" si="26"/>
        <v>lose</v>
      </c>
    </row>
    <row r="1713" spans="1:25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 s="5">
        <v>168.4221</v>
      </c>
      <c r="V1713">
        <v>6</v>
      </c>
      <c r="W1713">
        <v>244.09</v>
      </c>
      <c r="X1713">
        <v>91343</v>
      </c>
      <c r="Y1713" t="str">
        <f t="shared" si="26"/>
        <v>profit</v>
      </c>
    </row>
    <row r="1714" spans="1:25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 s="5">
        <v>24.323999999999998</v>
      </c>
      <c r="V1714">
        <v>10</v>
      </c>
      <c r="W1714">
        <v>111.93</v>
      </c>
      <c r="X1714">
        <v>91342</v>
      </c>
      <c r="Y1714" t="str">
        <f t="shared" si="26"/>
        <v>profit</v>
      </c>
    </row>
    <row r="1715" spans="1:25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 s="5">
        <v>-1298.0072</v>
      </c>
      <c r="V1715">
        <v>10</v>
      </c>
      <c r="W1715">
        <v>1551</v>
      </c>
      <c r="X1715">
        <v>90737</v>
      </c>
      <c r="Y1715" t="str">
        <f t="shared" si="26"/>
        <v>lose</v>
      </c>
    </row>
    <row r="1716" spans="1:25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 s="5">
        <v>144.06</v>
      </c>
      <c r="V1716">
        <v>12</v>
      </c>
      <c r="W1716">
        <v>272.97000000000003</v>
      </c>
      <c r="X1716">
        <v>90738</v>
      </c>
      <c r="Y1716" t="str">
        <f t="shared" si="26"/>
        <v>profit</v>
      </c>
    </row>
    <row r="1717" spans="1:25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 s="5">
        <v>261.44400000000002</v>
      </c>
      <c r="V1717">
        <v>16</v>
      </c>
      <c r="W1717">
        <v>818.81</v>
      </c>
      <c r="X1717">
        <v>90735</v>
      </c>
      <c r="Y1717" t="str">
        <f t="shared" si="26"/>
        <v>profit</v>
      </c>
    </row>
    <row r="1718" spans="1:25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 s="5">
        <v>941.71199999999988</v>
      </c>
      <c r="V1718">
        <v>9</v>
      </c>
      <c r="W1718">
        <v>1364.8</v>
      </c>
      <c r="X1718">
        <v>90736</v>
      </c>
      <c r="Y1718" t="str">
        <f t="shared" si="26"/>
        <v>profit</v>
      </c>
    </row>
    <row r="1719" spans="1:25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 s="5">
        <v>-932.55</v>
      </c>
      <c r="V1719">
        <v>5</v>
      </c>
      <c r="W1719">
        <v>113.84</v>
      </c>
      <c r="X1719">
        <v>90736</v>
      </c>
      <c r="Y1719" t="str">
        <f t="shared" si="26"/>
        <v>lose</v>
      </c>
    </row>
    <row r="1720" spans="1:25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 s="5">
        <v>-310.24400000000003</v>
      </c>
      <c r="V1720">
        <v>9</v>
      </c>
      <c r="W1720">
        <v>599.04999999999995</v>
      </c>
      <c r="X1720">
        <v>90736</v>
      </c>
      <c r="Y1720" t="str">
        <f t="shared" si="26"/>
        <v>lose</v>
      </c>
    </row>
    <row r="1721" spans="1:25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 s="5">
        <v>-93.912000000000006</v>
      </c>
      <c r="V1721">
        <v>3</v>
      </c>
      <c r="W1721">
        <v>95.37</v>
      </c>
      <c r="X1721">
        <v>90738</v>
      </c>
      <c r="Y1721" t="str">
        <f t="shared" si="26"/>
        <v>lose</v>
      </c>
    </row>
    <row r="1722" spans="1:25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 s="5">
        <v>-10.36</v>
      </c>
      <c r="V1722">
        <v>1</v>
      </c>
      <c r="W1722">
        <v>34.11</v>
      </c>
      <c r="X1722">
        <v>91365</v>
      </c>
      <c r="Y1722" t="str">
        <f t="shared" si="26"/>
        <v>lose</v>
      </c>
    </row>
    <row r="1723" spans="1:25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 s="5">
        <v>106.7499</v>
      </c>
      <c r="V1723">
        <v>40</v>
      </c>
      <c r="W1723">
        <v>154.71</v>
      </c>
      <c r="X1723">
        <v>91366</v>
      </c>
      <c r="Y1723" t="str">
        <f t="shared" si="26"/>
        <v>profit</v>
      </c>
    </row>
    <row r="1724" spans="1:25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 s="5">
        <v>1030.5219</v>
      </c>
      <c r="V1724">
        <v>10</v>
      </c>
      <c r="W1724">
        <v>1493.51</v>
      </c>
      <c r="X1724">
        <v>91367</v>
      </c>
      <c r="Y1724" t="str">
        <f t="shared" si="26"/>
        <v>profit</v>
      </c>
    </row>
    <row r="1725" spans="1:25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 s="5">
        <v>-5.6479999999999997</v>
      </c>
      <c r="V1725">
        <v>12</v>
      </c>
      <c r="W1725">
        <v>57.36</v>
      </c>
      <c r="X1725">
        <v>91368</v>
      </c>
      <c r="Y1725" t="str">
        <f t="shared" si="26"/>
        <v>lose</v>
      </c>
    </row>
    <row r="1726" spans="1:25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 s="5">
        <v>-56.06</v>
      </c>
      <c r="V1726">
        <v>3</v>
      </c>
      <c r="W1726">
        <v>51.44</v>
      </c>
      <c r="X1726">
        <v>91369</v>
      </c>
      <c r="Y1726" t="str">
        <f t="shared" si="26"/>
        <v>lose</v>
      </c>
    </row>
    <row r="1727" spans="1:25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 s="5">
        <v>564.42689999999993</v>
      </c>
      <c r="V1727">
        <v>12</v>
      </c>
      <c r="W1727">
        <v>818.01</v>
      </c>
      <c r="X1727">
        <v>91370</v>
      </c>
      <c r="Y1727" t="str">
        <f t="shared" si="26"/>
        <v>profit</v>
      </c>
    </row>
    <row r="1728" spans="1:25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 s="5">
        <v>-246.92615999999998</v>
      </c>
      <c r="V1728">
        <v>12</v>
      </c>
      <c r="W1728">
        <v>192.33</v>
      </c>
      <c r="X1728">
        <v>91575</v>
      </c>
      <c r="Y1728" t="str">
        <f t="shared" si="26"/>
        <v>lose</v>
      </c>
    </row>
    <row r="1729" spans="1:25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 s="5">
        <v>4233.2587999999996</v>
      </c>
      <c r="V1729">
        <v>8</v>
      </c>
      <c r="W1729">
        <v>6901.25</v>
      </c>
      <c r="X1729">
        <v>91576</v>
      </c>
      <c r="Y1729" t="str">
        <f t="shared" si="26"/>
        <v>profit</v>
      </c>
    </row>
    <row r="1730" spans="1:25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 s="5">
        <v>102.76859999999999</v>
      </c>
      <c r="V1730">
        <v>11</v>
      </c>
      <c r="W1730">
        <v>148.94</v>
      </c>
      <c r="X1730">
        <v>91576</v>
      </c>
      <c r="Y1730" t="str">
        <f t="shared" si="26"/>
        <v>profit</v>
      </c>
    </row>
    <row r="1731" spans="1:25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 s="5">
        <v>-36.671543999999997</v>
      </c>
      <c r="V1731">
        <v>12</v>
      </c>
      <c r="W1731">
        <v>200.68</v>
      </c>
      <c r="X1731">
        <v>91576</v>
      </c>
      <c r="Y1731" t="str">
        <f t="shared" ref="Y1731:Y1794" si="27">IF(U1731&gt;0,"profit","lose")</f>
        <v>lose</v>
      </c>
    </row>
    <row r="1732" spans="1:25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 s="5">
        <v>20.6448</v>
      </c>
      <c r="V1732">
        <v>9</v>
      </c>
      <c r="W1732">
        <v>29.92</v>
      </c>
      <c r="X1732">
        <v>91213</v>
      </c>
      <c r="Y1732" t="str">
        <f t="shared" si="27"/>
        <v>profit</v>
      </c>
    </row>
    <row r="1733" spans="1:25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 s="5">
        <v>-3798.0110999999997</v>
      </c>
      <c r="V1733">
        <v>2</v>
      </c>
      <c r="W1733">
        <v>4911.57</v>
      </c>
      <c r="X1733">
        <v>91216</v>
      </c>
      <c r="Y1733" t="str">
        <f t="shared" si="27"/>
        <v>lose</v>
      </c>
    </row>
    <row r="1734" spans="1:25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 s="5">
        <v>-62.325999999999993</v>
      </c>
      <c r="V1734">
        <v>3</v>
      </c>
      <c r="W1734">
        <v>178.6</v>
      </c>
      <c r="X1734">
        <v>91214</v>
      </c>
      <c r="Y1734" t="str">
        <f t="shared" si="27"/>
        <v>lose</v>
      </c>
    </row>
    <row r="1735" spans="1:25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 s="5">
        <v>337.28399999999999</v>
      </c>
      <c r="V1735">
        <v>10</v>
      </c>
      <c r="W1735">
        <v>588.86</v>
      </c>
      <c r="X1735">
        <v>91215</v>
      </c>
      <c r="Y1735" t="str">
        <f t="shared" si="27"/>
        <v>profit</v>
      </c>
    </row>
    <row r="1736" spans="1:25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 s="5">
        <v>190.44480000000001</v>
      </c>
      <c r="V1736">
        <v>19</v>
      </c>
      <c r="W1736">
        <v>777.11</v>
      </c>
      <c r="X1736">
        <v>91218</v>
      </c>
      <c r="Y1736" t="str">
        <f t="shared" si="27"/>
        <v>profit</v>
      </c>
    </row>
    <row r="1737" spans="1:25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 s="5">
        <v>-24.204799999999999</v>
      </c>
      <c r="V1737">
        <v>1</v>
      </c>
      <c r="W1737">
        <v>19.73</v>
      </c>
      <c r="X1737">
        <v>91212</v>
      </c>
      <c r="Y1737" t="str">
        <f t="shared" si="27"/>
        <v>lose</v>
      </c>
    </row>
    <row r="1738" spans="1:25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 s="5">
        <v>5.5499999999999829</v>
      </c>
      <c r="V1738">
        <v>7</v>
      </c>
      <c r="W1738">
        <v>722.24</v>
      </c>
      <c r="X1738">
        <v>91217</v>
      </c>
      <c r="Y1738" t="str">
        <f t="shared" si="27"/>
        <v>profit</v>
      </c>
    </row>
    <row r="1739" spans="1:25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 s="5">
        <v>-126.05777999999999</v>
      </c>
      <c r="V1739">
        <v>5</v>
      </c>
      <c r="W1739">
        <v>615.54</v>
      </c>
      <c r="X1739">
        <v>91212</v>
      </c>
      <c r="Y1739" t="str">
        <f t="shared" si="27"/>
        <v>lose</v>
      </c>
    </row>
    <row r="1740" spans="1:25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 s="5">
        <v>86.843399999999988</v>
      </c>
      <c r="V1740">
        <v>9</v>
      </c>
      <c r="W1740">
        <v>125.86</v>
      </c>
      <c r="X1740">
        <v>91336</v>
      </c>
      <c r="Y1740" t="str">
        <f t="shared" si="27"/>
        <v>profit</v>
      </c>
    </row>
    <row r="1741" spans="1:25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 s="5">
        <v>-5.58</v>
      </c>
      <c r="V1741">
        <v>2</v>
      </c>
      <c r="W1741">
        <v>9.52</v>
      </c>
      <c r="X1741">
        <v>91337</v>
      </c>
      <c r="Y1741" t="str">
        <f t="shared" si="27"/>
        <v>lose</v>
      </c>
    </row>
    <row r="1742" spans="1:25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 s="5">
        <v>10.802000000000001</v>
      </c>
      <c r="V1742">
        <v>17</v>
      </c>
      <c r="W1742">
        <v>261.33999999999997</v>
      </c>
      <c r="X1742">
        <v>90922</v>
      </c>
      <c r="Y1742" t="str">
        <f t="shared" si="27"/>
        <v>profit</v>
      </c>
    </row>
    <row r="1743" spans="1:25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 s="5">
        <v>-73.22</v>
      </c>
      <c r="V1743">
        <v>1</v>
      </c>
      <c r="W1743">
        <v>172.34</v>
      </c>
      <c r="X1743">
        <v>90923</v>
      </c>
      <c r="Y1743" t="str">
        <f t="shared" si="27"/>
        <v>lose</v>
      </c>
    </row>
    <row r="1744" spans="1:25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 s="5">
        <v>1502.8544999999999</v>
      </c>
      <c r="V1744">
        <v>14</v>
      </c>
      <c r="W1744">
        <v>2178.0500000000002</v>
      </c>
      <c r="X1744">
        <v>90924</v>
      </c>
      <c r="Y1744" t="str">
        <f t="shared" si="27"/>
        <v>profit</v>
      </c>
    </row>
    <row r="1745" spans="1:25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 s="5">
        <v>-29.486000000000001</v>
      </c>
      <c r="V1745">
        <v>4</v>
      </c>
      <c r="W1745">
        <v>31.46</v>
      </c>
      <c r="X1745">
        <v>90926</v>
      </c>
      <c r="Y1745" t="str">
        <f t="shared" si="27"/>
        <v>lose</v>
      </c>
    </row>
    <row r="1746" spans="1:25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 s="5">
        <v>-75.129499999999993</v>
      </c>
      <c r="V1746">
        <v>7</v>
      </c>
      <c r="W1746">
        <v>33.46</v>
      </c>
      <c r="X1746">
        <v>90925</v>
      </c>
      <c r="Y1746" t="str">
        <f t="shared" si="27"/>
        <v>lose</v>
      </c>
    </row>
    <row r="1747" spans="1:25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 s="5">
        <v>218.28149999999999</v>
      </c>
      <c r="V1747">
        <v>11</v>
      </c>
      <c r="W1747">
        <v>316.35000000000002</v>
      </c>
      <c r="X1747">
        <v>90925</v>
      </c>
      <c r="Y1747" t="str">
        <f t="shared" si="27"/>
        <v>profit</v>
      </c>
    </row>
    <row r="1748" spans="1:25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 s="5">
        <v>-678.49599999999998</v>
      </c>
      <c r="V1748">
        <v>9</v>
      </c>
      <c r="W1748">
        <v>202.41</v>
      </c>
      <c r="X1748">
        <v>88677</v>
      </c>
      <c r="Y1748" t="str">
        <f t="shared" si="27"/>
        <v>lose</v>
      </c>
    </row>
    <row r="1749" spans="1:25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 s="5">
        <v>90.762</v>
      </c>
      <c r="V1749">
        <v>6</v>
      </c>
      <c r="W1749">
        <v>793.39</v>
      </c>
      <c r="X1749">
        <v>88678</v>
      </c>
      <c r="Y1749" t="str">
        <f t="shared" si="27"/>
        <v>profit</v>
      </c>
    </row>
    <row r="1750" spans="1:25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 s="5">
        <v>334.95</v>
      </c>
      <c r="V1750">
        <v>16</v>
      </c>
      <c r="W1750">
        <v>4892</v>
      </c>
      <c r="X1750">
        <v>88681</v>
      </c>
      <c r="Y1750" t="str">
        <f t="shared" si="27"/>
        <v>profit</v>
      </c>
    </row>
    <row r="1751" spans="1:25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 s="5">
        <v>-352.81399999999996</v>
      </c>
      <c r="V1751">
        <v>11</v>
      </c>
      <c r="W1751">
        <v>54.04</v>
      </c>
      <c r="X1751">
        <v>88679</v>
      </c>
      <c r="Y1751" t="str">
        <f t="shared" si="27"/>
        <v>lose</v>
      </c>
    </row>
    <row r="1752" spans="1:25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 s="5">
        <v>53.260199999999998</v>
      </c>
      <c r="V1752">
        <v>7</v>
      </c>
      <c r="W1752">
        <v>25.01</v>
      </c>
      <c r="X1752">
        <v>88680</v>
      </c>
      <c r="Y1752" t="str">
        <f t="shared" si="27"/>
        <v>profit</v>
      </c>
    </row>
    <row r="1753" spans="1:25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 s="5">
        <v>121.57799999999999</v>
      </c>
      <c r="V1753">
        <v>12</v>
      </c>
      <c r="W1753">
        <v>1862.4</v>
      </c>
      <c r="X1753">
        <v>88681</v>
      </c>
      <c r="Y1753" t="str">
        <f t="shared" si="27"/>
        <v>profit</v>
      </c>
    </row>
    <row r="1754" spans="1:25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 s="5">
        <v>-1667.5820000000001</v>
      </c>
      <c r="V1754">
        <v>16</v>
      </c>
      <c r="W1754">
        <v>131.07</v>
      </c>
      <c r="X1754">
        <v>88681</v>
      </c>
      <c r="Y1754" t="str">
        <f t="shared" si="27"/>
        <v>lose</v>
      </c>
    </row>
    <row r="1755" spans="1:25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 s="5">
        <v>70.028000000000006</v>
      </c>
      <c r="V1755">
        <v>37</v>
      </c>
      <c r="W1755">
        <v>832.14</v>
      </c>
      <c r="X1755">
        <v>22147</v>
      </c>
      <c r="Y1755" t="str">
        <f t="shared" si="27"/>
        <v>profit</v>
      </c>
    </row>
    <row r="1756" spans="1:25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 s="5">
        <v>-124.28049999999999</v>
      </c>
      <c r="V1756">
        <v>45</v>
      </c>
      <c r="W1756">
        <v>221.06</v>
      </c>
      <c r="X1756">
        <v>48257</v>
      </c>
      <c r="Y1756" t="str">
        <f t="shared" si="27"/>
        <v>lose</v>
      </c>
    </row>
    <row r="1757" spans="1:25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 s="5">
        <v>-260.41000000000003</v>
      </c>
      <c r="V1757">
        <v>23</v>
      </c>
      <c r="W1757">
        <v>3041.33</v>
      </c>
      <c r="X1757">
        <v>4674</v>
      </c>
      <c r="Y1757" t="str">
        <f t="shared" si="27"/>
        <v>lose</v>
      </c>
    </row>
    <row r="1758" spans="1:25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 s="5">
        <v>-92.954499999999996</v>
      </c>
      <c r="V1758">
        <v>26</v>
      </c>
      <c r="W1758">
        <v>92.89</v>
      </c>
      <c r="X1758">
        <v>30375</v>
      </c>
      <c r="Y1758" t="str">
        <f t="shared" si="27"/>
        <v>lose</v>
      </c>
    </row>
    <row r="1759" spans="1:25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 s="5">
        <v>-1791.5</v>
      </c>
      <c r="V1759">
        <v>64</v>
      </c>
      <c r="W1759">
        <v>19567.990000000002</v>
      </c>
      <c r="X1759">
        <v>27265</v>
      </c>
      <c r="Y1759" t="str">
        <f t="shared" si="27"/>
        <v>lose</v>
      </c>
    </row>
    <row r="1760" spans="1:25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 s="5">
        <v>2254.16</v>
      </c>
      <c r="V1760">
        <v>47</v>
      </c>
      <c r="W1760">
        <v>7294.4</v>
      </c>
      <c r="X1760">
        <v>27265</v>
      </c>
      <c r="Y1760" t="str">
        <f t="shared" si="27"/>
        <v>profit</v>
      </c>
    </row>
    <row r="1761" spans="1:25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 s="5">
        <v>161.94999999999999</v>
      </c>
      <c r="V1761">
        <v>64</v>
      </c>
      <c r="W1761">
        <v>524.26</v>
      </c>
      <c r="X1761">
        <v>27265</v>
      </c>
      <c r="Y1761" t="str">
        <f t="shared" si="27"/>
        <v>profit</v>
      </c>
    </row>
    <row r="1762" spans="1:25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 s="5">
        <v>40.482299999999995</v>
      </c>
      <c r="V1762">
        <v>22</v>
      </c>
      <c r="W1762">
        <v>58.67</v>
      </c>
      <c r="X1762">
        <v>88475</v>
      </c>
      <c r="Y1762" t="str">
        <f t="shared" si="27"/>
        <v>profit</v>
      </c>
    </row>
    <row r="1763" spans="1:25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 s="5">
        <v>32.86</v>
      </c>
      <c r="V1763">
        <v>2</v>
      </c>
      <c r="W1763">
        <v>101.06</v>
      </c>
      <c r="X1763">
        <v>88475</v>
      </c>
      <c r="Y1763" t="str">
        <f t="shared" si="27"/>
        <v>profit</v>
      </c>
    </row>
    <row r="1764" spans="1:25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 s="5">
        <v>1990.8984</v>
      </c>
      <c r="V1764">
        <v>17</v>
      </c>
      <c r="W1764">
        <v>2885.36</v>
      </c>
      <c r="X1764">
        <v>88476</v>
      </c>
      <c r="Y1764" t="str">
        <f t="shared" si="27"/>
        <v>profit</v>
      </c>
    </row>
    <row r="1765" spans="1:25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 s="5">
        <v>14.013</v>
      </c>
      <c r="V1765">
        <v>5</v>
      </c>
      <c r="W1765">
        <v>449.71</v>
      </c>
      <c r="X1765">
        <v>88477</v>
      </c>
      <c r="Y1765" t="str">
        <f t="shared" si="27"/>
        <v>profit</v>
      </c>
    </row>
    <row r="1766" spans="1:25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 s="5">
        <v>-187.22199999999998</v>
      </c>
      <c r="V1766">
        <v>5</v>
      </c>
      <c r="W1766">
        <v>1429.81</v>
      </c>
      <c r="X1766">
        <v>88474</v>
      </c>
      <c r="Y1766" t="str">
        <f t="shared" si="27"/>
        <v>lose</v>
      </c>
    </row>
    <row r="1767" spans="1:25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 s="5">
        <v>2314.4579999999996</v>
      </c>
      <c r="V1767">
        <v>10</v>
      </c>
      <c r="W1767">
        <v>264.86</v>
      </c>
      <c r="X1767">
        <v>88478</v>
      </c>
      <c r="Y1767" t="str">
        <f t="shared" si="27"/>
        <v>profit</v>
      </c>
    </row>
    <row r="1768" spans="1:25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 s="5">
        <v>1.0379999999999998</v>
      </c>
      <c r="V1768">
        <v>3</v>
      </c>
      <c r="W1768">
        <v>74.959999999999994</v>
      </c>
      <c r="X1768">
        <v>88478</v>
      </c>
      <c r="Y1768" t="str">
        <f t="shared" si="27"/>
        <v>profit</v>
      </c>
    </row>
    <row r="1769" spans="1:25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 s="5">
        <v>9.59</v>
      </c>
      <c r="V1769">
        <v>12</v>
      </c>
      <c r="W1769">
        <v>34.97</v>
      </c>
      <c r="X1769">
        <v>88173</v>
      </c>
      <c r="Y1769" t="str">
        <f t="shared" si="27"/>
        <v>profit</v>
      </c>
    </row>
    <row r="1770" spans="1:25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 s="5">
        <v>-655.42399999999998</v>
      </c>
      <c r="V1770">
        <v>2</v>
      </c>
      <c r="W1770">
        <v>308.86</v>
      </c>
      <c r="X1770">
        <v>88173</v>
      </c>
      <c r="Y1770" t="str">
        <f t="shared" si="27"/>
        <v>lose</v>
      </c>
    </row>
    <row r="1771" spans="1:25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 s="5">
        <v>-53.580399999999997</v>
      </c>
      <c r="V1771">
        <v>8</v>
      </c>
      <c r="W1771">
        <v>40.56</v>
      </c>
      <c r="X1771">
        <v>88175</v>
      </c>
      <c r="Y1771" t="str">
        <f t="shared" si="27"/>
        <v>lose</v>
      </c>
    </row>
    <row r="1772" spans="1:25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 s="5">
        <v>43.814999999999998</v>
      </c>
      <c r="V1772">
        <v>17</v>
      </c>
      <c r="W1772">
        <v>139.68</v>
      </c>
      <c r="X1772">
        <v>88180</v>
      </c>
      <c r="Y1772" t="str">
        <f t="shared" si="27"/>
        <v>profit</v>
      </c>
    </row>
    <row r="1773" spans="1:25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 s="5">
        <v>396.85349999999994</v>
      </c>
      <c r="V1773">
        <v>13</v>
      </c>
      <c r="W1773">
        <v>575.15</v>
      </c>
      <c r="X1773">
        <v>88180</v>
      </c>
      <c r="Y1773" t="str">
        <f t="shared" si="27"/>
        <v>profit</v>
      </c>
    </row>
    <row r="1774" spans="1:25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 s="5">
        <v>-14.1</v>
      </c>
      <c r="V1774">
        <v>10</v>
      </c>
      <c r="W1774">
        <v>14.31</v>
      </c>
      <c r="X1774">
        <v>88181</v>
      </c>
      <c r="Y1774" t="str">
        <f t="shared" si="27"/>
        <v>lose</v>
      </c>
    </row>
    <row r="1775" spans="1:25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 s="5">
        <v>410.43270000000001</v>
      </c>
      <c r="V1775">
        <v>14</v>
      </c>
      <c r="W1775">
        <v>594.83000000000004</v>
      </c>
      <c r="X1775">
        <v>88179</v>
      </c>
      <c r="Y1775" t="str">
        <f t="shared" si="27"/>
        <v>profit</v>
      </c>
    </row>
    <row r="1776" spans="1:25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 s="5">
        <v>-109.1</v>
      </c>
      <c r="V1776">
        <v>17</v>
      </c>
      <c r="W1776">
        <v>258.69</v>
      </c>
      <c r="X1776">
        <v>88179</v>
      </c>
      <c r="Y1776" t="str">
        <f t="shared" si="27"/>
        <v>lose</v>
      </c>
    </row>
    <row r="1777" spans="1:25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 s="5">
        <v>-7.5800000000000409</v>
      </c>
      <c r="V1777">
        <v>3</v>
      </c>
      <c r="W1777">
        <v>485.01</v>
      </c>
      <c r="X1777">
        <v>88174</v>
      </c>
      <c r="Y1777" t="str">
        <f t="shared" si="27"/>
        <v>lose</v>
      </c>
    </row>
    <row r="1778" spans="1:25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 s="5">
        <v>-244.63</v>
      </c>
      <c r="V1778">
        <v>10</v>
      </c>
      <c r="W1778">
        <v>342.62</v>
      </c>
      <c r="X1778">
        <v>88176</v>
      </c>
      <c r="Y1778" t="str">
        <f t="shared" si="27"/>
        <v>lose</v>
      </c>
    </row>
    <row r="1779" spans="1:25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 s="5">
        <v>3075.6660000000002</v>
      </c>
      <c r="V1779">
        <v>39</v>
      </c>
      <c r="W1779">
        <v>7669.71</v>
      </c>
      <c r="X1779">
        <v>88178</v>
      </c>
      <c r="Y1779" t="str">
        <f t="shared" si="27"/>
        <v>profit</v>
      </c>
    </row>
    <row r="1780" spans="1:25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 s="5">
        <v>3.2220000000000013</v>
      </c>
      <c r="V1780">
        <v>37</v>
      </c>
      <c r="W1780">
        <v>316.62</v>
      </c>
      <c r="X1780">
        <v>88178</v>
      </c>
      <c r="Y1780" t="str">
        <f t="shared" si="27"/>
        <v>profit</v>
      </c>
    </row>
    <row r="1781" spans="1:25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 s="5">
        <v>47.212000000000003</v>
      </c>
      <c r="V1781">
        <v>23</v>
      </c>
      <c r="W1781">
        <v>135.49</v>
      </c>
      <c r="X1781">
        <v>88178</v>
      </c>
      <c r="Y1781" t="str">
        <f t="shared" si="27"/>
        <v>profit</v>
      </c>
    </row>
    <row r="1782" spans="1:25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 s="5">
        <v>67.806299999999993</v>
      </c>
      <c r="V1782">
        <v>33</v>
      </c>
      <c r="W1782">
        <v>98.27</v>
      </c>
      <c r="X1782">
        <v>88178</v>
      </c>
      <c r="Y1782" t="str">
        <f t="shared" si="27"/>
        <v>profit</v>
      </c>
    </row>
    <row r="1783" spans="1:25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 s="5">
        <v>492.23699999999997</v>
      </c>
      <c r="V1783">
        <v>7</v>
      </c>
      <c r="W1783">
        <v>739.9</v>
      </c>
      <c r="X1783">
        <v>88182</v>
      </c>
      <c r="Y1783" t="str">
        <f t="shared" si="27"/>
        <v>profit</v>
      </c>
    </row>
    <row r="1784" spans="1:25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 s="5">
        <v>-54.974140000000006</v>
      </c>
      <c r="V1784">
        <v>12</v>
      </c>
      <c r="W1784">
        <v>90.24</v>
      </c>
      <c r="X1784">
        <v>88177</v>
      </c>
      <c r="Y1784" t="str">
        <f t="shared" si="27"/>
        <v>lose</v>
      </c>
    </row>
    <row r="1785" spans="1:25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 s="5">
        <v>-5.3507999999999996</v>
      </c>
      <c r="V1785">
        <v>17</v>
      </c>
      <c r="W1785">
        <v>168.72</v>
      </c>
      <c r="X1785">
        <v>88177</v>
      </c>
      <c r="Y1785" t="str">
        <f t="shared" si="27"/>
        <v>lose</v>
      </c>
    </row>
    <row r="1786" spans="1:25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 s="5">
        <v>-124.08385440000001</v>
      </c>
      <c r="V1786">
        <v>6</v>
      </c>
      <c r="W1786">
        <v>684.81</v>
      </c>
      <c r="X1786">
        <v>88183</v>
      </c>
      <c r="Y1786" t="str">
        <f t="shared" si="27"/>
        <v>lose</v>
      </c>
    </row>
    <row r="1787" spans="1:25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 s="5">
        <v>-79.720480000000009</v>
      </c>
      <c r="V1787">
        <v>23</v>
      </c>
      <c r="W1787">
        <v>205.78</v>
      </c>
      <c r="X1787">
        <v>88183</v>
      </c>
      <c r="Y1787" t="str">
        <f t="shared" si="27"/>
        <v>lose</v>
      </c>
    </row>
    <row r="1788" spans="1:25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 s="5">
        <v>-109.70400000000001</v>
      </c>
      <c r="V1788">
        <v>5</v>
      </c>
      <c r="W1788">
        <v>81.14</v>
      </c>
      <c r="X1788">
        <v>88889</v>
      </c>
      <c r="Y1788" t="str">
        <f t="shared" si="27"/>
        <v>lose</v>
      </c>
    </row>
    <row r="1789" spans="1:25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 s="5">
        <v>23.513999999999996</v>
      </c>
      <c r="V1789">
        <v>3</v>
      </c>
      <c r="W1789">
        <v>27.14</v>
      </c>
      <c r="X1789">
        <v>88898</v>
      </c>
      <c r="Y1789" t="str">
        <f t="shared" si="27"/>
        <v>profit</v>
      </c>
    </row>
    <row r="1790" spans="1:25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 s="5">
        <v>-19.93</v>
      </c>
      <c r="V1790">
        <v>2</v>
      </c>
      <c r="W1790">
        <v>10.11</v>
      </c>
      <c r="X1790">
        <v>88890</v>
      </c>
      <c r="Y1790" t="str">
        <f t="shared" si="27"/>
        <v>lose</v>
      </c>
    </row>
    <row r="1791" spans="1:25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 s="5">
        <v>4568.6072999999997</v>
      </c>
      <c r="V1791">
        <v>17</v>
      </c>
      <c r="W1791">
        <v>6621.17</v>
      </c>
      <c r="X1791">
        <v>88890</v>
      </c>
      <c r="Y1791" t="str">
        <f t="shared" si="27"/>
        <v>profit</v>
      </c>
    </row>
    <row r="1792" spans="1:25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 s="5">
        <v>-26.45</v>
      </c>
      <c r="V1792">
        <v>17</v>
      </c>
      <c r="W1792">
        <v>147.4</v>
      </c>
      <c r="X1792">
        <v>88892</v>
      </c>
      <c r="Y1792" t="str">
        <f t="shared" si="27"/>
        <v>lose</v>
      </c>
    </row>
    <row r="1793" spans="1:25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 s="5">
        <v>27.393000000000001</v>
      </c>
      <c r="V1793">
        <v>16</v>
      </c>
      <c r="W1793">
        <v>39.700000000000003</v>
      </c>
      <c r="X1793">
        <v>88892</v>
      </c>
      <c r="Y1793" t="str">
        <f t="shared" si="27"/>
        <v>profit</v>
      </c>
    </row>
    <row r="1794" spans="1:25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 s="5">
        <v>-14.33</v>
      </c>
      <c r="V1794">
        <v>2</v>
      </c>
      <c r="W1794">
        <v>11.44</v>
      </c>
      <c r="X1794">
        <v>88892</v>
      </c>
      <c r="Y1794" t="str">
        <f t="shared" si="27"/>
        <v>lose</v>
      </c>
    </row>
    <row r="1795" spans="1:25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 s="5">
        <v>66.14</v>
      </c>
      <c r="V1795">
        <v>12</v>
      </c>
      <c r="W1795">
        <v>227.75</v>
      </c>
      <c r="X1795">
        <v>88893</v>
      </c>
      <c r="Y1795" t="str">
        <f t="shared" ref="Y1795:Y1858" si="28">IF(U1795&gt;0,"profit","lose")</f>
        <v>profit</v>
      </c>
    </row>
    <row r="1796" spans="1:25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 s="5">
        <v>426.08159999999998</v>
      </c>
      <c r="V1796">
        <v>20</v>
      </c>
      <c r="W1796">
        <v>7867.42</v>
      </c>
      <c r="X1796">
        <v>88895</v>
      </c>
      <c r="Y1796" t="str">
        <f t="shared" si="28"/>
        <v>profit</v>
      </c>
    </row>
    <row r="1797" spans="1:25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 s="5">
        <v>-258.22500000000002</v>
      </c>
      <c r="V1797">
        <v>3</v>
      </c>
      <c r="W1797">
        <v>253.78</v>
      </c>
      <c r="X1797">
        <v>88890</v>
      </c>
      <c r="Y1797" t="str">
        <f t="shared" si="28"/>
        <v>lose</v>
      </c>
    </row>
    <row r="1798" spans="1:25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 s="5">
        <v>-98.17</v>
      </c>
      <c r="V1798">
        <v>5</v>
      </c>
      <c r="W1798">
        <v>26.16</v>
      </c>
      <c r="X1798">
        <v>88891</v>
      </c>
      <c r="Y1798" t="str">
        <f t="shared" si="28"/>
        <v>lose</v>
      </c>
    </row>
    <row r="1799" spans="1:25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 s="5">
        <v>-182.8</v>
      </c>
      <c r="V1799">
        <v>9</v>
      </c>
      <c r="W1799">
        <v>198.64</v>
      </c>
      <c r="X1799">
        <v>88891</v>
      </c>
      <c r="Y1799" t="str">
        <f t="shared" si="28"/>
        <v>lose</v>
      </c>
    </row>
    <row r="1800" spans="1:25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 s="5">
        <v>1445.36</v>
      </c>
      <c r="V1800">
        <v>11</v>
      </c>
      <c r="W1800">
        <v>2639.67</v>
      </c>
      <c r="X1800">
        <v>88894</v>
      </c>
      <c r="Y1800" t="str">
        <f t="shared" si="28"/>
        <v>profit</v>
      </c>
    </row>
    <row r="1801" spans="1:25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 s="5">
        <v>-376.50080000000003</v>
      </c>
      <c r="V1801">
        <v>26</v>
      </c>
      <c r="W1801">
        <v>250.24</v>
      </c>
      <c r="X1801">
        <v>88896</v>
      </c>
      <c r="Y1801" t="str">
        <f t="shared" si="28"/>
        <v>lose</v>
      </c>
    </row>
    <row r="1802" spans="1:25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 s="5">
        <v>-218.04919999999998</v>
      </c>
      <c r="V1802">
        <v>22</v>
      </c>
      <c r="W1802">
        <v>142.4</v>
      </c>
      <c r="X1802">
        <v>88896</v>
      </c>
      <c r="Y1802" t="str">
        <f t="shared" si="28"/>
        <v>lose</v>
      </c>
    </row>
    <row r="1803" spans="1:25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 s="5">
        <v>-15.7872</v>
      </c>
      <c r="V1803">
        <v>4</v>
      </c>
      <c r="W1803">
        <v>28.25</v>
      </c>
      <c r="X1803">
        <v>88896</v>
      </c>
      <c r="Y1803" t="str">
        <f t="shared" si="28"/>
        <v>lose</v>
      </c>
    </row>
    <row r="1804" spans="1:25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 s="5">
        <v>331.48</v>
      </c>
      <c r="V1804">
        <v>12</v>
      </c>
      <c r="W1804">
        <v>727.19</v>
      </c>
      <c r="X1804">
        <v>88897</v>
      </c>
      <c r="Y1804" t="str">
        <f t="shared" si="28"/>
        <v>profit</v>
      </c>
    </row>
    <row r="1805" spans="1:25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 s="5">
        <v>38.06</v>
      </c>
      <c r="V1805">
        <v>4</v>
      </c>
      <c r="W1805">
        <v>69.959999999999994</v>
      </c>
      <c r="X1805">
        <v>87765</v>
      </c>
      <c r="Y1805" t="str">
        <f t="shared" si="28"/>
        <v>profit</v>
      </c>
    </row>
    <row r="1806" spans="1:25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 s="5">
        <v>16.691099999999999</v>
      </c>
      <c r="V1806">
        <v>8</v>
      </c>
      <c r="W1806">
        <v>24.19</v>
      </c>
      <c r="X1806">
        <v>87766</v>
      </c>
      <c r="Y1806" t="str">
        <f t="shared" si="28"/>
        <v>profit</v>
      </c>
    </row>
    <row r="1807" spans="1:25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 s="5">
        <v>628.90800000000002</v>
      </c>
      <c r="V1807">
        <v>17</v>
      </c>
      <c r="W1807">
        <v>1602.19</v>
      </c>
      <c r="X1807">
        <v>89739</v>
      </c>
      <c r="Y1807" t="str">
        <f t="shared" si="28"/>
        <v>profit</v>
      </c>
    </row>
    <row r="1808" spans="1:25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 s="5">
        <v>317.54489999999998</v>
      </c>
      <c r="V1808">
        <v>6</v>
      </c>
      <c r="W1808">
        <v>460.21</v>
      </c>
      <c r="X1808">
        <v>89739</v>
      </c>
      <c r="Y1808" t="str">
        <f t="shared" si="28"/>
        <v>profit</v>
      </c>
    </row>
    <row r="1809" spans="1:25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 s="5">
        <v>-29.359500000000001</v>
      </c>
      <c r="V1809">
        <v>16</v>
      </c>
      <c r="W1809">
        <v>137</v>
      </c>
      <c r="X1809">
        <v>89740</v>
      </c>
      <c r="Y1809" t="str">
        <f t="shared" si="28"/>
        <v>lose</v>
      </c>
    </row>
    <row r="1810" spans="1:25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 s="5">
        <v>-79.766484000000005</v>
      </c>
      <c r="V1810">
        <v>19</v>
      </c>
      <c r="W1810">
        <v>109.39</v>
      </c>
      <c r="X1810">
        <v>89742</v>
      </c>
      <c r="Y1810" t="str">
        <f t="shared" si="28"/>
        <v>lose</v>
      </c>
    </row>
    <row r="1811" spans="1:25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 s="5">
        <v>-136.59654</v>
      </c>
      <c r="V1811">
        <v>10</v>
      </c>
      <c r="W1811">
        <v>52.32</v>
      </c>
      <c r="X1811">
        <v>89741</v>
      </c>
      <c r="Y1811" t="str">
        <f t="shared" si="28"/>
        <v>lose</v>
      </c>
    </row>
    <row r="1812" spans="1:25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 s="5">
        <v>-6.2619999999999996</v>
      </c>
      <c r="V1812">
        <v>1</v>
      </c>
      <c r="W1812">
        <v>10.83</v>
      </c>
      <c r="X1812">
        <v>89741</v>
      </c>
      <c r="Y1812" t="str">
        <f t="shared" si="28"/>
        <v>lose</v>
      </c>
    </row>
    <row r="1813" spans="1:25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 s="5">
        <v>139.26240000000001</v>
      </c>
      <c r="V1813">
        <v>7</v>
      </c>
      <c r="W1813">
        <v>402.19</v>
      </c>
      <c r="X1813">
        <v>89741</v>
      </c>
      <c r="Y1813" t="str">
        <f t="shared" si="28"/>
        <v>profit</v>
      </c>
    </row>
    <row r="1814" spans="1:25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 s="5">
        <v>-207.28</v>
      </c>
      <c r="V1814">
        <v>10</v>
      </c>
      <c r="W1814">
        <v>2716.09</v>
      </c>
      <c r="X1814">
        <v>88503</v>
      </c>
      <c r="Y1814" t="str">
        <f t="shared" si="28"/>
        <v>lose</v>
      </c>
    </row>
    <row r="1815" spans="1:25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 s="5">
        <v>-12.719000000000001</v>
      </c>
      <c r="V1815">
        <v>5</v>
      </c>
      <c r="W1815">
        <v>21.34</v>
      </c>
      <c r="X1815">
        <v>88504</v>
      </c>
      <c r="Y1815" t="str">
        <f t="shared" si="28"/>
        <v>lose</v>
      </c>
    </row>
    <row r="1816" spans="1:25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 s="5">
        <v>236.73800000000028</v>
      </c>
      <c r="V1816">
        <v>37</v>
      </c>
      <c r="W1816">
        <v>2831.54</v>
      </c>
      <c r="X1816">
        <v>88505</v>
      </c>
      <c r="Y1816" t="str">
        <f t="shared" si="28"/>
        <v>profit</v>
      </c>
    </row>
    <row r="1817" spans="1:25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 s="5">
        <v>38.993400000000037</v>
      </c>
      <c r="V1817">
        <v>31</v>
      </c>
      <c r="W1817">
        <v>4795.1499999999996</v>
      </c>
      <c r="X1817">
        <v>88505</v>
      </c>
      <c r="Y1817" t="str">
        <f t="shared" si="28"/>
        <v>profit</v>
      </c>
    </row>
    <row r="1818" spans="1:25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 s="5">
        <v>20.403300000000016</v>
      </c>
      <c r="V1818">
        <v>23</v>
      </c>
      <c r="W1818">
        <v>73.06</v>
      </c>
      <c r="X1818">
        <v>88506</v>
      </c>
      <c r="Y1818" t="str">
        <f t="shared" si="28"/>
        <v>profit</v>
      </c>
    </row>
    <row r="1819" spans="1:25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 s="5">
        <v>17.091799999999999</v>
      </c>
      <c r="V1819">
        <v>11</v>
      </c>
      <c r="W1819">
        <v>126.34</v>
      </c>
      <c r="X1819">
        <v>88506</v>
      </c>
      <c r="Y1819" t="str">
        <f t="shared" si="28"/>
        <v>profit</v>
      </c>
    </row>
    <row r="1820" spans="1:25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 s="5">
        <v>85.248000000000005</v>
      </c>
      <c r="V1820">
        <v>6</v>
      </c>
      <c r="W1820">
        <v>133.32</v>
      </c>
      <c r="X1820">
        <v>88508</v>
      </c>
      <c r="Y1820" t="str">
        <f t="shared" si="28"/>
        <v>profit</v>
      </c>
    </row>
    <row r="1821" spans="1:25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 s="5">
        <v>-51.42</v>
      </c>
      <c r="V1821">
        <v>10</v>
      </c>
      <c r="W1821">
        <v>17.420000000000002</v>
      </c>
      <c r="X1821">
        <v>88502</v>
      </c>
      <c r="Y1821" t="str">
        <f t="shared" si="28"/>
        <v>lose</v>
      </c>
    </row>
    <row r="1822" spans="1:25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 s="5">
        <v>-27.540400000000002</v>
      </c>
      <c r="V1822">
        <v>4</v>
      </c>
      <c r="W1822">
        <v>27.18</v>
      </c>
      <c r="X1822">
        <v>88507</v>
      </c>
      <c r="Y1822" t="str">
        <f t="shared" si="28"/>
        <v>lose</v>
      </c>
    </row>
    <row r="1823" spans="1:25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 s="5">
        <v>26.013000000000002</v>
      </c>
      <c r="V1823">
        <v>13</v>
      </c>
      <c r="W1823">
        <v>37.700000000000003</v>
      </c>
      <c r="X1823">
        <v>88509</v>
      </c>
      <c r="Y1823" t="str">
        <f t="shared" si="28"/>
        <v>profit</v>
      </c>
    </row>
    <row r="1824" spans="1:25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 s="5">
        <v>11.325200000000001</v>
      </c>
      <c r="V1824">
        <v>16</v>
      </c>
      <c r="W1824">
        <v>45.76</v>
      </c>
      <c r="X1824">
        <v>88510</v>
      </c>
      <c r="Y1824" t="str">
        <f t="shared" si="28"/>
        <v>profit</v>
      </c>
    </row>
    <row r="1825" spans="1:25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 s="5">
        <v>-88.6</v>
      </c>
      <c r="V1825">
        <v>8</v>
      </c>
      <c r="W1825">
        <v>49.81</v>
      </c>
      <c r="X1825">
        <v>89915</v>
      </c>
      <c r="Y1825" t="str">
        <f t="shared" si="28"/>
        <v>lose</v>
      </c>
    </row>
    <row r="1826" spans="1:25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 s="5">
        <v>89.482800000000111</v>
      </c>
      <c r="V1826">
        <v>8</v>
      </c>
      <c r="W1826">
        <v>1261.29</v>
      </c>
      <c r="X1826">
        <v>89916</v>
      </c>
      <c r="Y1826" t="str">
        <f t="shared" si="28"/>
        <v>profit</v>
      </c>
    </row>
    <row r="1827" spans="1:25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 s="5">
        <v>-468.39760000000001</v>
      </c>
      <c r="V1827">
        <v>3</v>
      </c>
      <c r="W1827">
        <v>26.55</v>
      </c>
      <c r="X1827">
        <v>89917</v>
      </c>
      <c r="Y1827" t="str">
        <f t="shared" si="28"/>
        <v>lose</v>
      </c>
    </row>
    <row r="1828" spans="1:25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 s="5">
        <v>248.06399999999996</v>
      </c>
      <c r="V1828">
        <v>7</v>
      </c>
      <c r="W1828">
        <v>427.68</v>
      </c>
      <c r="X1828">
        <v>89917</v>
      </c>
      <c r="Y1828" t="str">
        <f t="shared" si="28"/>
        <v>profit</v>
      </c>
    </row>
    <row r="1829" spans="1:25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 s="5">
        <v>-62.164399999999986</v>
      </c>
      <c r="V1829">
        <v>9</v>
      </c>
      <c r="W1829">
        <v>21.1</v>
      </c>
      <c r="X1829">
        <v>89918</v>
      </c>
      <c r="Y1829" t="str">
        <f t="shared" si="28"/>
        <v>lose</v>
      </c>
    </row>
    <row r="1830" spans="1:25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 s="5">
        <v>-148.80000000000001</v>
      </c>
      <c r="V1830">
        <v>16</v>
      </c>
      <c r="W1830">
        <v>87.03</v>
      </c>
      <c r="X1830">
        <v>89919</v>
      </c>
      <c r="Y1830" t="str">
        <f t="shared" si="28"/>
        <v>lose</v>
      </c>
    </row>
    <row r="1831" spans="1:25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 s="5">
        <v>-3974.4558000000002</v>
      </c>
      <c r="V1831">
        <v>1</v>
      </c>
      <c r="W1831">
        <v>1996.16</v>
      </c>
      <c r="X1831">
        <v>89920</v>
      </c>
      <c r="Y1831" t="str">
        <f t="shared" si="28"/>
        <v>lose</v>
      </c>
    </row>
    <row r="1832" spans="1:25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 s="5">
        <v>-840.61599999999999</v>
      </c>
      <c r="V1832">
        <v>8</v>
      </c>
      <c r="W1832">
        <v>983.11</v>
      </c>
      <c r="X1832">
        <v>89921</v>
      </c>
      <c r="Y1832" t="str">
        <f t="shared" si="28"/>
        <v>lose</v>
      </c>
    </row>
    <row r="1833" spans="1:25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 s="5">
        <v>-63.239999999999995</v>
      </c>
      <c r="V1833">
        <v>7</v>
      </c>
      <c r="W1833">
        <v>352.01</v>
      </c>
      <c r="X1833">
        <v>89921</v>
      </c>
      <c r="Y1833" t="str">
        <f t="shared" si="28"/>
        <v>lose</v>
      </c>
    </row>
    <row r="1834" spans="1:25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 s="5">
        <v>-10.016</v>
      </c>
      <c r="V1834">
        <v>1</v>
      </c>
      <c r="W1834">
        <v>40.42</v>
      </c>
      <c r="X1834">
        <v>89921</v>
      </c>
      <c r="Y1834" t="str">
        <f t="shared" si="28"/>
        <v>lose</v>
      </c>
    </row>
    <row r="1835" spans="1:25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 s="5">
        <v>-2.4439799999999998</v>
      </c>
      <c r="V1835">
        <v>3</v>
      </c>
      <c r="W1835">
        <v>11.45</v>
      </c>
      <c r="X1835">
        <v>89922</v>
      </c>
      <c r="Y1835" t="str">
        <f t="shared" si="28"/>
        <v>lose</v>
      </c>
    </row>
    <row r="1836" spans="1:25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 s="5">
        <v>93.791699999999992</v>
      </c>
      <c r="V1836">
        <v>9</v>
      </c>
      <c r="W1836">
        <v>135.93</v>
      </c>
      <c r="X1836">
        <v>89922</v>
      </c>
      <c r="Y1836" t="str">
        <f t="shared" si="28"/>
        <v>profit</v>
      </c>
    </row>
    <row r="1837" spans="1:25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 s="5">
        <v>2568.4628999999995</v>
      </c>
      <c r="V1837">
        <v>7</v>
      </c>
      <c r="W1837">
        <v>3722.41</v>
      </c>
      <c r="X1837">
        <v>87811</v>
      </c>
      <c r="Y1837" t="str">
        <f t="shared" si="28"/>
        <v>profit</v>
      </c>
    </row>
    <row r="1838" spans="1:25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 s="5">
        <v>9.4860000000000007</v>
      </c>
      <c r="V1838">
        <v>17</v>
      </c>
      <c r="W1838">
        <v>95.1</v>
      </c>
      <c r="X1838">
        <v>87812</v>
      </c>
      <c r="Y1838" t="str">
        <f t="shared" si="28"/>
        <v>profit</v>
      </c>
    </row>
    <row r="1839" spans="1:25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 s="5">
        <v>-263.64999999999998</v>
      </c>
      <c r="V1839">
        <v>5</v>
      </c>
      <c r="W1839">
        <v>734.74</v>
      </c>
      <c r="X1839">
        <v>87812</v>
      </c>
      <c r="Y1839" t="str">
        <f t="shared" si="28"/>
        <v>lose</v>
      </c>
    </row>
    <row r="1840" spans="1:25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 s="5">
        <v>890.18100000000004</v>
      </c>
      <c r="V1840">
        <v>11</v>
      </c>
      <c r="W1840">
        <v>1882.87</v>
      </c>
      <c r="X1840">
        <v>87812</v>
      </c>
      <c r="Y1840" t="str">
        <f t="shared" si="28"/>
        <v>profit</v>
      </c>
    </row>
    <row r="1841" spans="1:25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 s="5">
        <v>6095.8601999999992</v>
      </c>
      <c r="V1841">
        <v>36</v>
      </c>
      <c r="W1841">
        <v>8834.58</v>
      </c>
      <c r="X1841">
        <v>87813</v>
      </c>
      <c r="Y1841" t="str">
        <f t="shared" si="28"/>
        <v>profit</v>
      </c>
    </row>
    <row r="1842" spans="1:25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 s="5">
        <v>63.735299999999995</v>
      </c>
      <c r="V1842">
        <v>6</v>
      </c>
      <c r="W1842">
        <v>92.37</v>
      </c>
      <c r="X1842">
        <v>87816</v>
      </c>
      <c r="Y1842" t="str">
        <f t="shared" si="28"/>
        <v>profit</v>
      </c>
    </row>
    <row r="1843" spans="1:25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 s="5">
        <v>56.310899999999997</v>
      </c>
      <c r="V1843">
        <v>10</v>
      </c>
      <c r="W1843">
        <v>81.61</v>
      </c>
      <c r="X1843">
        <v>87819</v>
      </c>
      <c r="Y1843" t="str">
        <f t="shared" si="28"/>
        <v>profit</v>
      </c>
    </row>
    <row r="1844" spans="1:25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 s="5">
        <v>-57.283248000000015</v>
      </c>
      <c r="V1844">
        <v>17</v>
      </c>
      <c r="W1844">
        <v>364.92</v>
      </c>
      <c r="X1844">
        <v>87820</v>
      </c>
      <c r="Y1844" t="str">
        <f t="shared" si="28"/>
        <v>lose</v>
      </c>
    </row>
    <row r="1845" spans="1:25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 s="5">
        <v>338.22536000000002</v>
      </c>
      <c r="V1845">
        <v>18</v>
      </c>
      <c r="W1845">
        <v>541.6</v>
      </c>
      <c r="X1845">
        <v>87820</v>
      </c>
      <c r="Y1845" t="str">
        <f t="shared" si="28"/>
        <v>profit</v>
      </c>
    </row>
    <row r="1846" spans="1:25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 s="5">
        <v>-0.37736000000000003</v>
      </c>
      <c r="V1846">
        <v>4</v>
      </c>
      <c r="W1846">
        <v>5.23</v>
      </c>
      <c r="X1846">
        <v>87821</v>
      </c>
      <c r="Y1846" t="str">
        <f t="shared" si="28"/>
        <v>lose</v>
      </c>
    </row>
    <row r="1847" spans="1:25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 s="5">
        <v>46.970999999999997</v>
      </c>
      <c r="V1847">
        <v>9</v>
      </c>
      <c r="W1847">
        <v>76.64</v>
      </c>
      <c r="X1847">
        <v>87814</v>
      </c>
      <c r="Y1847" t="str">
        <f t="shared" si="28"/>
        <v>profit</v>
      </c>
    </row>
    <row r="1848" spans="1:25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 s="5">
        <v>211.73</v>
      </c>
      <c r="V1848">
        <v>4</v>
      </c>
      <c r="W1848">
        <v>529.41</v>
      </c>
      <c r="X1848">
        <v>87817</v>
      </c>
      <c r="Y1848" t="str">
        <f t="shared" si="28"/>
        <v>profit</v>
      </c>
    </row>
    <row r="1849" spans="1:25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 s="5">
        <v>-64.5</v>
      </c>
      <c r="V1849">
        <v>7</v>
      </c>
      <c r="W1849">
        <v>46.04</v>
      </c>
      <c r="X1849">
        <v>87817</v>
      </c>
      <c r="Y1849" t="str">
        <f t="shared" si="28"/>
        <v>lose</v>
      </c>
    </row>
    <row r="1850" spans="1:25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 s="5">
        <v>-23.900399999999998</v>
      </c>
      <c r="V1850">
        <v>2</v>
      </c>
      <c r="W1850">
        <v>10.130000000000001</v>
      </c>
      <c r="X1850">
        <v>87818</v>
      </c>
      <c r="Y1850" t="str">
        <f t="shared" si="28"/>
        <v>lose</v>
      </c>
    </row>
    <row r="1851" spans="1:25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 s="5">
        <v>-5.0111999999999997</v>
      </c>
      <c r="V1851">
        <v>11</v>
      </c>
      <c r="W1851">
        <v>26.31</v>
      </c>
      <c r="X1851">
        <v>87818</v>
      </c>
      <c r="Y1851" t="str">
        <f t="shared" si="28"/>
        <v>lose</v>
      </c>
    </row>
    <row r="1852" spans="1:25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 s="5">
        <v>53.15</v>
      </c>
      <c r="V1852">
        <v>11</v>
      </c>
      <c r="W1852">
        <v>78.91</v>
      </c>
      <c r="X1852">
        <v>87819</v>
      </c>
      <c r="Y1852" t="str">
        <f t="shared" si="28"/>
        <v>profit</v>
      </c>
    </row>
    <row r="1853" spans="1:25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 s="5">
        <v>10.973600000000005</v>
      </c>
      <c r="V1853">
        <v>17</v>
      </c>
      <c r="W1853">
        <v>179.31</v>
      </c>
      <c r="X1853">
        <v>87822</v>
      </c>
      <c r="Y1853" t="str">
        <f t="shared" si="28"/>
        <v>profit</v>
      </c>
    </row>
    <row r="1854" spans="1:25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 s="5">
        <v>550.3578</v>
      </c>
      <c r="V1854">
        <v>14</v>
      </c>
      <c r="W1854">
        <v>797.62</v>
      </c>
      <c r="X1854">
        <v>87815</v>
      </c>
      <c r="Y1854" t="str">
        <f t="shared" si="28"/>
        <v>profit</v>
      </c>
    </row>
    <row r="1855" spans="1:25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 s="5">
        <v>-696.48360000000014</v>
      </c>
      <c r="V1855">
        <v>18</v>
      </c>
      <c r="W1855">
        <v>109.06</v>
      </c>
      <c r="X1855">
        <v>87820</v>
      </c>
      <c r="Y1855" t="str">
        <f t="shared" si="28"/>
        <v>lose</v>
      </c>
    </row>
    <row r="1856" spans="1:25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 s="5">
        <v>-82.83</v>
      </c>
      <c r="V1856">
        <v>10</v>
      </c>
      <c r="W1856">
        <v>78.540000000000006</v>
      </c>
      <c r="X1856">
        <v>89847</v>
      </c>
      <c r="Y1856" t="str">
        <f t="shared" si="28"/>
        <v>lose</v>
      </c>
    </row>
    <row r="1857" spans="1:25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 s="5">
        <v>25.04</v>
      </c>
      <c r="V1857">
        <v>12</v>
      </c>
      <c r="W1857">
        <v>605.1</v>
      </c>
      <c r="X1857">
        <v>89847</v>
      </c>
      <c r="Y1857" t="str">
        <f t="shared" si="28"/>
        <v>profit</v>
      </c>
    </row>
    <row r="1858" spans="1:25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 s="5">
        <v>-580.32000000000005</v>
      </c>
      <c r="V1858">
        <v>9</v>
      </c>
      <c r="W1858">
        <v>355.84</v>
      </c>
      <c r="X1858">
        <v>89848</v>
      </c>
      <c r="Y1858" t="str">
        <f t="shared" si="28"/>
        <v>lose</v>
      </c>
    </row>
    <row r="1859" spans="1:25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 s="5">
        <v>-3.8428</v>
      </c>
      <c r="V1859">
        <v>1</v>
      </c>
      <c r="W1859">
        <v>14.4</v>
      </c>
      <c r="X1859">
        <v>89851</v>
      </c>
      <c r="Y1859" t="str">
        <f t="shared" ref="Y1859:Y1922" si="29">IF(U1859&gt;0,"profit","lose")</f>
        <v>lose</v>
      </c>
    </row>
    <row r="1860" spans="1:25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 s="5">
        <v>21.935099999999998</v>
      </c>
      <c r="V1860">
        <v>9</v>
      </c>
      <c r="W1860">
        <v>31.79</v>
      </c>
      <c r="X1860">
        <v>89852</v>
      </c>
      <c r="Y1860" t="str">
        <f t="shared" si="29"/>
        <v>profit</v>
      </c>
    </row>
    <row r="1861" spans="1:25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 s="5">
        <v>-7.51</v>
      </c>
      <c r="V1861">
        <v>1</v>
      </c>
      <c r="W1861">
        <v>7.63</v>
      </c>
      <c r="X1861">
        <v>89854</v>
      </c>
      <c r="Y1861" t="str">
        <f t="shared" si="29"/>
        <v>lose</v>
      </c>
    </row>
    <row r="1862" spans="1:25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 s="5">
        <v>928.96079999999984</v>
      </c>
      <c r="V1862">
        <v>10</v>
      </c>
      <c r="W1862">
        <v>1346.32</v>
      </c>
      <c r="X1862">
        <v>89847</v>
      </c>
      <c r="Y1862" t="str">
        <f t="shared" si="29"/>
        <v>profit</v>
      </c>
    </row>
    <row r="1863" spans="1:25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 s="5">
        <v>-131.61720000000003</v>
      </c>
      <c r="V1863">
        <v>20</v>
      </c>
      <c r="W1863">
        <v>292.18</v>
      </c>
      <c r="X1863">
        <v>89849</v>
      </c>
      <c r="Y1863" t="str">
        <f t="shared" si="29"/>
        <v>lose</v>
      </c>
    </row>
    <row r="1864" spans="1:25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 s="5">
        <v>43.72</v>
      </c>
      <c r="V1864">
        <v>8</v>
      </c>
      <c r="W1864">
        <v>253.88</v>
      </c>
      <c r="X1864">
        <v>89850</v>
      </c>
      <c r="Y1864" t="str">
        <f t="shared" si="29"/>
        <v>profit</v>
      </c>
    </row>
    <row r="1865" spans="1:25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 s="5">
        <v>-10.74</v>
      </c>
      <c r="V1865">
        <v>1</v>
      </c>
      <c r="W1865">
        <v>26.68</v>
      </c>
      <c r="X1865">
        <v>89853</v>
      </c>
      <c r="Y1865" t="str">
        <f t="shared" si="29"/>
        <v>lose</v>
      </c>
    </row>
    <row r="1866" spans="1:25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 s="5">
        <v>812.68889999999988</v>
      </c>
      <c r="V1866">
        <v>9</v>
      </c>
      <c r="W1866">
        <v>1177.81</v>
      </c>
      <c r="X1866">
        <v>89855</v>
      </c>
      <c r="Y1866" t="str">
        <f t="shared" si="29"/>
        <v>profit</v>
      </c>
    </row>
    <row r="1867" spans="1:25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 s="5">
        <v>-82.83</v>
      </c>
      <c r="V1867">
        <v>41</v>
      </c>
      <c r="W1867">
        <v>322.02999999999997</v>
      </c>
      <c r="X1867">
        <v>32869</v>
      </c>
      <c r="Y1867" t="str">
        <f t="shared" si="29"/>
        <v>lose</v>
      </c>
    </row>
    <row r="1868" spans="1:25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 s="5">
        <v>25.04</v>
      </c>
      <c r="V1868">
        <v>49</v>
      </c>
      <c r="W1868">
        <v>2470.84</v>
      </c>
      <c r="X1868">
        <v>32869</v>
      </c>
      <c r="Y1868" t="str">
        <f t="shared" si="29"/>
        <v>profit</v>
      </c>
    </row>
    <row r="1869" spans="1:25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 s="5">
        <v>930.98700000000008</v>
      </c>
      <c r="V1869">
        <v>39</v>
      </c>
      <c r="W1869">
        <v>5250.66</v>
      </c>
      <c r="X1869">
        <v>32869</v>
      </c>
      <c r="Y1869" t="str">
        <f t="shared" si="29"/>
        <v>profit</v>
      </c>
    </row>
    <row r="1870" spans="1:25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 s="5">
        <v>-580.32000000000005</v>
      </c>
      <c r="V1870">
        <v>36</v>
      </c>
      <c r="W1870">
        <v>1423.35</v>
      </c>
      <c r="X1870">
        <v>8994</v>
      </c>
      <c r="Y1870" t="str">
        <f t="shared" si="29"/>
        <v>lose</v>
      </c>
    </row>
    <row r="1871" spans="1:25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 s="5">
        <v>-253.11</v>
      </c>
      <c r="V1871">
        <v>79</v>
      </c>
      <c r="W1871">
        <v>1154.1199999999999</v>
      </c>
      <c r="X1871">
        <v>53410</v>
      </c>
      <c r="Y1871" t="str">
        <f t="shared" si="29"/>
        <v>lose</v>
      </c>
    </row>
    <row r="1872" spans="1:25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 s="5">
        <v>43.72</v>
      </c>
      <c r="V1872">
        <v>31</v>
      </c>
      <c r="W1872">
        <v>983.78</v>
      </c>
      <c r="X1872">
        <v>58788</v>
      </c>
      <c r="Y1872" t="str">
        <f t="shared" si="29"/>
        <v>profit</v>
      </c>
    </row>
    <row r="1873" spans="1:25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 s="5">
        <v>-7.39</v>
      </c>
      <c r="V1873">
        <v>2</v>
      </c>
      <c r="W1873">
        <v>28.8</v>
      </c>
      <c r="X1873">
        <v>30372</v>
      </c>
      <c r="Y1873" t="str">
        <f t="shared" si="29"/>
        <v>lose</v>
      </c>
    </row>
    <row r="1874" spans="1:25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 s="5">
        <v>26.09</v>
      </c>
      <c r="V1874">
        <v>35</v>
      </c>
      <c r="W1874">
        <v>123.62</v>
      </c>
      <c r="X1874">
        <v>11968</v>
      </c>
      <c r="Y1874" t="str">
        <f t="shared" si="29"/>
        <v>profit</v>
      </c>
    </row>
    <row r="1875" spans="1:25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 s="5">
        <v>-10.74</v>
      </c>
      <c r="V1875">
        <v>1</v>
      </c>
      <c r="W1875">
        <v>26.68</v>
      </c>
      <c r="X1875">
        <v>34048</v>
      </c>
      <c r="Y1875" t="str">
        <f t="shared" si="29"/>
        <v>lose</v>
      </c>
    </row>
    <row r="1876" spans="1:25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 s="5">
        <v>-7.51</v>
      </c>
      <c r="V1876">
        <v>2</v>
      </c>
      <c r="W1876">
        <v>15.26</v>
      </c>
      <c r="X1876">
        <v>32869</v>
      </c>
      <c r="Y1876" t="str">
        <f t="shared" si="29"/>
        <v>lose</v>
      </c>
    </row>
    <row r="1877" spans="1:25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 s="5">
        <v>1380.3210000000001</v>
      </c>
      <c r="V1877">
        <v>36</v>
      </c>
      <c r="W1877">
        <v>4711.24</v>
      </c>
      <c r="X1877">
        <v>54753</v>
      </c>
      <c r="Y1877" t="str">
        <f t="shared" si="29"/>
        <v>profit</v>
      </c>
    </row>
    <row r="1878" spans="1:25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 s="5">
        <v>-16.670000000000002</v>
      </c>
      <c r="V1878">
        <v>5</v>
      </c>
      <c r="W1878">
        <v>32.5</v>
      </c>
      <c r="X1878">
        <v>44517</v>
      </c>
      <c r="Y1878" t="str">
        <f t="shared" si="29"/>
        <v>lose</v>
      </c>
    </row>
    <row r="1879" spans="1:25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 s="5">
        <v>40.200000000000003</v>
      </c>
      <c r="V1879">
        <v>30</v>
      </c>
      <c r="W1879">
        <v>193.95</v>
      </c>
      <c r="X1879">
        <v>55392</v>
      </c>
      <c r="Y1879" t="str">
        <f t="shared" si="29"/>
        <v>profit</v>
      </c>
    </row>
    <row r="1880" spans="1:25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 s="5">
        <v>3.21</v>
      </c>
      <c r="V1880">
        <v>59</v>
      </c>
      <c r="W1880">
        <v>158.80000000000001</v>
      </c>
      <c r="X1880">
        <v>55392</v>
      </c>
      <c r="Y1880" t="str">
        <f t="shared" si="29"/>
        <v>profit</v>
      </c>
    </row>
    <row r="1881" spans="1:25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 s="5">
        <v>38.700000000000003</v>
      </c>
      <c r="V1881">
        <v>32</v>
      </c>
      <c r="W1881">
        <v>274.26</v>
      </c>
      <c r="X1881">
        <v>36647</v>
      </c>
      <c r="Y1881" t="str">
        <f t="shared" si="29"/>
        <v>profit</v>
      </c>
    </row>
    <row r="1882" spans="1:25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 s="5">
        <v>-21.91</v>
      </c>
      <c r="V1882">
        <v>24</v>
      </c>
      <c r="W1882">
        <v>83.16</v>
      </c>
      <c r="X1882">
        <v>36647</v>
      </c>
      <c r="Y1882" t="str">
        <f t="shared" si="29"/>
        <v>lose</v>
      </c>
    </row>
    <row r="1883" spans="1:25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 s="5">
        <v>-119.77</v>
      </c>
      <c r="V1883">
        <v>27</v>
      </c>
      <c r="W1883">
        <v>261.93</v>
      </c>
      <c r="X1883">
        <v>36647</v>
      </c>
      <c r="Y1883" t="str">
        <f t="shared" si="29"/>
        <v>lose</v>
      </c>
    </row>
    <row r="1884" spans="1:25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 s="5">
        <v>-168.72</v>
      </c>
      <c r="V1884">
        <v>42</v>
      </c>
      <c r="W1884">
        <v>210.1</v>
      </c>
      <c r="X1884">
        <v>32420</v>
      </c>
      <c r="Y1884" t="str">
        <f t="shared" si="29"/>
        <v>lose</v>
      </c>
    </row>
    <row r="1885" spans="1:25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 s="5">
        <v>-439.62</v>
      </c>
      <c r="V1885">
        <v>23</v>
      </c>
      <c r="W1885">
        <v>6499.87</v>
      </c>
      <c r="X1885">
        <v>32420</v>
      </c>
      <c r="Y1885" t="str">
        <f t="shared" si="29"/>
        <v>lose</v>
      </c>
    </row>
    <row r="1886" spans="1:25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 s="5">
        <v>15.42</v>
      </c>
      <c r="V1886">
        <v>88</v>
      </c>
      <c r="W1886">
        <v>351.56</v>
      </c>
      <c r="X1886">
        <v>3042</v>
      </c>
      <c r="Y1886" t="str">
        <f t="shared" si="29"/>
        <v>profit</v>
      </c>
    </row>
    <row r="1887" spans="1:25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 s="5">
        <v>-1730.3</v>
      </c>
      <c r="V1887">
        <v>47</v>
      </c>
      <c r="W1887">
        <v>2819.81</v>
      </c>
      <c r="X1887">
        <v>21539</v>
      </c>
      <c r="Y1887" t="str">
        <f t="shared" si="29"/>
        <v>lose</v>
      </c>
    </row>
    <row r="1888" spans="1:25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 s="5">
        <v>-64.14</v>
      </c>
      <c r="V1888">
        <v>14</v>
      </c>
      <c r="W1888">
        <v>1711.44</v>
      </c>
      <c r="X1888">
        <v>26784</v>
      </c>
      <c r="Y1888" t="str">
        <f t="shared" si="29"/>
        <v>lose</v>
      </c>
    </row>
    <row r="1889" spans="1:25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 s="5">
        <v>-373.476</v>
      </c>
      <c r="V1889">
        <v>11</v>
      </c>
      <c r="W1889">
        <v>1991.72</v>
      </c>
      <c r="X1889">
        <v>48994</v>
      </c>
      <c r="Y1889" t="str">
        <f t="shared" si="29"/>
        <v>lose</v>
      </c>
    </row>
    <row r="1890" spans="1:25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 s="5">
        <v>-1.06</v>
      </c>
      <c r="V1890">
        <v>26</v>
      </c>
      <c r="W1890">
        <v>95.75</v>
      </c>
      <c r="X1890">
        <v>59815</v>
      </c>
      <c r="Y1890" t="str">
        <f t="shared" si="29"/>
        <v>lose</v>
      </c>
    </row>
    <row r="1891" spans="1:25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 s="5">
        <v>63.605499999999999</v>
      </c>
      <c r="V1891">
        <v>9</v>
      </c>
      <c r="W1891">
        <v>371.01</v>
      </c>
      <c r="X1891">
        <v>23617</v>
      </c>
      <c r="Y1891" t="str">
        <f t="shared" si="29"/>
        <v>profit</v>
      </c>
    </row>
    <row r="1892" spans="1:25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 s="5">
        <v>-38.44</v>
      </c>
      <c r="V1892">
        <v>14</v>
      </c>
      <c r="W1892">
        <v>78.02</v>
      </c>
      <c r="X1892">
        <v>36196</v>
      </c>
      <c r="Y1892" t="str">
        <f t="shared" si="29"/>
        <v>lose</v>
      </c>
    </row>
    <row r="1893" spans="1:25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 s="5">
        <v>17.309999999999999</v>
      </c>
      <c r="V1893">
        <v>12</v>
      </c>
      <c r="W1893">
        <v>124.06</v>
      </c>
      <c r="X1893">
        <v>36196</v>
      </c>
      <c r="Y1893" t="str">
        <f t="shared" si="29"/>
        <v>profit</v>
      </c>
    </row>
    <row r="1894" spans="1:25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 s="5">
        <v>-505.69</v>
      </c>
      <c r="V1894">
        <v>36</v>
      </c>
      <c r="W1894">
        <v>3466.2</v>
      </c>
      <c r="X1894">
        <v>9344</v>
      </c>
      <c r="Y1894" t="str">
        <f t="shared" si="29"/>
        <v>lose</v>
      </c>
    </row>
    <row r="1895" spans="1:25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 s="5">
        <v>900.41399999999999</v>
      </c>
      <c r="V1895">
        <v>62</v>
      </c>
      <c r="W1895">
        <v>6897.29</v>
      </c>
      <c r="X1895">
        <v>9344</v>
      </c>
      <c r="Y1895" t="str">
        <f t="shared" si="29"/>
        <v>profit</v>
      </c>
    </row>
    <row r="1896" spans="1:25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 s="5">
        <v>-593.79999999999995</v>
      </c>
      <c r="V1896">
        <v>90</v>
      </c>
      <c r="W1896">
        <v>9537.18</v>
      </c>
      <c r="X1896">
        <v>36356</v>
      </c>
      <c r="Y1896" t="str">
        <f t="shared" si="29"/>
        <v>lose</v>
      </c>
    </row>
    <row r="1897" spans="1:25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 s="5">
        <v>47.98</v>
      </c>
      <c r="V1897">
        <v>66</v>
      </c>
      <c r="W1897">
        <v>235.54</v>
      </c>
      <c r="X1897">
        <v>36356</v>
      </c>
      <c r="Y1897" t="str">
        <f t="shared" si="29"/>
        <v>profit</v>
      </c>
    </row>
    <row r="1898" spans="1:25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 s="5">
        <v>-526.47809500000005</v>
      </c>
      <c r="V1898">
        <v>35</v>
      </c>
      <c r="W1898">
        <v>5740.62</v>
      </c>
      <c r="X1898">
        <v>57638</v>
      </c>
      <c r="Y1898" t="str">
        <f t="shared" si="29"/>
        <v>lose</v>
      </c>
    </row>
    <row r="1899" spans="1:25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 s="5">
        <v>78.89</v>
      </c>
      <c r="V1899">
        <v>49</v>
      </c>
      <c r="W1899">
        <v>570.42999999999995</v>
      </c>
      <c r="X1899">
        <v>57638</v>
      </c>
      <c r="Y1899" t="str">
        <f t="shared" si="29"/>
        <v>profit</v>
      </c>
    </row>
    <row r="1900" spans="1:25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 s="5">
        <v>-85.58</v>
      </c>
      <c r="V1900">
        <v>49</v>
      </c>
      <c r="W1900">
        <v>100.08</v>
      </c>
      <c r="X1900">
        <v>57638</v>
      </c>
      <c r="Y1900" t="str">
        <f t="shared" si="29"/>
        <v>lose</v>
      </c>
    </row>
    <row r="1901" spans="1:25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 s="5">
        <v>40.11</v>
      </c>
      <c r="V1901">
        <v>25</v>
      </c>
      <c r="W1901">
        <v>539.07000000000005</v>
      </c>
      <c r="X1901">
        <v>21539</v>
      </c>
      <c r="Y1901" t="str">
        <f t="shared" si="29"/>
        <v>profit</v>
      </c>
    </row>
    <row r="1902" spans="1:25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 s="5">
        <v>-37.9407</v>
      </c>
      <c r="V1902">
        <v>46</v>
      </c>
      <c r="W1902">
        <v>613.65</v>
      </c>
      <c r="X1902">
        <v>26784</v>
      </c>
      <c r="Y1902" t="str">
        <f t="shared" si="29"/>
        <v>lose</v>
      </c>
    </row>
    <row r="1903" spans="1:25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 s="5">
        <v>-126.47</v>
      </c>
      <c r="V1903">
        <v>8</v>
      </c>
      <c r="W1903">
        <v>271.86</v>
      </c>
      <c r="X1903">
        <v>4771</v>
      </c>
      <c r="Y1903" t="str">
        <f t="shared" si="29"/>
        <v>lose</v>
      </c>
    </row>
    <row r="1904" spans="1:25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 s="5">
        <v>33.923999999999999</v>
      </c>
      <c r="V1904">
        <v>22</v>
      </c>
      <c r="W1904">
        <v>87.89</v>
      </c>
      <c r="X1904">
        <v>87980</v>
      </c>
      <c r="Y1904" t="str">
        <f t="shared" si="29"/>
        <v>profit</v>
      </c>
    </row>
    <row r="1905" spans="1:25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 s="5">
        <v>40.11</v>
      </c>
      <c r="V1905">
        <v>5</v>
      </c>
      <c r="W1905">
        <v>107.81</v>
      </c>
      <c r="X1905">
        <v>87981</v>
      </c>
      <c r="Y1905" t="str">
        <f t="shared" si="29"/>
        <v>profit</v>
      </c>
    </row>
    <row r="1906" spans="1:25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 s="5">
        <v>-1730.3</v>
      </c>
      <c r="V1906">
        <v>12</v>
      </c>
      <c r="W1906">
        <v>719.95</v>
      </c>
      <c r="X1906">
        <v>87981</v>
      </c>
      <c r="Y1906" t="str">
        <f t="shared" si="29"/>
        <v>lose</v>
      </c>
    </row>
    <row r="1907" spans="1:25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 s="5">
        <v>56.890499999999996</v>
      </c>
      <c r="V1907">
        <v>2</v>
      </c>
      <c r="W1907">
        <v>82.45</v>
      </c>
      <c r="X1907">
        <v>87985</v>
      </c>
      <c r="Y1907" t="str">
        <f t="shared" si="29"/>
        <v>profit</v>
      </c>
    </row>
    <row r="1908" spans="1:25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 s="5">
        <v>-252.845</v>
      </c>
      <c r="V1908">
        <v>9</v>
      </c>
      <c r="W1908">
        <v>866.55</v>
      </c>
      <c r="X1908">
        <v>87987</v>
      </c>
      <c r="Y1908" t="str">
        <f t="shared" si="29"/>
        <v>lose</v>
      </c>
    </row>
    <row r="1909" spans="1:25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 s="5">
        <v>1228.1654999999998</v>
      </c>
      <c r="V1909">
        <v>16</v>
      </c>
      <c r="W1909">
        <v>1779.95</v>
      </c>
      <c r="X1909">
        <v>87987</v>
      </c>
      <c r="Y1909" t="str">
        <f t="shared" si="29"/>
        <v>profit</v>
      </c>
    </row>
    <row r="1910" spans="1:25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 s="5">
        <v>-42.493919999999989</v>
      </c>
      <c r="V1910">
        <v>2</v>
      </c>
      <c r="W1910">
        <v>67.959999999999994</v>
      </c>
      <c r="X1910">
        <v>87992</v>
      </c>
      <c r="Y1910" t="str">
        <f t="shared" si="29"/>
        <v>lose</v>
      </c>
    </row>
    <row r="1911" spans="1:25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 s="5">
        <v>-16.670000000000002</v>
      </c>
      <c r="V1911">
        <v>1</v>
      </c>
      <c r="W1911">
        <v>6.5</v>
      </c>
      <c r="X1911">
        <v>87977</v>
      </c>
      <c r="Y1911" t="str">
        <f t="shared" si="29"/>
        <v>lose</v>
      </c>
    </row>
    <row r="1912" spans="1:25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 s="5">
        <v>46.440000000000005</v>
      </c>
      <c r="V1912">
        <v>8</v>
      </c>
      <c r="W1912">
        <v>68.56</v>
      </c>
      <c r="X1912">
        <v>87979</v>
      </c>
      <c r="Y1912" t="str">
        <f t="shared" si="29"/>
        <v>profit</v>
      </c>
    </row>
    <row r="1913" spans="1:25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 s="5">
        <v>-17.527999999999999</v>
      </c>
      <c r="V1913">
        <v>6</v>
      </c>
      <c r="W1913">
        <v>20.79</v>
      </c>
      <c r="X1913">
        <v>87979</v>
      </c>
      <c r="Y1913" t="str">
        <f t="shared" si="29"/>
        <v>lose</v>
      </c>
    </row>
    <row r="1914" spans="1:25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 s="5">
        <v>-95.816000000000003</v>
      </c>
      <c r="V1914">
        <v>7</v>
      </c>
      <c r="W1914">
        <v>67.91</v>
      </c>
      <c r="X1914">
        <v>87979</v>
      </c>
      <c r="Y1914" t="str">
        <f t="shared" si="29"/>
        <v>lose</v>
      </c>
    </row>
    <row r="1915" spans="1:25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 s="5">
        <v>-19.988800000000001</v>
      </c>
      <c r="V1915">
        <v>3</v>
      </c>
      <c r="W1915">
        <v>16.72</v>
      </c>
      <c r="X1915">
        <v>87986</v>
      </c>
      <c r="Y1915" t="str">
        <f t="shared" si="29"/>
        <v>lose</v>
      </c>
    </row>
    <row r="1916" spans="1:25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 s="5">
        <v>-296.89999999999998</v>
      </c>
      <c r="V1916">
        <v>23</v>
      </c>
      <c r="W1916">
        <v>2437.2800000000002</v>
      </c>
      <c r="X1916">
        <v>87988</v>
      </c>
      <c r="Y1916" t="str">
        <f t="shared" si="29"/>
        <v>lose</v>
      </c>
    </row>
    <row r="1917" spans="1:25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 s="5">
        <v>41.862299999999998</v>
      </c>
      <c r="V1917">
        <v>17</v>
      </c>
      <c r="W1917">
        <v>60.67</v>
      </c>
      <c r="X1917">
        <v>87988</v>
      </c>
      <c r="Y1917" t="str">
        <f t="shared" si="29"/>
        <v>profit</v>
      </c>
    </row>
    <row r="1918" spans="1:25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 s="5">
        <v>-0.53</v>
      </c>
      <c r="V1918">
        <v>6</v>
      </c>
      <c r="W1918">
        <v>22.1</v>
      </c>
      <c r="X1918">
        <v>87984</v>
      </c>
      <c r="Y1918" t="str">
        <f t="shared" si="29"/>
        <v>lose</v>
      </c>
    </row>
    <row r="1919" spans="1:25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 s="5">
        <v>78.89</v>
      </c>
      <c r="V1919">
        <v>12</v>
      </c>
      <c r="W1919">
        <v>139.69999999999999</v>
      </c>
      <c r="X1919">
        <v>87989</v>
      </c>
      <c r="Y1919" t="str">
        <f t="shared" si="29"/>
        <v>profit</v>
      </c>
    </row>
    <row r="1920" spans="1:25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 s="5">
        <v>-336.1284</v>
      </c>
      <c r="V1920">
        <v>3</v>
      </c>
      <c r="W1920">
        <v>543.20000000000005</v>
      </c>
      <c r="X1920">
        <v>87983</v>
      </c>
      <c r="Y1920" t="str">
        <f t="shared" si="29"/>
        <v>lose</v>
      </c>
    </row>
    <row r="1921" spans="1:25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 s="5">
        <v>-85.58</v>
      </c>
      <c r="V1921">
        <v>12</v>
      </c>
      <c r="W1921">
        <v>24.51</v>
      </c>
      <c r="X1921">
        <v>87989</v>
      </c>
      <c r="Y1921" t="str">
        <f t="shared" si="29"/>
        <v>lose</v>
      </c>
    </row>
    <row r="1922" spans="1:25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 s="5">
        <v>21.403799999999997</v>
      </c>
      <c r="V1922">
        <v>3</v>
      </c>
      <c r="W1922">
        <v>31.02</v>
      </c>
      <c r="X1922">
        <v>87986</v>
      </c>
      <c r="Y1922" t="str">
        <f t="shared" si="29"/>
        <v>profit</v>
      </c>
    </row>
    <row r="1923" spans="1:25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 s="5">
        <v>-526.47809500000005</v>
      </c>
      <c r="V1923">
        <v>9</v>
      </c>
      <c r="W1923">
        <v>1476.16</v>
      </c>
      <c r="X1923">
        <v>87989</v>
      </c>
      <c r="Y1923" t="str">
        <f t="shared" ref="Y1923:Y1986" si="30">IF(U1923&gt;0,"profit","lose")</f>
        <v>lose</v>
      </c>
    </row>
    <row r="1924" spans="1:25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 s="5">
        <v>-400.93344000000002</v>
      </c>
      <c r="V1924">
        <v>7</v>
      </c>
      <c r="W1924">
        <v>1978.22</v>
      </c>
      <c r="X1924">
        <v>87991</v>
      </c>
      <c r="Y1924" t="str">
        <f t="shared" si="30"/>
        <v>lose</v>
      </c>
    </row>
    <row r="1925" spans="1:25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 s="5">
        <v>-153.87263999999999</v>
      </c>
      <c r="V1925">
        <v>12</v>
      </c>
      <c r="W1925">
        <v>60.03</v>
      </c>
      <c r="X1925">
        <v>87991</v>
      </c>
      <c r="Y1925" t="str">
        <f t="shared" si="30"/>
        <v>lose</v>
      </c>
    </row>
    <row r="1926" spans="1:25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 s="5">
        <v>3.8519999999999999</v>
      </c>
      <c r="V1926">
        <v>15</v>
      </c>
      <c r="W1926">
        <v>40.369999999999997</v>
      </c>
      <c r="X1926">
        <v>87978</v>
      </c>
      <c r="Y1926" t="str">
        <f t="shared" si="30"/>
        <v>profit</v>
      </c>
    </row>
    <row r="1927" spans="1:25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 s="5">
        <v>-64.14</v>
      </c>
      <c r="V1927">
        <v>4</v>
      </c>
      <c r="W1927">
        <v>488.98</v>
      </c>
      <c r="X1927">
        <v>87982</v>
      </c>
      <c r="Y1927" t="str">
        <f t="shared" si="30"/>
        <v>lose</v>
      </c>
    </row>
    <row r="1928" spans="1:25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 s="5">
        <v>-37.9407</v>
      </c>
      <c r="V1928">
        <v>10</v>
      </c>
      <c r="W1928">
        <v>133.4</v>
      </c>
      <c r="X1928">
        <v>87982</v>
      </c>
      <c r="Y1928" t="str">
        <f t="shared" si="30"/>
        <v>lose</v>
      </c>
    </row>
    <row r="1929" spans="1:25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 s="5">
        <v>35.686799999999998</v>
      </c>
      <c r="V1929">
        <v>8</v>
      </c>
      <c r="W1929">
        <v>51.72</v>
      </c>
      <c r="X1929">
        <v>87990</v>
      </c>
      <c r="Y1929" t="str">
        <f t="shared" si="30"/>
        <v>profit</v>
      </c>
    </row>
    <row r="1930" spans="1:25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 s="5">
        <v>31.753799999999998</v>
      </c>
      <c r="V1930">
        <v>2</v>
      </c>
      <c r="W1930">
        <v>46.02</v>
      </c>
      <c r="X1930">
        <v>89346</v>
      </c>
      <c r="Y1930" t="str">
        <f t="shared" si="30"/>
        <v>profit</v>
      </c>
    </row>
    <row r="1931" spans="1:25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 s="5">
        <v>5757.8981999999996</v>
      </c>
      <c r="V1931">
        <v>20</v>
      </c>
      <c r="W1931">
        <v>8344.7800000000007</v>
      </c>
      <c r="X1931">
        <v>89347</v>
      </c>
      <c r="Y1931" t="str">
        <f t="shared" si="30"/>
        <v>profit</v>
      </c>
    </row>
    <row r="1932" spans="1:25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 s="5">
        <v>16.691099999999999</v>
      </c>
      <c r="V1932">
        <v>8</v>
      </c>
      <c r="W1932">
        <v>24.19</v>
      </c>
      <c r="X1932">
        <v>89348</v>
      </c>
      <c r="Y1932" t="str">
        <f t="shared" si="30"/>
        <v>profit</v>
      </c>
    </row>
    <row r="1933" spans="1:25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 s="5">
        <v>-1255.8600000000001</v>
      </c>
      <c r="V1933">
        <v>13</v>
      </c>
      <c r="W1933">
        <v>1054.77</v>
      </c>
      <c r="X1933">
        <v>89348</v>
      </c>
      <c r="Y1933" t="str">
        <f t="shared" si="30"/>
        <v>lose</v>
      </c>
    </row>
    <row r="1934" spans="1:25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 s="5">
        <v>-90.233999999999995</v>
      </c>
      <c r="V1934">
        <v>12</v>
      </c>
      <c r="W1934">
        <v>119.13</v>
      </c>
      <c r="X1934">
        <v>89351</v>
      </c>
      <c r="Y1934" t="str">
        <f t="shared" si="30"/>
        <v>lose</v>
      </c>
    </row>
    <row r="1935" spans="1:25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 s="5">
        <v>-7.23</v>
      </c>
      <c r="V1935">
        <v>2</v>
      </c>
      <c r="W1935">
        <v>20.39</v>
      </c>
      <c r="X1935">
        <v>89345</v>
      </c>
      <c r="Y1935" t="str">
        <f t="shared" si="30"/>
        <v>lose</v>
      </c>
    </row>
    <row r="1936" spans="1:25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 s="5">
        <v>351.47909999999996</v>
      </c>
      <c r="V1936">
        <v>10</v>
      </c>
      <c r="W1936">
        <v>509.39</v>
      </c>
      <c r="X1936">
        <v>89345</v>
      </c>
      <c r="Y1936" t="str">
        <f t="shared" si="30"/>
        <v>profit</v>
      </c>
    </row>
    <row r="1937" spans="1:25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 s="5">
        <v>150.04</v>
      </c>
      <c r="V1937">
        <v>9</v>
      </c>
      <c r="W1937">
        <v>562.96</v>
      </c>
      <c r="X1937">
        <v>89345</v>
      </c>
      <c r="Y1937" t="str">
        <f t="shared" si="30"/>
        <v>profit</v>
      </c>
    </row>
    <row r="1938" spans="1:25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 s="5">
        <v>-556.25</v>
      </c>
      <c r="V1938">
        <v>7</v>
      </c>
      <c r="W1938">
        <v>1010.62</v>
      </c>
      <c r="X1938">
        <v>89345</v>
      </c>
      <c r="Y1938" t="str">
        <f t="shared" si="30"/>
        <v>lose</v>
      </c>
    </row>
    <row r="1939" spans="1:25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 s="5">
        <v>166.49699999999999</v>
      </c>
      <c r="V1939">
        <v>12</v>
      </c>
      <c r="W1939">
        <v>241.3</v>
      </c>
      <c r="X1939">
        <v>89350</v>
      </c>
      <c r="Y1939" t="str">
        <f t="shared" si="30"/>
        <v>profit</v>
      </c>
    </row>
    <row r="1940" spans="1:25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 s="5">
        <v>89.437799999999996</v>
      </c>
      <c r="V1940">
        <v>4</v>
      </c>
      <c r="W1940">
        <v>129.62</v>
      </c>
      <c r="X1940">
        <v>89350</v>
      </c>
      <c r="Y1940" t="str">
        <f t="shared" si="30"/>
        <v>profit</v>
      </c>
    </row>
    <row r="1941" spans="1:25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 s="5">
        <v>-1.76</v>
      </c>
      <c r="V1941">
        <v>3</v>
      </c>
      <c r="W1941">
        <v>8.6999999999999993</v>
      </c>
      <c r="X1941">
        <v>89353</v>
      </c>
      <c r="Y1941" t="str">
        <f t="shared" si="30"/>
        <v>lose</v>
      </c>
    </row>
    <row r="1942" spans="1:25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 s="5">
        <v>359.1216</v>
      </c>
      <c r="V1942">
        <v>25</v>
      </c>
      <c r="W1942">
        <v>748.13</v>
      </c>
      <c r="X1942">
        <v>89354</v>
      </c>
      <c r="Y1942" t="str">
        <f t="shared" si="30"/>
        <v>profit</v>
      </c>
    </row>
    <row r="1943" spans="1:25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 s="5">
        <v>28.382400000000001</v>
      </c>
      <c r="V1943">
        <v>26</v>
      </c>
      <c r="W1943">
        <v>311.85000000000002</v>
      </c>
      <c r="X1943">
        <v>89354</v>
      </c>
      <c r="Y1943" t="str">
        <f t="shared" si="30"/>
        <v>profit</v>
      </c>
    </row>
    <row r="1944" spans="1:25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 s="5">
        <v>71.735600000000005</v>
      </c>
      <c r="V1944">
        <v>14</v>
      </c>
      <c r="W1944">
        <v>122.25</v>
      </c>
      <c r="X1944">
        <v>89344</v>
      </c>
      <c r="Y1944" t="str">
        <f t="shared" si="30"/>
        <v>profit</v>
      </c>
    </row>
    <row r="1945" spans="1:25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 s="5">
        <v>-79.320800000000006</v>
      </c>
      <c r="V1945">
        <v>2</v>
      </c>
      <c r="W1945">
        <v>206.09</v>
      </c>
      <c r="X1945">
        <v>89344</v>
      </c>
      <c r="Y1945" t="str">
        <f t="shared" si="30"/>
        <v>lose</v>
      </c>
    </row>
    <row r="1946" spans="1:25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 s="5">
        <v>-133.97999999999999</v>
      </c>
      <c r="V1946">
        <v>10</v>
      </c>
      <c r="W1946">
        <v>72.260000000000005</v>
      </c>
      <c r="X1946">
        <v>89349</v>
      </c>
      <c r="Y1946" t="str">
        <f t="shared" si="30"/>
        <v>lose</v>
      </c>
    </row>
    <row r="1947" spans="1:25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 s="5">
        <v>135.75059999999999</v>
      </c>
      <c r="V1947">
        <v>13</v>
      </c>
      <c r="W1947">
        <v>196.74</v>
      </c>
      <c r="X1947">
        <v>89352</v>
      </c>
      <c r="Y1947" t="str">
        <f t="shared" si="30"/>
        <v>profit</v>
      </c>
    </row>
    <row r="1948" spans="1:25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 s="5">
        <v>-4.0175999999999998</v>
      </c>
      <c r="V1948">
        <v>2</v>
      </c>
      <c r="W1948">
        <v>3.46</v>
      </c>
      <c r="X1948">
        <v>89352</v>
      </c>
      <c r="Y1948" t="str">
        <f t="shared" si="30"/>
        <v>lose</v>
      </c>
    </row>
    <row r="1949" spans="1:25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 s="5">
        <v>24.095999999999997</v>
      </c>
      <c r="V1949">
        <v>6</v>
      </c>
      <c r="W1949">
        <v>66.900000000000006</v>
      </c>
      <c r="X1949">
        <v>91053</v>
      </c>
      <c r="Y1949" t="str">
        <f t="shared" si="30"/>
        <v>profit</v>
      </c>
    </row>
    <row r="1950" spans="1:25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 s="5">
        <v>6.9719999999999995</v>
      </c>
      <c r="V1950">
        <v>15</v>
      </c>
      <c r="W1950">
        <v>43.13</v>
      </c>
      <c r="X1950">
        <v>91053</v>
      </c>
      <c r="Y1950" t="str">
        <f t="shared" si="30"/>
        <v>profit</v>
      </c>
    </row>
    <row r="1951" spans="1:25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 s="5">
        <v>-24.245999999999999</v>
      </c>
      <c r="V1951">
        <v>1</v>
      </c>
      <c r="W1951">
        <v>11.21</v>
      </c>
      <c r="X1951">
        <v>91054</v>
      </c>
      <c r="Y1951" t="str">
        <f t="shared" si="30"/>
        <v>lose</v>
      </c>
    </row>
    <row r="1952" spans="1:25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 s="5">
        <v>-130.88</v>
      </c>
      <c r="V1952">
        <v>5</v>
      </c>
      <c r="W1952">
        <v>159.68</v>
      </c>
      <c r="X1952">
        <v>91055</v>
      </c>
      <c r="Y1952" t="str">
        <f t="shared" si="30"/>
        <v>lose</v>
      </c>
    </row>
    <row r="1953" spans="1:25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 s="5">
        <v>-99.12</v>
      </c>
      <c r="V1953">
        <v>17</v>
      </c>
      <c r="W1953">
        <v>1859.64</v>
      </c>
      <c r="X1953">
        <v>91056</v>
      </c>
      <c r="Y1953" t="str">
        <f t="shared" si="30"/>
        <v>lose</v>
      </c>
    </row>
    <row r="1954" spans="1:25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 s="5">
        <v>-605.37400000000002</v>
      </c>
      <c r="V1954">
        <v>1</v>
      </c>
      <c r="W1954">
        <v>100.38</v>
      </c>
      <c r="X1954">
        <v>90359</v>
      </c>
      <c r="Y1954" t="str">
        <f t="shared" si="30"/>
        <v>lose</v>
      </c>
    </row>
    <row r="1955" spans="1:25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 s="5">
        <v>22.059299999999997</v>
      </c>
      <c r="V1955">
        <v>2</v>
      </c>
      <c r="W1955">
        <v>31.97</v>
      </c>
      <c r="X1955">
        <v>90364</v>
      </c>
      <c r="Y1955" t="str">
        <f t="shared" si="30"/>
        <v>profit</v>
      </c>
    </row>
    <row r="1956" spans="1:25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 s="5">
        <v>-40.94</v>
      </c>
      <c r="V1956">
        <v>3</v>
      </c>
      <c r="W1956">
        <v>45.69</v>
      </c>
      <c r="X1956">
        <v>90363</v>
      </c>
      <c r="Y1956" t="str">
        <f t="shared" si="30"/>
        <v>lose</v>
      </c>
    </row>
    <row r="1957" spans="1:25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 s="5">
        <v>-99.55</v>
      </c>
      <c r="V1957">
        <v>4</v>
      </c>
      <c r="W1957">
        <v>66.319999999999993</v>
      </c>
      <c r="X1957">
        <v>90359</v>
      </c>
      <c r="Y1957" t="str">
        <f t="shared" si="30"/>
        <v>lose</v>
      </c>
    </row>
    <row r="1958" spans="1:25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 s="5">
        <v>571.40279999999996</v>
      </c>
      <c r="V1958">
        <v>18</v>
      </c>
      <c r="W1958">
        <v>828.12</v>
      </c>
      <c r="X1958">
        <v>90367</v>
      </c>
      <c r="Y1958" t="str">
        <f t="shared" si="30"/>
        <v>profit</v>
      </c>
    </row>
    <row r="1959" spans="1:25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 s="5">
        <v>66.971400000000003</v>
      </c>
      <c r="V1959">
        <v>4</v>
      </c>
      <c r="W1959">
        <v>97.06</v>
      </c>
      <c r="X1959">
        <v>90366</v>
      </c>
      <c r="Y1959" t="str">
        <f t="shared" si="30"/>
        <v>profit</v>
      </c>
    </row>
    <row r="1960" spans="1:25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 s="5">
        <v>-174.94</v>
      </c>
      <c r="V1960">
        <v>11</v>
      </c>
      <c r="W1960">
        <v>277.70999999999998</v>
      </c>
      <c r="X1960">
        <v>90363</v>
      </c>
      <c r="Y1960" t="str">
        <f t="shared" si="30"/>
        <v>lose</v>
      </c>
    </row>
    <row r="1961" spans="1:25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 s="5">
        <v>-801.15479999999991</v>
      </c>
      <c r="V1961">
        <v>12</v>
      </c>
      <c r="W1961">
        <v>1178.32</v>
      </c>
      <c r="X1961">
        <v>90362</v>
      </c>
      <c r="Y1961" t="str">
        <f t="shared" si="30"/>
        <v>lose</v>
      </c>
    </row>
    <row r="1962" spans="1:25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 s="5">
        <v>-30.550050000000002</v>
      </c>
      <c r="V1962">
        <v>6</v>
      </c>
      <c r="W1962">
        <v>99.99</v>
      </c>
      <c r="X1962">
        <v>90366</v>
      </c>
      <c r="Y1962" t="str">
        <f t="shared" si="30"/>
        <v>lose</v>
      </c>
    </row>
    <row r="1963" spans="1:25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 s="5">
        <v>-1042.7139999999999</v>
      </c>
      <c r="V1963">
        <v>1</v>
      </c>
      <c r="W1963">
        <v>472.22</v>
      </c>
      <c r="X1963">
        <v>90363</v>
      </c>
      <c r="Y1963" t="str">
        <f t="shared" si="30"/>
        <v>lose</v>
      </c>
    </row>
    <row r="1964" spans="1:25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 s="5">
        <v>-140.69834064</v>
      </c>
      <c r="V1964">
        <v>19</v>
      </c>
      <c r="W1964">
        <v>2051.5100000000002</v>
      </c>
      <c r="X1964">
        <v>90365</v>
      </c>
      <c r="Y1964" t="str">
        <f t="shared" si="30"/>
        <v>lose</v>
      </c>
    </row>
    <row r="1965" spans="1:25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 s="5">
        <v>11.812620000000001</v>
      </c>
      <c r="V1965">
        <v>11</v>
      </c>
      <c r="W1965">
        <v>40.4</v>
      </c>
      <c r="X1965">
        <v>90365</v>
      </c>
      <c r="Y1965" t="str">
        <f t="shared" si="30"/>
        <v>profit</v>
      </c>
    </row>
    <row r="1966" spans="1:25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 s="5">
        <v>797.85599999999999</v>
      </c>
      <c r="V1966">
        <v>6</v>
      </c>
      <c r="W1966">
        <v>2011.32</v>
      </c>
      <c r="X1966">
        <v>90361</v>
      </c>
      <c r="Y1966" t="str">
        <f t="shared" si="30"/>
        <v>profit</v>
      </c>
    </row>
    <row r="1967" spans="1:25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 s="5">
        <v>422.45249999999999</v>
      </c>
      <c r="V1967">
        <v>12</v>
      </c>
      <c r="W1967">
        <v>612.25</v>
      </c>
      <c r="X1967">
        <v>90360</v>
      </c>
      <c r="Y1967" t="str">
        <f t="shared" si="30"/>
        <v>profit</v>
      </c>
    </row>
    <row r="1968" spans="1:25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 s="5">
        <v>-178.21600000000001</v>
      </c>
      <c r="V1968">
        <v>4</v>
      </c>
      <c r="W1968">
        <v>313.63</v>
      </c>
      <c r="X1968">
        <v>90361</v>
      </c>
      <c r="Y1968" t="str">
        <f t="shared" si="30"/>
        <v>lose</v>
      </c>
    </row>
    <row r="1969" spans="1:25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 s="5">
        <v>662.05727999999999</v>
      </c>
      <c r="V1969">
        <v>8</v>
      </c>
      <c r="W1969">
        <v>1442.19</v>
      </c>
      <c r="X1969">
        <v>90365</v>
      </c>
      <c r="Y1969" t="str">
        <f t="shared" si="30"/>
        <v>profit</v>
      </c>
    </row>
    <row r="1970" spans="1:25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 s="5">
        <v>-367.71840000000003</v>
      </c>
      <c r="V1970">
        <v>1</v>
      </c>
      <c r="W1970">
        <v>285.49</v>
      </c>
      <c r="X1970">
        <v>90364</v>
      </c>
      <c r="Y1970" t="str">
        <f t="shared" si="30"/>
        <v>lose</v>
      </c>
    </row>
    <row r="1971" spans="1:25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 s="5">
        <v>-26.655999999999999</v>
      </c>
      <c r="V1971">
        <v>15</v>
      </c>
      <c r="W1971">
        <v>397.17</v>
      </c>
      <c r="X1971">
        <v>90361</v>
      </c>
      <c r="Y1971" t="str">
        <f t="shared" si="30"/>
        <v>lose</v>
      </c>
    </row>
    <row r="1972" spans="1:25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 s="5">
        <v>-7.4750000000000005</v>
      </c>
      <c r="V1972">
        <v>1</v>
      </c>
      <c r="W1972">
        <v>9.67</v>
      </c>
      <c r="X1972">
        <v>90365</v>
      </c>
      <c r="Y1972" t="str">
        <f t="shared" si="30"/>
        <v>lose</v>
      </c>
    </row>
    <row r="1973" spans="1:25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 s="5">
        <v>-54.622</v>
      </c>
      <c r="V1973">
        <v>1</v>
      </c>
      <c r="W1973">
        <v>63.48</v>
      </c>
      <c r="X1973">
        <v>87725</v>
      </c>
      <c r="Y1973" t="str">
        <f t="shared" si="30"/>
        <v>lose</v>
      </c>
    </row>
    <row r="1974" spans="1:25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 s="5">
        <v>-126.81418000000001</v>
      </c>
      <c r="V1974">
        <v>9</v>
      </c>
      <c r="W1974">
        <v>47.64</v>
      </c>
      <c r="X1974">
        <v>87725</v>
      </c>
      <c r="Y1974" t="str">
        <f t="shared" si="30"/>
        <v>lose</v>
      </c>
    </row>
    <row r="1975" spans="1:25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 s="5">
        <v>190.14</v>
      </c>
      <c r="V1975">
        <v>13</v>
      </c>
      <c r="W1975">
        <v>1545.58</v>
      </c>
      <c r="X1975">
        <v>87726</v>
      </c>
      <c r="Y1975" t="str">
        <f t="shared" si="30"/>
        <v>profit</v>
      </c>
    </row>
    <row r="1976" spans="1:25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 s="5">
        <v>916.68060000000014</v>
      </c>
      <c r="V1976">
        <v>20</v>
      </c>
      <c r="W1976">
        <v>2104.9899999999998</v>
      </c>
      <c r="X1976">
        <v>87727</v>
      </c>
      <c r="Y1976" t="str">
        <f t="shared" si="30"/>
        <v>profit</v>
      </c>
    </row>
    <row r="1977" spans="1:25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 s="5">
        <v>-29.211359999999999</v>
      </c>
      <c r="V1977">
        <v>10</v>
      </c>
      <c r="W1977">
        <v>23.15</v>
      </c>
      <c r="X1977">
        <v>87734</v>
      </c>
      <c r="Y1977" t="str">
        <f t="shared" si="30"/>
        <v>lose</v>
      </c>
    </row>
    <row r="1978" spans="1:25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 s="5">
        <v>-33.807839999999999</v>
      </c>
      <c r="V1978">
        <v>2</v>
      </c>
      <c r="W1978">
        <v>25.87</v>
      </c>
      <c r="X1978">
        <v>87734</v>
      </c>
      <c r="Y1978" t="str">
        <f t="shared" si="30"/>
        <v>lose</v>
      </c>
    </row>
    <row r="1979" spans="1:25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 s="5">
        <v>199.98269999999997</v>
      </c>
      <c r="V1979">
        <v>6</v>
      </c>
      <c r="W1979">
        <v>289.83</v>
      </c>
      <c r="X1979">
        <v>87734</v>
      </c>
      <c r="Y1979" t="str">
        <f t="shared" si="30"/>
        <v>profit</v>
      </c>
    </row>
    <row r="1980" spans="1:25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 s="5">
        <v>67.599999999999923</v>
      </c>
      <c r="V1980">
        <v>3</v>
      </c>
      <c r="W1980">
        <v>353.1</v>
      </c>
      <c r="X1980">
        <v>87726</v>
      </c>
      <c r="Y1980" t="str">
        <f t="shared" si="30"/>
        <v>profit</v>
      </c>
    </row>
    <row r="1981" spans="1:25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 s="5">
        <v>97.345200000000006</v>
      </c>
      <c r="V1981">
        <v>7</v>
      </c>
      <c r="W1981">
        <v>141.08000000000001</v>
      </c>
      <c r="X1981">
        <v>87729</v>
      </c>
      <c r="Y1981" t="str">
        <f t="shared" si="30"/>
        <v>profit</v>
      </c>
    </row>
    <row r="1982" spans="1:25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 s="5">
        <v>-8.8982400000000013</v>
      </c>
      <c r="V1982">
        <v>15</v>
      </c>
      <c r="W1982">
        <v>221.38</v>
      </c>
      <c r="X1982">
        <v>87730</v>
      </c>
      <c r="Y1982" t="str">
        <f t="shared" si="30"/>
        <v>lose</v>
      </c>
    </row>
    <row r="1983" spans="1:25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 s="5">
        <v>926.31809999999996</v>
      </c>
      <c r="V1983">
        <v>11</v>
      </c>
      <c r="W1983">
        <v>1342.49</v>
      </c>
      <c r="X1983">
        <v>87730</v>
      </c>
      <c r="Y1983" t="str">
        <f t="shared" si="30"/>
        <v>profit</v>
      </c>
    </row>
    <row r="1984" spans="1:25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 s="5">
        <v>10.88</v>
      </c>
      <c r="V1984">
        <v>6</v>
      </c>
      <c r="W1984">
        <v>17.22</v>
      </c>
      <c r="X1984">
        <v>87731</v>
      </c>
      <c r="Y1984" t="str">
        <f t="shared" si="30"/>
        <v>profit</v>
      </c>
    </row>
    <row r="1985" spans="1:25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 s="5">
        <v>-5.92</v>
      </c>
      <c r="V1985">
        <v>3</v>
      </c>
      <c r="W1985">
        <v>4.24</v>
      </c>
      <c r="X1985">
        <v>87731</v>
      </c>
      <c r="Y1985" t="str">
        <f t="shared" si="30"/>
        <v>lose</v>
      </c>
    </row>
    <row r="1986" spans="1:25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 s="5">
        <v>1881.76</v>
      </c>
      <c r="V1986">
        <v>22</v>
      </c>
      <c r="W1986">
        <v>6724.2</v>
      </c>
      <c r="X1986">
        <v>87735</v>
      </c>
      <c r="Y1986" t="str">
        <f t="shared" si="30"/>
        <v>profit</v>
      </c>
    </row>
    <row r="1987" spans="1:25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 s="5">
        <v>-31.2364</v>
      </c>
      <c r="V1987">
        <v>16</v>
      </c>
      <c r="W1987">
        <v>34.409999999999997</v>
      </c>
      <c r="X1987">
        <v>87728</v>
      </c>
      <c r="Y1987" t="str">
        <f t="shared" ref="Y1987:Y2050" si="31">IF(U1987&gt;0,"profit","lose")</f>
        <v>lose</v>
      </c>
    </row>
    <row r="1988" spans="1:25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 s="5">
        <v>-0.44999999999999929</v>
      </c>
      <c r="V1988">
        <v>2</v>
      </c>
      <c r="W1988">
        <v>9.1</v>
      </c>
      <c r="X1988">
        <v>87732</v>
      </c>
      <c r="Y1988" t="str">
        <f t="shared" si="31"/>
        <v>lose</v>
      </c>
    </row>
    <row r="1989" spans="1:25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 s="5">
        <v>-33.327999999999996</v>
      </c>
      <c r="V1989">
        <v>2</v>
      </c>
      <c r="W1989">
        <v>67.709999999999994</v>
      </c>
      <c r="X1989">
        <v>87733</v>
      </c>
      <c r="Y1989" t="str">
        <f t="shared" si="31"/>
        <v>lose</v>
      </c>
    </row>
    <row r="1990" spans="1:25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 s="5">
        <v>9.1918400000000027</v>
      </c>
      <c r="V1990">
        <v>33</v>
      </c>
      <c r="W1990">
        <v>41.36</v>
      </c>
      <c r="X1990">
        <v>87736</v>
      </c>
      <c r="Y1990" t="str">
        <f t="shared" si="31"/>
        <v>profit</v>
      </c>
    </row>
    <row r="1991" spans="1:25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 s="5">
        <v>24.369512000000014</v>
      </c>
      <c r="V1991">
        <v>38</v>
      </c>
      <c r="W1991">
        <v>234.72</v>
      </c>
      <c r="X1991">
        <v>87737</v>
      </c>
      <c r="Y1991" t="str">
        <f t="shared" si="31"/>
        <v>profit</v>
      </c>
    </row>
    <row r="1992" spans="1:25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 s="5">
        <v>48.139520000000005</v>
      </c>
      <c r="V1992">
        <v>23</v>
      </c>
      <c r="W1992">
        <v>152.13</v>
      </c>
      <c r="X1992">
        <v>87738</v>
      </c>
      <c r="Y1992" t="str">
        <f t="shared" si="31"/>
        <v>profit</v>
      </c>
    </row>
    <row r="1993" spans="1:25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 s="5">
        <v>1809.2844</v>
      </c>
      <c r="V1993">
        <v>30</v>
      </c>
      <c r="W1993">
        <v>2837.95</v>
      </c>
      <c r="X1993">
        <v>91205</v>
      </c>
      <c r="Y1993" t="str">
        <f t="shared" si="31"/>
        <v>profit</v>
      </c>
    </row>
    <row r="1994" spans="1:25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 s="5">
        <v>-62.73</v>
      </c>
      <c r="V1994">
        <v>4</v>
      </c>
      <c r="W1994">
        <v>20.420000000000002</v>
      </c>
      <c r="X1994">
        <v>91206</v>
      </c>
      <c r="Y1994" t="str">
        <f t="shared" si="31"/>
        <v>lose</v>
      </c>
    </row>
    <row r="1995" spans="1:25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 s="5">
        <v>-70.971999999999994</v>
      </c>
      <c r="V1995">
        <v>1</v>
      </c>
      <c r="W1995">
        <v>18.899999999999999</v>
      </c>
      <c r="X1995">
        <v>91207</v>
      </c>
      <c r="Y1995" t="str">
        <f t="shared" si="31"/>
        <v>lose</v>
      </c>
    </row>
    <row r="1996" spans="1:25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 s="5">
        <v>-27.31</v>
      </c>
      <c r="V1996">
        <v>1</v>
      </c>
      <c r="W1996">
        <v>24.39</v>
      </c>
      <c r="X1996">
        <v>91208</v>
      </c>
      <c r="Y1996" t="str">
        <f t="shared" si="31"/>
        <v>lose</v>
      </c>
    </row>
    <row r="1997" spans="1:25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 s="5">
        <v>-32.65</v>
      </c>
      <c r="V1997">
        <v>10</v>
      </c>
      <c r="W1997">
        <v>35.590000000000003</v>
      </c>
      <c r="X1997">
        <v>91208</v>
      </c>
      <c r="Y1997" t="str">
        <f t="shared" si="31"/>
        <v>lose</v>
      </c>
    </row>
    <row r="1998" spans="1:25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 s="5">
        <v>-224.64400000000001</v>
      </c>
      <c r="V1998">
        <v>10</v>
      </c>
      <c r="W1998">
        <v>257.52</v>
      </c>
      <c r="X1998">
        <v>91200</v>
      </c>
      <c r="Y1998" t="str">
        <f t="shared" si="31"/>
        <v>lose</v>
      </c>
    </row>
    <row r="1999" spans="1:25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 s="5">
        <v>-116.45200000000001</v>
      </c>
      <c r="V1999">
        <v>12</v>
      </c>
      <c r="W1999">
        <v>5872.43</v>
      </c>
      <c r="X1999">
        <v>91202</v>
      </c>
      <c r="Y1999" t="str">
        <f t="shared" si="31"/>
        <v>lose</v>
      </c>
    </row>
    <row r="2000" spans="1:25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 s="5">
        <v>-166.0393</v>
      </c>
      <c r="V2000">
        <v>1</v>
      </c>
      <c r="W2000">
        <v>7.64</v>
      </c>
      <c r="X2000">
        <v>91202</v>
      </c>
      <c r="Y2000" t="str">
        <f t="shared" si="31"/>
        <v>lose</v>
      </c>
    </row>
    <row r="2001" spans="1:25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 s="5">
        <v>-309.56799999999998</v>
      </c>
      <c r="V2001">
        <v>18</v>
      </c>
      <c r="W2001">
        <v>776.85</v>
      </c>
      <c r="X2001">
        <v>91204</v>
      </c>
      <c r="Y2001" t="str">
        <f t="shared" si="31"/>
        <v>lose</v>
      </c>
    </row>
    <row r="2002" spans="1:25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 s="5">
        <v>39.347999999999999</v>
      </c>
      <c r="V2002">
        <v>6</v>
      </c>
      <c r="W2002">
        <v>39.18</v>
      </c>
      <c r="X2002">
        <v>91204</v>
      </c>
      <c r="Y2002" t="str">
        <f t="shared" si="31"/>
        <v>profit</v>
      </c>
    </row>
    <row r="2003" spans="1:25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 s="5">
        <v>364.35419999999999</v>
      </c>
      <c r="V2003">
        <v>23</v>
      </c>
      <c r="W2003">
        <v>983.8</v>
      </c>
      <c r="X2003">
        <v>91205</v>
      </c>
      <c r="Y2003" t="str">
        <f t="shared" si="31"/>
        <v>profit</v>
      </c>
    </row>
    <row r="2004" spans="1:25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 s="5">
        <v>14.76</v>
      </c>
      <c r="V2004">
        <v>3</v>
      </c>
      <c r="W2004">
        <v>411.64</v>
      </c>
      <c r="X2004">
        <v>91201</v>
      </c>
      <c r="Y2004" t="str">
        <f t="shared" si="31"/>
        <v>profit</v>
      </c>
    </row>
    <row r="2005" spans="1:25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 s="5">
        <v>-267.09199999999998</v>
      </c>
      <c r="V2005">
        <v>7</v>
      </c>
      <c r="W2005">
        <v>19.79</v>
      </c>
      <c r="X2005">
        <v>91203</v>
      </c>
      <c r="Y2005" t="str">
        <f t="shared" si="31"/>
        <v>lose</v>
      </c>
    </row>
    <row r="2006" spans="1:25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 s="5">
        <v>10.85</v>
      </c>
      <c r="V2006">
        <v>1</v>
      </c>
      <c r="W2006">
        <v>17.59</v>
      </c>
      <c r="X2006">
        <v>90438</v>
      </c>
      <c r="Y2006" t="str">
        <f t="shared" si="31"/>
        <v>profit</v>
      </c>
    </row>
    <row r="2007" spans="1:25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 s="5">
        <v>97.662599999999983</v>
      </c>
      <c r="V2007">
        <v>22</v>
      </c>
      <c r="W2007">
        <v>141.54</v>
      </c>
      <c r="X2007">
        <v>90438</v>
      </c>
      <c r="Y2007" t="str">
        <f t="shared" si="31"/>
        <v>profit</v>
      </c>
    </row>
    <row r="2008" spans="1:25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 s="5">
        <v>4.1280000000000001</v>
      </c>
      <c r="V2008">
        <v>10</v>
      </c>
      <c r="W2008">
        <v>156.88999999999999</v>
      </c>
      <c r="X2008">
        <v>90441</v>
      </c>
      <c r="Y2008" t="str">
        <f t="shared" si="31"/>
        <v>profit</v>
      </c>
    </row>
    <row r="2009" spans="1:25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 s="5">
        <v>1450.0487999999998</v>
      </c>
      <c r="V2009">
        <v>7</v>
      </c>
      <c r="W2009">
        <v>2101.52</v>
      </c>
      <c r="X2009">
        <v>90442</v>
      </c>
      <c r="Y2009" t="str">
        <f t="shared" si="31"/>
        <v>profit</v>
      </c>
    </row>
    <row r="2010" spans="1:25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 s="5">
        <v>511.13819999999993</v>
      </c>
      <c r="V2010">
        <v>14</v>
      </c>
      <c r="W2010">
        <v>740.78</v>
      </c>
      <c r="X2010">
        <v>90444</v>
      </c>
      <c r="Y2010" t="str">
        <f t="shared" si="31"/>
        <v>profit</v>
      </c>
    </row>
    <row r="2011" spans="1:25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 s="5">
        <v>-453.2</v>
      </c>
      <c r="V2011">
        <v>4</v>
      </c>
      <c r="W2011">
        <v>905.4</v>
      </c>
      <c r="X2011">
        <v>90437</v>
      </c>
      <c r="Y2011" t="str">
        <f t="shared" si="31"/>
        <v>lose</v>
      </c>
    </row>
    <row r="2012" spans="1:25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 s="5">
        <v>-207.679788</v>
      </c>
      <c r="V2012">
        <v>2</v>
      </c>
      <c r="W2012">
        <v>243.86</v>
      </c>
      <c r="X2012">
        <v>90439</v>
      </c>
      <c r="Y2012" t="str">
        <f t="shared" si="31"/>
        <v>lose</v>
      </c>
    </row>
    <row r="2013" spans="1:25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 s="5">
        <v>215.64400000000001</v>
      </c>
      <c r="V2013">
        <v>9</v>
      </c>
      <c r="W2013">
        <v>372.76</v>
      </c>
      <c r="X2013">
        <v>90440</v>
      </c>
      <c r="Y2013" t="str">
        <f t="shared" si="31"/>
        <v>profit</v>
      </c>
    </row>
    <row r="2014" spans="1:25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 s="5">
        <v>-114.22</v>
      </c>
      <c r="V2014">
        <v>1</v>
      </c>
      <c r="W2014">
        <v>182.4</v>
      </c>
      <c r="X2014">
        <v>90442</v>
      </c>
      <c r="Y2014" t="str">
        <f t="shared" si="31"/>
        <v>lose</v>
      </c>
    </row>
    <row r="2015" spans="1:25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 s="5">
        <v>-150.29</v>
      </c>
      <c r="V2015">
        <v>1</v>
      </c>
      <c r="W2015">
        <v>204.02</v>
      </c>
      <c r="X2015">
        <v>90443</v>
      </c>
      <c r="Y2015" t="str">
        <f t="shared" si="31"/>
        <v>lose</v>
      </c>
    </row>
    <row r="2016" spans="1:25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 s="5">
        <v>-94.95</v>
      </c>
      <c r="V2016">
        <v>15</v>
      </c>
      <c r="W2016">
        <v>26.84</v>
      </c>
      <c r="X2016">
        <v>90259</v>
      </c>
      <c r="Y2016" t="str">
        <f t="shared" si="31"/>
        <v>lose</v>
      </c>
    </row>
    <row r="2017" spans="1:25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 s="5">
        <v>910.83449999999993</v>
      </c>
      <c r="V2017">
        <v>12</v>
      </c>
      <c r="W2017">
        <v>1320.05</v>
      </c>
      <c r="X2017">
        <v>90259</v>
      </c>
      <c r="Y2017" t="str">
        <f t="shared" si="31"/>
        <v>profit</v>
      </c>
    </row>
    <row r="2018" spans="1:25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 s="5">
        <v>3.3000000000000003</v>
      </c>
      <c r="V2018">
        <v>2</v>
      </c>
      <c r="W2018">
        <v>8.5299999999999994</v>
      </c>
      <c r="X2018">
        <v>90260</v>
      </c>
      <c r="Y2018" t="str">
        <f t="shared" si="31"/>
        <v>profit</v>
      </c>
    </row>
    <row r="2019" spans="1:25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 s="5">
        <v>-91.875</v>
      </c>
      <c r="V2019">
        <v>19</v>
      </c>
      <c r="W2019">
        <v>206.97</v>
      </c>
      <c r="X2019">
        <v>90260</v>
      </c>
      <c r="Y2019" t="str">
        <f t="shared" si="31"/>
        <v>lose</v>
      </c>
    </row>
    <row r="2020" spans="1:25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 s="5">
        <v>248.58</v>
      </c>
      <c r="V2020">
        <v>9</v>
      </c>
      <c r="W2020">
        <v>480.28</v>
      </c>
      <c r="X2020">
        <v>90262</v>
      </c>
      <c r="Y2020" t="str">
        <f t="shared" si="31"/>
        <v>profit</v>
      </c>
    </row>
    <row r="2021" spans="1:25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 s="5">
        <v>-1413.18</v>
      </c>
      <c r="V2021">
        <v>14</v>
      </c>
      <c r="W2021">
        <v>794</v>
      </c>
      <c r="X2021">
        <v>90263</v>
      </c>
      <c r="Y2021" t="str">
        <f t="shared" si="31"/>
        <v>lose</v>
      </c>
    </row>
    <row r="2022" spans="1:25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 s="5">
        <v>-7.5244000000000009</v>
      </c>
      <c r="V2022">
        <v>1</v>
      </c>
      <c r="W2022">
        <v>39.97</v>
      </c>
      <c r="X2022">
        <v>90258</v>
      </c>
      <c r="Y2022" t="str">
        <f t="shared" si="31"/>
        <v>lose</v>
      </c>
    </row>
    <row r="2023" spans="1:25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 s="5">
        <v>20.68</v>
      </c>
      <c r="V2023">
        <v>11</v>
      </c>
      <c r="W2023">
        <v>102.94</v>
      </c>
      <c r="X2023">
        <v>90261</v>
      </c>
      <c r="Y2023" t="str">
        <f t="shared" si="31"/>
        <v>profit</v>
      </c>
    </row>
    <row r="2024" spans="1:25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 s="5">
        <v>-92.961000000000013</v>
      </c>
      <c r="V2024">
        <v>5</v>
      </c>
      <c r="W2024">
        <v>92.96</v>
      </c>
      <c r="X2024">
        <v>86639</v>
      </c>
      <c r="Y2024" t="str">
        <f t="shared" si="31"/>
        <v>lose</v>
      </c>
    </row>
    <row r="2025" spans="1:25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 s="5">
        <v>83.848799999999997</v>
      </c>
      <c r="V2025">
        <v>11</v>
      </c>
      <c r="W2025">
        <v>121.52</v>
      </c>
      <c r="X2025">
        <v>86640</v>
      </c>
      <c r="Y2025" t="str">
        <f t="shared" si="31"/>
        <v>profit</v>
      </c>
    </row>
    <row r="2026" spans="1:25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 s="5">
        <v>-70.680000000000007</v>
      </c>
      <c r="V2026">
        <v>1</v>
      </c>
      <c r="W2026">
        <v>23.98</v>
      </c>
      <c r="X2026">
        <v>86641</v>
      </c>
      <c r="Y2026" t="str">
        <f t="shared" si="31"/>
        <v>lose</v>
      </c>
    </row>
    <row r="2027" spans="1:25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 s="5">
        <v>98.32</v>
      </c>
      <c r="V2027">
        <v>3</v>
      </c>
      <c r="W2027">
        <v>165.18</v>
      </c>
      <c r="X2027">
        <v>86641</v>
      </c>
      <c r="Y2027" t="str">
        <f t="shared" si="31"/>
        <v>profit</v>
      </c>
    </row>
    <row r="2028" spans="1:25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 s="5">
        <v>-599.54</v>
      </c>
      <c r="V2028">
        <v>5</v>
      </c>
      <c r="W2028">
        <v>381.42</v>
      </c>
      <c r="X2028">
        <v>86641</v>
      </c>
      <c r="Y2028" t="str">
        <f t="shared" si="31"/>
        <v>lose</v>
      </c>
    </row>
    <row r="2029" spans="1:25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 s="5">
        <v>-56.12</v>
      </c>
      <c r="V2029">
        <v>3</v>
      </c>
      <c r="W2029">
        <v>16.510000000000002</v>
      </c>
      <c r="X2029">
        <v>86643</v>
      </c>
      <c r="Y2029" t="str">
        <f t="shared" si="31"/>
        <v>lose</v>
      </c>
    </row>
    <row r="2030" spans="1:25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 s="5">
        <v>-1.9991600000000003</v>
      </c>
      <c r="V2030">
        <v>8</v>
      </c>
      <c r="W2030">
        <v>42.99</v>
      </c>
      <c r="X2030">
        <v>86644</v>
      </c>
      <c r="Y2030" t="str">
        <f t="shared" si="31"/>
        <v>lose</v>
      </c>
    </row>
    <row r="2031" spans="1:25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 s="5">
        <v>150.7167</v>
      </c>
      <c r="V2031">
        <v>5</v>
      </c>
      <c r="W2031">
        <v>218.43</v>
      </c>
      <c r="X2031">
        <v>86640</v>
      </c>
      <c r="Y2031" t="str">
        <f t="shared" si="31"/>
        <v>profit</v>
      </c>
    </row>
    <row r="2032" spans="1:25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 s="5">
        <v>-280.2792</v>
      </c>
      <c r="V2032">
        <v>1</v>
      </c>
      <c r="W2032">
        <v>151.22999999999999</v>
      </c>
      <c r="X2032">
        <v>86642</v>
      </c>
      <c r="Y2032" t="str">
        <f t="shared" si="31"/>
        <v>lose</v>
      </c>
    </row>
    <row r="2033" spans="1:25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 s="5">
        <v>-7.26</v>
      </c>
      <c r="V2033">
        <v>1</v>
      </c>
      <c r="W2033">
        <v>18.149999999999999</v>
      </c>
      <c r="X2033">
        <v>86642</v>
      </c>
      <c r="Y2033" t="str">
        <f t="shared" si="31"/>
        <v>lose</v>
      </c>
    </row>
    <row r="2034" spans="1:25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 s="5">
        <v>613.89576</v>
      </c>
      <c r="V2034">
        <v>12</v>
      </c>
      <c r="W2034">
        <v>1362.2</v>
      </c>
      <c r="X2034">
        <v>87525</v>
      </c>
      <c r="Y2034" t="str">
        <f t="shared" si="31"/>
        <v>profit</v>
      </c>
    </row>
    <row r="2035" spans="1:25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 s="5">
        <v>-0.36000000000000654</v>
      </c>
      <c r="V2035">
        <v>1</v>
      </c>
      <c r="W2035">
        <v>10.82</v>
      </c>
      <c r="X2035">
        <v>87526</v>
      </c>
      <c r="Y2035" t="str">
        <f t="shared" si="31"/>
        <v>lose</v>
      </c>
    </row>
    <row r="2036" spans="1:25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 s="5">
        <v>-458.84960000000001</v>
      </c>
      <c r="V2036">
        <v>10</v>
      </c>
      <c r="W2036">
        <v>4633.1000000000004</v>
      </c>
      <c r="X2036">
        <v>87527</v>
      </c>
      <c r="Y2036" t="str">
        <f t="shared" si="31"/>
        <v>lose</v>
      </c>
    </row>
    <row r="2037" spans="1:25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 s="5">
        <v>-1808.821524</v>
      </c>
      <c r="V2037">
        <v>3</v>
      </c>
      <c r="W2037">
        <v>10567.36</v>
      </c>
      <c r="X2037">
        <v>87528</v>
      </c>
      <c r="Y2037" t="str">
        <f t="shared" si="31"/>
        <v>lose</v>
      </c>
    </row>
    <row r="2038" spans="1:25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 s="5">
        <v>169.43899999999999</v>
      </c>
      <c r="V2038">
        <v>14</v>
      </c>
      <c r="W2038">
        <v>279.98</v>
      </c>
      <c r="X2038">
        <v>87529</v>
      </c>
      <c r="Y2038" t="str">
        <f t="shared" si="31"/>
        <v>profit</v>
      </c>
    </row>
    <row r="2039" spans="1:25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 s="5">
        <v>15.5733</v>
      </c>
      <c r="V2039">
        <v>6</v>
      </c>
      <c r="W2039">
        <v>22.57</v>
      </c>
      <c r="X2039">
        <v>90943</v>
      </c>
      <c r="Y2039" t="str">
        <f t="shared" si="31"/>
        <v>profit</v>
      </c>
    </row>
    <row r="2040" spans="1:25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 s="5">
        <v>77.45</v>
      </c>
      <c r="V2040">
        <v>11</v>
      </c>
      <c r="W2040">
        <v>366.34</v>
      </c>
      <c r="X2040">
        <v>90944</v>
      </c>
      <c r="Y2040" t="str">
        <f t="shared" si="31"/>
        <v>profit</v>
      </c>
    </row>
    <row r="2041" spans="1:25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 s="5">
        <v>24.523519999999998</v>
      </c>
      <c r="V2041">
        <v>11</v>
      </c>
      <c r="W2041">
        <v>54.26</v>
      </c>
      <c r="X2041">
        <v>90945</v>
      </c>
      <c r="Y2041" t="str">
        <f t="shared" si="31"/>
        <v>profit</v>
      </c>
    </row>
    <row r="2042" spans="1:25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 s="5">
        <v>-1.02</v>
      </c>
      <c r="V2042">
        <v>5</v>
      </c>
      <c r="W2042">
        <v>9.68</v>
      </c>
      <c r="X2042">
        <v>90946</v>
      </c>
      <c r="Y2042" t="str">
        <f t="shared" si="31"/>
        <v>lose</v>
      </c>
    </row>
    <row r="2043" spans="1:25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 s="5">
        <v>65.246849999999995</v>
      </c>
      <c r="V2043">
        <v>3</v>
      </c>
      <c r="W2043">
        <v>222.62</v>
      </c>
      <c r="X2043">
        <v>90944</v>
      </c>
      <c r="Y2043" t="str">
        <f t="shared" si="31"/>
        <v>profit</v>
      </c>
    </row>
    <row r="2044" spans="1:25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 s="5">
        <v>317.19600000000003</v>
      </c>
      <c r="V2044">
        <v>15</v>
      </c>
      <c r="W2044">
        <v>812.79</v>
      </c>
      <c r="X2044">
        <v>90944</v>
      </c>
      <c r="Y2044" t="str">
        <f t="shared" si="31"/>
        <v>profit</v>
      </c>
    </row>
    <row r="2045" spans="1:25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 s="5">
        <v>232.28159999999997</v>
      </c>
      <c r="V2045">
        <v>11</v>
      </c>
      <c r="W2045">
        <v>336.64</v>
      </c>
      <c r="X2045">
        <v>86279</v>
      </c>
      <c r="Y2045" t="str">
        <f t="shared" si="31"/>
        <v>profit</v>
      </c>
    </row>
    <row r="2046" spans="1:25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 s="5">
        <v>27.351000000000003</v>
      </c>
      <c r="V2046">
        <v>4</v>
      </c>
      <c r="W2046">
        <v>77.069999999999993</v>
      </c>
      <c r="X2046">
        <v>86280</v>
      </c>
      <c r="Y2046" t="str">
        <f t="shared" si="31"/>
        <v>profit</v>
      </c>
    </row>
    <row r="2047" spans="1:25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 s="5">
        <v>-25.41</v>
      </c>
      <c r="V2047">
        <v>7</v>
      </c>
      <c r="W2047">
        <v>47.43</v>
      </c>
      <c r="X2047">
        <v>86281</v>
      </c>
      <c r="Y2047" t="str">
        <f t="shared" si="31"/>
        <v>lose</v>
      </c>
    </row>
    <row r="2048" spans="1:25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 s="5">
        <v>1142.1224999999999</v>
      </c>
      <c r="V2048">
        <v>10</v>
      </c>
      <c r="W2048">
        <v>1655.25</v>
      </c>
      <c r="X2048">
        <v>86282</v>
      </c>
      <c r="Y2048" t="str">
        <f t="shared" si="31"/>
        <v>profit</v>
      </c>
    </row>
    <row r="2049" spans="1:25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 s="5">
        <v>24.0672</v>
      </c>
      <c r="V2049">
        <v>12</v>
      </c>
      <c r="W2049">
        <v>34.880000000000003</v>
      </c>
      <c r="X2049">
        <v>86281</v>
      </c>
      <c r="Y2049" t="str">
        <f t="shared" si="31"/>
        <v>profit</v>
      </c>
    </row>
    <row r="2050" spans="1:25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 s="5">
        <v>-45.07</v>
      </c>
      <c r="V2050">
        <v>14</v>
      </c>
      <c r="W2050">
        <v>429.33</v>
      </c>
      <c r="X2050">
        <v>88667</v>
      </c>
      <c r="Y2050" t="str">
        <f t="shared" si="31"/>
        <v>lose</v>
      </c>
    </row>
    <row r="2051" spans="1:25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 s="5">
        <v>-8.5299999999999994</v>
      </c>
      <c r="V2051">
        <v>3</v>
      </c>
      <c r="W2051">
        <v>44.66</v>
      </c>
      <c r="X2051">
        <v>88667</v>
      </c>
      <c r="Y2051" t="str">
        <f t="shared" ref="Y2051:Y2114" si="32">IF(U2051&gt;0,"profit","lose")</f>
        <v>lose</v>
      </c>
    </row>
    <row r="2052" spans="1:25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 s="5">
        <v>285.95</v>
      </c>
      <c r="V2052">
        <v>5</v>
      </c>
      <c r="W2052">
        <v>1619.95</v>
      </c>
      <c r="X2052">
        <v>88667</v>
      </c>
      <c r="Y2052" t="str">
        <f t="shared" si="32"/>
        <v>profit</v>
      </c>
    </row>
    <row r="2053" spans="1:25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 s="5">
        <v>3386.8580999999995</v>
      </c>
      <c r="V2053">
        <v>12</v>
      </c>
      <c r="W2053">
        <v>4908.49</v>
      </c>
      <c r="X2053">
        <v>88670</v>
      </c>
      <c r="Y2053" t="str">
        <f t="shared" si="32"/>
        <v>profit</v>
      </c>
    </row>
    <row r="2054" spans="1:25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 s="5">
        <v>137.7585</v>
      </c>
      <c r="V2054">
        <v>10</v>
      </c>
      <c r="W2054">
        <v>199.65</v>
      </c>
      <c r="X2054">
        <v>88670</v>
      </c>
      <c r="Y2054" t="str">
        <f t="shared" si="32"/>
        <v>profit</v>
      </c>
    </row>
    <row r="2055" spans="1:25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 s="5">
        <v>7278.4580999999989</v>
      </c>
      <c r="V2055">
        <v>23</v>
      </c>
      <c r="W2055">
        <v>10548.49</v>
      </c>
      <c r="X2055">
        <v>88672</v>
      </c>
      <c r="Y2055" t="str">
        <f t="shared" si="32"/>
        <v>profit</v>
      </c>
    </row>
    <row r="2056" spans="1:25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 s="5">
        <v>-209.25</v>
      </c>
      <c r="V2056">
        <v>7</v>
      </c>
      <c r="W2056">
        <v>56.44</v>
      </c>
      <c r="X2056">
        <v>88666</v>
      </c>
      <c r="Y2056" t="str">
        <f t="shared" si="32"/>
        <v>lose</v>
      </c>
    </row>
    <row r="2057" spans="1:25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 s="5">
        <v>-9.1635999999999989</v>
      </c>
      <c r="V2057">
        <v>3</v>
      </c>
      <c r="W2057">
        <v>56.73</v>
      </c>
      <c r="X2057">
        <v>88666</v>
      </c>
      <c r="Y2057" t="str">
        <f t="shared" si="32"/>
        <v>lose</v>
      </c>
    </row>
    <row r="2058" spans="1:25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 s="5">
        <v>12.706000000000017</v>
      </c>
      <c r="V2058">
        <v>12</v>
      </c>
      <c r="W2058">
        <v>64.41</v>
      </c>
      <c r="X2058">
        <v>88668</v>
      </c>
      <c r="Y2058" t="str">
        <f t="shared" si="32"/>
        <v>profit</v>
      </c>
    </row>
    <row r="2059" spans="1:25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 s="5">
        <v>7.7151600000000045</v>
      </c>
      <c r="V2059">
        <v>37</v>
      </c>
      <c r="W2059">
        <v>344.57</v>
      </c>
      <c r="X2059">
        <v>88668</v>
      </c>
      <c r="Y2059" t="str">
        <f t="shared" si="32"/>
        <v>profit</v>
      </c>
    </row>
    <row r="2060" spans="1:25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 s="5">
        <v>148.7396</v>
      </c>
      <c r="V2060">
        <v>10</v>
      </c>
      <c r="W2060">
        <v>219.83</v>
      </c>
      <c r="X2060">
        <v>88669</v>
      </c>
      <c r="Y2060" t="str">
        <f t="shared" si="32"/>
        <v>profit</v>
      </c>
    </row>
    <row r="2061" spans="1:25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 s="5">
        <v>-8.4195999999999991</v>
      </c>
      <c r="V2061">
        <v>1</v>
      </c>
      <c r="W2061">
        <v>4.4400000000000004</v>
      </c>
      <c r="X2061">
        <v>88669</v>
      </c>
      <c r="Y2061" t="str">
        <f t="shared" si="32"/>
        <v>lose</v>
      </c>
    </row>
    <row r="2062" spans="1:25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 s="5">
        <v>-25.86</v>
      </c>
      <c r="V2062">
        <v>11</v>
      </c>
      <c r="W2062">
        <v>105.68</v>
      </c>
      <c r="X2062">
        <v>88672</v>
      </c>
      <c r="Y2062" t="str">
        <f t="shared" si="32"/>
        <v>lose</v>
      </c>
    </row>
    <row r="2063" spans="1:25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 s="5">
        <v>1083.0835999999999</v>
      </c>
      <c r="V2063">
        <v>6</v>
      </c>
      <c r="W2063">
        <v>1879.03</v>
      </c>
      <c r="X2063">
        <v>88673</v>
      </c>
      <c r="Y2063" t="str">
        <f t="shared" si="32"/>
        <v>profit</v>
      </c>
    </row>
    <row r="2064" spans="1:25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 s="5">
        <v>333.09059999999999</v>
      </c>
      <c r="V2064">
        <v>9</v>
      </c>
      <c r="W2064">
        <v>482.74</v>
      </c>
      <c r="X2064">
        <v>88674</v>
      </c>
      <c r="Y2064" t="str">
        <f t="shared" si="32"/>
        <v>profit</v>
      </c>
    </row>
    <row r="2065" spans="1:25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 s="5">
        <v>906.33600000000001</v>
      </c>
      <c r="V2065">
        <v>8</v>
      </c>
      <c r="W2065">
        <v>1640.59</v>
      </c>
      <c r="X2065">
        <v>88671</v>
      </c>
      <c r="Y2065" t="str">
        <f t="shared" si="32"/>
        <v>profit</v>
      </c>
    </row>
    <row r="2066" spans="1:25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 s="5">
        <v>-17.863999999999997</v>
      </c>
      <c r="V2066">
        <v>12</v>
      </c>
      <c r="W2066">
        <v>595.19000000000005</v>
      </c>
      <c r="X2066">
        <v>88675</v>
      </c>
      <c r="Y2066" t="str">
        <f t="shared" si="32"/>
        <v>lose</v>
      </c>
    </row>
    <row r="2067" spans="1:25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 s="5">
        <v>132.91983999999999</v>
      </c>
      <c r="V2067">
        <v>4</v>
      </c>
      <c r="W2067">
        <v>197.35</v>
      </c>
      <c r="X2067">
        <v>88676</v>
      </c>
      <c r="Y2067" t="str">
        <f t="shared" si="32"/>
        <v>profit</v>
      </c>
    </row>
    <row r="2068" spans="1:25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 s="5">
        <v>-22.288</v>
      </c>
      <c r="V2068">
        <v>6</v>
      </c>
      <c r="W2068">
        <v>36.42</v>
      </c>
      <c r="X2068">
        <v>87000</v>
      </c>
      <c r="Y2068" t="str">
        <f t="shared" si="32"/>
        <v>lose</v>
      </c>
    </row>
    <row r="2069" spans="1:25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 s="5">
        <v>-282.71159999999998</v>
      </c>
      <c r="V2069">
        <v>8</v>
      </c>
      <c r="W2069">
        <v>1057.4000000000001</v>
      </c>
      <c r="X2069">
        <v>86998</v>
      </c>
      <c r="Y2069" t="str">
        <f t="shared" si="32"/>
        <v>lose</v>
      </c>
    </row>
    <row r="2070" spans="1:25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 s="5">
        <v>-9.3149999999999942</v>
      </c>
      <c r="V2070">
        <v>2</v>
      </c>
      <c r="W2070">
        <v>62.57</v>
      </c>
      <c r="X2070">
        <v>87000</v>
      </c>
      <c r="Y2070" t="str">
        <f t="shared" si="32"/>
        <v>lose</v>
      </c>
    </row>
    <row r="2071" spans="1:25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 s="5">
        <v>39.229999999999997</v>
      </c>
      <c r="V2071">
        <v>2</v>
      </c>
      <c r="W2071">
        <v>71.88</v>
      </c>
      <c r="X2071">
        <v>87000</v>
      </c>
      <c r="Y2071" t="str">
        <f t="shared" si="32"/>
        <v>profit</v>
      </c>
    </row>
    <row r="2072" spans="1:25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 s="5">
        <v>164.46149999999997</v>
      </c>
      <c r="V2072">
        <v>15</v>
      </c>
      <c r="W2072">
        <v>238.35</v>
      </c>
      <c r="X2072">
        <v>87001</v>
      </c>
      <c r="Y2072" t="str">
        <f t="shared" si="32"/>
        <v>profit</v>
      </c>
    </row>
    <row r="2073" spans="1:25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 s="5">
        <v>313.98449999999997</v>
      </c>
      <c r="V2073">
        <v>8</v>
      </c>
      <c r="W2073">
        <v>455.05</v>
      </c>
      <c r="X2073">
        <v>87001</v>
      </c>
      <c r="Y2073" t="str">
        <f t="shared" si="32"/>
        <v>profit</v>
      </c>
    </row>
    <row r="2074" spans="1:25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 s="5">
        <v>-878.37599999999998</v>
      </c>
      <c r="V2074">
        <v>17</v>
      </c>
      <c r="W2074">
        <v>1351.62</v>
      </c>
      <c r="X2074">
        <v>87001</v>
      </c>
      <c r="Y2074" t="str">
        <f t="shared" si="32"/>
        <v>lose</v>
      </c>
    </row>
    <row r="2075" spans="1:25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 s="5">
        <v>-55.689920000000001</v>
      </c>
      <c r="V2075">
        <v>2</v>
      </c>
      <c r="W2075">
        <v>35.729999999999997</v>
      </c>
      <c r="X2075">
        <v>86997</v>
      </c>
      <c r="Y2075" t="str">
        <f t="shared" si="32"/>
        <v>lose</v>
      </c>
    </row>
    <row r="2076" spans="1:25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 s="5">
        <v>-67.944760000000002</v>
      </c>
      <c r="V2076">
        <v>18</v>
      </c>
      <c r="W2076">
        <v>73.14</v>
      </c>
      <c r="X2076">
        <v>86997</v>
      </c>
      <c r="Y2076" t="str">
        <f t="shared" si="32"/>
        <v>lose</v>
      </c>
    </row>
    <row r="2077" spans="1:25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 s="5">
        <v>721.01160000000004</v>
      </c>
      <c r="V2077">
        <v>14</v>
      </c>
      <c r="W2077">
        <v>3242.96</v>
      </c>
      <c r="X2077">
        <v>86997</v>
      </c>
      <c r="Y2077" t="str">
        <f t="shared" si="32"/>
        <v>profit</v>
      </c>
    </row>
    <row r="2078" spans="1:25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 s="5">
        <v>36.583799999999997</v>
      </c>
      <c r="V2078">
        <v>13</v>
      </c>
      <c r="W2078">
        <v>53.02</v>
      </c>
      <c r="X2078">
        <v>86999</v>
      </c>
      <c r="Y2078" t="str">
        <f t="shared" si="32"/>
        <v>profit</v>
      </c>
    </row>
    <row r="2079" spans="1:25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 s="5">
        <v>192.51689999999999</v>
      </c>
      <c r="V2079">
        <v>8</v>
      </c>
      <c r="W2079">
        <v>279.01</v>
      </c>
      <c r="X2079">
        <v>90962</v>
      </c>
      <c r="Y2079" t="str">
        <f t="shared" si="32"/>
        <v>profit</v>
      </c>
    </row>
    <row r="2080" spans="1:25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 s="5">
        <v>-134.91200000000001</v>
      </c>
      <c r="V2080">
        <v>6</v>
      </c>
      <c r="W2080">
        <v>614.99</v>
      </c>
      <c r="X2080">
        <v>90961</v>
      </c>
      <c r="Y2080" t="str">
        <f t="shared" si="32"/>
        <v>lose</v>
      </c>
    </row>
    <row r="2081" spans="1:25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 s="5">
        <v>-97.921999999999997</v>
      </c>
      <c r="V2081">
        <v>7</v>
      </c>
      <c r="W2081">
        <v>160.5</v>
      </c>
      <c r="X2081">
        <v>90963</v>
      </c>
      <c r="Y2081" t="str">
        <f t="shared" si="32"/>
        <v>lose</v>
      </c>
    </row>
    <row r="2082" spans="1:25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 s="5">
        <v>-5.05</v>
      </c>
      <c r="V2082">
        <v>9</v>
      </c>
      <c r="W2082">
        <v>76.23</v>
      </c>
      <c r="X2082">
        <v>91513</v>
      </c>
      <c r="Y2082" t="str">
        <f t="shared" si="32"/>
        <v>lose</v>
      </c>
    </row>
    <row r="2083" spans="1:25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 s="5">
        <v>-4560.43</v>
      </c>
      <c r="V2083">
        <v>9</v>
      </c>
      <c r="W2083">
        <v>3327.55</v>
      </c>
      <c r="X2083">
        <v>91514</v>
      </c>
      <c r="Y2083" t="str">
        <f t="shared" si="32"/>
        <v>lose</v>
      </c>
    </row>
    <row r="2084" spans="1:25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 s="5">
        <v>-527.83000000000004</v>
      </c>
      <c r="V2084">
        <v>6</v>
      </c>
      <c r="W2084">
        <v>427.48</v>
      </c>
      <c r="X2084">
        <v>91517</v>
      </c>
      <c r="Y2084" t="str">
        <f t="shared" si="32"/>
        <v>lose</v>
      </c>
    </row>
    <row r="2085" spans="1:25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 s="5">
        <v>-48.28</v>
      </c>
      <c r="V2085">
        <v>2</v>
      </c>
      <c r="W2085">
        <v>16.03</v>
      </c>
      <c r="X2085">
        <v>91517</v>
      </c>
      <c r="Y2085" t="str">
        <f t="shared" si="32"/>
        <v>lose</v>
      </c>
    </row>
    <row r="2086" spans="1:25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 s="5">
        <v>67.03</v>
      </c>
      <c r="V2086">
        <v>10</v>
      </c>
      <c r="W2086">
        <v>186.73</v>
      </c>
      <c r="X2086">
        <v>91518</v>
      </c>
      <c r="Y2086" t="str">
        <f t="shared" si="32"/>
        <v>profit</v>
      </c>
    </row>
    <row r="2087" spans="1:25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 s="5">
        <v>-2766.6158399999999</v>
      </c>
      <c r="V2087">
        <v>16</v>
      </c>
      <c r="W2087">
        <v>1183.23</v>
      </c>
      <c r="X2087">
        <v>91520</v>
      </c>
      <c r="Y2087" t="str">
        <f t="shared" si="32"/>
        <v>lose</v>
      </c>
    </row>
    <row r="2088" spans="1:25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 s="5">
        <v>70.645499999999998</v>
      </c>
      <c r="V2088">
        <v>8</v>
      </c>
      <c r="W2088">
        <v>439.97</v>
      </c>
      <c r="X2088">
        <v>91515</v>
      </c>
      <c r="Y2088" t="str">
        <f t="shared" si="32"/>
        <v>profit</v>
      </c>
    </row>
    <row r="2089" spans="1:25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 s="5">
        <v>-29.888675999999997</v>
      </c>
      <c r="V2089">
        <v>1</v>
      </c>
      <c r="W2089">
        <v>12.54</v>
      </c>
      <c r="X2089">
        <v>91516</v>
      </c>
      <c r="Y2089" t="str">
        <f t="shared" si="32"/>
        <v>lose</v>
      </c>
    </row>
    <row r="2090" spans="1:25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 s="5">
        <v>-335.77</v>
      </c>
      <c r="V2090">
        <v>15</v>
      </c>
      <c r="W2090">
        <v>1433.08</v>
      </c>
      <c r="X2090">
        <v>91519</v>
      </c>
      <c r="Y2090" t="str">
        <f t="shared" si="32"/>
        <v>lose</v>
      </c>
    </row>
    <row r="2091" spans="1:25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 s="5">
        <v>26.571899999999996</v>
      </c>
      <c r="V2091">
        <v>9</v>
      </c>
      <c r="W2091">
        <v>38.51</v>
      </c>
      <c r="X2091">
        <v>91517</v>
      </c>
      <c r="Y2091" t="str">
        <f t="shared" si="32"/>
        <v>profit</v>
      </c>
    </row>
    <row r="2092" spans="1:25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 s="5">
        <v>763.33</v>
      </c>
      <c r="V2092">
        <v>8</v>
      </c>
      <c r="W2092">
        <v>2230.31</v>
      </c>
      <c r="X2092">
        <v>88755</v>
      </c>
      <c r="Y2092" t="str">
        <f t="shared" si="32"/>
        <v>profit</v>
      </c>
    </row>
    <row r="2093" spans="1:25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 s="5">
        <v>-16.38</v>
      </c>
      <c r="V2093">
        <v>1</v>
      </c>
      <c r="W2093">
        <v>10.220000000000001</v>
      </c>
      <c r="X2093">
        <v>88755</v>
      </c>
      <c r="Y2093" t="str">
        <f t="shared" si="32"/>
        <v>lose</v>
      </c>
    </row>
    <row r="2094" spans="1:25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 s="5">
        <v>-204.16</v>
      </c>
      <c r="V2094">
        <v>16</v>
      </c>
      <c r="W2094">
        <v>99.92</v>
      </c>
      <c r="X2094">
        <v>88753</v>
      </c>
      <c r="Y2094" t="str">
        <f t="shared" si="32"/>
        <v>lose</v>
      </c>
    </row>
    <row r="2095" spans="1:25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 s="5">
        <v>149.81999999999991</v>
      </c>
      <c r="V2095">
        <v>10</v>
      </c>
      <c r="W2095">
        <v>1582.59</v>
      </c>
      <c r="X2095">
        <v>88754</v>
      </c>
      <c r="Y2095" t="str">
        <f t="shared" si="32"/>
        <v>profit</v>
      </c>
    </row>
    <row r="2096" spans="1:25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 s="5">
        <v>755.76389999999992</v>
      </c>
      <c r="V2096">
        <v>9</v>
      </c>
      <c r="W2096">
        <v>1095.31</v>
      </c>
      <c r="X2096">
        <v>88756</v>
      </c>
      <c r="Y2096" t="str">
        <f t="shared" si="32"/>
        <v>profit</v>
      </c>
    </row>
    <row r="2097" spans="1:25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 s="5">
        <v>-7.6675199999999997</v>
      </c>
      <c r="V2097">
        <v>3</v>
      </c>
      <c r="W2097">
        <v>16.739999999999998</v>
      </c>
      <c r="X2097">
        <v>88757</v>
      </c>
      <c r="Y2097" t="str">
        <f t="shared" si="32"/>
        <v>lose</v>
      </c>
    </row>
    <row r="2098" spans="1:25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 s="5">
        <v>-958.39800000000014</v>
      </c>
      <c r="V2098">
        <v>3</v>
      </c>
      <c r="W2098">
        <v>15503.7</v>
      </c>
      <c r="X2098">
        <v>91434</v>
      </c>
      <c r="Y2098" t="str">
        <f t="shared" si="32"/>
        <v>lose</v>
      </c>
    </row>
    <row r="2099" spans="1:25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 s="5">
        <v>-46.115000000000002</v>
      </c>
      <c r="V2099">
        <v>9</v>
      </c>
      <c r="W2099">
        <v>79.400000000000006</v>
      </c>
      <c r="X2099">
        <v>86867</v>
      </c>
      <c r="Y2099" t="str">
        <f t="shared" si="32"/>
        <v>lose</v>
      </c>
    </row>
    <row r="2100" spans="1:25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 s="5">
        <v>-20.103999999999999</v>
      </c>
      <c r="V2100">
        <v>1</v>
      </c>
      <c r="W2100">
        <v>15.49</v>
      </c>
      <c r="X2100">
        <v>86869</v>
      </c>
      <c r="Y2100" t="str">
        <f t="shared" si="32"/>
        <v>lose</v>
      </c>
    </row>
    <row r="2101" spans="1:25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 s="5">
        <v>1699.5239999999999</v>
      </c>
      <c r="V2101">
        <v>21</v>
      </c>
      <c r="W2101">
        <v>2606.59</v>
      </c>
      <c r="X2101">
        <v>86871</v>
      </c>
      <c r="Y2101" t="str">
        <f t="shared" si="32"/>
        <v>profit</v>
      </c>
    </row>
    <row r="2102" spans="1:25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 s="5">
        <v>-3.496</v>
      </c>
      <c r="V2102">
        <v>2</v>
      </c>
      <c r="W2102">
        <v>18.59</v>
      </c>
      <c r="X2102">
        <v>86868</v>
      </c>
      <c r="Y2102" t="str">
        <f t="shared" si="32"/>
        <v>lose</v>
      </c>
    </row>
    <row r="2103" spans="1:25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 s="5">
        <v>-717.072</v>
      </c>
      <c r="V2103">
        <v>13</v>
      </c>
      <c r="W2103">
        <v>834.08</v>
      </c>
      <c r="X2103">
        <v>86868</v>
      </c>
      <c r="Y2103" t="str">
        <f t="shared" si="32"/>
        <v>lose</v>
      </c>
    </row>
    <row r="2104" spans="1:25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 s="5">
        <v>-62.23</v>
      </c>
      <c r="V2104">
        <v>8</v>
      </c>
      <c r="W2104">
        <v>50.88</v>
      </c>
      <c r="X2104">
        <v>86870</v>
      </c>
      <c r="Y2104" t="str">
        <f t="shared" si="32"/>
        <v>lose</v>
      </c>
    </row>
    <row r="2105" spans="1:25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 s="5">
        <v>603.43259999999998</v>
      </c>
      <c r="V2105">
        <v>18</v>
      </c>
      <c r="W2105">
        <v>874.54</v>
      </c>
      <c r="X2105">
        <v>86872</v>
      </c>
      <c r="Y2105" t="str">
        <f t="shared" si="32"/>
        <v>profit</v>
      </c>
    </row>
    <row r="2106" spans="1:25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 s="5">
        <v>-23.770800000000001</v>
      </c>
      <c r="V2106">
        <v>7</v>
      </c>
      <c r="W2106">
        <v>18.95</v>
      </c>
      <c r="X2106">
        <v>86872</v>
      </c>
      <c r="Y2106" t="str">
        <f t="shared" si="32"/>
        <v>lose</v>
      </c>
    </row>
    <row r="2107" spans="1:25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 s="5">
        <v>52.317500000000003</v>
      </c>
      <c r="V2107">
        <v>6</v>
      </c>
      <c r="W2107">
        <v>197.66</v>
      </c>
      <c r="X2107">
        <v>86873</v>
      </c>
      <c r="Y2107" t="str">
        <f t="shared" si="32"/>
        <v>profit</v>
      </c>
    </row>
    <row r="2108" spans="1:25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 s="5">
        <v>131.38200000000001</v>
      </c>
      <c r="V2108">
        <v>6</v>
      </c>
      <c r="W2108">
        <v>958.46</v>
      </c>
      <c r="X2108">
        <v>89909</v>
      </c>
      <c r="Y2108" t="str">
        <f t="shared" si="32"/>
        <v>profit</v>
      </c>
    </row>
    <row r="2109" spans="1:25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 s="5">
        <v>-89.292000000000002</v>
      </c>
      <c r="V2109">
        <v>12</v>
      </c>
      <c r="W2109">
        <v>368.84</v>
      </c>
      <c r="X2109">
        <v>89909</v>
      </c>
      <c r="Y2109" t="str">
        <f t="shared" si="32"/>
        <v>lose</v>
      </c>
    </row>
    <row r="2110" spans="1:25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 s="5">
        <v>-211.036</v>
      </c>
      <c r="V2110">
        <v>1</v>
      </c>
      <c r="W2110">
        <v>30.86</v>
      </c>
      <c r="X2110">
        <v>89909</v>
      </c>
      <c r="Y2110" t="str">
        <f t="shared" si="32"/>
        <v>lose</v>
      </c>
    </row>
    <row r="2111" spans="1:25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 s="5">
        <v>60.48</v>
      </c>
      <c r="V2111">
        <v>9</v>
      </c>
      <c r="W2111">
        <v>49.37</v>
      </c>
      <c r="X2111">
        <v>89911</v>
      </c>
      <c r="Y2111" t="str">
        <f t="shared" si="32"/>
        <v>profit</v>
      </c>
    </row>
    <row r="2112" spans="1:25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 s="5">
        <v>221.274</v>
      </c>
      <c r="V2112">
        <v>3</v>
      </c>
      <c r="W2112">
        <v>121.53</v>
      </c>
      <c r="X2112">
        <v>89912</v>
      </c>
      <c r="Y2112" t="str">
        <f t="shared" si="32"/>
        <v>profit</v>
      </c>
    </row>
    <row r="2113" spans="1:25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 s="5">
        <v>-13.28</v>
      </c>
      <c r="V2113">
        <v>11</v>
      </c>
      <c r="W2113">
        <v>568.25</v>
      </c>
      <c r="X2113">
        <v>89910</v>
      </c>
      <c r="Y2113" t="str">
        <f t="shared" si="32"/>
        <v>lose</v>
      </c>
    </row>
    <row r="2114" spans="1:25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 s="5">
        <v>-48.68</v>
      </c>
      <c r="V2114">
        <v>19</v>
      </c>
      <c r="W2114">
        <v>126.66</v>
      </c>
      <c r="X2114">
        <v>89910</v>
      </c>
      <c r="Y2114" t="str">
        <f t="shared" si="32"/>
        <v>lose</v>
      </c>
    </row>
    <row r="2115" spans="1:25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 s="5">
        <v>-185.48</v>
      </c>
      <c r="V2115">
        <v>3</v>
      </c>
      <c r="W2115">
        <v>400.5</v>
      </c>
      <c r="X2115">
        <v>89913</v>
      </c>
      <c r="Y2115" t="str">
        <f t="shared" ref="Y2115:Y2178" si="33">IF(U2115&gt;0,"profit","lose")</f>
        <v>lose</v>
      </c>
    </row>
    <row r="2116" spans="1:25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 s="5">
        <v>3572.4059999999995</v>
      </c>
      <c r="V2116">
        <v>12</v>
      </c>
      <c r="W2116">
        <v>5177.3999999999996</v>
      </c>
      <c r="X2116">
        <v>89914</v>
      </c>
      <c r="Y2116" t="str">
        <f t="shared" si="33"/>
        <v>profit</v>
      </c>
    </row>
    <row r="2117" spans="1:25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 s="5">
        <v>-54.505000000000003</v>
      </c>
      <c r="V2117">
        <v>1</v>
      </c>
      <c r="W2117">
        <v>19.22</v>
      </c>
      <c r="X2117">
        <v>89914</v>
      </c>
      <c r="Y2117" t="str">
        <f t="shared" si="33"/>
        <v>lose</v>
      </c>
    </row>
    <row r="2118" spans="1:25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 s="5">
        <v>-184.548</v>
      </c>
      <c r="V2118">
        <v>3</v>
      </c>
      <c r="W2118">
        <v>93.82</v>
      </c>
      <c r="X2118">
        <v>90048</v>
      </c>
      <c r="Y2118" t="str">
        <f t="shared" si="33"/>
        <v>lose</v>
      </c>
    </row>
    <row r="2119" spans="1:25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 s="5">
        <v>-556.54060000000004</v>
      </c>
      <c r="V2119">
        <v>4</v>
      </c>
      <c r="W2119">
        <v>21.58</v>
      </c>
      <c r="X2119">
        <v>90050</v>
      </c>
      <c r="Y2119" t="str">
        <f t="shared" si="33"/>
        <v>lose</v>
      </c>
    </row>
    <row r="2120" spans="1:25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 s="5">
        <v>-137.63889999999998</v>
      </c>
      <c r="V2120">
        <v>1</v>
      </c>
      <c r="W2120">
        <v>11.95</v>
      </c>
      <c r="X2120">
        <v>90050</v>
      </c>
      <c r="Y2120" t="str">
        <f t="shared" si="33"/>
        <v>lose</v>
      </c>
    </row>
    <row r="2121" spans="1:25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 s="5">
        <v>-84.930999999999997</v>
      </c>
      <c r="V2121">
        <v>12</v>
      </c>
      <c r="W2121">
        <v>73.48</v>
      </c>
      <c r="X2121">
        <v>90051</v>
      </c>
      <c r="Y2121" t="str">
        <f t="shared" si="33"/>
        <v>lose</v>
      </c>
    </row>
    <row r="2122" spans="1:25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 s="5">
        <v>7.032</v>
      </c>
      <c r="V2122">
        <v>9</v>
      </c>
      <c r="W2122">
        <v>47.2</v>
      </c>
      <c r="X2122">
        <v>90053</v>
      </c>
      <c r="Y2122" t="str">
        <f t="shared" si="33"/>
        <v>profit</v>
      </c>
    </row>
    <row r="2123" spans="1:25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 s="5">
        <v>-3.3879999999999999</v>
      </c>
      <c r="V2123">
        <v>12</v>
      </c>
      <c r="W2123">
        <v>1858.7</v>
      </c>
      <c r="X2123">
        <v>90053</v>
      </c>
      <c r="Y2123" t="str">
        <f t="shared" si="33"/>
        <v>lose</v>
      </c>
    </row>
    <row r="2124" spans="1:25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 s="5">
        <v>-87.822000000000003</v>
      </c>
      <c r="V2124">
        <v>1</v>
      </c>
      <c r="W2124">
        <v>13.15</v>
      </c>
      <c r="X2124">
        <v>90049</v>
      </c>
      <c r="Y2124" t="str">
        <f t="shared" si="33"/>
        <v>lose</v>
      </c>
    </row>
    <row r="2125" spans="1:25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 s="5">
        <v>-9.3940000000000001</v>
      </c>
      <c r="V2125">
        <v>20</v>
      </c>
      <c r="W2125">
        <v>118.53</v>
      </c>
      <c r="X2125">
        <v>90052</v>
      </c>
      <c r="Y2125" t="str">
        <f t="shared" si="33"/>
        <v>lose</v>
      </c>
    </row>
    <row r="2126" spans="1:25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 s="5">
        <v>-33.894000000000005</v>
      </c>
      <c r="V2126">
        <v>14</v>
      </c>
      <c r="W2126">
        <v>5435.35</v>
      </c>
      <c r="X2126">
        <v>90054</v>
      </c>
      <c r="Y2126" t="str">
        <f t="shared" si="33"/>
        <v>lose</v>
      </c>
    </row>
    <row r="2127" spans="1:25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 s="5">
        <v>1220.03784</v>
      </c>
      <c r="V2127">
        <v>54</v>
      </c>
      <c r="W2127">
        <v>8332.91</v>
      </c>
      <c r="X2127">
        <v>40547</v>
      </c>
      <c r="Y2127" t="str">
        <f t="shared" si="33"/>
        <v>profit</v>
      </c>
    </row>
    <row r="2128" spans="1:25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 s="5">
        <v>279.80539999999996</v>
      </c>
      <c r="V2128">
        <v>56</v>
      </c>
      <c r="W2128">
        <v>1745.16</v>
      </c>
      <c r="X2128">
        <v>18789</v>
      </c>
      <c r="Y2128" t="str">
        <f t="shared" si="33"/>
        <v>profit</v>
      </c>
    </row>
    <row r="2129" spans="1:25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 s="5">
        <v>8.5139999999999993</v>
      </c>
      <c r="V2129">
        <v>14</v>
      </c>
      <c r="W2129">
        <v>436.29</v>
      </c>
      <c r="X2129">
        <v>91039</v>
      </c>
      <c r="Y2129" t="str">
        <f t="shared" si="33"/>
        <v>profit</v>
      </c>
    </row>
    <row r="2130" spans="1:25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 s="5">
        <v>-23.407999999999998</v>
      </c>
      <c r="V2130">
        <v>16</v>
      </c>
      <c r="W2130">
        <v>2469.0100000000002</v>
      </c>
      <c r="X2130">
        <v>91040</v>
      </c>
      <c r="Y2130" t="str">
        <f t="shared" si="33"/>
        <v>lose</v>
      </c>
    </row>
    <row r="2131" spans="1:25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 s="5">
        <v>14.041499999999999</v>
      </c>
      <c r="V2131">
        <v>7</v>
      </c>
      <c r="W2131">
        <v>20.350000000000001</v>
      </c>
      <c r="X2131">
        <v>85907</v>
      </c>
      <c r="Y2131" t="str">
        <f t="shared" si="33"/>
        <v>profit</v>
      </c>
    </row>
    <row r="2132" spans="1:25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 s="5">
        <v>501.54300000000001</v>
      </c>
      <c r="V2132">
        <v>13</v>
      </c>
      <c r="W2132">
        <v>2048.5700000000002</v>
      </c>
      <c r="X2132">
        <v>85910</v>
      </c>
      <c r="Y2132" t="str">
        <f t="shared" si="33"/>
        <v>profit</v>
      </c>
    </row>
    <row r="2133" spans="1:25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 s="5">
        <v>-200.84</v>
      </c>
      <c r="V2133">
        <v>5</v>
      </c>
      <c r="W2133">
        <v>221.01</v>
      </c>
      <c r="X2133">
        <v>85913</v>
      </c>
      <c r="Y2133" t="str">
        <f t="shared" si="33"/>
        <v>lose</v>
      </c>
    </row>
    <row r="2134" spans="1:25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 s="5">
        <v>-216.64507150000006</v>
      </c>
      <c r="V2134">
        <v>10</v>
      </c>
      <c r="W2134">
        <v>1733.64</v>
      </c>
      <c r="X2134">
        <v>85912</v>
      </c>
      <c r="Y2134" t="str">
        <f t="shared" si="33"/>
        <v>lose</v>
      </c>
    </row>
    <row r="2135" spans="1:25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 s="5">
        <v>31.805199999999999</v>
      </c>
      <c r="V2135">
        <v>8</v>
      </c>
      <c r="W2135">
        <v>64.37</v>
      </c>
      <c r="X2135">
        <v>85908</v>
      </c>
      <c r="Y2135" t="str">
        <f t="shared" si="33"/>
        <v>profit</v>
      </c>
    </row>
    <row r="2136" spans="1:25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 s="5">
        <v>-193.00248000000002</v>
      </c>
      <c r="V2136">
        <v>4</v>
      </c>
      <c r="W2136">
        <v>392.95</v>
      </c>
      <c r="X2136">
        <v>85909</v>
      </c>
      <c r="Y2136" t="str">
        <f t="shared" si="33"/>
        <v>lose</v>
      </c>
    </row>
    <row r="2137" spans="1:25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 s="5">
        <v>1662.92</v>
      </c>
      <c r="V2137">
        <v>20</v>
      </c>
      <c r="W2137">
        <v>3348.27</v>
      </c>
      <c r="X2137">
        <v>85911</v>
      </c>
      <c r="Y2137" t="str">
        <f t="shared" si="33"/>
        <v>profit</v>
      </c>
    </row>
    <row r="2138" spans="1:25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 s="5">
        <v>-60.429200000000002</v>
      </c>
      <c r="V2138">
        <v>15</v>
      </c>
      <c r="W2138">
        <v>92.26</v>
      </c>
      <c r="X2138">
        <v>85908</v>
      </c>
      <c r="Y2138" t="str">
        <f t="shared" si="33"/>
        <v>lose</v>
      </c>
    </row>
    <row r="2139" spans="1:25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 s="5">
        <v>547.84500000000003</v>
      </c>
      <c r="V2139">
        <v>25</v>
      </c>
      <c r="W2139">
        <v>1057.2</v>
      </c>
      <c r="X2139">
        <v>90245</v>
      </c>
      <c r="Y2139" t="str">
        <f t="shared" si="33"/>
        <v>profit</v>
      </c>
    </row>
    <row r="2140" spans="1:25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 s="5">
        <v>-6.7249999999999996</v>
      </c>
      <c r="V2140">
        <v>17</v>
      </c>
      <c r="W2140">
        <v>77.89</v>
      </c>
      <c r="X2140">
        <v>90245</v>
      </c>
      <c r="Y2140" t="str">
        <f t="shared" si="33"/>
        <v>lose</v>
      </c>
    </row>
    <row r="2141" spans="1:25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 s="5">
        <v>-17.16</v>
      </c>
      <c r="V2141">
        <v>1</v>
      </c>
      <c r="W2141">
        <v>7.8</v>
      </c>
      <c r="X2141">
        <v>90246</v>
      </c>
      <c r="Y2141" t="str">
        <f t="shared" si="33"/>
        <v>lose</v>
      </c>
    </row>
    <row r="2142" spans="1:25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 s="5">
        <v>-2.87</v>
      </c>
      <c r="V2142">
        <v>1</v>
      </c>
      <c r="W2142">
        <v>5.9</v>
      </c>
      <c r="X2142">
        <v>90244</v>
      </c>
      <c r="Y2142" t="str">
        <f t="shared" si="33"/>
        <v>lose</v>
      </c>
    </row>
    <row r="2143" spans="1:25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 s="5">
        <v>3.7949999999999999</v>
      </c>
      <c r="V2143">
        <v>2</v>
      </c>
      <c r="W2143">
        <v>5.5</v>
      </c>
      <c r="X2143">
        <v>90246</v>
      </c>
      <c r="Y2143" t="str">
        <f t="shared" si="33"/>
        <v>profit</v>
      </c>
    </row>
    <row r="2144" spans="1:25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 s="5">
        <v>-4.09</v>
      </c>
      <c r="V2144">
        <v>1</v>
      </c>
      <c r="W2144">
        <v>10.17</v>
      </c>
      <c r="X2144">
        <v>90247</v>
      </c>
      <c r="Y2144" t="str">
        <f t="shared" si="33"/>
        <v>lose</v>
      </c>
    </row>
    <row r="2145" spans="1:25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 s="5">
        <v>-10.15</v>
      </c>
      <c r="V2145">
        <v>32</v>
      </c>
      <c r="W2145">
        <v>82.02</v>
      </c>
      <c r="X2145">
        <v>89273</v>
      </c>
      <c r="Y2145" t="str">
        <f t="shared" si="33"/>
        <v>lose</v>
      </c>
    </row>
    <row r="2146" spans="1:25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 s="5">
        <v>4.3808999999999996</v>
      </c>
      <c r="V2146">
        <v>13</v>
      </c>
      <c r="W2146">
        <v>80.23</v>
      </c>
      <c r="X2146">
        <v>89257</v>
      </c>
      <c r="Y2146" t="str">
        <f t="shared" si="33"/>
        <v>profit</v>
      </c>
    </row>
    <row r="2147" spans="1:25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 s="5">
        <v>84.21</v>
      </c>
      <c r="V2147">
        <v>16</v>
      </c>
      <c r="W2147">
        <v>917.66</v>
      </c>
      <c r="X2147">
        <v>89261</v>
      </c>
      <c r="Y2147" t="str">
        <f t="shared" si="33"/>
        <v>profit</v>
      </c>
    </row>
    <row r="2148" spans="1:25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 s="5">
        <v>-74.088000000000008</v>
      </c>
      <c r="V2148">
        <v>11</v>
      </c>
      <c r="W2148">
        <v>93.55</v>
      </c>
      <c r="X2148">
        <v>89264</v>
      </c>
      <c r="Y2148" t="str">
        <f t="shared" si="33"/>
        <v>lose</v>
      </c>
    </row>
    <row r="2149" spans="1:25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 s="5">
        <v>170.274</v>
      </c>
      <c r="V2149">
        <v>2</v>
      </c>
      <c r="W2149">
        <v>13.36</v>
      </c>
      <c r="X2149">
        <v>89269</v>
      </c>
      <c r="Y2149" t="str">
        <f t="shared" si="33"/>
        <v>profit</v>
      </c>
    </row>
    <row r="2150" spans="1:25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 s="5">
        <v>-146.94399999999999</v>
      </c>
      <c r="V2150">
        <v>10</v>
      </c>
      <c r="W2150">
        <v>65.86</v>
      </c>
      <c r="X2150">
        <v>89270</v>
      </c>
      <c r="Y2150" t="str">
        <f t="shared" si="33"/>
        <v>lose</v>
      </c>
    </row>
    <row r="2151" spans="1:25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 s="5">
        <v>2.5272000000000032</v>
      </c>
      <c r="V2151">
        <v>8</v>
      </c>
      <c r="W2151">
        <v>56.59</v>
      </c>
      <c r="X2151">
        <v>89271</v>
      </c>
      <c r="Y2151" t="str">
        <f t="shared" si="33"/>
        <v>profit</v>
      </c>
    </row>
    <row r="2152" spans="1:25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 s="5">
        <v>-100.744</v>
      </c>
      <c r="V2152">
        <v>8</v>
      </c>
      <c r="W2152">
        <v>2044.9</v>
      </c>
      <c r="X2152">
        <v>89257</v>
      </c>
      <c r="Y2152" t="str">
        <f t="shared" si="33"/>
        <v>lose</v>
      </c>
    </row>
    <row r="2153" spans="1:25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 s="5">
        <v>-52.083500000000001</v>
      </c>
      <c r="V2153">
        <v>4</v>
      </c>
      <c r="W2153">
        <v>121.62</v>
      </c>
      <c r="X2153">
        <v>89260</v>
      </c>
      <c r="Y2153" t="str">
        <f t="shared" si="33"/>
        <v>lose</v>
      </c>
    </row>
    <row r="2154" spans="1:25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 s="5">
        <v>-206.17800000000003</v>
      </c>
      <c r="V2154">
        <v>3</v>
      </c>
      <c r="W2154">
        <v>57.81</v>
      </c>
      <c r="X2154">
        <v>89260</v>
      </c>
      <c r="Y2154" t="str">
        <f t="shared" si="33"/>
        <v>lose</v>
      </c>
    </row>
    <row r="2155" spans="1:25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 s="5">
        <v>758.84999999999991</v>
      </c>
      <c r="V2155">
        <v>2</v>
      </c>
      <c r="W2155">
        <v>27.99</v>
      </c>
      <c r="X2155">
        <v>89272</v>
      </c>
      <c r="Y2155" t="str">
        <f t="shared" si="33"/>
        <v>profit</v>
      </c>
    </row>
    <row r="2156" spans="1:25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 s="5">
        <v>74.543999999999997</v>
      </c>
      <c r="V2156">
        <v>5</v>
      </c>
      <c r="W2156">
        <v>97.07</v>
      </c>
      <c r="X2156">
        <v>89272</v>
      </c>
      <c r="Y2156" t="str">
        <f t="shared" si="33"/>
        <v>profit</v>
      </c>
    </row>
    <row r="2157" spans="1:25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 s="5">
        <v>331.78200000000004</v>
      </c>
      <c r="V2157">
        <v>25</v>
      </c>
      <c r="W2157">
        <v>1183.01</v>
      </c>
      <c r="X2157">
        <v>89272</v>
      </c>
      <c r="Y2157" t="str">
        <f t="shared" si="33"/>
        <v>profit</v>
      </c>
    </row>
    <row r="2158" spans="1:25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 s="5">
        <v>3.3840000000000039</v>
      </c>
      <c r="V2158">
        <v>4</v>
      </c>
      <c r="W2158">
        <v>53.3</v>
      </c>
      <c r="X2158">
        <v>89258</v>
      </c>
      <c r="Y2158" t="str">
        <f t="shared" si="33"/>
        <v>profit</v>
      </c>
    </row>
    <row r="2159" spans="1:25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 s="5">
        <v>-21.179199999999998</v>
      </c>
      <c r="V2159">
        <v>13</v>
      </c>
      <c r="W2159">
        <v>476.76</v>
      </c>
      <c r="X2159">
        <v>89262</v>
      </c>
      <c r="Y2159" t="str">
        <f t="shared" si="33"/>
        <v>lose</v>
      </c>
    </row>
    <row r="2160" spans="1:25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 s="5">
        <v>267.96839999999997</v>
      </c>
      <c r="V2160">
        <v>10</v>
      </c>
      <c r="W2160">
        <v>388.36</v>
      </c>
      <c r="X2160">
        <v>89262</v>
      </c>
      <c r="Y2160" t="str">
        <f t="shared" si="33"/>
        <v>profit</v>
      </c>
    </row>
    <row r="2161" spans="1:25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 s="5">
        <v>-44.615199999999994</v>
      </c>
      <c r="V2161">
        <v>5</v>
      </c>
      <c r="W2161">
        <v>34.94</v>
      </c>
      <c r="X2161">
        <v>89262</v>
      </c>
      <c r="Y2161" t="str">
        <f t="shared" si="33"/>
        <v>lose</v>
      </c>
    </row>
    <row r="2162" spans="1:25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 s="5">
        <v>1038.5924399999999</v>
      </c>
      <c r="V2162">
        <v>10</v>
      </c>
      <c r="W2162">
        <v>1656.48</v>
      </c>
      <c r="X2162">
        <v>89262</v>
      </c>
      <c r="Y2162" t="str">
        <f t="shared" si="33"/>
        <v>profit</v>
      </c>
    </row>
    <row r="2163" spans="1:25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 s="5">
        <v>-6.85</v>
      </c>
      <c r="V2163">
        <v>6</v>
      </c>
      <c r="W2163">
        <v>13.72</v>
      </c>
      <c r="X2163">
        <v>89263</v>
      </c>
      <c r="Y2163" t="str">
        <f t="shared" si="33"/>
        <v>lose</v>
      </c>
    </row>
    <row r="2164" spans="1:25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 s="5">
        <v>199.25</v>
      </c>
      <c r="V2164">
        <v>6</v>
      </c>
      <c r="W2164">
        <v>1326.78</v>
      </c>
      <c r="X2164">
        <v>89267</v>
      </c>
      <c r="Y2164" t="str">
        <f t="shared" si="33"/>
        <v>profit</v>
      </c>
    </row>
    <row r="2165" spans="1:25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 s="5">
        <v>-284.93959999999998</v>
      </c>
      <c r="V2165">
        <v>7</v>
      </c>
      <c r="W2165">
        <v>1029.3399999999999</v>
      </c>
      <c r="X2165">
        <v>89265</v>
      </c>
      <c r="Y2165" t="str">
        <f t="shared" si="33"/>
        <v>lose</v>
      </c>
    </row>
    <row r="2166" spans="1:25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 s="5">
        <v>-7.08</v>
      </c>
      <c r="V2166">
        <v>9</v>
      </c>
      <c r="W2166">
        <v>39.6</v>
      </c>
      <c r="X2166">
        <v>89266</v>
      </c>
      <c r="Y2166" t="str">
        <f t="shared" si="33"/>
        <v>lose</v>
      </c>
    </row>
    <row r="2167" spans="1:25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 s="5">
        <v>-21.4</v>
      </c>
      <c r="V2167">
        <v>6</v>
      </c>
      <c r="W2167">
        <v>19.64</v>
      </c>
      <c r="X2167">
        <v>89267</v>
      </c>
      <c r="Y2167" t="str">
        <f t="shared" si="33"/>
        <v>lose</v>
      </c>
    </row>
    <row r="2168" spans="1:25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 s="5">
        <v>200.76239999999996</v>
      </c>
      <c r="V2168">
        <v>10</v>
      </c>
      <c r="W2168">
        <v>290.95999999999998</v>
      </c>
      <c r="X2168">
        <v>89268</v>
      </c>
      <c r="Y2168" t="str">
        <f t="shared" si="33"/>
        <v>profit</v>
      </c>
    </row>
    <row r="2169" spans="1:25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 s="5">
        <v>0.34600000000000009</v>
      </c>
      <c r="V2169">
        <v>3</v>
      </c>
      <c r="W2169">
        <v>21.93</v>
      </c>
      <c r="X2169">
        <v>89259</v>
      </c>
      <c r="Y2169" t="str">
        <f t="shared" si="33"/>
        <v>profit</v>
      </c>
    </row>
    <row r="2170" spans="1:25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 s="5">
        <v>-17.654</v>
      </c>
      <c r="V2170">
        <v>5</v>
      </c>
      <c r="W2170">
        <v>28.46</v>
      </c>
      <c r="X2170">
        <v>90271</v>
      </c>
      <c r="Y2170" t="str">
        <f t="shared" si="33"/>
        <v>lose</v>
      </c>
    </row>
    <row r="2171" spans="1:25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 s="5">
        <v>2505.7518</v>
      </c>
      <c r="V2171">
        <v>19</v>
      </c>
      <c r="W2171">
        <v>667.3</v>
      </c>
      <c r="X2171">
        <v>90273</v>
      </c>
      <c r="Y2171" t="str">
        <f t="shared" si="33"/>
        <v>profit</v>
      </c>
    </row>
    <row r="2172" spans="1:25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 s="5">
        <v>-51.617999999999995</v>
      </c>
      <c r="V2172">
        <v>26</v>
      </c>
      <c r="W2172">
        <v>2792.12</v>
      </c>
      <c r="X2172">
        <v>90280</v>
      </c>
      <c r="Y2172" t="str">
        <f t="shared" si="33"/>
        <v>lose</v>
      </c>
    </row>
    <row r="2173" spans="1:25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 s="5">
        <v>-13.826000000000001</v>
      </c>
      <c r="V2173">
        <v>6</v>
      </c>
      <c r="W2173">
        <v>89.91</v>
      </c>
      <c r="X2173">
        <v>90270</v>
      </c>
      <c r="Y2173" t="str">
        <f t="shared" si="33"/>
        <v>lose</v>
      </c>
    </row>
    <row r="2174" spans="1:25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 s="5">
        <v>-31.383999999999997</v>
      </c>
      <c r="V2174">
        <v>9</v>
      </c>
      <c r="W2174">
        <v>49.08</v>
      </c>
      <c r="X2174">
        <v>90275</v>
      </c>
      <c r="Y2174" t="str">
        <f t="shared" si="33"/>
        <v>lose</v>
      </c>
    </row>
    <row r="2175" spans="1:25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 s="5">
        <v>1931.1479999999999</v>
      </c>
      <c r="V2175">
        <v>18</v>
      </c>
      <c r="W2175">
        <v>2931.03</v>
      </c>
      <c r="X2175">
        <v>90275</v>
      </c>
      <c r="Y2175" t="str">
        <f t="shared" si="33"/>
        <v>profit</v>
      </c>
    </row>
    <row r="2176" spans="1:25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 s="5">
        <v>34.164000000000001</v>
      </c>
      <c r="V2176">
        <v>13</v>
      </c>
      <c r="W2176">
        <v>146.32</v>
      </c>
      <c r="X2176">
        <v>90276</v>
      </c>
      <c r="Y2176" t="str">
        <f t="shared" si="33"/>
        <v>profit</v>
      </c>
    </row>
    <row r="2177" spans="1:25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 s="5">
        <v>53.549599999999998</v>
      </c>
      <c r="V2177">
        <v>13</v>
      </c>
      <c r="W2177">
        <v>237.99</v>
      </c>
      <c r="X2177">
        <v>90277</v>
      </c>
      <c r="Y2177" t="str">
        <f t="shared" si="33"/>
        <v>profit</v>
      </c>
    </row>
    <row r="2178" spans="1:25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 s="5">
        <v>2021.7827999999997</v>
      </c>
      <c r="V2178">
        <v>17</v>
      </c>
      <c r="W2178">
        <v>2930.12</v>
      </c>
      <c r="X2178">
        <v>90278</v>
      </c>
      <c r="Y2178" t="str">
        <f t="shared" si="33"/>
        <v>profit</v>
      </c>
    </row>
    <row r="2179" spans="1:25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 s="5">
        <v>547.03620000000001</v>
      </c>
      <c r="V2179">
        <v>6</v>
      </c>
      <c r="W2179">
        <v>1442.42</v>
      </c>
      <c r="X2179">
        <v>90272</v>
      </c>
      <c r="Y2179" t="str">
        <f t="shared" ref="Y2179:Y2242" si="34">IF(U2179&gt;0,"profit","lose")</f>
        <v>profit</v>
      </c>
    </row>
    <row r="2180" spans="1:25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 s="5">
        <v>22.71</v>
      </c>
      <c r="V2180">
        <v>12</v>
      </c>
      <c r="W2180">
        <v>347.13</v>
      </c>
      <c r="X2180">
        <v>90274</v>
      </c>
      <c r="Y2180" t="str">
        <f t="shared" si="34"/>
        <v>profit</v>
      </c>
    </row>
    <row r="2181" spans="1:25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 s="5">
        <v>-35.390431999999997</v>
      </c>
      <c r="V2181">
        <v>6</v>
      </c>
      <c r="W2181">
        <v>326.89</v>
      </c>
      <c r="X2181">
        <v>90279</v>
      </c>
      <c r="Y2181" t="str">
        <f t="shared" si="34"/>
        <v>lose</v>
      </c>
    </row>
    <row r="2182" spans="1:25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 s="5">
        <v>-203.67000000000002</v>
      </c>
      <c r="V2182">
        <v>11</v>
      </c>
      <c r="W2182">
        <v>138.51</v>
      </c>
      <c r="X2182">
        <v>89770</v>
      </c>
      <c r="Y2182" t="str">
        <f t="shared" si="34"/>
        <v>lose</v>
      </c>
    </row>
    <row r="2183" spans="1:25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 s="5">
        <v>-37.880000000000003</v>
      </c>
      <c r="V2183">
        <v>6</v>
      </c>
      <c r="W2183">
        <v>42.68</v>
      </c>
      <c r="X2183">
        <v>89772</v>
      </c>
      <c r="Y2183" t="str">
        <f t="shared" si="34"/>
        <v>lose</v>
      </c>
    </row>
    <row r="2184" spans="1:25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 s="5">
        <v>-742.88</v>
      </c>
      <c r="V2184">
        <v>5</v>
      </c>
      <c r="W2184">
        <v>437.96</v>
      </c>
      <c r="X2184">
        <v>89772</v>
      </c>
      <c r="Y2184" t="str">
        <f t="shared" si="34"/>
        <v>lose</v>
      </c>
    </row>
    <row r="2185" spans="1:25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 s="5">
        <v>83.329920000000001</v>
      </c>
      <c r="V2185">
        <v>11</v>
      </c>
      <c r="W2185">
        <v>166.42</v>
      </c>
      <c r="X2185">
        <v>89774</v>
      </c>
      <c r="Y2185" t="str">
        <f t="shared" si="34"/>
        <v>profit</v>
      </c>
    </row>
    <row r="2186" spans="1:25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 s="5">
        <v>348.38400000000001</v>
      </c>
      <c r="V2186">
        <v>8</v>
      </c>
      <c r="W2186">
        <v>817.2</v>
      </c>
      <c r="X2186">
        <v>89771</v>
      </c>
      <c r="Y2186" t="str">
        <f t="shared" si="34"/>
        <v>profit</v>
      </c>
    </row>
    <row r="2187" spans="1:25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 s="5">
        <v>-119.16</v>
      </c>
      <c r="V2187">
        <v>12</v>
      </c>
      <c r="W2187">
        <v>41.53</v>
      </c>
      <c r="X2187">
        <v>89773</v>
      </c>
      <c r="Y2187" t="str">
        <f t="shared" si="34"/>
        <v>lose</v>
      </c>
    </row>
    <row r="2188" spans="1:25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 s="5">
        <v>546.21089999999992</v>
      </c>
      <c r="V2188">
        <v>18</v>
      </c>
      <c r="W2188">
        <v>791.61</v>
      </c>
      <c r="X2188">
        <v>89893</v>
      </c>
      <c r="Y2188" t="str">
        <f t="shared" si="34"/>
        <v>profit</v>
      </c>
    </row>
    <row r="2189" spans="1:25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 s="5">
        <v>-43.565600000000003</v>
      </c>
      <c r="V2189">
        <v>24</v>
      </c>
      <c r="W2189">
        <v>119.4</v>
      </c>
      <c r="X2189">
        <v>89894</v>
      </c>
      <c r="Y2189" t="str">
        <f t="shared" si="34"/>
        <v>lose</v>
      </c>
    </row>
    <row r="2190" spans="1:25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 s="5">
        <v>50.059499999999993</v>
      </c>
      <c r="V2190">
        <v>23</v>
      </c>
      <c r="W2190">
        <v>72.55</v>
      </c>
      <c r="X2190">
        <v>89894</v>
      </c>
      <c r="Y2190" t="str">
        <f t="shared" si="34"/>
        <v>profit</v>
      </c>
    </row>
    <row r="2191" spans="1:25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 s="5">
        <v>-49.51</v>
      </c>
      <c r="V2191">
        <v>18</v>
      </c>
      <c r="W2191">
        <v>134.28</v>
      </c>
      <c r="X2191">
        <v>89895</v>
      </c>
      <c r="Y2191" t="str">
        <f t="shared" si="34"/>
        <v>lose</v>
      </c>
    </row>
    <row r="2192" spans="1:25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 s="5">
        <v>138.1</v>
      </c>
      <c r="V2192">
        <v>11</v>
      </c>
      <c r="W2192">
        <v>354.46</v>
      </c>
      <c r="X2192">
        <v>89896</v>
      </c>
      <c r="Y2192" t="str">
        <f t="shared" si="34"/>
        <v>profit</v>
      </c>
    </row>
    <row r="2193" spans="1:25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 s="5">
        <v>-9078.94</v>
      </c>
      <c r="V2193">
        <v>2</v>
      </c>
      <c r="W2193">
        <v>6849.48</v>
      </c>
      <c r="X2193">
        <v>89896</v>
      </c>
      <c r="Y2193" t="str">
        <f t="shared" si="34"/>
        <v>lose</v>
      </c>
    </row>
    <row r="2194" spans="1:25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 s="5">
        <v>124.36</v>
      </c>
      <c r="V2194">
        <v>3</v>
      </c>
      <c r="W2194">
        <v>934.72</v>
      </c>
      <c r="X2194">
        <v>89365</v>
      </c>
      <c r="Y2194" t="str">
        <f t="shared" si="34"/>
        <v>profit</v>
      </c>
    </row>
    <row r="2195" spans="1:25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 s="5">
        <v>-28.37</v>
      </c>
      <c r="V2195">
        <v>3</v>
      </c>
      <c r="W2195">
        <v>10.88</v>
      </c>
      <c r="X2195">
        <v>89365</v>
      </c>
      <c r="Y2195" t="str">
        <f t="shared" si="34"/>
        <v>lose</v>
      </c>
    </row>
    <row r="2196" spans="1:25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 s="5">
        <v>10.998000000000001</v>
      </c>
      <c r="V2196">
        <v>13</v>
      </c>
      <c r="W2196">
        <v>232.22</v>
      </c>
      <c r="X2196">
        <v>89365</v>
      </c>
      <c r="Y2196" t="str">
        <f t="shared" si="34"/>
        <v>profit</v>
      </c>
    </row>
    <row r="2197" spans="1:25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 s="5">
        <v>-319.26</v>
      </c>
      <c r="V2197">
        <v>14</v>
      </c>
      <c r="W2197">
        <v>852.12</v>
      </c>
      <c r="X2197">
        <v>89366</v>
      </c>
      <c r="Y2197" t="str">
        <f t="shared" si="34"/>
        <v>lose</v>
      </c>
    </row>
    <row r="2198" spans="1:25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 s="5">
        <v>-84.421499999999995</v>
      </c>
      <c r="V2198">
        <v>18</v>
      </c>
      <c r="W2198">
        <v>88.68</v>
      </c>
      <c r="X2198">
        <v>89370</v>
      </c>
      <c r="Y2198" t="str">
        <f t="shared" si="34"/>
        <v>lose</v>
      </c>
    </row>
    <row r="2199" spans="1:25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 s="5">
        <v>-2.6728000000000001</v>
      </c>
      <c r="V2199">
        <v>2</v>
      </c>
      <c r="W2199">
        <v>4.4400000000000004</v>
      </c>
      <c r="X2199">
        <v>89367</v>
      </c>
      <c r="Y2199" t="str">
        <f t="shared" si="34"/>
        <v>lose</v>
      </c>
    </row>
    <row r="2200" spans="1:25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 s="5">
        <v>28.61</v>
      </c>
      <c r="V2200">
        <v>6</v>
      </c>
      <c r="W2200">
        <v>62.48</v>
      </c>
      <c r="X2200">
        <v>89371</v>
      </c>
      <c r="Y2200" t="str">
        <f t="shared" si="34"/>
        <v>profit</v>
      </c>
    </row>
    <row r="2201" spans="1:25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 s="5">
        <v>200.316</v>
      </c>
      <c r="V2201">
        <v>15</v>
      </c>
      <c r="W2201">
        <v>329.83</v>
      </c>
      <c r="X2201">
        <v>89369</v>
      </c>
      <c r="Y2201" t="str">
        <f t="shared" si="34"/>
        <v>profit</v>
      </c>
    </row>
    <row r="2202" spans="1:25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 s="5">
        <v>242.83169999999998</v>
      </c>
      <c r="V2202">
        <v>21</v>
      </c>
      <c r="W2202">
        <v>351.93</v>
      </c>
      <c r="X2202">
        <v>89367</v>
      </c>
      <c r="Y2202" t="str">
        <f t="shared" si="34"/>
        <v>profit</v>
      </c>
    </row>
    <row r="2203" spans="1:25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 s="5">
        <v>807.29</v>
      </c>
      <c r="V2203">
        <v>19</v>
      </c>
      <c r="W2203">
        <v>1923.81</v>
      </c>
      <c r="X2203">
        <v>89371</v>
      </c>
      <c r="Y2203" t="str">
        <f t="shared" si="34"/>
        <v>profit</v>
      </c>
    </row>
    <row r="2204" spans="1:25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 s="5">
        <v>2315.6537999999996</v>
      </c>
      <c r="V2204">
        <v>19</v>
      </c>
      <c r="W2204">
        <v>3356.02</v>
      </c>
      <c r="X2204">
        <v>89367</v>
      </c>
      <c r="Y2204" t="str">
        <f t="shared" si="34"/>
        <v>profit</v>
      </c>
    </row>
    <row r="2205" spans="1:25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 s="5">
        <v>-145.01600000000002</v>
      </c>
      <c r="V2205">
        <v>2</v>
      </c>
      <c r="W2205">
        <v>240.64</v>
      </c>
      <c r="X2205">
        <v>89369</v>
      </c>
      <c r="Y2205" t="str">
        <f t="shared" si="34"/>
        <v>lose</v>
      </c>
    </row>
    <row r="2206" spans="1:25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 s="5">
        <v>-810.20500000000004</v>
      </c>
      <c r="V2206">
        <v>17</v>
      </c>
      <c r="W2206">
        <v>1788.56</v>
      </c>
      <c r="X2206">
        <v>89368</v>
      </c>
      <c r="Y2206" t="str">
        <f t="shared" si="34"/>
        <v>lose</v>
      </c>
    </row>
    <row r="2207" spans="1:25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 s="5">
        <v>19.57</v>
      </c>
      <c r="V2207">
        <v>7</v>
      </c>
      <c r="W2207">
        <v>41.96</v>
      </c>
      <c r="X2207">
        <v>88569</v>
      </c>
      <c r="Y2207" t="str">
        <f t="shared" si="34"/>
        <v>profit</v>
      </c>
    </row>
    <row r="2208" spans="1:25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 s="5">
        <v>154.85</v>
      </c>
      <c r="V2208">
        <v>9</v>
      </c>
      <c r="W2208">
        <v>374.57</v>
      </c>
      <c r="X2208">
        <v>88573</v>
      </c>
      <c r="Y2208" t="str">
        <f t="shared" si="34"/>
        <v>profit</v>
      </c>
    </row>
    <row r="2209" spans="1:25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 s="5">
        <v>98.12</v>
      </c>
      <c r="V2209">
        <v>6</v>
      </c>
      <c r="W2209">
        <v>300.63</v>
      </c>
      <c r="X2209">
        <v>88568</v>
      </c>
      <c r="Y2209" t="str">
        <f t="shared" si="34"/>
        <v>profit</v>
      </c>
    </row>
    <row r="2210" spans="1:25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 s="5">
        <v>107.11</v>
      </c>
      <c r="V2210">
        <v>13</v>
      </c>
      <c r="W2210">
        <v>240.46</v>
      </c>
      <c r="X2210">
        <v>88569</v>
      </c>
      <c r="Y2210" t="str">
        <f t="shared" si="34"/>
        <v>profit</v>
      </c>
    </row>
    <row r="2211" spans="1:25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 s="5">
        <v>-216.154</v>
      </c>
      <c r="V2211">
        <v>21</v>
      </c>
      <c r="W2211">
        <v>74.08</v>
      </c>
      <c r="X2211">
        <v>88569</v>
      </c>
      <c r="Y2211" t="str">
        <f t="shared" si="34"/>
        <v>lose</v>
      </c>
    </row>
    <row r="2212" spans="1:25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 s="5">
        <v>-6.6096000000000004</v>
      </c>
      <c r="V2212">
        <v>4</v>
      </c>
      <c r="W2212">
        <v>5.28</v>
      </c>
      <c r="X2212">
        <v>88571</v>
      </c>
      <c r="Y2212" t="str">
        <f t="shared" si="34"/>
        <v>lose</v>
      </c>
    </row>
    <row r="2213" spans="1:25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 s="5">
        <v>-111.835936</v>
      </c>
      <c r="V2213">
        <v>25</v>
      </c>
      <c r="W2213">
        <v>96.56</v>
      </c>
      <c r="X2213">
        <v>88575</v>
      </c>
      <c r="Y2213" t="str">
        <f t="shared" si="34"/>
        <v>lose</v>
      </c>
    </row>
    <row r="2214" spans="1:25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 s="5">
        <v>-51.301499999999997</v>
      </c>
      <c r="V2214">
        <v>9</v>
      </c>
      <c r="W2214">
        <v>63.27</v>
      </c>
      <c r="X2214">
        <v>88578</v>
      </c>
      <c r="Y2214" t="str">
        <f t="shared" si="34"/>
        <v>lose</v>
      </c>
    </row>
    <row r="2215" spans="1:25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 s="5">
        <v>89.95</v>
      </c>
      <c r="V2215">
        <v>10</v>
      </c>
      <c r="W2215">
        <v>174.94</v>
      </c>
      <c r="X2215">
        <v>88578</v>
      </c>
      <c r="Y2215" t="str">
        <f t="shared" si="34"/>
        <v>profit</v>
      </c>
    </row>
    <row r="2216" spans="1:25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 s="5">
        <v>-89.216999999999999</v>
      </c>
      <c r="V2216">
        <v>12</v>
      </c>
      <c r="W2216">
        <v>50.83</v>
      </c>
      <c r="X2216">
        <v>88570</v>
      </c>
      <c r="Y2216" t="str">
        <f t="shared" si="34"/>
        <v>lose</v>
      </c>
    </row>
    <row r="2217" spans="1:25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 s="5">
        <v>3918.54</v>
      </c>
      <c r="V2217">
        <v>19</v>
      </c>
      <c r="W2217">
        <v>8027.28</v>
      </c>
      <c r="X2217">
        <v>88572</v>
      </c>
      <c r="Y2217" t="str">
        <f t="shared" si="34"/>
        <v>profit</v>
      </c>
    </row>
    <row r="2218" spans="1:25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 s="5">
        <v>39.109199999999994</v>
      </c>
      <c r="V2218">
        <v>5</v>
      </c>
      <c r="W2218">
        <v>56.68</v>
      </c>
      <c r="X2218">
        <v>88574</v>
      </c>
      <c r="Y2218" t="str">
        <f t="shared" si="34"/>
        <v>profit</v>
      </c>
    </row>
    <row r="2219" spans="1:25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 s="5">
        <v>-69.055199999999999</v>
      </c>
      <c r="V2219">
        <v>14</v>
      </c>
      <c r="W2219">
        <v>235.35</v>
      </c>
      <c r="X2219">
        <v>88577</v>
      </c>
      <c r="Y2219" t="str">
        <f t="shared" si="34"/>
        <v>lose</v>
      </c>
    </row>
    <row r="2220" spans="1:25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 s="5">
        <v>1.2236</v>
      </c>
      <c r="V2220">
        <v>22</v>
      </c>
      <c r="W2220">
        <v>39.26</v>
      </c>
      <c r="X2220">
        <v>88571</v>
      </c>
      <c r="Y2220" t="str">
        <f t="shared" si="34"/>
        <v>profit</v>
      </c>
    </row>
    <row r="2221" spans="1:25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 s="5">
        <v>4.3148</v>
      </c>
      <c r="V2221">
        <v>23</v>
      </c>
      <c r="W2221">
        <v>606.51</v>
      </c>
      <c r="X2221">
        <v>88571</v>
      </c>
      <c r="Y2221" t="str">
        <f t="shared" si="34"/>
        <v>profit</v>
      </c>
    </row>
    <row r="2222" spans="1:25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 s="5">
        <v>-19.100000000000001</v>
      </c>
      <c r="V2222">
        <v>8</v>
      </c>
      <c r="W2222">
        <v>268.16000000000003</v>
      </c>
      <c r="X2222">
        <v>88578</v>
      </c>
      <c r="Y2222" t="str">
        <f t="shared" si="34"/>
        <v>lose</v>
      </c>
    </row>
    <row r="2223" spans="1:25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 s="5">
        <v>5.8627199999999995</v>
      </c>
      <c r="V2223">
        <v>2</v>
      </c>
      <c r="W2223">
        <v>32.049999999999997</v>
      </c>
      <c r="X2223">
        <v>88576</v>
      </c>
      <c r="Y2223" t="str">
        <f t="shared" si="34"/>
        <v>profit</v>
      </c>
    </row>
    <row r="2224" spans="1:25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 s="5">
        <v>-75.31</v>
      </c>
      <c r="V2224">
        <v>9</v>
      </c>
      <c r="W2224">
        <v>42.52</v>
      </c>
      <c r="X2224">
        <v>88578</v>
      </c>
      <c r="Y2224" t="str">
        <f t="shared" si="34"/>
        <v>lose</v>
      </c>
    </row>
    <row r="2225" spans="1:25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 s="5">
        <v>-125.83296</v>
      </c>
      <c r="V2225">
        <v>2</v>
      </c>
      <c r="W2225">
        <v>64.89</v>
      </c>
      <c r="X2225">
        <v>88571</v>
      </c>
      <c r="Y2225" t="str">
        <f t="shared" si="34"/>
        <v>lose</v>
      </c>
    </row>
    <row r="2226" spans="1:25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 s="5">
        <v>12.5649</v>
      </c>
      <c r="V2226">
        <v>7</v>
      </c>
      <c r="W2226">
        <v>18.21</v>
      </c>
      <c r="X2226">
        <v>88576</v>
      </c>
      <c r="Y2226" t="str">
        <f t="shared" si="34"/>
        <v>profit</v>
      </c>
    </row>
    <row r="2227" spans="1:25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 s="5">
        <v>-212.14840000000004</v>
      </c>
      <c r="V2227">
        <v>8</v>
      </c>
      <c r="W2227">
        <v>490.63</v>
      </c>
      <c r="X2227">
        <v>88576</v>
      </c>
      <c r="Y2227" t="str">
        <f t="shared" si="34"/>
        <v>lose</v>
      </c>
    </row>
    <row r="2228" spans="1:25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 s="5">
        <v>337.29</v>
      </c>
      <c r="V2228">
        <v>7</v>
      </c>
      <c r="W2228">
        <v>1236.77</v>
      </c>
      <c r="X2228">
        <v>90453</v>
      </c>
      <c r="Y2228" t="str">
        <f t="shared" si="34"/>
        <v>profit</v>
      </c>
    </row>
    <row r="2229" spans="1:25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 s="5">
        <v>297.79000000000002</v>
      </c>
      <c r="V2229">
        <v>17</v>
      </c>
      <c r="W2229">
        <v>3599.76</v>
      </c>
      <c r="X2229">
        <v>90453</v>
      </c>
      <c r="Y2229" t="str">
        <f t="shared" si="34"/>
        <v>profit</v>
      </c>
    </row>
    <row r="2230" spans="1:25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 s="5">
        <v>118.59719999999999</v>
      </c>
      <c r="V2230">
        <v>4</v>
      </c>
      <c r="W2230">
        <v>171.88</v>
      </c>
      <c r="X2230">
        <v>90454</v>
      </c>
      <c r="Y2230" t="str">
        <f t="shared" si="34"/>
        <v>profit</v>
      </c>
    </row>
    <row r="2231" spans="1:25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 s="5">
        <v>322.57040000000001</v>
      </c>
      <c r="V2231">
        <v>9</v>
      </c>
      <c r="W2231">
        <v>1201.3499999999999</v>
      </c>
      <c r="X2231">
        <v>90456</v>
      </c>
      <c r="Y2231" t="str">
        <f t="shared" si="34"/>
        <v>profit</v>
      </c>
    </row>
    <row r="2232" spans="1:25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 s="5">
        <v>-52.541199999999996</v>
      </c>
      <c r="V2232">
        <v>9</v>
      </c>
      <c r="W2232">
        <v>63.78</v>
      </c>
      <c r="X2232">
        <v>90458</v>
      </c>
      <c r="Y2232" t="str">
        <f t="shared" si="34"/>
        <v>lose</v>
      </c>
    </row>
    <row r="2233" spans="1:25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 s="5">
        <v>366.30360000000002</v>
      </c>
      <c r="V2233">
        <v>22</v>
      </c>
      <c r="W2233">
        <v>909.89</v>
      </c>
      <c r="X2233">
        <v>90459</v>
      </c>
      <c r="Y2233" t="str">
        <f t="shared" si="34"/>
        <v>profit</v>
      </c>
    </row>
    <row r="2234" spans="1:25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 s="5">
        <v>-37.43</v>
      </c>
      <c r="V2234">
        <v>23</v>
      </c>
      <c r="W2234">
        <v>186.53</v>
      </c>
      <c r="X2234">
        <v>90455</v>
      </c>
      <c r="Y2234" t="str">
        <f t="shared" si="34"/>
        <v>lose</v>
      </c>
    </row>
    <row r="2235" spans="1:25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 s="5">
        <v>-11.066220000000001</v>
      </c>
      <c r="V2235">
        <v>10</v>
      </c>
      <c r="W2235">
        <v>19.28</v>
      </c>
      <c r="X2235">
        <v>90456</v>
      </c>
      <c r="Y2235" t="str">
        <f t="shared" si="34"/>
        <v>lose</v>
      </c>
    </row>
    <row r="2236" spans="1:25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 s="5">
        <v>-37.357200000000006</v>
      </c>
      <c r="V2236">
        <v>17</v>
      </c>
      <c r="W2236">
        <v>371.24</v>
      </c>
      <c r="X2236">
        <v>90456</v>
      </c>
      <c r="Y2236" t="str">
        <f t="shared" si="34"/>
        <v>lose</v>
      </c>
    </row>
    <row r="2237" spans="1:25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 s="5">
        <v>-32.119500000000002</v>
      </c>
      <c r="V2237">
        <v>14</v>
      </c>
      <c r="W2237">
        <v>71.3</v>
      </c>
      <c r="X2237">
        <v>90457</v>
      </c>
      <c r="Y2237" t="str">
        <f t="shared" si="34"/>
        <v>lose</v>
      </c>
    </row>
    <row r="2238" spans="1:25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 s="5">
        <v>1677.2550000000001</v>
      </c>
      <c r="V2238">
        <v>6</v>
      </c>
      <c r="W2238">
        <v>2872.12</v>
      </c>
      <c r="X2238">
        <v>90457</v>
      </c>
      <c r="Y2238" t="str">
        <f t="shared" si="34"/>
        <v>profit</v>
      </c>
    </row>
    <row r="2239" spans="1:25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 s="5">
        <v>38.685000000000002</v>
      </c>
      <c r="V2239">
        <v>21</v>
      </c>
      <c r="W2239">
        <v>226.08</v>
      </c>
      <c r="X2239">
        <v>90457</v>
      </c>
      <c r="Y2239" t="str">
        <f t="shared" si="34"/>
        <v>profit</v>
      </c>
    </row>
    <row r="2240" spans="1:25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 s="5">
        <v>122.21</v>
      </c>
      <c r="V2240">
        <v>18</v>
      </c>
      <c r="W2240">
        <v>267.2</v>
      </c>
      <c r="X2240">
        <v>90674</v>
      </c>
      <c r="Y2240" t="str">
        <f t="shared" si="34"/>
        <v>profit</v>
      </c>
    </row>
    <row r="2241" spans="1:25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 s="5">
        <v>-11.1332</v>
      </c>
      <c r="V2241">
        <v>12</v>
      </c>
      <c r="W2241">
        <v>86.79</v>
      </c>
      <c r="X2241">
        <v>90675</v>
      </c>
      <c r="Y2241" t="str">
        <f t="shared" si="34"/>
        <v>lose</v>
      </c>
    </row>
    <row r="2242" spans="1:25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 s="5">
        <v>5.9615999999999998</v>
      </c>
      <c r="V2242">
        <v>3</v>
      </c>
      <c r="W2242">
        <v>8.64</v>
      </c>
      <c r="X2242">
        <v>90676</v>
      </c>
      <c r="Y2242" t="str">
        <f t="shared" si="34"/>
        <v>profit</v>
      </c>
    </row>
    <row r="2243" spans="1:25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 s="5">
        <v>126.03</v>
      </c>
      <c r="V2243">
        <v>9</v>
      </c>
      <c r="W2243">
        <v>371.73</v>
      </c>
      <c r="X2243">
        <v>90676</v>
      </c>
      <c r="Y2243" t="str">
        <f t="shared" ref="Y2243:Y2306" si="35">IF(U2243&gt;0,"profit","lose")</f>
        <v>profit</v>
      </c>
    </row>
    <row r="2244" spans="1:25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 s="5">
        <v>18.954299999999996</v>
      </c>
      <c r="V2244">
        <v>3</v>
      </c>
      <c r="W2244">
        <v>27.47</v>
      </c>
      <c r="X2244">
        <v>90676</v>
      </c>
      <c r="Y2244" t="str">
        <f t="shared" si="35"/>
        <v>profit</v>
      </c>
    </row>
    <row r="2245" spans="1:25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 s="5">
        <v>267.64</v>
      </c>
      <c r="V2245">
        <v>23</v>
      </c>
      <c r="W2245">
        <v>462.46</v>
      </c>
      <c r="X2245">
        <v>90677</v>
      </c>
      <c r="Y2245" t="str">
        <f t="shared" si="35"/>
        <v>profit</v>
      </c>
    </row>
    <row r="2246" spans="1:25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 s="5">
        <v>201.7353</v>
      </c>
      <c r="V2246">
        <v>10</v>
      </c>
      <c r="W2246">
        <v>292.37</v>
      </c>
      <c r="X2246">
        <v>91194</v>
      </c>
      <c r="Y2246" t="str">
        <f t="shared" si="35"/>
        <v>profit</v>
      </c>
    </row>
    <row r="2247" spans="1:25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 s="5">
        <v>-684.78</v>
      </c>
      <c r="V2247">
        <v>8</v>
      </c>
      <c r="W2247">
        <v>682.79</v>
      </c>
      <c r="X2247">
        <v>91194</v>
      </c>
      <c r="Y2247" t="str">
        <f t="shared" si="35"/>
        <v>lose</v>
      </c>
    </row>
    <row r="2248" spans="1:25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 s="5">
        <v>-237.47</v>
      </c>
      <c r="V2248">
        <v>20</v>
      </c>
      <c r="W2248">
        <v>125.77</v>
      </c>
      <c r="X2248">
        <v>91195</v>
      </c>
      <c r="Y2248" t="str">
        <f t="shared" si="35"/>
        <v>lose</v>
      </c>
    </row>
    <row r="2249" spans="1:25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 s="5">
        <v>-2946.0509999999999</v>
      </c>
      <c r="V2249">
        <v>12</v>
      </c>
      <c r="W2249">
        <v>3918.98</v>
      </c>
      <c r="X2249">
        <v>91195</v>
      </c>
      <c r="Y2249" t="str">
        <f t="shared" si="35"/>
        <v>lose</v>
      </c>
    </row>
    <row r="2250" spans="1:25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 s="5">
        <v>-186.85040000000001</v>
      </c>
      <c r="V2250">
        <v>3</v>
      </c>
      <c r="W2250">
        <v>163.37</v>
      </c>
      <c r="X2250">
        <v>91196</v>
      </c>
      <c r="Y2250" t="str">
        <f t="shared" si="35"/>
        <v>lose</v>
      </c>
    </row>
    <row r="2251" spans="1:25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 s="5">
        <v>10.94</v>
      </c>
      <c r="V2251">
        <v>3</v>
      </c>
      <c r="W2251">
        <v>39.33</v>
      </c>
      <c r="X2251">
        <v>91197</v>
      </c>
      <c r="Y2251" t="str">
        <f t="shared" si="35"/>
        <v>profit</v>
      </c>
    </row>
    <row r="2252" spans="1:25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 s="5">
        <v>304.08299999999997</v>
      </c>
      <c r="V2252">
        <v>8</v>
      </c>
      <c r="W2252">
        <v>440.7</v>
      </c>
      <c r="X2252">
        <v>91197</v>
      </c>
      <c r="Y2252" t="str">
        <f t="shared" si="35"/>
        <v>profit</v>
      </c>
    </row>
    <row r="2253" spans="1:25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 s="5">
        <v>-1965.7271999999998</v>
      </c>
      <c r="V2253">
        <v>23</v>
      </c>
      <c r="W2253">
        <v>2696.59</v>
      </c>
      <c r="X2253">
        <v>91198</v>
      </c>
      <c r="Y2253" t="str">
        <f t="shared" si="35"/>
        <v>lose</v>
      </c>
    </row>
    <row r="2254" spans="1:25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 s="5">
        <v>-51.7224</v>
      </c>
      <c r="V2254">
        <v>16</v>
      </c>
      <c r="W2254">
        <v>107.25</v>
      </c>
      <c r="X2254">
        <v>91199</v>
      </c>
      <c r="Y2254" t="str">
        <f t="shared" si="35"/>
        <v>lose</v>
      </c>
    </row>
    <row r="2255" spans="1:25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 s="5">
        <v>-63.514800000000001</v>
      </c>
      <c r="V2255">
        <v>4</v>
      </c>
      <c r="W2255">
        <v>134.24</v>
      </c>
      <c r="X2255">
        <v>90581</v>
      </c>
      <c r="Y2255" t="str">
        <f t="shared" si="35"/>
        <v>lose</v>
      </c>
    </row>
    <row r="2256" spans="1:25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 s="5">
        <v>21.555599999999998</v>
      </c>
      <c r="V2256">
        <v>2</v>
      </c>
      <c r="W2256">
        <v>31.24</v>
      </c>
      <c r="X2256">
        <v>90577</v>
      </c>
      <c r="Y2256" t="str">
        <f t="shared" si="35"/>
        <v>profit</v>
      </c>
    </row>
    <row r="2257" spans="1:25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 s="5">
        <v>-239.315</v>
      </c>
      <c r="V2257">
        <v>12</v>
      </c>
      <c r="W2257">
        <v>74.77</v>
      </c>
      <c r="X2257">
        <v>90578</v>
      </c>
      <c r="Y2257" t="str">
        <f t="shared" si="35"/>
        <v>lose</v>
      </c>
    </row>
    <row r="2258" spans="1:25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 s="5">
        <v>-33.31</v>
      </c>
      <c r="V2258">
        <v>18</v>
      </c>
      <c r="W2258">
        <v>127.81</v>
      </c>
      <c r="X2258">
        <v>90578</v>
      </c>
      <c r="Y2258" t="str">
        <f t="shared" si="35"/>
        <v>lose</v>
      </c>
    </row>
    <row r="2259" spans="1:25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 s="5">
        <v>497.51759999999996</v>
      </c>
      <c r="V2259">
        <v>11</v>
      </c>
      <c r="W2259">
        <v>721.04</v>
      </c>
      <c r="X2259">
        <v>90579</v>
      </c>
      <c r="Y2259" t="str">
        <f t="shared" si="35"/>
        <v>profit</v>
      </c>
    </row>
    <row r="2260" spans="1:25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 s="5">
        <v>24.27</v>
      </c>
      <c r="V2260">
        <v>16</v>
      </c>
      <c r="W2260">
        <v>42.21</v>
      </c>
      <c r="X2260">
        <v>90580</v>
      </c>
      <c r="Y2260" t="str">
        <f t="shared" si="35"/>
        <v>profit</v>
      </c>
    </row>
    <row r="2261" spans="1:25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 s="5">
        <v>-826.74</v>
      </c>
      <c r="V2261">
        <v>14</v>
      </c>
      <c r="W2261">
        <v>1701.21</v>
      </c>
      <c r="X2261">
        <v>90581</v>
      </c>
      <c r="Y2261" t="str">
        <f t="shared" si="35"/>
        <v>lose</v>
      </c>
    </row>
    <row r="2262" spans="1:25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 s="5">
        <v>-171.166</v>
      </c>
      <c r="V2262">
        <v>16</v>
      </c>
      <c r="W2262">
        <v>124.95</v>
      </c>
      <c r="X2262">
        <v>90582</v>
      </c>
      <c r="Y2262" t="str">
        <f t="shared" si="35"/>
        <v>lose</v>
      </c>
    </row>
    <row r="2263" spans="1:25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 s="5">
        <v>8.3000000000000007</v>
      </c>
      <c r="V2263">
        <v>5</v>
      </c>
      <c r="W2263">
        <v>41.91</v>
      </c>
      <c r="X2263">
        <v>89063</v>
      </c>
      <c r="Y2263" t="str">
        <f t="shared" si="35"/>
        <v>profit</v>
      </c>
    </row>
    <row r="2264" spans="1:25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 s="5">
        <v>5.95</v>
      </c>
      <c r="V2264">
        <v>2</v>
      </c>
      <c r="W2264">
        <v>16.260000000000002</v>
      </c>
      <c r="X2264">
        <v>89063</v>
      </c>
      <c r="Y2264" t="str">
        <f t="shared" si="35"/>
        <v>profit</v>
      </c>
    </row>
    <row r="2265" spans="1:25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 s="5">
        <v>2.61</v>
      </c>
      <c r="V2265">
        <v>1</v>
      </c>
      <c r="W2265">
        <v>5.3</v>
      </c>
      <c r="X2265">
        <v>89063</v>
      </c>
      <c r="Y2265" t="str">
        <f t="shared" si="35"/>
        <v>profit</v>
      </c>
    </row>
    <row r="2266" spans="1:25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 s="5">
        <v>196.21</v>
      </c>
      <c r="V2266">
        <v>9</v>
      </c>
      <c r="W2266">
        <v>461.32</v>
      </c>
      <c r="X2266">
        <v>89060</v>
      </c>
      <c r="Y2266" t="str">
        <f t="shared" si="35"/>
        <v>profit</v>
      </c>
    </row>
    <row r="2267" spans="1:25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 s="5">
        <v>315.14369999999997</v>
      </c>
      <c r="V2267">
        <v>10</v>
      </c>
      <c r="W2267">
        <v>456.73</v>
      </c>
      <c r="X2267">
        <v>89062</v>
      </c>
      <c r="Y2267" t="str">
        <f t="shared" si="35"/>
        <v>profit</v>
      </c>
    </row>
    <row r="2268" spans="1:25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 s="5">
        <v>-108.3</v>
      </c>
      <c r="V2268">
        <v>11</v>
      </c>
      <c r="W2268">
        <v>161.30000000000001</v>
      </c>
      <c r="X2268">
        <v>89064</v>
      </c>
      <c r="Y2268" t="str">
        <f t="shared" si="35"/>
        <v>lose</v>
      </c>
    </row>
    <row r="2269" spans="1:25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 s="5">
        <v>-74.479599999999991</v>
      </c>
      <c r="V2269">
        <v>18</v>
      </c>
      <c r="W2269">
        <v>78.59</v>
      </c>
      <c r="X2269">
        <v>89059</v>
      </c>
      <c r="Y2269" t="str">
        <f t="shared" si="35"/>
        <v>lose</v>
      </c>
    </row>
    <row r="2270" spans="1:25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 s="5">
        <v>-232.22056000000003</v>
      </c>
      <c r="V2270">
        <v>4</v>
      </c>
      <c r="W2270">
        <v>497.11</v>
      </c>
      <c r="X2270">
        <v>89059</v>
      </c>
      <c r="Y2270" t="str">
        <f t="shared" si="35"/>
        <v>lose</v>
      </c>
    </row>
    <row r="2271" spans="1:25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 s="5">
        <v>-126.53496</v>
      </c>
      <c r="V2271">
        <v>10</v>
      </c>
      <c r="W2271">
        <v>84.26</v>
      </c>
      <c r="X2271">
        <v>89061</v>
      </c>
      <c r="Y2271" t="str">
        <f t="shared" si="35"/>
        <v>lose</v>
      </c>
    </row>
    <row r="2272" spans="1:25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 s="5">
        <v>93.228000000000009</v>
      </c>
      <c r="V2272">
        <v>5</v>
      </c>
      <c r="W2272">
        <v>169.92</v>
      </c>
      <c r="X2272">
        <v>91383</v>
      </c>
      <c r="Y2272" t="str">
        <f t="shared" si="35"/>
        <v>profit</v>
      </c>
    </row>
    <row r="2273" spans="1:25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 s="5">
        <v>41.772599999999997</v>
      </c>
      <c r="V2273">
        <v>4</v>
      </c>
      <c r="W2273">
        <v>60.54</v>
      </c>
      <c r="X2273">
        <v>91384</v>
      </c>
      <c r="Y2273" t="str">
        <f t="shared" si="35"/>
        <v>profit</v>
      </c>
    </row>
    <row r="2274" spans="1:25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 s="5">
        <v>-175.51759999999999</v>
      </c>
      <c r="V2274">
        <v>14</v>
      </c>
      <c r="W2274">
        <v>945.28</v>
      </c>
      <c r="X2274">
        <v>91385</v>
      </c>
      <c r="Y2274" t="str">
        <f t="shared" si="35"/>
        <v>lose</v>
      </c>
    </row>
    <row r="2275" spans="1:25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 s="5">
        <v>220.40640000000002</v>
      </c>
      <c r="V2275">
        <v>8</v>
      </c>
      <c r="W2275">
        <v>360.12</v>
      </c>
      <c r="X2275">
        <v>91385</v>
      </c>
      <c r="Y2275" t="str">
        <f t="shared" si="35"/>
        <v>profit</v>
      </c>
    </row>
    <row r="2276" spans="1:25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 s="5">
        <v>18.643799999999999</v>
      </c>
      <c r="V2276">
        <v>5</v>
      </c>
      <c r="W2276">
        <v>27.02</v>
      </c>
      <c r="X2276">
        <v>86153</v>
      </c>
      <c r="Y2276" t="str">
        <f t="shared" si="35"/>
        <v>profit</v>
      </c>
    </row>
    <row r="2277" spans="1:25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 s="5">
        <v>-31.24</v>
      </c>
      <c r="V2277">
        <v>1</v>
      </c>
      <c r="W2277">
        <v>27.67</v>
      </c>
      <c r="X2277">
        <v>86153</v>
      </c>
      <c r="Y2277" t="str">
        <f t="shared" si="35"/>
        <v>lose</v>
      </c>
    </row>
    <row r="2278" spans="1:25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 s="5">
        <v>4770.6944999999996</v>
      </c>
      <c r="V2278">
        <v>11</v>
      </c>
      <c r="W2278">
        <v>6914.05</v>
      </c>
      <c r="X2278">
        <v>86156</v>
      </c>
      <c r="Y2278" t="str">
        <f t="shared" si="35"/>
        <v>profit</v>
      </c>
    </row>
    <row r="2279" spans="1:25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 s="5">
        <v>13.83</v>
      </c>
      <c r="V2279">
        <v>6</v>
      </c>
      <c r="W2279">
        <v>43.25</v>
      </c>
      <c r="X2279">
        <v>86156</v>
      </c>
      <c r="Y2279" t="str">
        <f t="shared" si="35"/>
        <v>profit</v>
      </c>
    </row>
    <row r="2280" spans="1:25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 s="5">
        <v>-138.84</v>
      </c>
      <c r="V2280">
        <v>1</v>
      </c>
      <c r="W2280">
        <v>34.39</v>
      </c>
      <c r="X2280">
        <v>86158</v>
      </c>
      <c r="Y2280" t="str">
        <f t="shared" si="35"/>
        <v>lose</v>
      </c>
    </row>
    <row r="2281" spans="1:25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 s="5">
        <v>-39.67</v>
      </c>
      <c r="V2281">
        <v>7</v>
      </c>
      <c r="W2281">
        <v>40.79</v>
      </c>
      <c r="X2281">
        <v>86154</v>
      </c>
      <c r="Y2281" t="str">
        <f t="shared" si="35"/>
        <v>lose</v>
      </c>
    </row>
    <row r="2282" spans="1:25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 s="5">
        <v>34.630000000000003</v>
      </c>
      <c r="V2282">
        <v>17</v>
      </c>
      <c r="W2282">
        <v>207.86</v>
      </c>
      <c r="X2282">
        <v>86155</v>
      </c>
      <c r="Y2282" t="str">
        <f t="shared" si="35"/>
        <v>profit</v>
      </c>
    </row>
    <row r="2283" spans="1:25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 s="5">
        <v>-114.39</v>
      </c>
      <c r="V2283">
        <v>7</v>
      </c>
      <c r="W2283">
        <v>72.44</v>
      </c>
      <c r="X2283">
        <v>86157</v>
      </c>
      <c r="Y2283" t="str">
        <f t="shared" si="35"/>
        <v>lose</v>
      </c>
    </row>
    <row r="2284" spans="1:25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 s="5">
        <v>-1312.84</v>
      </c>
      <c r="V2284">
        <v>21</v>
      </c>
      <c r="W2284">
        <v>10933.47</v>
      </c>
      <c r="X2284">
        <v>89543</v>
      </c>
      <c r="Y2284" t="str">
        <f t="shared" si="35"/>
        <v>lose</v>
      </c>
    </row>
    <row r="2285" spans="1:25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 s="5">
        <v>2.4500000000000002</v>
      </c>
      <c r="V2285">
        <v>2</v>
      </c>
      <c r="W2285">
        <v>5.81</v>
      </c>
      <c r="X2285">
        <v>89545</v>
      </c>
      <c r="Y2285" t="str">
        <f t="shared" si="35"/>
        <v>profit</v>
      </c>
    </row>
    <row r="2286" spans="1:25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 s="5">
        <v>-28.621199999999998</v>
      </c>
      <c r="V2286">
        <v>4</v>
      </c>
      <c r="W2286">
        <v>74.760000000000005</v>
      </c>
      <c r="X2286">
        <v>89558</v>
      </c>
      <c r="Y2286" t="str">
        <f t="shared" si="35"/>
        <v>lose</v>
      </c>
    </row>
    <row r="2287" spans="1:25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 s="5">
        <v>-530.67999999999995</v>
      </c>
      <c r="V2287">
        <v>11</v>
      </c>
      <c r="W2287">
        <v>1268.1600000000001</v>
      </c>
      <c r="X2287">
        <v>89560</v>
      </c>
      <c r="Y2287" t="str">
        <f t="shared" si="35"/>
        <v>lose</v>
      </c>
    </row>
    <row r="2288" spans="1:25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 s="5">
        <v>4472.6490000000003</v>
      </c>
      <c r="V2288">
        <v>43</v>
      </c>
      <c r="W2288">
        <v>6482.1</v>
      </c>
      <c r="X2288">
        <v>89563</v>
      </c>
      <c r="Y2288" t="str">
        <f t="shared" si="35"/>
        <v>profit</v>
      </c>
    </row>
    <row r="2289" spans="1:25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 s="5">
        <v>46.21</v>
      </c>
      <c r="V2289">
        <v>11</v>
      </c>
      <c r="W2289">
        <v>67.83</v>
      </c>
      <c r="X2289">
        <v>89554</v>
      </c>
      <c r="Y2289" t="str">
        <f t="shared" si="35"/>
        <v>profit</v>
      </c>
    </row>
    <row r="2290" spans="1:25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 s="5">
        <v>55.888000000000034</v>
      </c>
      <c r="V2290">
        <v>41</v>
      </c>
      <c r="W2290">
        <v>1033.56</v>
      </c>
      <c r="X2290">
        <v>89537</v>
      </c>
      <c r="Y2290" t="str">
        <f t="shared" si="35"/>
        <v>profit</v>
      </c>
    </row>
    <row r="2291" spans="1:25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 s="5">
        <v>230.63939999999997</v>
      </c>
      <c r="V2291">
        <v>7</v>
      </c>
      <c r="W2291">
        <v>334.26</v>
      </c>
      <c r="X2291">
        <v>89555</v>
      </c>
      <c r="Y2291" t="str">
        <f t="shared" si="35"/>
        <v>profit</v>
      </c>
    </row>
    <row r="2292" spans="1:25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 s="5">
        <v>43.380299999999998</v>
      </c>
      <c r="V2292">
        <v>6</v>
      </c>
      <c r="W2292">
        <v>62.87</v>
      </c>
      <c r="X2292">
        <v>89555</v>
      </c>
      <c r="Y2292" t="str">
        <f t="shared" si="35"/>
        <v>profit</v>
      </c>
    </row>
    <row r="2293" spans="1:25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 s="5">
        <v>-432.54</v>
      </c>
      <c r="V2293">
        <v>7</v>
      </c>
      <c r="W2293">
        <v>934.74</v>
      </c>
      <c r="X2293">
        <v>89561</v>
      </c>
      <c r="Y2293" t="str">
        <f t="shared" si="35"/>
        <v>lose</v>
      </c>
    </row>
    <row r="2294" spans="1:25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 s="5">
        <v>-210.7835</v>
      </c>
      <c r="V2294">
        <v>1</v>
      </c>
      <c r="W2294">
        <v>168.8</v>
      </c>
      <c r="X2294">
        <v>89561</v>
      </c>
      <c r="Y2294" t="str">
        <f t="shared" si="35"/>
        <v>lose</v>
      </c>
    </row>
    <row r="2295" spans="1:25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 s="5">
        <v>-41.657200000000003</v>
      </c>
      <c r="V2295">
        <v>12</v>
      </c>
      <c r="W2295">
        <v>76.319999999999993</v>
      </c>
      <c r="X2295">
        <v>89542</v>
      </c>
      <c r="Y2295" t="str">
        <f t="shared" si="35"/>
        <v>lose</v>
      </c>
    </row>
    <row r="2296" spans="1:25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 s="5">
        <v>551.22719999999993</v>
      </c>
      <c r="V2296">
        <v>17</v>
      </c>
      <c r="W2296">
        <v>798.88</v>
      </c>
      <c r="X2296">
        <v>89542</v>
      </c>
      <c r="Y2296" t="str">
        <f t="shared" si="35"/>
        <v>profit</v>
      </c>
    </row>
    <row r="2297" spans="1:25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 s="5">
        <v>1297.53</v>
      </c>
      <c r="V2297">
        <v>22</v>
      </c>
      <c r="W2297">
        <v>4739.84</v>
      </c>
      <c r="X2297">
        <v>89544</v>
      </c>
      <c r="Y2297" t="str">
        <f t="shared" si="35"/>
        <v>profit</v>
      </c>
    </row>
    <row r="2298" spans="1:25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 s="5">
        <v>-22.65</v>
      </c>
      <c r="V2298">
        <v>1</v>
      </c>
      <c r="W2298">
        <v>27.61</v>
      </c>
      <c r="X2298">
        <v>89544</v>
      </c>
      <c r="Y2298" t="str">
        <f t="shared" si="35"/>
        <v>lose</v>
      </c>
    </row>
    <row r="2299" spans="1:25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 s="5">
        <v>-21.24625</v>
      </c>
      <c r="V2299">
        <v>4</v>
      </c>
      <c r="W2299">
        <v>17.02</v>
      </c>
      <c r="X2299">
        <v>89544</v>
      </c>
      <c r="Y2299" t="str">
        <f t="shared" si="35"/>
        <v>lose</v>
      </c>
    </row>
    <row r="2300" spans="1:25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 s="5">
        <v>-59.12</v>
      </c>
      <c r="V2300">
        <v>6</v>
      </c>
      <c r="W2300">
        <v>20.51</v>
      </c>
      <c r="X2300">
        <v>89551</v>
      </c>
      <c r="Y2300" t="str">
        <f t="shared" si="35"/>
        <v>lose</v>
      </c>
    </row>
    <row r="2301" spans="1:25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 s="5">
        <v>221.6</v>
      </c>
      <c r="V2301">
        <v>10</v>
      </c>
      <c r="W2301">
        <v>422.85</v>
      </c>
      <c r="X2301">
        <v>89546</v>
      </c>
      <c r="Y2301" t="str">
        <f t="shared" si="35"/>
        <v>profit</v>
      </c>
    </row>
    <row r="2302" spans="1:25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 s="5">
        <v>69.97</v>
      </c>
      <c r="V2302">
        <v>12</v>
      </c>
      <c r="W2302">
        <v>224.16</v>
      </c>
      <c r="X2302">
        <v>89546</v>
      </c>
      <c r="Y2302" t="str">
        <f t="shared" si="35"/>
        <v>profit</v>
      </c>
    </row>
    <row r="2303" spans="1:25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 s="5">
        <v>-18.640350000000002</v>
      </c>
      <c r="V2303">
        <v>18</v>
      </c>
      <c r="W2303">
        <v>32.22</v>
      </c>
      <c r="X2303">
        <v>89546</v>
      </c>
      <c r="Y2303" t="str">
        <f t="shared" si="35"/>
        <v>lose</v>
      </c>
    </row>
    <row r="2304" spans="1:25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 s="5">
        <v>270.38339999999999</v>
      </c>
      <c r="V2304">
        <v>13</v>
      </c>
      <c r="W2304">
        <v>391.86</v>
      </c>
      <c r="X2304">
        <v>89553</v>
      </c>
      <c r="Y2304" t="str">
        <f t="shared" si="35"/>
        <v>profit</v>
      </c>
    </row>
    <row r="2305" spans="1:25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 s="5">
        <v>-13.014044000000002</v>
      </c>
      <c r="V2305">
        <v>7</v>
      </c>
      <c r="W2305">
        <v>38.54</v>
      </c>
      <c r="X2305">
        <v>89557</v>
      </c>
      <c r="Y2305" t="str">
        <f t="shared" si="35"/>
        <v>lose</v>
      </c>
    </row>
    <row r="2306" spans="1:25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 s="5">
        <v>183.82056000000006</v>
      </c>
      <c r="V2306">
        <v>6</v>
      </c>
      <c r="W2306">
        <v>1095.98</v>
      </c>
      <c r="X2306">
        <v>89562</v>
      </c>
      <c r="Y2306" t="str">
        <f t="shared" si="35"/>
        <v>profit</v>
      </c>
    </row>
    <row r="2307" spans="1:25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 s="5">
        <v>622.69049999999993</v>
      </c>
      <c r="V2307">
        <v>14</v>
      </c>
      <c r="W2307">
        <v>902.45</v>
      </c>
      <c r="X2307">
        <v>89541</v>
      </c>
      <c r="Y2307" t="str">
        <f t="shared" ref="Y2307:Y2370" si="36">IF(U2307&gt;0,"profit","lose")</f>
        <v>profit</v>
      </c>
    </row>
    <row r="2308" spans="1:25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 s="5">
        <v>109.34399999999999</v>
      </c>
      <c r="V2308">
        <v>12</v>
      </c>
      <c r="W2308">
        <v>298.54000000000002</v>
      </c>
      <c r="X2308">
        <v>89556</v>
      </c>
      <c r="Y2308" t="str">
        <f t="shared" si="36"/>
        <v>profit</v>
      </c>
    </row>
    <row r="2309" spans="1:25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 s="5">
        <v>10.368639999999999</v>
      </c>
      <c r="V2309">
        <v>5</v>
      </c>
      <c r="W2309">
        <v>16.68</v>
      </c>
      <c r="X2309">
        <v>89556</v>
      </c>
      <c r="Y2309" t="str">
        <f t="shared" si="36"/>
        <v>profit</v>
      </c>
    </row>
    <row r="2310" spans="1:25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 s="5">
        <v>-565.22040000000004</v>
      </c>
      <c r="V2310">
        <v>18</v>
      </c>
      <c r="W2310">
        <v>2425.52</v>
      </c>
      <c r="X2310">
        <v>89559</v>
      </c>
      <c r="Y2310" t="str">
        <f t="shared" si="36"/>
        <v>lose</v>
      </c>
    </row>
    <row r="2311" spans="1:25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 s="5">
        <v>-76.88</v>
      </c>
      <c r="V2311">
        <v>7</v>
      </c>
      <c r="W2311">
        <v>14.78</v>
      </c>
      <c r="X2311">
        <v>89538</v>
      </c>
      <c r="Y2311" t="str">
        <f t="shared" si="36"/>
        <v>lose</v>
      </c>
    </row>
    <row r="2312" spans="1:25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 s="5">
        <v>-4.68</v>
      </c>
      <c r="V2312">
        <v>8</v>
      </c>
      <c r="W2312">
        <v>13.34</v>
      </c>
      <c r="X2312">
        <v>89539</v>
      </c>
      <c r="Y2312" t="str">
        <f t="shared" si="36"/>
        <v>lose</v>
      </c>
    </row>
    <row r="2313" spans="1:25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 s="5">
        <v>147.45299999999997</v>
      </c>
      <c r="V2313">
        <v>5</v>
      </c>
      <c r="W2313">
        <v>213.7</v>
      </c>
      <c r="X2313">
        <v>89540</v>
      </c>
      <c r="Y2313" t="str">
        <f t="shared" si="36"/>
        <v>profit</v>
      </c>
    </row>
    <row r="2314" spans="1:25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 s="5">
        <v>44.060000000000059</v>
      </c>
      <c r="V2314">
        <v>33</v>
      </c>
      <c r="W2314">
        <v>220.98</v>
      </c>
      <c r="X2314">
        <v>89547</v>
      </c>
      <c r="Y2314" t="str">
        <f t="shared" si="36"/>
        <v>profit</v>
      </c>
    </row>
    <row r="2315" spans="1:25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 s="5">
        <v>-132.1096</v>
      </c>
      <c r="V2315">
        <v>8</v>
      </c>
      <c r="W2315">
        <v>48.89</v>
      </c>
      <c r="X2315">
        <v>89550</v>
      </c>
      <c r="Y2315" t="str">
        <f t="shared" si="36"/>
        <v>lose</v>
      </c>
    </row>
    <row r="2316" spans="1:25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 s="5">
        <v>-85.622</v>
      </c>
      <c r="V2316">
        <v>3</v>
      </c>
      <c r="W2316">
        <v>22.02</v>
      </c>
      <c r="X2316">
        <v>89550</v>
      </c>
      <c r="Y2316" t="str">
        <f t="shared" si="36"/>
        <v>lose</v>
      </c>
    </row>
    <row r="2317" spans="1:25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 s="5">
        <v>121.6677</v>
      </c>
      <c r="V2317">
        <v>7</v>
      </c>
      <c r="W2317">
        <v>176.33</v>
      </c>
      <c r="X2317">
        <v>89552</v>
      </c>
      <c r="Y2317" t="str">
        <f t="shared" si="36"/>
        <v>profit</v>
      </c>
    </row>
    <row r="2318" spans="1:25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 s="5">
        <v>1.3224</v>
      </c>
      <c r="V2318">
        <v>11</v>
      </c>
      <c r="W2318">
        <v>19.97</v>
      </c>
      <c r="X2318">
        <v>89536</v>
      </c>
      <c r="Y2318" t="str">
        <f t="shared" si="36"/>
        <v>profit</v>
      </c>
    </row>
    <row r="2319" spans="1:25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 s="5">
        <v>455.42069999999995</v>
      </c>
      <c r="V2319">
        <v>6</v>
      </c>
      <c r="W2319">
        <v>660.03</v>
      </c>
      <c r="X2319">
        <v>89536</v>
      </c>
      <c r="Y2319" t="str">
        <f t="shared" si="36"/>
        <v>profit</v>
      </c>
    </row>
    <row r="2320" spans="1:25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 s="5">
        <v>51.347999999999999</v>
      </c>
      <c r="V2320">
        <v>40</v>
      </c>
      <c r="W2320">
        <v>132.1</v>
      </c>
      <c r="X2320">
        <v>89547</v>
      </c>
      <c r="Y2320" t="str">
        <f t="shared" si="36"/>
        <v>profit</v>
      </c>
    </row>
    <row r="2321" spans="1:25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 s="5">
        <v>-79.657599999999988</v>
      </c>
      <c r="V2321">
        <v>10</v>
      </c>
      <c r="W2321">
        <v>79.59</v>
      </c>
      <c r="X2321">
        <v>89548</v>
      </c>
      <c r="Y2321" t="str">
        <f t="shared" si="36"/>
        <v>lose</v>
      </c>
    </row>
    <row r="2322" spans="1:25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 s="5">
        <v>-1685.0360000000001</v>
      </c>
      <c r="V2322">
        <v>8</v>
      </c>
      <c r="W2322">
        <v>180.29</v>
      </c>
      <c r="X2322">
        <v>89549</v>
      </c>
      <c r="Y2322" t="str">
        <f t="shared" si="36"/>
        <v>lose</v>
      </c>
    </row>
    <row r="2323" spans="1:25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 s="5">
        <v>-415.69760000000002</v>
      </c>
      <c r="V2323">
        <v>13</v>
      </c>
      <c r="W2323">
        <v>3422.18</v>
      </c>
      <c r="X2323">
        <v>89549</v>
      </c>
      <c r="Y2323" t="str">
        <f t="shared" si="36"/>
        <v>lose</v>
      </c>
    </row>
    <row r="2324" spans="1:25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 s="5">
        <v>-172.55313000000001</v>
      </c>
      <c r="V2324">
        <v>13</v>
      </c>
      <c r="W2324">
        <v>63.75</v>
      </c>
      <c r="X2324">
        <v>89549</v>
      </c>
      <c r="Y2324" t="str">
        <f t="shared" si="36"/>
        <v>lose</v>
      </c>
    </row>
    <row r="2325" spans="1:25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 s="5">
        <v>29.152499999999996</v>
      </c>
      <c r="V2325">
        <v>10</v>
      </c>
      <c r="W2325">
        <v>42.25</v>
      </c>
      <c r="X2325">
        <v>89474</v>
      </c>
      <c r="Y2325" t="str">
        <f t="shared" si="36"/>
        <v>profit</v>
      </c>
    </row>
    <row r="2326" spans="1:25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 s="5">
        <v>22.571999999999999</v>
      </c>
      <c r="V2326">
        <v>13</v>
      </c>
      <c r="W2326">
        <v>248.58</v>
      </c>
      <c r="X2326">
        <v>89473</v>
      </c>
      <c r="Y2326" t="str">
        <f t="shared" si="36"/>
        <v>profit</v>
      </c>
    </row>
    <row r="2327" spans="1:25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 s="5">
        <v>-1637.52</v>
      </c>
      <c r="V2327">
        <v>15</v>
      </c>
      <c r="W2327">
        <v>344.36</v>
      </c>
      <c r="X2327">
        <v>89474</v>
      </c>
      <c r="Y2327" t="str">
        <f t="shared" si="36"/>
        <v>lose</v>
      </c>
    </row>
    <row r="2328" spans="1:25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 s="5">
        <v>53.311999999999998</v>
      </c>
      <c r="V2328">
        <v>20</v>
      </c>
      <c r="W2328">
        <v>301.44</v>
      </c>
      <c r="X2328">
        <v>89475</v>
      </c>
      <c r="Y2328" t="str">
        <f t="shared" si="36"/>
        <v>profit</v>
      </c>
    </row>
    <row r="2329" spans="1:25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 s="5">
        <v>29.332000000000001</v>
      </c>
      <c r="V2329">
        <v>24</v>
      </c>
      <c r="W2329">
        <v>199.12</v>
      </c>
      <c r="X2329">
        <v>14596</v>
      </c>
      <c r="Y2329" t="str">
        <f t="shared" si="36"/>
        <v>profit</v>
      </c>
    </row>
    <row r="2330" spans="1:25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 s="5">
        <v>-86</v>
      </c>
      <c r="V2330">
        <v>19</v>
      </c>
      <c r="W2330">
        <v>63.14</v>
      </c>
      <c r="X2330">
        <v>14596</v>
      </c>
      <c r="Y2330" t="str">
        <f t="shared" si="36"/>
        <v>lose</v>
      </c>
    </row>
    <row r="2331" spans="1:25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 s="5">
        <v>-0.49</v>
      </c>
      <c r="V2331">
        <v>38</v>
      </c>
      <c r="W2331">
        <v>44.85</v>
      </c>
      <c r="X2331">
        <v>38529</v>
      </c>
      <c r="Y2331" t="str">
        <f t="shared" si="36"/>
        <v>lose</v>
      </c>
    </row>
    <row r="2332" spans="1:25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 s="5">
        <v>-47.67</v>
      </c>
      <c r="V2332">
        <v>25</v>
      </c>
      <c r="W2332">
        <v>182.21</v>
      </c>
      <c r="X2332">
        <v>50246</v>
      </c>
      <c r="Y2332" t="str">
        <f t="shared" si="36"/>
        <v>lose</v>
      </c>
    </row>
    <row r="2333" spans="1:25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 s="5">
        <v>-140.03199999999998</v>
      </c>
      <c r="V2333">
        <v>44</v>
      </c>
      <c r="W2333">
        <v>303.42</v>
      </c>
      <c r="X2333">
        <v>14693</v>
      </c>
      <c r="Y2333" t="str">
        <f t="shared" si="36"/>
        <v>lose</v>
      </c>
    </row>
    <row r="2334" spans="1:25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 s="5">
        <v>-2157.6</v>
      </c>
      <c r="V2334">
        <v>43</v>
      </c>
      <c r="W2334">
        <v>959.38</v>
      </c>
      <c r="X2334">
        <v>14693</v>
      </c>
      <c r="Y2334" t="str">
        <f t="shared" si="36"/>
        <v>lose</v>
      </c>
    </row>
    <row r="2335" spans="1:25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 s="5">
        <v>202.73</v>
      </c>
      <c r="V2335">
        <v>35</v>
      </c>
      <c r="W2335">
        <v>3023.48</v>
      </c>
      <c r="X2335">
        <v>56834</v>
      </c>
      <c r="Y2335" t="str">
        <f t="shared" si="36"/>
        <v>profit</v>
      </c>
    </row>
    <row r="2336" spans="1:25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 s="5">
        <v>-118.55</v>
      </c>
      <c r="V2336">
        <v>52</v>
      </c>
      <c r="W2336">
        <v>323.85000000000002</v>
      </c>
      <c r="X2336">
        <v>56834</v>
      </c>
      <c r="Y2336" t="str">
        <f t="shared" si="36"/>
        <v>lose</v>
      </c>
    </row>
    <row r="2337" spans="1:25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 s="5">
        <v>-824.43</v>
      </c>
      <c r="V2337">
        <v>55</v>
      </c>
      <c r="W2337">
        <v>3738.27</v>
      </c>
      <c r="X2337">
        <v>55813</v>
      </c>
      <c r="Y2337" t="str">
        <f t="shared" si="36"/>
        <v>lose</v>
      </c>
    </row>
    <row r="2338" spans="1:25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 s="5">
        <v>189.28</v>
      </c>
      <c r="V2338">
        <v>162</v>
      </c>
      <c r="W2338">
        <v>3973.43</v>
      </c>
      <c r="X2338">
        <v>32325</v>
      </c>
      <c r="Y2338" t="str">
        <f t="shared" si="36"/>
        <v>profit</v>
      </c>
    </row>
    <row r="2339" spans="1:25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 s="5">
        <v>23.97</v>
      </c>
      <c r="V2339">
        <v>46</v>
      </c>
      <c r="W2339">
        <v>2164.86</v>
      </c>
      <c r="X2339">
        <v>10624</v>
      </c>
      <c r="Y2339" t="str">
        <f t="shared" si="36"/>
        <v>profit</v>
      </c>
    </row>
    <row r="2340" spans="1:25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 s="5">
        <v>75.212999999999994</v>
      </c>
      <c r="V2340">
        <v>32</v>
      </c>
      <c r="W2340">
        <v>558.65</v>
      </c>
      <c r="X2340">
        <v>19394</v>
      </c>
      <c r="Y2340" t="str">
        <f t="shared" si="36"/>
        <v>profit</v>
      </c>
    </row>
    <row r="2341" spans="1:25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 s="5">
        <v>-452.38599999999997</v>
      </c>
      <c r="V2341">
        <v>10</v>
      </c>
      <c r="W2341">
        <v>1078.4100000000001</v>
      </c>
      <c r="X2341">
        <v>19394</v>
      </c>
      <c r="Y2341" t="str">
        <f t="shared" si="36"/>
        <v>lose</v>
      </c>
    </row>
    <row r="2342" spans="1:25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 s="5">
        <v>202.73</v>
      </c>
      <c r="V2342">
        <v>9</v>
      </c>
      <c r="W2342">
        <v>777.47</v>
      </c>
      <c r="X2342">
        <v>90169</v>
      </c>
      <c r="Y2342" t="str">
        <f t="shared" si="36"/>
        <v>profit</v>
      </c>
    </row>
    <row r="2343" spans="1:25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 s="5">
        <v>-118.55</v>
      </c>
      <c r="V2343">
        <v>13</v>
      </c>
      <c r="W2343">
        <v>80.959999999999994</v>
      </c>
      <c r="X2343">
        <v>90169</v>
      </c>
      <c r="Y2343" t="str">
        <f t="shared" si="36"/>
        <v>lose</v>
      </c>
    </row>
    <row r="2344" spans="1:25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 s="5">
        <v>-0.49</v>
      </c>
      <c r="V2344">
        <v>10</v>
      </c>
      <c r="W2344">
        <v>11.8</v>
      </c>
      <c r="X2344">
        <v>90170</v>
      </c>
      <c r="Y2344" t="str">
        <f t="shared" si="36"/>
        <v>lose</v>
      </c>
    </row>
    <row r="2345" spans="1:25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 s="5">
        <v>-751.88015999999993</v>
      </c>
      <c r="V2345">
        <v>14</v>
      </c>
      <c r="W2345">
        <v>951.56</v>
      </c>
      <c r="X2345">
        <v>90171</v>
      </c>
      <c r="Y2345" t="str">
        <f t="shared" si="36"/>
        <v>lose</v>
      </c>
    </row>
    <row r="2346" spans="1:25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 s="5">
        <v>-20.212080000000004</v>
      </c>
      <c r="V2346">
        <v>7</v>
      </c>
      <c r="W2346">
        <v>51.02</v>
      </c>
      <c r="X2346">
        <v>90172</v>
      </c>
      <c r="Y2346" t="str">
        <f t="shared" si="36"/>
        <v>lose</v>
      </c>
    </row>
    <row r="2347" spans="1:25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 s="5">
        <v>466.38592000000006</v>
      </c>
      <c r="V2347">
        <v>41</v>
      </c>
      <c r="W2347">
        <v>1005.62</v>
      </c>
      <c r="X2347">
        <v>90173</v>
      </c>
      <c r="Y2347" t="str">
        <f t="shared" si="36"/>
        <v>profit</v>
      </c>
    </row>
    <row r="2348" spans="1:25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 s="5">
        <v>34.348199999999999</v>
      </c>
      <c r="V2348">
        <v>6</v>
      </c>
      <c r="W2348">
        <v>49.78</v>
      </c>
      <c r="X2348">
        <v>90166</v>
      </c>
      <c r="Y2348" t="str">
        <f t="shared" si="36"/>
        <v>profit</v>
      </c>
    </row>
    <row r="2349" spans="1:25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 s="5">
        <v>-66.650000000000006</v>
      </c>
      <c r="V2349">
        <v>5</v>
      </c>
      <c r="W2349">
        <v>16.62</v>
      </c>
      <c r="X2349">
        <v>90166</v>
      </c>
      <c r="Y2349" t="str">
        <f t="shared" si="36"/>
        <v>lose</v>
      </c>
    </row>
    <row r="2350" spans="1:25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 s="5">
        <v>35.954999999999998</v>
      </c>
      <c r="V2350">
        <v>11</v>
      </c>
      <c r="W2350">
        <v>517.67999999999995</v>
      </c>
      <c r="X2350">
        <v>90167</v>
      </c>
      <c r="Y2350" t="str">
        <f t="shared" si="36"/>
        <v>profit</v>
      </c>
    </row>
    <row r="2351" spans="1:25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 s="5">
        <v>-108.5248</v>
      </c>
      <c r="V2351">
        <v>11</v>
      </c>
      <c r="W2351">
        <v>75.849999999999994</v>
      </c>
      <c r="X2351">
        <v>90168</v>
      </c>
      <c r="Y2351" t="str">
        <f t="shared" si="36"/>
        <v>lose</v>
      </c>
    </row>
    <row r="2352" spans="1:25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 s="5">
        <v>-1672.1399999999999</v>
      </c>
      <c r="V2352">
        <v>11</v>
      </c>
      <c r="W2352">
        <v>245.42</v>
      </c>
      <c r="X2352">
        <v>90168</v>
      </c>
      <c r="Y2352" t="str">
        <f t="shared" si="36"/>
        <v>lose</v>
      </c>
    </row>
    <row r="2353" spans="1:25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 s="5">
        <v>96.365399999999994</v>
      </c>
      <c r="V2353">
        <v>8</v>
      </c>
      <c r="W2353">
        <v>139.66</v>
      </c>
      <c r="X2353">
        <v>90174</v>
      </c>
      <c r="Y2353" t="str">
        <f t="shared" si="36"/>
        <v>profit</v>
      </c>
    </row>
    <row r="2354" spans="1:25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 s="5">
        <v>-152.00169599999998</v>
      </c>
      <c r="V2354">
        <v>3</v>
      </c>
      <c r="W2354">
        <v>323.52</v>
      </c>
      <c r="X2354">
        <v>90174</v>
      </c>
      <c r="Y2354" t="str">
        <f t="shared" si="36"/>
        <v>lose</v>
      </c>
    </row>
    <row r="2355" spans="1:25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 s="5">
        <v>-65.813999999999993</v>
      </c>
      <c r="V2355">
        <v>11</v>
      </c>
      <c r="W2355">
        <v>141.25</v>
      </c>
      <c r="X2355">
        <v>86266</v>
      </c>
      <c r="Y2355" t="str">
        <f t="shared" si="36"/>
        <v>lose</v>
      </c>
    </row>
    <row r="2356" spans="1:25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 s="5">
        <v>-173.09520000000001</v>
      </c>
      <c r="V2356">
        <v>6</v>
      </c>
      <c r="W2356">
        <v>573.30999999999995</v>
      </c>
      <c r="X2356">
        <v>33635</v>
      </c>
      <c r="Y2356" t="str">
        <f t="shared" si="36"/>
        <v>lose</v>
      </c>
    </row>
    <row r="2357" spans="1:25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 s="5">
        <v>-96.16</v>
      </c>
      <c r="V2357">
        <v>5</v>
      </c>
      <c r="W2357">
        <v>140.22999999999999</v>
      </c>
      <c r="X2357">
        <v>33635</v>
      </c>
      <c r="Y2357" t="str">
        <f t="shared" si="36"/>
        <v>lose</v>
      </c>
    </row>
    <row r="2358" spans="1:25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 s="5">
        <v>263.39999999999998</v>
      </c>
      <c r="V2358">
        <v>47</v>
      </c>
      <c r="W2358">
        <v>594.44000000000005</v>
      </c>
      <c r="X2358">
        <v>9606</v>
      </c>
      <c r="Y2358" t="str">
        <f t="shared" si="36"/>
        <v>profit</v>
      </c>
    </row>
    <row r="2359" spans="1:25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 s="5">
        <v>37.31</v>
      </c>
      <c r="V2359">
        <v>44</v>
      </c>
      <c r="W2359">
        <v>228.5</v>
      </c>
      <c r="X2359">
        <v>9606</v>
      </c>
      <c r="Y2359" t="str">
        <f t="shared" si="36"/>
        <v>profit</v>
      </c>
    </row>
    <row r="2360" spans="1:25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 s="5">
        <v>56.22</v>
      </c>
      <c r="V2360">
        <v>84</v>
      </c>
      <c r="W2360">
        <v>468.4</v>
      </c>
      <c r="X2360">
        <v>454</v>
      </c>
      <c r="Y2360" t="str">
        <f t="shared" si="36"/>
        <v>profit</v>
      </c>
    </row>
    <row r="2361" spans="1:25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 s="5">
        <v>-10.33</v>
      </c>
      <c r="V2361">
        <v>44</v>
      </c>
      <c r="W2361">
        <v>565.01</v>
      </c>
      <c r="X2361">
        <v>35045</v>
      </c>
      <c r="Y2361" t="str">
        <f t="shared" si="36"/>
        <v>lose</v>
      </c>
    </row>
    <row r="2362" spans="1:25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 s="5">
        <v>-173.09520000000001</v>
      </c>
      <c r="V2362">
        <v>2</v>
      </c>
      <c r="W2362">
        <v>191.1</v>
      </c>
      <c r="X2362">
        <v>86263</v>
      </c>
      <c r="Y2362" t="str">
        <f t="shared" si="36"/>
        <v>lose</v>
      </c>
    </row>
    <row r="2363" spans="1:25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 s="5">
        <v>-96.16</v>
      </c>
      <c r="V2363">
        <v>1</v>
      </c>
      <c r="W2363">
        <v>28.05</v>
      </c>
      <c r="X2363">
        <v>86263</v>
      </c>
      <c r="Y2363" t="str">
        <f t="shared" si="36"/>
        <v>lose</v>
      </c>
    </row>
    <row r="2364" spans="1:25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 s="5">
        <v>104.7213</v>
      </c>
      <c r="V2364">
        <v>12</v>
      </c>
      <c r="W2364">
        <v>151.77000000000001</v>
      </c>
      <c r="X2364">
        <v>86264</v>
      </c>
      <c r="Y2364" t="str">
        <f t="shared" si="36"/>
        <v>profit</v>
      </c>
    </row>
    <row r="2365" spans="1:25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 s="5">
        <v>37.31</v>
      </c>
      <c r="V2365">
        <v>11</v>
      </c>
      <c r="W2365">
        <v>57.13</v>
      </c>
      <c r="X2365">
        <v>86264</v>
      </c>
      <c r="Y2365" t="str">
        <f t="shared" si="36"/>
        <v>profit</v>
      </c>
    </row>
    <row r="2366" spans="1:25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 s="5">
        <v>80.798999999999992</v>
      </c>
      <c r="V2366">
        <v>21</v>
      </c>
      <c r="W2366">
        <v>117.1</v>
      </c>
      <c r="X2366">
        <v>86265</v>
      </c>
      <c r="Y2366" t="str">
        <f t="shared" si="36"/>
        <v>profit</v>
      </c>
    </row>
    <row r="2367" spans="1:25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 s="5">
        <v>2206.0817999999995</v>
      </c>
      <c r="V2367">
        <v>11</v>
      </c>
      <c r="W2367">
        <v>3197.22</v>
      </c>
      <c r="X2367">
        <v>90807</v>
      </c>
      <c r="Y2367" t="str">
        <f t="shared" si="36"/>
        <v>profit</v>
      </c>
    </row>
    <row r="2368" spans="1:25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 s="5">
        <v>154.16</v>
      </c>
      <c r="V2368">
        <v>11</v>
      </c>
      <c r="W2368">
        <v>409.73</v>
      </c>
      <c r="X2368">
        <v>90808</v>
      </c>
      <c r="Y2368" t="str">
        <f t="shared" si="36"/>
        <v>profit</v>
      </c>
    </row>
    <row r="2369" spans="1:25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 s="5">
        <v>-0.73</v>
      </c>
      <c r="V2369">
        <v>19</v>
      </c>
      <c r="W2369">
        <v>21.9</v>
      </c>
      <c r="X2369">
        <v>90809</v>
      </c>
      <c r="Y2369" t="str">
        <f t="shared" si="36"/>
        <v>lose</v>
      </c>
    </row>
    <row r="2370" spans="1:25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 s="5">
        <v>-36.225000000000001</v>
      </c>
      <c r="V2370">
        <v>6</v>
      </c>
      <c r="W2370">
        <v>47.26</v>
      </c>
      <c r="X2370">
        <v>90810</v>
      </c>
      <c r="Y2370" t="str">
        <f t="shared" si="36"/>
        <v>lose</v>
      </c>
    </row>
    <row r="2371" spans="1:25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 s="5">
        <v>32.105699999999999</v>
      </c>
      <c r="V2371">
        <v>10</v>
      </c>
      <c r="W2371">
        <v>46.53</v>
      </c>
      <c r="X2371">
        <v>90813</v>
      </c>
      <c r="Y2371" t="str">
        <f t="shared" ref="Y2371:Y2434" si="37">IF(U2371&gt;0,"profit","lose")</f>
        <v>profit</v>
      </c>
    </row>
    <row r="2372" spans="1:25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 s="5">
        <v>80.674799999999991</v>
      </c>
      <c r="V2372">
        <v>18</v>
      </c>
      <c r="W2372">
        <v>116.92</v>
      </c>
      <c r="X2372">
        <v>90806</v>
      </c>
      <c r="Y2372" t="str">
        <f t="shared" si="37"/>
        <v>profit</v>
      </c>
    </row>
    <row r="2373" spans="1:25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 s="5">
        <v>72.245599999999968</v>
      </c>
      <c r="V2373">
        <v>10</v>
      </c>
      <c r="W2373">
        <v>3640.52</v>
      </c>
      <c r="X2373">
        <v>90811</v>
      </c>
      <c r="Y2373" t="str">
        <f t="shared" si="37"/>
        <v>profit</v>
      </c>
    </row>
    <row r="2374" spans="1:25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 s="5">
        <v>-17.13</v>
      </c>
      <c r="V2374">
        <v>6</v>
      </c>
      <c r="W2374">
        <v>11.71</v>
      </c>
      <c r="X2374">
        <v>90812</v>
      </c>
      <c r="Y2374" t="str">
        <f t="shared" si="37"/>
        <v>lose</v>
      </c>
    </row>
    <row r="2375" spans="1:25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 s="5">
        <v>114.3165</v>
      </c>
      <c r="V2375">
        <v>5</v>
      </c>
      <c r="W2375">
        <v>151.6</v>
      </c>
      <c r="X2375">
        <v>86459</v>
      </c>
      <c r="Y2375" t="str">
        <f t="shared" si="37"/>
        <v>profit</v>
      </c>
    </row>
    <row r="2376" spans="1:25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 s="5">
        <v>1107.4079999999999</v>
      </c>
      <c r="V2376">
        <v>12</v>
      </c>
      <c r="W2376">
        <v>31.73</v>
      </c>
      <c r="X2376">
        <v>86460</v>
      </c>
      <c r="Y2376" t="str">
        <f t="shared" si="37"/>
        <v>profit</v>
      </c>
    </row>
    <row r="2377" spans="1:25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 s="5">
        <v>167.84399999999999</v>
      </c>
      <c r="V2377">
        <v>7</v>
      </c>
      <c r="W2377">
        <v>34.549999999999997</v>
      </c>
      <c r="X2377">
        <v>86461</v>
      </c>
      <c r="Y2377" t="str">
        <f t="shared" si="37"/>
        <v>profit</v>
      </c>
    </row>
    <row r="2378" spans="1:25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 s="5">
        <v>-93.323999999999998</v>
      </c>
      <c r="V2378">
        <v>3</v>
      </c>
      <c r="W2378">
        <v>16.71</v>
      </c>
      <c r="X2378">
        <v>86462</v>
      </c>
      <c r="Y2378" t="str">
        <f t="shared" si="37"/>
        <v>lose</v>
      </c>
    </row>
    <row r="2379" spans="1:25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 s="5">
        <v>-158.648</v>
      </c>
      <c r="V2379">
        <v>11</v>
      </c>
      <c r="W2379">
        <v>360.06</v>
      </c>
      <c r="X2379">
        <v>86462</v>
      </c>
      <c r="Y2379" t="str">
        <f t="shared" si="37"/>
        <v>lose</v>
      </c>
    </row>
    <row r="2380" spans="1:25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 s="5">
        <v>30.113999999999997</v>
      </c>
      <c r="V2380">
        <v>14</v>
      </c>
      <c r="W2380">
        <v>95.6</v>
      </c>
      <c r="X2380">
        <v>86463</v>
      </c>
      <c r="Y2380" t="str">
        <f t="shared" si="37"/>
        <v>profit</v>
      </c>
    </row>
    <row r="2381" spans="1:25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 s="5">
        <v>72.006</v>
      </c>
      <c r="V2381">
        <v>8</v>
      </c>
      <c r="W2381">
        <v>1127.31</v>
      </c>
      <c r="X2381">
        <v>86463</v>
      </c>
      <c r="Y2381" t="str">
        <f t="shared" si="37"/>
        <v>profit</v>
      </c>
    </row>
    <row r="2382" spans="1:25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 s="5">
        <v>-124.5335</v>
      </c>
      <c r="V2382">
        <v>4</v>
      </c>
      <c r="W2382">
        <v>32.770000000000003</v>
      </c>
      <c r="X2382">
        <v>86464</v>
      </c>
      <c r="Y2382" t="str">
        <f t="shared" si="37"/>
        <v>lose</v>
      </c>
    </row>
    <row r="2383" spans="1:25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 s="5">
        <v>-53.299399999999999</v>
      </c>
      <c r="V2383">
        <v>5</v>
      </c>
      <c r="W2383">
        <v>185.73</v>
      </c>
      <c r="X2383">
        <v>86464</v>
      </c>
      <c r="Y2383" t="str">
        <f t="shared" si="37"/>
        <v>lose</v>
      </c>
    </row>
    <row r="2384" spans="1:25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 s="5">
        <v>-149.21199999999999</v>
      </c>
      <c r="V2384">
        <v>15</v>
      </c>
      <c r="W2384">
        <v>85.26</v>
      </c>
      <c r="X2384">
        <v>90187</v>
      </c>
      <c r="Y2384" t="str">
        <f t="shared" si="37"/>
        <v>lose</v>
      </c>
    </row>
    <row r="2385" spans="1:25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 s="5">
        <v>-46.353999999999999</v>
      </c>
      <c r="V2385">
        <v>7</v>
      </c>
      <c r="W2385">
        <v>638.84</v>
      </c>
      <c r="X2385">
        <v>90188</v>
      </c>
      <c r="Y2385" t="str">
        <f t="shared" si="37"/>
        <v>lose</v>
      </c>
    </row>
    <row r="2386" spans="1:25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 s="5">
        <v>-21.018000000000001</v>
      </c>
      <c r="V2386">
        <v>2</v>
      </c>
      <c r="W2386">
        <v>16.600000000000001</v>
      </c>
      <c r="X2386">
        <v>90185</v>
      </c>
      <c r="Y2386" t="str">
        <f t="shared" si="37"/>
        <v>lose</v>
      </c>
    </row>
    <row r="2387" spans="1:25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 s="5">
        <v>-655.52987500000006</v>
      </c>
      <c r="V2387">
        <v>10</v>
      </c>
      <c r="W2387">
        <v>2285.41</v>
      </c>
      <c r="X2387">
        <v>90185</v>
      </c>
      <c r="Y2387" t="str">
        <f t="shared" si="37"/>
        <v>lose</v>
      </c>
    </row>
    <row r="2388" spans="1:25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 s="5">
        <v>354.32879999999994</v>
      </c>
      <c r="V2388">
        <v>8</v>
      </c>
      <c r="W2388">
        <v>513.52</v>
      </c>
      <c r="X2388">
        <v>90186</v>
      </c>
      <c r="Y2388" t="str">
        <f t="shared" si="37"/>
        <v>profit</v>
      </c>
    </row>
    <row r="2389" spans="1:25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 s="5">
        <v>257.77019999999999</v>
      </c>
      <c r="V2389">
        <v>8</v>
      </c>
      <c r="W2389">
        <v>373.58</v>
      </c>
      <c r="X2389">
        <v>90188</v>
      </c>
      <c r="Y2389" t="str">
        <f t="shared" si="37"/>
        <v>profit</v>
      </c>
    </row>
    <row r="2390" spans="1:25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 s="5">
        <v>599.12760000000003</v>
      </c>
      <c r="V2390">
        <v>19</v>
      </c>
      <c r="W2390">
        <v>1182.98</v>
      </c>
      <c r="X2390">
        <v>86361</v>
      </c>
      <c r="Y2390" t="str">
        <f t="shared" si="37"/>
        <v>profit</v>
      </c>
    </row>
    <row r="2391" spans="1:25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 s="5">
        <v>-8.1788000000000007</v>
      </c>
      <c r="V2391">
        <v>8</v>
      </c>
      <c r="W2391">
        <v>16.02</v>
      </c>
      <c r="X2391">
        <v>86361</v>
      </c>
      <c r="Y2391" t="str">
        <f t="shared" si="37"/>
        <v>lose</v>
      </c>
    </row>
    <row r="2392" spans="1:25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 s="5">
        <v>-51.855999999999995</v>
      </c>
      <c r="V2392">
        <v>8</v>
      </c>
      <c r="W2392">
        <v>221.15</v>
      </c>
      <c r="X2392">
        <v>86361</v>
      </c>
      <c r="Y2392" t="str">
        <f t="shared" si="37"/>
        <v>lose</v>
      </c>
    </row>
    <row r="2393" spans="1:25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 s="5">
        <v>-26.887999999999998</v>
      </c>
      <c r="V2393">
        <v>5</v>
      </c>
      <c r="W2393">
        <v>10.97</v>
      </c>
      <c r="X2393">
        <v>86361</v>
      </c>
      <c r="Y2393" t="str">
        <f t="shared" si="37"/>
        <v>lose</v>
      </c>
    </row>
    <row r="2394" spans="1:25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 s="5">
        <v>391.18169999999992</v>
      </c>
      <c r="V2394">
        <v>37</v>
      </c>
      <c r="W2394">
        <v>566.92999999999995</v>
      </c>
      <c r="X2394">
        <v>86366</v>
      </c>
      <c r="Y2394" t="str">
        <f t="shared" si="37"/>
        <v>profit</v>
      </c>
    </row>
    <row r="2395" spans="1:25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 s="5">
        <v>155.58714600000008</v>
      </c>
      <c r="V2395">
        <v>22</v>
      </c>
      <c r="W2395">
        <v>3085.59</v>
      </c>
      <c r="X2395">
        <v>86366</v>
      </c>
      <c r="Y2395" t="str">
        <f t="shared" si="37"/>
        <v>profit</v>
      </c>
    </row>
    <row r="2396" spans="1:25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 s="5">
        <v>379.57589999999999</v>
      </c>
      <c r="V2396">
        <v>25</v>
      </c>
      <c r="W2396">
        <v>550.11</v>
      </c>
      <c r="X2396">
        <v>86367</v>
      </c>
      <c r="Y2396" t="str">
        <f t="shared" si="37"/>
        <v>profit</v>
      </c>
    </row>
    <row r="2397" spans="1:25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 s="5">
        <v>3.6620000000000026</v>
      </c>
      <c r="V2397">
        <v>6</v>
      </c>
      <c r="W2397">
        <v>32.4</v>
      </c>
      <c r="X2397">
        <v>86358</v>
      </c>
      <c r="Y2397" t="str">
        <f t="shared" si="37"/>
        <v>profit</v>
      </c>
    </row>
    <row r="2398" spans="1:25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 s="5">
        <v>74.536000000000001</v>
      </c>
      <c r="V2398">
        <v>26</v>
      </c>
      <c r="W2398">
        <v>158.84</v>
      </c>
      <c r="X2398">
        <v>86358</v>
      </c>
      <c r="Y2398" t="str">
        <f t="shared" si="37"/>
        <v>profit</v>
      </c>
    </row>
    <row r="2399" spans="1:25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 s="5">
        <v>-1036.92</v>
      </c>
      <c r="V2399">
        <v>10</v>
      </c>
      <c r="W2399">
        <v>905.82</v>
      </c>
      <c r="X2399">
        <v>86359</v>
      </c>
      <c r="Y2399" t="str">
        <f t="shared" si="37"/>
        <v>lose</v>
      </c>
    </row>
    <row r="2400" spans="1:25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 s="5">
        <v>377.95439999999996</v>
      </c>
      <c r="V2400">
        <v>13</v>
      </c>
      <c r="W2400">
        <v>547.76</v>
      </c>
      <c r="X2400">
        <v>86360</v>
      </c>
      <c r="Y2400" t="str">
        <f t="shared" si="37"/>
        <v>profit</v>
      </c>
    </row>
    <row r="2401" spans="1:25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 s="5">
        <v>-259.02</v>
      </c>
      <c r="V2401">
        <v>8</v>
      </c>
      <c r="W2401">
        <v>59.11</v>
      </c>
      <c r="X2401">
        <v>86363</v>
      </c>
      <c r="Y2401" t="str">
        <f t="shared" si="37"/>
        <v>lose</v>
      </c>
    </row>
    <row r="2402" spans="1:25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 s="5">
        <v>-138.74575199999998</v>
      </c>
      <c r="V2402">
        <v>11</v>
      </c>
      <c r="W2402">
        <v>44.44</v>
      </c>
      <c r="X2402">
        <v>86365</v>
      </c>
      <c r="Y2402" t="str">
        <f t="shared" si="37"/>
        <v>lose</v>
      </c>
    </row>
    <row r="2403" spans="1:25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 s="5">
        <v>22.838999999999999</v>
      </c>
      <c r="V2403">
        <v>11</v>
      </c>
      <c r="W2403">
        <v>33.1</v>
      </c>
      <c r="X2403">
        <v>86367</v>
      </c>
      <c r="Y2403" t="str">
        <f t="shared" si="37"/>
        <v>profit</v>
      </c>
    </row>
    <row r="2404" spans="1:25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 s="5">
        <v>-489.41559999999998</v>
      </c>
      <c r="V2404">
        <v>1</v>
      </c>
      <c r="W2404">
        <v>346.52</v>
      </c>
      <c r="X2404">
        <v>86356</v>
      </c>
      <c r="Y2404" t="str">
        <f t="shared" si="37"/>
        <v>lose</v>
      </c>
    </row>
    <row r="2405" spans="1:25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 s="5">
        <v>-82.35</v>
      </c>
      <c r="V2405">
        <v>4</v>
      </c>
      <c r="W2405">
        <v>197.74</v>
      </c>
      <c r="X2405">
        <v>86360</v>
      </c>
      <c r="Y2405" t="str">
        <f t="shared" si="37"/>
        <v>lose</v>
      </c>
    </row>
    <row r="2406" spans="1:25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 s="5">
        <v>231.15689999999998</v>
      </c>
      <c r="V2406">
        <v>17</v>
      </c>
      <c r="W2406">
        <v>335.01</v>
      </c>
      <c r="X2406">
        <v>86362</v>
      </c>
      <c r="Y2406" t="str">
        <f t="shared" si="37"/>
        <v>profit</v>
      </c>
    </row>
    <row r="2407" spans="1:25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 s="5">
        <v>118.34189999999998</v>
      </c>
      <c r="V2407">
        <v>7</v>
      </c>
      <c r="W2407">
        <v>171.51</v>
      </c>
      <c r="X2407">
        <v>86364</v>
      </c>
      <c r="Y2407" t="str">
        <f t="shared" si="37"/>
        <v>profit</v>
      </c>
    </row>
    <row r="2408" spans="1:25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 s="5">
        <v>35.31</v>
      </c>
      <c r="V2408">
        <v>3</v>
      </c>
      <c r="W2408">
        <v>499.31</v>
      </c>
      <c r="X2408">
        <v>86357</v>
      </c>
      <c r="Y2408" t="str">
        <f t="shared" si="37"/>
        <v>profit</v>
      </c>
    </row>
    <row r="2409" spans="1:25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 s="5">
        <v>184.53359999999998</v>
      </c>
      <c r="V2409">
        <v>5</v>
      </c>
      <c r="W2409">
        <v>267.44</v>
      </c>
      <c r="X2409">
        <v>86364</v>
      </c>
      <c r="Y2409" t="str">
        <f t="shared" si="37"/>
        <v>profit</v>
      </c>
    </row>
    <row r="2410" spans="1:25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 s="5">
        <v>-344.56363200000004</v>
      </c>
      <c r="V2410">
        <v>5</v>
      </c>
      <c r="W2410">
        <v>1377.7</v>
      </c>
      <c r="X2410">
        <v>86364</v>
      </c>
      <c r="Y2410" t="str">
        <f t="shared" si="37"/>
        <v>lose</v>
      </c>
    </row>
    <row r="2411" spans="1:25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 s="5">
        <v>6.11</v>
      </c>
      <c r="V2411">
        <v>2</v>
      </c>
      <c r="W2411">
        <v>73.099999999999994</v>
      </c>
      <c r="X2411">
        <v>90492</v>
      </c>
      <c r="Y2411" t="str">
        <f t="shared" si="37"/>
        <v>profit</v>
      </c>
    </row>
    <row r="2412" spans="1:25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 s="5">
        <v>187.41200000000026</v>
      </c>
      <c r="V2412">
        <v>39</v>
      </c>
      <c r="W2412">
        <v>2115.06</v>
      </c>
      <c r="X2412">
        <v>90493</v>
      </c>
      <c r="Y2412" t="str">
        <f t="shared" si="37"/>
        <v>profit</v>
      </c>
    </row>
    <row r="2413" spans="1:25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 s="5">
        <v>91.56</v>
      </c>
      <c r="V2413">
        <v>21</v>
      </c>
      <c r="W2413">
        <v>685.17</v>
      </c>
      <c r="X2413">
        <v>90494</v>
      </c>
      <c r="Y2413" t="str">
        <f t="shared" si="37"/>
        <v>profit</v>
      </c>
    </row>
    <row r="2414" spans="1:25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 s="5">
        <v>-1341.11</v>
      </c>
      <c r="V2414">
        <v>9</v>
      </c>
      <c r="W2414">
        <v>894.58</v>
      </c>
      <c r="X2414">
        <v>90495</v>
      </c>
      <c r="Y2414" t="str">
        <f t="shared" si="37"/>
        <v>lose</v>
      </c>
    </row>
    <row r="2415" spans="1:25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 s="5">
        <v>-105.15</v>
      </c>
      <c r="V2415">
        <v>7</v>
      </c>
      <c r="W2415">
        <v>45.24</v>
      </c>
      <c r="X2415">
        <v>90496</v>
      </c>
      <c r="Y2415" t="str">
        <f t="shared" si="37"/>
        <v>lose</v>
      </c>
    </row>
    <row r="2416" spans="1:25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 s="5">
        <v>-107.2</v>
      </c>
      <c r="V2416">
        <v>20</v>
      </c>
      <c r="W2416">
        <v>105.88</v>
      </c>
      <c r="X2416">
        <v>90499</v>
      </c>
      <c r="Y2416" t="str">
        <f t="shared" si="37"/>
        <v>lose</v>
      </c>
    </row>
    <row r="2417" spans="1:25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 s="5">
        <v>-6.34</v>
      </c>
      <c r="V2417">
        <v>6</v>
      </c>
      <c r="W2417">
        <v>47.95</v>
      </c>
      <c r="X2417">
        <v>90492</v>
      </c>
      <c r="Y2417" t="str">
        <f t="shared" si="37"/>
        <v>lose</v>
      </c>
    </row>
    <row r="2418" spans="1:25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 s="5">
        <v>275.5</v>
      </c>
      <c r="V2418">
        <v>12</v>
      </c>
      <c r="W2418">
        <v>483.59</v>
      </c>
      <c r="X2418">
        <v>90495</v>
      </c>
      <c r="Y2418" t="str">
        <f t="shared" si="37"/>
        <v>profit</v>
      </c>
    </row>
    <row r="2419" spans="1:25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 s="5">
        <v>-3669.0509999999999</v>
      </c>
      <c r="V2419">
        <v>1</v>
      </c>
      <c r="W2419">
        <v>2116.92</v>
      </c>
      <c r="X2419">
        <v>90496</v>
      </c>
      <c r="Y2419" t="str">
        <f t="shared" si="37"/>
        <v>lose</v>
      </c>
    </row>
    <row r="2420" spans="1:25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 s="5">
        <v>274.34951999999998</v>
      </c>
      <c r="V2420">
        <v>16</v>
      </c>
      <c r="W2420">
        <v>851.68</v>
      </c>
      <c r="X2420">
        <v>90497</v>
      </c>
      <c r="Y2420" t="str">
        <f t="shared" si="37"/>
        <v>profit</v>
      </c>
    </row>
    <row r="2421" spans="1:25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 s="5">
        <v>92.722199999999987</v>
      </c>
      <c r="V2421">
        <v>9</v>
      </c>
      <c r="W2421">
        <v>134.38</v>
      </c>
      <c r="X2421">
        <v>90491</v>
      </c>
      <c r="Y2421" t="str">
        <f t="shared" si="37"/>
        <v>profit</v>
      </c>
    </row>
    <row r="2422" spans="1:25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 s="5">
        <v>-160.27549999999999</v>
      </c>
      <c r="V2422">
        <v>9</v>
      </c>
      <c r="W2422">
        <v>76.77</v>
      </c>
      <c r="X2422">
        <v>90492</v>
      </c>
      <c r="Y2422" t="str">
        <f t="shared" si="37"/>
        <v>lose</v>
      </c>
    </row>
    <row r="2423" spans="1:25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 s="5">
        <v>-9.3610000000000007</v>
      </c>
      <c r="V2423">
        <v>20</v>
      </c>
      <c r="W2423">
        <v>43.84</v>
      </c>
      <c r="X2423">
        <v>90494</v>
      </c>
      <c r="Y2423" t="str">
        <f t="shared" si="37"/>
        <v>lose</v>
      </c>
    </row>
    <row r="2424" spans="1:25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 s="5">
        <v>-7373.1282000000001</v>
      </c>
      <c r="V2424">
        <v>1</v>
      </c>
      <c r="W2424">
        <v>2346.13</v>
      </c>
      <c r="X2424">
        <v>90498</v>
      </c>
      <c r="Y2424" t="str">
        <f t="shared" si="37"/>
        <v>lose</v>
      </c>
    </row>
    <row r="2425" spans="1:25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 s="5">
        <v>396.97199999999998</v>
      </c>
      <c r="V2425">
        <v>14</v>
      </c>
      <c r="W2425">
        <v>782</v>
      </c>
      <c r="X2425">
        <v>87135</v>
      </c>
      <c r="Y2425" t="str">
        <f t="shared" si="37"/>
        <v>profit</v>
      </c>
    </row>
    <row r="2426" spans="1:25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 s="5">
        <v>1442.0309999999999</v>
      </c>
      <c r="V2426">
        <v>13</v>
      </c>
      <c r="W2426">
        <v>2089.9</v>
      </c>
      <c r="X2426">
        <v>87136</v>
      </c>
      <c r="Y2426" t="str">
        <f t="shared" si="37"/>
        <v>profit</v>
      </c>
    </row>
    <row r="2427" spans="1:25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 s="5">
        <v>46.112699999999997</v>
      </c>
      <c r="V2427">
        <v>13</v>
      </c>
      <c r="W2427">
        <v>66.83</v>
      </c>
      <c r="X2427">
        <v>87140</v>
      </c>
      <c r="Y2427" t="str">
        <f t="shared" si="37"/>
        <v>profit</v>
      </c>
    </row>
    <row r="2428" spans="1:25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 s="5">
        <v>-147.01499999999999</v>
      </c>
      <c r="V2428">
        <v>5</v>
      </c>
      <c r="W2428">
        <v>262.83999999999997</v>
      </c>
      <c r="X2428">
        <v>87140</v>
      </c>
      <c r="Y2428" t="str">
        <f t="shared" si="37"/>
        <v>lose</v>
      </c>
    </row>
    <row r="2429" spans="1:25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 s="5">
        <v>395.85</v>
      </c>
      <c r="V2429">
        <v>17</v>
      </c>
      <c r="W2429">
        <v>727.04</v>
      </c>
      <c r="X2429">
        <v>87137</v>
      </c>
      <c r="Y2429" t="str">
        <f t="shared" si="37"/>
        <v>profit</v>
      </c>
    </row>
    <row r="2430" spans="1:25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 s="5">
        <v>1497.3344999999999</v>
      </c>
      <c r="V2430">
        <v>13</v>
      </c>
      <c r="W2430">
        <v>2170.0500000000002</v>
      </c>
      <c r="X2430">
        <v>87144</v>
      </c>
      <c r="Y2430" t="str">
        <f t="shared" si="37"/>
        <v>profit</v>
      </c>
    </row>
    <row r="2431" spans="1:25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 s="5">
        <v>142.70579999999998</v>
      </c>
      <c r="V2431">
        <v>12</v>
      </c>
      <c r="W2431">
        <v>206.82</v>
      </c>
      <c r="X2431">
        <v>87143</v>
      </c>
      <c r="Y2431" t="str">
        <f t="shared" si="37"/>
        <v>profit</v>
      </c>
    </row>
    <row r="2432" spans="1:25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 s="5">
        <v>-7.04</v>
      </c>
      <c r="V2432">
        <v>7</v>
      </c>
      <c r="W2432">
        <v>15.73</v>
      </c>
      <c r="X2432">
        <v>87134</v>
      </c>
      <c r="Y2432" t="str">
        <f t="shared" si="37"/>
        <v>lose</v>
      </c>
    </row>
    <row r="2433" spans="1:25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 s="5">
        <v>-215.25102000000001</v>
      </c>
      <c r="V2433">
        <v>1</v>
      </c>
      <c r="W2433">
        <v>415</v>
      </c>
      <c r="X2433">
        <v>87138</v>
      </c>
      <c r="Y2433" t="str">
        <f t="shared" si="37"/>
        <v>lose</v>
      </c>
    </row>
    <row r="2434" spans="1:25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 s="5">
        <v>-8.1</v>
      </c>
      <c r="V2434">
        <v>10</v>
      </c>
      <c r="W2434">
        <v>406.12</v>
      </c>
      <c r="X2434">
        <v>87139</v>
      </c>
      <c r="Y2434" t="str">
        <f t="shared" si="37"/>
        <v>lose</v>
      </c>
    </row>
    <row r="2435" spans="1:25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 s="5">
        <v>-76.295000000000002</v>
      </c>
      <c r="V2435">
        <v>15</v>
      </c>
      <c r="W2435">
        <v>80.62</v>
      </c>
      <c r="X2435">
        <v>87141</v>
      </c>
      <c r="Y2435" t="str">
        <f t="shared" ref="Y2435:Y2498" si="38">IF(U2435&gt;0,"profit","lose")</f>
        <v>lose</v>
      </c>
    </row>
    <row r="2436" spans="1:25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 s="5">
        <v>-143.25720000000001</v>
      </c>
      <c r="V2436">
        <v>11</v>
      </c>
      <c r="W2436">
        <v>36</v>
      </c>
      <c r="X2436">
        <v>87136</v>
      </c>
      <c r="Y2436" t="str">
        <f t="shared" si="38"/>
        <v>lose</v>
      </c>
    </row>
    <row r="2437" spans="1:25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 s="5">
        <v>538.52</v>
      </c>
      <c r="V2437">
        <v>10</v>
      </c>
      <c r="W2437">
        <v>1719.07</v>
      </c>
      <c r="X2437">
        <v>87134</v>
      </c>
      <c r="Y2437" t="str">
        <f t="shared" si="38"/>
        <v>profit</v>
      </c>
    </row>
    <row r="2438" spans="1:25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 s="5">
        <v>-136.69999999999999</v>
      </c>
      <c r="V2438">
        <v>10</v>
      </c>
      <c r="W2438">
        <v>59</v>
      </c>
      <c r="X2438">
        <v>87142</v>
      </c>
      <c r="Y2438" t="str">
        <f t="shared" si="38"/>
        <v>lose</v>
      </c>
    </row>
    <row r="2439" spans="1:25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 s="5">
        <v>21.575039999999998</v>
      </c>
      <c r="V2439">
        <v>4</v>
      </c>
      <c r="W2439">
        <v>162.88</v>
      </c>
      <c r="X2439">
        <v>87145</v>
      </c>
      <c r="Y2439" t="str">
        <f t="shared" si="38"/>
        <v>profit</v>
      </c>
    </row>
    <row r="2440" spans="1:25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 s="5">
        <v>-278.00387999999998</v>
      </c>
      <c r="V2440">
        <v>1</v>
      </c>
      <c r="W2440">
        <v>65.47</v>
      </c>
      <c r="X2440">
        <v>87139</v>
      </c>
      <c r="Y2440" t="str">
        <f t="shared" si="38"/>
        <v>lose</v>
      </c>
    </row>
    <row r="2441" spans="1:25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 s="5">
        <v>-27.234999999999999</v>
      </c>
      <c r="V2441">
        <v>22</v>
      </c>
      <c r="W2441">
        <v>181.38</v>
      </c>
      <c r="X2441">
        <v>87141</v>
      </c>
      <c r="Y2441" t="str">
        <f t="shared" si="38"/>
        <v>lose</v>
      </c>
    </row>
    <row r="2442" spans="1:25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 s="5">
        <v>10.718874000000001</v>
      </c>
      <c r="V2442">
        <v>4</v>
      </c>
      <c r="W2442">
        <v>60.81</v>
      </c>
      <c r="X2442">
        <v>87139</v>
      </c>
      <c r="Y2442" t="str">
        <f t="shared" si="38"/>
        <v>profit</v>
      </c>
    </row>
    <row r="2443" spans="1:25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 s="5">
        <v>-4.1399999999999997</v>
      </c>
      <c r="V2443">
        <v>1</v>
      </c>
      <c r="W2443">
        <v>8.41</v>
      </c>
      <c r="X2443">
        <v>90588</v>
      </c>
      <c r="Y2443" t="str">
        <f t="shared" si="38"/>
        <v>lose</v>
      </c>
    </row>
    <row r="2444" spans="1:25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 s="5">
        <v>-31.885000000000002</v>
      </c>
      <c r="V2444">
        <v>17</v>
      </c>
      <c r="W2444">
        <v>104.95</v>
      </c>
      <c r="X2444">
        <v>90589</v>
      </c>
      <c r="Y2444" t="str">
        <f t="shared" si="38"/>
        <v>lose</v>
      </c>
    </row>
    <row r="2445" spans="1:25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 s="5">
        <v>12.97</v>
      </c>
      <c r="V2445">
        <v>5</v>
      </c>
      <c r="W2445">
        <v>50.07</v>
      </c>
      <c r="X2445">
        <v>90590</v>
      </c>
      <c r="Y2445" t="str">
        <f t="shared" si="38"/>
        <v>profit</v>
      </c>
    </row>
    <row r="2446" spans="1:25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 s="5">
        <v>-95.21050000000001</v>
      </c>
      <c r="V2446">
        <v>3</v>
      </c>
      <c r="W2446">
        <v>166.59</v>
      </c>
      <c r="X2446">
        <v>90589</v>
      </c>
      <c r="Y2446" t="str">
        <f t="shared" si="38"/>
        <v>lose</v>
      </c>
    </row>
    <row r="2447" spans="1:25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 s="5">
        <v>-513.71496000000002</v>
      </c>
      <c r="V2447">
        <v>3</v>
      </c>
      <c r="W2447">
        <v>490.04</v>
      </c>
      <c r="X2447">
        <v>90591</v>
      </c>
      <c r="Y2447" t="str">
        <f t="shared" si="38"/>
        <v>lose</v>
      </c>
    </row>
    <row r="2448" spans="1:25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 s="5">
        <v>115.126</v>
      </c>
      <c r="V2448">
        <v>11</v>
      </c>
      <c r="W2448">
        <v>208.2</v>
      </c>
      <c r="X2448">
        <v>90592</v>
      </c>
      <c r="Y2448" t="str">
        <f t="shared" si="38"/>
        <v>profit</v>
      </c>
    </row>
    <row r="2449" spans="1:25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 s="5">
        <v>5.1040000000000028</v>
      </c>
      <c r="V2449">
        <v>21</v>
      </c>
      <c r="W2449">
        <v>35.17</v>
      </c>
      <c r="X2449">
        <v>90592</v>
      </c>
      <c r="Y2449" t="str">
        <f t="shared" si="38"/>
        <v>profit</v>
      </c>
    </row>
    <row r="2450" spans="1:25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 s="5">
        <v>0.9719999999999831</v>
      </c>
      <c r="V2450">
        <v>15</v>
      </c>
      <c r="W2450">
        <v>426.47</v>
      </c>
      <c r="X2450">
        <v>90849</v>
      </c>
      <c r="Y2450" t="str">
        <f t="shared" si="38"/>
        <v>profit</v>
      </c>
    </row>
    <row r="2451" spans="1:25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 s="5">
        <v>-193.58</v>
      </c>
      <c r="V2451">
        <v>4</v>
      </c>
      <c r="W2451">
        <v>396.19</v>
      </c>
      <c r="X2451">
        <v>90844</v>
      </c>
      <c r="Y2451" t="str">
        <f t="shared" si="38"/>
        <v>lose</v>
      </c>
    </row>
    <row r="2452" spans="1:25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 s="5">
        <v>-2595.6502000000005</v>
      </c>
      <c r="V2452">
        <v>10</v>
      </c>
      <c r="W2452">
        <v>757.22</v>
      </c>
      <c r="X2452">
        <v>90847</v>
      </c>
      <c r="Y2452" t="str">
        <f t="shared" si="38"/>
        <v>lose</v>
      </c>
    </row>
    <row r="2453" spans="1:25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 s="5">
        <v>14.71984</v>
      </c>
      <c r="V2453">
        <v>23</v>
      </c>
      <c r="W2453">
        <v>67.209999999999994</v>
      </c>
      <c r="X2453">
        <v>90848</v>
      </c>
      <c r="Y2453" t="str">
        <f t="shared" si="38"/>
        <v>profit</v>
      </c>
    </row>
    <row r="2454" spans="1:25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 s="5">
        <v>-33.6312</v>
      </c>
      <c r="V2454">
        <v>5</v>
      </c>
      <c r="W2454">
        <v>34.11</v>
      </c>
      <c r="X2454">
        <v>90845</v>
      </c>
      <c r="Y2454" t="str">
        <f t="shared" si="38"/>
        <v>lose</v>
      </c>
    </row>
    <row r="2455" spans="1:25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 s="5">
        <v>101.19689580000016</v>
      </c>
      <c r="V2455">
        <v>17</v>
      </c>
      <c r="W2455">
        <v>3491.94</v>
      </c>
      <c r="X2455">
        <v>90846</v>
      </c>
      <c r="Y2455" t="str">
        <f t="shared" si="38"/>
        <v>profit</v>
      </c>
    </row>
    <row r="2456" spans="1:25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 s="5">
        <v>-4.3009999999999939</v>
      </c>
      <c r="V2456">
        <v>3</v>
      </c>
      <c r="W2456">
        <v>98.7</v>
      </c>
      <c r="X2456">
        <v>86567</v>
      </c>
      <c r="Y2456" t="str">
        <f t="shared" si="38"/>
        <v>lose</v>
      </c>
    </row>
    <row r="2457" spans="1:25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 s="5">
        <v>930.81689999999992</v>
      </c>
      <c r="V2457">
        <v>13</v>
      </c>
      <c r="W2457">
        <v>1349.01</v>
      </c>
      <c r="X2457">
        <v>86569</v>
      </c>
      <c r="Y2457" t="str">
        <f t="shared" si="38"/>
        <v>profit</v>
      </c>
    </row>
    <row r="2458" spans="1:25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 s="5">
        <v>6.9940000000000069</v>
      </c>
      <c r="V2458">
        <v>14</v>
      </c>
      <c r="W2458">
        <v>86.42</v>
      </c>
      <c r="X2458">
        <v>86570</v>
      </c>
      <c r="Y2458" t="str">
        <f t="shared" si="38"/>
        <v>profit</v>
      </c>
    </row>
    <row r="2459" spans="1:25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 s="5">
        <v>-7.97</v>
      </c>
      <c r="V2459">
        <v>1</v>
      </c>
      <c r="W2459">
        <v>5.2</v>
      </c>
      <c r="X2459">
        <v>86571</v>
      </c>
      <c r="Y2459" t="str">
        <f t="shared" si="38"/>
        <v>lose</v>
      </c>
    </row>
    <row r="2460" spans="1:25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 s="5">
        <v>1112.4594</v>
      </c>
      <c r="V2460">
        <v>5</v>
      </c>
      <c r="W2460">
        <v>1612.26</v>
      </c>
      <c r="X2460">
        <v>86572</v>
      </c>
      <c r="Y2460" t="str">
        <f t="shared" si="38"/>
        <v>profit</v>
      </c>
    </row>
    <row r="2461" spans="1:25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 s="5">
        <v>-1570.32</v>
      </c>
      <c r="V2461">
        <v>20</v>
      </c>
      <c r="W2461">
        <v>1782.44</v>
      </c>
      <c r="X2461">
        <v>86566</v>
      </c>
      <c r="Y2461" t="str">
        <f t="shared" si="38"/>
        <v>lose</v>
      </c>
    </row>
    <row r="2462" spans="1:25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 s="5">
        <v>27.23</v>
      </c>
      <c r="V2462">
        <v>5</v>
      </c>
      <c r="W2462">
        <v>72.11</v>
      </c>
      <c r="X2462">
        <v>86565</v>
      </c>
      <c r="Y2462" t="str">
        <f t="shared" si="38"/>
        <v>profit</v>
      </c>
    </row>
    <row r="2463" spans="1:25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 s="5">
        <v>365.25</v>
      </c>
      <c r="V2463">
        <v>9</v>
      </c>
      <c r="W2463">
        <v>532.6</v>
      </c>
      <c r="X2463">
        <v>86568</v>
      </c>
      <c r="Y2463" t="str">
        <f t="shared" si="38"/>
        <v>profit</v>
      </c>
    </row>
    <row r="2464" spans="1:25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 s="5">
        <v>-19.099200000000003</v>
      </c>
      <c r="V2464">
        <v>3</v>
      </c>
      <c r="W2464">
        <v>124.81</v>
      </c>
      <c r="X2464">
        <v>9285</v>
      </c>
      <c r="Y2464" t="str">
        <f t="shared" si="38"/>
        <v>lose</v>
      </c>
    </row>
    <row r="2465" spans="1:25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 s="5">
        <v>373.67</v>
      </c>
      <c r="V2465">
        <v>18</v>
      </c>
      <c r="W2465">
        <v>881.32</v>
      </c>
      <c r="X2465">
        <v>8257</v>
      </c>
      <c r="Y2465" t="str">
        <f t="shared" si="38"/>
        <v>profit</v>
      </c>
    </row>
    <row r="2466" spans="1:25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 s="5">
        <v>270.29149999999998</v>
      </c>
      <c r="V2466">
        <v>34</v>
      </c>
      <c r="W2466">
        <v>800.39</v>
      </c>
      <c r="X2466">
        <v>46434</v>
      </c>
      <c r="Y2466" t="str">
        <f t="shared" si="38"/>
        <v>profit</v>
      </c>
    </row>
    <row r="2467" spans="1:25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 s="5">
        <v>-147.376</v>
      </c>
      <c r="V2467">
        <v>29</v>
      </c>
      <c r="W2467">
        <v>68.48</v>
      </c>
      <c r="X2467">
        <v>58054</v>
      </c>
      <c r="Y2467" t="str">
        <f t="shared" si="38"/>
        <v>lose</v>
      </c>
    </row>
    <row r="2468" spans="1:25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 s="5">
        <v>129.81</v>
      </c>
      <c r="V2468">
        <v>34</v>
      </c>
      <c r="W2468">
        <v>823.98</v>
      </c>
      <c r="X2468">
        <v>51559</v>
      </c>
      <c r="Y2468" t="str">
        <f t="shared" si="38"/>
        <v>profit</v>
      </c>
    </row>
    <row r="2469" spans="1:25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 s="5">
        <v>-2561.3235</v>
      </c>
      <c r="V2469">
        <v>5</v>
      </c>
      <c r="W2469">
        <v>7486.09</v>
      </c>
      <c r="X2469">
        <v>8257</v>
      </c>
      <c r="Y2469" t="str">
        <f t="shared" si="38"/>
        <v>lose</v>
      </c>
    </row>
    <row r="2470" spans="1:25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 s="5">
        <v>-6.2</v>
      </c>
      <c r="V2470">
        <v>5</v>
      </c>
      <c r="W2470">
        <v>22.77</v>
      </c>
      <c r="X2470">
        <v>8257</v>
      </c>
      <c r="Y2470" t="str">
        <f t="shared" si="38"/>
        <v>lose</v>
      </c>
    </row>
    <row r="2471" spans="1:25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 s="5">
        <v>601.33500000000004</v>
      </c>
      <c r="V2471">
        <v>38</v>
      </c>
      <c r="W2471">
        <v>3696.09</v>
      </c>
      <c r="X2471">
        <v>57092</v>
      </c>
      <c r="Y2471" t="str">
        <f t="shared" si="38"/>
        <v>profit</v>
      </c>
    </row>
    <row r="2472" spans="1:25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 s="5">
        <v>215.11</v>
      </c>
      <c r="V2472">
        <v>92</v>
      </c>
      <c r="W2472">
        <v>3507.5</v>
      </c>
      <c r="X2472">
        <v>32230</v>
      </c>
      <c r="Y2472" t="str">
        <f t="shared" si="38"/>
        <v>profit</v>
      </c>
    </row>
    <row r="2473" spans="1:25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 s="5">
        <v>-56.51</v>
      </c>
      <c r="V2473">
        <v>105</v>
      </c>
      <c r="W2473">
        <v>814.36</v>
      </c>
      <c r="X2473">
        <v>42848</v>
      </c>
      <c r="Y2473" t="str">
        <f t="shared" si="38"/>
        <v>lose</v>
      </c>
    </row>
    <row r="2474" spans="1:25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 s="5">
        <v>435.95099999999996</v>
      </c>
      <c r="V2474">
        <v>151</v>
      </c>
      <c r="W2474">
        <v>2924.85</v>
      </c>
      <c r="X2474">
        <v>5890</v>
      </c>
      <c r="Y2474" t="str">
        <f t="shared" si="38"/>
        <v>profit</v>
      </c>
    </row>
    <row r="2475" spans="1:25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 s="5">
        <v>-14.801880000000001</v>
      </c>
      <c r="V2475">
        <v>1</v>
      </c>
      <c r="W2475">
        <v>41.6</v>
      </c>
      <c r="X2475">
        <v>89083</v>
      </c>
      <c r="Y2475" t="str">
        <f t="shared" si="38"/>
        <v>lose</v>
      </c>
    </row>
    <row r="2476" spans="1:25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 s="5">
        <v>-2561.3235</v>
      </c>
      <c r="V2476">
        <v>1</v>
      </c>
      <c r="W2476">
        <v>1497.22</v>
      </c>
      <c r="X2476">
        <v>89084</v>
      </c>
      <c r="Y2476" t="str">
        <f t="shared" si="38"/>
        <v>lose</v>
      </c>
    </row>
    <row r="2477" spans="1:25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 s="5">
        <v>168.91889999999998</v>
      </c>
      <c r="V2477">
        <v>5</v>
      </c>
      <c r="W2477">
        <v>244.81</v>
      </c>
      <c r="X2477">
        <v>89084</v>
      </c>
      <c r="Y2477" t="str">
        <f t="shared" si="38"/>
        <v>profit</v>
      </c>
    </row>
    <row r="2478" spans="1:25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 s="5">
        <v>-6.2</v>
      </c>
      <c r="V2478">
        <v>1</v>
      </c>
      <c r="W2478">
        <v>4.55</v>
      </c>
      <c r="X2478">
        <v>89084</v>
      </c>
      <c r="Y2478" t="str">
        <f t="shared" si="38"/>
        <v>lose</v>
      </c>
    </row>
    <row r="2479" spans="1:25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 s="5">
        <v>507.88139999999993</v>
      </c>
      <c r="V2479">
        <v>38</v>
      </c>
      <c r="W2479">
        <v>736.06</v>
      </c>
      <c r="X2479">
        <v>89091</v>
      </c>
      <c r="Y2479" t="str">
        <f t="shared" si="38"/>
        <v>profit</v>
      </c>
    </row>
    <row r="2480" spans="1:25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 s="5">
        <v>146.19029999999998</v>
      </c>
      <c r="V2480">
        <v>9</v>
      </c>
      <c r="W2480">
        <v>211.87</v>
      </c>
      <c r="X2480">
        <v>89085</v>
      </c>
      <c r="Y2480" t="str">
        <f t="shared" si="38"/>
        <v>profit</v>
      </c>
    </row>
    <row r="2481" spans="1:25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 s="5">
        <v>601.33500000000004</v>
      </c>
      <c r="V2481">
        <v>11</v>
      </c>
      <c r="W2481">
        <v>1069.92</v>
      </c>
      <c r="X2481">
        <v>89086</v>
      </c>
      <c r="Y2481" t="str">
        <f t="shared" si="38"/>
        <v>profit</v>
      </c>
    </row>
    <row r="2482" spans="1:25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 s="5">
        <v>-114.21639999999999</v>
      </c>
      <c r="V2482">
        <v>7</v>
      </c>
      <c r="W2482">
        <v>16.53</v>
      </c>
      <c r="X2482">
        <v>89087</v>
      </c>
      <c r="Y2482" t="str">
        <f t="shared" si="38"/>
        <v>lose</v>
      </c>
    </row>
    <row r="2483" spans="1:25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 s="5">
        <v>129.81</v>
      </c>
      <c r="V2483">
        <v>9</v>
      </c>
      <c r="W2483">
        <v>218.11</v>
      </c>
      <c r="X2483">
        <v>89088</v>
      </c>
      <c r="Y2483" t="str">
        <f t="shared" si="38"/>
        <v>profit</v>
      </c>
    </row>
    <row r="2484" spans="1:25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 s="5">
        <v>339.01336000000003</v>
      </c>
      <c r="V2484">
        <v>23</v>
      </c>
      <c r="W2484">
        <v>876.88</v>
      </c>
      <c r="X2484">
        <v>89089</v>
      </c>
      <c r="Y2484" t="str">
        <f t="shared" si="38"/>
        <v>profit</v>
      </c>
    </row>
    <row r="2485" spans="1:25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 s="5">
        <v>-56.51</v>
      </c>
      <c r="V2485">
        <v>26</v>
      </c>
      <c r="W2485">
        <v>201.65</v>
      </c>
      <c r="X2485">
        <v>89090</v>
      </c>
      <c r="Y2485" t="str">
        <f t="shared" si="38"/>
        <v>lose</v>
      </c>
    </row>
    <row r="2486" spans="1:25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 s="5">
        <v>-25.31</v>
      </c>
      <c r="V2486">
        <v>1</v>
      </c>
      <c r="W2486">
        <v>5.46</v>
      </c>
      <c r="X2486">
        <v>90773</v>
      </c>
      <c r="Y2486" t="str">
        <f t="shared" si="38"/>
        <v>lose</v>
      </c>
    </row>
    <row r="2487" spans="1:25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 s="5">
        <v>19.064699999999998</v>
      </c>
      <c r="V2487">
        <v>4</v>
      </c>
      <c r="W2487">
        <v>27.63</v>
      </c>
      <c r="X2487">
        <v>90771</v>
      </c>
      <c r="Y2487" t="str">
        <f t="shared" si="38"/>
        <v>profit</v>
      </c>
    </row>
    <row r="2488" spans="1:25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 s="5">
        <v>10.56</v>
      </c>
      <c r="V2488">
        <v>5</v>
      </c>
      <c r="W2488">
        <v>31.21</v>
      </c>
      <c r="X2488">
        <v>90771</v>
      </c>
      <c r="Y2488" t="str">
        <f t="shared" si="38"/>
        <v>profit</v>
      </c>
    </row>
    <row r="2489" spans="1:25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 s="5">
        <v>246.54</v>
      </c>
      <c r="V2489">
        <v>10</v>
      </c>
      <c r="W2489">
        <v>574.24</v>
      </c>
      <c r="X2489">
        <v>90772</v>
      </c>
      <c r="Y2489" t="str">
        <f t="shared" si="38"/>
        <v>profit</v>
      </c>
    </row>
    <row r="2490" spans="1:25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 s="5">
        <v>-110.396</v>
      </c>
      <c r="V2490">
        <v>1</v>
      </c>
      <c r="W2490">
        <v>17.82</v>
      </c>
      <c r="X2490">
        <v>90772</v>
      </c>
      <c r="Y2490" t="str">
        <f t="shared" si="38"/>
        <v>lose</v>
      </c>
    </row>
    <row r="2491" spans="1:25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 s="5">
        <v>55.06</v>
      </c>
      <c r="V2491">
        <v>10</v>
      </c>
      <c r="W2491">
        <v>112.08</v>
      </c>
      <c r="X2491">
        <v>90773</v>
      </c>
      <c r="Y2491" t="str">
        <f t="shared" si="38"/>
        <v>profit</v>
      </c>
    </row>
    <row r="2492" spans="1:25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 s="5">
        <v>43.683900000000001</v>
      </c>
      <c r="V2492">
        <v>17</v>
      </c>
      <c r="W2492">
        <v>63.31</v>
      </c>
      <c r="X2492">
        <v>90774</v>
      </c>
      <c r="Y2492" t="str">
        <f t="shared" si="38"/>
        <v>profit</v>
      </c>
    </row>
    <row r="2493" spans="1:25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 s="5">
        <v>-261.54809999999998</v>
      </c>
      <c r="V2493">
        <v>1</v>
      </c>
      <c r="W2493">
        <v>105.09</v>
      </c>
      <c r="X2493">
        <v>88000</v>
      </c>
      <c r="Y2493" t="str">
        <f t="shared" si="38"/>
        <v>lose</v>
      </c>
    </row>
    <row r="2494" spans="1:25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 s="5">
        <v>202.38389999999998</v>
      </c>
      <c r="V2494">
        <v>7</v>
      </c>
      <c r="W2494">
        <v>293.31</v>
      </c>
      <c r="X2494">
        <v>88001</v>
      </c>
      <c r="Y2494" t="str">
        <f t="shared" si="38"/>
        <v>profit</v>
      </c>
    </row>
    <row r="2495" spans="1:25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 s="5">
        <v>33.590000000000003</v>
      </c>
      <c r="V2495">
        <v>11</v>
      </c>
      <c r="W2495">
        <v>50.73</v>
      </c>
      <c r="X2495">
        <v>88001</v>
      </c>
      <c r="Y2495" t="str">
        <f t="shared" si="38"/>
        <v>profit</v>
      </c>
    </row>
    <row r="2496" spans="1:25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 s="5">
        <v>-240.78</v>
      </c>
      <c r="V2496">
        <v>23</v>
      </c>
      <c r="W2496">
        <v>154.59</v>
      </c>
      <c r="X2496">
        <v>88002</v>
      </c>
      <c r="Y2496" t="str">
        <f t="shared" si="38"/>
        <v>lose</v>
      </c>
    </row>
    <row r="2497" spans="1:25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 s="5">
        <v>7.29</v>
      </c>
      <c r="V2497">
        <v>11</v>
      </c>
      <c r="W2497">
        <v>174.34</v>
      </c>
      <c r="X2497">
        <v>88002</v>
      </c>
      <c r="Y2497" t="str">
        <f t="shared" si="38"/>
        <v>profit</v>
      </c>
    </row>
    <row r="2498" spans="1:25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 s="5">
        <v>-34.447200000000002</v>
      </c>
      <c r="V2498">
        <v>2</v>
      </c>
      <c r="W2498">
        <v>36.75</v>
      </c>
      <c r="X2498">
        <v>88003</v>
      </c>
      <c r="Y2498" t="str">
        <f t="shared" si="38"/>
        <v>lose</v>
      </c>
    </row>
    <row r="2499" spans="1:25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 s="5">
        <v>-24.514800000000001</v>
      </c>
      <c r="V2499">
        <v>14</v>
      </c>
      <c r="W2499">
        <v>118.72</v>
      </c>
      <c r="X2499">
        <v>88003</v>
      </c>
      <c r="Y2499" t="str">
        <f t="shared" ref="Y2499:Y2562" si="39">IF(U2499&gt;0,"profit","lose")</f>
        <v>lose</v>
      </c>
    </row>
    <row r="2500" spans="1:25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 s="5">
        <v>-303.91160000000002</v>
      </c>
      <c r="V2500">
        <v>1</v>
      </c>
      <c r="W2500">
        <v>100.96</v>
      </c>
      <c r="X2500">
        <v>88003</v>
      </c>
      <c r="Y2500" t="str">
        <f t="shared" si="39"/>
        <v>lose</v>
      </c>
    </row>
    <row r="2501" spans="1:25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 s="5">
        <v>837.68069999999989</v>
      </c>
      <c r="V2501">
        <v>8</v>
      </c>
      <c r="W2501">
        <v>1214.03</v>
      </c>
      <c r="X2501">
        <v>91581</v>
      </c>
      <c r="Y2501" t="str">
        <f t="shared" si="39"/>
        <v>profit</v>
      </c>
    </row>
    <row r="2502" spans="1:25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 s="5">
        <v>-147.71899999999999</v>
      </c>
      <c r="V2502">
        <v>2</v>
      </c>
      <c r="W2502">
        <v>142.91</v>
      </c>
      <c r="X2502">
        <v>91582</v>
      </c>
      <c r="Y2502" t="str">
        <f t="shared" si="39"/>
        <v>lose</v>
      </c>
    </row>
    <row r="2503" spans="1:25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 s="5">
        <v>-4.2</v>
      </c>
      <c r="V2503">
        <v>1</v>
      </c>
      <c r="W2503">
        <v>3.51</v>
      </c>
      <c r="X2503">
        <v>89401</v>
      </c>
      <c r="Y2503" t="str">
        <f t="shared" si="39"/>
        <v>lose</v>
      </c>
    </row>
    <row r="2504" spans="1:25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 s="5">
        <v>-430.47840000000002</v>
      </c>
      <c r="V2504">
        <v>1</v>
      </c>
      <c r="W2504">
        <v>296.97000000000003</v>
      </c>
      <c r="X2504">
        <v>89405</v>
      </c>
      <c r="Y2504" t="str">
        <f t="shared" si="39"/>
        <v>lose</v>
      </c>
    </row>
    <row r="2505" spans="1:25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 s="5">
        <v>-44.163600000000002</v>
      </c>
      <c r="V2505">
        <v>1</v>
      </c>
      <c r="W2505">
        <v>120.12</v>
      </c>
      <c r="X2505">
        <v>89402</v>
      </c>
      <c r="Y2505" t="str">
        <f t="shared" si="39"/>
        <v>lose</v>
      </c>
    </row>
    <row r="2506" spans="1:25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 s="5">
        <v>-99.150399999999991</v>
      </c>
      <c r="V2506">
        <v>1</v>
      </c>
      <c r="W2506">
        <v>220.83</v>
      </c>
      <c r="X2506">
        <v>89403</v>
      </c>
      <c r="Y2506" t="str">
        <f t="shared" si="39"/>
        <v>lose</v>
      </c>
    </row>
    <row r="2507" spans="1:25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 s="5">
        <v>-45.02</v>
      </c>
      <c r="V2507">
        <v>4</v>
      </c>
      <c r="W2507">
        <v>734.76</v>
      </c>
      <c r="X2507">
        <v>89404</v>
      </c>
      <c r="Y2507" t="str">
        <f t="shared" si="39"/>
        <v>lose</v>
      </c>
    </row>
    <row r="2508" spans="1:25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 s="5">
        <v>352.69349999999997</v>
      </c>
      <c r="V2508">
        <v>10</v>
      </c>
      <c r="W2508">
        <v>511.15</v>
      </c>
      <c r="X2508">
        <v>89404</v>
      </c>
      <c r="Y2508" t="str">
        <f t="shared" si="39"/>
        <v>profit</v>
      </c>
    </row>
    <row r="2509" spans="1:25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 s="5">
        <v>541.01</v>
      </c>
      <c r="V2509">
        <v>7</v>
      </c>
      <c r="W2509">
        <v>2096.17</v>
      </c>
      <c r="X2509">
        <v>89404</v>
      </c>
      <c r="Y2509" t="str">
        <f t="shared" si="39"/>
        <v>profit</v>
      </c>
    </row>
    <row r="2510" spans="1:25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 s="5">
        <v>-4.2</v>
      </c>
      <c r="V2510">
        <v>2</v>
      </c>
      <c r="W2510">
        <v>7.01</v>
      </c>
      <c r="X2510">
        <v>17636</v>
      </c>
      <c r="Y2510" t="str">
        <f t="shared" si="39"/>
        <v>lose</v>
      </c>
    </row>
    <row r="2511" spans="1:25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 s="5">
        <v>-127.93599999999998</v>
      </c>
      <c r="V2511">
        <v>4</v>
      </c>
      <c r="W2511">
        <v>883.31</v>
      </c>
      <c r="X2511">
        <v>24610</v>
      </c>
      <c r="Y2511" t="str">
        <f t="shared" si="39"/>
        <v>lose</v>
      </c>
    </row>
    <row r="2512" spans="1:25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 s="5">
        <v>-45.02</v>
      </c>
      <c r="V2512">
        <v>15</v>
      </c>
      <c r="W2512">
        <v>2755.34</v>
      </c>
      <c r="X2512">
        <v>58433</v>
      </c>
      <c r="Y2512" t="str">
        <f t="shared" si="39"/>
        <v>lose</v>
      </c>
    </row>
    <row r="2513" spans="1:25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 s="5">
        <v>730.44</v>
      </c>
      <c r="V2513">
        <v>41</v>
      </c>
      <c r="W2513">
        <v>2095.73</v>
      </c>
      <c r="X2513">
        <v>58433</v>
      </c>
      <c r="Y2513" t="str">
        <f t="shared" si="39"/>
        <v>profit</v>
      </c>
    </row>
    <row r="2514" spans="1:25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 s="5">
        <v>541.01</v>
      </c>
      <c r="V2514">
        <v>27</v>
      </c>
      <c r="W2514">
        <v>8085.21</v>
      </c>
      <c r="X2514">
        <v>58433</v>
      </c>
      <c r="Y2514" t="str">
        <f t="shared" si="39"/>
        <v>profit</v>
      </c>
    </row>
    <row r="2515" spans="1:25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 s="5">
        <v>-555.45600000000002</v>
      </c>
      <c r="V2515">
        <v>4</v>
      </c>
      <c r="W2515">
        <v>1187.8599999999999</v>
      </c>
      <c r="X2515">
        <v>7042</v>
      </c>
      <c r="Y2515" t="str">
        <f t="shared" si="39"/>
        <v>lose</v>
      </c>
    </row>
    <row r="2516" spans="1:25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 s="5">
        <v>-84.93</v>
      </c>
      <c r="V2516">
        <v>4</v>
      </c>
      <c r="W2516">
        <v>480.48</v>
      </c>
      <c r="X2516">
        <v>19429</v>
      </c>
      <c r="Y2516" t="str">
        <f t="shared" si="39"/>
        <v>lose</v>
      </c>
    </row>
    <row r="2517" spans="1:25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 s="5">
        <v>5.82</v>
      </c>
      <c r="V2517">
        <v>10</v>
      </c>
      <c r="W2517">
        <v>22.35</v>
      </c>
      <c r="X2517">
        <v>86177</v>
      </c>
      <c r="Y2517" t="str">
        <f t="shared" si="39"/>
        <v>profit</v>
      </c>
    </row>
    <row r="2518" spans="1:25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 s="5">
        <v>78.0321</v>
      </c>
      <c r="V2518">
        <v>12</v>
      </c>
      <c r="W2518">
        <v>113.09</v>
      </c>
      <c r="X2518">
        <v>86175</v>
      </c>
      <c r="Y2518" t="str">
        <f t="shared" si="39"/>
        <v>profit</v>
      </c>
    </row>
    <row r="2519" spans="1:25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 s="5">
        <v>64.53</v>
      </c>
      <c r="V2519">
        <v>6</v>
      </c>
      <c r="W2519">
        <v>342.13</v>
      </c>
      <c r="X2519">
        <v>86176</v>
      </c>
      <c r="Y2519" t="str">
        <f t="shared" si="39"/>
        <v>profit</v>
      </c>
    </row>
    <row r="2520" spans="1:25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 s="5">
        <v>-131.672</v>
      </c>
      <c r="V2520">
        <v>2</v>
      </c>
      <c r="W2520">
        <v>830.43</v>
      </c>
      <c r="X2520">
        <v>86179</v>
      </c>
      <c r="Y2520" t="str">
        <f t="shared" si="39"/>
        <v>lose</v>
      </c>
    </row>
    <row r="2521" spans="1:25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 s="5">
        <v>65.184299999999993</v>
      </c>
      <c r="V2521">
        <v>13</v>
      </c>
      <c r="W2521">
        <v>94.47</v>
      </c>
      <c r="X2521">
        <v>86178</v>
      </c>
      <c r="Y2521" t="str">
        <f t="shared" si="39"/>
        <v>profit</v>
      </c>
    </row>
    <row r="2522" spans="1:25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 s="5">
        <v>-632.16</v>
      </c>
      <c r="V2522">
        <v>17</v>
      </c>
      <c r="W2522">
        <v>389.46</v>
      </c>
      <c r="X2522">
        <v>86175</v>
      </c>
      <c r="Y2522" t="str">
        <f t="shared" si="39"/>
        <v>lose</v>
      </c>
    </row>
    <row r="2523" spans="1:25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 s="5">
        <v>-102.66200000000001</v>
      </c>
      <c r="V2523">
        <v>8</v>
      </c>
      <c r="W2523">
        <v>1452.18</v>
      </c>
      <c r="X2523">
        <v>86173</v>
      </c>
      <c r="Y2523" t="str">
        <f t="shared" si="39"/>
        <v>lose</v>
      </c>
    </row>
    <row r="2524" spans="1:25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 s="5">
        <v>64.188000000000002</v>
      </c>
      <c r="V2524">
        <v>10</v>
      </c>
      <c r="W2524">
        <v>48.73</v>
      </c>
      <c r="X2524">
        <v>86174</v>
      </c>
      <c r="Y2524" t="str">
        <f t="shared" si="39"/>
        <v>profit</v>
      </c>
    </row>
    <row r="2525" spans="1:25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 s="5">
        <v>128.172</v>
      </c>
      <c r="V2525">
        <v>6</v>
      </c>
      <c r="W2525">
        <v>60.07</v>
      </c>
      <c r="X2525">
        <v>86174</v>
      </c>
      <c r="Y2525" t="str">
        <f t="shared" si="39"/>
        <v>profit</v>
      </c>
    </row>
    <row r="2526" spans="1:25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 s="5">
        <v>189.19799999999998</v>
      </c>
      <c r="V2526">
        <v>12</v>
      </c>
      <c r="W2526">
        <v>210.76</v>
      </c>
      <c r="X2526">
        <v>86174</v>
      </c>
      <c r="Y2526" t="str">
        <f t="shared" si="39"/>
        <v>profit</v>
      </c>
    </row>
    <row r="2527" spans="1:25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 s="5">
        <v>16.338000000000001</v>
      </c>
      <c r="V2527">
        <v>22</v>
      </c>
      <c r="W2527">
        <v>13685.53</v>
      </c>
      <c r="X2527">
        <v>86180</v>
      </c>
      <c r="Y2527" t="str">
        <f t="shared" si="39"/>
        <v>profit</v>
      </c>
    </row>
    <row r="2528" spans="1:25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 s="5">
        <v>-116.584</v>
      </c>
      <c r="V2528">
        <v>2</v>
      </c>
      <c r="W2528">
        <v>619.38</v>
      </c>
      <c r="X2528">
        <v>87259</v>
      </c>
      <c r="Y2528" t="str">
        <f t="shared" si="39"/>
        <v>lose</v>
      </c>
    </row>
    <row r="2529" spans="1:25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 s="5">
        <v>12.896100000000001</v>
      </c>
      <c r="V2529">
        <v>1</v>
      </c>
      <c r="W2529">
        <v>18.690000000000001</v>
      </c>
      <c r="X2529">
        <v>87259</v>
      </c>
      <c r="Y2529" t="str">
        <f t="shared" si="39"/>
        <v>profit</v>
      </c>
    </row>
    <row r="2530" spans="1:25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 s="5">
        <v>-102.432</v>
      </c>
      <c r="V2530">
        <v>1</v>
      </c>
      <c r="W2530">
        <v>19.47</v>
      </c>
      <c r="X2530">
        <v>87265</v>
      </c>
      <c r="Y2530" t="str">
        <f t="shared" si="39"/>
        <v>lose</v>
      </c>
    </row>
    <row r="2531" spans="1:25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 s="5">
        <v>16.920000000000002</v>
      </c>
      <c r="V2531">
        <v>8</v>
      </c>
      <c r="W2531">
        <v>86.45</v>
      </c>
      <c r="X2531">
        <v>87267</v>
      </c>
      <c r="Y2531" t="str">
        <f t="shared" si="39"/>
        <v>profit</v>
      </c>
    </row>
    <row r="2532" spans="1:25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 s="5">
        <v>619.62</v>
      </c>
      <c r="V2532">
        <v>8</v>
      </c>
      <c r="W2532">
        <v>898</v>
      </c>
      <c r="X2532">
        <v>87267</v>
      </c>
      <c r="Y2532" t="str">
        <f t="shared" si="39"/>
        <v>profit</v>
      </c>
    </row>
    <row r="2533" spans="1:25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 s="5">
        <v>82.377520000000004</v>
      </c>
      <c r="V2533">
        <v>22</v>
      </c>
      <c r="W2533">
        <v>241.42</v>
      </c>
      <c r="X2533">
        <v>87268</v>
      </c>
      <c r="Y2533" t="str">
        <f t="shared" si="39"/>
        <v>profit</v>
      </c>
    </row>
    <row r="2534" spans="1:25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 s="5">
        <v>22.38</v>
      </c>
      <c r="V2534">
        <v>9</v>
      </c>
      <c r="W2534">
        <v>75.739999999999995</v>
      </c>
      <c r="X2534">
        <v>87264</v>
      </c>
      <c r="Y2534" t="str">
        <f t="shared" si="39"/>
        <v>profit</v>
      </c>
    </row>
    <row r="2535" spans="1:25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 s="5">
        <v>-2.7560000000000002</v>
      </c>
      <c r="V2535">
        <v>20</v>
      </c>
      <c r="W2535">
        <v>276.72000000000003</v>
      </c>
      <c r="X2535">
        <v>87268</v>
      </c>
      <c r="Y2535" t="str">
        <f t="shared" si="39"/>
        <v>lose</v>
      </c>
    </row>
    <row r="2536" spans="1:25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 s="5">
        <v>270.84288000000004</v>
      </c>
      <c r="V2536">
        <v>23</v>
      </c>
      <c r="W2536">
        <v>1243.6400000000001</v>
      </c>
      <c r="X2536">
        <v>87270</v>
      </c>
      <c r="Y2536" t="str">
        <f t="shared" si="39"/>
        <v>profit</v>
      </c>
    </row>
    <row r="2537" spans="1:25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 s="5">
        <v>55.805280000000025</v>
      </c>
      <c r="V2537">
        <v>19</v>
      </c>
      <c r="W2537">
        <v>1412.3</v>
      </c>
      <c r="X2537">
        <v>87270</v>
      </c>
      <c r="Y2537" t="str">
        <f t="shared" si="39"/>
        <v>profit</v>
      </c>
    </row>
    <row r="2538" spans="1:25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 s="5">
        <v>336.26</v>
      </c>
      <c r="V2538">
        <v>5</v>
      </c>
      <c r="W2538">
        <v>495.31</v>
      </c>
      <c r="X2538">
        <v>87263</v>
      </c>
      <c r="Y2538" t="str">
        <f t="shared" si="39"/>
        <v>profit</v>
      </c>
    </row>
    <row r="2539" spans="1:25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 s="5">
        <v>-21.319199999999999</v>
      </c>
      <c r="V2539">
        <v>3</v>
      </c>
      <c r="W2539">
        <v>8.8000000000000007</v>
      </c>
      <c r="X2539">
        <v>87260</v>
      </c>
      <c r="Y2539" t="str">
        <f t="shared" si="39"/>
        <v>lose</v>
      </c>
    </row>
    <row r="2540" spans="1:25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 s="5">
        <v>-128.52000000000001</v>
      </c>
      <c r="V2540">
        <v>8</v>
      </c>
      <c r="W2540">
        <v>43.84</v>
      </c>
      <c r="X2540">
        <v>87263</v>
      </c>
      <c r="Y2540" t="str">
        <f t="shared" si="39"/>
        <v>lose</v>
      </c>
    </row>
    <row r="2541" spans="1:25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 s="5">
        <v>80.108080000000001</v>
      </c>
      <c r="V2541">
        <v>3</v>
      </c>
      <c r="W2541">
        <v>375.86</v>
      </c>
      <c r="X2541">
        <v>87268</v>
      </c>
      <c r="Y2541" t="str">
        <f t="shared" si="39"/>
        <v>profit</v>
      </c>
    </row>
    <row r="2542" spans="1:25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 s="5">
        <v>95</v>
      </c>
      <c r="V2542">
        <v>11</v>
      </c>
      <c r="W2542">
        <v>165.04</v>
      </c>
      <c r="X2542">
        <v>87269</v>
      </c>
      <c r="Y2542" t="str">
        <f t="shared" si="39"/>
        <v>profit</v>
      </c>
    </row>
    <row r="2543" spans="1:25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 s="5">
        <v>-883.53236400000003</v>
      </c>
      <c r="V2543">
        <v>4</v>
      </c>
      <c r="W2543">
        <v>1523.59</v>
      </c>
      <c r="X2543">
        <v>87262</v>
      </c>
      <c r="Y2543" t="str">
        <f t="shared" si="39"/>
        <v>lose</v>
      </c>
    </row>
    <row r="2544" spans="1:25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 s="5">
        <v>-17.18</v>
      </c>
      <c r="V2544">
        <v>5</v>
      </c>
      <c r="W2544">
        <v>9.35</v>
      </c>
      <c r="X2544">
        <v>87266</v>
      </c>
      <c r="Y2544" t="str">
        <f t="shared" si="39"/>
        <v>lose</v>
      </c>
    </row>
    <row r="2545" spans="1:25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 s="5">
        <v>93.846800000000002</v>
      </c>
      <c r="V2545">
        <v>12</v>
      </c>
      <c r="W2545">
        <v>477.2</v>
      </c>
      <c r="X2545">
        <v>87258</v>
      </c>
      <c r="Y2545" t="str">
        <f t="shared" si="39"/>
        <v>profit</v>
      </c>
    </row>
    <row r="2546" spans="1:25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 s="5">
        <v>75.675599999999989</v>
      </c>
      <c r="V2546">
        <v>10</v>
      </c>
      <c r="W2546">
        <v>3127.18</v>
      </c>
      <c r="X2546">
        <v>87261</v>
      </c>
      <c r="Y2546" t="str">
        <f t="shared" si="39"/>
        <v>profit</v>
      </c>
    </row>
    <row r="2547" spans="1:25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 s="5">
        <v>169.392</v>
      </c>
      <c r="V2547">
        <v>8</v>
      </c>
      <c r="W2547">
        <v>487.43</v>
      </c>
      <c r="X2547">
        <v>87261</v>
      </c>
      <c r="Y2547" t="str">
        <f t="shared" si="39"/>
        <v>profit</v>
      </c>
    </row>
    <row r="2548" spans="1:25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 s="5">
        <v>-2115.2397000000001</v>
      </c>
      <c r="V2548">
        <v>39</v>
      </c>
      <c r="W2548">
        <v>166.35</v>
      </c>
      <c r="X2548">
        <v>87271</v>
      </c>
      <c r="Y2548" t="str">
        <f t="shared" si="39"/>
        <v>lose</v>
      </c>
    </row>
    <row r="2549" spans="1:25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 s="5">
        <v>17.771999999999998</v>
      </c>
      <c r="V2549">
        <v>10</v>
      </c>
      <c r="W2549">
        <v>2848.38</v>
      </c>
      <c r="X2549">
        <v>90201</v>
      </c>
      <c r="Y2549" t="str">
        <f t="shared" si="39"/>
        <v>profit</v>
      </c>
    </row>
    <row r="2550" spans="1:25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 s="5">
        <v>-10.346</v>
      </c>
      <c r="V2550">
        <v>14</v>
      </c>
      <c r="W2550">
        <v>8026.07</v>
      </c>
      <c r="X2550">
        <v>90207</v>
      </c>
      <c r="Y2550" t="str">
        <f t="shared" si="39"/>
        <v>lose</v>
      </c>
    </row>
    <row r="2551" spans="1:25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 s="5">
        <v>26.621999999999968</v>
      </c>
      <c r="V2551">
        <v>2</v>
      </c>
      <c r="W2551">
        <v>211.91</v>
      </c>
      <c r="X2551">
        <v>90207</v>
      </c>
      <c r="Y2551" t="str">
        <f t="shared" si="39"/>
        <v>profit</v>
      </c>
    </row>
    <row r="2552" spans="1:25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 s="5">
        <v>823.04640000000006</v>
      </c>
      <c r="V2552">
        <v>15</v>
      </c>
      <c r="W2552">
        <v>2434.65</v>
      </c>
      <c r="X2552">
        <v>90208</v>
      </c>
      <c r="Y2552" t="str">
        <f t="shared" si="39"/>
        <v>profit</v>
      </c>
    </row>
    <row r="2553" spans="1:25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 s="5">
        <v>646.27739999999994</v>
      </c>
      <c r="V2553">
        <v>8</v>
      </c>
      <c r="W2553">
        <v>161.63</v>
      </c>
      <c r="X2553">
        <v>90209</v>
      </c>
      <c r="Y2553" t="str">
        <f t="shared" si="39"/>
        <v>profit</v>
      </c>
    </row>
    <row r="2554" spans="1:25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 s="5">
        <v>-9.5472999999999999</v>
      </c>
      <c r="V2554">
        <v>17</v>
      </c>
      <c r="W2554">
        <v>2076.06</v>
      </c>
      <c r="X2554">
        <v>90211</v>
      </c>
      <c r="Y2554" t="str">
        <f t="shared" si="39"/>
        <v>lose</v>
      </c>
    </row>
    <row r="2555" spans="1:25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 s="5">
        <v>-78.81</v>
      </c>
      <c r="V2555">
        <v>5</v>
      </c>
      <c r="W2555">
        <v>59.69</v>
      </c>
      <c r="X2555">
        <v>90204</v>
      </c>
      <c r="Y2555" t="str">
        <f t="shared" si="39"/>
        <v>lose</v>
      </c>
    </row>
    <row r="2556" spans="1:25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 s="5">
        <v>12.82</v>
      </c>
      <c r="V2556">
        <v>5</v>
      </c>
      <c r="W2556">
        <v>64.34</v>
      </c>
      <c r="X2556">
        <v>90204</v>
      </c>
      <c r="Y2556" t="str">
        <f t="shared" si="39"/>
        <v>profit</v>
      </c>
    </row>
    <row r="2557" spans="1:25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 s="5">
        <v>156.92256</v>
      </c>
      <c r="V2557">
        <v>11</v>
      </c>
      <c r="W2557">
        <v>444.34</v>
      </c>
      <c r="X2557">
        <v>90205</v>
      </c>
      <c r="Y2557" t="str">
        <f t="shared" si="39"/>
        <v>profit</v>
      </c>
    </row>
    <row r="2558" spans="1:25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 s="5">
        <v>-286.86959999999999</v>
      </c>
      <c r="V2558">
        <v>3</v>
      </c>
      <c r="W2558">
        <v>323.07</v>
      </c>
      <c r="X2558">
        <v>90209</v>
      </c>
      <c r="Y2558" t="str">
        <f t="shared" si="39"/>
        <v>lose</v>
      </c>
    </row>
    <row r="2559" spans="1:25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 s="5">
        <v>3498.2033999999994</v>
      </c>
      <c r="V2559">
        <v>39</v>
      </c>
      <c r="W2559">
        <v>5069.8599999999997</v>
      </c>
      <c r="X2559">
        <v>90210</v>
      </c>
      <c r="Y2559" t="str">
        <f t="shared" si="39"/>
        <v>profit</v>
      </c>
    </row>
    <row r="2560" spans="1:25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 s="5">
        <v>103.9485</v>
      </c>
      <c r="V2560">
        <v>24</v>
      </c>
      <c r="W2560">
        <v>150.65</v>
      </c>
      <c r="X2560">
        <v>90210</v>
      </c>
      <c r="Y2560" t="str">
        <f t="shared" si="39"/>
        <v>profit</v>
      </c>
    </row>
    <row r="2561" spans="1:25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 s="5">
        <v>-1045.25</v>
      </c>
      <c r="V2561">
        <v>6</v>
      </c>
      <c r="W2561">
        <v>33.64</v>
      </c>
      <c r="X2561">
        <v>90214</v>
      </c>
      <c r="Y2561" t="str">
        <f t="shared" si="39"/>
        <v>lose</v>
      </c>
    </row>
    <row r="2562" spans="1:25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 s="5">
        <v>304.7937</v>
      </c>
      <c r="V2562">
        <v>13</v>
      </c>
      <c r="W2562">
        <v>441.73</v>
      </c>
      <c r="X2562">
        <v>90213</v>
      </c>
      <c r="Y2562" t="str">
        <f t="shared" si="39"/>
        <v>profit</v>
      </c>
    </row>
    <row r="2563" spans="1:25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 s="5">
        <v>14.405799999999999</v>
      </c>
      <c r="V2563">
        <v>5</v>
      </c>
      <c r="W2563">
        <v>25</v>
      </c>
      <c r="X2563">
        <v>90206</v>
      </c>
      <c r="Y2563" t="str">
        <f t="shared" ref="Y2563:Y2626" si="40">IF(U2563&gt;0,"profit","lose")</f>
        <v>profit</v>
      </c>
    </row>
    <row r="2564" spans="1:25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 s="5">
        <v>4730.1776999999993</v>
      </c>
      <c r="V2564">
        <v>13</v>
      </c>
      <c r="W2564">
        <v>6855.33</v>
      </c>
      <c r="X2564">
        <v>90213</v>
      </c>
      <c r="Y2564" t="str">
        <f t="shared" si="40"/>
        <v>profit</v>
      </c>
    </row>
    <row r="2565" spans="1:25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 s="5">
        <v>344.30279999999999</v>
      </c>
      <c r="V2565">
        <v>4</v>
      </c>
      <c r="W2565">
        <v>611.04</v>
      </c>
      <c r="X2565">
        <v>90202</v>
      </c>
      <c r="Y2565" t="str">
        <f t="shared" si="40"/>
        <v>profit</v>
      </c>
    </row>
    <row r="2566" spans="1:25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 s="5">
        <v>1032.4828</v>
      </c>
      <c r="V2566">
        <v>7</v>
      </c>
      <c r="W2566">
        <v>1640.59</v>
      </c>
      <c r="X2566">
        <v>90212</v>
      </c>
      <c r="Y2566" t="str">
        <f t="shared" si="40"/>
        <v>profit</v>
      </c>
    </row>
    <row r="2567" spans="1:25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 s="5">
        <v>366.18299999999999</v>
      </c>
      <c r="V2567">
        <v>12</v>
      </c>
      <c r="W2567">
        <v>632.01</v>
      </c>
      <c r="X2567">
        <v>90203</v>
      </c>
      <c r="Y2567" t="str">
        <f t="shared" si="40"/>
        <v>profit</v>
      </c>
    </row>
    <row r="2568" spans="1:25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 s="5">
        <v>-501.91479999999996</v>
      </c>
      <c r="V2568">
        <v>1</v>
      </c>
      <c r="W2568">
        <v>129.44999999999999</v>
      </c>
      <c r="X2568">
        <v>90213</v>
      </c>
      <c r="Y2568" t="str">
        <f t="shared" si="40"/>
        <v>lose</v>
      </c>
    </row>
    <row r="2569" spans="1:25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 s="5">
        <v>-104.57</v>
      </c>
      <c r="V2569">
        <v>9</v>
      </c>
      <c r="W2569">
        <v>38.58</v>
      </c>
      <c r="X2569">
        <v>89432</v>
      </c>
      <c r="Y2569" t="str">
        <f t="shared" si="40"/>
        <v>lose</v>
      </c>
    </row>
    <row r="2570" spans="1:25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 s="5">
        <v>31.995299999999997</v>
      </c>
      <c r="V2570">
        <v>8</v>
      </c>
      <c r="W2570">
        <v>46.37</v>
      </c>
      <c r="X2570">
        <v>89436</v>
      </c>
      <c r="Y2570" t="str">
        <f t="shared" si="40"/>
        <v>profit</v>
      </c>
    </row>
    <row r="2571" spans="1:25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 s="5">
        <v>406.69200000000001</v>
      </c>
      <c r="V2571">
        <v>13</v>
      </c>
      <c r="W2571">
        <v>744.42</v>
      </c>
      <c r="X2571">
        <v>89436</v>
      </c>
      <c r="Y2571" t="str">
        <f t="shared" si="40"/>
        <v>profit</v>
      </c>
    </row>
    <row r="2572" spans="1:25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 s="5">
        <v>-366.66399999999999</v>
      </c>
      <c r="V2572">
        <v>18</v>
      </c>
      <c r="W2572">
        <v>641.97</v>
      </c>
      <c r="X2572">
        <v>89437</v>
      </c>
      <c r="Y2572" t="str">
        <f t="shared" si="40"/>
        <v>lose</v>
      </c>
    </row>
    <row r="2573" spans="1:25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 s="5">
        <v>-969.0483660000001</v>
      </c>
      <c r="V2573">
        <v>2</v>
      </c>
      <c r="W2573">
        <v>810.47</v>
      </c>
      <c r="X2573">
        <v>89433</v>
      </c>
      <c r="Y2573" t="str">
        <f t="shared" si="40"/>
        <v>lose</v>
      </c>
    </row>
    <row r="2574" spans="1:25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 s="5">
        <v>4.0320000000000036</v>
      </c>
      <c r="V2574">
        <v>9</v>
      </c>
      <c r="W2574">
        <v>72.83</v>
      </c>
      <c r="X2574">
        <v>89434</v>
      </c>
      <c r="Y2574" t="str">
        <f t="shared" si="40"/>
        <v>profit</v>
      </c>
    </row>
    <row r="2575" spans="1:25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 s="5">
        <v>-225.25049999999999</v>
      </c>
      <c r="V2575">
        <v>22</v>
      </c>
      <c r="W2575">
        <v>36.159999999999997</v>
      </c>
      <c r="X2575">
        <v>89435</v>
      </c>
      <c r="Y2575" t="str">
        <f t="shared" si="40"/>
        <v>lose</v>
      </c>
    </row>
    <row r="2576" spans="1:25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 s="5">
        <v>-23.634399999999999</v>
      </c>
      <c r="V2576">
        <v>1</v>
      </c>
      <c r="W2576">
        <v>63.66</v>
      </c>
      <c r="X2576">
        <v>89431</v>
      </c>
      <c r="Y2576" t="str">
        <f t="shared" si="40"/>
        <v>lose</v>
      </c>
    </row>
    <row r="2577" spans="1:25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 s="5">
        <v>379.28</v>
      </c>
      <c r="V2577">
        <v>9</v>
      </c>
      <c r="W2577">
        <v>595.99</v>
      </c>
      <c r="X2577">
        <v>89438</v>
      </c>
      <c r="Y2577" t="str">
        <f t="shared" si="40"/>
        <v>profit</v>
      </c>
    </row>
    <row r="2578" spans="1:25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 s="5">
        <v>-71.83</v>
      </c>
      <c r="V2578">
        <v>3</v>
      </c>
      <c r="W2578">
        <v>127.22</v>
      </c>
      <c r="X2578">
        <v>89433</v>
      </c>
      <c r="Y2578" t="str">
        <f t="shared" si="40"/>
        <v>lose</v>
      </c>
    </row>
    <row r="2579" spans="1:25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 s="5">
        <v>-0.74000000000000909</v>
      </c>
      <c r="V2579">
        <v>12</v>
      </c>
      <c r="W2579">
        <v>432.44</v>
      </c>
      <c r="X2579">
        <v>89433</v>
      </c>
      <c r="Y2579" t="str">
        <f t="shared" si="40"/>
        <v>lose</v>
      </c>
    </row>
    <row r="2580" spans="1:25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 s="5">
        <v>-63.76</v>
      </c>
      <c r="V2580">
        <v>12</v>
      </c>
      <c r="W2580">
        <v>94.62</v>
      </c>
      <c r="X2580">
        <v>88434</v>
      </c>
      <c r="Y2580" t="str">
        <f t="shared" si="40"/>
        <v>lose</v>
      </c>
    </row>
    <row r="2581" spans="1:25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 s="5">
        <v>8.9499999999999993</v>
      </c>
      <c r="V2581">
        <v>4</v>
      </c>
      <c r="W2581">
        <v>185.68</v>
      </c>
      <c r="X2581">
        <v>88434</v>
      </c>
      <c r="Y2581" t="str">
        <f t="shared" si="40"/>
        <v>profit</v>
      </c>
    </row>
    <row r="2582" spans="1:25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 s="5">
        <v>-15</v>
      </c>
      <c r="V2582">
        <v>1</v>
      </c>
      <c r="W2582">
        <v>8.84</v>
      </c>
      <c r="X2582">
        <v>88434</v>
      </c>
      <c r="Y2582" t="str">
        <f t="shared" si="40"/>
        <v>lose</v>
      </c>
    </row>
    <row r="2583" spans="1:25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 s="5">
        <v>1250.2592999999999</v>
      </c>
      <c r="V2583">
        <v>12</v>
      </c>
      <c r="W2583">
        <v>1811.97</v>
      </c>
      <c r="X2583">
        <v>88434</v>
      </c>
      <c r="Y2583" t="str">
        <f t="shared" si="40"/>
        <v>profit</v>
      </c>
    </row>
    <row r="2584" spans="1:25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 s="5">
        <v>968.82209999999986</v>
      </c>
      <c r="V2584">
        <v>11</v>
      </c>
      <c r="W2584">
        <v>1404.09</v>
      </c>
      <c r="X2584">
        <v>88435</v>
      </c>
      <c r="Y2584" t="str">
        <f t="shared" si="40"/>
        <v>profit</v>
      </c>
    </row>
    <row r="2585" spans="1:25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 s="5">
        <v>-3.88</v>
      </c>
      <c r="V2585">
        <v>1</v>
      </c>
      <c r="W2585">
        <v>12.18</v>
      </c>
      <c r="X2585">
        <v>90043</v>
      </c>
      <c r="Y2585" t="str">
        <f t="shared" si="40"/>
        <v>lose</v>
      </c>
    </row>
    <row r="2586" spans="1:25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 s="5">
        <v>551.09280000000001</v>
      </c>
      <c r="V2586">
        <v>23</v>
      </c>
      <c r="W2586">
        <v>950.43</v>
      </c>
      <c r="X2586">
        <v>90044</v>
      </c>
      <c r="Y2586" t="str">
        <f t="shared" si="40"/>
        <v>profit</v>
      </c>
    </row>
    <row r="2587" spans="1:25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 s="5">
        <v>-58.255199999999995</v>
      </c>
      <c r="V2587">
        <v>8</v>
      </c>
      <c r="W2587">
        <v>81.099999999999994</v>
      </c>
      <c r="X2587">
        <v>90045</v>
      </c>
      <c r="Y2587" t="str">
        <f t="shared" si="40"/>
        <v>lose</v>
      </c>
    </row>
    <row r="2588" spans="1:25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 s="5">
        <v>-58.143599999999999</v>
      </c>
      <c r="V2588">
        <v>5</v>
      </c>
      <c r="W2588">
        <v>36.06</v>
      </c>
      <c r="X2588">
        <v>90045</v>
      </c>
      <c r="Y2588" t="str">
        <f t="shared" si="40"/>
        <v>lose</v>
      </c>
    </row>
    <row r="2589" spans="1:25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 s="5">
        <v>54.459499999999991</v>
      </c>
      <c r="V2589">
        <v>11</v>
      </c>
      <c r="W2589">
        <v>80.209999999999994</v>
      </c>
      <c r="X2589">
        <v>90046</v>
      </c>
      <c r="Y2589" t="str">
        <f t="shared" si="40"/>
        <v>profit</v>
      </c>
    </row>
    <row r="2590" spans="1:25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 s="5">
        <v>-3.4594559999999968</v>
      </c>
      <c r="V2590">
        <v>6</v>
      </c>
      <c r="W2590">
        <v>355.16</v>
      </c>
      <c r="X2590">
        <v>90047</v>
      </c>
      <c r="Y2590" t="str">
        <f t="shared" si="40"/>
        <v>lose</v>
      </c>
    </row>
    <row r="2591" spans="1:25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 s="5">
        <v>17.505299999999998</v>
      </c>
      <c r="V2591">
        <v>8</v>
      </c>
      <c r="W2591">
        <v>25.37</v>
      </c>
      <c r="X2591">
        <v>88371</v>
      </c>
      <c r="Y2591" t="str">
        <f t="shared" si="40"/>
        <v>profit</v>
      </c>
    </row>
    <row r="2592" spans="1:25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 s="5">
        <v>818.54617499999995</v>
      </c>
      <c r="V2592">
        <v>14</v>
      </c>
      <c r="W2592">
        <v>6963.67</v>
      </c>
      <c r="X2592">
        <v>88372</v>
      </c>
      <c r="Y2592" t="str">
        <f t="shared" si="40"/>
        <v>profit</v>
      </c>
    </row>
    <row r="2593" spans="1:25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 s="5">
        <v>-45.681600000000003</v>
      </c>
      <c r="V2593">
        <v>1</v>
      </c>
      <c r="W2593">
        <v>62.77</v>
      </c>
      <c r="X2593">
        <v>88375</v>
      </c>
      <c r="Y2593" t="str">
        <f t="shared" si="40"/>
        <v>lose</v>
      </c>
    </row>
    <row r="2594" spans="1:25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 s="5">
        <v>20.079000000000001</v>
      </c>
      <c r="V2594">
        <v>3</v>
      </c>
      <c r="W2594">
        <v>29.1</v>
      </c>
      <c r="X2594">
        <v>88373</v>
      </c>
      <c r="Y2594" t="str">
        <f t="shared" si="40"/>
        <v>profit</v>
      </c>
    </row>
    <row r="2595" spans="1:25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 s="5">
        <v>-25.928159999999998</v>
      </c>
      <c r="V2595">
        <v>1</v>
      </c>
      <c r="W2595">
        <v>14.17</v>
      </c>
      <c r="X2595">
        <v>88376</v>
      </c>
      <c r="Y2595" t="str">
        <f t="shared" si="40"/>
        <v>lose</v>
      </c>
    </row>
    <row r="2596" spans="1:25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 s="5">
        <v>68.040899999999993</v>
      </c>
      <c r="V2596">
        <v>5</v>
      </c>
      <c r="W2596">
        <v>98.61</v>
      </c>
      <c r="X2596">
        <v>88374</v>
      </c>
      <c r="Y2596" t="str">
        <f t="shared" si="40"/>
        <v>profit</v>
      </c>
    </row>
    <row r="2597" spans="1:25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 s="5">
        <v>-17.149999999999999</v>
      </c>
      <c r="V2597">
        <v>6</v>
      </c>
      <c r="W2597">
        <v>160.16999999999999</v>
      </c>
      <c r="X2597">
        <v>88387</v>
      </c>
      <c r="Y2597" t="str">
        <f t="shared" si="40"/>
        <v>lose</v>
      </c>
    </row>
    <row r="2598" spans="1:25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 s="5">
        <v>-29.540000000000003</v>
      </c>
      <c r="V2598">
        <v>3</v>
      </c>
      <c r="W2598">
        <v>7.47</v>
      </c>
      <c r="X2598">
        <v>88387</v>
      </c>
      <c r="Y2598" t="str">
        <f t="shared" si="40"/>
        <v>lose</v>
      </c>
    </row>
    <row r="2599" spans="1:25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 s="5">
        <v>-329.78399999999999</v>
      </c>
      <c r="V2599">
        <v>10</v>
      </c>
      <c r="W2599">
        <v>370.81</v>
      </c>
      <c r="X2599">
        <v>88387</v>
      </c>
      <c r="Y2599" t="str">
        <f t="shared" si="40"/>
        <v>lose</v>
      </c>
    </row>
    <row r="2600" spans="1:25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 s="5">
        <v>-2.1</v>
      </c>
      <c r="V2600">
        <v>11</v>
      </c>
      <c r="W2600">
        <v>119.99</v>
      </c>
      <c r="X2600">
        <v>88388</v>
      </c>
      <c r="Y2600" t="str">
        <f t="shared" si="40"/>
        <v>lose</v>
      </c>
    </row>
    <row r="2601" spans="1:25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 s="5">
        <v>-513.80280000000005</v>
      </c>
      <c r="V2601">
        <v>3</v>
      </c>
      <c r="W2601">
        <v>62.63</v>
      </c>
      <c r="X2601">
        <v>88392</v>
      </c>
      <c r="Y2601" t="str">
        <f t="shared" si="40"/>
        <v>lose</v>
      </c>
    </row>
    <row r="2602" spans="1:25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 s="5">
        <v>-679.77</v>
      </c>
      <c r="V2602">
        <v>11</v>
      </c>
      <c r="W2602">
        <v>38.479999999999997</v>
      </c>
      <c r="X2602">
        <v>88395</v>
      </c>
      <c r="Y2602" t="str">
        <f t="shared" si="40"/>
        <v>lose</v>
      </c>
    </row>
    <row r="2603" spans="1:25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 s="5">
        <v>-125.64440000000002</v>
      </c>
      <c r="V2603">
        <v>13</v>
      </c>
      <c r="W2603">
        <v>106.75</v>
      </c>
      <c r="X2603">
        <v>88399</v>
      </c>
      <c r="Y2603" t="str">
        <f t="shared" si="40"/>
        <v>lose</v>
      </c>
    </row>
    <row r="2604" spans="1:25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 s="5">
        <v>829.46699999999998</v>
      </c>
      <c r="V2604">
        <v>14</v>
      </c>
      <c r="W2604">
        <v>650.70000000000005</v>
      </c>
      <c r="X2604">
        <v>88390</v>
      </c>
      <c r="Y2604" t="str">
        <f t="shared" si="40"/>
        <v>profit</v>
      </c>
    </row>
    <row r="2605" spans="1:25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 s="5">
        <v>-263.94200000000001</v>
      </c>
      <c r="V2605">
        <v>13</v>
      </c>
      <c r="W2605">
        <v>1062.6400000000001</v>
      </c>
      <c r="X2605">
        <v>88396</v>
      </c>
      <c r="Y2605" t="str">
        <f t="shared" si="40"/>
        <v>lose</v>
      </c>
    </row>
    <row r="2606" spans="1:25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 s="5">
        <v>-32.591999999999999</v>
      </c>
      <c r="V2606">
        <v>10</v>
      </c>
      <c r="W2606">
        <v>25.08</v>
      </c>
      <c r="X2606">
        <v>88396</v>
      </c>
      <c r="Y2606" t="str">
        <f t="shared" si="40"/>
        <v>lose</v>
      </c>
    </row>
    <row r="2607" spans="1:25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 s="5">
        <v>-818.44</v>
      </c>
      <c r="V2607">
        <v>12</v>
      </c>
      <c r="W2607">
        <v>46.65</v>
      </c>
      <c r="X2607">
        <v>88400</v>
      </c>
      <c r="Y2607" t="str">
        <f t="shared" si="40"/>
        <v>lose</v>
      </c>
    </row>
    <row r="2608" spans="1:25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 s="5">
        <v>-724.03800000000001</v>
      </c>
      <c r="V2608">
        <v>8</v>
      </c>
      <c r="W2608">
        <v>1735.83</v>
      </c>
      <c r="X2608">
        <v>88400</v>
      </c>
      <c r="Y2608" t="str">
        <f t="shared" si="40"/>
        <v>lose</v>
      </c>
    </row>
    <row r="2609" spans="1:25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 s="5">
        <v>15.306000000000001</v>
      </c>
      <c r="V2609">
        <v>33</v>
      </c>
      <c r="W2609">
        <v>881.56</v>
      </c>
      <c r="X2609">
        <v>88402</v>
      </c>
      <c r="Y2609" t="str">
        <f t="shared" si="40"/>
        <v>profit</v>
      </c>
    </row>
    <row r="2610" spans="1:25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 s="5">
        <v>111.22199999999999</v>
      </c>
      <c r="V2610">
        <v>1</v>
      </c>
      <c r="W2610">
        <v>11.41</v>
      </c>
      <c r="X2610">
        <v>88389</v>
      </c>
      <c r="Y2610" t="str">
        <f t="shared" si="40"/>
        <v>profit</v>
      </c>
    </row>
    <row r="2611" spans="1:25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 s="5">
        <v>829.99199999999996</v>
      </c>
      <c r="V2611">
        <v>18</v>
      </c>
      <c r="W2611">
        <v>172.19</v>
      </c>
      <c r="X2611">
        <v>88393</v>
      </c>
      <c r="Y2611" t="str">
        <f t="shared" si="40"/>
        <v>profit</v>
      </c>
    </row>
    <row r="2612" spans="1:25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 s="5">
        <v>71.274000000000001</v>
      </c>
      <c r="V2612">
        <v>4</v>
      </c>
      <c r="W2612">
        <v>27.11</v>
      </c>
      <c r="X2612">
        <v>88393</v>
      </c>
      <c r="Y2612" t="str">
        <f t="shared" si="40"/>
        <v>profit</v>
      </c>
    </row>
    <row r="2613" spans="1:25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 s="5">
        <v>-181.80400000000003</v>
      </c>
      <c r="V2613">
        <v>9</v>
      </c>
      <c r="W2613">
        <v>1686.13</v>
      </c>
      <c r="X2613">
        <v>88393</v>
      </c>
      <c r="Y2613" t="str">
        <f t="shared" si="40"/>
        <v>lose</v>
      </c>
    </row>
    <row r="2614" spans="1:25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 s="5">
        <v>18.456</v>
      </c>
      <c r="V2614">
        <v>1</v>
      </c>
      <c r="W2614">
        <v>14.95</v>
      </c>
      <c r="X2614">
        <v>88397</v>
      </c>
      <c r="Y2614" t="str">
        <f t="shared" si="40"/>
        <v>profit</v>
      </c>
    </row>
    <row r="2615" spans="1:25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 s="5">
        <v>-85.596000000000004</v>
      </c>
      <c r="V2615">
        <v>6</v>
      </c>
      <c r="W2615">
        <v>591.30999999999995</v>
      </c>
      <c r="X2615">
        <v>88397</v>
      </c>
      <c r="Y2615" t="str">
        <f t="shared" si="40"/>
        <v>lose</v>
      </c>
    </row>
    <row r="2616" spans="1:25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 s="5">
        <v>-63.896000000000001</v>
      </c>
      <c r="V2616">
        <v>8</v>
      </c>
      <c r="W2616">
        <v>139.38999999999999</v>
      </c>
      <c r="X2616">
        <v>88401</v>
      </c>
      <c r="Y2616" t="str">
        <f t="shared" si="40"/>
        <v>lose</v>
      </c>
    </row>
    <row r="2617" spans="1:25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 s="5">
        <v>22.866</v>
      </c>
      <c r="V2617">
        <v>19</v>
      </c>
      <c r="W2617">
        <v>680.39</v>
      </c>
      <c r="X2617">
        <v>88391</v>
      </c>
      <c r="Y2617" t="str">
        <f t="shared" si="40"/>
        <v>profit</v>
      </c>
    </row>
    <row r="2618" spans="1:25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 s="5">
        <v>115.72799999999999</v>
      </c>
      <c r="V2618">
        <v>6</v>
      </c>
      <c r="W2618">
        <v>75.52</v>
      </c>
      <c r="X2618">
        <v>88391</v>
      </c>
      <c r="Y2618" t="str">
        <f t="shared" si="40"/>
        <v>profit</v>
      </c>
    </row>
    <row r="2619" spans="1:25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 s="5">
        <v>-317.02999999999997</v>
      </c>
      <c r="V2619">
        <v>3</v>
      </c>
      <c r="W2619">
        <v>34.67</v>
      </c>
      <c r="X2619">
        <v>88394</v>
      </c>
      <c r="Y2619" t="str">
        <f t="shared" si="40"/>
        <v>lose</v>
      </c>
    </row>
    <row r="2620" spans="1:25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 s="5">
        <v>-170.21199999999999</v>
      </c>
      <c r="V2620">
        <v>4</v>
      </c>
      <c r="W2620">
        <v>126.71</v>
      </c>
      <c r="X2620">
        <v>88394</v>
      </c>
      <c r="Y2620" t="str">
        <f t="shared" si="40"/>
        <v>lose</v>
      </c>
    </row>
    <row r="2621" spans="1:25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 s="5">
        <v>13.577999999999999</v>
      </c>
      <c r="V2621">
        <v>19</v>
      </c>
      <c r="W2621">
        <v>355.17</v>
      </c>
      <c r="X2621">
        <v>88397</v>
      </c>
      <c r="Y2621" t="str">
        <f t="shared" si="40"/>
        <v>profit</v>
      </c>
    </row>
    <row r="2622" spans="1:25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 s="5">
        <v>68.411999999999992</v>
      </c>
      <c r="V2622">
        <v>4</v>
      </c>
      <c r="W2622">
        <v>8.92</v>
      </c>
      <c r="X2622">
        <v>88398</v>
      </c>
      <c r="Y2622" t="str">
        <f t="shared" si="40"/>
        <v>profit</v>
      </c>
    </row>
    <row r="2623" spans="1:25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 s="5">
        <v>-114.646</v>
      </c>
      <c r="V2623">
        <v>9</v>
      </c>
      <c r="W2623">
        <v>23.56</v>
      </c>
      <c r="X2623">
        <v>88398</v>
      </c>
      <c r="Y2623" t="str">
        <f t="shared" si="40"/>
        <v>lose</v>
      </c>
    </row>
    <row r="2624" spans="1:25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 s="5">
        <v>909.36</v>
      </c>
      <c r="V2624">
        <v>5</v>
      </c>
      <c r="W2624">
        <v>2354.54</v>
      </c>
      <c r="X2624">
        <v>88632</v>
      </c>
      <c r="Y2624" t="str">
        <f t="shared" si="40"/>
        <v>profit</v>
      </c>
    </row>
    <row r="2625" spans="1:25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 s="5">
        <v>-76.424400000000006</v>
      </c>
      <c r="V2625">
        <v>20</v>
      </c>
      <c r="W2625">
        <v>79.06</v>
      </c>
      <c r="X2625">
        <v>88634</v>
      </c>
      <c r="Y2625" t="str">
        <f t="shared" si="40"/>
        <v>lose</v>
      </c>
    </row>
    <row r="2626" spans="1:25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 s="5">
        <v>8.7319999999999993</v>
      </c>
      <c r="V2626">
        <v>14</v>
      </c>
      <c r="W2626">
        <v>65.14</v>
      </c>
      <c r="X2626">
        <v>88634</v>
      </c>
      <c r="Y2626" t="str">
        <f t="shared" si="40"/>
        <v>profit</v>
      </c>
    </row>
    <row r="2627" spans="1:25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 s="5">
        <v>-80.502760000000009</v>
      </c>
      <c r="V2627">
        <v>18</v>
      </c>
      <c r="W2627">
        <v>66.849999999999994</v>
      </c>
      <c r="X2627">
        <v>88635</v>
      </c>
      <c r="Y2627" t="str">
        <f t="shared" ref="Y2627:Y2690" si="41">IF(U2627&gt;0,"profit","lose")</f>
        <v>lose</v>
      </c>
    </row>
    <row r="2628" spans="1:25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 s="5">
        <v>29.454000000000036</v>
      </c>
      <c r="V2628">
        <v>24</v>
      </c>
      <c r="W2628">
        <v>171.38</v>
      </c>
      <c r="X2628">
        <v>88636</v>
      </c>
      <c r="Y2628" t="str">
        <f t="shared" si="41"/>
        <v>profit</v>
      </c>
    </row>
    <row r="2629" spans="1:25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 s="5">
        <v>40.220099999999995</v>
      </c>
      <c r="V2629">
        <v>3</v>
      </c>
      <c r="W2629">
        <v>58.29</v>
      </c>
      <c r="X2629">
        <v>88640</v>
      </c>
      <c r="Y2629" t="str">
        <f t="shared" si="41"/>
        <v>profit</v>
      </c>
    </row>
    <row r="2630" spans="1:25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 s="5">
        <v>12.716699999999999</v>
      </c>
      <c r="V2630">
        <v>5</v>
      </c>
      <c r="W2630">
        <v>18.43</v>
      </c>
      <c r="X2630">
        <v>88641</v>
      </c>
      <c r="Y2630" t="str">
        <f t="shared" si="41"/>
        <v>profit</v>
      </c>
    </row>
    <row r="2631" spans="1:25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 s="5">
        <v>149.43960000000001</v>
      </c>
      <c r="V2631">
        <v>12</v>
      </c>
      <c r="W2631">
        <v>537.42999999999995</v>
      </c>
      <c r="X2631">
        <v>88642</v>
      </c>
      <c r="Y2631" t="str">
        <f t="shared" si="41"/>
        <v>profit</v>
      </c>
    </row>
    <row r="2632" spans="1:25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 s="5">
        <v>1035.2000999999998</v>
      </c>
      <c r="V2632">
        <v>34</v>
      </c>
      <c r="W2632">
        <v>1500.29</v>
      </c>
      <c r="X2632">
        <v>88639</v>
      </c>
      <c r="Y2632" t="str">
        <f t="shared" si="41"/>
        <v>profit</v>
      </c>
    </row>
    <row r="2633" spans="1:25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 s="5">
        <v>-105.33</v>
      </c>
      <c r="V2633">
        <v>7</v>
      </c>
      <c r="W2633">
        <v>99.97</v>
      </c>
      <c r="X2633">
        <v>88643</v>
      </c>
      <c r="Y2633" t="str">
        <f t="shared" si="41"/>
        <v>lose</v>
      </c>
    </row>
    <row r="2634" spans="1:25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 s="5">
        <v>442.0899</v>
      </c>
      <c r="V2634">
        <v>16</v>
      </c>
      <c r="W2634">
        <v>640.71</v>
      </c>
      <c r="X2634">
        <v>88633</v>
      </c>
      <c r="Y2634" t="str">
        <f t="shared" si="41"/>
        <v>profit</v>
      </c>
    </row>
    <row r="2635" spans="1:25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 s="5">
        <v>455.12399999999997</v>
      </c>
      <c r="V2635">
        <v>18</v>
      </c>
      <c r="W2635">
        <v>659.6</v>
      </c>
      <c r="X2635">
        <v>88633</v>
      </c>
      <c r="Y2635" t="str">
        <f t="shared" si="41"/>
        <v>profit</v>
      </c>
    </row>
    <row r="2636" spans="1:25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 s="5">
        <v>5.71</v>
      </c>
      <c r="V2636">
        <v>5</v>
      </c>
      <c r="W2636">
        <v>30.63</v>
      </c>
      <c r="X2636">
        <v>88637</v>
      </c>
      <c r="Y2636" t="str">
        <f t="shared" si="41"/>
        <v>profit</v>
      </c>
    </row>
    <row r="2637" spans="1:25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 s="5">
        <v>34.9876</v>
      </c>
      <c r="V2637">
        <v>8</v>
      </c>
      <c r="W2637">
        <v>55.95</v>
      </c>
      <c r="X2637">
        <v>88638</v>
      </c>
      <c r="Y2637" t="str">
        <f t="shared" si="41"/>
        <v>profit</v>
      </c>
    </row>
    <row r="2638" spans="1:25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 s="5">
        <v>-423.2</v>
      </c>
      <c r="V2638">
        <v>5</v>
      </c>
      <c r="W2638">
        <v>821.22</v>
      </c>
      <c r="X2638">
        <v>89010</v>
      </c>
      <c r="Y2638" t="str">
        <f t="shared" si="41"/>
        <v>lose</v>
      </c>
    </row>
    <row r="2639" spans="1:25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 s="5">
        <v>-1.0900000000000001</v>
      </c>
      <c r="V2639">
        <v>6</v>
      </c>
      <c r="W2639">
        <v>36.04</v>
      </c>
      <c r="X2639">
        <v>89011</v>
      </c>
      <c r="Y2639" t="str">
        <f t="shared" si="41"/>
        <v>lose</v>
      </c>
    </row>
    <row r="2640" spans="1:25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 s="5">
        <v>53.960300000000075</v>
      </c>
      <c r="V2640">
        <v>28</v>
      </c>
      <c r="W2640">
        <v>203.87</v>
      </c>
      <c r="X2640">
        <v>89013</v>
      </c>
      <c r="Y2640" t="str">
        <f t="shared" si="41"/>
        <v>profit</v>
      </c>
    </row>
    <row r="2641" spans="1:25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 s="5">
        <v>1010.9000000000001</v>
      </c>
      <c r="V2641">
        <v>20</v>
      </c>
      <c r="W2641">
        <v>5668.64</v>
      </c>
      <c r="X2641">
        <v>89013</v>
      </c>
      <c r="Y2641" t="str">
        <f t="shared" si="41"/>
        <v>profit</v>
      </c>
    </row>
    <row r="2642" spans="1:25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 s="5">
        <v>-203.45471999999995</v>
      </c>
      <c r="V2642">
        <v>21</v>
      </c>
      <c r="W2642">
        <v>1911.3</v>
      </c>
      <c r="X2642">
        <v>89015</v>
      </c>
      <c r="Y2642" t="str">
        <f t="shared" si="41"/>
        <v>lose</v>
      </c>
    </row>
    <row r="2643" spans="1:25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 s="5">
        <v>6643.5532800000001</v>
      </c>
      <c r="V2643">
        <v>5</v>
      </c>
      <c r="W2643">
        <v>18537.689999999999</v>
      </c>
      <c r="X2643">
        <v>89015</v>
      </c>
      <c r="Y2643" t="str">
        <f t="shared" si="41"/>
        <v>profit</v>
      </c>
    </row>
    <row r="2644" spans="1:25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 s="5">
        <v>448.47239999999999</v>
      </c>
      <c r="V2644">
        <v>22</v>
      </c>
      <c r="W2644">
        <v>649.96</v>
      </c>
      <c r="X2644">
        <v>89015</v>
      </c>
      <c r="Y2644" t="str">
        <f t="shared" si="41"/>
        <v>profit</v>
      </c>
    </row>
    <row r="2645" spans="1:25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 s="5">
        <v>624.40163999999993</v>
      </c>
      <c r="V2645">
        <v>22</v>
      </c>
      <c r="W2645">
        <v>1137.5999999999999</v>
      </c>
      <c r="X2645">
        <v>89005</v>
      </c>
      <c r="Y2645" t="str">
        <f t="shared" si="41"/>
        <v>profit</v>
      </c>
    </row>
    <row r="2646" spans="1:25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 s="5">
        <v>18.922000000000011</v>
      </c>
      <c r="V2646">
        <v>26</v>
      </c>
      <c r="W2646">
        <v>151.55000000000001</v>
      </c>
      <c r="X2646">
        <v>89008</v>
      </c>
      <c r="Y2646" t="str">
        <f t="shared" si="41"/>
        <v>profit</v>
      </c>
    </row>
    <row r="2647" spans="1:25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 s="5">
        <v>39.350699999999996</v>
      </c>
      <c r="V2647">
        <v>22</v>
      </c>
      <c r="W2647">
        <v>57.03</v>
      </c>
      <c r="X2647">
        <v>89008</v>
      </c>
      <c r="Y2647" t="str">
        <f t="shared" si="41"/>
        <v>profit</v>
      </c>
    </row>
    <row r="2648" spans="1:25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 s="5">
        <v>-192.6825</v>
      </c>
      <c r="V2648">
        <v>18</v>
      </c>
      <c r="W2648">
        <v>39.51</v>
      </c>
      <c r="X2648">
        <v>89012</v>
      </c>
      <c r="Y2648" t="str">
        <f t="shared" si="41"/>
        <v>lose</v>
      </c>
    </row>
    <row r="2649" spans="1:25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 s="5">
        <v>-229.87</v>
      </c>
      <c r="V2649">
        <v>5</v>
      </c>
      <c r="W2649">
        <v>347.23</v>
      </c>
      <c r="X2649">
        <v>89004</v>
      </c>
      <c r="Y2649" t="str">
        <f t="shared" si="41"/>
        <v>lose</v>
      </c>
    </row>
    <row r="2650" spans="1:25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 s="5">
        <v>329.9787</v>
      </c>
      <c r="V2650">
        <v>9</v>
      </c>
      <c r="W2650">
        <v>478.23</v>
      </c>
      <c r="X2650">
        <v>89004</v>
      </c>
      <c r="Y2650" t="str">
        <f t="shared" si="41"/>
        <v>profit</v>
      </c>
    </row>
    <row r="2651" spans="1:25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 s="5">
        <v>5827.3328999999994</v>
      </c>
      <c r="V2651">
        <v>20</v>
      </c>
      <c r="W2651">
        <v>8445.41</v>
      </c>
      <c r="X2651">
        <v>89016</v>
      </c>
      <c r="Y2651" t="str">
        <f t="shared" si="41"/>
        <v>profit</v>
      </c>
    </row>
    <row r="2652" spans="1:25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 s="5">
        <v>30.49</v>
      </c>
      <c r="V2652">
        <v>13</v>
      </c>
      <c r="W2652">
        <v>93.82</v>
      </c>
      <c r="X2652">
        <v>89006</v>
      </c>
      <c r="Y2652" t="str">
        <f t="shared" si="41"/>
        <v>profit</v>
      </c>
    </row>
    <row r="2653" spans="1:25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 s="5">
        <v>1152.5276999999999</v>
      </c>
      <c r="V2653">
        <v>20</v>
      </c>
      <c r="W2653">
        <v>1670.33</v>
      </c>
      <c r="X2653">
        <v>89007</v>
      </c>
      <c r="Y2653" t="str">
        <f t="shared" si="41"/>
        <v>profit</v>
      </c>
    </row>
    <row r="2654" spans="1:25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 s="5">
        <v>21.084</v>
      </c>
      <c r="V2654">
        <v>2</v>
      </c>
      <c r="W2654">
        <v>62.81</v>
      </c>
      <c r="X2654">
        <v>89009</v>
      </c>
      <c r="Y2654" t="str">
        <f t="shared" si="41"/>
        <v>profit</v>
      </c>
    </row>
    <row r="2655" spans="1:25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 s="5">
        <v>-182.5472</v>
      </c>
      <c r="V2655">
        <v>5</v>
      </c>
      <c r="W2655">
        <v>486.73</v>
      </c>
      <c r="X2655">
        <v>89009</v>
      </c>
      <c r="Y2655" t="str">
        <f t="shared" si="41"/>
        <v>lose</v>
      </c>
    </row>
    <row r="2656" spans="1:25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 s="5">
        <v>149.49799999999999</v>
      </c>
      <c r="V2656">
        <v>2</v>
      </c>
      <c r="W2656">
        <v>324.01</v>
      </c>
      <c r="X2656">
        <v>89014</v>
      </c>
      <c r="Y2656" t="str">
        <f t="shared" si="41"/>
        <v>profit</v>
      </c>
    </row>
    <row r="2657" spans="1:25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 s="5">
        <v>185.94</v>
      </c>
      <c r="V2657">
        <v>9</v>
      </c>
      <c r="W2657">
        <v>472.52</v>
      </c>
      <c r="X2657">
        <v>89014</v>
      </c>
      <c r="Y2657" t="str">
        <f t="shared" si="41"/>
        <v>profit</v>
      </c>
    </row>
    <row r="2658" spans="1:25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 s="5">
        <v>-19.432000000000002</v>
      </c>
      <c r="V2658">
        <v>11</v>
      </c>
      <c r="W2658">
        <v>1527.36</v>
      </c>
      <c r="X2658">
        <v>89622</v>
      </c>
      <c r="Y2658" t="str">
        <f t="shared" si="41"/>
        <v>lose</v>
      </c>
    </row>
    <row r="2659" spans="1:25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 s="5">
        <v>-189.56</v>
      </c>
      <c r="V2659">
        <v>9</v>
      </c>
      <c r="W2659">
        <v>102.9</v>
      </c>
      <c r="X2659">
        <v>89626</v>
      </c>
      <c r="Y2659" t="str">
        <f t="shared" si="41"/>
        <v>lose</v>
      </c>
    </row>
    <row r="2660" spans="1:25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 s="5">
        <v>984.17700000000002</v>
      </c>
      <c r="V2660">
        <v>4</v>
      </c>
      <c r="W2660">
        <v>73.36</v>
      </c>
      <c r="X2660">
        <v>89626</v>
      </c>
      <c r="Y2660" t="str">
        <f t="shared" si="41"/>
        <v>profit</v>
      </c>
    </row>
    <row r="2661" spans="1:25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 s="5">
        <v>171.12</v>
      </c>
      <c r="V2661">
        <v>10</v>
      </c>
      <c r="W2661">
        <v>446.22</v>
      </c>
      <c r="X2661">
        <v>89626</v>
      </c>
      <c r="Y2661" t="str">
        <f t="shared" si="41"/>
        <v>profit</v>
      </c>
    </row>
    <row r="2662" spans="1:25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 s="5">
        <v>1292.598</v>
      </c>
      <c r="V2662">
        <v>11</v>
      </c>
      <c r="W2662">
        <v>198.19</v>
      </c>
      <c r="X2662">
        <v>89620</v>
      </c>
      <c r="Y2662" t="str">
        <f t="shared" si="41"/>
        <v>profit</v>
      </c>
    </row>
    <row r="2663" spans="1:25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 s="5">
        <v>-242.41000000000003</v>
      </c>
      <c r="V2663">
        <v>6</v>
      </c>
      <c r="W2663">
        <v>115.3</v>
      </c>
      <c r="X2663">
        <v>89621</v>
      </c>
      <c r="Y2663" t="str">
        <f t="shared" si="41"/>
        <v>lose</v>
      </c>
    </row>
    <row r="2664" spans="1:25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 s="5">
        <v>-166.62799999999999</v>
      </c>
      <c r="V2664">
        <v>9</v>
      </c>
      <c r="W2664">
        <v>64.900000000000006</v>
      </c>
      <c r="X2664">
        <v>89621</v>
      </c>
      <c r="Y2664" t="str">
        <f t="shared" si="41"/>
        <v>lose</v>
      </c>
    </row>
    <row r="2665" spans="1:25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 s="5">
        <v>8.7659999999999982</v>
      </c>
      <c r="V2665">
        <v>14</v>
      </c>
      <c r="W2665">
        <v>431.43</v>
      </c>
      <c r="X2665">
        <v>89623</v>
      </c>
      <c r="Y2665" t="str">
        <f t="shared" si="41"/>
        <v>profit</v>
      </c>
    </row>
    <row r="2666" spans="1:25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 s="5">
        <v>7.6379999999999999</v>
      </c>
      <c r="V2666">
        <v>6</v>
      </c>
      <c r="W2666">
        <v>145.75</v>
      </c>
      <c r="X2666">
        <v>89624</v>
      </c>
      <c r="Y2666" t="str">
        <f t="shared" si="41"/>
        <v>profit</v>
      </c>
    </row>
    <row r="2667" spans="1:25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 s="5">
        <v>-9.4920000000000009</v>
      </c>
      <c r="V2667">
        <v>8</v>
      </c>
      <c r="W2667">
        <v>100.62</v>
      </c>
      <c r="X2667">
        <v>89628</v>
      </c>
      <c r="Y2667" t="str">
        <f t="shared" si="41"/>
        <v>lose</v>
      </c>
    </row>
    <row r="2668" spans="1:25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 s="5">
        <v>27.186</v>
      </c>
      <c r="V2668">
        <v>1</v>
      </c>
      <c r="W2668">
        <v>1754.29</v>
      </c>
      <c r="X2668">
        <v>89628</v>
      </c>
      <c r="Y2668" t="str">
        <f t="shared" si="41"/>
        <v>profit</v>
      </c>
    </row>
    <row r="2669" spans="1:25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 s="5">
        <v>-76.103999999999999</v>
      </c>
      <c r="V2669">
        <v>10</v>
      </c>
      <c r="W2669">
        <v>967.62</v>
      </c>
      <c r="X2669">
        <v>89620</v>
      </c>
      <c r="Y2669" t="str">
        <f t="shared" si="41"/>
        <v>lose</v>
      </c>
    </row>
    <row r="2670" spans="1:25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 s="5">
        <v>2.7779999999999996</v>
      </c>
      <c r="V2670">
        <v>7</v>
      </c>
      <c r="W2670">
        <v>68.44</v>
      </c>
      <c r="X2670">
        <v>89629</v>
      </c>
      <c r="Y2670" t="str">
        <f t="shared" si="41"/>
        <v>profit</v>
      </c>
    </row>
    <row r="2671" spans="1:25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 s="5">
        <v>-34.936999999999998</v>
      </c>
      <c r="V2671">
        <v>21</v>
      </c>
      <c r="W2671">
        <v>87.49</v>
      </c>
      <c r="X2671">
        <v>89625</v>
      </c>
      <c r="Y2671" t="str">
        <f t="shared" si="41"/>
        <v>lose</v>
      </c>
    </row>
    <row r="2672" spans="1:25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 s="5">
        <v>-86.634100000000004</v>
      </c>
      <c r="V2672">
        <v>2</v>
      </c>
      <c r="W2672">
        <v>804.85</v>
      </c>
      <c r="X2672">
        <v>89625</v>
      </c>
      <c r="Y2672" t="str">
        <f t="shared" si="41"/>
        <v>lose</v>
      </c>
    </row>
    <row r="2673" spans="1:25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 s="5">
        <v>488.09399999999999</v>
      </c>
      <c r="V2673">
        <v>12</v>
      </c>
      <c r="W2673">
        <v>81.78</v>
      </c>
      <c r="X2673">
        <v>89627</v>
      </c>
      <c r="Y2673" t="str">
        <f t="shared" si="41"/>
        <v>profit</v>
      </c>
    </row>
    <row r="2674" spans="1:25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 s="5">
        <v>24.312000000000001</v>
      </c>
      <c r="V2674">
        <v>16</v>
      </c>
      <c r="W2674">
        <v>274.93</v>
      </c>
      <c r="X2674">
        <v>89629</v>
      </c>
      <c r="Y2674" t="str">
        <f t="shared" si="41"/>
        <v>profit</v>
      </c>
    </row>
    <row r="2675" spans="1:25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 s="5">
        <v>39.881999999999998</v>
      </c>
      <c r="V2675">
        <v>4</v>
      </c>
      <c r="W2675">
        <v>252.43</v>
      </c>
      <c r="X2675">
        <v>89629</v>
      </c>
      <c r="Y2675" t="str">
        <f t="shared" si="41"/>
        <v>profit</v>
      </c>
    </row>
    <row r="2676" spans="1:25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 s="5">
        <v>-14.462</v>
      </c>
      <c r="V2676">
        <v>19</v>
      </c>
      <c r="W2676">
        <v>608.33000000000004</v>
      </c>
      <c r="X2676">
        <v>89630</v>
      </c>
      <c r="Y2676" t="str">
        <f t="shared" si="41"/>
        <v>lose</v>
      </c>
    </row>
    <row r="2677" spans="1:25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 s="5">
        <v>-324.24</v>
      </c>
      <c r="V2677">
        <v>2</v>
      </c>
      <c r="W2677">
        <v>3.78</v>
      </c>
      <c r="X2677">
        <v>89630</v>
      </c>
      <c r="Y2677" t="str">
        <f t="shared" si="41"/>
        <v>lose</v>
      </c>
    </row>
    <row r="2678" spans="1:25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 s="5">
        <v>-604.40600000000006</v>
      </c>
      <c r="V2678">
        <v>1</v>
      </c>
      <c r="W2678">
        <v>100.59</v>
      </c>
      <c r="X2678">
        <v>90710</v>
      </c>
      <c r="Y2678" t="str">
        <f t="shared" si="41"/>
        <v>lose</v>
      </c>
    </row>
    <row r="2679" spans="1:25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 s="5">
        <v>-55.11</v>
      </c>
      <c r="V2679">
        <v>1</v>
      </c>
      <c r="W2679">
        <v>21.5</v>
      </c>
      <c r="X2679">
        <v>90711</v>
      </c>
      <c r="Y2679" t="str">
        <f t="shared" si="41"/>
        <v>lose</v>
      </c>
    </row>
    <row r="2680" spans="1:25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 s="5">
        <v>-969.0483660000001</v>
      </c>
      <c r="V2680">
        <v>8</v>
      </c>
      <c r="W2680">
        <v>3182.24</v>
      </c>
      <c r="X2680">
        <v>90711</v>
      </c>
      <c r="Y2680" t="str">
        <f t="shared" si="41"/>
        <v>lose</v>
      </c>
    </row>
    <row r="2681" spans="1:25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 s="5">
        <v>-1.2948000000000002</v>
      </c>
      <c r="V2681">
        <v>2</v>
      </c>
      <c r="W2681">
        <v>7.38</v>
      </c>
      <c r="X2681">
        <v>90713</v>
      </c>
      <c r="Y2681" t="str">
        <f t="shared" si="41"/>
        <v>lose</v>
      </c>
    </row>
    <row r="2682" spans="1:25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 s="5">
        <v>293.66000000000003</v>
      </c>
      <c r="V2682">
        <v>6</v>
      </c>
      <c r="W2682">
        <v>598.38</v>
      </c>
      <c r="X2682">
        <v>90710</v>
      </c>
      <c r="Y2682" t="str">
        <f t="shared" si="41"/>
        <v>profit</v>
      </c>
    </row>
    <row r="2683" spans="1:25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 s="5">
        <v>-55.77</v>
      </c>
      <c r="V2683">
        <v>4</v>
      </c>
      <c r="W2683">
        <v>23.63</v>
      </c>
      <c r="X2683">
        <v>90712</v>
      </c>
      <c r="Y2683" t="str">
        <f t="shared" si="41"/>
        <v>lose</v>
      </c>
    </row>
    <row r="2684" spans="1:25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 s="5">
        <v>-1.23</v>
      </c>
      <c r="V2684">
        <v>6</v>
      </c>
      <c r="W2684">
        <v>49.78</v>
      </c>
      <c r="X2684">
        <v>90712</v>
      </c>
      <c r="Y2684" t="str">
        <f t="shared" si="41"/>
        <v>lose</v>
      </c>
    </row>
    <row r="2685" spans="1:25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 s="5">
        <v>-403.18739999999997</v>
      </c>
      <c r="V2685">
        <v>5</v>
      </c>
      <c r="W2685">
        <v>39.36</v>
      </c>
      <c r="X2685">
        <v>90641</v>
      </c>
      <c r="Y2685" t="str">
        <f t="shared" si="41"/>
        <v>lose</v>
      </c>
    </row>
    <row r="2686" spans="1:25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 s="5">
        <v>-85.105999999999995</v>
      </c>
      <c r="V2686">
        <v>3</v>
      </c>
      <c r="W2686">
        <v>20.63</v>
      </c>
      <c r="X2686">
        <v>90642</v>
      </c>
      <c r="Y2686" t="str">
        <f t="shared" si="41"/>
        <v>lose</v>
      </c>
    </row>
    <row r="2687" spans="1:25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 s="5">
        <v>73.457999999999998</v>
      </c>
      <c r="V2687">
        <v>3</v>
      </c>
      <c r="W2687">
        <v>22.14</v>
      </c>
      <c r="X2687">
        <v>90642</v>
      </c>
      <c r="Y2687" t="str">
        <f t="shared" si="41"/>
        <v>profit</v>
      </c>
    </row>
    <row r="2688" spans="1:25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 s="5">
        <v>-3.9927999999999999</v>
      </c>
      <c r="V2688">
        <v>14</v>
      </c>
      <c r="W2688">
        <v>40.76</v>
      </c>
      <c r="X2688">
        <v>90642</v>
      </c>
      <c r="Y2688" t="str">
        <f t="shared" si="41"/>
        <v>lose</v>
      </c>
    </row>
    <row r="2689" spans="1:25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 s="5">
        <v>3735.2159999999994</v>
      </c>
      <c r="V2689">
        <v>11</v>
      </c>
      <c r="W2689">
        <v>4978.6000000000004</v>
      </c>
      <c r="X2689">
        <v>90644</v>
      </c>
      <c r="Y2689" t="str">
        <f t="shared" si="41"/>
        <v>profit</v>
      </c>
    </row>
    <row r="2690" spans="1:25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 s="5">
        <v>-76.307000000000002</v>
      </c>
      <c r="V2690">
        <v>4</v>
      </c>
      <c r="W2690">
        <v>89.67</v>
      </c>
      <c r="X2690">
        <v>90644</v>
      </c>
      <c r="Y2690" t="str">
        <f t="shared" si="41"/>
        <v>lose</v>
      </c>
    </row>
    <row r="2691" spans="1:25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 s="5">
        <v>-1615.5854000000002</v>
      </c>
      <c r="V2691">
        <v>4</v>
      </c>
      <c r="W2691">
        <v>305.86</v>
      </c>
      <c r="X2691">
        <v>90643</v>
      </c>
      <c r="Y2691" t="str">
        <f t="shared" ref="Y2691:Y2754" si="42">IF(U2691&gt;0,"profit","lose")</f>
        <v>lose</v>
      </c>
    </row>
    <row r="2692" spans="1:25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 s="5">
        <v>362.15339999999998</v>
      </c>
      <c r="V2692">
        <v>13</v>
      </c>
      <c r="W2692">
        <v>524.86</v>
      </c>
      <c r="X2692">
        <v>90645</v>
      </c>
      <c r="Y2692" t="str">
        <f t="shared" si="42"/>
        <v>profit</v>
      </c>
    </row>
    <row r="2693" spans="1:25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 s="5">
        <v>-13.77</v>
      </c>
      <c r="V2693">
        <v>6</v>
      </c>
      <c r="W2693">
        <v>322.77</v>
      </c>
      <c r="X2693">
        <v>87846</v>
      </c>
      <c r="Y2693" t="str">
        <f t="shared" si="42"/>
        <v>lose</v>
      </c>
    </row>
    <row r="2694" spans="1:25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 s="5">
        <v>44.912100000000002</v>
      </c>
      <c r="V2694">
        <v>11</v>
      </c>
      <c r="W2694">
        <v>65.09</v>
      </c>
      <c r="X2694">
        <v>87846</v>
      </c>
      <c r="Y2694" t="str">
        <f t="shared" si="42"/>
        <v>profit</v>
      </c>
    </row>
    <row r="2695" spans="1:25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 s="5">
        <v>720.95399999999995</v>
      </c>
      <c r="V2695">
        <v>8</v>
      </c>
      <c r="W2695">
        <v>1316.16</v>
      </c>
      <c r="X2695">
        <v>87849</v>
      </c>
      <c r="Y2695" t="str">
        <f t="shared" si="42"/>
        <v>profit</v>
      </c>
    </row>
    <row r="2696" spans="1:25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 s="5">
        <v>170.81639999999999</v>
      </c>
      <c r="V2696">
        <v>15</v>
      </c>
      <c r="W2696">
        <v>247.56</v>
      </c>
      <c r="X2696">
        <v>87852</v>
      </c>
      <c r="Y2696" t="str">
        <f t="shared" si="42"/>
        <v>profit</v>
      </c>
    </row>
    <row r="2697" spans="1:25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 s="5">
        <v>9.33</v>
      </c>
      <c r="V2697">
        <v>6</v>
      </c>
      <c r="W2697">
        <v>98.96</v>
      </c>
      <c r="X2697">
        <v>87847</v>
      </c>
      <c r="Y2697" t="str">
        <f t="shared" si="42"/>
        <v>profit</v>
      </c>
    </row>
    <row r="2698" spans="1:25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 s="5">
        <v>-113.12</v>
      </c>
      <c r="V2698">
        <v>6</v>
      </c>
      <c r="W2698">
        <v>377.47</v>
      </c>
      <c r="X2698">
        <v>87848</v>
      </c>
      <c r="Y2698" t="str">
        <f t="shared" si="42"/>
        <v>lose</v>
      </c>
    </row>
    <row r="2699" spans="1:25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 s="5">
        <v>49.1648</v>
      </c>
      <c r="V2699">
        <v>7</v>
      </c>
      <c r="W2699">
        <v>160.61000000000001</v>
      </c>
      <c r="X2699">
        <v>87850</v>
      </c>
      <c r="Y2699" t="str">
        <f t="shared" si="42"/>
        <v>profit</v>
      </c>
    </row>
    <row r="2700" spans="1:25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 s="5">
        <v>910.2564000000001</v>
      </c>
      <c r="V2700">
        <v>12</v>
      </c>
      <c r="W2700">
        <v>2641.14</v>
      </c>
      <c r="X2700">
        <v>87851</v>
      </c>
      <c r="Y2700" t="str">
        <f t="shared" si="42"/>
        <v>profit</v>
      </c>
    </row>
    <row r="2701" spans="1:25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 s="5">
        <v>2593.14</v>
      </c>
      <c r="V2701">
        <v>62</v>
      </c>
      <c r="W2701">
        <v>13546.94</v>
      </c>
      <c r="X2701">
        <v>28001</v>
      </c>
      <c r="Y2701" t="str">
        <f t="shared" si="42"/>
        <v>profit</v>
      </c>
    </row>
    <row r="2702" spans="1:25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 s="5">
        <v>1162.76</v>
      </c>
      <c r="V2702">
        <v>32</v>
      </c>
      <c r="W2702">
        <v>6401.65</v>
      </c>
      <c r="X2702">
        <v>28001</v>
      </c>
      <c r="Y2702" t="str">
        <f t="shared" si="42"/>
        <v>profit</v>
      </c>
    </row>
    <row r="2703" spans="1:25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 s="5">
        <v>-76.94</v>
      </c>
      <c r="V2703">
        <v>90</v>
      </c>
      <c r="W2703">
        <v>617.4</v>
      </c>
      <c r="X2703">
        <v>47813</v>
      </c>
      <c r="Y2703" t="str">
        <f t="shared" si="42"/>
        <v>lose</v>
      </c>
    </row>
    <row r="2704" spans="1:25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 s="5">
        <v>5.91</v>
      </c>
      <c r="V2704">
        <v>64</v>
      </c>
      <c r="W2704">
        <v>250</v>
      </c>
      <c r="X2704">
        <v>35777</v>
      </c>
      <c r="Y2704" t="str">
        <f t="shared" si="42"/>
        <v>profit</v>
      </c>
    </row>
    <row r="2705" spans="1:25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 s="5">
        <v>87.600999999999999</v>
      </c>
      <c r="V2705">
        <v>56</v>
      </c>
      <c r="W2705">
        <v>342.87</v>
      </c>
      <c r="X2705">
        <v>31303</v>
      </c>
      <c r="Y2705" t="str">
        <f t="shared" si="42"/>
        <v>profit</v>
      </c>
    </row>
    <row r="2706" spans="1:25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 s="5">
        <v>-225.30199999999999</v>
      </c>
      <c r="V2706">
        <v>4</v>
      </c>
      <c r="W2706">
        <v>187.4</v>
      </c>
      <c r="X2706">
        <v>6950</v>
      </c>
      <c r="Y2706" t="str">
        <f t="shared" si="42"/>
        <v>lose</v>
      </c>
    </row>
    <row r="2707" spans="1:25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 s="5">
        <v>5.91</v>
      </c>
      <c r="V2707">
        <v>16</v>
      </c>
      <c r="W2707">
        <v>62.5</v>
      </c>
      <c r="X2707">
        <v>89390</v>
      </c>
      <c r="Y2707" t="str">
        <f t="shared" si="42"/>
        <v>profit</v>
      </c>
    </row>
    <row r="2708" spans="1:25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 s="5">
        <v>59.146799999999992</v>
      </c>
      <c r="V2708">
        <v>14</v>
      </c>
      <c r="W2708">
        <v>85.72</v>
      </c>
      <c r="X2708">
        <v>89391</v>
      </c>
      <c r="Y2708" t="str">
        <f t="shared" si="42"/>
        <v>profit</v>
      </c>
    </row>
    <row r="2709" spans="1:25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 s="5">
        <v>-40.008800000000001</v>
      </c>
      <c r="V2709">
        <v>23</v>
      </c>
      <c r="W2709">
        <v>157.78</v>
      </c>
      <c r="X2709">
        <v>89389</v>
      </c>
      <c r="Y2709" t="str">
        <f t="shared" si="42"/>
        <v>lose</v>
      </c>
    </row>
    <row r="2710" spans="1:25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 s="5">
        <v>1104.2828999999999</v>
      </c>
      <c r="V2710">
        <v>8</v>
      </c>
      <c r="W2710">
        <v>1600.41</v>
      </c>
      <c r="X2710">
        <v>89393</v>
      </c>
      <c r="Y2710" t="str">
        <f t="shared" si="42"/>
        <v>profit</v>
      </c>
    </row>
    <row r="2711" spans="1:25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 s="5">
        <v>-225.30199999999999</v>
      </c>
      <c r="V2711">
        <v>1</v>
      </c>
      <c r="W2711">
        <v>46.85</v>
      </c>
      <c r="X2711">
        <v>89392</v>
      </c>
      <c r="Y2711" t="str">
        <f t="shared" si="42"/>
        <v>lose</v>
      </c>
    </row>
    <row r="2712" spans="1:25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 s="5">
        <v>2261.4680999999996</v>
      </c>
      <c r="V2712">
        <v>15</v>
      </c>
      <c r="W2712">
        <v>3277.49</v>
      </c>
      <c r="X2712">
        <v>89393</v>
      </c>
      <c r="Y2712" t="str">
        <f t="shared" si="42"/>
        <v>profit</v>
      </c>
    </row>
    <row r="2713" spans="1:25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 s="5">
        <v>-79.180000000000007</v>
      </c>
      <c r="V2713">
        <v>3</v>
      </c>
      <c r="W2713">
        <v>116.14</v>
      </c>
      <c r="X2713">
        <v>90072</v>
      </c>
      <c r="Y2713" t="str">
        <f t="shared" si="42"/>
        <v>lose</v>
      </c>
    </row>
    <row r="2714" spans="1:25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 s="5">
        <v>2054.4128999999998</v>
      </c>
      <c r="V2714">
        <v>9</v>
      </c>
      <c r="W2714">
        <v>2977.41</v>
      </c>
      <c r="X2714">
        <v>90070</v>
      </c>
      <c r="Y2714" t="str">
        <f t="shared" si="42"/>
        <v>profit</v>
      </c>
    </row>
    <row r="2715" spans="1:25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 s="5">
        <v>-3.89</v>
      </c>
      <c r="V2715">
        <v>5</v>
      </c>
      <c r="W2715">
        <v>8.3000000000000007</v>
      </c>
      <c r="X2715">
        <v>90071</v>
      </c>
      <c r="Y2715" t="str">
        <f t="shared" si="42"/>
        <v>lose</v>
      </c>
    </row>
    <row r="2716" spans="1:25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 s="5">
        <v>91.314599999999999</v>
      </c>
      <c r="V2716">
        <v>10</v>
      </c>
      <c r="W2716">
        <v>132.34</v>
      </c>
      <c r="X2716">
        <v>90073</v>
      </c>
      <c r="Y2716" t="str">
        <f t="shared" si="42"/>
        <v>profit</v>
      </c>
    </row>
    <row r="2717" spans="1:25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 s="5">
        <v>-9.1884999999999994</v>
      </c>
      <c r="V2717">
        <v>12</v>
      </c>
      <c r="W2717">
        <v>145.4</v>
      </c>
      <c r="X2717">
        <v>90074</v>
      </c>
      <c r="Y2717" t="str">
        <f t="shared" si="42"/>
        <v>lose</v>
      </c>
    </row>
    <row r="2718" spans="1:25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 s="5">
        <v>88.064699999999988</v>
      </c>
      <c r="V2718">
        <v>13</v>
      </c>
      <c r="W2718">
        <v>127.63</v>
      </c>
      <c r="X2718">
        <v>90074</v>
      </c>
      <c r="Y2718" t="str">
        <f t="shared" si="42"/>
        <v>profit</v>
      </c>
    </row>
    <row r="2719" spans="1:25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 s="5">
        <v>-12.919280000000001</v>
      </c>
      <c r="V2719">
        <v>5</v>
      </c>
      <c r="W2719">
        <v>22.79</v>
      </c>
      <c r="X2719">
        <v>90077</v>
      </c>
      <c r="Y2719" t="str">
        <f t="shared" si="42"/>
        <v>lose</v>
      </c>
    </row>
    <row r="2720" spans="1:25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 s="5">
        <v>-51.704000000000001</v>
      </c>
      <c r="V2720">
        <v>4</v>
      </c>
      <c r="W2720">
        <v>26.31</v>
      </c>
      <c r="X2720">
        <v>90069</v>
      </c>
      <c r="Y2720" t="str">
        <f t="shared" si="42"/>
        <v>lose</v>
      </c>
    </row>
    <row r="2721" spans="1:25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 s="5">
        <v>144.7482</v>
      </c>
      <c r="V2721">
        <v>8</v>
      </c>
      <c r="W2721">
        <v>209.78</v>
      </c>
      <c r="X2721">
        <v>90069</v>
      </c>
      <c r="Y2721" t="str">
        <f t="shared" si="42"/>
        <v>profit</v>
      </c>
    </row>
    <row r="2722" spans="1:25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 s="5">
        <v>-112.18899999999999</v>
      </c>
      <c r="V2722">
        <v>1</v>
      </c>
      <c r="W2722">
        <v>17.829999999999998</v>
      </c>
      <c r="X2722">
        <v>90069</v>
      </c>
      <c r="Y2722" t="str">
        <f t="shared" si="42"/>
        <v>lose</v>
      </c>
    </row>
    <row r="2723" spans="1:25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 s="5">
        <v>-409.79</v>
      </c>
      <c r="V2723">
        <v>5</v>
      </c>
      <c r="W2723">
        <v>88.78</v>
      </c>
      <c r="X2723">
        <v>90075</v>
      </c>
      <c r="Y2723" t="str">
        <f t="shared" si="42"/>
        <v>lose</v>
      </c>
    </row>
    <row r="2724" spans="1:25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 s="5">
        <v>913.31849999999997</v>
      </c>
      <c r="V2724">
        <v>12</v>
      </c>
      <c r="W2724">
        <v>1323.65</v>
      </c>
      <c r="X2724">
        <v>90076</v>
      </c>
      <c r="Y2724" t="str">
        <f t="shared" si="42"/>
        <v>profit</v>
      </c>
    </row>
    <row r="2725" spans="1:25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 s="5">
        <v>-271.80799999999999</v>
      </c>
      <c r="V2725">
        <v>12</v>
      </c>
      <c r="W2725">
        <v>1305.9000000000001</v>
      </c>
      <c r="X2725">
        <v>90215</v>
      </c>
      <c r="Y2725" t="str">
        <f t="shared" si="42"/>
        <v>lose</v>
      </c>
    </row>
    <row r="2726" spans="1:25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 s="5">
        <v>34.610399999999998</v>
      </c>
      <c r="V2726">
        <v>5</v>
      </c>
      <c r="W2726">
        <v>612.79</v>
      </c>
      <c r="X2726">
        <v>90215</v>
      </c>
      <c r="Y2726" t="str">
        <f t="shared" si="42"/>
        <v>profit</v>
      </c>
    </row>
    <row r="2727" spans="1:25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 s="5">
        <v>-36.891999999999996</v>
      </c>
      <c r="V2727">
        <v>2</v>
      </c>
      <c r="W2727">
        <v>38.15</v>
      </c>
      <c r="X2727">
        <v>90217</v>
      </c>
      <c r="Y2727" t="str">
        <f t="shared" si="42"/>
        <v>lose</v>
      </c>
    </row>
    <row r="2728" spans="1:25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 s="5">
        <v>-559.78</v>
      </c>
      <c r="V2728">
        <v>2</v>
      </c>
      <c r="W2728">
        <v>618.30999999999995</v>
      </c>
      <c r="X2728">
        <v>90216</v>
      </c>
      <c r="Y2728" t="str">
        <f t="shared" si="42"/>
        <v>lose</v>
      </c>
    </row>
    <row r="2729" spans="1:25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 s="5">
        <v>-445.97177625000006</v>
      </c>
      <c r="V2729">
        <v>23</v>
      </c>
      <c r="W2729">
        <v>2527.79</v>
      </c>
      <c r="X2729">
        <v>58628</v>
      </c>
      <c r="Y2729" t="str">
        <f t="shared" si="42"/>
        <v>lose</v>
      </c>
    </row>
    <row r="2730" spans="1:25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 s="5">
        <v>4.1673999999999998</v>
      </c>
      <c r="V2730">
        <v>20</v>
      </c>
      <c r="W2730">
        <v>121.87</v>
      </c>
      <c r="X2730">
        <v>57061</v>
      </c>
      <c r="Y2730" t="str">
        <f t="shared" si="42"/>
        <v>profit</v>
      </c>
    </row>
    <row r="2731" spans="1:25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 s="5">
        <v>-147.09002000000001</v>
      </c>
      <c r="V2731">
        <v>34</v>
      </c>
      <c r="W2731">
        <v>232.42</v>
      </c>
      <c r="X2731">
        <v>56931</v>
      </c>
      <c r="Y2731" t="str">
        <f t="shared" si="42"/>
        <v>lose</v>
      </c>
    </row>
    <row r="2732" spans="1:25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 s="5">
        <v>-85.093400000000003</v>
      </c>
      <c r="V2732">
        <v>31</v>
      </c>
      <c r="W2732">
        <v>538.29999999999995</v>
      </c>
      <c r="X2732">
        <v>36065</v>
      </c>
      <c r="Y2732" t="str">
        <f t="shared" si="42"/>
        <v>lose</v>
      </c>
    </row>
    <row r="2733" spans="1:25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 s="5">
        <v>-164.84019999999998</v>
      </c>
      <c r="V2733">
        <v>33</v>
      </c>
      <c r="W2733">
        <v>227.65</v>
      </c>
      <c r="X2733">
        <v>58496</v>
      </c>
      <c r="Y2733" t="str">
        <f t="shared" si="42"/>
        <v>lose</v>
      </c>
    </row>
    <row r="2734" spans="1:25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 s="5">
        <v>-25.909730000000003</v>
      </c>
      <c r="V2734">
        <v>25</v>
      </c>
      <c r="W2734">
        <v>220.48</v>
      </c>
      <c r="X2734">
        <v>26818</v>
      </c>
      <c r="Y2734" t="str">
        <f t="shared" si="42"/>
        <v>lose</v>
      </c>
    </row>
    <row r="2735" spans="1:25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 s="5">
        <v>-6.8628</v>
      </c>
      <c r="V2735">
        <v>6</v>
      </c>
      <c r="W2735">
        <v>94.07</v>
      </c>
      <c r="X2735">
        <v>26818</v>
      </c>
      <c r="Y2735" t="str">
        <f t="shared" si="42"/>
        <v>lose</v>
      </c>
    </row>
    <row r="2736" spans="1:25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 s="5">
        <v>-215.72068000000002</v>
      </c>
      <c r="V2736">
        <v>40</v>
      </c>
      <c r="W2736">
        <v>279.27</v>
      </c>
      <c r="X2736">
        <v>26818</v>
      </c>
      <c r="Y2736" t="str">
        <f t="shared" si="42"/>
        <v>lose</v>
      </c>
    </row>
    <row r="2737" spans="1:25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 s="5">
        <v>384.27849999999995</v>
      </c>
      <c r="V2737">
        <v>62</v>
      </c>
      <c r="W2737">
        <v>14647.56</v>
      </c>
      <c r="X2737">
        <v>48774</v>
      </c>
      <c r="Y2737" t="str">
        <f t="shared" si="42"/>
        <v>profit</v>
      </c>
    </row>
    <row r="2738" spans="1:25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 s="5">
        <v>-106.54496999999999</v>
      </c>
      <c r="V2738">
        <v>76</v>
      </c>
      <c r="W2738">
        <v>1703.81</v>
      </c>
      <c r="X2738">
        <v>57061</v>
      </c>
      <c r="Y2738" t="str">
        <f t="shared" si="42"/>
        <v>lose</v>
      </c>
    </row>
    <row r="2739" spans="1:25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 s="5">
        <v>31.382800000000003</v>
      </c>
      <c r="V2739">
        <v>11</v>
      </c>
      <c r="W2739">
        <v>202.29</v>
      </c>
      <c r="X2739">
        <v>57061</v>
      </c>
      <c r="Y2739" t="str">
        <f t="shared" si="42"/>
        <v>profit</v>
      </c>
    </row>
    <row r="2740" spans="1:25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 s="5">
        <v>-24.156440000000003</v>
      </c>
      <c r="V2740">
        <v>6</v>
      </c>
      <c r="W2740">
        <v>52.91</v>
      </c>
      <c r="X2740">
        <v>91358</v>
      </c>
      <c r="Y2740" t="str">
        <f t="shared" si="42"/>
        <v>lose</v>
      </c>
    </row>
    <row r="2741" spans="1:25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 s="5">
        <v>-335.31712500000003</v>
      </c>
      <c r="V2741">
        <v>6</v>
      </c>
      <c r="W2741">
        <v>659.42</v>
      </c>
      <c r="X2741">
        <v>91354</v>
      </c>
      <c r="Y2741" t="str">
        <f t="shared" si="42"/>
        <v>lose</v>
      </c>
    </row>
    <row r="2742" spans="1:25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 s="5">
        <v>16.021800000000013</v>
      </c>
      <c r="V2742">
        <v>18</v>
      </c>
      <c r="W2742">
        <v>403.53</v>
      </c>
      <c r="X2742">
        <v>91355</v>
      </c>
      <c r="Y2742" t="str">
        <f t="shared" si="42"/>
        <v>profit</v>
      </c>
    </row>
    <row r="2743" spans="1:25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 s="5">
        <v>38.067299999999996</v>
      </c>
      <c r="V2743">
        <v>3</v>
      </c>
      <c r="W2743">
        <v>55.17</v>
      </c>
      <c r="X2743">
        <v>91355</v>
      </c>
      <c r="Y2743" t="str">
        <f t="shared" si="42"/>
        <v>profit</v>
      </c>
    </row>
    <row r="2744" spans="1:25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 s="5">
        <v>-110.59400000000001</v>
      </c>
      <c r="V2744">
        <v>9</v>
      </c>
      <c r="W2744">
        <v>61.52</v>
      </c>
      <c r="X2744">
        <v>91356</v>
      </c>
      <c r="Y2744" t="str">
        <f t="shared" si="42"/>
        <v>lose</v>
      </c>
    </row>
    <row r="2745" spans="1:25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 s="5">
        <v>-99.152000000000001</v>
      </c>
      <c r="V2745">
        <v>8</v>
      </c>
      <c r="W2745">
        <v>55.19</v>
      </c>
      <c r="X2745">
        <v>91357</v>
      </c>
      <c r="Y2745" t="str">
        <f t="shared" si="42"/>
        <v>lose</v>
      </c>
    </row>
    <row r="2746" spans="1:25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 s="5">
        <v>15.326080000000001</v>
      </c>
      <c r="V2746">
        <v>5</v>
      </c>
      <c r="W2746">
        <v>30.47</v>
      </c>
      <c r="X2746">
        <v>91361</v>
      </c>
      <c r="Y2746" t="str">
        <f t="shared" si="42"/>
        <v>profit</v>
      </c>
    </row>
    <row r="2747" spans="1:25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 s="5">
        <v>-6.3984000000000005</v>
      </c>
      <c r="V2747">
        <v>1</v>
      </c>
      <c r="W2747">
        <v>15.68</v>
      </c>
      <c r="X2747">
        <v>91358</v>
      </c>
      <c r="Y2747" t="str">
        <f t="shared" si="42"/>
        <v>lose</v>
      </c>
    </row>
    <row r="2748" spans="1:25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 s="5">
        <v>-201.12304</v>
      </c>
      <c r="V2748">
        <v>10</v>
      </c>
      <c r="W2748">
        <v>69.819999999999993</v>
      </c>
      <c r="X2748">
        <v>91358</v>
      </c>
      <c r="Y2748" t="str">
        <f t="shared" si="42"/>
        <v>lose</v>
      </c>
    </row>
    <row r="2749" spans="1:25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 s="5">
        <v>-63.98</v>
      </c>
      <c r="V2749">
        <v>8</v>
      </c>
      <c r="W2749">
        <v>138.91999999999999</v>
      </c>
      <c r="X2749">
        <v>91359</v>
      </c>
      <c r="Y2749" t="str">
        <f t="shared" si="42"/>
        <v>lose</v>
      </c>
    </row>
    <row r="2750" spans="1:25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 s="5">
        <v>903.9147999999999</v>
      </c>
      <c r="V2750">
        <v>16</v>
      </c>
      <c r="W2750">
        <v>3780.02</v>
      </c>
      <c r="X2750">
        <v>91360</v>
      </c>
      <c r="Y2750" t="str">
        <f t="shared" si="42"/>
        <v>profit</v>
      </c>
    </row>
    <row r="2751" spans="1:25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 s="5">
        <v>-99.435440000000014</v>
      </c>
      <c r="V2751">
        <v>23</v>
      </c>
      <c r="W2751">
        <v>377.44</v>
      </c>
      <c r="X2751">
        <v>88899</v>
      </c>
      <c r="Y2751" t="str">
        <f t="shared" si="42"/>
        <v>lose</v>
      </c>
    </row>
    <row r="2752" spans="1:25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 s="5">
        <v>-8.7295999999999996</v>
      </c>
      <c r="V2752">
        <v>3</v>
      </c>
      <c r="W2752">
        <v>13.34</v>
      </c>
      <c r="X2752">
        <v>88900</v>
      </c>
      <c r="Y2752" t="str">
        <f t="shared" si="42"/>
        <v>lose</v>
      </c>
    </row>
    <row r="2753" spans="1:25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 s="5">
        <v>58.139400000000002</v>
      </c>
      <c r="V2753">
        <v>3</v>
      </c>
      <c r="W2753">
        <v>84.26</v>
      </c>
      <c r="X2753">
        <v>88901</v>
      </c>
      <c r="Y2753" t="str">
        <f t="shared" si="42"/>
        <v>profit</v>
      </c>
    </row>
    <row r="2754" spans="1:25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 s="5">
        <v>348.585984</v>
      </c>
      <c r="V2754">
        <v>12</v>
      </c>
      <c r="W2754">
        <v>675.27</v>
      </c>
      <c r="X2754">
        <v>88902</v>
      </c>
      <c r="Y2754" t="str">
        <f t="shared" si="42"/>
        <v>profit</v>
      </c>
    </row>
    <row r="2755" spans="1:25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 s="5">
        <v>808.19200000000001</v>
      </c>
      <c r="V2755">
        <v>18</v>
      </c>
      <c r="W2755">
        <v>1424.75</v>
      </c>
      <c r="X2755">
        <v>88903</v>
      </c>
      <c r="Y2755" t="str">
        <f t="shared" ref="Y2755:Y2818" si="43">IF(U2755&gt;0,"profit","lose")</f>
        <v>profit</v>
      </c>
    </row>
    <row r="2756" spans="1:25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 s="5">
        <v>1742.335358400001</v>
      </c>
      <c r="V2756">
        <v>3</v>
      </c>
      <c r="W2756">
        <v>4343.51</v>
      </c>
      <c r="X2756">
        <v>88904</v>
      </c>
      <c r="Y2756" t="str">
        <f t="shared" si="43"/>
        <v>profit</v>
      </c>
    </row>
    <row r="2757" spans="1:25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 s="5">
        <v>-97.28</v>
      </c>
      <c r="V2757">
        <v>12</v>
      </c>
      <c r="W2757">
        <v>286.39999999999998</v>
      </c>
      <c r="X2757">
        <v>87109</v>
      </c>
      <c r="Y2757" t="str">
        <f t="shared" si="43"/>
        <v>lose</v>
      </c>
    </row>
    <row r="2758" spans="1:25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 s="5">
        <v>-57.077200000000005</v>
      </c>
      <c r="V2758">
        <v>3</v>
      </c>
      <c r="W2758">
        <v>19.96</v>
      </c>
      <c r="X2758">
        <v>87111</v>
      </c>
      <c r="Y2758" t="str">
        <f t="shared" si="43"/>
        <v>lose</v>
      </c>
    </row>
    <row r="2759" spans="1:25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 s="5">
        <v>25.589200000000002</v>
      </c>
      <c r="V2759">
        <v>6</v>
      </c>
      <c r="W2759">
        <v>241.52</v>
      </c>
      <c r="X2759">
        <v>87111</v>
      </c>
      <c r="Y2759" t="str">
        <f t="shared" si="43"/>
        <v>profit</v>
      </c>
    </row>
    <row r="2760" spans="1:25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 s="5">
        <v>9.0777599999999996</v>
      </c>
      <c r="V2760">
        <v>15</v>
      </c>
      <c r="W2760">
        <v>40.450000000000003</v>
      </c>
      <c r="X2760">
        <v>87115</v>
      </c>
      <c r="Y2760" t="str">
        <f t="shared" si="43"/>
        <v>profit</v>
      </c>
    </row>
    <row r="2761" spans="1:25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 s="5">
        <v>139.61200000000002</v>
      </c>
      <c r="V2761">
        <v>41</v>
      </c>
      <c r="W2761">
        <v>664.34</v>
      </c>
      <c r="X2761">
        <v>87110</v>
      </c>
      <c r="Y2761" t="str">
        <f t="shared" si="43"/>
        <v>profit</v>
      </c>
    </row>
    <row r="2762" spans="1:25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 s="5">
        <v>1152.4173000000001</v>
      </c>
      <c r="V2762">
        <v>6</v>
      </c>
      <c r="W2762">
        <v>1670.17</v>
      </c>
      <c r="X2762">
        <v>87112</v>
      </c>
      <c r="Y2762" t="str">
        <f t="shared" si="43"/>
        <v>profit</v>
      </c>
    </row>
    <row r="2763" spans="1:25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 s="5">
        <v>89.555999999999997</v>
      </c>
      <c r="V2763">
        <v>7</v>
      </c>
      <c r="W2763">
        <v>138.6</v>
      </c>
      <c r="X2763">
        <v>87113</v>
      </c>
      <c r="Y2763" t="str">
        <f t="shared" si="43"/>
        <v>profit</v>
      </c>
    </row>
    <row r="2764" spans="1:25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 s="5">
        <v>258.01</v>
      </c>
      <c r="V2764">
        <v>3</v>
      </c>
      <c r="W2764">
        <v>810.12</v>
      </c>
      <c r="X2764">
        <v>87114</v>
      </c>
      <c r="Y2764" t="str">
        <f t="shared" si="43"/>
        <v>profit</v>
      </c>
    </row>
    <row r="2765" spans="1:25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 s="5">
        <v>38.64</v>
      </c>
      <c r="V2765">
        <v>11</v>
      </c>
      <c r="W2765">
        <v>56</v>
      </c>
      <c r="X2765">
        <v>87116</v>
      </c>
      <c r="Y2765" t="str">
        <f t="shared" si="43"/>
        <v>profit</v>
      </c>
    </row>
    <row r="2766" spans="1:25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 s="5">
        <v>-24.2</v>
      </c>
      <c r="V2766">
        <v>2</v>
      </c>
      <c r="W2766">
        <v>29.82</v>
      </c>
      <c r="X2766">
        <v>89632</v>
      </c>
      <c r="Y2766" t="str">
        <f t="shared" si="43"/>
        <v>lose</v>
      </c>
    </row>
    <row r="2767" spans="1:25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 s="5">
        <v>17.132699999999996</v>
      </c>
      <c r="V2767">
        <v>8</v>
      </c>
      <c r="W2767">
        <v>24.83</v>
      </c>
      <c r="X2767">
        <v>89634</v>
      </c>
      <c r="Y2767" t="str">
        <f t="shared" si="43"/>
        <v>profit</v>
      </c>
    </row>
    <row r="2768" spans="1:25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 s="5">
        <v>8.02</v>
      </c>
      <c r="V2768">
        <v>2</v>
      </c>
      <c r="W2768">
        <v>20.02</v>
      </c>
      <c r="X2768">
        <v>89634</v>
      </c>
      <c r="Y2768" t="str">
        <f t="shared" si="43"/>
        <v>profit</v>
      </c>
    </row>
    <row r="2769" spans="1:25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 s="5">
        <v>53.999400000000001</v>
      </c>
      <c r="V2769">
        <v>1</v>
      </c>
      <c r="W2769">
        <v>78.260000000000005</v>
      </c>
      <c r="X2769">
        <v>89634</v>
      </c>
      <c r="Y2769" t="str">
        <f t="shared" si="43"/>
        <v>profit</v>
      </c>
    </row>
    <row r="2770" spans="1:25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 s="5">
        <v>-505.76</v>
      </c>
      <c r="V2770">
        <v>3</v>
      </c>
      <c r="W2770">
        <v>473.53</v>
      </c>
      <c r="X2770">
        <v>89631</v>
      </c>
      <c r="Y2770" t="str">
        <f t="shared" si="43"/>
        <v>lose</v>
      </c>
    </row>
    <row r="2771" spans="1:25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 s="5">
        <v>386.67599999999993</v>
      </c>
      <c r="V2771">
        <v>4</v>
      </c>
      <c r="W2771">
        <v>560.4</v>
      </c>
      <c r="X2771">
        <v>89633</v>
      </c>
      <c r="Y2771" t="str">
        <f t="shared" si="43"/>
        <v>profit</v>
      </c>
    </row>
    <row r="2772" spans="1:25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 s="5">
        <v>-1.76</v>
      </c>
      <c r="V2772">
        <v>1</v>
      </c>
      <c r="W2772">
        <v>1.65</v>
      </c>
      <c r="X2772">
        <v>89633</v>
      </c>
      <c r="Y2772" t="str">
        <f t="shared" si="43"/>
        <v>lose</v>
      </c>
    </row>
    <row r="2773" spans="1:25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 s="5">
        <v>-226.36</v>
      </c>
      <c r="V2773">
        <v>11</v>
      </c>
      <c r="W2773">
        <v>57.1</v>
      </c>
      <c r="X2773">
        <v>86423</v>
      </c>
      <c r="Y2773" t="str">
        <f t="shared" si="43"/>
        <v>lose</v>
      </c>
    </row>
    <row r="2774" spans="1:25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 s="5">
        <v>-17.645199999999999</v>
      </c>
      <c r="V2774">
        <v>12</v>
      </c>
      <c r="W2774">
        <v>81.02</v>
      </c>
      <c r="X2774">
        <v>86424</v>
      </c>
      <c r="Y2774" t="str">
        <f t="shared" si="43"/>
        <v>lose</v>
      </c>
    </row>
    <row r="2775" spans="1:25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 s="5">
        <v>721.08039999999994</v>
      </c>
      <c r="V2775">
        <v>11</v>
      </c>
      <c r="W2775">
        <v>1524.03</v>
      </c>
      <c r="X2775">
        <v>86424</v>
      </c>
      <c r="Y2775" t="str">
        <f t="shared" si="43"/>
        <v>profit</v>
      </c>
    </row>
    <row r="2776" spans="1:25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 s="5">
        <v>-7.8491999999999997</v>
      </c>
      <c r="V2776">
        <v>10</v>
      </c>
      <c r="W2776">
        <v>23.47</v>
      </c>
      <c r="X2776">
        <v>86424</v>
      </c>
      <c r="Y2776" t="str">
        <f t="shared" si="43"/>
        <v>lose</v>
      </c>
    </row>
    <row r="2777" spans="1:25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 s="5">
        <v>-2816.3379</v>
      </c>
      <c r="V2777">
        <v>2</v>
      </c>
      <c r="W2777">
        <v>2736.06</v>
      </c>
      <c r="X2777">
        <v>86425</v>
      </c>
      <c r="Y2777" t="str">
        <f t="shared" si="43"/>
        <v>lose</v>
      </c>
    </row>
    <row r="2778" spans="1:25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 s="5">
        <v>-1220.3568</v>
      </c>
      <c r="V2778">
        <v>19</v>
      </c>
      <c r="W2778">
        <v>646.02</v>
      </c>
      <c r="X2778">
        <v>86426</v>
      </c>
      <c r="Y2778" t="str">
        <f t="shared" si="43"/>
        <v>lose</v>
      </c>
    </row>
    <row r="2779" spans="1:25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 s="5">
        <v>152.43479999999997</v>
      </c>
      <c r="V2779">
        <v>11</v>
      </c>
      <c r="W2779">
        <v>220.92</v>
      </c>
      <c r="X2779">
        <v>86422</v>
      </c>
      <c r="Y2779" t="str">
        <f t="shared" si="43"/>
        <v>profit</v>
      </c>
    </row>
    <row r="2780" spans="1:25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 s="5">
        <v>-867.80160000000001</v>
      </c>
      <c r="V2780">
        <v>11</v>
      </c>
      <c r="W2780">
        <v>1940.95</v>
      </c>
      <c r="X2780">
        <v>86426</v>
      </c>
      <c r="Y2780" t="str">
        <f t="shared" si="43"/>
        <v>lose</v>
      </c>
    </row>
    <row r="2781" spans="1:25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 s="5">
        <v>32.69</v>
      </c>
      <c r="V2781">
        <v>15</v>
      </c>
      <c r="W2781">
        <v>63.22</v>
      </c>
      <c r="X2781">
        <v>91577</v>
      </c>
      <c r="Y2781" t="str">
        <f t="shared" si="43"/>
        <v>profit</v>
      </c>
    </row>
    <row r="2782" spans="1:25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 s="5">
        <v>-180.202</v>
      </c>
      <c r="V2782">
        <v>2</v>
      </c>
      <c r="W2782">
        <v>205.07</v>
      </c>
      <c r="X2782">
        <v>88462</v>
      </c>
      <c r="Y2782" t="str">
        <f t="shared" si="43"/>
        <v>lose</v>
      </c>
    </row>
    <row r="2783" spans="1:25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 s="5">
        <v>763.39529999999991</v>
      </c>
      <c r="V2783">
        <v>27</v>
      </c>
      <c r="W2783">
        <v>1106.3699999999999</v>
      </c>
      <c r="X2783">
        <v>88465</v>
      </c>
      <c r="Y2783" t="str">
        <f t="shared" si="43"/>
        <v>profit</v>
      </c>
    </row>
    <row r="2784" spans="1:25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 s="5">
        <v>9.862000000000009</v>
      </c>
      <c r="V2784">
        <v>14</v>
      </c>
      <c r="W2784">
        <v>196.41</v>
      </c>
      <c r="X2784">
        <v>88461</v>
      </c>
      <c r="Y2784" t="str">
        <f t="shared" si="43"/>
        <v>profit</v>
      </c>
    </row>
    <row r="2785" spans="1:25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 s="5">
        <v>-105.45599999999999</v>
      </c>
      <c r="V2785">
        <v>20</v>
      </c>
      <c r="W2785">
        <v>86.28</v>
      </c>
      <c r="X2785">
        <v>88464</v>
      </c>
      <c r="Y2785" t="str">
        <f t="shared" si="43"/>
        <v>lose</v>
      </c>
    </row>
    <row r="2786" spans="1:25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 s="5">
        <v>-52.335999999999999</v>
      </c>
      <c r="V2786">
        <v>3</v>
      </c>
      <c r="W2786">
        <v>87.86</v>
      </c>
      <c r="X2786">
        <v>88464</v>
      </c>
      <c r="Y2786" t="str">
        <f t="shared" si="43"/>
        <v>lose</v>
      </c>
    </row>
    <row r="2787" spans="1:25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 s="5">
        <v>-200.13839999999999</v>
      </c>
      <c r="V2787">
        <v>17</v>
      </c>
      <c r="W2787">
        <v>738</v>
      </c>
      <c r="X2787">
        <v>88464</v>
      </c>
      <c r="Y2787" t="str">
        <f t="shared" si="43"/>
        <v>lose</v>
      </c>
    </row>
    <row r="2788" spans="1:25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 s="5">
        <v>67.654000000000053</v>
      </c>
      <c r="V2788">
        <v>4</v>
      </c>
      <c r="W2788">
        <v>435.53</v>
      </c>
      <c r="X2788">
        <v>88465</v>
      </c>
      <c r="Y2788" t="str">
        <f t="shared" si="43"/>
        <v>profit</v>
      </c>
    </row>
    <row r="2789" spans="1:25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 s="5">
        <v>115.63200000000001</v>
      </c>
      <c r="V2789">
        <v>35</v>
      </c>
      <c r="W2789">
        <v>720.56</v>
      </c>
      <c r="X2789">
        <v>88465</v>
      </c>
      <c r="Y2789" t="str">
        <f t="shared" si="43"/>
        <v>profit</v>
      </c>
    </row>
    <row r="2790" spans="1:25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 s="5">
        <v>218.72</v>
      </c>
      <c r="V2790">
        <v>8</v>
      </c>
      <c r="W2790">
        <v>766.11</v>
      </c>
      <c r="X2790">
        <v>88467</v>
      </c>
      <c r="Y2790" t="str">
        <f t="shared" si="43"/>
        <v>profit</v>
      </c>
    </row>
    <row r="2791" spans="1:25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 s="5">
        <v>-7.3415999999999997</v>
      </c>
      <c r="V2791">
        <v>10</v>
      </c>
      <c r="W2791">
        <v>148.34</v>
      </c>
      <c r="X2791">
        <v>88469</v>
      </c>
      <c r="Y2791" t="str">
        <f t="shared" si="43"/>
        <v>lose</v>
      </c>
    </row>
    <row r="2792" spans="1:25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 s="5">
        <v>-48.982079999999996</v>
      </c>
      <c r="V2792">
        <v>13</v>
      </c>
      <c r="W2792">
        <v>264.95</v>
      </c>
      <c r="X2792">
        <v>88469</v>
      </c>
      <c r="Y2792" t="str">
        <f t="shared" si="43"/>
        <v>lose</v>
      </c>
    </row>
    <row r="2793" spans="1:25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 s="5">
        <v>-1.3305599999999997</v>
      </c>
      <c r="V2793">
        <v>5</v>
      </c>
      <c r="W2793">
        <v>48.51</v>
      </c>
      <c r="X2793">
        <v>88469</v>
      </c>
      <c r="Y2793" t="str">
        <f t="shared" si="43"/>
        <v>lose</v>
      </c>
    </row>
    <row r="2794" spans="1:25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 s="5">
        <v>89.078999999999994</v>
      </c>
      <c r="V2794">
        <v>12</v>
      </c>
      <c r="W2794">
        <v>129.1</v>
      </c>
      <c r="X2794">
        <v>88463</v>
      </c>
      <c r="Y2794" t="str">
        <f t="shared" si="43"/>
        <v>profit</v>
      </c>
    </row>
    <row r="2795" spans="1:25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 s="5">
        <v>-144.762</v>
      </c>
      <c r="V2795">
        <v>16</v>
      </c>
      <c r="W2795">
        <v>74.86</v>
      </c>
      <c r="X2795">
        <v>88468</v>
      </c>
      <c r="Y2795" t="str">
        <f t="shared" si="43"/>
        <v>lose</v>
      </c>
    </row>
    <row r="2796" spans="1:25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 s="5">
        <v>3588.069</v>
      </c>
      <c r="V2796">
        <v>11</v>
      </c>
      <c r="W2796">
        <v>5200.1000000000004</v>
      </c>
      <c r="X2796">
        <v>88468</v>
      </c>
      <c r="Y2796" t="str">
        <f t="shared" si="43"/>
        <v>profit</v>
      </c>
    </row>
    <row r="2797" spans="1:25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 s="5">
        <v>-232.99100000000001</v>
      </c>
      <c r="V2797">
        <v>1</v>
      </c>
      <c r="W2797">
        <v>54.08</v>
      </c>
      <c r="X2797">
        <v>88460</v>
      </c>
      <c r="Y2797" t="str">
        <f t="shared" si="43"/>
        <v>lose</v>
      </c>
    </row>
    <row r="2798" spans="1:25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 s="5">
        <v>-5572.3935000000001</v>
      </c>
      <c r="V2798">
        <v>1</v>
      </c>
      <c r="W2798">
        <v>2728.65</v>
      </c>
      <c r="X2798">
        <v>88466</v>
      </c>
      <c r="Y2798" t="str">
        <f t="shared" si="43"/>
        <v>lose</v>
      </c>
    </row>
    <row r="2799" spans="1:25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 s="5">
        <v>-40.275199999999998</v>
      </c>
      <c r="V2799">
        <v>6</v>
      </c>
      <c r="W2799">
        <v>47.18</v>
      </c>
      <c r="X2799">
        <v>86122</v>
      </c>
      <c r="Y2799" t="str">
        <f t="shared" si="43"/>
        <v>lose</v>
      </c>
    </row>
    <row r="2800" spans="1:25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 s="5">
        <v>-53.25</v>
      </c>
      <c r="V2800">
        <v>3</v>
      </c>
      <c r="W2800">
        <v>30.87</v>
      </c>
      <c r="X2800">
        <v>86123</v>
      </c>
      <c r="Y2800" t="str">
        <f t="shared" si="43"/>
        <v>lose</v>
      </c>
    </row>
    <row r="2801" spans="1:25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 s="5">
        <v>-159.25</v>
      </c>
      <c r="V2801">
        <v>10</v>
      </c>
      <c r="W2801">
        <v>309.05</v>
      </c>
      <c r="X2801">
        <v>86124</v>
      </c>
      <c r="Y2801" t="str">
        <f t="shared" si="43"/>
        <v>lose</v>
      </c>
    </row>
    <row r="2802" spans="1:25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 s="5">
        <v>206.517</v>
      </c>
      <c r="V2802">
        <v>8</v>
      </c>
      <c r="W2802">
        <v>299.3</v>
      </c>
      <c r="X2802">
        <v>86124</v>
      </c>
      <c r="Y2802" t="str">
        <f t="shared" si="43"/>
        <v>profit</v>
      </c>
    </row>
    <row r="2803" spans="1:25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 s="5">
        <v>-75.22</v>
      </c>
      <c r="V2803">
        <v>5</v>
      </c>
      <c r="W2803">
        <v>46.53</v>
      </c>
      <c r="X2803">
        <v>86126</v>
      </c>
      <c r="Y2803" t="str">
        <f t="shared" si="43"/>
        <v>lose</v>
      </c>
    </row>
    <row r="2804" spans="1:25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 s="5">
        <v>-34.025600000000004</v>
      </c>
      <c r="V2804">
        <v>2</v>
      </c>
      <c r="W2804">
        <v>10.07</v>
      </c>
      <c r="X2804">
        <v>86128</v>
      </c>
      <c r="Y2804" t="str">
        <f t="shared" si="43"/>
        <v>lose</v>
      </c>
    </row>
    <row r="2805" spans="1:25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 s="5">
        <v>-114.4135</v>
      </c>
      <c r="V2805">
        <v>6</v>
      </c>
      <c r="W2805">
        <v>47.91</v>
      </c>
      <c r="X2805">
        <v>86129</v>
      </c>
      <c r="Y2805" t="str">
        <f t="shared" si="43"/>
        <v>lose</v>
      </c>
    </row>
    <row r="2806" spans="1:25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 s="5">
        <v>-31.86</v>
      </c>
      <c r="V2806">
        <v>9</v>
      </c>
      <c r="W2806">
        <v>145.01</v>
      </c>
      <c r="X2806">
        <v>86130</v>
      </c>
      <c r="Y2806" t="str">
        <f t="shared" si="43"/>
        <v>lose</v>
      </c>
    </row>
    <row r="2807" spans="1:25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 s="5">
        <v>2.125</v>
      </c>
      <c r="V2807">
        <v>3</v>
      </c>
      <c r="W2807">
        <v>45.24</v>
      </c>
      <c r="X2807">
        <v>86123</v>
      </c>
      <c r="Y2807" t="str">
        <f t="shared" si="43"/>
        <v>profit</v>
      </c>
    </row>
    <row r="2808" spans="1:25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 s="5">
        <v>-10.38</v>
      </c>
      <c r="V2808">
        <v>2</v>
      </c>
      <c r="W2808">
        <v>21.83</v>
      </c>
      <c r="X2808">
        <v>86125</v>
      </c>
      <c r="Y2808" t="str">
        <f t="shared" si="43"/>
        <v>lose</v>
      </c>
    </row>
    <row r="2809" spans="1:25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 s="5">
        <v>2199.8441999999995</v>
      </c>
      <c r="V2809">
        <v>11</v>
      </c>
      <c r="W2809">
        <v>3188.18</v>
      </c>
      <c r="X2809">
        <v>86127</v>
      </c>
      <c r="Y2809" t="str">
        <f t="shared" si="43"/>
        <v>profit</v>
      </c>
    </row>
    <row r="2810" spans="1:25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 s="5">
        <v>24.156899999999997</v>
      </c>
      <c r="V2810">
        <v>7</v>
      </c>
      <c r="W2810">
        <v>35.01</v>
      </c>
      <c r="X2810">
        <v>86131</v>
      </c>
      <c r="Y2810" t="str">
        <f t="shared" si="43"/>
        <v>profit</v>
      </c>
    </row>
    <row r="2811" spans="1:25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 s="5">
        <v>19.650400000000012</v>
      </c>
      <c r="V2811">
        <v>20</v>
      </c>
      <c r="W2811">
        <v>564.74</v>
      </c>
      <c r="X2811">
        <v>86132</v>
      </c>
      <c r="Y2811" t="str">
        <f t="shared" si="43"/>
        <v>profit</v>
      </c>
    </row>
    <row r="2812" spans="1:25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 s="5">
        <v>279.66389999999996</v>
      </c>
      <c r="V2812">
        <v>4</v>
      </c>
      <c r="W2812">
        <v>405.31</v>
      </c>
      <c r="X2812">
        <v>90133</v>
      </c>
      <c r="Y2812" t="str">
        <f t="shared" si="43"/>
        <v>profit</v>
      </c>
    </row>
    <row r="2813" spans="1:25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 s="5">
        <v>68.662000000000006</v>
      </c>
      <c r="V2813">
        <v>25</v>
      </c>
      <c r="W2813">
        <v>5388.74</v>
      </c>
      <c r="X2813">
        <v>90135</v>
      </c>
      <c r="Y2813" t="str">
        <f t="shared" si="43"/>
        <v>profit</v>
      </c>
    </row>
    <row r="2814" spans="1:25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 s="5">
        <v>-44.14</v>
      </c>
      <c r="V2814">
        <v>10</v>
      </c>
      <c r="W2814">
        <v>341.95</v>
      </c>
      <c r="X2814">
        <v>90136</v>
      </c>
      <c r="Y2814" t="str">
        <f t="shared" si="43"/>
        <v>lose</v>
      </c>
    </row>
    <row r="2815" spans="1:25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 s="5">
        <v>-0.79</v>
      </c>
      <c r="V2815">
        <v>18</v>
      </c>
      <c r="W2815">
        <v>31.41</v>
      </c>
      <c r="X2815">
        <v>90136</v>
      </c>
      <c r="Y2815" t="str">
        <f t="shared" si="43"/>
        <v>lose</v>
      </c>
    </row>
    <row r="2816" spans="1:25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 s="5">
        <v>-17.350740000000002</v>
      </c>
      <c r="V2816">
        <v>1</v>
      </c>
      <c r="W2816">
        <v>40.1</v>
      </c>
      <c r="X2816">
        <v>90137</v>
      </c>
      <c r="Y2816" t="str">
        <f t="shared" si="43"/>
        <v>lose</v>
      </c>
    </row>
    <row r="2817" spans="1:25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 s="5">
        <v>111.74512000000007</v>
      </c>
      <c r="V2817">
        <v>40</v>
      </c>
      <c r="W2817">
        <v>243.95</v>
      </c>
      <c r="X2817">
        <v>90143</v>
      </c>
      <c r="Y2817" t="str">
        <f t="shared" si="43"/>
        <v>profit</v>
      </c>
    </row>
    <row r="2818" spans="1:25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 s="5">
        <v>-681.09479999999996</v>
      </c>
      <c r="V2818">
        <v>8</v>
      </c>
      <c r="W2818">
        <v>1249.31</v>
      </c>
      <c r="X2818">
        <v>90131</v>
      </c>
      <c r="Y2818" t="str">
        <f t="shared" si="43"/>
        <v>lose</v>
      </c>
    </row>
    <row r="2819" spans="1:25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 s="5">
        <v>13.608000000000001</v>
      </c>
      <c r="V2819">
        <v>5</v>
      </c>
      <c r="W2819">
        <v>50.24</v>
      </c>
      <c r="X2819">
        <v>90134</v>
      </c>
      <c r="Y2819" t="str">
        <f t="shared" ref="Y2819:Y2882" si="44">IF(U2819&gt;0,"profit","lose")</f>
        <v>profit</v>
      </c>
    </row>
    <row r="2820" spans="1:25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 s="5">
        <v>-25.983999999999998</v>
      </c>
      <c r="V2820">
        <v>2</v>
      </c>
      <c r="W2820">
        <v>17.16</v>
      </c>
      <c r="X2820">
        <v>90134</v>
      </c>
      <c r="Y2820" t="str">
        <f t="shared" si="44"/>
        <v>lose</v>
      </c>
    </row>
    <row r="2821" spans="1:25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 s="5">
        <v>148.56435999999999</v>
      </c>
      <c r="V2821">
        <v>21</v>
      </c>
      <c r="W2821">
        <v>707.03</v>
      </c>
      <c r="X2821">
        <v>90137</v>
      </c>
      <c r="Y2821" t="str">
        <f t="shared" si="44"/>
        <v>profit</v>
      </c>
    </row>
    <row r="2822" spans="1:25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 s="5">
        <v>447.41669999999993</v>
      </c>
      <c r="V2822">
        <v>11</v>
      </c>
      <c r="W2822">
        <v>648.42999999999995</v>
      </c>
      <c r="X2822">
        <v>90132</v>
      </c>
      <c r="Y2822" t="str">
        <f t="shared" si="44"/>
        <v>profit</v>
      </c>
    </row>
    <row r="2823" spans="1:25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 s="5">
        <v>-138.52000000000001</v>
      </c>
      <c r="V2823">
        <v>18</v>
      </c>
      <c r="W2823">
        <v>84.94</v>
      </c>
      <c r="X2823">
        <v>90134</v>
      </c>
      <c r="Y2823" t="str">
        <f t="shared" si="44"/>
        <v>lose</v>
      </c>
    </row>
    <row r="2824" spans="1:25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 s="5">
        <v>-95.215999999999994</v>
      </c>
      <c r="V2824">
        <v>5</v>
      </c>
      <c r="W2824">
        <v>168.82</v>
      </c>
      <c r="X2824">
        <v>90134</v>
      </c>
      <c r="Y2824" t="str">
        <f t="shared" si="44"/>
        <v>lose</v>
      </c>
    </row>
    <row r="2825" spans="1:25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 s="5">
        <v>-4.0401599999999993</v>
      </c>
      <c r="V2825">
        <v>1</v>
      </c>
      <c r="W2825">
        <v>3.56</v>
      </c>
      <c r="X2825">
        <v>90139</v>
      </c>
      <c r="Y2825" t="str">
        <f t="shared" si="44"/>
        <v>lose</v>
      </c>
    </row>
    <row r="2826" spans="1:25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 s="5">
        <v>-188.29151999999999</v>
      </c>
      <c r="V2826">
        <v>14</v>
      </c>
      <c r="W2826">
        <v>97.67</v>
      </c>
      <c r="X2826">
        <v>90139</v>
      </c>
      <c r="Y2826" t="str">
        <f t="shared" si="44"/>
        <v>lose</v>
      </c>
    </row>
    <row r="2827" spans="1:25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 s="5">
        <v>8.0643200000000022</v>
      </c>
      <c r="V2827">
        <v>7</v>
      </c>
      <c r="W2827">
        <v>45.84</v>
      </c>
      <c r="X2827">
        <v>90142</v>
      </c>
      <c r="Y2827" t="str">
        <f t="shared" si="44"/>
        <v>profit</v>
      </c>
    </row>
    <row r="2828" spans="1:25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 s="5">
        <v>2318.9105999999997</v>
      </c>
      <c r="V2828">
        <v>20</v>
      </c>
      <c r="W2828">
        <v>3360.74</v>
      </c>
      <c r="X2828">
        <v>90144</v>
      </c>
      <c r="Y2828" t="str">
        <f t="shared" si="44"/>
        <v>profit</v>
      </c>
    </row>
    <row r="2829" spans="1:25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 s="5">
        <v>7.5040000000000049</v>
      </c>
      <c r="V2829">
        <v>41</v>
      </c>
      <c r="W2829">
        <v>527.24</v>
      </c>
      <c r="X2829">
        <v>90138</v>
      </c>
      <c r="Y2829" t="str">
        <f t="shared" si="44"/>
        <v>profit</v>
      </c>
    </row>
    <row r="2830" spans="1:25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 s="5">
        <v>7635.8436000000002</v>
      </c>
      <c r="V2830">
        <v>38</v>
      </c>
      <c r="W2830">
        <v>11066.44</v>
      </c>
      <c r="X2830">
        <v>90138</v>
      </c>
      <c r="Y2830" t="str">
        <f t="shared" si="44"/>
        <v>profit</v>
      </c>
    </row>
    <row r="2831" spans="1:25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 s="5">
        <v>-213.32</v>
      </c>
      <c r="V2831">
        <v>5</v>
      </c>
      <c r="W2831">
        <v>311.86</v>
      </c>
      <c r="X2831">
        <v>90140</v>
      </c>
      <c r="Y2831" t="str">
        <f t="shared" si="44"/>
        <v>lose</v>
      </c>
    </row>
    <row r="2832" spans="1:25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 s="5">
        <v>-69.412319999999994</v>
      </c>
      <c r="V2832">
        <v>2</v>
      </c>
      <c r="W2832">
        <v>130.16999999999999</v>
      </c>
      <c r="X2832">
        <v>90139</v>
      </c>
      <c r="Y2832" t="str">
        <f t="shared" si="44"/>
        <v>lose</v>
      </c>
    </row>
    <row r="2833" spans="1:25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 s="5">
        <v>-204.65</v>
      </c>
      <c r="V2833">
        <v>4</v>
      </c>
      <c r="W2833">
        <v>221.24</v>
      </c>
      <c r="X2833">
        <v>90141</v>
      </c>
      <c r="Y2833" t="str">
        <f t="shared" si="44"/>
        <v>lose</v>
      </c>
    </row>
    <row r="2834" spans="1:25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 s="5">
        <v>-238.7124</v>
      </c>
      <c r="V2834">
        <v>1</v>
      </c>
      <c r="W2834">
        <v>192.69</v>
      </c>
      <c r="X2834">
        <v>90131</v>
      </c>
      <c r="Y2834" t="str">
        <f t="shared" si="44"/>
        <v>lose</v>
      </c>
    </row>
    <row r="2835" spans="1:25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 s="5">
        <v>-19.965</v>
      </c>
      <c r="V2835">
        <v>4</v>
      </c>
      <c r="W2835">
        <v>214.2</v>
      </c>
      <c r="X2835">
        <v>89635</v>
      </c>
      <c r="Y2835" t="str">
        <f t="shared" si="44"/>
        <v>lose</v>
      </c>
    </row>
    <row r="2836" spans="1:25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 s="5">
        <v>2379.0854999999997</v>
      </c>
      <c r="V2836">
        <v>22</v>
      </c>
      <c r="W2836">
        <v>3447.95</v>
      </c>
      <c r="X2836">
        <v>89636</v>
      </c>
      <c r="Y2836" t="str">
        <f t="shared" si="44"/>
        <v>profit</v>
      </c>
    </row>
    <row r="2837" spans="1:25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 s="5">
        <v>158.54400000000001</v>
      </c>
      <c r="V2837">
        <v>15</v>
      </c>
      <c r="W2837">
        <v>643.76</v>
      </c>
      <c r="X2837">
        <v>89638</v>
      </c>
      <c r="Y2837" t="str">
        <f t="shared" si="44"/>
        <v>profit</v>
      </c>
    </row>
    <row r="2838" spans="1:25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 s="5">
        <v>914.82479999999998</v>
      </c>
      <c r="V2838">
        <v>11</v>
      </c>
      <c r="W2838">
        <v>1458.58</v>
      </c>
      <c r="X2838">
        <v>89638</v>
      </c>
      <c r="Y2838" t="str">
        <f t="shared" si="44"/>
        <v>profit</v>
      </c>
    </row>
    <row r="2839" spans="1:25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 s="5">
        <v>52.89</v>
      </c>
      <c r="V2839">
        <v>3</v>
      </c>
      <c r="W2839">
        <v>178.34</v>
      </c>
      <c r="X2839">
        <v>89637</v>
      </c>
      <c r="Y2839" t="str">
        <f t="shared" si="44"/>
        <v>profit</v>
      </c>
    </row>
    <row r="2840" spans="1:25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 s="5">
        <v>5.8840000000000074</v>
      </c>
      <c r="V2840">
        <v>3</v>
      </c>
      <c r="W2840">
        <v>51.02</v>
      </c>
      <c r="X2840">
        <v>91488</v>
      </c>
      <c r="Y2840" t="str">
        <f t="shared" si="44"/>
        <v>profit</v>
      </c>
    </row>
    <row r="2841" spans="1:25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 s="5">
        <v>-16.578400000000002</v>
      </c>
      <c r="V2841">
        <v>20</v>
      </c>
      <c r="W2841">
        <v>215.36</v>
      </c>
      <c r="X2841">
        <v>91490</v>
      </c>
      <c r="Y2841" t="str">
        <f t="shared" si="44"/>
        <v>lose</v>
      </c>
    </row>
    <row r="2842" spans="1:25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 s="5">
        <v>46.812960000000018</v>
      </c>
      <c r="V2842">
        <v>12</v>
      </c>
      <c r="W2842">
        <v>169.13</v>
      </c>
      <c r="X2842">
        <v>91491</v>
      </c>
      <c r="Y2842" t="str">
        <f t="shared" si="44"/>
        <v>profit</v>
      </c>
    </row>
    <row r="2843" spans="1:25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 s="5">
        <v>-0.47149999999999997</v>
      </c>
      <c r="V2843">
        <v>2</v>
      </c>
      <c r="W2843">
        <v>15.78</v>
      </c>
      <c r="X2843">
        <v>91489</v>
      </c>
      <c r="Y2843" t="str">
        <f t="shared" si="44"/>
        <v>lose</v>
      </c>
    </row>
    <row r="2844" spans="1:25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 s="5">
        <v>-0.71</v>
      </c>
      <c r="V2844">
        <v>1</v>
      </c>
      <c r="W2844">
        <v>3.67</v>
      </c>
      <c r="X2844">
        <v>91489</v>
      </c>
      <c r="Y2844" t="str">
        <f t="shared" si="44"/>
        <v>lose</v>
      </c>
    </row>
    <row r="2845" spans="1:25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 s="5">
        <v>772.04</v>
      </c>
      <c r="V2845">
        <v>7</v>
      </c>
      <c r="W2845">
        <v>2291.39</v>
      </c>
      <c r="X2845">
        <v>90977</v>
      </c>
      <c r="Y2845" t="str">
        <f t="shared" si="44"/>
        <v>profit</v>
      </c>
    </row>
    <row r="2846" spans="1:25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 s="5">
        <v>-183.26</v>
      </c>
      <c r="V2846">
        <v>1</v>
      </c>
      <c r="W2846">
        <v>118.47</v>
      </c>
      <c r="X2846">
        <v>90979</v>
      </c>
      <c r="Y2846" t="str">
        <f t="shared" si="44"/>
        <v>lose</v>
      </c>
    </row>
    <row r="2847" spans="1:25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 s="5">
        <v>-133.309</v>
      </c>
      <c r="V2847">
        <v>14</v>
      </c>
      <c r="W2847">
        <v>237.73</v>
      </c>
      <c r="X2847">
        <v>90979</v>
      </c>
      <c r="Y2847" t="str">
        <f t="shared" si="44"/>
        <v>lose</v>
      </c>
    </row>
    <row r="2848" spans="1:25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 s="5">
        <v>-281.76</v>
      </c>
      <c r="V2848">
        <v>2</v>
      </c>
      <c r="W2848">
        <v>177.34</v>
      </c>
      <c r="X2848">
        <v>90980</v>
      </c>
      <c r="Y2848" t="str">
        <f t="shared" si="44"/>
        <v>lose</v>
      </c>
    </row>
    <row r="2849" spans="1:25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 s="5">
        <v>-33.11</v>
      </c>
      <c r="V2849">
        <v>5</v>
      </c>
      <c r="W2849">
        <v>15.73</v>
      </c>
      <c r="X2849">
        <v>90980</v>
      </c>
      <c r="Y2849" t="str">
        <f t="shared" si="44"/>
        <v>lose</v>
      </c>
    </row>
    <row r="2850" spans="1:25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 s="5">
        <v>19.997999999999998</v>
      </c>
      <c r="V2850">
        <v>3</v>
      </c>
      <c r="W2850">
        <v>168.01</v>
      </c>
      <c r="X2850">
        <v>90981</v>
      </c>
      <c r="Y2850" t="str">
        <f t="shared" si="44"/>
        <v>profit</v>
      </c>
    </row>
    <row r="2851" spans="1:25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 s="5">
        <v>772.04</v>
      </c>
      <c r="V2851">
        <v>29</v>
      </c>
      <c r="W2851">
        <v>9492.92</v>
      </c>
      <c r="X2851">
        <v>27456</v>
      </c>
      <c r="Y2851" t="str">
        <f t="shared" si="44"/>
        <v>profit</v>
      </c>
    </row>
    <row r="2852" spans="1:25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 s="5">
        <v>1059.0840000000001</v>
      </c>
      <c r="V2852">
        <v>59</v>
      </c>
      <c r="W2852">
        <v>6126.32</v>
      </c>
      <c r="X2852">
        <v>56646</v>
      </c>
      <c r="Y2852" t="str">
        <f t="shared" si="44"/>
        <v>profit</v>
      </c>
    </row>
    <row r="2853" spans="1:25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 s="5">
        <v>-183.26</v>
      </c>
      <c r="V2853">
        <v>4</v>
      </c>
      <c r="W2853">
        <v>473.88</v>
      </c>
      <c r="X2853">
        <v>17985</v>
      </c>
      <c r="Y2853" t="str">
        <f t="shared" si="44"/>
        <v>lose</v>
      </c>
    </row>
    <row r="2854" spans="1:25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 s="5">
        <v>-133.309</v>
      </c>
      <c r="V2854">
        <v>56</v>
      </c>
      <c r="W2854">
        <v>950.91</v>
      </c>
      <c r="X2854">
        <v>17985</v>
      </c>
      <c r="Y2854" t="str">
        <f t="shared" si="44"/>
        <v>lose</v>
      </c>
    </row>
    <row r="2855" spans="1:25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 s="5">
        <v>-281.76</v>
      </c>
      <c r="V2855">
        <v>9</v>
      </c>
      <c r="W2855">
        <v>798.04</v>
      </c>
      <c r="X2855">
        <v>41026</v>
      </c>
      <c r="Y2855" t="str">
        <f t="shared" si="44"/>
        <v>lose</v>
      </c>
    </row>
    <row r="2856" spans="1:25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 s="5">
        <v>-33.11</v>
      </c>
      <c r="V2856">
        <v>21</v>
      </c>
      <c r="W2856">
        <v>66.05</v>
      </c>
      <c r="X2856">
        <v>41026</v>
      </c>
      <c r="Y2856" t="str">
        <f t="shared" si="44"/>
        <v>lose</v>
      </c>
    </row>
    <row r="2857" spans="1:25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 s="5">
        <v>19.997999999999998</v>
      </c>
      <c r="V2857">
        <v>13</v>
      </c>
      <c r="W2857">
        <v>728.03</v>
      </c>
      <c r="X2857">
        <v>38853</v>
      </c>
      <c r="Y2857" t="str">
        <f t="shared" si="44"/>
        <v>profit</v>
      </c>
    </row>
    <row r="2858" spans="1:25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 s="5">
        <v>67.36000000000007</v>
      </c>
      <c r="V2858">
        <v>16</v>
      </c>
      <c r="W2858">
        <v>3478.39</v>
      </c>
      <c r="X2858">
        <v>54181</v>
      </c>
      <c r="Y2858" t="str">
        <f t="shared" si="44"/>
        <v>profit</v>
      </c>
    </row>
    <row r="2859" spans="1:25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 s="5">
        <v>-53.06</v>
      </c>
      <c r="V2859">
        <v>50</v>
      </c>
      <c r="W2859">
        <v>236.31</v>
      </c>
      <c r="X2859">
        <v>47971</v>
      </c>
      <c r="Y2859" t="str">
        <f t="shared" si="44"/>
        <v>lose</v>
      </c>
    </row>
    <row r="2860" spans="1:25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 s="5">
        <v>-309.48</v>
      </c>
      <c r="V2860">
        <v>40</v>
      </c>
      <c r="W2860">
        <v>2813.6</v>
      </c>
      <c r="X2860">
        <v>44737</v>
      </c>
      <c r="Y2860" t="str">
        <f t="shared" si="44"/>
        <v>lose</v>
      </c>
    </row>
    <row r="2861" spans="1:25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 s="5">
        <v>38.906999999999996</v>
      </c>
      <c r="V2861">
        <v>58</v>
      </c>
      <c r="W2861">
        <v>1095.23</v>
      </c>
      <c r="X2861">
        <v>44737</v>
      </c>
      <c r="Y2861" t="str">
        <f t="shared" si="44"/>
        <v>profit</v>
      </c>
    </row>
    <row r="2862" spans="1:25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 s="5">
        <v>1059.0840000000001</v>
      </c>
      <c r="V2862">
        <v>15</v>
      </c>
      <c r="W2862">
        <v>1557.54</v>
      </c>
      <c r="X2862">
        <v>90978</v>
      </c>
      <c r="Y2862" t="str">
        <f t="shared" si="44"/>
        <v>profit</v>
      </c>
    </row>
    <row r="2863" spans="1:25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 s="5">
        <v>67.36000000000007</v>
      </c>
      <c r="V2863">
        <v>4</v>
      </c>
      <c r="W2863">
        <v>869.6</v>
      </c>
      <c r="X2863">
        <v>90982</v>
      </c>
      <c r="Y2863" t="str">
        <f t="shared" si="44"/>
        <v>profit</v>
      </c>
    </row>
    <row r="2864" spans="1:25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 s="5">
        <v>-53.06</v>
      </c>
      <c r="V2864">
        <v>13</v>
      </c>
      <c r="W2864">
        <v>61.44</v>
      </c>
      <c r="X2864">
        <v>90983</v>
      </c>
      <c r="Y2864" t="str">
        <f t="shared" si="44"/>
        <v>lose</v>
      </c>
    </row>
    <row r="2865" spans="1:25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 s="5">
        <v>143.59872000000007</v>
      </c>
      <c r="V2865">
        <v>10</v>
      </c>
      <c r="W2865">
        <v>703.4</v>
      </c>
      <c r="X2865">
        <v>90984</v>
      </c>
      <c r="Y2865" t="str">
        <f t="shared" si="44"/>
        <v>profit</v>
      </c>
    </row>
    <row r="2866" spans="1:25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 s="5">
        <v>95.866848000000005</v>
      </c>
      <c r="V2866">
        <v>14</v>
      </c>
      <c r="W2866">
        <v>264.37</v>
      </c>
      <c r="X2866">
        <v>90984</v>
      </c>
      <c r="Y2866" t="str">
        <f t="shared" si="44"/>
        <v>profit</v>
      </c>
    </row>
    <row r="2867" spans="1:25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 s="5">
        <v>81.91</v>
      </c>
      <c r="V2867">
        <v>52</v>
      </c>
      <c r="W2867">
        <v>318.47000000000003</v>
      </c>
      <c r="X2867">
        <v>20261</v>
      </c>
      <c r="Y2867" t="str">
        <f t="shared" si="44"/>
        <v>profit</v>
      </c>
    </row>
    <row r="2868" spans="1:25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 s="5">
        <v>-10.9</v>
      </c>
      <c r="V2868">
        <v>61</v>
      </c>
      <c r="W2868">
        <v>586.96</v>
      </c>
      <c r="X2868">
        <v>646</v>
      </c>
      <c r="Y2868" t="str">
        <f t="shared" si="44"/>
        <v>lose</v>
      </c>
    </row>
    <row r="2869" spans="1:25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 s="5">
        <v>1232.79</v>
      </c>
      <c r="V2869">
        <v>81</v>
      </c>
      <c r="W2869">
        <v>11272.77</v>
      </c>
      <c r="X2869">
        <v>45824</v>
      </c>
      <c r="Y2869" t="str">
        <f t="shared" si="44"/>
        <v>profit</v>
      </c>
    </row>
    <row r="2870" spans="1:25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 s="5">
        <v>-89.56</v>
      </c>
      <c r="V2870">
        <v>46</v>
      </c>
      <c r="W2870">
        <v>377.75</v>
      </c>
      <c r="X2870">
        <v>34244</v>
      </c>
      <c r="Y2870" t="str">
        <f t="shared" si="44"/>
        <v>lose</v>
      </c>
    </row>
    <row r="2871" spans="1:25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 s="5">
        <v>-62.77</v>
      </c>
      <c r="V2871">
        <v>7</v>
      </c>
      <c r="W2871">
        <v>219.98</v>
      </c>
      <c r="X2871">
        <v>34244</v>
      </c>
      <c r="Y2871" t="str">
        <f t="shared" si="44"/>
        <v>lose</v>
      </c>
    </row>
    <row r="2872" spans="1:25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 s="5">
        <v>35.016000000000005</v>
      </c>
      <c r="V2872">
        <v>56</v>
      </c>
      <c r="W2872">
        <v>198.31</v>
      </c>
      <c r="X2872">
        <v>31301</v>
      </c>
      <c r="Y2872" t="str">
        <f t="shared" si="44"/>
        <v>profit</v>
      </c>
    </row>
    <row r="2873" spans="1:25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 s="5">
        <v>-60.72</v>
      </c>
      <c r="V2873">
        <v>36</v>
      </c>
      <c r="W2873">
        <v>208.73</v>
      </c>
      <c r="X2873">
        <v>24519</v>
      </c>
      <c r="Y2873" t="str">
        <f t="shared" si="44"/>
        <v>lose</v>
      </c>
    </row>
    <row r="2874" spans="1:25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 s="5">
        <v>-57.64</v>
      </c>
      <c r="V2874">
        <v>63</v>
      </c>
      <c r="W2874">
        <v>389.67</v>
      </c>
      <c r="X2874">
        <v>54914</v>
      </c>
      <c r="Y2874" t="str">
        <f t="shared" si="44"/>
        <v>lose</v>
      </c>
    </row>
    <row r="2875" spans="1:25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 s="5">
        <v>-27.83</v>
      </c>
      <c r="V2875">
        <v>14</v>
      </c>
      <c r="W2875">
        <v>181.16</v>
      </c>
      <c r="X2875">
        <v>54914</v>
      </c>
      <c r="Y2875" t="str">
        <f t="shared" si="44"/>
        <v>lose</v>
      </c>
    </row>
    <row r="2876" spans="1:25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 s="5">
        <v>-28.176000000000002</v>
      </c>
      <c r="V2876">
        <v>35</v>
      </c>
      <c r="W2876">
        <v>243.37</v>
      </c>
      <c r="X2876">
        <v>835</v>
      </c>
      <c r="Y2876" t="str">
        <f t="shared" si="44"/>
        <v>lose</v>
      </c>
    </row>
    <row r="2877" spans="1:25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 s="5">
        <v>764.95</v>
      </c>
      <c r="V2877">
        <v>64</v>
      </c>
      <c r="W2877">
        <v>14683.92</v>
      </c>
      <c r="X2877">
        <v>33219</v>
      </c>
      <c r="Y2877" t="str">
        <f t="shared" si="44"/>
        <v>profit</v>
      </c>
    </row>
    <row r="2878" spans="1:25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 s="5">
        <v>221.63</v>
      </c>
      <c r="V2878">
        <v>43</v>
      </c>
      <c r="W2878">
        <v>1511.7</v>
      </c>
      <c r="X2878">
        <v>29671</v>
      </c>
      <c r="Y2878" t="str">
        <f t="shared" si="44"/>
        <v>profit</v>
      </c>
    </row>
    <row r="2879" spans="1:25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 s="5">
        <v>67.107500000000002</v>
      </c>
      <c r="V2879">
        <v>33</v>
      </c>
      <c r="W2879">
        <v>992.01</v>
      </c>
      <c r="X2879">
        <v>20261</v>
      </c>
      <c r="Y2879" t="str">
        <f t="shared" si="44"/>
        <v>profit</v>
      </c>
    </row>
    <row r="2880" spans="1:25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 s="5">
        <v>168.23699999999999</v>
      </c>
      <c r="V2880">
        <v>27</v>
      </c>
      <c r="W2880">
        <v>1619.3</v>
      </c>
      <c r="X2880">
        <v>20261</v>
      </c>
      <c r="Y2880" t="str">
        <f t="shared" si="44"/>
        <v>profit</v>
      </c>
    </row>
    <row r="2881" spans="1:25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 s="5">
        <v>-1072.97</v>
      </c>
      <c r="V2881">
        <v>53</v>
      </c>
      <c r="W2881">
        <v>1135.76</v>
      </c>
      <c r="X2881">
        <v>13383</v>
      </c>
      <c r="Y2881" t="str">
        <f t="shared" si="44"/>
        <v>lose</v>
      </c>
    </row>
    <row r="2882" spans="1:25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 s="5">
        <v>-211.54</v>
      </c>
      <c r="V2882">
        <v>51</v>
      </c>
      <c r="W2882">
        <v>427.59</v>
      </c>
      <c r="X2882">
        <v>31877</v>
      </c>
      <c r="Y2882" t="str">
        <f t="shared" si="44"/>
        <v>lose</v>
      </c>
    </row>
    <row r="2883" spans="1:25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 s="5">
        <v>113.63</v>
      </c>
      <c r="V2883">
        <v>59</v>
      </c>
      <c r="W2883">
        <v>567.41</v>
      </c>
      <c r="X2883">
        <v>33477</v>
      </c>
      <c r="Y2883" t="str">
        <f t="shared" ref="Y2883:Y2946" si="45">IF(U2883&gt;0,"profit","lose")</f>
        <v>profit</v>
      </c>
    </row>
    <row r="2884" spans="1:25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 s="5">
        <v>2.1800000000000015</v>
      </c>
      <c r="V2884">
        <v>15</v>
      </c>
      <c r="W2884">
        <v>144.33000000000001</v>
      </c>
      <c r="X2884">
        <v>86411</v>
      </c>
      <c r="Y2884" t="str">
        <f t="shared" si="45"/>
        <v>profit</v>
      </c>
    </row>
    <row r="2885" spans="1:25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 s="5">
        <v>67.107500000000002</v>
      </c>
      <c r="V2885">
        <v>9</v>
      </c>
      <c r="W2885">
        <v>270.55</v>
      </c>
      <c r="X2885">
        <v>86409</v>
      </c>
      <c r="Y2885" t="str">
        <f t="shared" si="45"/>
        <v>profit</v>
      </c>
    </row>
    <row r="2886" spans="1:25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 s="5">
        <v>54.937799999999996</v>
      </c>
      <c r="V2886">
        <v>13</v>
      </c>
      <c r="W2886">
        <v>79.62</v>
      </c>
      <c r="X2886">
        <v>86409</v>
      </c>
      <c r="Y2886" t="str">
        <f t="shared" si="45"/>
        <v>profit</v>
      </c>
    </row>
    <row r="2887" spans="1:25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 s="5">
        <v>168.23699999999999</v>
      </c>
      <c r="V2887">
        <v>8</v>
      </c>
      <c r="W2887">
        <v>479.79</v>
      </c>
      <c r="X2887">
        <v>86409</v>
      </c>
      <c r="Y2887" t="str">
        <f t="shared" si="45"/>
        <v>profit</v>
      </c>
    </row>
    <row r="2888" spans="1:25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 s="5">
        <v>221.63</v>
      </c>
      <c r="V2888">
        <v>11</v>
      </c>
      <c r="W2888">
        <v>386.71</v>
      </c>
      <c r="X2888">
        <v>86412</v>
      </c>
      <c r="Y2888" t="str">
        <f t="shared" si="45"/>
        <v>profit</v>
      </c>
    </row>
    <row r="2889" spans="1:25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 s="5">
        <v>34.210199999999993</v>
      </c>
      <c r="V2889">
        <v>14</v>
      </c>
      <c r="W2889">
        <v>49.58</v>
      </c>
      <c r="X2889">
        <v>86414</v>
      </c>
      <c r="Y2889" t="str">
        <f t="shared" si="45"/>
        <v>profit</v>
      </c>
    </row>
    <row r="2890" spans="1:25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 s="5">
        <v>-48.576000000000001</v>
      </c>
      <c r="V2890">
        <v>9</v>
      </c>
      <c r="W2890">
        <v>52.18</v>
      </c>
      <c r="X2890">
        <v>86415</v>
      </c>
      <c r="Y2890" t="str">
        <f t="shared" si="45"/>
        <v>lose</v>
      </c>
    </row>
    <row r="2891" spans="1:25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 s="5">
        <v>-25.3584</v>
      </c>
      <c r="V2891">
        <v>9</v>
      </c>
      <c r="W2891">
        <v>62.58</v>
      </c>
      <c r="X2891">
        <v>86417</v>
      </c>
      <c r="Y2891" t="str">
        <f t="shared" si="45"/>
        <v>lose</v>
      </c>
    </row>
    <row r="2892" spans="1:25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 s="5">
        <v>-858.37599999999998</v>
      </c>
      <c r="V2892">
        <v>13</v>
      </c>
      <c r="W2892">
        <v>278.58</v>
      </c>
      <c r="X2892">
        <v>86419</v>
      </c>
      <c r="Y2892" t="str">
        <f t="shared" si="45"/>
        <v>lose</v>
      </c>
    </row>
    <row r="2893" spans="1:25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 s="5">
        <v>-169.232</v>
      </c>
      <c r="V2893">
        <v>13</v>
      </c>
      <c r="W2893">
        <v>108.99</v>
      </c>
      <c r="X2893">
        <v>86410</v>
      </c>
      <c r="Y2893" t="str">
        <f t="shared" si="45"/>
        <v>lose</v>
      </c>
    </row>
    <row r="2894" spans="1:25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 s="5">
        <v>-89.56</v>
      </c>
      <c r="V2894">
        <v>11</v>
      </c>
      <c r="W2894">
        <v>90.33</v>
      </c>
      <c r="X2894">
        <v>86413</v>
      </c>
      <c r="Y2894" t="str">
        <f t="shared" si="45"/>
        <v>lose</v>
      </c>
    </row>
    <row r="2895" spans="1:25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 s="5">
        <v>-62.77</v>
      </c>
      <c r="V2895">
        <v>2</v>
      </c>
      <c r="W2895">
        <v>62.85</v>
      </c>
      <c r="X2895">
        <v>86413</v>
      </c>
      <c r="Y2895" t="str">
        <f t="shared" si="45"/>
        <v>lose</v>
      </c>
    </row>
    <row r="2896" spans="1:25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 s="5">
        <v>-29.972800000000003</v>
      </c>
      <c r="V2896">
        <v>16</v>
      </c>
      <c r="W2896">
        <v>98.97</v>
      </c>
      <c r="X2896">
        <v>86416</v>
      </c>
      <c r="Y2896" t="str">
        <f t="shared" si="45"/>
        <v>lose</v>
      </c>
    </row>
    <row r="2897" spans="1:25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 s="5">
        <v>1147.4250000000002</v>
      </c>
      <c r="V2897">
        <v>16</v>
      </c>
      <c r="W2897">
        <v>3670.98</v>
      </c>
      <c r="X2897">
        <v>86418</v>
      </c>
      <c r="Y2897" t="str">
        <f t="shared" si="45"/>
        <v>profit</v>
      </c>
    </row>
    <row r="2898" spans="1:25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 s="5">
        <v>99.539399999999986</v>
      </c>
      <c r="V2898">
        <v>15</v>
      </c>
      <c r="W2898">
        <v>144.26</v>
      </c>
      <c r="X2898">
        <v>86420</v>
      </c>
      <c r="Y2898" t="str">
        <f t="shared" si="45"/>
        <v>profit</v>
      </c>
    </row>
    <row r="2899" spans="1:25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 s="5">
        <v>2051.36256</v>
      </c>
      <c r="V2899">
        <v>22</v>
      </c>
      <c r="W2899">
        <v>3061.74</v>
      </c>
      <c r="X2899">
        <v>86421</v>
      </c>
      <c r="Y2899" t="str">
        <f t="shared" si="45"/>
        <v>profit</v>
      </c>
    </row>
    <row r="2900" spans="1:25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 s="5">
        <v>-14.4716</v>
      </c>
      <c r="V2900">
        <v>3</v>
      </c>
      <c r="W2900">
        <v>38.82</v>
      </c>
      <c r="X2900">
        <v>86416</v>
      </c>
      <c r="Y2900" t="str">
        <f t="shared" si="45"/>
        <v>lose</v>
      </c>
    </row>
    <row r="2901" spans="1:25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 s="5">
        <v>1272.5808</v>
      </c>
      <c r="V2901">
        <v>12</v>
      </c>
      <c r="W2901">
        <v>3527.82</v>
      </c>
      <c r="X2901">
        <v>90832</v>
      </c>
      <c r="Y2901" t="str">
        <f t="shared" si="45"/>
        <v>profit</v>
      </c>
    </row>
    <row r="2902" spans="1:25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 s="5">
        <v>-5390.7388920000003</v>
      </c>
      <c r="V2902">
        <v>2</v>
      </c>
      <c r="W2902">
        <v>4698.21</v>
      </c>
      <c r="X2902">
        <v>90832</v>
      </c>
      <c r="Y2902" t="str">
        <f t="shared" si="45"/>
        <v>lose</v>
      </c>
    </row>
    <row r="2903" spans="1:25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 s="5">
        <v>29.725199999999997</v>
      </c>
      <c r="V2903">
        <v>14</v>
      </c>
      <c r="W2903">
        <v>43.08</v>
      </c>
      <c r="X2903">
        <v>90833</v>
      </c>
      <c r="Y2903" t="str">
        <f t="shared" si="45"/>
        <v>profit</v>
      </c>
    </row>
    <row r="2904" spans="1:25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 s="5">
        <v>-187.11</v>
      </c>
      <c r="V2904">
        <v>5</v>
      </c>
      <c r="W2904">
        <v>258.93</v>
      </c>
      <c r="X2904">
        <v>90833</v>
      </c>
      <c r="Y2904" t="str">
        <f t="shared" si="45"/>
        <v>lose</v>
      </c>
    </row>
    <row r="2905" spans="1:25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 s="5">
        <v>-21.091200000000001</v>
      </c>
      <c r="V2905">
        <v>14</v>
      </c>
      <c r="W2905">
        <v>103.4</v>
      </c>
      <c r="X2905">
        <v>90834</v>
      </c>
      <c r="Y2905" t="str">
        <f t="shared" si="45"/>
        <v>lose</v>
      </c>
    </row>
    <row r="2906" spans="1:25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 s="5">
        <v>-118.74</v>
      </c>
      <c r="V2906">
        <v>12</v>
      </c>
      <c r="W2906">
        <v>81.53</v>
      </c>
      <c r="X2906">
        <v>90835</v>
      </c>
      <c r="Y2906" t="str">
        <f t="shared" si="45"/>
        <v>lose</v>
      </c>
    </row>
    <row r="2907" spans="1:25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 s="5">
        <v>-67.132999999999996</v>
      </c>
      <c r="V2907">
        <v>2</v>
      </c>
      <c r="W2907">
        <v>56.79</v>
      </c>
      <c r="X2907">
        <v>90835</v>
      </c>
      <c r="Y2907" t="str">
        <f t="shared" si="45"/>
        <v>lose</v>
      </c>
    </row>
    <row r="2908" spans="1:25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 s="5">
        <v>-93.78431999999998</v>
      </c>
      <c r="V2908">
        <v>6</v>
      </c>
      <c r="W2908">
        <v>357.9</v>
      </c>
      <c r="X2908">
        <v>90836</v>
      </c>
      <c r="Y2908" t="str">
        <f t="shared" si="45"/>
        <v>lose</v>
      </c>
    </row>
    <row r="2909" spans="1:25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 s="5">
        <v>2807.2844800000003</v>
      </c>
      <c r="V2909">
        <v>24</v>
      </c>
      <c r="W2909">
        <v>5587.01</v>
      </c>
      <c r="X2909">
        <v>90836</v>
      </c>
      <c r="Y2909" t="str">
        <f t="shared" si="45"/>
        <v>profit</v>
      </c>
    </row>
    <row r="2910" spans="1:25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 s="5">
        <v>-26.072800000000001</v>
      </c>
      <c r="V2910">
        <v>14</v>
      </c>
      <c r="W2910">
        <v>71.09</v>
      </c>
      <c r="X2910">
        <v>86775</v>
      </c>
      <c r="Y2910" t="str">
        <f t="shared" si="45"/>
        <v>lose</v>
      </c>
    </row>
    <row r="2911" spans="1:25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 s="5">
        <v>449.41216000000003</v>
      </c>
      <c r="V2911">
        <v>21</v>
      </c>
      <c r="W2911">
        <v>845.76</v>
      </c>
      <c r="X2911">
        <v>86786</v>
      </c>
      <c r="Y2911" t="str">
        <f t="shared" si="45"/>
        <v>profit</v>
      </c>
    </row>
    <row r="2912" spans="1:25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 s="5">
        <v>-142.86000000000001</v>
      </c>
      <c r="V2912">
        <v>10</v>
      </c>
      <c r="W2912">
        <v>78.69</v>
      </c>
      <c r="X2912">
        <v>86781</v>
      </c>
      <c r="Y2912" t="str">
        <f t="shared" si="45"/>
        <v>lose</v>
      </c>
    </row>
    <row r="2913" spans="1:25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 s="5">
        <v>-1637.71488</v>
      </c>
      <c r="V2913">
        <v>14</v>
      </c>
      <c r="W2913">
        <v>79.010000000000005</v>
      </c>
      <c r="X2913">
        <v>86785</v>
      </c>
      <c r="Y2913" t="str">
        <f t="shared" si="45"/>
        <v>lose</v>
      </c>
    </row>
    <row r="2914" spans="1:25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 s="5">
        <v>187.81056000000001</v>
      </c>
      <c r="V2914">
        <v>17</v>
      </c>
      <c r="W2914">
        <v>423.35</v>
      </c>
      <c r="X2914">
        <v>86785</v>
      </c>
      <c r="Y2914" t="str">
        <f t="shared" si="45"/>
        <v>profit</v>
      </c>
    </row>
    <row r="2915" spans="1:25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 s="5">
        <v>603.35039999999992</v>
      </c>
      <c r="V2915">
        <v>9</v>
      </c>
      <c r="W2915">
        <v>2050.9299999999998</v>
      </c>
      <c r="X2915">
        <v>86785</v>
      </c>
      <c r="Y2915" t="str">
        <f t="shared" si="45"/>
        <v>profit</v>
      </c>
    </row>
    <row r="2916" spans="1:25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 s="5">
        <v>-2.8959200000000003</v>
      </c>
      <c r="V2916">
        <v>6</v>
      </c>
      <c r="W2916">
        <v>61.47</v>
      </c>
      <c r="X2916">
        <v>86786</v>
      </c>
      <c r="Y2916" t="str">
        <f t="shared" si="45"/>
        <v>lose</v>
      </c>
    </row>
    <row r="2917" spans="1:25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 s="5">
        <v>-7.3436800000000009</v>
      </c>
      <c r="V2917">
        <v>2</v>
      </c>
      <c r="W2917">
        <v>23.93</v>
      </c>
      <c r="X2917">
        <v>86786</v>
      </c>
      <c r="Y2917" t="str">
        <f t="shared" si="45"/>
        <v>lose</v>
      </c>
    </row>
    <row r="2918" spans="1:25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 s="5">
        <v>1236.3625439999998</v>
      </c>
      <c r="V2918">
        <v>20</v>
      </c>
      <c r="W2918">
        <v>1850.18</v>
      </c>
      <c r="X2918">
        <v>86786</v>
      </c>
      <c r="Y2918" t="str">
        <f t="shared" si="45"/>
        <v>profit</v>
      </c>
    </row>
    <row r="2919" spans="1:25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 s="5">
        <v>-139.28720000000001</v>
      </c>
      <c r="V2919">
        <v>4</v>
      </c>
      <c r="W2919">
        <v>277.60000000000002</v>
      </c>
      <c r="X2919">
        <v>86768</v>
      </c>
      <c r="Y2919" t="str">
        <f t="shared" si="45"/>
        <v>lose</v>
      </c>
    </row>
    <row r="2920" spans="1:25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 s="5">
        <v>10.319999999999993</v>
      </c>
      <c r="V2920">
        <v>3</v>
      </c>
      <c r="W2920">
        <v>244.24</v>
      </c>
      <c r="X2920">
        <v>86769</v>
      </c>
      <c r="Y2920" t="str">
        <f t="shared" si="45"/>
        <v>profit</v>
      </c>
    </row>
    <row r="2921" spans="1:25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 s="5">
        <v>697.82400000000007</v>
      </c>
      <c r="V2921">
        <v>23</v>
      </c>
      <c r="W2921">
        <v>1317.49</v>
      </c>
      <c r="X2921">
        <v>86770</v>
      </c>
      <c r="Y2921" t="str">
        <f t="shared" si="45"/>
        <v>profit</v>
      </c>
    </row>
    <row r="2922" spans="1:25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 s="5">
        <v>81.650800000000061</v>
      </c>
      <c r="V2922">
        <v>5</v>
      </c>
      <c r="W2922">
        <v>522.88</v>
      </c>
      <c r="X2922">
        <v>86773</v>
      </c>
      <c r="Y2922" t="str">
        <f t="shared" si="45"/>
        <v>profit</v>
      </c>
    </row>
    <row r="2923" spans="1:25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 s="5">
        <v>-2.25</v>
      </c>
      <c r="V2923">
        <v>3</v>
      </c>
      <c r="W2923">
        <v>120.93</v>
      </c>
      <c r="X2923">
        <v>86779</v>
      </c>
      <c r="Y2923" t="str">
        <f t="shared" si="45"/>
        <v>lose</v>
      </c>
    </row>
    <row r="2924" spans="1:25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 s="5">
        <v>-659.27200000000005</v>
      </c>
      <c r="V2924">
        <v>16</v>
      </c>
      <c r="W2924">
        <v>2112.6999999999998</v>
      </c>
      <c r="X2924">
        <v>86784</v>
      </c>
      <c r="Y2924" t="str">
        <f t="shared" si="45"/>
        <v>lose</v>
      </c>
    </row>
    <row r="2925" spans="1:25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 s="5">
        <v>-1226.52</v>
      </c>
      <c r="V2925">
        <v>12</v>
      </c>
      <c r="W2925">
        <v>257.8</v>
      </c>
      <c r="X2925">
        <v>86784</v>
      </c>
      <c r="Y2925" t="str">
        <f t="shared" si="45"/>
        <v>lose</v>
      </c>
    </row>
    <row r="2926" spans="1:25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 s="5">
        <v>143.83400000000017</v>
      </c>
      <c r="V2926">
        <v>43</v>
      </c>
      <c r="W2926">
        <v>2580.7600000000002</v>
      </c>
      <c r="X2926">
        <v>86773</v>
      </c>
      <c r="Y2926" t="str">
        <f t="shared" si="45"/>
        <v>profit</v>
      </c>
    </row>
    <row r="2927" spans="1:25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 s="5">
        <v>3540.7625999999996</v>
      </c>
      <c r="V2927">
        <v>26</v>
      </c>
      <c r="W2927">
        <v>5131.54</v>
      </c>
      <c r="X2927">
        <v>86773</v>
      </c>
      <c r="Y2927" t="str">
        <f t="shared" si="45"/>
        <v>profit</v>
      </c>
    </row>
    <row r="2928" spans="1:25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 s="5">
        <v>8118.8918999999996</v>
      </c>
      <c r="V2928">
        <v>22</v>
      </c>
      <c r="W2928">
        <v>11766.51</v>
      </c>
      <c r="X2928">
        <v>86777</v>
      </c>
      <c r="Y2928" t="str">
        <f t="shared" si="45"/>
        <v>profit</v>
      </c>
    </row>
    <row r="2929" spans="1:25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 s="5">
        <v>110.7174</v>
      </c>
      <c r="V2929">
        <v>5</v>
      </c>
      <c r="W2929">
        <v>160.46</v>
      </c>
      <c r="X2929">
        <v>86781</v>
      </c>
      <c r="Y2929" t="str">
        <f t="shared" si="45"/>
        <v>profit</v>
      </c>
    </row>
    <row r="2930" spans="1:25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 s="5">
        <v>-93.46</v>
      </c>
      <c r="V2930">
        <v>5</v>
      </c>
      <c r="W2930">
        <v>142.25</v>
      </c>
      <c r="X2930">
        <v>86781</v>
      </c>
      <c r="Y2930" t="str">
        <f t="shared" si="45"/>
        <v>lose</v>
      </c>
    </row>
    <row r="2931" spans="1:25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 s="5">
        <v>174.39600000000002</v>
      </c>
      <c r="V2931">
        <v>2</v>
      </c>
      <c r="W2931">
        <v>276.76</v>
      </c>
      <c r="X2931">
        <v>86774</v>
      </c>
      <c r="Y2931" t="str">
        <f t="shared" si="45"/>
        <v>profit</v>
      </c>
    </row>
    <row r="2932" spans="1:25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 s="5">
        <v>-79.114000000000004</v>
      </c>
      <c r="V2932">
        <v>13</v>
      </c>
      <c r="W2932">
        <v>241.91</v>
      </c>
      <c r="X2932">
        <v>86774</v>
      </c>
      <c r="Y2932" t="str">
        <f t="shared" si="45"/>
        <v>lose</v>
      </c>
    </row>
    <row r="2933" spans="1:25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 s="5">
        <v>-31.583999999999996</v>
      </c>
      <c r="V2933">
        <v>19</v>
      </c>
      <c r="W2933">
        <v>132.69999999999999</v>
      </c>
      <c r="X2933">
        <v>86776</v>
      </c>
      <c r="Y2933" t="str">
        <f t="shared" si="45"/>
        <v>lose</v>
      </c>
    </row>
    <row r="2934" spans="1:25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 s="5">
        <v>-61.417999999999992</v>
      </c>
      <c r="V2934">
        <v>17</v>
      </c>
      <c r="W2934">
        <v>534.92999999999995</v>
      </c>
      <c r="X2934">
        <v>86778</v>
      </c>
      <c r="Y2934" t="str">
        <f t="shared" si="45"/>
        <v>lose</v>
      </c>
    </row>
    <row r="2935" spans="1:25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 s="5">
        <v>-225.69400000000002</v>
      </c>
      <c r="V2935">
        <v>8</v>
      </c>
      <c r="W2935">
        <v>25.05</v>
      </c>
      <c r="X2935">
        <v>86782</v>
      </c>
      <c r="Y2935" t="str">
        <f t="shared" si="45"/>
        <v>lose</v>
      </c>
    </row>
    <row r="2936" spans="1:25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 s="5">
        <v>4460.6880000000001</v>
      </c>
      <c r="V2936">
        <v>10</v>
      </c>
      <c r="W2936">
        <v>395.85</v>
      </c>
      <c r="X2936">
        <v>86783</v>
      </c>
      <c r="Y2936" t="str">
        <f t="shared" si="45"/>
        <v>profit</v>
      </c>
    </row>
    <row r="2937" spans="1:25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 s="5">
        <v>-34.817999999999998</v>
      </c>
      <c r="V2937">
        <v>23</v>
      </c>
      <c r="W2937">
        <v>342.92</v>
      </c>
      <c r="X2937">
        <v>86771</v>
      </c>
      <c r="Y2937" t="str">
        <f t="shared" si="45"/>
        <v>lose</v>
      </c>
    </row>
    <row r="2938" spans="1:25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 s="5">
        <v>-559.53800000000001</v>
      </c>
      <c r="V2938">
        <v>20</v>
      </c>
      <c r="W2938">
        <v>1371.78</v>
      </c>
      <c r="X2938">
        <v>86771</v>
      </c>
      <c r="Y2938" t="str">
        <f t="shared" si="45"/>
        <v>lose</v>
      </c>
    </row>
    <row r="2939" spans="1:25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 s="5">
        <v>-1.806</v>
      </c>
      <c r="V2939">
        <v>12</v>
      </c>
      <c r="W2939">
        <v>125.07</v>
      </c>
      <c r="X2939">
        <v>86780</v>
      </c>
      <c r="Y2939" t="str">
        <f t="shared" si="45"/>
        <v>lose</v>
      </c>
    </row>
    <row r="2940" spans="1:25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 s="5">
        <v>-46.857999999999997</v>
      </c>
      <c r="V2940">
        <v>4</v>
      </c>
      <c r="W2940">
        <v>68.75</v>
      </c>
      <c r="X2940">
        <v>86780</v>
      </c>
      <c r="Y2940" t="str">
        <f t="shared" si="45"/>
        <v>lose</v>
      </c>
    </row>
    <row r="2941" spans="1:25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 s="5">
        <v>108</v>
      </c>
      <c r="V2941">
        <v>8</v>
      </c>
      <c r="W2941">
        <v>168.04</v>
      </c>
      <c r="X2941">
        <v>86767</v>
      </c>
      <c r="Y2941" t="str">
        <f t="shared" si="45"/>
        <v>profit</v>
      </c>
    </row>
    <row r="2942" spans="1:25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 s="5">
        <v>377.154</v>
      </c>
      <c r="V2942">
        <v>7</v>
      </c>
      <c r="W2942">
        <v>703.46</v>
      </c>
      <c r="X2942">
        <v>86767</v>
      </c>
      <c r="Y2942" t="str">
        <f t="shared" si="45"/>
        <v>profit</v>
      </c>
    </row>
    <row r="2943" spans="1:25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 s="5">
        <v>-15.1416</v>
      </c>
      <c r="V2943">
        <v>4</v>
      </c>
      <c r="W2943">
        <v>139.88999999999999</v>
      </c>
      <c r="X2943">
        <v>86772</v>
      </c>
      <c r="Y2943" t="str">
        <f t="shared" si="45"/>
        <v>lose</v>
      </c>
    </row>
    <row r="2944" spans="1:25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 s="5">
        <v>-173.22119999999998</v>
      </c>
      <c r="V2944">
        <v>4</v>
      </c>
      <c r="W2944">
        <v>77.11</v>
      </c>
      <c r="X2944">
        <v>86772</v>
      </c>
      <c r="Y2944" t="str">
        <f t="shared" si="45"/>
        <v>lose</v>
      </c>
    </row>
    <row r="2945" spans="1:25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 s="5">
        <v>1067.6025</v>
      </c>
      <c r="V2945">
        <v>10</v>
      </c>
      <c r="W2945">
        <v>1547.25</v>
      </c>
      <c r="X2945">
        <v>86785</v>
      </c>
      <c r="Y2945" t="str">
        <f t="shared" si="45"/>
        <v>profit</v>
      </c>
    </row>
    <row r="2946" spans="1:25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 s="5">
        <v>901.63139040000056</v>
      </c>
      <c r="V2946">
        <v>3</v>
      </c>
      <c r="W2946">
        <v>2421.02</v>
      </c>
      <c r="X2946">
        <v>86787</v>
      </c>
      <c r="Y2946" t="str">
        <f t="shared" si="45"/>
        <v>profit</v>
      </c>
    </row>
    <row r="2947" spans="1:25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 s="5">
        <v>843.16543999999999</v>
      </c>
      <c r="V2947">
        <v>13</v>
      </c>
      <c r="W2947">
        <v>3439.28</v>
      </c>
      <c r="X2947">
        <v>86788</v>
      </c>
      <c r="Y2947" t="str">
        <f t="shared" ref="Y2947:Y3010" si="46">IF(U2947&gt;0,"profit","lose")</f>
        <v>profit</v>
      </c>
    </row>
    <row r="2948" spans="1:25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 s="5">
        <v>-127.05200000000001</v>
      </c>
      <c r="V2948">
        <v>14</v>
      </c>
      <c r="W2948">
        <v>103.61</v>
      </c>
      <c r="X2948">
        <v>87015</v>
      </c>
      <c r="Y2948" t="str">
        <f t="shared" si="46"/>
        <v>lose</v>
      </c>
    </row>
    <row r="2949" spans="1:25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 s="5">
        <v>2169.7464</v>
      </c>
      <c r="V2949">
        <v>22</v>
      </c>
      <c r="W2949">
        <v>3144.56</v>
      </c>
      <c r="X2949">
        <v>87016</v>
      </c>
      <c r="Y2949" t="str">
        <f t="shared" si="46"/>
        <v>profit</v>
      </c>
    </row>
    <row r="2950" spans="1:25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 s="5">
        <v>-9.2650000000000006</v>
      </c>
      <c r="V2950">
        <v>7</v>
      </c>
      <c r="W2950">
        <v>59.15</v>
      </c>
      <c r="X2950">
        <v>87017</v>
      </c>
      <c r="Y2950" t="str">
        <f t="shared" si="46"/>
        <v>lose</v>
      </c>
    </row>
    <row r="2951" spans="1:25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 s="5">
        <v>-169.06400000000002</v>
      </c>
      <c r="V2951">
        <v>4</v>
      </c>
      <c r="W2951">
        <v>410.35</v>
      </c>
      <c r="X2951">
        <v>87018</v>
      </c>
      <c r="Y2951" t="str">
        <f t="shared" si="46"/>
        <v>lose</v>
      </c>
    </row>
    <row r="2952" spans="1:25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 s="5">
        <v>-12.99</v>
      </c>
      <c r="V2952">
        <v>1</v>
      </c>
      <c r="W2952">
        <v>13.16</v>
      </c>
      <c r="X2952">
        <v>87019</v>
      </c>
      <c r="Y2952" t="str">
        <f t="shared" si="46"/>
        <v>lose</v>
      </c>
    </row>
    <row r="2953" spans="1:25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 s="5">
        <v>-229.93</v>
      </c>
      <c r="V2953">
        <v>18</v>
      </c>
      <c r="W2953">
        <v>2653.02</v>
      </c>
      <c r="X2953">
        <v>87016</v>
      </c>
      <c r="Y2953" t="str">
        <f t="shared" si="46"/>
        <v>lose</v>
      </c>
    </row>
    <row r="2954" spans="1:25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 s="5">
        <v>59.54699999999999</v>
      </c>
      <c r="V2954">
        <v>3</v>
      </c>
      <c r="W2954">
        <v>86.3</v>
      </c>
      <c r="X2954">
        <v>87223</v>
      </c>
      <c r="Y2954" t="str">
        <f t="shared" si="46"/>
        <v>profit</v>
      </c>
    </row>
    <row r="2955" spans="1:25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 s="5">
        <v>437.46</v>
      </c>
      <c r="V2955">
        <v>12</v>
      </c>
      <c r="W2955">
        <v>634</v>
      </c>
      <c r="X2955">
        <v>87225</v>
      </c>
      <c r="Y2955" t="str">
        <f t="shared" si="46"/>
        <v>profit</v>
      </c>
    </row>
    <row r="2956" spans="1:25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 s="5">
        <v>-46.43</v>
      </c>
      <c r="V2956">
        <v>9</v>
      </c>
      <c r="W2956">
        <v>54.65</v>
      </c>
      <c r="X2956">
        <v>87225</v>
      </c>
      <c r="Y2956" t="str">
        <f t="shared" si="46"/>
        <v>lose</v>
      </c>
    </row>
    <row r="2957" spans="1:25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 s="5">
        <v>461.334</v>
      </c>
      <c r="V2957">
        <v>16</v>
      </c>
      <c r="W2957">
        <v>668.6</v>
      </c>
      <c r="X2957">
        <v>87226</v>
      </c>
      <c r="Y2957" t="str">
        <f t="shared" si="46"/>
        <v>profit</v>
      </c>
    </row>
    <row r="2958" spans="1:25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 s="5">
        <v>-22.16</v>
      </c>
      <c r="V2958">
        <v>1</v>
      </c>
      <c r="W2958">
        <v>56.61</v>
      </c>
      <c r="X2958">
        <v>87226</v>
      </c>
      <c r="Y2958" t="str">
        <f t="shared" si="46"/>
        <v>lose</v>
      </c>
    </row>
    <row r="2959" spans="1:25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 s="5">
        <v>-64.983648000000002</v>
      </c>
      <c r="V2959">
        <v>16</v>
      </c>
      <c r="W2959">
        <v>110.81</v>
      </c>
      <c r="X2959">
        <v>87227</v>
      </c>
      <c r="Y2959" t="str">
        <f t="shared" si="46"/>
        <v>lose</v>
      </c>
    </row>
    <row r="2960" spans="1:25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 s="5">
        <v>24.936599999999999</v>
      </c>
      <c r="V2960">
        <v>10</v>
      </c>
      <c r="W2960">
        <v>36.14</v>
      </c>
      <c r="X2960">
        <v>87227</v>
      </c>
      <c r="Y2960" t="str">
        <f t="shared" si="46"/>
        <v>profit</v>
      </c>
    </row>
    <row r="2961" spans="1:25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 s="5">
        <v>-93.735199999999992</v>
      </c>
      <c r="V2961">
        <v>16</v>
      </c>
      <c r="W2961">
        <v>66.81</v>
      </c>
      <c r="X2961">
        <v>87221</v>
      </c>
      <c r="Y2961" t="str">
        <f t="shared" si="46"/>
        <v>lose</v>
      </c>
    </row>
    <row r="2962" spans="1:25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 s="5">
        <v>4.53</v>
      </c>
      <c r="V2962">
        <v>19</v>
      </c>
      <c r="W2962">
        <v>90.52</v>
      </c>
      <c r="X2962">
        <v>87222</v>
      </c>
      <c r="Y2962" t="str">
        <f t="shared" si="46"/>
        <v>profit</v>
      </c>
    </row>
    <row r="2963" spans="1:25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 s="5">
        <v>30.877499999999998</v>
      </c>
      <c r="V2963">
        <v>5</v>
      </c>
      <c r="W2963">
        <v>44.75</v>
      </c>
      <c r="X2963">
        <v>87224</v>
      </c>
      <c r="Y2963" t="str">
        <f t="shared" si="46"/>
        <v>profit</v>
      </c>
    </row>
    <row r="2964" spans="1:25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 s="5">
        <v>2939.5517999999997</v>
      </c>
      <c r="V2964">
        <v>17</v>
      </c>
      <c r="W2964">
        <v>4260.22</v>
      </c>
      <c r="X2964">
        <v>87224</v>
      </c>
      <c r="Y2964" t="str">
        <f t="shared" si="46"/>
        <v>profit</v>
      </c>
    </row>
    <row r="2965" spans="1:25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 s="5">
        <v>-50.08</v>
      </c>
      <c r="V2965">
        <v>16</v>
      </c>
      <c r="W2965">
        <v>41.17</v>
      </c>
      <c r="X2965">
        <v>87224</v>
      </c>
      <c r="Y2965" t="str">
        <f t="shared" si="46"/>
        <v>lose</v>
      </c>
    </row>
    <row r="2966" spans="1:25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 s="5">
        <v>238.35424</v>
      </c>
      <c r="V2966">
        <v>7</v>
      </c>
      <c r="W2966">
        <v>438.74</v>
      </c>
      <c r="X2966">
        <v>87228</v>
      </c>
      <c r="Y2966" t="str">
        <f t="shared" si="46"/>
        <v>profit</v>
      </c>
    </row>
    <row r="2967" spans="1:25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 s="5">
        <v>9.7799999999999994</v>
      </c>
      <c r="V2967">
        <v>13</v>
      </c>
      <c r="W2967">
        <v>55.97</v>
      </c>
      <c r="X2967">
        <v>87222</v>
      </c>
      <c r="Y2967" t="str">
        <f t="shared" si="46"/>
        <v>profit</v>
      </c>
    </row>
    <row r="2968" spans="1:25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 s="5">
        <v>-63.813500000000005</v>
      </c>
      <c r="V2968">
        <v>37</v>
      </c>
      <c r="W2968">
        <v>311.66000000000003</v>
      </c>
      <c r="X2968">
        <v>32037</v>
      </c>
      <c r="Y2968" t="str">
        <f t="shared" si="46"/>
        <v>lose</v>
      </c>
    </row>
    <row r="2969" spans="1:25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 s="5">
        <v>325.29000000000002</v>
      </c>
      <c r="V2969">
        <v>15</v>
      </c>
      <c r="W2969">
        <v>9862.51</v>
      </c>
      <c r="X2969">
        <v>32037</v>
      </c>
      <c r="Y2969" t="str">
        <f t="shared" si="46"/>
        <v>profit</v>
      </c>
    </row>
    <row r="2970" spans="1:25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 s="5">
        <v>-116.05</v>
      </c>
      <c r="V2970">
        <v>29</v>
      </c>
      <c r="W2970">
        <v>177.41</v>
      </c>
      <c r="X2970">
        <v>49125</v>
      </c>
      <c r="Y2970" t="str">
        <f t="shared" si="46"/>
        <v>lose</v>
      </c>
    </row>
    <row r="2971" spans="1:25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 s="5">
        <v>117.38</v>
      </c>
      <c r="V2971">
        <v>52</v>
      </c>
      <c r="W2971">
        <v>406.91</v>
      </c>
      <c r="X2971">
        <v>13735</v>
      </c>
      <c r="Y2971" t="str">
        <f t="shared" si="46"/>
        <v>profit</v>
      </c>
    </row>
    <row r="2972" spans="1:25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 s="5">
        <v>-144.19999999999999</v>
      </c>
      <c r="V2972">
        <v>44</v>
      </c>
      <c r="W2972">
        <v>1332.09</v>
      </c>
      <c r="X2972">
        <v>39430</v>
      </c>
      <c r="Y2972" t="str">
        <f t="shared" si="46"/>
        <v>lose</v>
      </c>
    </row>
    <row r="2973" spans="1:25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 s="5">
        <v>-46.92</v>
      </c>
      <c r="V2973">
        <v>19</v>
      </c>
      <c r="W2973">
        <v>105.5</v>
      </c>
      <c r="X2973">
        <v>57794</v>
      </c>
      <c r="Y2973" t="str">
        <f t="shared" si="46"/>
        <v>lose</v>
      </c>
    </row>
    <row r="2974" spans="1:25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 s="5">
        <v>-85.328000000000003</v>
      </c>
      <c r="V2974">
        <v>21</v>
      </c>
      <c r="W2974">
        <v>111.66</v>
      </c>
      <c r="X2974">
        <v>10247</v>
      </c>
      <c r="Y2974" t="str">
        <f t="shared" si="46"/>
        <v>lose</v>
      </c>
    </row>
    <row r="2975" spans="1:25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 s="5">
        <v>17.656000000000002</v>
      </c>
      <c r="V2975">
        <v>24</v>
      </c>
      <c r="W2975">
        <v>231.95</v>
      </c>
      <c r="X2975">
        <v>10247</v>
      </c>
      <c r="Y2975" t="str">
        <f t="shared" si="46"/>
        <v>profit</v>
      </c>
    </row>
    <row r="2976" spans="1:25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 s="5">
        <v>241.077</v>
      </c>
      <c r="V2976">
        <v>36</v>
      </c>
      <c r="W2976">
        <v>711.1</v>
      </c>
      <c r="X2976">
        <v>14023</v>
      </c>
      <c r="Y2976" t="str">
        <f t="shared" si="46"/>
        <v>profit</v>
      </c>
    </row>
    <row r="2977" spans="1:25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 s="5">
        <v>40.61</v>
      </c>
      <c r="V2977">
        <v>48</v>
      </c>
      <c r="W2977">
        <v>498.16</v>
      </c>
      <c r="X2977">
        <v>14023</v>
      </c>
      <c r="Y2977" t="str">
        <f t="shared" si="46"/>
        <v>profit</v>
      </c>
    </row>
    <row r="2978" spans="1:25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 s="5">
        <v>-10.257999999999999</v>
      </c>
      <c r="V2978">
        <v>28</v>
      </c>
      <c r="W2978">
        <v>53.6</v>
      </c>
      <c r="X2978">
        <v>44615</v>
      </c>
      <c r="Y2978" t="str">
        <f t="shared" si="46"/>
        <v>lose</v>
      </c>
    </row>
    <row r="2979" spans="1:25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 s="5">
        <v>-2.5530000000000004</v>
      </c>
      <c r="V2979">
        <v>4</v>
      </c>
      <c r="W2979">
        <v>17.12</v>
      </c>
      <c r="X2979">
        <v>3266</v>
      </c>
      <c r="Y2979" t="str">
        <f t="shared" si="46"/>
        <v>lose</v>
      </c>
    </row>
    <row r="2980" spans="1:25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 s="5">
        <v>-134.297</v>
      </c>
      <c r="V2980">
        <v>45</v>
      </c>
      <c r="W2980">
        <v>188.39</v>
      </c>
      <c r="X2980">
        <v>26406</v>
      </c>
      <c r="Y2980" t="str">
        <f t="shared" si="46"/>
        <v>lose</v>
      </c>
    </row>
    <row r="2981" spans="1:25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 s="5">
        <v>59.92</v>
      </c>
      <c r="V2981">
        <v>53</v>
      </c>
      <c r="W2981">
        <v>192.28</v>
      </c>
      <c r="X2981">
        <v>12897</v>
      </c>
      <c r="Y2981" t="str">
        <f t="shared" si="46"/>
        <v>profit</v>
      </c>
    </row>
    <row r="2982" spans="1:25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 s="5">
        <v>-120.95</v>
      </c>
      <c r="V2982">
        <v>42</v>
      </c>
      <c r="W2982">
        <v>286.62</v>
      </c>
      <c r="X2982">
        <v>12897</v>
      </c>
      <c r="Y2982" t="str">
        <f t="shared" si="46"/>
        <v>lose</v>
      </c>
    </row>
    <row r="2983" spans="1:25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 s="5">
        <v>-71.963999999999999</v>
      </c>
      <c r="V2983">
        <v>41</v>
      </c>
      <c r="W2983">
        <v>133.80000000000001</v>
      </c>
      <c r="X2983">
        <v>59108</v>
      </c>
      <c r="Y2983" t="str">
        <f t="shared" si="46"/>
        <v>lose</v>
      </c>
    </row>
    <row r="2984" spans="1:25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 s="5">
        <v>777.75120000000004</v>
      </c>
      <c r="V2984">
        <v>77</v>
      </c>
      <c r="W2984">
        <v>8323.56</v>
      </c>
      <c r="X2984">
        <v>59108</v>
      </c>
      <c r="Y2984" t="str">
        <f t="shared" si="46"/>
        <v>profit</v>
      </c>
    </row>
    <row r="2985" spans="1:25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 s="5">
        <v>-48.219499999999996</v>
      </c>
      <c r="V2985">
        <v>22</v>
      </c>
      <c r="W2985">
        <v>138.24</v>
      </c>
      <c r="X2985">
        <v>41604</v>
      </c>
      <c r="Y2985" t="str">
        <f t="shared" si="46"/>
        <v>lose</v>
      </c>
    </row>
    <row r="2986" spans="1:25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 s="5">
        <v>-66.129199999999997</v>
      </c>
      <c r="V2986">
        <v>5</v>
      </c>
      <c r="W2986">
        <v>26.59</v>
      </c>
      <c r="X2986">
        <v>88106</v>
      </c>
      <c r="Y2986" t="str">
        <f t="shared" si="46"/>
        <v>lose</v>
      </c>
    </row>
    <row r="2987" spans="1:25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 s="5">
        <v>-2.5530000000000004</v>
      </c>
      <c r="V2987">
        <v>1</v>
      </c>
      <c r="W2987">
        <v>4.28</v>
      </c>
      <c r="X2987">
        <v>88109</v>
      </c>
      <c r="Y2987" t="str">
        <f t="shared" si="46"/>
        <v>lose</v>
      </c>
    </row>
    <row r="2988" spans="1:25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 s="5">
        <v>70.193699999999993</v>
      </c>
      <c r="V2988">
        <v>13</v>
      </c>
      <c r="W2988">
        <v>101.73</v>
      </c>
      <c r="X2988">
        <v>88103</v>
      </c>
      <c r="Y2988" t="str">
        <f t="shared" si="46"/>
        <v>profit</v>
      </c>
    </row>
    <row r="2989" spans="1:25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 s="5">
        <v>33.546399999999998</v>
      </c>
      <c r="V2989">
        <v>6</v>
      </c>
      <c r="W2989">
        <v>57.99</v>
      </c>
      <c r="X2989">
        <v>88106</v>
      </c>
      <c r="Y2989" t="str">
        <f t="shared" si="46"/>
        <v>profit</v>
      </c>
    </row>
    <row r="2990" spans="1:25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 s="5">
        <v>122.66819999999998</v>
      </c>
      <c r="V2990">
        <v>9</v>
      </c>
      <c r="W2990">
        <v>177.78</v>
      </c>
      <c r="X2990">
        <v>88107</v>
      </c>
      <c r="Y2990" t="str">
        <f t="shared" si="46"/>
        <v>profit</v>
      </c>
    </row>
    <row r="2991" spans="1:25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 s="5">
        <v>40.61</v>
      </c>
      <c r="V2991">
        <v>12</v>
      </c>
      <c r="W2991">
        <v>124.54</v>
      </c>
      <c r="X2991">
        <v>88107</v>
      </c>
      <c r="Y2991" t="str">
        <f t="shared" si="46"/>
        <v>profit</v>
      </c>
    </row>
    <row r="2992" spans="1:25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 s="5">
        <v>-134.297</v>
      </c>
      <c r="V2992">
        <v>11</v>
      </c>
      <c r="W2992">
        <v>46.05</v>
      </c>
      <c r="X2992">
        <v>88110</v>
      </c>
      <c r="Y2992" t="str">
        <f t="shared" si="46"/>
        <v>lose</v>
      </c>
    </row>
    <row r="2993" spans="1:25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 s="5">
        <v>32.540399999999998</v>
      </c>
      <c r="V2993">
        <v>13</v>
      </c>
      <c r="W2993">
        <v>47.16</v>
      </c>
      <c r="X2993">
        <v>88111</v>
      </c>
      <c r="Y2993" t="str">
        <f t="shared" si="46"/>
        <v>profit</v>
      </c>
    </row>
    <row r="2994" spans="1:25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 s="5">
        <v>-120.95</v>
      </c>
      <c r="V2994">
        <v>10</v>
      </c>
      <c r="W2994">
        <v>68.239999999999995</v>
      </c>
      <c r="X2994">
        <v>88111</v>
      </c>
      <c r="Y2994" t="str">
        <f t="shared" si="46"/>
        <v>lose</v>
      </c>
    </row>
    <row r="2995" spans="1:25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 s="5">
        <v>-48.219499999999996</v>
      </c>
      <c r="V2995">
        <v>6</v>
      </c>
      <c r="W2995">
        <v>37.700000000000003</v>
      </c>
      <c r="X2995">
        <v>88101</v>
      </c>
      <c r="Y2995" t="str">
        <f t="shared" si="46"/>
        <v>lose</v>
      </c>
    </row>
    <row r="2996" spans="1:25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 s="5">
        <v>-63.813500000000005</v>
      </c>
      <c r="V2996">
        <v>9</v>
      </c>
      <c r="W2996">
        <v>75.81</v>
      </c>
      <c r="X2996">
        <v>88102</v>
      </c>
      <c r="Y2996" t="str">
        <f t="shared" si="46"/>
        <v>lose</v>
      </c>
    </row>
    <row r="2997" spans="1:25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 s="5">
        <v>325.29000000000002</v>
      </c>
      <c r="V2997">
        <v>4</v>
      </c>
      <c r="W2997">
        <v>2630</v>
      </c>
      <c r="X2997">
        <v>88102</v>
      </c>
      <c r="Y2997" t="str">
        <f t="shared" si="46"/>
        <v>profit</v>
      </c>
    </row>
    <row r="2998" spans="1:25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 s="5">
        <v>-115.35999999999999</v>
      </c>
      <c r="V2998">
        <v>11</v>
      </c>
      <c r="W2998">
        <v>333.02</v>
      </c>
      <c r="X2998">
        <v>88104</v>
      </c>
      <c r="Y2998" t="str">
        <f t="shared" si="46"/>
        <v>lose</v>
      </c>
    </row>
    <row r="2999" spans="1:25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 s="5">
        <v>-46.92</v>
      </c>
      <c r="V2999">
        <v>5</v>
      </c>
      <c r="W2999">
        <v>27.76</v>
      </c>
      <c r="X2999">
        <v>88105</v>
      </c>
      <c r="Y2999" t="str">
        <f t="shared" si="46"/>
        <v>lose</v>
      </c>
    </row>
    <row r="3000" spans="1:25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 s="5">
        <v>-10.257999999999999</v>
      </c>
      <c r="V3000">
        <v>7</v>
      </c>
      <c r="W3000">
        <v>13.4</v>
      </c>
      <c r="X3000">
        <v>88108</v>
      </c>
      <c r="Y3000" t="str">
        <f t="shared" si="46"/>
        <v>lose</v>
      </c>
    </row>
    <row r="3001" spans="1:25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 s="5">
        <v>-64.767600000000002</v>
      </c>
      <c r="V3001">
        <v>10</v>
      </c>
      <c r="W3001">
        <v>32.630000000000003</v>
      </c>
      <c r="X3001">
        <v>88112</v>
      </c>
      <c r="Y3001" t="str">
        <f t="shared" si="46"/>
        <v>lose</v>
      </c>
    </row>
    <row r="3002" spans="1:25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 s="5">
        <v>894.41388000000006</v>
      </c>
      <c r="V3002">
        <v>19</v>
      </c>
      <c r="W3002">
        <v>2053.87</v>
      </c>
      <c r="X3002">
        <v>88112</v>
      </c>
      <c r="Y3002" t="str">
        <f t="shared" si="46"/>
        <v>profit</v>
      </c>
    </row>
    <row r="3003" spans="1:25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 s="5">
        <v>-116.05</v>
      </c>
      <c r="V3003">
        <v>7</v>
      </c>
      <c r="W3003">
        <v>42.82</v>
      </c>
      <c r="X3003">
        <v>88113</v>
      </c>
      <c r="Y3003" t="str">
        <f t="shared" si="46"/>
        <v>lose</v>
      </c>
    </row>
    <row r="3004" spans="1:25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 s="5">
        <v>4580.0681999999997</v>
      </c>
      <c r="V3004">
        <v>14</v>
      </c>
      <c r="W3004">
        <v>6637.78</v>
      </c>
      <c r="X3004">
        <v>87942</v>
      </c>
      <c r="Y3004" t="str">
        <f t="shared" si="46"/>
        <v>profit</v>
      </c>
    </row>
    <row r="3005" spans="1:25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 s="5">
        <v>2660.1432</v>
      </c>
      <c r="V3005">
        <v>15</v>
      </c>
      <c r="W3005">
        <v>3855.28</v>
      </c>
      <c r="X3005">
        <v>87940</v>
      </c>
      <c r="Y3005" t="str">
        <f t="shared" si="46"/>
        <v>profit</v>
      </c>
    </row>
    <row r="3006" spans="1:25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 s="5">
        <v>2.9509000000000043</v>
      </c>
      <c r="V3006">
        <v>21</v>
      </c>
      <c r="W3006">
        <v>334.19</v>
      </c>
      <c r="X3006">
        <v>87941</v>
      </c>
      <c r="Y3006" t="str">
        <f t="shared" si="46"/>
        <v>profit</v>
      </c>
    </row>
    <row r="3007" spans="1:25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 s="5">
        <v>-97.034976</v>
      </c>
      <c r="V3007">
        <v>18</v>
      </c>
      <c r="W3007">
        <v>101.3</v>
      </c>
      <c r="X3007">
        <v>87943</v>
      </c>
      <c r="Y3007" t="str">
        <f t="shared" si="46"/>
        <v>lose</v>
      </c>
    </row>
    <row r="3008" spans="1:25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 s="5">
        <v>-50.812160000000006</v>
      </c>
      <c r="V3008">
        <v>24</v>
      </c>
      <c r="W3008">
        <v>130.72</v>
      </c>
      <c r="X3008">
        <v>87944</v>
      </c>
      <c r="Y3008" t="str">
        <f t="shared" si="46"/>
        <v>lose</v>
      </c>
    </row>
    <row r="3009" spans="1:25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 s="5">
        <v>-41.571504000000004</v>
      </c>
      <c r="V3009">
        <v>10</v>
      </c>
      <c r="W3009">
        <v>3033.88</v>
      </c>
      <c r="X3009">
        <v>87944</v>
      </c>
      <c r="Y3009" t="str">
        <f t="shared" si="46"/>
        <v>lose</v>
      </c>
    </row>
    <row r="3010" spans="1:25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 s="5">
        <v>-102.05099999999999</v>
      </c>
      <c r="V3010">
        <v>24</v>
      </c>
      <c r="W3010">
        <v>379.75</v>
      </c>
      <c r="X3010">
        <v>87945</v>
      </c>
      <c r="Y3010" t="str">
        <f t="shared" si="46"/>
        <v>lose</v>
      </c>
    </row>
    <row r="3011" spans="1:25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 s="5">
        <v>-51.116</v>
      </c>
      <c r="V3011">
        <v>1</v>
      </c>
      <c r="W3011">
        <v>192.49</v>
      </c>
      <c r="X3011">
        <v>86574</v>
      </c>
      <c r="Y3011" t="str">
        <f t="shared" ref="Y3011:Y3074" si="47">IF(U3011&gt;0,"profit","lose")</f>
        <v>lose</v>
      </c>
    </row>
    <row r="3012" spans="1:25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 s="5">
        <v>861.1475999999999</v>
      </c>
      <c r="V3012">
        <v>12</v>
      </c>
      <c r="W3012">
        <v>1248.04</v>
      </c>
      <c r="X3012">
        <v>86577</v>
      </c>
      <c r="Y3012" t="str">
        <f t="shared" si="47"/>
        <v>profit</v>
      </c>
    </row>
    <row r="3013" spans="1:25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 s="5">
        <v>-185.91320000000002</v>
      </c>
      <c r="V3013">
        <v>7</v>
      </c>
      <c r="W3013">
        <v>16.559999999999999</v>
      </c>
      <c r="X3013">
        <v>86577</v>
      </c>
      <c r="Y3013" t="str">
        <f t="shared" si="47"/>
        <v>lose</v>
      </c>
    </row>
    <row r="3014" spans="1:25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 s="5">
        <v>52.478999999999999</v>
      </c>
      <c r="V3014">
        <v>13</v>
      </c>
      <c r="W3014">
        <v>324.10000000000002</v>
      </c>
      <c r="X3014">
        <v>86578</v>
      </c>
      <c r="Y3014" t="str">
        <f t="shared" si="47"/>
        <v>profit</v>
      </c>
    </row>
    <row r="3015" spans="1:25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 s="5">
        <v>14.85</v>
      </c>
      <c r="V3015">
        <v>12</v>
      </c>
      <c r="W3015">
        <v>1745.59</v>
      </c>
      <c r="X3015">
        <v>86585</v>
      </c>
      <c r="Y3015" t="str">
        <f t="shared" si="47"/>
        <v>profit</v>
      </c>
    </row>
    <row r="3016" spans="1:25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 s="5">
        <v>238.27079999999998</v>
      </c>
      <c r="V3016">
        <v>10</v>
      </c>
      <c r="W3016">
        <v>345.32</v>
      </c>
      <c r="X3016">
        <v>86585</v>
      </c>
      <c r="Y3016" t="str">
        <f t="shared" si="47"/>
        <v>profit</v>
      </c>
    </row>
    <row r="3017" spans="1:25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 s="5">
        <v>-119.25775999999999</v>
      </c>
      <c r="V3017">
        <v>18</v>
      </c>
      <c r="W3017">
        <v>66.42</v>
      </c>
      <c r="X3017">
        <v>86588</v>
      </c>
      <c r="Y3017" t="str">
        <f t="shared" si="47"/>
        <v>lose</v>
      </c>
    </row>
    <row r="3018" spans="1:25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 s="5">
        <v>-7.78</v>
      </c>
      <c r="V3018">
        <v>2</v>
      </c>
      <c r="W3018">
        <v>23.31</v>
      </c>
      <c r="X3018">
        <v>86584</v>
      </c>
      <c r="Y3018" t="str">
        <f t="shared" si="47"/>
        <v>lose</v>
      </c>
    </row>
    <row r="3019" spans="1:25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 s="5">
        <v>8752.0427999999993</v>
      </c>
      <c r="V3019">
        <v>41</v>
      </c>
      <c r="W3019">
        <v>12684.12</v>
      </c>
      <c r="X3019">
        <v>86589</v>
      </c>
      <c r="Y3019" t="str">
        <f t="shared" si="47"/>
        <v>profit</v>
      </c>
    </row>
    <row r="3020" spans="1:25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 s="5">
        <v>15.469760000000008</v>
      </c>
      <c r="V3020">
        <v>36</v>
      </c>
      <c r="W3020">
        <v>420.75</v>
      </c>
      <c r="X3020">
        <v>86589</v>
      </c>
      <c r="Y3020" t="str">
        <f t="shared" si="47"/>
        <v>profit</v>
      </c>
    </row>
    <row r="3021" spans="1:25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 s="5">
        <v>5.34</v>
      </c>
      <c r="V3021">
        <v>4</v>
      </c>
      <c r="W3021">
        <v>23.52</v>
      </c>
      <c r="X3021">
        <v>86579</v>
      </c>
      <c r="Y3021" t="str">
        <f t="shared" si="47"/>
        <v>profit</v>
      </c>
    </row>
    <row r="3022" spans="1:25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 s="5">
        <v>-130.50399999999999</v>
      </c>
      <c r="V3022">
        <v>18</v>
      </c>
      <c r="W3022">
        <v>149.41999999999999</v>
      </c>
      <c r="X3022">
        <v>86581</v>
      </c>
      <c r="Y3022" t="str">
        <f t="shared" si="47"/>
        <v>lose</v>
      </c>
    </row>
    <row r="3023" spans="1:25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 s="5">
        <v>-21.174399999999999</v>
      </c>
      <c r="V3023">
        <v>24</v>
      </c>
      <c r="W3023">
        <v>193</v>
      </c>
      <c r="X3023">
        <v>86582</v>
      </c>
      <c r="Y3023" t="str">
        <f t="shared" si="47"/>
        <v>lose</v>
      </c>
    </row>
    <row r="3024" spans="1:25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 s="5">
        <v>-30.376895999999999</v>
      </c>
      <c r="V3024">
        <v>2</v>
      </c>
      <c r="W3024">
        <v>60.5</v>
      </c>
      <c r="X3024">
        <v>86587</v>
      </c>
      <c r="Y3024" t="str">
        <f t="shared" si="47"/>
        <v>lose</v>
      </c>
    </row>
    <row r="3025" spans="1:25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 s="5">
        <v>1766.7795000000001</v>
      </c>
      <c r="V3025">
        <v>7</v>
      </c>
      <c r="W3025">
        <v>2560.5500000000002</v>
      </c>
      <c r="X3025">
        <v>86573</v>
      </c>
      <c r="Y3025" t="str">
        <f t="shared" si="47"/>
        <v>profit</v>
      </c>
    </row>
    <row r="3026" spans="1:25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 s="5">
        <v>85.875</v>
      </c>
      <c r="V3026">
        <v>11</v>
      </c>
      <c r="W3026">
        <v>227.67</v>
      </c>
      <c r="X3026">
        <v>86575</v>
      </c>
      <c r="Y3026" t="str">
        <f t="shared" si="47"/>
        <v>profit</v>
      </c>
    </row>
    <row r="3027" spans="1:25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 s="5">
        <v>-42.45</v>
      </c>
      <c r="V3027">
        <v>11</v>
      </c>
      <c r="W3027">
        <v>63.86</v>
      </c>
      <c r="X3027">
        <v>86579</v>
      </c>
      <c r="Y3027" t="str">
        <f t="shared" si="47"/>
        <v>lose</v>
      </c>
    </row>
    <row r="3028" spans="1:25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 s="5">
        <v>-155.52600000000001</v>
      </c>
      <c r="V3028">
        <v>19</v>
      </c>
      <c r="W3028">
        <v>80.81</v>
      </c>
      <c r="X3028">
        <v>86580</v>
      </c>
      <c r="Y3028" t="str">
        <f t="shared" si="47"/>
        <v>lose</v>
      </c>
    </row>
    <row r="3029" spans="1:25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 s="5">
        <v>-35.96</v>
      </c>
      <c r="V3029">
        <v>5</v>
      </c>
      <c r="W3029">
        <v>12.73</v>
      </c>
      <c r="X3029">
        <v>86580</v>
      </c>
      <c r="Y3029" t="str">
        <f t="shared" si="47"/>
        <v>lose</v>
      </c>
    </row>
    <row r="3030" spans="1:25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 s="5">
        <v>-158.10432</v>
      </c>
      <c r="V3030">
        <v>11</v>
      </c>
      <c r="W3030">
        <v>38.67</v>
      </c>
      <c r="X3030">
        <v>86586</v>
      </c>
      <c r="Y3030" t="str">
        <f t="shared" si="47"/>
        <v>lose</v>
      </c>
    </row>
    <row r="3031" spans="1:25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 s="5">
        <v>-290.96928000000003</v>
      </c>
      <c r="V3031">
        <v>22</v>
      </c>
      <c r="W3031">
        <v>1524.73</v>
      </c>
      <c r="X3031">
        <v>86590</v>
      </c>
      <c r="Y3031" t="str">
        <f t="shared" si="47"/>
        <v>lose</v>
      </c>
    </row>
    <row r="3032" spans="1:25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 s="5">
        <v>-15.814339999999998</v>
      </c>
      <c r="V3032">
        <v>1</v>
      </c>
      <c r="W3032">
        <v>35.14</v>
      </c>
      <c r="X3032">
        <v>86576</v>
      </c>
      <c r="Y3032" t="str">
        <f t="shared" si="47"/>
        <v>lose</v>
      </c>
    </row>
    <row r="3033" spans="1:25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 s="5">
        <v>1987.5364</v>
      </c>
      <c r="V3033">
        <v>25</v>
      </c>
      <c r="W3033">
        <v>6804.42</v>
      </c>
      <c r="X3033">
        <v>86583</v>
      </c>
      <c r="Y3033" t="str">
        <f t="shared" si="47"/>
        <v>profit</v>
      </c>
    </row>
    <row r="3034" spans="1:25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 s="5">
        <v>29.580299999999998</v>
      </c>
      <c r="V3034">
        <v>12</v>
      </c>
      <c r="W3034">
        <v>42.87</v>
      </c>
      <c r="X3034">
        <v>86583</v>
      </c>
      <c r="Y3034" t="str">
        <f t="shared" si="47"/>
        <v>profit</v>
      </c>
    </row>
    <row r="3035" spans="1:25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 s="5">
        <v>-64.940400000000011</v>
      </c>
      <c r="V3035">
        <v>6</v>
      </c>
      <c r="W3035">
        <v>14.82</v>
      </c>
      <c r="X3035">
        <v>87767</v>
      </c>
      <c r="Y3035" t="str">
        <f t="shared" si="47"/>
        <v>lose</v>
      </c>
    </row>
    <row r="3036" spans="1:25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 s="5">
        <v>-813.05856000000006</v>
      </c>
      <c r="V3036">
        <v>13</v>
      </c>
      <c r="W3036">
        <v>2254.48</v>
      </c>
      <c r="X3036">
        <v>87767</v>
      </c>
      <c r="Y3036" t="str">
        <f t="shared" si="47"/>
        <v>lose</v>
      </c>
    </row>
    <row r="3037" spans="1:25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 s="5">
        <v>-19.969152000000001</v>
      </c>
      <c r="V3037">
        <v>14</v>
      </c>
      <c r="W3037">
        <v>328.84</v>
      </c>
      <c r="X3037">
        <v>87771</v>
      </c>
      <c r="Y3037" t="str">
        <f t="shared" si="47"/>
        <v>lose</v>
      </c>
    </row>
    <row r="3038" spans="1:25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 s="5">
        <v>-231.95</v>
      </c>
      <c r="V3038">
        <v>2</v>
      </c>
      <c r="W3038">
        <v>153.57</v>
      </c>
      <c r="X3038">
        <v>87768</v>
      </c>
      <c r="Y3038" t="str">
        <f t="shared" si="47"/>
        <v>lose</v>
      </c>
    </row>
    <row r="3039" spans="1:25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 s="5">
        <v>234.21360000000001</v>
      </c>
      <c r="V3039">
        <v>24</v>
      </c>
      <c r="W3039">
        <v>472.77</v>
      </c>
      <c r="X3039">
        <v>87769</v>
      </c>
      <c r="Y3039" t="str">
        <f t="shared" si="47"/>
        <v>profit</v>
      </c>
    </row>
    <row r="3040" spans="1:25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 s="5">
        <v>408.03839999999997</v>
      </c>
      <c r="V3040">
        <v>4</v>
      </c>
      <c r="W3040">
        <v>591.36</v>
      </c>
      <c r="X3040">
        <v>87770</v>
      </c>
      <c r="Y3040" t="str">
        <f t="shared" si="47"/>
        <v>profit</v>
      </c>
    </row>
    <row r="3041" spans="1:25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 s="5">
        <v>-4.9000000000000004</v>
      </c>
      <c r="V3041">
        <v>14</v>
      </c>
      <c r="W3041">
        <v>23.77</v>
      </c>
      <c r="X3041">
        <v>91346</v>
      </c>
      <c r="Y3041" t="str">
        <f t="shared" si="47"/>
        <v>lose</v>
      </c>
    </row>
    <row r="3042" spans="1:25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 s="5">
        <v>-77.9148</v>
      </c>
      <c r="V3042">
        <v>15</v>
      </c>
      <c r="W3042">
        <v>138.16</v>
      </c>
      <c r="X3042">
        <v>91350</v>
      </c>
      <c r="Y3042" t="str">
        <f t="shared" si="47"/>
        <v>lose</v>
      </c>
    </row>
    <row r="3043" spans="1:25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 s="5">
        <v>64.4529</v>
      </c>
      <c r="V3043">
        <v>25</v>
      </c>
      <c r="W3043">
        <v>93.41</v>
      </c>
      <c r="X3043">
        <v>91348</v>
      </c>
      <c r="Y3043" t="str">
        <f t="shared" si="47"/>
        <v>profit</v>
      </c>
    </row>
    <row r="3044" spans="1:25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 s="5">
        <v>6.0926999999999998</v>
      </c>
      <c r="V3044">
        <v>1</v>
      </c>
      <c r="W3044">
        <v>8.83</v>
      </c>
      <c r="X3044">
        <v>91344</v>
      </c>
      <c r="Y3044" t="str">
        <f t="shared" si="47"/>
        <v>profit</v>
      </c>
    </row>
    <row r="3045" spans="1:25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 s="5">
        <v>4719.3232499999995</v>
      </c>
      <c r="V3045">
        <v>25</v>
      </c>
      <c r="W3045">
        <v>13582.93</v>
      </c>
      <c r="X3045">
        <v>91347</v>
      </c>
      <c r="Y3045" t="str">
        <f t="shared" si="47"/>
        <v>profit</v>
      </c>
    </row>
    <row r="3046" spans="1:25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 s="5">
        <v>-2.68</v>
      </c>
      <c r="V3046">
        <v>7</v>
      </c>
      <c r="W3046">
        <v>18.37</v>
      </c>
      <c r="X3046">
        <v>91348</v>
      </c>
      <c r="Y3046" t="str">
        <f t="shared" si="47"/>
        <v>lose</v>
      </c>
    </row>
    <row r="3047" spans="1:25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 s="5">
        <v>210.4914</v>
      </c>
      <c r="V3047">
        <v>9</v>
      </c>
      <c r="W3047">
        <v>305.06</v>
      </c>
      <c r="X3047">
        <v>91345</v>
      </c>
      <c r="Y3047" t="str">
        <f t="shared" si="47"/>
        <v>profit</v>
      </c>
    </row>
    <row r="3048" spans="1:25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 s="5">
        <v>-303.20850560000008</v>
      </c>
      <c r="V3048">
        <v>5</v>
      </c>
      <c r="W3048">
        <v>1468.42</v>
      </c>
      <c r="X3048">
        <v>91349</v>
      </c>
      <c r="Y3048" t="str">
        <f t="shared" si="47"/>
        <v>lose</v>
      </c>
    </row>
    <row r="3049" spans="1:25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 s="5">
        <v>20.299600000000002</v>
      </c>
      <c r="V3049">
        <v>4</v>
      </c>
      <c r="W3049">
        <v>34.409999999999997</v>
      </c>
      <c r="X3049">
        <v>90853</v>
      </c>
      <c r="Y3049" t="str">
        <f t="shared" si="47"/>
        <v>profit</v>
      </c>
    </row>
    <row r="3050" spans="1:25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 s="5">
        <v>108.5163</v>
      </c>
      <c r="V3050">
        <v>11</v>
      </c>
      <c r="W3050">
        <v>157.27000000000001</v>
      </c>
      <c r="X3050">
        <v>90853</v>
      </c>
      <c r="Y3050" t="str">
        <f t="shared" si="47"/>
        <v>profit</v>
      </c>
    </row>
    <row r="3051" spans="1:25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 s="5">
        <v>325.197</v>
      </c>
      <c r="V3051">
        <v>14</v>
      </c>
      <c r="W3051">
        <v>471.3</v>
      </c>
      <c r="X3051">
        <v>90856</v>
      </c>
      <c r="Y3051" t="str">
        <f t="shared" si="47"/>
        <v>profit</v>
      </c>
    </row>
    <row r="3052" spans="1:25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 s="5">
        <v>48.47148</v>
      </c>
      <c r="V3052">
        <v>7</v>
      </c>
      <c r="W3052">
        <v>1013.84</v>
      </c>
      <c r="X3052">
        <v>90855</v>
      </c>
      <c r="Y3052" t="str">
        <f t="shared" si="47"/>
        <v>profit</v>
      </c>
    </row>
    <row r="3053" spans="1:25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 s="5">
        <v>-0.16119999999998641</v>
      </c>
      <c r="V3053">
        <v>9</v>
      </c>
      <c r="W3053">
        <v>712.88</v>
      </c>
      <c r="X3053">
        <v>90857</v>
      </c>
      <c r="Y3053" t="str">
        <f t="shared" si="47"/>
        <v>lose</v>
      </c>
    </row>
    <row r="3054" spans="1:25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 s="5">
        <v>-37.32</v>
      </c>
      <c r="V3054">
        <v>3</v>
      </c>
      <c r="W3054">
        <v>15.13</v>
      </c>
      <c r="X3054">
        <v>90858</v>
      </c>
      <c r="Y3054" t="str">
        <f t="shared" si="47"/>
        <v>lose</v>
      </c>
    </row>
    <row r="3055" spans="1:25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 s="5">
        <v>-152.76</v>
      </c>
      <c r="V3055">
        <v>1</v>
      </c>
      <c r="W3055">
        <v>110.75</v>
      </c>
      <c r="X3055">
        <v>90854</v>
      </c>
      <c r="Y3055" t="str">
        <f t="shared" si="47"/>
        <v>lose</v>
      </c>
    </row>
    <row r="3056" spans="1:25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 s="5">
        <v>-7.1711999999999998</v>
      </c>
      <c r="V3056">
        <v>3</v>
      </c>
      <c r="W3056">
        <v>77.739999999999995</v>
      </c>
      <c r="X3056">
        <v>89121</v>
      </c>
      <c r="Y3056" t="str">
        <f t="shared" si="47"/>
        <v>lose</v>
      </c>
    </row>
    <row r="3057" spans="1:25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 s="5">
        <v>-3.4560000000000004</v>
      </c>
      <c r="V3057">
        <v>10</v>
      </c>
      <c r="W3057">
        <v>27.03</v>
      </c>
      <c r="X3057">
        <v>89121</v>
      </c>
      <c r="Y3057" t="str">
        <f t="shared" si="47"/>
        <v>lose</v>
      </c>
    </row>
    <row r="3058" spans="1:25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 s="5">
        <v>1063.9134000000001</v>
      </c>
      <c r="V3058">
        <v>43</v>
      </c>
      <c r="W3058">
        <v>1701.4</v>
      </c>
      <c r="X3058">
        <v>89119</v>
      </c>
      <c r="Y3058" t="str">
        <f t="shared" si="47"/>
        <v>profit</v>
      </c>
    </row>
    <row r="3059" spans="1:25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 s="5">
        <v>57.476999999999997</v>
      </c>
      <c r="V3059">
        <v>5</v>
      </c>
      <c r="W3059">
        <v>83.3</v>
      </c>
      <c r="X3059">
        <v>89118</v>
      </c>
      <c r="Y3059" t="str">
        <f t="shared" si="47"/>
        <v>profit</v>
      </c>
    </row>
    <row r="3060" spans="1:25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 s="5">
        <v>-83.54</v>
      </c>
      <c r="V3060">
        <v>7</v>
      </c>
      <c r="W3060">
        <v>16.43</v>
      </c>
      <c r="X3060">
        <v>89123</v>
      </c>
      <c r="Y3060" t="str">
        <f t="shared" si="47"/>
        <v>lose</v>
      </c>
    </row>
    <row r="3061" spans="1:25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 s="5">
        <v>487.43999999999994</v>
      </c>
      <c r="V3061">
        <v>13</v>
      </c>
      <c r="W3061">
        <v>734.75</v>
      </c>
      <c r="X3061">
        <v>89122</v>
      </c>
      <c r="Y3061" t="str">
        <f t="shared" si="47"/>
        <v>profit</v>
      </c>
    </row>
    <row r="3062" spans="1:25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 s="5">
        <v>6914.1311999999989</v>
      </c>
      <c r="V3062">
        <v>20</v>
      </c>
      <c r="W3062">
        <v>10020.48</v>
      </c>
      <c r="X3062">
        <v>89122</v>
      </c>
      <c r="Y3062" t="str">
        <f t="shared" si="47"/>
        <v>profit</v>
      </c>
    </row>
    <row r="3063" spans="1:25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 s="5">
        <v>-681.97</v>
      </c>
      <c r="V3063">
        <v>10</v>
      </c>
      <c r="W3063">
        <v>443.44</v>
      </c>
      <c r="X3063">
        <v>89123</v>
      </c>
      <c r="Y3063" t="str">
        <f t="shared" si="47"/>
        <v>lose</v>
      </c>
    </row>
    <row r="3064" spans="1:25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 s="5">
        <v>-3.93</v>
      </c>
      <c r="V3064">
        <v>1</v>
      </c>
      <c r="W3064">
        <v>3.99</v>
      </c>
      <c r="X3064">
        <v>89120</v>
      </c>
      <c r="Y3064" t="str">
        <f t="shared" si="47"/>
        <v>lose</v>
      </c>
    </row>
    <row r="3065" spans="1:25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 s="5">
        <v>125.20739999999999</v>
      </c>
      <c r="V3065">
        <v>19</v>
      </c>
      <c r="W3065">
        <v>181.46</v>
      </c>
      <c r="X3065">
        <v>87520</v>
      </c>
      <c r="Y3065" t="str">
        <f t="shared" si="47"/>
        <v>profit</v>
      </c>
    </row>
    <row r="3066" spans="1:25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 s="5">
        <v>281.53440000000001</v>
      </c>
      <c r="V3066">
        <v>6</v>
      </c>
      <c r="W3066">
        <v>1076.3</v>
      </c>
      <c r="X3066">
        <v>87520</v>
      </c>
      <c r="Y3066" t="str">
        <f t="shared" si="47"/>
        <v>profit</v>
      </c>
    </row>
    <row r="3067" spans="1:25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 s="5">
        <v>16.090799999999998</v>
      </c>
      <c r="V3067">
        <v>5</v>
      </c>
      <c r="W3067">
        <v>23.32</v>
      </c>
      <c r="X3067">
        <v>87522</v>
      </c>
      <c r="Y3067" t="str">
        <f t="shared" si="47"/>
        <v>profit</v>
      </c>
    </row>
    <row r="3068" spans="1:25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 s="5">
        <v>113.49809999999999</v>
      </c>
      <c r="V3068">
        <v>2</v>
      </c>
      <c r="W3068">
        <v>164.49</v>
      </c>
      <c r="X3068">
        <v>87521</v>
      </c>
      <c r="Y3068" t="str">
        <f t="shared" si="47"/>
        <v>profit</v>
      </c>
    </row>
    <row r="3069" spans="1:25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 s="5">
        <v>-230.50236000000001</v>
      </c>
      <c r="V3069">
        <v>6</v>
      </c>
      <c r="W3069">
        <v>336.2</v>
      </c>
      <c r="X3069">
        <v>87521</v>
      </c>
      <c r="Y3069" t="str">
        <f t="shared" si="47"/>
        <v>lose</v>
      </c>
    </row>
    <row r="3070" spans="1:25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 s="5">
        <v>457.9461</v>
      </c>
      <c r="V3070">
        <v>5</v>
      </c>
      <c r="W3070">
        <v>663.69</v>
      </c>
      <c r="X3070">
        <v>87523</v>
      </c>
      <c r="Y3070" t="str">
        <f t="shared" si="47"/>
        <v>profit</v>
      </c>
    </row>
    <row r="3071" spans="1:25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 s="5">
        <v>-77.901999999999987</v>
      </c>
      <c r="V3071">
        <v>2</v>
      </c>
      <c r="W3071">
        <v>63.5</v>
      </c>
      <c r="X3071">
        <v>87523</v>
      </c>
      <c r="Y3071" t="str">
        <f t="shared" si="47"/>
        <v>lose</v>
      </c>
    </row>
    <row r="3072" spans="1:25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 s="5">
        <v>-296.11399999999998</v>
      </c>
      <c r="V3072">
        <v>21</v>
      </c>
      <c r="W3072">
        <v>869.24</v>
      </c>
      <c r="X3072">
        <v>87524</v>
      </c>
      <c r="Y3072" t="str">
        <f t="shared" si="47"/>
        <v>lose</v>
      </c>
    </row>
    <row r="3073" spans="1:25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 s="5">
        <v>25.58</v>
      </c>
      <c r="V3073">
        <v>13</v>
      </c>
      <c r="W3073">
        <v>160.66999999999999</v>
      </c>
      <c r="X3073">
        <v>91471</v>
      </c>
      <c r="Y3073" t="str">
        <f t="shared" si="47"/>
        <v>profit</v>
      </c>
    </row>
    <row r="3074" spans="1:25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 s="5">
        <v>-13.59</v>
      </c>
      <c r="V3074">
        <v>1</v>
      </c>
      <c r="W3074">
        <v>22.74</v>
      </c>
      <c r="X3074">
        <v>91469</v>
      </c>
      <c r="Y3074" t="str">
        <f t="shared" si="47"/>
        <v>lose</v>
      </c>
    </row>
    <row r="3075" spans="1:25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 s="5">
        <v>-43.48</v>
      </c>
      <c r="V3075">
        <v>2</v>
      </c>
      <c r="W3075">
        <v>9.89</v>
      </c>
      <c r="X3075">
        <v>91470</v>
      </c>
      <c r="Y3075" t="str">
        <f t="shared" ref="Y3075:Y3138" si="48">IF(U3075&gt;0,"profit","lose")</f>
        <v>lose</v>
      </c>
    </row>
    <row r="3076" spans="1:25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 s="5">
        <v>25.58</v>
      </c>
      <c r="V3076">
        <v>59</v>
      </c>
      <c r="W3076">
        <v>729.2</v>
      </c>
      <c r="X3076">
        <v>32099</v>
      </c>
      <c r="Y3076" t="str">
        <f t="shared" si="48"/>
        <v>profit</v>
      </c>
    </row>
    <row r="3077" spans="1:25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 s="5">
        <v>-13.59</v>
      </c>
      <c r="V3077">
        <v>1</v>
      </c>
      <c r="W3077">
        <v>22.74</v>
      </c>
      <c r="X3077">
        <v>48071</v>
      </c>
      <c r="Y3077" t="str">
        <f t="shared" si="48"/>
        <v>lose</v>
      </c>
    </row>
    <row r="3078" spans="1:25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 s="5">
        <v>-43.48</v>
      </c>
      <c r="V3078">
        <v>9</v>
      </c>
      <c r="W3078">
        <v>44.51</v>
      </c>
      <c r="X3078">
        <v>39300</v>
      </c>
      <c r="Y3078" t="str">
        <f t="shared" si="48"/>
        <v>lose</v>
      </c>
    </row>
    <row r="3079" spans="1:25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 s="5">
        <v>64.265999999999991</v>
      </c>
      <c r="V3079">
        <v>2</v>
      </c>
      <c r="W3079">
        <v>21.46</v>
      </c>
      <c r="X3079">
        <v>89787</v>
      </c>
      <c r="Y3079" t="str">
        <f t="shared" si="48"/>
        <v>profit</v>
      </c>
    </row>
    <row r="3080" spans="1:25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 s="5">
        <v>-302.61559999999997</v>
      </c>
      <c r="V3080">
        <v>10</v>
      </c>
      <c r="W3080">
        <v>3506.78</v>
      </c>
      <c r="X3080">
        <v>89787</v>
      </c>
      <c r="Y3080" t="str">
        <f t="shared" si="48"/>
        <v>lose</v>
      </c>
    </row>
    <row r="3081" spans="1:25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 s="5">
        <v>5.6916000000000002</v>
      </c>
      <c r="V3081">
        <v>7</v>
      </c>
      <c r="W3081">
        <v>267.69</v>
      </c>
      <c r="X3081">
        <v>89787</v>
      </c>
      <c r="Y3081" t="str">
        <f t="shared" si="48"/>
        <v>profit</v>
      </c>
    </row>
    <row r="3082" spans="1:25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 s="5">
        <v>-369.10999999999996</v>
      </c>
      <c r="V3082">
        <v>7</v>
      </c>
      <c r="W3082">
        <v>2307.2600000000002</v>
      </c>
      <c r="X3082">
        <v>89787</v>
      </c>
      <c r="Y3082" t="str">
        <f t="shared" si="48"/>
        <v>lose</v>
      </c>
    </row>
    <row r="3083" spans="1:25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 s="5">
        <v>-71.176000000000002</v>
      </c>
      <c r="V3083">
        <v>2</v>
      </c>
      <c r="W3083">
        <v>397.7</v>
      </c>
      <c r="X3083">
        <v>89788</v>
      </c>
      <c r="Y3083" t="str">
        <f t="shared" si="48"/>
        <v>lose</v>
      </c>
    </row>
    <row r="3084" spans="1:25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 s="5">
        <v>165.77939999999998</v>
      </c>
      <c r="V3084">
        <v>7</v>
      </c>
      <c r="W3084">
        <v>240.26</v>
      </c>
      <c r="X3084">
        <v>86918</v>
      </c>
      <c r="Y3084" t="str">
        <f t="shared" si="48"/>
        <v>profit</v>
      </c>
    </row>
    <row r="3085" spans="1:25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 s="5">
        <v>-2.06</v>
      </c>
      <c r="V3085">
        <v>3</v>
      </c>
      <c r="W3085">
        <v>8.82</v>
      </c>
      <c r="X3085">
        <v>86918</v>
      </c>
      <c r="Y3085" t="str">
        <f t="shared" si="48"/>
        <v>lose</v>
      </c>
    </row>
    <row r="3086" spans="1:25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 s="5">
        <v>-303.62</v>
      </c>
      <c r="V3086">
        <v>9</v>
      </c>
      <c r="W3086">
        <v>379.64</v>
      </c>
      <c r="X3086">
        <v>86919</v>
      </c>
      <c r="Y3086" t="str">
        <f t="shared" si="48"/>
        <v>lose</v>
      </c>
    </row>
    <row r="3087" spans="1:25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 s="5">
        <v>-264.27499999999998</v>
      </c>
      <c r="V3087">
        <v>2</v>
      </c>
      <c r="W3087">
        <v>215.9</v>
      </c>
      <c r="X3087">
        <v>86919</v>
      </c>
      <c r="Y3087" t="str">
        <f t="shared" si="48"/>
        <v>lose</v>
      </c>
    </row>
    <row r="3088" spans="1:25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 s="5">
        <v>-99.34</v>
      </c>
      <c r="V3088">
        <v>6</v>
      </c>
      <c r="W3088">
        <v>178.85</v>
      </c>
      <c r="X3088">
        <v>86920</v>
      </c>
      <c r="Y3088" t="str">
        <f t="shared" si="48"/>
        <v>lose</v>
      </c>
    </row>
    <row r="3089" spans="1:25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 s="5">
        <v>-47.927999999999997</v>
      </c>
      <c r="V3089">
        <v>15</v>
      </c>
      <c r="W3089">
        <v>48.74</v>
      </c>
      <c r="X3089">
        <v>86921</v>
      </c>
      <c r="Y3089" t="str">
        <f t="shared" si="48"/>
        <v>lose</v>
      </c>
    </row>
    <row r="3090" spans="1:25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 s="5">
        <v>-62.061999999999998</v>
      </c>
      <c r="V3090">
        <v>32</v>
      </c>
      <c r="W3090">
        <v>72.97</v>
      </c>
      <c r="X3090">
        <v>86924</v>
      </c>
      <c r="Y3090" t="str">
        <f t="shared" si="48"/>
        <v>lose</v>
      </c>
    </row>
    <row r="3091" spans="1:25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 s="5">
        <v>27.013499999999997</v>
      </c>
      <c r="V3091">
        <v>15</v>
      </c>
      <c r="W3091">
        <v>39.15</v>
      </c>
      <c r="X3091">
        <v>86913</v>
      </c>
      <c r="Y3091" t="str">
        <f t="shared" si="48"/>
        <v>profit</v>
      </c>
    </row>
    <row r="3092" spans="1:25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 s="5">
        <v>2828.3582999999994</v>
      </c>
      <c r="V3092">
        <v>14</v>
      </c>
      <c r="W3092">
        <v>4099.07</v>
      </c>
      <c r="X3092">
        <v>86916</v>
      </c>
      <c r="Y3092" t="str">
        <f t="shared" si="48"/>
        <v>profit</v>
      </c>
    </row>
    <row r="3093" spans="1:25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 s="5">
        <v>7.4243999999999994</v>
      </c>
      <c r="V3093">
        <v>4</v>
      </c>
      <c r="W3093">
        <v>10.76</v>
      </c>
      <c r="X3093">
        <v>86916</v>
      </c>
      <c r="Y3093" t="str">
        <f t="shared" si="48"/>
        <v>profit</v>
      </c>
    </row>
    <row r="3094" spans="1:25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 s="5">
        <v>731.54489999999998</v>
      </c>
      <c r="V3094">
        <v>11</v>
      </c>
      <c r="W3094">
        <v>1060.21</v>
      </c>
      <c r="X3094">
        <v>86916</v>
      </c>
      <c r="Y3094" t="str">
        <f t="shared" si="48"/>
        <v>profit</v>
      </c>
    </row>
    <row r="3095" spans="1:25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 s="5">
        <v>38.439899999999994</v>
      </c>
      <c r="V3095">
        <v>8</v>
      </c>
      <c r="W3095">
        <v>55.71</v>
      </c>
      <c r="X3095">
        <v>86921</v>
      </c>
      <c r="Y3095" t="str">
        <f t="shared" si="48"/>
        <v>profit</v>
      </c>
    </row>
    <row r="3096" spans="1:25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 s="5">
        <v>184.19549999999998</v>
      </c>
      <c r="V3096">
        <v>9</v>
      </c>
      <c r="W3096">
        <v>266.95</v>
      </c>
      <c r="X3096">
        <v>86914</v>
      </c>
      <c r="Y3096" t="str">
        <f t="shared" si="48"/>
        <v>profit</v>
      </c>
    </row>
    <row r="3097" spans="1:25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 s="5">
        <v>78.570000000000007</v>
      </c>
      <c r="V3097">
        <v>5</v>
      </c>
      <c r="W3097">
        <v>204.12</v>
      </c>
      <c r="X3097">
        <v>86915</v>
      </c>
      <c r="Y3097" t="str">
        <f t="shared" si="48"/>
        <v>profit</v>
      </c>
    </row>
    <row r="3098" spans="1:25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 s="5">
        <v>-49.77</v>
      </c>
      <c r="V3098">
        <v>6</v>
      </c>
      <c r="W3098">
        <v>233.22</v>
      </c>
      <c r="X3098">
        <v>86917</v>
      </c>
      <c r="Y3098" t="str">
        <f t="shared" si="48"/>
        <v>lose</v>
      </c>
    </row>
    <row r="3099" spans="1:25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 s="5">
        <v>-30.51</v>
      </c>
      <c r="V3099">
        <v>7</v>
      </c>
      <c r="W3099">
        <v>49.86</v>
      </c>
      <c r="X3099">
        <v>86917</v>
      </c>
      <c r="Y3099" t="str">
        <f t="shared" si="48"/>
        <v>lose</v>
      </c>
    </row>
    <row r="3100" spans="1:25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 s="5">
        <v>-146.66419200000001</v>
      </c>
      <c r="V3100">
        <v>14</v>
      </c>
      <c r="W3100">
        <v>104.15</v>
      </c>
      <c r="X3100">
        <v>86922</v>
      </c>
      <c r="Y3100" t="str">
        <f t="shared" si="48"/>
        <v>lose</v>
      </c>
    </row>
    <row r="3101" spans="1:25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 s="5">
        <v>241.22048000000001</v>
      </c>
      <c r="V3101">
        <v>8</v>
      </c>
      <c r="W3101">
        <v>1194.51</v>
      </c>
      <c r="X3101">
        <v>86922</v>
      </c>
      <c r="Y3101" t="str">
        <f t="shared" si="48"/>
        <v>profit</v>
      </c>
    </row>
    <row r="3102" spans="1:25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 s="5">
        <v>-49.156799999999997</v>
      </c>
      <c r="V3102">
        <v>1</v>
      </c>
      <c r="W3102">
        <v>60.12</v>
      </c>
      <c r="X3102">
        <v>86923</v>
      </c>
      <c r="Y3102" t="str">
        <f t="shared" si="48"/>
        <v>lose</v>
      </c>
    </row>
    <row r="3103" spans="1:25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 s="5">
        <v>4.1099999999999994</v>
      </c>
      <c r="V3103">
        <v>3</v>
      </c>
      <c r="W3103">
        <v>20552.55</v>
      </c>
      <c r="X3103">
        <v>85938</v>
      </c>
      <c r="Y3103" t="str">
        <f t="shared" si="48"/>
        <v>profit</v>
      </c>
    </row>
    <row r="3104" spans="1:25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 s="5">
        <v>28.565999999999999</v>
      </c>
      <c r="V3104">
        <v>8</v>
      </c>
      <c r="W3104">
        <v>87.8</v>
      </c>
      <c r="X3104">
        <v>85940</v>
      </c>
      <c r="Y3104" t="str">
        <f t="shared" si="48"/>
        <v>profit</v>
      </c>
    </row>
    <row r="3105" spans="1:25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 s="5">
        <v>-24.024000000000001</v>
      </c>
      <c r="V3105">
        <v>5</v>
      </c>
      <c r="W3105">
        <v>57.87</v>
      </c>
      <c r="X3105">
        <v>85942</v>
      </c>
      <c r="Y3105" t="str">
        <f t="shared" si="48"/>
        <v>lose</v>
      </c>
    </row>
    <row r="3106" spans="1:25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 s="5">
        <v>775.46400000000006</v>
      </c>
      <c r="V3106">
        <v>10</v>
      </c>
      <c r="W3106">
        <v>1659.17</v>
      </c>
      <c r="X3106">
        <v>85943</v>
      </c>
      <c r="Y3106" t="str">
        <f t="shared" si="48"/>
        <v>profit</v>
      </c>
    </row>
    <row r="3107" spans="1:25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 s="5">
        <v>868.995</v>
      </c>
      <c r="V3107">
        <v>8</v>
      </c>
      <c r="W3107">
        <v>168.15</v>
      </c>
      <c r="X3107">
        <v>85945</v>
      </c>
      <c r="Y3107" t="str">
        <f t="shared" si="48"/>
        <v>profit</v>
      </c>
    </row>
    <row r="3108" spans="1:25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 s="5">
        <v>-216.23</v>
      </c>
      <c r="V3108">
        <v>14</v>
      </c>
      <c r="W3108">
        <v>426.74</v>
      </c>
      <c r="X3108">
        <v>85946</v>
      </c>
      <c r="Y3108" t="str">
        <f t="shared" si="48"/>
        <v>lose</v>
      </c>
    </row>
    <row r="3109" spans="1:25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 s="5">
        <v>2581.5590999999995</v>
      </c>
      <c r="V3109">
        <v>10</v>
      </c>
      <c r="W3109">
        <v>3741.39</v>
      </c>
      <c r="X3109">
        <v>85939</v>
      </c>
      <c r="Y3109" t="str">
        <f t="shared" si="48"/>
        <v>profit</v>
      </c>
    </row>
    <row r="3110" spans="1:25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 s="5">
        <v>227.24459999999996</v>
      </c>
      <c r="V3110">
        <v>11</v>
      </c>
      <c r="W3110">
        <v>329.34</v>
      </c>
      <c r="X3110">
        <v>85944</v>
      </c>
      <c r="Y3110" t="str">
        <f t="shared" si="48"/>
        <v>profit</v>
      </c>
    </row>
    <row r="3111" spans="1:25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 s="5">
        <v>-483.03999999999996</v>
      </c>
      <c r="V3111">
        <v>11</v>
      </c>
      <c r="W3111">
        <v>1470.94</v>
      </c>
      <c r="X3111">
        <v>85941</v>
      </c>
      <c r="Y3111" t="str">
        <f t="shared" si="48"/>
        <v>lose</v>
      </c>
    </row>
    <row r="3112" spans="1:25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 s="5">
        <v>-68.956800000000001</v>
      </c>
      <c r="V3112">
        <v>10</v>
      </c>
      <c r="W3112">
        <v>71.41</v>
      </c>
      <c r="X3112">
        <v>85941</v>
      </c>
      <c r="Y3112" t="str">
        <f t="shared" si="48"/>
        <v>lose</v>
      </c>
    </row>
    <row r="3113" spans="1:25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 s="5">
        <v>-25.112000000000002</v>
      </c>
      <c r="V3113">
        <v>14</v>
      </c>
      <c r="W3113">
        <v>149.32</v>
      </c>
      <c r="X3113">
        <v>87584</v>
      </c>
      <c r="Y3113" t="str">
        <f t="shared" si="48"/>
        <v>lose</v>
      </c>
    </row>
    <row r="3114" spans="1:25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 s="5">
        <v>17.376000000000001</v>
      </c>
      <c r="V3114">
        <v>16</v>
      </c>
      <c r="W3114">
        <v>177.01</v>
      </c>
      <c r="X3114">
        <v>87584</v>
      </c>
      <c r="Y3114" t="str">
        <f t="shared" si="48"/>
        <v>profit</v>
      </c>
    </row>
    <row r="3115" spans="1:25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 s="5">
        <v>24.260399999999997</v>
      </c>
      <c r="V3115">
        <v>4</v>
      </c>
      <c r="W3115">
        <v>35.159999999999997</v>
      </c>
      <c r="X3115">
        <v>87584</v>
      </c>
      <c r="Y3115" t="str">
        <f t="shared" si="48"/>
        <v>profit</v>
      </c>
    </row>
    <row r="3116" spans="1:25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 s="5">
        <v>-28.83</v>
      </c>
      <c r="V3116">
        <v>5</v>
      </c>
      <c r="W3116">
        <v>29.95</v>
      </c>
      <c r="X3116">
        <v>87592</v>
      </c>
      <c r="Y3116" t="str">
        <f t="shared" si="48"/>
        <v>lose</v>
      </c>
    </row>
    <row r="3117" spans="1:25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 s="5">
        <v>-1.2994999999999999</v>
      </c>
      <c r="V3117">
        <v>3</v>
      </c>
      <c r="W3117">
        <v>11.58</v>
      </c>
      <c r="X3117">
        <v>87596</v>
      </c>
      <c r="Y3117" t="str">
        <f t="shared" si="48"/>
        <v>lose</v>
      </c>
    </row>
    <row r="3118" spans="1:25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 s="5">
        <v>-58.28</v>
      </c>
      <c r="V3118">
        <v>3</v>
      </c>
      <c r="W3118">
        <v>19.77</v>
      </c>
      <c r="X3118">
        <v>87588</v>
      </c>
      <c r="Y3118" t="str">
        <f t="shared" si="48"/>
        <v>lose</v>
      </c>
    </row>
    <row r="3119" spans="1:25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 s="5">
        <v>-71.55</v>
      </c>
      <c r="V3119">
        <v>9</v>
      </c>
      <c r="W3119">
        <v>184.77</v>
      </c>
      <c r="X3119">
        <v>87591</v>
      </c>
      <c r="Y3119" t="str">
        <f t="shared" si="48"/>
        <v>lose</v>
      </c>
    </row>
    <row r="3120" spans="1:25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 s="5">
        <v>29.883900000000001</v>
      </c>
      <c r="V3120">
        <v>9</v>
      </c>
      <c r="W3120">
        <v>43.31</v>
      </c>
      <c r="X3120">
        <v>87597</v>
      </c>
      <c r="Y3120" t="str">
        <f t="shared" si="48"/>
        <v>profit</v>
      </c>
    </row>
    <row r="3121" spans="1:25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 s="5">
        <v>-2.82</v>
      </c>
      <c r="V3121">
        <v>1</v>
      </c>
      <c r="W3121">
        <v>9.65</v>
      </c>
      <c r="X3121">
        <v>87598</v>
      </c>
      <c r="Y3121" t="str">
        <f t="shared" si="48"/>
        <v>lose</v>
      </c>
    </row>
    <row r="3122" spans="1:25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 s="5">
        <v>59.440499999999993</v>
      </c>
      <c r="V3122">
        <v>3</v>
      </c>
      <c r="W3122">
        <v>88.84</v>
      </c>
      <c r="X3122">
        <v>87587</v>
      </c>
      <c r="Y3122" t="str">
        <f t="shared" si="48"/>
        <v>profit</v>
      </c>
    </row>
    <row r="3123" spans="1:25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 s="5">
        <v>331.45529999999997</v>
      </c>
      <c r="V3123">
        <v>5</v>
      </c>
      <c r="W3123">
        <v>480.37</v>
      </c>
      <c r="X3123">
        <v>87595</v>
      </c>
      <c r="Y3123" t="str">
        <f t="shared" si="48"/>
        <v>profit</v>
      </c>
    </row>
    <row r="3124" spans="1:25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 s="5">
        <v>14.48</v>
      </c>
      <c r="V3124">
        <v>63</v>
      </c>
      <c r="W3124">
        <v>696.96</v>
      </c>
      <c r="X3124">
        <v>5984</v>
      </c>
      <c r="Y3124" t="str">
        <f t="shared" si="48"/>
        <v>profit</v>
      </c>
    </row>
    <row r="3125" spans="1:25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 s="5">
        <v>22.25</v>
      </c>
      <c r="V3125">
        <v>17</v>
      </c>
      <c r="W3125">
        <v>149.41</v>
      </c>
      <c r="X3125">
        <v>5984</v>
      </c>
      <c r="Y3125" t="str">
        <f t="shared" si="48"/>
        <v>profit</v>
      </c>
    </row>
    <row r="3126" spans="1:25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 s="5">
        <v>592.52650000000006</v>
      </c>
      <c r="V3126">
        <v>85</v>
      </c>
      <c r="W3126">
        <v>4556.63</v>
      </c>
      <c r="X3126">
        <v>29350</v>
      </c>
      <c r="Y3126" t="str">
        <f t="shared" si="48"/>
        <v>profit</v>
      </c>
    </row>
    <row r="3127" spans="1:25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 s="5">
        <v>232.8</v>
      </c>
      <c r="V3127">
        <v>83</v>
      </c>
      <c r="W3127">
        <v>2948.61</v>
      </c>
      <c r="X3127">
        <v>29350</v>
      </c>
      <c r="Y3127" t="str">
        <f t="shared" si="48"/>
        <v>profit</v>
      </c>
    </row>
    <row r="3128" spans="1:25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 s="5">
        <v>38.08</v>
      </c>
      <c r="V3128">
        <v>85</v>
      </c>
      <c r="W3128">
        <v>517.85</v>
      </c>
      <c r="X3128">
        <v>38852</v>
      </c>
      <c r="Y3128" t="str">
        <f t="shared" si="48"/>
        <v>profit</v>
      </c>
    </row>
    <row r="3129" spans="1:25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 s="5">
        <v>-17.03</v>
      </c>
      <c r="V3129">
        <v>48</v>
      </c>
      <c r="W3129">
        <v>2373.3200000000002</v>
      </c>
      <c r="X3129">
        <v>11206</v>
      </c>
      <c r="Y3129" t="str">
        <f t="shared" si="48"/>
        <v>lose</v>
      </c>
    </row>
    <row r="3130" spans="1:25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 s="5">
        <v>39.626999999999995</v>
      </c>
      <c r="V3130">
        <v>11</v>
      </c>
      <c r="W3130">
        <v>325.73</v>
      </c>
      <c r="X3130">
        <v>11206</v>
      </c>
      <c r="Y3130" t="str">
        <f t="shared" si="48"/>
        <v>profit</v>
      </c>
    </row>
    <row r="3131" spans="1:25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 s="5">
        <v>29.655999999999999</v>
      </c>
      <c r="V3131">
        <v>33</v>
      </c>
      <c r="W3131">
        <v>158.79</v>
      </c>
      <c r="X3131">
        <v>57318</v>
      </c>
      <c r="Y3131" t="str">
        <f t="shared" si="48"/>
        <v>profit</v>
      </c>
    </row>
    <row r="3132" spans="1:25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 s="5">
        <v>-75.2</v>
      </c>
      <c r="V3132">
        <v>12</v>
      </c>
      <c r="W3132">
        <v>79.06</v>
      </c>
      <c r="X3132">
        <v>57318</v>
      </c>
      <c r="Y3132" t="str">
        <f t="shared" si="48"/>
        <v>lose</v>
      </c>
    </row>
    <row r="3133" spans="1:25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 s="5">
        <v>21.839220000000005</v>
      </c>
      <c r="V3133">
        <v>3</v>
      </c>
      <c r="W3133">
        <v>224.74</v>
      </c>
      <c r="X3133">
        <v>38369</v>
      </c>
      <c r="Y3133" t="str">
        <f t="shared" si="48"/>
        <v>profit</v>
      </c>
    </row>
    <row r="3134" spans="1:25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 s="5">
        <v>-59.52</v>
      </c>
      <c r="V3134">
        <v>33</v>
      </c>
      <c r="W3134">
        <v>77.55</v>
      </c>
      <c r="X3134">
        <v>21574</v>
      </c>
      <c r="Y3134" t="str">
        <f t="shared" si="48"/>
        <v>lose</v>
      </c>
    </row>
    <row r="3135" spans="1:25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 s="5">
        <v>-71.55</v>
      </c>
      <c r="V3135">
        <v>36</v>
      </c>
      <c r="W3135">
        <v>739.07</v>
      </c>
      <c r="X3135">
        <v>53060</v>
      </c>
      <c r="Y3135" t="str">
        <f t="shared" si="48"/>
        <v>lose</v>
      </c>
    </row>
    <row r="3136" spans="1:25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 s="5">
        <v>-2.82</v>
      </c>
      <c r="V3136">
        <v>4</v>
      </c>
      <c r="W3136">
        <v>38.58</v>
      </c>
      <c r="X3136">
        <v>53060</v>
      </c>
      <c r="Y3136" t="str">
        <f t="shared" si="48"/>
        <v>lose</v>
      </c>
    </row>
    <row r="3137" spans="1:25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 s="5">
        <v>5.0199999999999996</v>
      </c>
      <c r="V3137">
        <v>9</v>
      </c>
      <c r="W3137">
        <v>30.35</v>
      </c>
      <c r="X3137">
        <v>29700</v>
      </c>
      <c r="Y3137" t="str">
        <f t="shared" si="48"/>
        <v>profit</v>
      </c>
    </row>
    <row r="3138" spans="1:25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 s="5">
        <v>-73.5655</v>
      </c>
      <c r="V3138">
        <v>27</v>
      </c>
      <c r="W3138">
        <v>128.61000000000001</v>
      </c>
      <c r="X3138">
        <v>45413</v>
      </c>
      <c r="Y3138" t="str">
        <f t="shared" si="48"/>
        <v>lose</v>
      </c>
    </row>
    <row r="3139" spans="1:25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 s="5">
        <v>778.6</v>
      </c>
      <c r="V3139">
        <v>26</v>
      </c>
      <c r="W3139">
        <v>3107.73</v>
      </c>
      <c r="X3139">
        <v>45413</v>
      </c>
      <c r="Y3139" t="str">
        <f t="shared" ref="Y3139:Y3202" si="49">IF(U3139&gt;0,"profit","lose")</f>
        <v>profit</v>
      </c>
    </row>
    <row r="3140" spans="1:25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 s="5">
        <v>30.61</v>
      </c>
      <c r="V3140">
        <v>36</v>
      </c>
      <c r="W3140">
        <v>134.1</v>
      </c>
      <c r="X3140">
        <v>9062</v>
      </c>
      <c r="Y3140" t="str">
        <f t="shared" si="49"/>
        <v>profit</v>
      </c>
    </row>
    <row r="3141" spans="1:25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 s="5">
        <v>1193.19</v>
      </c>
      <c r="V3141">
        <v>21</v>
      </c>
      <c r="W3141">
        <v>2017.57</v>
      </c>
      <c r="X3141">
        <v>9062</v>
      </c>
      <c r="Y3141" t="str">
        <f t="shared" si="49"/>
        <v>profit</v>
      </c>
    </row>
    <row r="3142" spans="1:25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 s="5">
        <v>-1.2994999999999999</v>
      </c>
      <c r="V3142">
        <v>14</v>
      </c>
      <c r="W3142">
        <v>54.02</v>
      </c>
      <c r="X3142">
        <v>2309</v>
      </c>
      <c r="Y3142" t="str">
        <f t="shared" si="49"/>
        <v>lose</v>
      </c>
    </row>
    <row r="3143" spans="1:25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 s="5">
        <v>103.83</v>
      </c>
      <c r="V3143">
        <v>16</v>
      </c>
      <c r="W3143">
        <v>5403.75</v>
      </c>
      <c r="X3143">
        <v>9894</v>
      </c>
      <c r="Y3143" t="str">
        <f t="shared" si="49"/>
        <v>profit</v>
      </c>
    </row>
    <row r="3144" spans="1:25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 s="5">
        <v>1982.78</v>
      </c>
      <c r="V3144">
        <v>46</v>
      </c>
      <c r="W3144">
        <v>3849.17</v>
      </c>
      <c r="X3144">
        <v>45575</v>
      </c>
      <c r="Y3144" t="str">
        <f t="shared" si="49"/>
        <v>profit</v>
      </c>
    </row>
    <row r="3145" spans="1:25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 s="5">
        <v>-28.83</v>
      </c>
      <c r="V3145">
        <v>18</v>
      </c>
      <c r="W3145">
        <v>107.83</v>
      </c>
      <c r="X3145">
        <v>3621</v>
      </c>
      <c r="Y3145" t="str">
        <f t="shared" si="49"/>
        <v>lose</v>
      </c>
    </row>
    <row r="3146" spans="1:25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 s="5">
        <v>-99.160000000000082</v>
      </c>
      <c r="V3146">
        <v>9</v>
      </c>
      <c r="W3146">
        <v>2875.06</v>
      </c>
      <c r="X3146">
        <v>17216</v>
      </c>
      <c r="Y3146" t="str">
        <f t="shared" si="49"/>
        <v>lose</v>
      </c>
    </row>
    <row r="3147" spans="1:25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 s="5">
        <v>2.3205</v>
      </c>
      <c r="V3147">
        <v>36</v>
      </c>
      <c r="W3147">
        <v>197.91</v>
      </c>
      <c r="X3147">
        <v>45413</v>
      </c>
      <c r="Y3147" t="str">
        <f t="shared" si="49"/>
        <v>profit</v>
      </c>
    </row>
    <row r="3148" spans="1:25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 s="5">
        <v>-283.94189999999998</v>
      </c>
      <c r="V3148">
        <v>8</v>
      </c>
      <c r="W3148">
        <v>1203.0999999999999</v>
      </c>
      <c r="X3148">
        <v>22115</v>
      </c>
      <c r="Y3148" t="str">
        <f t="shared" si="49"/>
        <v>lose</v>
      </c>
    </row>
    <row r="3149" spans="1:25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 s="5">
        <v>-31.39</v>
      </c>
      <c r="V3149">
        <v>56</v>
      </c>
      <c r="W3149">
        <v>597.26</v>
      </c>
      <c r="X3149">
        <v>5984</v>
      </c>
      <c r="Y3149" t="str">
        <f t="shared" si="49"/>
        <v>lose</v>
      </c>
    </row>
    <row r="3150" spans="1:25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 s="5">
        <v>-47.88</v>
      </c>
      <c r="V3150">
        <v>20</v>
      </c>
      <c r="W3150">
        <v>300.66000000000003</v>
      </c>
      <c r="X3150">
        <v>29350</v>
      </c>
      <c r="Y3150" t="str">
        <f t="shared" si="49"/>
        <v>lose</v>
      </c>
    </row>
    <row r="3151" spans="1:25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 s="5">
        <v>20.495999999999995</v>
      </c>
      <c r="V3151">
        <v>21</v>
      </c>
      <c r="W3151">
        <v>127.94</v>
      </c>
      <c r="X3151">
        <v>87586</v>
      </c>
      <c r="Y3151" t="str">
        <f t="shared" si="49"/>
        <v>profit</v>
      </c>
    </row>
    <row r="3152" spans="1:25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 s="5">
        <v>-27.37</v>
      </c>
      <c r="V3152">
        <v>7</v>
      </c>
      <c r="W3152">
        <v>33.340000000000003</v>
      </c>
      <c r="X3152">
        <v>87593</v>
      </c>
      <c r="Y3152" t="str">
        <f t="shared" si="49"/>
        <v>lose</v>
      </c>
    </row>
    <row r="3153" spans="1:25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 s="5">
        <v>-146.09</v>
      </c>
      <c r="V3153">
        <v>6</v>
      </c>
      <c r="W3153">
        <v>717.17</v>
      </c>
      <c r="X3153">
        <v>87593</v>
      </c>
      <c r="Y3153" t="str">
        <f t="shared" si="49"/>
        <v>lose</v>
      </c>
    </row>
    <row r="3154" spans="1:25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 s="5">
        <v>218.53800000000001</v>
      </c>
      <c r="V3154">
        <v>9</v>
      </c>
      <c r="W3154">
        <v>49.48</v>
      </c>
      <c r="X3154">
        <v>87593</v>
      </c>
      <c r="Y3154" t="str">
        <f t="shared" si="49"/>
        <v>profit</v>
      </c>
    </row>
    <row r="3155" spans="1:25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 s="5">
        <v>-78.567999999999998</v>
      </c>
      <c r="V3155">
        <v>12</v>
      </c>
      <c r="W3155">
        <v>1004.13</v>
      </c>
      <c r="X3155">
        <v>87600</v>
      </c>
      <c r="Y3155" t="str">
        <f t="shared" si="49"/>
        <v>lose</v>
      </c>
    </row>
    <row r="3156" spans="1:25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 s="5">
        <v>-227.15351999999999</v>
      </c>
      <c r="V3156">
        <v>2</v>
      </c>
      <c r="W3156">
        <v>300.77999999999997</v>
      </c>
      <c r="X3156">
        <v>87594</v>
      </c>
      <c r="Y3156" t="str">
        <f t="shared" si="49"/>
        <v>lose</v>
      </c>
    </row>
    <row r="3157" spans="1:25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 s="5">
        <v>23.1357</v>
      </c>
      <c r="V3157">
        <v>9</v>
      </c>
      <c r="W3157">
        <v>33.53</v>
      </c>
      <c r="X3157">
        <v>87595</v>
      </c>
      <c r="Y3157" t="str">
        <f t="shared" si="49"/>
        <v>profit</v>
      </c>
    </row>
    <row r="3158" spans="1:25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 s="5">
        <v>-46.128</v>
      </c>
      <c r="V3158">
        <v>8</v>
      </c>
      <c r="W3158">
        <v>18.8</v>
      </c>
      <c r="X3158">
        <v>87590</v>
      </c>
      <c r="Y3158" t="str">
        <f t="shared" si="49"/>
        <v>lose</v>
      </c>
    </row>
    <row r="3159" spans="1:25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 s="5">
        <v>103.83</v>
      </c>
      <c r="V3159">
        <v>4</v>
      </c>
      <c r="W3159">
        <v>1350.94</v>
      </c>
      <c r="X3159">
        <v>87583</v>
      </c>
      <c r="Y3159" t="str">
        <f t="shared" si="49"/>
        <v>profit</v>
      </c>
    </row>
    <row r="3160" spans="1:25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 s="5">
        <v>4.6505999999999998</v>
      </c>
      <c r="V3160">
        <v>2</v>
      </c>
      <c r="W3160">
        <v>6.74</v>
      </c>
      <c r="X3160">
        <v>87599</v>
      </c>
      <c r="Y3160" t="str">
        <f t="shared" si="49"/>
        <v>profit</v>
      </c>
    </row>
    <row r="3161" spans="1:25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 s="5">
        <v>-24.897600000000001</v>
      </c>
      <c r="V3161">
        <v>5</v>
      </c>
      <c r="W3161">
        <v>75.17</v>
      </c>
      <c r="X3161">
        <v>87585</v>
      </c>
      <c r="Y3161" t="str">
        <f t="shared" si="49"/>
        <v>lose</v>
      </c>
    </row>
    <row r="3162" spans="1:25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 s="5">
        <v>776.7743999999999</v>
      </c>
      <c r="V3162">
        <v>21</v>
      </c>
      <c r="W3162">
        <v>1125.76</v>
      </c>
      <c r="X3162">
        <v>87585</v>
      </c>
      <c r="Y3162" t="str">
        <f t="shared" si="49"/>
        <v>profit</v>
      </c>
    </row>
    <row r="3163" spans="1:25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 s="5">
        <v>-99.160000000000082</v>
      </c>
      <c r="V3163">
        <v>2</v>
      </c>
      <c r="W3163">
        <v>638.9</v>
      </c>
      <c r="X3163">
        <v>87601</v>
      </c>
      <c r="Y3163" t="str">
        <f t="shared" si="49"/>
        <v>lose</v>
      </c>
    </row>
    <row r="3164" spans="1:25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 s="5">
        <v>344.54399999999998</v>
      </c>
      <c r="V3164">
        <v>21</v>
      </c>
      <c r="W3164">
        <v>746.03</v>
      </c>
      <c r="X3164">
        <v>87585</v>
      </c>
      <c r="Y3164" t="str">
        <f t="shared" si="49"/>
        <v>profit</v>
      </c>
    </row>
    <row r="3165" spans="1:25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 s="5">
        <v>-8.5150000000000006</v>
      </c>
      <c r="V3165">
        <v>12</v>
      </c>
      <c r="W3165">
        <v>593.33000000000004</v>
      </c>
      <c r="X3165">
        <v>87587</v>
      </c>
      <c r="Y3165" t="str">
        <f t="shared" si="49"/>
        <v>lose</v>
      </c>
    </row>
    <row r="3166" spans="1:25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 s="5">
        <v>41.494518000000006</v>
      </c>
      <c r="V3166">
        <v>1</v>
      </c>
      <c r="W3166">
        <v>74.91</v>
      </c>
      <c r="X3166">
        <v>87589</v>
      </c>
      <c r="Y3166" t="str">
        <f t="shared" si="49"/>
        <v>profit</v>
      </c>
    </row>
    <row r="3167" spans="1:25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 s="5">
        <v>-73.979500000000002</v>
      </c>
      <c r="V3167">
        <v>7</v>
      </c>
      <c r="W3167">
        <v>115.89</v>
      </c>
      <c r="X3167">
        <v>89443</v>
      </c>
      <c r="Y3167" t="str">
        <f t="shared" si="49"/>
        <v>lose</v>
      </c>
    </row>
    <row r="3168" spans="1:25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 s="5">
        <v>96.012</v>
      </c>
      <c r="V3168">
        <v>16</v>
      </c>
      <c r="W3168">
        <v>1022.42</v>
      </c>
      <c r="X3168">
        <v>89444</v>
      </c>
      <c r="Y3168" t="str">
        <f t="shared" si="49"/>
        <v>profit</v>
      </c>
    </row>
    <row r="3169" spans="1:25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 s="5">
        <v>1229.1779999999999</v>
      </c>
      <c r="V3169">
        <v>21</v>
      </c>
      <c r="W3169">
        <v>250.22</v>
      </c>
      <c r="X3169">
        <v>89444</v>
      </c>
      <c r="Y3169" t="str">
        <f t="shared" si="49"/>
        <v>profit</v>
      </c>
    </row>
    <row r="3170" spans="1:25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 s="5">
        <v>-30.478000000000002</v>
      </c>
      <c r="V3170">
        <v>7</v>
      </c>
      <c r="W3170">
        <v>31.86</v>
      </c>
      <c r="X3170">
        <v>89445</v>
      </c>
      <c r="Y3170" t="str">
        <f t="shared" si="49"/>
        <v>lose</v>
      </c>
    </row>
    <row r="3171" spans="1:25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 s="5">
        <v>36.942</v>
      </c>
      <c r="V3171">
        <v>3</v>
      </c>
      <c r="W3171">
        <v>23.81</v>
      </c>
      <c r="X3171">
        <v>89446</v>
      </c>
      <c r="Y3171" t="str">
        <f t="shared" si="49"/>
        <v>profit</v>
      </c>
    </row>
    <row r="3172" spans="1:25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 s="5">
        <v>266.11199999999997</v>
      </c>
      <c r="V3172">
        <v>4</v>
      </c>
      <c r="W3172">
        <v>636.63</v>
      </c>
      <c r="X3172">
        <v>89446</v>
      </c>
      <c r="Y3172" t="str">
        <f t="shared" si="49"/>
        <v>profit</v>
      </c>
    </row>
    <row r="3173" spans="1:25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 s="5">
        <v>32.777699999999996</v>
      </c>
      <c r="V3173">
        <v>24</v>
      </c>
      <c r="W3173">
        <v>1357.19</v>
      </c>
      <c r="X3173">
        <v>89447</v>
      </c>
      <c r="Y3173" t="str">
        <f t="shared" si="49"/>
        <v>profit</v>
      </c>
    </row>
    <row r="3174" spans="1:25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 s="5">
        <v>-27.78</v>
      </c>
      <c r="V3174">
        <v>2</v>
      </c>
      <c r="W3174">
        <v>14.2</v>
      </c>
      <c r="X3174">
        <v>89124</v>
      </c>
      <c r="Y3174" t="str">
        <f t="shared" si="49"/>
        <v>lose</v>
      </c>
    </row>
    <row r="3175" spans="1:25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 s="5">
        <v>-37.76</v>
      </c>
      <c r="V3175">
        <v>11</v>
      </c>
      <c r="W3175">
        <v>19.37</v>
      </c>
      <c r="X3175">
        <v>89125</v>
      </c>
      <c r="Y3175" t="str">
        <f t="shared" si="49"/>
        <v>lose</v>
      </c>
    </row>
    <row r="3176" spans="1:25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 s="5">
        <v>-2.9716</v>
      </c>
      <c r="V3176">
        <v>15</v>
      </c>
      <c r="W3176">
        <v>73.75</v>
      </c>
      <c r="X3176">
        <v>89127</v>
      </c>
      <c r="Y3176" t="str">
        <f t="shared" si="49"/>
        <v>lose</v>
      </c>
    </row>
    <row r="3177" spans="1:25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 s="5">
        <v>-257.71899999999999</v>
      </c>
      <c r="V3177">
        <v>1</v>
      </c>
      <c r="W3177">
        <v>61.1</v>
      </c>
      <c r="X3177">
        <v>89126</v>
      </c>
      <c r="Y3177" t="str">
        <f t="shared" si="49"/>
        <v>lose</v>
      </c>
    </row>
    <row r="3178" spans="1:25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 s="5">
        <v>9.0045000000000002</v>
      </c>
      <c r="V3178">
        <v>4</v>
      </c>
      <c r="W3178">
        <v>13.05</v>
      </c>
      <c r="X3178">
        <v>88598</v>
      </c>
      <c r="Y3178" t="str">
        <f t="shared" si="49"/>
        <v>profit</v>
      </c>
    </row>
    <row r="3179" spans="1:25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 s="5">
        <v>2154.8368799999998</v>
      </c>
      <c r="V3179">
        <v>23</v>
      </c>
      <c r="W3179">
        <v>3781.8</v>
      </c>
      <c r="X3179">
        <v>88601</v>
      </c>
      <c r="Y3179" t="str">
        <f t="shared" si="49"/>
        <v>profit</v>
      </c>
    </row>
    <row r="3180" spans="1:25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 s="5">
        <v>-873.77839999999992</v>
      </c>
      <c r="V3180">
        <v>4</v>
      </c>
      <c r="W3180">
        <v>2309.96</v>
      </c>
      <c r="X3180">
        <v>88602</v>
      </c>
      <c r="Y3180" t="str">
        <f t="shared" si="49"/>
        <v>lose</v>
      </c>
    </row>
    <row r="3181" spans="1:25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 s="5">
        <v>572.4722999999999</v>
      </c>
      <c r="V3181">
        <v>10</v>
      </c>
      <c r="W3181">
        <v>829.67</v>
      </c>
      <c r="X3181">
        <v>88606</v>
      </c>
      <c r="Y3181" t="str">
        <f t="shared" si="49"/>
        <v>profit</v>
      </c>
    </row>
    <row r="3182" spans="1:25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 s="5">
        <v>-1396.22</v>
      </c>
      <c r="V3182">
        <v>11</v>
      </c>
      <c r="W3182">
        <v>945.44</v>
      </c>
      <c r="X3182">
        <v>88606</v>
      </c>
      <c r="Y3182" t="str">
        <f t="shared" si="49"/>
        <v>lose</v>
      </c>
    </row>
    <row r="3183" spans="1:25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 s="5">
        <v>167.37</v>
      </c>
      <c r="V3183">
        <v>11</v>
      </c>
      <c r="W3183">
        <v>440.42</v>
      </c>
      <c r="X3183">
        <v>88607</v>
      </c>
      <c r="Y3183" t="str">
        <f t="shared" si="49"/>
        <v>profit</v>
      </c>
    </row>
    <row r="3184" spans="1:25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 s="5">
        <v>1897.5275999999999</v>
      </c>
      <c r="V3184">
        <v>17</v>
      </c>
      <c r="W3184">
        <v>2750.04</v>
      </c>
      <c r="X3184">
        <v>88608</v>
      </c>
      <c r="Y3184" t="str">
        <f t="shared" si="49"/>
        <v>profit</v>
      </c>
    </row>
    <row r="3185" spans="1:25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 s="5">
        <v>-99.762500000000003</v>
      </c>
      <c r="V3185">
        <v>12</v>
      </c>
      <c r="W3185">
        <v>58.95</v>
      </c>
      <c r="X3185">
        <v>88600</v>
      </c>
      <c r="Y3185" t="str">
        <f t="shared" si="49"/>
        <v>lose</v>
      </c>
    </row>
    <row r="3186" spans="1:25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 s="5">
        <v>-3061.82</v>
      </c>
      <c r="V3186">
        <v>1</v>
      </c>
      <c r="W3186">
        <v>3672.89</v>
      </c>
      <c r="X3186">
        <v>88600</v>
      </c>
      <c r="Y3186" t="str">
        <f t="shared" si="49"/>
        <v>lose</v>
      </c>
    </row>
    <row r="3187" spans="1:25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 s="5">
        <v>156.47038000000001</v>
      </c>
      <c r="V3187">
        <v>3</v>
      </c>
      <c r="W3187">
        <v>496.4</v>
      </c>
      <c r="X3187">
        <v>88601</v>
      </c>
      <c r="Y3187" t="str">
        <f t="shared" si="49"/>
        <v>profit</v>
      </c>
    </row>
    <row r="3188" spans="1:25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 s="5">
        <v>-606.51122400000008</v>
      </c>
      <c r="V3188">
        <v>23</v>
      </c>
      <c r="W3188">
        <v>10392.84</v>
      </c>
      <c r="X3188">
        <v>88609</v>
      </c>
      <c r="Y3188" t="str">
        <f t="shared" si="49"/>
        <v>lose</v>
      </c>
    </row>
    <row r="3189" spans="1:25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 s="5">
        <v>258.6189</v>
      </c>
      <c r="V3189">
        <v>13</v>
      </c>
      <c r="W3189">
        <v>374.81</v>
      </c>
      <c r="X3189">
        <v>88599</v>
      </c>
      <c r="Y3189" t="str">
        <f t="shared" si="49"/>
        <v>profit</v>
      </c>
    </row>
    <row r="3190" spans="1:25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 s="5">
        <v>-6.71</v>
      </c>
      <c r="V3190">
        <v>5</v>
      </c>
      <c r="W3190">
        <v>43.27</v>
      </c>
      <c r="X3190">
        <v>88599</v>
      </c>
      <c r="Y3190" t="str">
        <f t="shared" si="49"/>
        <v>lose</v>
      </c>
    </row>
    <row r="3191" spans="1:25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 s="5">
        <v>-9.9999999999997868E-3</v>
      </c>
      <c r="V3191">
        <v>2</v>
      </c>
      <c r="W3191">
        <v>11.74</v>
      </c>
      <c r="X3191">
        <v>88600</v>
      </c>
      <c r="Y3191" t="str">
        <f t="shared" si="49"/>
        <v>lose</v>
      </c>
    </row>
    <row r="3192" spans="1:25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 s="5">
        <v>-62.84</v>
      </c>
      <c r="V3192">
        <v>12</v>
      </c>
      <c r="W3192">
        <v>38.53</v>
      </c>
      <c r="X3192">
        <v>88603</v>
      </c>
      <c r="Y3192" t="str">
        <f t="shared" si="49"/>
        <v>lose</v>
      </c>
    </row>
    <row r="3193" spans="1:25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 s="5">
        <v>-20.27</v>
      </c>
      <c r="V3193">
        <v>16</v>
      </c>
      <c r="W3193">
        <v>58.11</v>
      </c>
      <c r="X3193">
        <v>88604</v>
      </c>
      <c r="Y3193" t="str">
        <f t="shared" si="49"/>
        <v>lose</v>
      </c>
    </row>
    <row r="3194" spans="1:25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 s="5">
        <v>-123.87</v>
      </c>
      <c r="V3194">
        <v>14</v>
      </c>
      <c r="W3194">
        <v>59.48</v>
      </c>
      <c r="X3194">
        <v>88604</v>
      </c>
      <c r="Y3194" t="str">
        <f t="shared" si="49"/>
        <v>lose</v>
      </c>
    </row>
    <row r="3195" spans="1:25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 s="5">
        <v>128.34</v>
      </c>
      <c r="V3195">
        <v>13</v>
      </c>
      <c r="W3195">
        <v>186</v>
      </c>
      <c r="X3195">
        <v>88605</v>
      </c>
      <c r="Y3195" t="str">
        <f t="shared" si="49"/>
        <v>profit</v>
      </c>
    </row>
    <row r="3196" spans="1:25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 s="5">
        <v>-41.47475</v>
      </c>
      <c r="V3196">
        <v>23</v>
      </c>
      <c r="W3196">
        <v>174.49</v>
      </c>
      <c r="X3196">
        <v>89594</v>
      </c>
      <c r="Y3196" t="str">
        <f t="shared" si="49"/>
        <v>lose</v>
      </c>
    </row>
    <row r="3197" spans="1:25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 s="5">
        <v>633.07499999999993</v>
      </c>
      <c r="V3197">
        <v>11</v>
      </c>
      <c r="W3197">
        <v>917.5</v>
      </c>
      <c r="X3197">
        <v>89592</v>
      </c>
      <c r="Y3197" t="str">
        <f t="shared" si="49"/>
        <v>profit</v>
      </c>
    </row>
    <row r="3198" spans="1:25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 s="5">
        <v>203.54309999999998</v>
      </c>
      <c r="V3198">
        <v>6</v>
      </c>
      <c r="W3198">
        <v>294.99</v>
      </c>
      <c r="X3198">
        <v>89592</v>
      </c>
      <c r="Y3198" t="str">
        <f t="shared" si="49"/>
        <v>profit</v>
      </c>
    </row>
    <row r="3199" spans="1:25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 s="5">
        <v>314.89529999999996</v>
      </c>
      <c r="V3199">
        <v>10</v>
      </c>
      <c r="W3199">
        <v>456.37</v>
      </c>
      <c r="X3199">
        <v>89593</v>
      </c>
      <c r="Y3199" t="str">
        <f t="shared" si="49"/>
        <v>profit</v>
      </c>
    </row>
    <row r="3200" spans="1:25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 s="5">
        <v>137.2893</v>
      </c>
      <c r="V3200">
        <v>6</v>
      </c>
      <c r="W3200">
        <v>198.97</v>
      </c>
      <c r="X3200">
        <v>89593</v>
      </c>
      <c r="Y3200" t="str">
        <f t="shared" si="49"/>
        <v>profit</v>
      </c>
    </row>
    <row r="3201" spans="1:25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 s="5">
        <v>-126.87</v>
      </c>
      <c r="V3201">
        <v>21</v>
      </c>
      <c r="W3201">
        <v>400.56</v>
      </c>
      <c r="X3201">
        <v>89594</v>
      </c>
      <c r="Y3201" t="str">
        <f t="shared" si="49"/>
        <v>lose</v>
      </c>
    </row>
    <row r="3202" spans="1:25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 s="5">
        <v>-421.76</v>
      </c>
      <c r="V3202">
        <v>41</v>
      </c>
      <c r="W3202">
        <v>5258.94</v>
      </c>
      <c r="X3202">
        <v>54595</v>
      </c>
      <c r="Y3202" t="str">
        <f t="shared" si="49"/>
        <v>lose</v>
      </c>
    </row>
    <row r="3203" spans="1:25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 s="5">
        <v>-259.01</v>
      </c>
      <c r="V3203">
        <v>1</v>
      </c>
      <c r="W3203">
        <v>423.3</v>
      </c>
      <c r="X3203">
        <v>41350</v>
      </c>
      <c r="Y3203" t="str">
        <f t="shared" ref="Y3203:Y3266" si="50">IF(U3203&gt;0,"profit","lose")</f>
        <v>lose</v>
      </c>
    </row>
    <row r="3204" spans="1:25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 s="5">
        <v>440.19900000000001</v>
      </c>
      <c r="V3204">
        <v>37</v>
      </c>
      <c r="W3204">
        <v>2130.56</v>
      </c>
      <c r="X3204">
        <v>49824</v>
      </c>
      <c r="Y3204" t="str">
        <f t="shared" si="50"/>
        <v>profit</v>
      </c>
    </row>
    <row r="3205" spans="1:25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 s="5">
        <v>-15.29</v>
      </c>
      <c r="V3205">
        <v>46</v>
      </c>
      <c r="W3205">
        <v>3238.99</v>
      </c>
      <c r="X3205">
        <v>54592</v>
      </c>
      <c r="Y3205" t="str">
        <f t="shared" si="50"/>
        <v>lose</v>
      </c>
    </row>
    <row r="3206" spans="1:25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 s="5">
        <v>-133.77000000000001</v>
      </c>
      <c r="V3206">
        <v>56</v>
      </c>
      <c r="W3206">
        <v>254.36</v>
      </c>
      <c r="X3206">
        <v>54592</v>
      </c>
      <c r="Y3206" t="str">
        <f t="shared" si="50"/>
        <v>lose</v>
      </c>
    </row>
    <row r="3207" spans="1:25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 s="5">
        <v>-7.8</v>
      </c>
      <c r="V3207">
        <v>92</v>
      </c>
      <c r="W3207">
        <v>2400.2600000000002</v>
      </c>
      <c r="X3207">
        <v>15009</v>
      </c>
      <c r="Y3207" t="str">
        <f t="shared" si="50"/>
        <v>lose</v>
      </c>
    </row>
    <row r="3208" spans="1:25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 s="5">
        <v>61.09</v>
      </c>
      <c r="V3208">
        <v>56</v>
      </c>
      <c r="W3208">
        <v>458.86</v>
      </c>
      <c r="X3208">
        <v>15009</v>
      </c>
      <c r="Y3208" t="str">
        <f t="shared" si="50"/>
        <v>profit</v>
      </c>
    </row>
    <row r="3209" spans="1:25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 s="5">
        <v>6.79</v>
      </c>
      <c r="V3209">
        <v>30</v>
      </c>
      <c r="W3209">
        <v>250.29</v>
      </c>
      <c r="X3209">
        <v>54595</v>
      </c>
      <c r="Y3209" t="str">
        <f t="shared" si="50"/>
        <v>profit</v>
      </c>
    </row>
    <row r="3210" spans="1:25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 s="5">
        <v>-2.81</v>
      </c>
      <c r="V3210">
        <v>59</v>
      </c>
      <c r="W3210">
        <v>65.739999999999995</v>
      </c>
      <c r="X3210">
        <v>48706</v>
      </c>
      <c r="Y3210" t="str">
        <f t="shared" si="50"/>
        <v>lose</v>
      </c>
    </row>
    <row r="3211" spans="1:25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 s="5">
        <v>-130.96</v>
      </c>
      <c r="V3211">
        <v>38</v>
      </c>
      <c r="W3211">
        <v>280.31</v>
      </c>
      <c r="X3211">
        <v>48706</v>
      </c>
      <c r="Y3211" t="str">
        <f t="shared" si="50"/>
        <v>lose</v>
      </c>
    </row>
    <row r="3212" spans="1:25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 s="5">
        <v>79.15679999999999</v>
      </c>
      <c r="V3212">
        <v>14</v>
      </c>
      <c r="W3212">
        <v>114.72</v>
      </c>
      <c r="X3212">
        <v>90804</v>
      </c>
      <c r="Y3212" t="str">
        <f t="shared" si="50"/>
        <v>profit</v>
      </c>
    </row>
    <row r="3213" spans="1:25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 s="5">
        <v>-130.96</v>
      </c>
      <c r="V3213">
        <v>9</v>
      </c>
      <c r="W3213">
        <v>66.39</v>
      </c>
      <c r="X3213">
        <v>90805</v>
      </c>
      <c r="Y3213" t="str">
        <f t="shared" si="50"/>
        <v>lose</v>
      </c>
    </row>
    <row r="3214" spans="1:25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 s="5">
        <v>-12.231999999999999</v>
      </c>
      <c r="V3214">
        <v>12</v>
      </c>
      <c r="W3214">
        <v>844.95</v>
      </c>
      <c r="X3214">
        <v>90803</v>
      </c>
      <c r="Y3214" t="str">
        <f t="shared" si="50"/>
        <v>lose</v>
      </c>
    </row>
    <row r="3215" spans="1:25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 s="5">
        <v>-259.01</v>
      </c>
      <c r="V3215">
        <v>1</v>
      </c>
      <c r="W3215">
        <v>423.3</v>
      </c>
      <c r="X3215">
        <v>90801</v>
      </c>
      <c r="Y3215" t="str">
        <f t="shared" si="50"/>
        <v>lose</v>
      </c>
    </row>
    <row r="3216" spans="1:25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 s="5">
        <v>357.5856</v>
      </c>
      <c r="V3216">
        <v>9</v>
      </c>
      <c r="W3216">
        <v>518.24</v>
      </c>
      <c r="X3216">
        <v>90802</v>
      </c>
      <c r="Y3216" t="str">
        <f t="shared" si="50"/>
        <v>profit</v>
      </c>
    </row>
    <row r="3217" spans="1:25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 s="5">
        <v>-3.9</v>
      </c>
      <c r="V3217">
        <v>23</v>
      </c>
      <c r="W3217">
        <v>600.07000000000005</v>
      </c>
      <c r="X3217">
        <v>90804</v>
      </c>
      <c r="Y3217" t="str">
        <f t="shared" si="50"/>
        <v>lose</v>
      </c>
    </row>
    <row r="3218" spans="1:25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 s="5">
        <v>-2.81</v>
      </c>
      <c r="V3218">
        <v>15</v>
      </c>
      <c r="W3218">
        <v>16.71</v>
      </c>
      <c r="X3218">
        <v>90805</v>
      </c>
      <c r="Y3218" t="str">
        <f t="shared" si="50"/>
        <v>lose</v>
      </c>
    </row>
    <row r="3219" spans="1:25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 s="5">
        <v>-107.01600000000001</v>
      </c>
      <c r="V3219">
        <v>14</v>
      </c>
      <c r="W3219">
        <v>63.59</v>
      </c>
      <c r="X3219">
        <v>90803</v>
      </c>
      <c r="Y3219" t="str">
        <f t="shared" si="50"/>
        <v>lose</v>
      </c>
    </row>
    <row r="3220" spans="1:25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 s="5">
        <v>6.79</v>
      </c>
      <c r="V3220">
        <v>8</v>
      </c>
      <c r="W3220">
        <v>66.739999999999995</v>
      </c>
      <c r="X3220">
        <v>90800</v>
      </c>
      <c r="Y3220" t="str">
        <f t="shared" si="50"/>
        <v>profit</v>
      </c>
    </row>
    <row r="3221" spans="1:25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 s="5">
        <v>-421.76</v>
      </c>
      <c r="V3221">
        <v>10</v>
      </c>
      <c r="W3221">
        <v>1282.67</v>
      </c>
      <c r="X3221">
        <v>90800</v>
      </c>
      <c r="Y3221" t="str">
        <f t="shared" si="50"/>
        <v>lose</v>
      </c>
    </row>
    <row r="3222" spans="1:25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 s="5">
        <v>-60.145000000000003</v>
      </c>
      <c r="V3222">
        <v>28</v>
      </c>
      <c r="W3222">
        <v>208.83</v>
      </c>
      <c r="X3222">
        <v>55874</v>
      </c>
      <c r="Y3222" t="str">
        <f t="shared" si="50"/>
        <v>lose</v>
      </c>
    </row>
    <row r="3223" spans="1:25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 s="5">
        <v>-111.72</v>
      </c>
      <c r="V3223">
        <v>41</v>
      </c>
      <c r="W3223">
        <v>228.3</v>
      </c>
      <c r="X3223">
        <v>55874</v>
      </c>
      <c r="Y3223" t="str">
        <f t="shared" si="50"/>
        <v>lose</v>
      </c>
    </row>
    <row r="3224" spans="1:25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 s="5">
        <v>33.01</v>
      </c>
      <c r="V3224">
        <v>24</v>
      </c>
      <c r="W3224">
        <v>129.53</v>
      </c>
      <c r="X3224">
        <v>55874</v>
      </c>
      <c r="Y3224" t="str">
        <f t="shared" si="50"/>
        <v>profit</v>
      </c>
    </row>
    <row r="3225" spans="1:25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 s="5">
        <v>-19.04</v>
      </c>
      <c r="V3225">
        <v>12</v>
      </c>
      <c r="W3225">
        <v>77.010000000000005</v>
      </c>
      <c r="X3225">
        <v>32164</v>
      </c>
      <c r="Y3225" t="str">
        <f t="shared" si="50"/>
        <v>lose</v>
      </c>
    </row>
    <row r="3226" spans="1:25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 s="5">
        <v>-92.16</v>
      </c>
      <c r="V3226">
        <v>34</v>
      </c>
      <c r="W3226">
        <v>111.83</v>
      </c>
      <c r="X3226">
        <v>32164</v>
      </c>
      <c r="Y3226" t="str">
        <f t="shared" si="50"/>
        <v>lose</v>
      </c>
    </row>
    <row r="3227" spans="1:25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 s="5">
        <v>-461.45</v>
      </c>
      <c r="V3227">
        <v>23</v>
      </c>
      <c r="W3227">
        <v>6552.9</v>
      </c>
      <c r="X3227">
        <v>32164</v>
      </c>
      <c r="Y3227" t="str">
        <f t="shared" si="50"/>
        <v>lose</v>
      </c>
    </row>
    <row r="3228" spans="1:25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 s="5">
        <v>3.9</v>
      </c>
      <c r="V3228">
        <v>21</v>
      </c>
      <c r="W3228">
        <v>72.78</v>
      </c>
      <c r="X3228">
        <v>11651</v>
      </c>
      <c r="Y3228" t="str">
        <f t="shared" si="50"/>
        <v>profit</v>
      </c>
    </row>
    <row r="3229" spans="1:25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 s="5">
        <v>-7.4</v>
      </c>
      <c r="V3229">
        <v>9</v>
      </c>
      <c r="W3229">
        <v>71.59</v>
      </c>
      <c r="X3229">
        <v>36482</v>
      </c>
      <c r="Y3229" t="str">
        <f t="shared" si="50"/>
        <v>lose</v>
      </c>
    </row>
    <row r="3230" spans="1:25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 s="5">
        <v>861.78</v>
      </c>
      <c r="V3230">
        <v>63</v>
      </c>
      <c r="W3230">
        <v>19554.5</v>
      </c>
      <c r="X3230">
        <v>36482</v>
      </c>
      <c r="Y3230" t="str">
        <f t="shared" si="50"/>
        <v>profit</v>
      </c>
    </row>
    <row r="3231" spans="1:25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 s="5">
        <v>489.58</v>
      </c>
      <c r="V3231">
        <v>36</v>
      </c>
      <c r="W3231">
        <v>3566.77</v>
      </c>
      <c r="X3231">
        <v>36482</v>
      </c>
      <c r="Y3231" t="str">
        <f t="shared" si="50"/>
        <v>profit</v>
      </c>
    </row>
    <row r="3232" spans="1:25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 s="5">
        <v>-33.15</v>
      </c>
      <c r="V3232">
        <v>78</v>
      </c>
      <c r="W3232">
        <v>531.28</v>
      </c>
      <c r="X3232">
        <v>56039</v>
      </c>
      <c r="Y3232" t="str">
        <f t="shared" si="50"/>
        <v>lose</v>
      </c>
    </row>
    <row r="3233" spans="1:25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 s="5">
        <v>1059.2326</v>
      </c>
      <c r="V3233">
        <v>23</v>
      </c>
      <c r="W3233">
        <v>7325.68</v>
      </c>
      <c r="X3233">
        <v>41760</v>
      </c>
      <c r="Y3233" t="str">
        <f t="shared" si="50"/>
        <v>profit</v>
      </c>
    </row>
    <row r="3234" spans="1:25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 s="5">
        <v>-213.08800000000002</v>
      </c>
      <c r="V3234">
        <v>24</v>
      </c>
      <c r="W3234">
        <v>269.95</v>
      </c>
      <c r="X3234">
        <v>41760</v>
      </c>
      <c r="Y3234" t="str">
        <f t="shared" si="50"/>
        <v>lose</v>
      </c>
    </row>
    <row r="3235" spans="1:25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 s="5">
        <v>-446.1952</v>
      </c>
      <c r="V3235">
        <v>8</v>
      </c>
      <c r="W3235">
        <v>783.68</v>
      </c>
      <c r="X3235">
        <v>41760</v>
      </c>
      <c r="Y3235" t="str">
        <f t="shared" si="50"/>
        <v>lose</v>
      </c>
    </row>
    <row r="3236" spans="1:25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 s="5">
        <v>278.78040000000004</v>
      </c>
      <c r="V3236">
        <v>44</v>
      </c>
      <c r="W3236">
        <v>3555.35</v>
      </c>
      <c r="X3236">
        <v>41760</v>
      </c>
      <c r="Y3236" t="str">
        <f t="shared" si="50"/>
        <v>profit</v>
      </c>
    </row>
    <row r="3237" spans="1:25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 s="5">
        <v>-111.72</v>
      </c>
      <c r="V3237">
        <v>10</v>
      </c>
      <c r="W3237">
        <v>55.68</v>
      </c>
      <c r="X3237">
        <v>90378</v>
      </c>
      <c r="Y3237" t="str">
        <f t="shared" si="50"/>
        <v>lose</v>
      </c>
    </row>
    <row r="3238" spans="1:25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 s="5">
        <v>6.6300000000000026</v>
      </c>
      <c r="V3238">
        <v>20</v>
      </c>
      <c r="W3238">
        <v>136.22999999999999</v>
      </c>
      <c r="X3238">
        <v>90382</v>
      </c>
      <c r="Y3238" t="str">
        <f t="shared" si="50"/>
        <v>profit</v>
      </c>
    </row>
    <row r="3239" spans="1:25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 s="5">
        <v>-60.145000000000003</v>
      </c>
      <c r="V3239">
        <v>7</v>
      </c>
      <c r="W3239">
        <v>52.21</v>
      </c>
      <c r="X3239">
        <v>90384</v>
      </c>
      <c r="Y3239" t="str">
        <f t="shared" si="50"/>
        <v>lose</v>
      </c>
    </row>
    <row r="3240" spans="1:25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 s="5">
        <v>-19.04</v>
      </c>
      <c r="V3240">
        <v>3</v>
      </c>
      <c r="W3240">
        <v>19.25</v>
      </c>
      <c r="X3240">
        <v>90379</v>
      </c>
      <c r="Y3240" t="str">
        <f t="shared" si="50"/>
        <v>lose</v>
      </c>
    </row>
    <row r="3241" spans="1:25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 s="5">
        <v>-92.16</v>
      </c>
      <c r="V3241">
        <v>9</v>
      </c>
      <c r="W3241">
        <v>29.6</v>
      </c>
      <c r="X3241">
        <v>90379</v>
      </c>
      <c r="Y3241" t="str">
        <f t="shared" si="50"/>
        <v>lose</v>
      </c>
    </row>
    <row r="3242" spans="1:25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 s="5">
        <v>-461.45</v>
      </c>
      <c r="V3242">
        <v>6</v>
      </c>
      <c r="W3242">
        <v>1709.45</v>
      </c>
      <c r="X3242">
        <v>90379</v>
      </c>
      <c r="Y3242" t="str">
        <f t="shared" si="50"/>
        <v>lose</v>
      </c>
    </row>
    <row r="3243" spans="1:25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 s="5">
        <v>3.9</v>
      </c>
      <c r="V3243">
        <v>5</v>
      </c>
      <c r="W3243">
        <v>17.329999999999998</v>
      </c>
      <c r="X3243">
        <v>90380</v>
      </c>
      <c r="Y3243" t="str">
        <f t="shared" si="50"/>
        <v>profit</v>
      </c>
    </row>
    <row r="3244" spans="1:25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 s="5">
        <v>-7.4</v>
      </c>
      <c r="V3244">
        <v>2</v>
      </c>
      <c r="W3244">
        <v>15.91</v>
      </c>
      <c r="X3244">
        <v>90381</v>
      </c>
      <c r="Y3244" t="str">
        <f t="shared" si="50"/>
        <v>lose</v>
      </c>
    </row>
    <row r="3245" spans="1:25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 s="5">
        <v>861.78</v>
      </c>
      <c r="V3245">
        <v>16</v>
      </c>
      <c r="W3245">
        <v>4966.22</v>
      </c>
      <c r="X3245">
        <v>90381</v>
      </c>
      <c r="Y3245" t="str">
        <f t="shared" si="50"/>
        <v>profit</v>
      </c>
    </row>
    <row r="3246" spans="1:25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 s="5">
        <v>489.58</v>
      </c>
      <c r="V3246">
        <v>9</v>
      </c>
      <c r="W3246">
        <v>891.69</v>
      </c>
      <c r="X3246">
        <v>90381</v>
      </c>
      <c r="Y3246" t="str">
        <f t="shared" si="50"/>
        <v>profit</v>
      </c>
    </row>
    <row r="3247" spans="1:25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 s="5">
        <v>1318.6244999999999</v>
      </c>
      <c r="V3247">
        <v>6</v>
      </c>
      <c r="W3247">
        <v>1911.05</v>
      </c>
      <c r="X3247">
        <v>90383</v>
      </c>
      <c r="Y3247" t="str">
        <f t="shared" si="50"/>
        <v>profit</v>
      </c>
    </row>
    <row r="3248" spans="1:25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 s="5">
        <v>-165.14320000000001</v>
      </c>
      <c r="V3248">
        <v>6</v>
      </c>
      <c r="W3248">
        <v>67.489999999999995</v>
      </c>
      <c r="X3248">
        <v>90383</v>
      </c>
      <c r="Y3248" t="str">
        <f t="shared" si="50"/>
        <v>lose</v>
      </c>
    </row>
    <row r="3249" spans="1:25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 s="5">
        <v>-345.80128000000002</v>
      </c>
      <c r="V3249">
        <v>2</v>
      </c>
      <c r="W3249">
        <v>195.92</v>
      </c>
      <c r="X3249">
        <v>90383</v>
      </c>
      <c r="Y3249" t="str">
        <f t="shared" si="50"/>
        <v>lose</v>
      </c>
    </row>
    <row r="3250" spans="1:25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 s="5">
        <v>529.68276000000003</v>
      </c>
      <c r="V3250">
        <v>11</v>
      </c>
      <c r="W3250">
        <v>888.84</v>
      </c>
      <c r="X3250">
        <v>90383</v>
      </c>
      <c r="Y3250" t="str">
        <f t="shared" si="50"/>
        <v>profit</v>
      </c>
    </row>
    <row r="3251" spans="1:25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 s="5">
        <v>22.342199999999998</v>
      </c>
      <c r="V3251">
        <v>6</v>
      </c>
      <c r="W3251">
        <v>32.380000000000003</v>
      </c>
      <c r="X3251">
        <v>90384</v>
      </c>
      <c r="Y3251" t="str">
        <f t="shared" si="50"/>
        <v>profit</v>
      </c>
    </row>
    <row r="3252" spans="1:25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 s="5">
        <v>297.45715999999999</v>
      </c>
      <c r="V3252">
        <v>5</v>
      </c>
      <c r="W3252">
        <v>568.24</v>
      </c>
      <c r="X3252">
        <v>89375</v>
      </c>
      <c r="Y3252" t="str">
        <f t="shared" si="50"/>
        <v>profit</v>
      </c>
    </row>
    <row r="3253" spans="1:25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 s="5">
        <v>-564.60239999999999</v>
      </c>
      <c r="V3253">
        <v>1</v>
      </c>
      <c r="W3253">
        <v>162.91</v>
      </c>
      <c r="X3253">
        <v>89375</v>
      </c>
      <c r="Y3253" t="str">
        <f t="shared" si="50"/>
        <v>lose</v>
      </c>
    </row>
    <row r="3254" spans="1:25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 s="5">
        <v>-161.47499999999999</v>
      </c>
      <c r="V3254">
        <v>1</v>
      </c>
      <c r="W3254">
        <v>97.65</v>
      </c>
      <c r="X3254">
        <v>89376</v>
      </c>
      <c r="Y3254" t="str">
        <f t="shared" si="50"/>
        <v>lose</v>
      </c>
    </row>
    <row r="3255" spans="1:25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 s="5">
        <v>-0.81400000000001005</v>
      </c>
      <c r="V3255">
        <v>6</v>
      </c>
      <c r="W3255">
        <v>1018.61</v>
      </c>
      <c r="X3255">
        <v>89376</v>
      </c>
      <c r="Y3255" t="str">
        <f t="shared" si="50"/>
        <v>lose</v>
      </c>
    </row>
    <row r="3256" spans="1:25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 s="5">
        <v>368.12189999999998</v>
      </c>
      <c r="V3256">
        <v>13</v>
      </c>
      <c r="W3256">
        <v>533.51</v>
      </c>
      <c r="X3256">
        <v>89379</v>
      </c>
      <c r="Y3256" t="str">
        <f t="shared" si="50"/>
        <v>profit</v>
      </c>
    </row>
    <row r="3257" spans="1:25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 s="5">
        <v>-0.85</v>
      </c>
      <c r="V3257">
        <v>9</v>
      </c>
      <c r="W3257">
        <v>16.61</v>
      </c>
      <c r="X3257">
        <v>89381</v>
      </c>
      <c r="Y3257" t="str">
        <f t="shared" si="50"/>
        <v>lose</v>
      </c>
    </row>
    <row r="3258" spans="1:25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 s="5">
        <v>201.2868</v>
      </c>
      <c r="V3258">
        <v>13</v>
      </c>
      <c r="W3258">
        <v>291.72000000000003</v>
      </c>
      <c r="X3258">
        <v>89377</v>
      </c>
      <c r="Y3258" t="str">
        <f t="shared" si="50"/>
        <v>profit</v>
      </c>
    </row>
    <row r="3259" spans="1:25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 s="5">
        <v>-23.17</v>
      </c>
      <c r="V3259">
        <v>3</v>
      </c>
      <c r="W3259">
        <v>7.43</v>
      </c>
      <c r="X3259">
        <v>89377</v>
      </c>
      <c r="Y3259" t="str">
        <f t="shared" si="50"/>
        <v>lose</v>
      </c>
    </row>
    <row r="3260" spans="1:25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 s="5">
        <v>61.27</v>
      </c>
      <c r="V3260">
        <v>3</v>
      </c>
      <c r="W3260">
        <v>112.77</v>
      </c>
      <c r="X3260">
        <v>89378</v>
      </c>
      <c r="Y3260" t="str">
        <f t="shared" si="50"/>
        <v>profit</v>
      </c>
    </row>
    <row r="3261" spans="1:25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 s="5">
        <v>86.401799999999994</v>
      </c>
      <c r="V3261">
        <v>3</v>
      </c>
      <c r="W3261">
        <v>125.22</v>
      </c>
      <c r="X3261">
        <v>89380</v>
      </c>
      <c r="Y3261" t="str">
        <f t="shared" si="50"/>
        <v>profit</v>
      </c>
    </row>
    <row r="3262" spans="1:25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 s="5">
        <v>294.74040000000002</v>
      </c>
      <c r="V3262">
        <v>21</v>
      </c>
      <c r="W3262">
        <v>906.91</v>
      </c>
      <c r="X3262">
        <v>86079</v>
      </c>
      <c r="Y3262" t="str">
        <f t="shared" si="50"/>
        <v>profit</v>
      </c>
    </row>
    <row r="3263" spans="1:25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 s="5">
        <v>-229.31963999999999</v>
      </c>
      <c r="V3263">
        <v>5</v>
      </c>
      <c r="W3263">
        <v>508.36</v>
      </c>
      <c r="X3263">
        <v>86079</v>
      </c>
      <c r="Y3263" t="str">
        <f t="shared" si="50"/>
        <v>lose</v>
      </c>
    </row>
    <row r="3264" spans="1:25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 s="5">
        <v>790.46399999999983</v>
      </c>
      <c r="V3264">
        <v>9</v>
      </c>
      <c r="W3264">
        <v>1145.5999999999999</v>
      </c>
      <c r="X3264">
        <v>86075</v>
      </c>
      <c r="Y3264" t="str">
        <f t="shared" si="50"/>
        <v>profit</v>
      </c>
    </row>
    <row r="3265" spans="1:25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 s="5">
        <v>7.74</v>
      </c>
      <c r="V3265">
        <v>3</v>
      </c>
      <c r="W3265">
        <v>24.52</v>
      </c>
      <c r="X3265">
        <v>86076</v>
      </c>
      <c r="Y3265" t="str">
        <f t="shared" si="50"/>
        <v>profit</v>
      </c>
    </row>
    <row r="3266" spans="1:25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 s="5">
        <v>3985.3089</v>
      </c>
      <c r="V3266">
        <v>20</v>
      </c>
      <c r="W3266">
        <v>5775.81</v>
      </c>
      <c r="X3266">
        <v>86077</v>
      </c>
      <c r="Y3266" t="str">
        <f t="shared" si="50"/>
        <v>profit</v>
      </c>
    </row>
    <row r="3267" spans="1:25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 s="5">
        <v>13.956800000000015</v>
      </c>
      <c r="V3267">
        <v>11</v>
      </c>
      <c r="W3267">
        <v>1878.24</v>
      </c>
      <c r="X3267">
        <v>86077</v>
      </c>
      <c r="Y3267" t="str">
        <f t="shared" ref="Y3267:Y3330" si="51">IF(U3267&gt;0,"profit","lose")</f>
        <v>profit</v>
      </c>
    </row>
    <row r="3268" spans="1:25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 s="5">
        <v>-5.2488000000000001</v>
      </c>
      <c r="V3268">
        <v>19</v>
      </c>
      <c r="W3268">
        <v>53.77</v>
      </c>
      <c r="X3268">
        <v>86082</v>
      </c>
      <c r="Y3268" t="str">
        <f t="shared" si="51"/>
        <v>lose</v>
      </c>
    </row>
    <row r="3269" spans="1:25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 s="5">
        <v>525.98699999999997</v>
      </c>
      <c r="V3269">
        <v>44</v>
      </c>
      <c r="W3269">
        <v>762.3</v>
      </c>
      <c r="X3269">
        <v>86084</v>
      </c>
      <c r="Y3269" t="str">
        <f t="shared" si="51"/>
        <v>profit</v>
      </c>
    </row>
    <row r="3270" spans="1:25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 s="5">
        <v>788.79</v>
      </c>
      <c r="V3270">
        <v>10</v>
      </c>
      <c r="W3270">
        <v>1634.67</v>
      </c>
      <c r="X3270">
        <v>86075</v>
      </c>
      <c r="Y3270" t="str">
        <f t="shared" si="51"/>
        <v>profit</v>
      </c>
    </row>
    <row r="3271" spans="1:25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 s="5">
        <v>768.96359999999993</v>
      </c>
      <c r="V3271">
        <v>12</v>
      </c>
      <c r="W3271">
        <v>1114.44</v>
      </c>
      <c r="X3271">
        <v>86080</v>
      </c>
      <c r="Y3271" t="str">
        <f t="shared" si="51"/>
        <v>profit</v>
      </c>
    </row>
    <row r="3272" spans="1:25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 s="5">
        <v>2.7284999999999999</v>
      </c>
      <c r="V3272">
        <v>8</v>
      </c>
      <c r="W3272">
        <v>90.36</v>
      </c>
      <c r="X3272">
        <v>86081</v>
      </c>
      <c r="Y3272" t="str">
        <f t="shared" si="51"/>
        <v>profit</v>
      </c>
    </row>
    <row r="3273" spans="1:25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 s="5">
        <v>10.59</v>
      </c>
      <c r="V3273">
        <v>10</v>
      </c>
      <c r="W3273">
        <v>30.66</v>
      </c>
      <c r="X3273">
        <v>86081</v>
      </c>
      <c r="Y3273" t="str">
        <f t="shared" si="51"/>
        <v>profit</v>
      </c>
    </row>
    <row r="3274" spans="1:25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 s="5">
        <v>-219.92</v>
      </c>
      <c r="V3274">
        <v>8</v>
      </c>
      <c r="W3274">
        <v>58.71</v>
      </c>
      <c r="X3274">
        <v>86081</v>
      </c>
      <c r="Y3274" t="str">
        <f t="shared" si="51"/>
        <v>lose</v>
      </c>
    </row>
    <row r="3275" spans="1:25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 s="5">
        <v>843.58019999999988</v>
      </c>
      <c r="V3275">
        <v>7</v>
      </c>
      <c r="W3275">
        <v>1222.58</v>
      </c>
      <c r="X3275">
        <v>86081</v>
      </c>
      <c r="Y3275" t="str">
        <f t="shared" si="51"/>
        <v>profit</v>
      </c>
    </row>
    <row r="3276" spans="1:25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 s="5">
        <v>-323.19600000000003</v>
      </c>
      <c r="V3276">
        <v>6</v>
      </c>
      <c r="W3276">
        <v>603.54</v>
      </c>
      <c r="X3276">
        <v>86083</v>
      </c>
      <c r="Y3276" t="str">
        <f t="shared" si="51"/>
        <v>lose</v>
      </c>
    </row>
    <row r="3277" spans="1:25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 s="5">
        <v>-128.12472000000002</v>
      </c>
      <c r="V3277">
        <v>6</v>
      </c>
      <c r="W3277">
        <v>1428.06</v>
      </c>
      <c r="X3277">
        <v>86083</v>
      </c>
      <c r="Y3277" t="str">
        <f t="shared" si="51"/>
        <v>lose</v>
      </c>
    </row>
    <row r="3278" spans="1:25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 s="5">
        <v>-100.61</v>
      </c>
      <c r="V3278">
        <v>11</v>
      </c>
      <c r="W3278">
        <v>47.56</v>
      </c>
      <c r="X3278">
        <v>86078</v>
      </c>
      <c r="Y3278" t="str">
        <f t="shared" si="51"/>
        <v>lose</v>
      </c>
    </row>
    <row r="3279" spans="1:25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 s="5">
        <v>-58.81</v>
      </c>
      <c r="V3279">
        <v>10</v>
      </c>
      <c r="W3279">
        <v>70.98</v>
      </c>
      <c r="X3279">
        <v>86080</v>
      </c>
      <c r="Y3279" t="str">
        <f t="shared" si="51"/>
        <v>lose</v>
      </c>
    </row>
    <row r="3280" spans="1:25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 s="5">
        <v>-70.14</v>
      </c>
      <c r="V3280">
        <v>23</v>
      </c>
      <c r="W3280">
        <v>9280.7199999999993</v>
      </c>
      <c r="X3280">
        <v>90880</v>
      </c>
      <c r="Y3280" t="str">
        <f t="shared" si="51"/>
        <v>lose</v>
      </c>
    </row>
    <row r="3281" spans="1:25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 s="5">
        <v>531.61799999999994</v>
      </c>
      <c r="V3281">
        <v>7</v>
      </c>
      <c r="W3281">
        <v>1348.83</v>
      </c>
      <c r="X3281">
        <v>90881</v>
      </c>
      <c r="Y3281" t="str">
        <f t="shared" si="51"/>
        <v>profit</v>
      </c>
    </row>
    <row r="3282" spans="1:25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 s="5">
        <v>914.07600000000002</v>
      </c>
      <c r="V3282">
        <v>7</v>
      </c>
      <c r="W3282">
        <v>1210.93</v>
      </c>
      <c r="X3282">
        <v>90883</v>
      </c>
      <c r="Y3282" t="str">
        <f t="shared" si="51"/>
        <v>profit</v>
      </c>
    </row>
    <row r="3283" spans="1:25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 s="5">
        <v>-142.82310000000001</v>
      </c>
      <c r="V3283">
        <v>11</v>
      </c>
      <c r="W3283">
        <v>52.27</v>
      </c>
      <c r="X3283">
        <v>90887</v>
      </c>
      <c r="Y3283" t="str">
        <f t="shared" si="51"/>
        <v>lose</v>
      </c>
    </row>
    <row r="3284" spans="1:25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 s="5">
        <v>4.6614000000000004</v>
      </c>
      <c r="V3284">
        <v>3</v>
      </c>
      <c r="W3284">
        <v>24.18</v>
      </c>
      <c r="X3284">
        <v>90887</v>
      </c>
      <c r="Y3284" t="str">
        <f t="shared" si="51"/>
        <v>profit</v>
      </c>
    </row>
    <row r="3285" spans="1:25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 s="5">
        <v>238.80419999999998</v>
      </c>
      <c r="V3285">
        <v>8</v>
      </c>
      <c r="W3285">
        <v>1039.52</v>
      </c>
      <c r="X3285">
        <v>90887</v>
      </c>
      <c r="Y3285" t="str">
        <f t="shared" si="51"/>
        <v>profit</v>
      </c>
    </row>
    <row r="3286" spans="1:25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 s="5">
        <v>-30.856000000000002</v>
      </c>
      <c r="V3286">
        <v>10</v>
      </c>
      <c r="W3286">
        <v>36.07</v>
      </c>
      <c r="X3286">
        <v>90882</v>
      </c>
      <c r="Y3286" t="str">
        <f t="shared" si="51"/>
        <v>lose</v>
      </c>
    </row>
    <row r="3287" spans="1:25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 s="5">
        <v>-16.566899999999997</v>
      </c>
      <c r="V3287">
        <v>5</v>
      </c>
      <c r="W3287">
        <v>33.299999999999997</v>
      </c>
      <c r="X3287">
        <v>90882</v>
      </c>
      <c r="Y3287" t="str">
        <f t="shared" si="51"/>
        <v>lose</v>
      </c>
    </row>
    <row r="3288" spans="1:25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 s="5">
        <v>-60.563999999999993</v>
      </c>
      <c r="V3288">
        <v>2</v>
      </c>
      <c r="W3288">
        <v>15.75</v>
      </c>
      <c r="X3288">
        <v>90884</v>
      </c>
      <c r="Y3288" t="str">
        <f t="shared" si="51"/>
        <v>lose</v>
      </c>
    </row>
    <row r="3289" spans="1:25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 s="5">
        <v>26.88</v>
      </c>
      <c r="V3289">
        <v>3</v>
      </c>
      <c r="W3289">
        <v>602.36</v>
      </c>
      <c r="X3289">
        <v>90885</v>
      </c>
      <c r="Y3289" t="str">
        <f t="shared" si="51"/>
        <v>profit</v>
      </c>
    </row>
    <row r="3290" spans="1:25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 s="5">
        <v>29.813999999999997</v>
      </c>
      <c r="V3290">
        <v>6</v>
      </c>
      <c r="W3290">
        <v>121.97</v>
      </c>
      <c r="X3290">
        <v>90886</v>
      </c>
      <c r="Y3290" t="str">
        <f t="shared" si="51"/>
        <v>profit</v>
      </c>
    </row>
    <row r="3291" spans="1:25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 s="5">
        <v>-2.39</v>
      </c>
      <c r="V3291">
        <v>5</v>
      </c>
      <c r="W3291">
        <v>13.93</v>
      </c>
      <c r="X3291">
        <v>88422</v>
      </c>
      <c r="Y3291" t="str">
        <f t="shared" si="51"/>
        <v>lose</v>
      </c>
    </row>
    <row r="3292" spans="1:25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 s="5">
        <v>352.93499999999995</v>
      </c>
      <c r="V3292">
        <v>17</v>
      </c>
      <c r="W3292">
        <v>511.5</v>
      </c>
      <c r="X3292">
        <v>88423</v>
      </c>
      <c r="Y3292" t="str">
        <f t="shared" si="51"/>
        <v>profit</v>
      </c>
    </row>
    <row r="3293" spans="1:25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 s="5">
        <v>45.995399999999997</v>
      </c>
      <c r="V3293">
        <v>14</v>
      </c>
      <c r="W3293">
        <v>66.66</v>
      </c>
      <c r="X3293">
        <v>88421</v>
      </c>
      <c r="Y3293" t="str">
        <f t="shared" si="51"/>
        <v>profit</v>
      </c>
    </row>
    <row r="3294" spans="1:25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 s="5">
        <v>-252.01</v>
      </c>
      <c r="V3294">
        <v>2</v>
      </c>
      <c r="W3294">
        <v>325.17</v>
      </c>
      <c r="X3294">
        <v>88424</v>
      </c>
      <c r="Y3294" t="str">
        <f t="shared" si="51"/>
        <v>lose</v>
      </c>
    </row>
    <row r="3295" spans="1:25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 s="5">
        <v>1042.5072</v>
      </c>
      <c r="V3295">
        <v>10</v>
      </c>
      <c r="W3295">
        <v>1510.88</v>
      </c>
      <c r="X3295">
        <v>88424</v>
      </c>
      <c r="Y3295" t="str">
        <f t="shared" si="51"/>
        <v>profit</v>
      </c>
    </row>
    <row r="3296" spans="1:25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 s="5">
        <v>-107.51349999999999</v>
      </c>
      <c r="V3296">
        <v>26</v>
      </c>
      <c r="W3296">
        <v>564.98</v>
      </c>
      <c r="X3296">
        <v>36452</v>
      </c>
      <c r="Y3296" t="str">
        <f t="shared" si="51"/>
        <v>lose</v>
      </c>
    </row>
    <row r="3297" spans="1:25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 s="5">
        <v>46.01</v>
      </c>
      <c r="V3297">
        <v>18</v>
      </c>
      <c r="W3297">
        <v>129.47999999999999</v>
      </c>
      <c r="X3297">
        <v>36452</v>
      </c>
      <c r="Y3297" t="str">
        <f t="shared" si="51"/>
        <v>profit</v>
      </c>
    </row>
    <row r="3298" spans="1:25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 s="5">
        <v>1489.8</v>
      </c>
      <c r="V3298">
        <v>32</v>
      </c>
      <c r="W3298">
        <v>8216.2800000000007</v>
      </c>
      <c r="X3298">
        <v>46853</v>
      </c>
      <c r="Y3298" t="str">
        <f t="shared" si="51"/>
        <v>profit</v>
      </c>
    </row>
    <row r="3299" spans="1:25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 s="5">
        <v>74.009499999999989</v>
      </c>
      <c r="V3299">
        <v>82</v>
      </c>
      <c r="W3299">
        <v>1801.44</v>
      </c>
      <c r="X3299">
        <v>37216</v>
      </c>
      <c r="Y3299" t="str">
        <f t="shared" si="51"/>
        <v>profit</v>
      </c>
    </row>
    <row r="3300" spans="1:25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 s="5">
        <v>163.80350000000001</v>
      </c>
      <c r="V3300">
        <v>8</v>
      </c>
      <c r="W3300">
        <v>1390.61</v>
      </c>
      <c r="X3300">
        <v>53285</v>
      </c>
      <c r="Y3300" t="str">
        <f t="shared" si="51"/>
        <v>profit</v>
      </c>
    </row>
    <row r="3301" spans="1:25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 s="5">
        <v>-107.51349999999999</v>
      </c>
      <c r="V3301">
        <v>7</v>
      </c>
      <c r="W3301">
        <v>152.11000000000001</v>
      </c>
      <c r="X3301">
        <v>91555</v>
      </c>
      <c r="Y3301" t="str">
        <f t="shared" si="51"/>
        <v>lose</v>
      </c>
    </row>
    <row r="3302" spans="1:25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 s="5">
        <v>24.819299999999998</v>
      </c>
      <c r="V3302">
        <v>5</v>
      </c>
      <c r="W3302">
        <v>35.97</v>
      </c>
      <c r="X3302">
        <v>91555</v>
      </c>
      <c r="Y3302" t="str">
        <f t="shared" si="51"/>
        <v>profit</v>
      </c>
    </row>
    <row r="3303" spans="1:25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 s="5">
        <v>162.82089999999999</v>
      </c>
      <c r="V3303">
        <v>20</v>
      </c>
      <c r="W3303">
        <v>439.38</v>
      </c>
      <c r="X3303">
        <v>91556</v>
      </c>
      <c r="Y3303" t="str">
        <f t="shared" si="51"/>
        <v>profit</v>
      </c>
    </row>
    <row r="3304" spans="1:25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 s="5">
        <v>1240.1438999999998</v>
      </c>
      <c r="V3304">
        <v>7</v>
      </c>
      <c r="W3304">
        <v>1797.31</v>
      </c>
      <c r="X3304">
        <v>91557</v>
      </c>
      <c r="Y3304" t="str">
        <f t="shared" si="51"/>
        <v>profit</v>
      </c>
    </row>
    <row r="3305" spans="1:25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 s="5">
        <v>163.80350000000001</v>
      </c>
      <c r="V3305">
        <v>2</v>
      </c>
      <c r="W3305">
        <v>347.65</v>
      </c>
      <c r="X3305">
        <v>91558</v>
      </c>
      <c r="Y3305" t="str">
        <f t="shared" si="51"/>
        <v>profit</v>
      </c>
    </row>
    <row r="3306" spans="1:25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 s="5">
        <v>-255.16890000000001</v>
      </c>
      <c r="V3306">
        <v>21</v>
      </c>
      <c r="W3306">
        <v>85.64</v>
      </c>
      <c r="X3306">
        <v>87877</v>
      </c>
      <c r="Y3306" t="str">
        <f t="shared" si="51"/>
        <v>lose</v>
      </c>
    </row>
    <row r="3307" spans="1:25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 s="5">
        <v>74.004800000000003</v>
      </c>
      <c r="V3307">
        <v>22</v>
      </c>
      <c r="W3307">
        <v>2508.15</v>
      </c>
      <c r="X3307">
        <v>87877</v>
      </c>
      <c r="Y3307" t="str">
        <f t="shared" si="51"/>
        <v>profit</v>
      </c>
    </row>
    <row r="3308" spans="1:25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 s="5">
        <v>109.42479999999999</v>
      </c>
      <c r="V3308">
        <v>8</v>
      </c>
      <c r="W3308">
        <v>225.62</v>
      </c>
      <c r="X3308">
        <v>87877</v>
      </c>
      <c r="Y3308" t="str">
        <f t="shared" si="51"/>
        <v>profit</v>
      </c>
    </row>
    <row r="3309" spans="1:25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 s="5">
        <v>121.48</v>
      </c>
      <c r="V3309">
        <v>15</v>
      </c>
      <c r="W3309">
        <v>1116.32</v>
      </c>
      <c r="X3309">
        <v>87878</v>
      </c>
      <c r="Y3309" t="str">
        <f t="shared" si="51"/>
        <v>profit</v>
      </c>
    </row>
    <row r="3310" spans="1:25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 s="5">
        <v>1581.3504</v>
      </c>
      <c r="V3310">
        <v>11</v>
      </c>
      <c r="W3310">
        <v>2478.35</v>
      </c>
      <c r="X3310">
        <v>87879</v>
      </c>
      <c r="Y3310" t="str">
        <f t="shared" si="51"/>
        <v>profit</v>
      </c>
    </row>
    <row r="3311" spans="1:25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 s="5">
        <v>15.554000000000002</v>
      </c>
      <c r="V3311">
        <v>11</v>
      </c>
      <c r="W3311">
        <v>228.99</v>
      </c>
      <c r="X3311">
        <v>87880</v>
      </c>
      <c r="Y3311" t="str">
        <f t="shared" si="51"/>
        <v>profit</v>
      </c>
    </row>
    <row r="3312" spans="1:25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 s="5">
        <v>3211.5402000000004</v>
      </c>
      <c r="V3312">
        <v>37</v>
      </c>
      <c r="W3312">
        <v>5665.23</v>
      </c>
      <c r="X3312">
        <v>87880</v>
      </c>
      <c r="Y3312" t="str">
        <f t="shared" si="51"/>
        <v>profit</v>
      </c>
    </row>
    <row r="3313" spans="1:25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 s="5">
        <v>16.651499999999999</v>
      </c>
      <c r="V3313">
        <v>8</v>
      </c>
      <c r="W3313">
        <v>48.16</v>
      </c>
      <c r="X3313">
        <v>87881</v>
      </c>
      <c r="Y3313" t="str">
        <f t="shared" si="51"/>
        <v>profit</v>
      </c>
    </row>
    <row r="3314" spans="1:25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 s="5">
        <v>-178.8948</v>
      </c>
      <c r="V3314">
        <v>6</v>
      </c>
      <c r="W3314">
        <v>94.34</v>
      </c>
      <c r="X3314">
        <v>87882</v>
      </c>
      <c r="Y3314" t="str">
        <f t="shared" si="51"/>
        <v>lose</v>
      </c>
    </row>
    <row r="3315" spans="1:25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 s="5">
        <v>-42.987000000000002</v>
      </c>
      <c r="V3315">
        <v>8</v>
      </c>
      <c r="W3315">
        <v>185.74</v>
      </c>
      <c r="X3315">
        <v>87883</v>
      </c>
      <c r="Y3315" t="str">
        <f t="shared" si="51"/>
        <v>lose</v>
      </c>
    </row>
    <row r="3316" spans="1:25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 s="5">
        <v>421.34849999999994</v>
      </c>
      <c r="V3316">
        <v>13</v>
      </c>
      <c r="W3316">
        <v>610.65</v>
      </c>
      <c r="X3316">
        <v>89981</v>
      </c>
      <c r="Y3316" t="str">
        <f t="shared" si="51"/>
        <v>profit</v>
      </c>
    </row>
    <row r="3317" spans="1:25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 s="5">
        <v>-373.09</v>
      </c>
      <c r="V3317">
        <v>5</v>
      </c>
      <c r="W3317">
        <v>699.24</v>
      </c>
      <c r="X3317">
        <v>89981</v>
      </c>
      <c r="Y3317" t="str">
        <f t="shared" si="51"/>
        <v>lose</v>
      </c>
    </row>
    <row r="3318" spans="1:25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 s="5">
        <v>-3465.0720000000001</v>
      </c>
      <c r="V3318">
        <v>12</v>
      </c>
      <c r="W3318">
        <v>2346.0300000000002</v>
      </c>
      <c r="X3318">
        <v>89981</v>
      </c>
      <c r="Y3318" t="str">
        <f t="shared" si="51"/>
        <v>lose</v>
      </c>
    </row>
    <row r="3319" spans="1:25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 s="5">
        <v>-11.281500000000001</v>
      </c>
      <c r="V3319">
        <v>16</v>
      </c>
      <c r="W3319">
        <v>33.770000000000003</v>
      </c>
      <c r="X3319">
        <v>89982</v>
      </c>
      <c r="Y3319" t="str">
        <f t="shared" si="51"/>
        <v>lose</v>
      </c>
    </row>
    <row r="3320" spans="1:25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 s="5">
        <v>-218.77</v>
      </c>
      <c r="V3320">
        <v>2</v>
      </c>
      <c r="W3320">
        <v>172.79</v>
      </c>
      <c r="X3320">
        <v>89983</v>
      </c>
      <c r="Y3320" t="str">
        <f t="shared" si="51"/>
        <v>lose</v>
      </c>
    </row>
    <row r="3321" spans="1:25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 s="5">
        <v>-9.68</v>
      </c>
      <c r="V3321">
        <v>5</v>
      </c>
      <c r="W3321">
        <v>19.66</v>
      </c>
      <c r="X3321">
        <v>89984</v>
      </c>
      <c r="Y3321" t="str">
        <f t="shared" si="51"/>
        <v>lose</v>
      </c>
    </row>
    <row r="3322" spans="1:25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 s="5">
        <v>6.0167999999999999</v>
      </c>
      <c r="V3322">
        <v>1</v>
      </c>
      <c r="W3322">
        <v>8.7200000000000006</v>
      </c>
      <c r="X3322">
        <v>89985</v>
      </c>
      <c r="Y3322" t="str">
        <f t="shared" si="51"/>
        <v>profit</v>
      </c>
    </row>
    <row r="3323" spans="1:25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 s="5">
        <v>60.692399999999992</v>
      </c>
      <c r="V3323">
        <v>10</v>
      </c>
      <c r="W3323">
        <v>87.96</v>
      </c>
      <c r="X3323">
        <v>89985</v>
      </c>
      <c r="Y3323" t="str">
        <f t="shared" si="51"/>
        <v>profit</v>
      </c>
    </row>
    <row r="3324" spans="1:25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 s="5">
        <v>-21.19</v>
      </c>
      <c r="V3324">
        <v>2</v>
      </c>
      <c r="W3324">
        <v>12.75</v>
      </c>
      <c r="X3324">
        <v>89985</v>
      </c>
      <c r="Y3324" t="str">
        <f t="shared" si="51"/>
        <v>lose</v>
      </c>
    </row>
    <row r="3325" spans="1:25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 s="5">
        <v>-156.56283999999999</v>
      </c>
      <c r="V3325">
        <v>24</v>
      </c>
      <c r="W3325">
        <v>180.72</v>
      </c>
      <c r="X3325">
        <v>89987</v>
      </c>
      <c r="Y3325" t="str">
        <f t="shared" si="51"/>
        <v>lose</v>
      </c>
    </row>
    <row r="3326" spans="1:25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 s="5">
        <v>1116.67</v>
      </c>
      <c r="V3326">
        <v>9</v>
      </c>
      <c r="W3326">
        <v>1769.17</v>
      </c>
      <c r="X3326">
        <v>89986</v>
      </c>
      <c r="Y3326" t="str">
        <f t="shared" si="51"/>
        <v>profit</v>
      </c>
    </row>
    <row r="3327" spans="1:25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 s="5">
        <v>-164.39520000000002</v>
      </c>
      <c r="V3327">
        <v>5</v>
      </c>
      <c r="W3327">
        <v>604.35</v>
      </c>
      <c r="X3327">
        <v>86535</v>
      </c>
      <c r="Y3327" t="str">
        <f t="shared" si="51"/>
        <v>lose</v>
      </c>
    </row>
    <row r="3328" spans="1:25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 s="5">
        <v>-8.2080000000000002</v>
      </c>
      <c r="V3328">
        <v>1</v>
      </c>
      <c r="W3328">
        <v>3.13</v>
      </c>
      <c r="X3328">
        <v>86536</v>
      </c>
      <c r="Y3328" t="str">
        <f t="shared" si="51"/>
        <v>lose</v>
      </c>
    </row>
    <row r="3329" spans="1:25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 s="5">
        <v>169.15</v>
      </c>
      <c r="V3329">
        <v>13</v>
      </c>
      <c r="W3329">
        <v>432.95</v>
      </c>
      <c r="X3329">
        <v>86539</v>
      </c>
      <c r="Y3329" t="str">
        <f t="shared" si="51"/>
        <v>profit</v>
      </c>
    </row>
    <row r="3330" spans="1:25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 s="5">
        <v>-56.73</v>
      </c>
      <c r="V3330">
        <v>7</v>
      </c>
      <c r="W3330">
        <v>14.75</v>
      </c>
      <c r="X3330">
        <v>86541</v>
      </c>
      <c r="Y3330" t="str">
        <f t="shared" si="51"/>
        <v>lose</v>
      </c>
    </row>
    <row r="3331" spans="1:25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 s="5">
        <v>428.47199999999998</v>
      </c>
      <c r="V3331">
        <v>5</v>
      </c>
      <c r="W3331">
        <v>648.11</v>
      </c>
      <c r="X3331">
        <v>86542</v>
      </c>
      <c r="Y3331" t="str">
        <f t="shared" ref="Y3331:Y3394" si="52">IF(U3331&gt;0,"profit","lose")</f>
        <v>profit</v>
      </c>
    </row>
    <row r="3332" spans="1:25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 s="5">
        <v>126.12509999999999</v>
      </c>
      <c r="V3332">
        <v>9</v>
      </c>
      <c r="W3332">
        <v>182.79</v>
      </c>
      <c r="X3332">
        <v>86543</v>
      </c>
      <c r="Y3332" t="str">
        <f t="shared" si="52"/>
        <v>profit</v>
      </c>
    </row>
    <row r="3333" spans="1:25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 s="5">
        <v>923.48220000000003</v>
      </c>
      <c r="V3333">
        <v>10</v>
      </c>
      <c r="W3333">
        <v>1338.38</v>
      </c>
      <c r="X3333">
        <v>86537</v>
      </c>
      <c r="Y3333" t="str">
        <f t="shared" si="52"/>
        <v>profit</v>
      </c>
    </row>
    <row r="3334" spans="1:25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 s="5">
        <v>-2196.6840000000002</v>
      </c>
      <c r="V3334">
        <v>9</v>
      </c>
      <c r="W3334">
        <v>38.65</v>
      </c>
      <c r="X3334">
        <v>86534</v>
      </c>
      <c r="Y3334" t="str">
        <f t="shared" si="52"/>
        <v>lose</v>
      </c>
    </row>
    <row r="3335" spans="1:25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 s="5">
        <v>-61.543999999999997</v>
      </c>
      <c r="V3335">
        <v>14</v>
      </c>
      <c r="W3335">
        <v>26.42</v>
      </c>
      <c r="X3335">
        <v>86538</v>
      </c>
      <c r="Y3335" t="str">
        <f t="shared" si="52"/>
        <v>lose</v>
      </c>
    </row>
    <row r="3336" spans="1:25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 s="5">
        <v>-70.938000000000002</v>
      </c>
      <c r="V3336">
        <v>12</v>
      </c>
      <c r="W3336">
        <v>32.58</v>
      </c>
      <c r="X3336">
        <v>86538</v>
      </c>
      <c r="Y3336" t="str">
        <f t="shared" si="52"/>
        <v>lose</v>
      </c>
    </row>
    <row r="3337" spans="1:25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 s="5">
        <v>6.5760000000000005</v>
      </c>
      <c r="V3337">
        <v>29</v>
      </c>
      <c r="W3337">
        <v>7767.97</v>
      </c>
      <c r="X3337">
        <v>86540</v>
      </c>
      <c r="Y3337" t="str">
        <f t="shared" si="52"/>
        <v>profit</v>
      </c>
    </row>
    <row r="3338" spans="1:25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 s="5">
        <v>43.538000000000011</v>
      </c>
      <c r="V3338">
        <v>5</v>
      </c>
      <c r="W3338">
        <v>378.23</v>
      </c>
      <c r="X3338">
        <v>89730</v>
      </c>
      <c r="Y3338" t="str">
        <f t="shared" si="52"/>
        <v>profit</v>
      </c>
    </row>
    <row r="3339" spans="1:25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 s="5">
        <v>776.10509999999988</v>
      </c>
      <c r="V3339">
        <v>13</v>
      </c>
      <c r="W3339">
        <v>1124.79</v>
      </c>
      <c r="X3339">
        <v>89732</v>
      </c>
      <c r="Y3339" t="str">
        <f t="shared" si="52"/>
        <v>profit</v>
      </c>
    </row>
    <row r="3340" spans="1:25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 s="5">
        <v>24.902100000000001</v>
      </c>
      <c r="V3340">
        <v>7</v>
      </c>
      <c r="W3340">
        <v>36.090000000000003</v>
      </c>
      <c r="X3340">
        <v>89733</v>
      </c>
      <c r="Y3340" t="str">
        <f t="shared" si="52"/>
        <v>profit</v>
      </c>
    </row>
    <row r="3341" spans="1:25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 s="5">
        <v>631.07399999999996</v>
      </c>
      <c r="V3341">
        <v>6</v>
      </c>
      <c r="W3341">
        <v>914.6</v>
      </c>
      <c r="X3341">
        <v>89735</v>
      </c>
      <c r="Y3341" t="str">
        <f t="shared" si="52"/>
        <v>profit</v>
      </c>
    </row>
    <row r="3342" spans="1:25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 s="5">
        <v>-87.705200000000005</v>
      </c>
      <c r="V3342">
        <v>7</v>
      </c>
      <c r="W3342">
        <v>18.68</v>
      </c>
      <c r="X3342">
        <v>89735</v>
      </c>
      <c r="Y3342" t="str">
        <f t="shared" si="52"/>
        <v>lose</v>
      </c>
    </row>
    <row r="3343" spans="1:25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 s="5">
        <v>511.60050000000001</v>
      </c>
      <c r="V3343">
        <v>4</v>
      </c>
      <c r="W3343">
        <v>741.45</v>
      </c>
      <c r="X3343">
        <v>89731</v>
      </c>
      <c r="Y3343" t="str">
        <f t="shared" si="52"/>
        <v>profit</v>
      </c>
    </row>
    <row r="3344" spans="1:25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 s="5">
        <v>-1329.81</v>
      </c>
      <c r="V3344">
        <v>13</v>
      </c>
      <c r="W3344">
        <v>998.73</v>
      </c>
      <c r="X3344">
        <v>89733</v>
      </c>
      <c r="Y3344" t="str">
        <f t="shared" si="52"/>
        <v>lose</v>
      </c>
    </row>
    <row r="3345" spans="1:25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 s="5">
        <v>763.27800000000002</v>
      </c>
      <c r="V3345">
        <v>11</v>
      </c>
      <c r="W3345">
        <v>1106.2</v>
      </c>
      <c r="X3345">
        <v>89733</v>
      </c>
      <c r="Y3345" t="str">
        <f t="shared" si="52"/>
        <v>profit</v>
      </c>
    </row>
    <row r="3346" spans="1:25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 s="5">
        <v>-13.500999999999999</v>
      </c>
      <c r="V3346">
        <v>2</v>
      </c>
      <c r="W3346">
        <v>6.25</v>
      </c>
      <c r="X3346">
        <v>89734</v>
      </c>
      <c r="Y3346" t="str">
        <f t="shared" si="52"/>
        <v>lose</v>
      </c>
    </row>
    <row r="3347" spans="1:25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 s="5">
        <v>14.01064</v>
      </c>
      <c r="V3347">
        <v>24</v>
      </c>
      <c r="W3347">
        <v>116.58</v>
      </c>
      <c r="X3347">
        <v>89738</v>
      </c>
      <c r="Y3347" t="str">
        <f t="shared" si="52"/>
        <v>profit</v>
      </c>
    </row>
    <row r="3348" spans="1:25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 s="5">
        <v>1141.8599999999999</v>
      </c>
      <c r="V3348">
        <v>7</v>
      </c>
      <c r="W3348">
        <v>633.80999999999995</v>
      </c>
      <c r="X3348">
        <v>89735</v>
      </c>
      <c r="Y3348" t="str">
        <f t="shared" si="52"/>
        <v>profit</v>
      </c>
    </row>
    <row r="3349" spans="1:25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 s="5">
        <v>39.527999999999992</v>
      </c>
      <c r="V3349">
        <v>6</v>
      </c>
      <c r="W3349">
        <v>326.75</v>
      </c>
      <c r="X3349">
        <v>89736</v>
      </c>
      <c r="Y3349" t="str">
        <f t="shared" si="52"/>
        <v>profit</v>
      </c>
    </row>
    <row r="3350" spans="1:25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 s="5">
        <v>0.85199999999999998</v>
      </c>
      <c r="V3350">
        <v>6</v>
      </c>
      <c r="W3350">
        <v>11.29</v>
      </c>
      <c r="X3350">
        <v>89736</v>
      </c>
      <c r="Y3350" t="str">
        <f t="shared" si="52"/>
        <v>profit</v>
      </c>
    </row>
    <row r="3351" spans="1:25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 s="5">
        <v>-11.376000000000001</v>
      </c>
      <c r="V3351">
        <v>1</v>
      </c>
      <c r="W3351">
        <v>7.15</v>
      </c>
      <c r="X3351">
        <v>89729</v>
      </c>
      <c r="Y3351" t="str">
        <f t="shared" si="52"/>
        <v>lose</v>
      </c>
    </row>
    <row r="3352" spans="1:25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 s="5">
        <v>313.82639999999998</v>
      </c>
      <c r="V3352">
        <v>9</v>
      </c>
      <c r="W3352">
        <v>520.74</v>
      </c>
      <c r="X3352">
        <v>89737</v>
      </c>
      <c r="Y3352" t="str">
        <f t="shared" si="52"/>
        <v>profit</v>
      </c>
    </row>
    <row r="3353" spans="1:25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 s="5">
        <v>-168.26016000000001</v>
      </c>
      <c r="V3353">
        <v>5</v>
      </c>
      <c r="W3353">
        <v>493.77</v>
      </c>
      <c r="X3353">
        <v>89738</v>
      </c>
      <c r="Y3353" t="str">
        <f t="shared" si="52"/>
        <v>lose</v>
      </c>
    </row>
    <row r="3354" spans="1:25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 s="5">
        <v>533.74199999999996</v>
      </c>
      <c r="V3354">
        <v>2</v>
      </c>
      <c r="W3354">
        <v>29.85</v>
      </c>
      <c r="X3354">
        <v>89514</v>
      </c>
      <c r="Y3354" t="str">
        <f t="shared" si="52"/>
        <v>profit</v>
      </c>
    </row>
    <row r="3355" spans="1:25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 s="5">
        <v>-379.34399999999999</v>
      </c>
      <c r="V3355">
        <v>3</v>
      </c>
      <c r="W3355">
        <v>366.44</v>
      </c>
      <c r="X3355">
        <v>89515</v>
      </c>
      <c r="Y3355" t="str">
        <f t="shared" si="52"/>
        <v>lose</v>
      </c>
    </row>
    <row r="3356" spans="1:25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 s="5">
        <v>-1522.3039999999999</v>
      </c>
      <c r="V3356">
        <v>11</v>
      </c>
      <c r="W3356">
        <v>69.75</v>
      </c>
      <c r="X3356">
        <v>89515</v>
      </c>
      <c r="Y3356" t="str">
        <f t="shared" si="52"/>
        <v>lose</v>
      </c>
    </row>
    <row r="3357" spans="1:25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 s="5">
        <v>-2.8840000000000003</v>
      </c>
      <c r="V3357">
        <v>1</v>
      </c>
      <c r="W3357">
        <v>10.45</v>
      </c>
      <c r="X3357">
        <v>89517</v>
      </c>
      <c r="Y3357" t="str">
        <f t="shared" si="52"/>
        <v>lose</v>
      </c>
    </row>
    <row r="3358" spans="1:25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 s="5">
        <v>484.42860000000002</v>
      </c>
      <c r="V3358">
        <v>8</v>
      </c>
      <c r="W3358">
        <v>633.15</v>
      </c>
      <c r="X3358">
        <v>89518</v>
      </c>
      <c r="Y3358" t="str">
        <f t="shared" si="52"/>
        <v>profit</v>
      </c>
    </row>
    <row r="3359" spans="1:25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 s="5">
        <v>-188.17680000000001</v>
      </c>
      <c r="V3359">
        <v>32</v>
      </c>
      <c r="W3359">
        <v>294.55</v>
      </c>
      <c r="X3359">
        <v>89519</v>
      </c>
      <c r="Y3359" t="str">
        <f t="shared" si="52"/>
        <v>lose</v>
      </c>
    </row>
    <row r="3360" spans="1:25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 s="5">
        <v>-1914.808</v>
      </c>
      <c r="V3360">
        <v>23</v>
      </c>
      <c r="W3360">
        <v>69.03</v>
      </c>
      <c r="X3360">
        <v>89519</v>
      </c>
      <c r="Y3360" t="str">
        <f t="shared" si="52"/>
        <v>lose</v>
      </c>
    </row>
    <row r="3361" spans="1:25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 s="5">
        <v>389.42999999999995</v>
      </c>
      <c r="V3361">
        <v>6</v>
      </c>
      <c r="W3361">
        <v>189.22</v>
      </c>
      <c r="X3361">
        <v>89516</v>
      </c>
      <c r="Y3361" t="str">
        <f t="shared" si="52"/>
        <v>profit</v>
      </c>
    </row>
    <row r="3362" spans="1:25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 s="5">
        <v>588.24569999999994</v>
      </c>
      <c r="V3362">
        <v>8</v>
      </c>
      <c r="W3362">
        <v>852.53</v>
      </c>
      <c r="X3362">
        <v>88410</v>
      </c>
      <c r="Y3362" t="str">
        <f t="shared" si="52"/>
        <v>profit</v>
      </c>
    </row>
    <row r="3363" spans="1:25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 s="5">
        <v>151.56539999999998</v>
      </c>
      <c r="V3363">
        <v>7</v>
      </c>
      <c r="W3363">
        <v>219.66</v>
      </c>
      <c r="X3363">
        <v>88411</v>
      </c>
      <c r="Y3363" t="str">
        <f t="shared" si="52"/>
        <v>profit</v>
      </c>
    </row>
    <row r="3364" spans="1:25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 s="5">
        <v>-25.41</v>
      </c>
      <c r="V3364">
        <v>7</v>
      </c>
      <c r="W3364">
        <v>71.680000000000007</v>
      </c>
      <c r="X3364">
        <v>88412</v>
      </c>
      <c r="Y3364" t="str">
        <f t="shared" si="52"/>
        <v>lose</v>
      </c>
    </row>
    <row r="3365" spans="1:25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 s="5">
        <v>44.224000000000046</v>
      </c>
      <c r="V3365">
        <v>10</v>
      </c>
      <c r="W3365">
        <v>750.05</v>
      </c>
      <c r="X3365">
        <v>88413</v>
      </c>
      <c r="Y3365" t="str">
        <f t="shared" si="52"/>
        <v>profit</v>
      </c>
    </row>
    <row r="3366" spans="1:25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 s="5">
        <v>26.973440000000004</v>
      </c>
      <c r="V3366">
        <v>14</v>
      </c>
      <c r="W3366">
        <v>59.56</v>
      </c>
      <c r="X3366">
        <v>88417</v>
      </c>
      <c r="Y3366" t="str">
        <f t="shared" si="52"/>
        <v>profit</v>
      </c>
    </row>
    <row r="3367" spans="1:25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 s="5">
        <v>4.294000000000004</v>
      </c>
      <c r="V3367">
        <v>7</v>
      </c>
      <c r="W3367">
        <v>21.63</v>
      </c>
      <c r="X3367">
        <v>88413</v>
      </c>
      <c r="Y3367" t="str">
        <f t="shared" si="52"/>
        <v>profit</v>
      </c>
    </row>
    <row r="3368" spans="1:25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 s="5">
        <v>-20.747999999999998</v>
      </c>
      <c r="V3368">
        <v>14</v>
      </c>
      <c r="W3368">
        <v>92.27</v>
      </c>
      <c r="X3368">
        <v>88415</v>
      </c>
      <c r="Y3368" t="str">
        <f t="shared" si="52"/>
        <v>lose</v>
      </c>
    </row>
    <row r="3369" spans="1:25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 s="5">
        <v>-165.62699999999998</v>
      </c>
      <c r="V3369">
        <v>2</v>
      </c>
      <c r="W3369">
        <v>116.54</v>
      </c>
      <c r="X3369">
        <v>88414</v>
      </c>
      <c r="Y3369" t="str">
        <f t="shared" si="52"/>
        <v>lose</v>
      </c>
    </row>
    <row r="3370" spans="1:25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 s="5">
        <v>30.423743999999999</v>
      </c>
      <c r="V3370">
        <v>12</v>
      </c>
      <c r="W3370">
        <v>49.77</v>
      </c>
      <c r="X3370">
        <v>88415</v>
      </c>
      <c r="Y3370" t="str">
        <f t="shared" si="52"/>
        <v>profit</v>
      </c>
    </row>
    <row r="3371" spans="1:25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 s="5">
        <v>144.27600000000001</v>
      </c>
      <c r="V3371">
        <v>12</v>
      </c>
      <c r="W3371">
        <v>1771.4</v>
      </c>
      <c r="X3371">
        <v>88413</v>
      </c>
      <c r="Y3371" t="str">
        <f t="shared" si="52"/>
        <v>profit</v>
      </c>
    </row>
    <row r="3372" spans="1:25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 s="5">
        <v>-1.4952000000000001</v>
      </c>
      <c r="V3372">
        <v>2</v>
      </c>
      <c r="W3372">
        <v>14.02</v>
      </c>
      <c r="X3372">
        <v>88416</v>
      </c>
      <c r="Y3372" t="str">
        <f t="shared" si="52"/>
        <v>lose</v>
      </c>
    </row>
    <row r="3373" spans="1:25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 s="5">
        <v>-7.4412000000000003</v>
      </c>
      <c r="V3373">
        <v>17</v>
      </c>
      <c r="W3373">
        <v>389.77</v>
      </c>
      <c r="X3373">
        <v>90117</v>
      </c>
      <c r="Y3373" t="str">
        <f t="shared" si="52"/>
        <v>lose</v>
      </c>
    </row>
    <row r="3374" spans="1:25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 s="5">
        <v>-84.364800000000002</v>
      </c>
      <c r="V3374">
        <v>21</v>
      </c>
      <c r="W3374">
        <v>245.55</v>
      </c>
      <c r="X3374">
        <v>90117</v>
      </c>
      <c r="Y3374" t="str">
        <f t="shared" si="52"/>
        <v>lose</v>
      </c>
    </row>
    <row r="3375" spans="1:25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 s="5">
        <v>54.901500000000006</v>
      </c>
      <c r="V3375">
        <v>2</v>
      </c>
      <c r="W3375">
        <v>81.900000000000006</v>
      </c>
      <c r="X3375">
        <v>90114</v>
      </c>
      <c r="Y3375" t="str">
        <f t="shared" si="52"/>
        <v>profit</v>
      </c>
    </row>
    <row r="3376" spans="1:25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 s="5">
        <v>501.51</v>
      </c>
      <c r="V3376">
        <v>5</v>
      </c>
      <c r="W3376">
        <v>2343.34</v>
      </c>
      <c r="X3376">
        <v>90115</v>
      </c>
      <c r="Y3376" t="str">
        <f t="shared" si="52"/>
        <v>profit</v>
      </c>
    </row>
    <row r="3377" spans="1:25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 s="5">
        <v>-193.48</v>
      </c>
      <c r="V3377">
        <v>14</v>
      </c>
      <c r="W3377">
        <v>85.55</v>
      </c>
      <c r="X3377">
        <v>90116</v>
      </c>
      <c r="Y3377" t="str">
        <f t="shared" si="52"/>
        <v>lose</v>
      </c>
    </row>
    <row r="3378" spans="1:25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 s="5">
        <v>-234.79</v>
      </c>
      <c r="V3378">
        <v>10</v>
      </c>
      <c r="W3378">
        <v>4691.8999999999996</v>
      </c>
      <c r="X3378">
        <v>90118</v>
      </c>
      <c r="Y3378" t="str">
        <f t="shared" si="52"/>
        <v>lose</v>
      </c>
    </row>
    <row r="3379" spans="1:25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 s="5">
        <v>-38.945</v>
      </c>
      <c r="V3379">
        <v>5</v>
      </c>
      <c r="W3379">
        <v>154.65</v>
      </c>
      <c r="X3379">
        <v>90119</v>
      </c>
      <c r="Y3379" t="str">
        <f t="shared" si="52"/>
        <v>lose</v>
      </c>
    </row>
    <row r="3380" spans="1:25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 s="5">
        <v>54.901500000000006</v>
      </c>
      <c r="V3380">
        <v>8</v>
      </c>
      <c r="W3380">
        <v>327.61</v>
      </c>
      <c r="X3380">
        <v>19042</v>
      </c>
      <c r="Y3380" t="str">
        <f t="shared" si="52"/>
        <v>profit</v>
      </c>
    </row>
    <row r="3381" spans="1:25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 s="5">
        <v>-193.48</v>
      </c>
      <c r="V3381">
        <v>58</v>
      </c>
      <c r="W3381">
        <v>354.4</v>
      </c>
      <c r="X3381">
        <v>15463</v>
      </c>
      <c r="Y3381" t="str">
        <f t="shared" si="52"/>
        <v>lose</v>
      </c>
    </row>
    <row r="3382" spans="1:25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 s="5">
        <v>-14.31</v>
      </c>
      <c r="V3382">
        <v>68</v>
      </c>
      <c r="W3382">
        <v>1559.08</v>
      </c>
      <c r="X3382">
        <v>10435</v>
      </c>
      <c r="Y3382" t="str">
        <f t="shared" si="52"/>
        <v>lose</v>
      </c>
    </row>
    <row r="3383" spans="1:25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 s="5">
        <v>-234.79</v>
      </c>
      <c r="V3383">
        <v>42</v>
      </c>
      <c r="W3383">
        <v>19706</v>
      </c>
      <c r="X3383">
        <v>33763</v>
      </c>
      <c r="Y3383" t="str">
        <f t="shared" si="52"/>
        <v>lose</v>
      </c>
    </row>
    <row r="3384" spans="1:25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 s="5">
        <v>-77.89</v>
      </c>
      <c r="V3384">
        <v>19</v>
      </c>
      <c r="W3384">
        <v>587.66999999999996</v>
      </c>
      <c r="X3384">
        <v>22656</v>
      </c>
      <c r="Y3384" t="str">
        <f t="shared" si="52"/>
        <v>lose</v>
      </c>
    </row>
    <row r="3385" spans="1:25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 s="5">
        <v>-162.24</v>
      </c>
      <c r="V3385">
        <v>92</v>
      </c>
      <c r="W3385">
        <v>1075.74</v>
      </c>
      <c r="X3385">
        <v>10435</v>
      </c>
      <c r="Y3385" t="str">
        <f t="shared" si="52"/>
        <v>lose</v>
      </c>
    </row>
    <row r="3386" spans="1:25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 s="5">
        <v>501.51</v>
      </c>
      <c r="V3386">
        <v>23</v>
      </c>
      <c r="W3386">
        <v>10779.37</v>
      </c>
      <c r="X3386">
        <v>49990</v>
      </c>
      <c r="Y3386" t="str">
        <f t="shared" si="52"/>
        <v>profit</v>
      </c>
    </row>
    <row r="3387" spans="1:25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 s="5">
        <v>875.28440000000001</v>
      </c>
      <c r="V3387">
        <v>8</v>
      </c>
      <c r="W3387">
        <v>1774.5</v>
      </c>
      <c r="X3387">
        <v>89112</v>
      </c>
      <c r="Y3387" t="str">
        <f t="shared" si="52"/>
        <v>profit</v>
      </c>
    </row>
    <row r="3388" spans="1:25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 s="5">
        <v>727.73609999999996</v>
      </c>
      <c r="V3388">
        <v>5</v>
      </c>
      <c r="W3388">
        <v>1054.69</v>
      </c>
      <c r="X3388">
        <v>89112</v>
      </c>
      <c r="Y3388" t="str">
        <f t="shared" si="52"/>
        <v>profit</v>
      </c>
    </row>
    <row r="3389" spans="1:25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 s="5">
        <v>-57.994500000000002</v>
      </c>
      <c r="V3389">
        <v>9</v>
      </c>
      <c r="W3389">
        <v>50.41</v>
      </c>
      <c r="X3389">
        <v>89113</v>
      </c>
      <c r="Y3389" t="str">
        <f t="shared" si="52"/>
        <v>lose</v>
      </c>
    </row>
    <row r="3390" spans="1:25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 s="5">
        <v>-53.766399999999997</v>
      </c>
      <c r="V3390">
        <v>8</v>
      </c>
      <c r="W3390">
        <v>50.16</v>
      </c>
      <c r="X3390">
        <v>89114</v>
      </c>
      <c r="Y3390" t="str">
        <f t="shared" si="52"/>
        <v>lose</v>
      </c>
    </row>
    <row r="3391" spans="1:25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 s="5">
        <v>162.71856</v>
      </c>
      <c r="V3391">
        <v>8</v>
      </c>
      <c r="W3391">
        <v>873.87</v>
      </c>
      <c r="X3391">
        <v>89115</v>
      </c>
      <c r="Y3391" t="str">
        <f t="shared" si="52"/>
        <v>profit</v>
      </c>
    </row>
    <row r="3392" spans="1:25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 s="5">
        <v>2615.8070399999997</v>
      </c>
      <c r="V3392">
        <v>39</v>
      </c>
      <c r="W3392">
        <v>8843.52</v>
      </c>
      <c r="X3392">
        <v>89117</v>
      </c>
      <c r="Y3392" t="str">
        <f t="shared" si="52"/>
        <v>profit</v>
      </c>
    </row>
    <row r="3393" spans="1:25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 s="5">
        <v>460.67600000000004</v>
      </c>
      <c r="V3393">
        <v>30</v>
      </c>
      <c r="W3393">
        <v>6654.39</v>
      </c>
      <c r="X3393">
        <v>29319</v>
      </c>
      <c r="Y3393" t="str">
        <f t="shared" si="52"/>
        <v>profit</v>
      </c>
    </row>
    <row r="3394" spans="1:25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 s="5">
        <v>393.41999999999996</v>
      </c>
      <c r="V3394">
        <v>21</v>
      </c>
      <c r="W3394">
        <v>4429.6899999999996</v>
      </c>
      <c r="X3394">
        <v>29319</v>
      </c>
      <c r="Y3394" t="str">
        <f t="shared" si="52"/>
        <v>profit</v>
      </c>
    </row>
    <row r="3395" spans="1:25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 s="5">
        <v>-57.994500000000002</v>
      </c>
      <c r="V3395">
        <v>36</v>
      </c>
      <c r="W3395">
        <v>201.65</v>
      </c>
      <c r="X3395">
        <v>24806</v>
      </c>
      <c r="Y3395" t="str">
        <f t="shared" ref="Y3395:Y3458" si="53">IF(U3395&gt;0,"profit","lose")</f>
        <v>lose</v>
      </c>
    </row>
    <row r="3396" spans="1:25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 s="5">
        <v>-69.376000000000005</v>
      </c>
      <c r="V3396">
        <v>32</v>
      </c>
      <c r="W3396">
        <v>200.64</v>
      </c>
      <c r="X3396">
        <v>19365</v>
      </c>
      <c r="Y3396" t="str">
        <f t="shared" si="53"/>
        <v>lose</v>
      </c>
    </row>
    <row r="3397" spans="1:25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 s="5">
        <v>141.49439999999998</v>
      </c>
      <c r="V3397">
        <v>33</v>
      </c>
      <c r="W3397">
        <v>3604.71</v>
      </c>
      <c r="X3397">
        <v>16320</v>
      </c>
      <c r="Y3397" t="str">
        <f t="shared" si="53"/>
        <v>profit</v>
      </c>
    </row>
    <row r="3398" spans="1:25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 s="5">
        <v>1638.48</v>
      </c>
      <c r="V3398">
        <v>48</v>
      </c>
      <c r="W3398">
        <v>5556.18</v>
      </c>
      <c r="X3398">
        <v>5986</v>
      </c>
      <c r="Y3398" t="str">
        <f t="shared" si="53"/>
        <v>profit</v>
      </c>
    </row>
    <row r="3399" spans="1:25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 s="5">
        <v>64.81</v>
      </c>
      <c r="V3399">
        <v>20</v>
      </c>
      <c r="W3399">
        <v>1021.55</v>
      </c>
      <c r="X3399">
        <v>5986</v>
      </c>
      <c r="Y3399" t="str">
        <f t="shared" si="53"/>
        <v>profit</v>
      </c>
    </row>
    <row r="3400" spans="1:25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 s="5">
        <v>-148.77000000000001</v>
      </c>
      <c r="V3400">
        <v>41</v>
      </c>
      <c r="W3400">
        <v>205.24</v>
      </c>
      <c r="X3400">
        <v>5986</v>
      </c>
      <c r="Y3400" t="str">
        <f t="shared" si="53"/>
        <v>lose</v>
      </c>
    </row>
    <row r="3401" spans="1:25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 s="5">
        <v>1061.6099999999999</v>
      </c>
      <c r="V3401">
        <v>155</v>
      </c>
      <c r="W3401">
        <v>35147.33</v>
      </c>
      <c r="X3401">
        <v>42944</v>
      </c>
      <c r="Y3401" t="str">
        <f t="shared" si="53"/>
        <v>profit</v>
      </c>
    </row>
    <row r="3402" spans="1:25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 s="5">
        <v>958.44449999999995</v>
      </c>
      <c r="V3402">
        <v>12</v>
      </c>
      <c r="W3402">
        <v>1389.05</v>
      </c>
      <c r="X3402">
        <v>89116</v>
      </c>
      <c r="Y3402" t="str">
        <f t="shared" si="53"/>
        <v>profit</v>
      </c>
    </row>
    <row r="3403" spans="1:25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 s="5">
        <v>64.81</v>
      </c>
      <c r="V3403">
        <v>5</v>
      </c>
      <c r="W3403">
        <v>255.39</v>
      </c>
      <c r="X3403">
        <v>89116</v>
      </c>
      <c r="Y3403" t="str">
        <f t="shared" si="53"/>
        <v>profit</v>
      </c>
    </row>
    <row r="3404" spans="1:25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 s="5">
        <v>-148.77000000000001</v>
      </c>
      <c r="V3404">
        <v>10</v>
      </c>
      <c r="W3404">
        <v>50.06</v>
      </c>
      <c r="X3404">
        <v>89116</v>
      </c>
      <c r="Y3404" t="str">
        <f t="shared" si="53"/>
        <v>lose</v>
      </c>
    </row>
    <row r="3405" spans="1:25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 s="5">
        <v>188.39760000000001</v>
      </c>
      <c r="V3405">
        <v>12</v>
      </c>
      <c r="W3405">
        <v>273.04000000000002</v>
      </c>
      <c r="X3405">
        <v>91230</v>
      </c>
      <c r="Y3405" t="str">
        <f t="shared" si="53"/>
        <v>profit</v>
      </c>
    </row>
    <row r="3406" spans="1:25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 s="5">
        <v>-27.34</v>
      </c>
      <c r="V3406">
        <v>7</v>
      </c>
      <c r="W3406">
        <v>157.22999999999999</v>
      </c>
      <c r="X3406">
        <v>91231</v>
      </c>
      <c r="Y3406" t="str">
        <f t="shared" si="53"/>
        <v>lose</v>
      </c>
    </row>
    <row r="3407" spans="1:25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 s="5">
        <v>715.18</v>
      </c>
      <c r="V3407">
        <v>17</v>
      </c>
      <c r="W3407">
        <v>4615.6899999999996</v>
      </c>
      <c r="X3407">
        <v>91231</v>
      </c>
      <c r="Y3407" t="str">
        <f t="shared" si="53"/>
        <v>profit</v>
      </c>
    </row>
    <row r="3408" spans="1:25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 s="5">
        <v>-33.644400000000005</v>
      </c>
      <c r="V3408">
        <v>10</v>
      </c>
      <c r="W3408">
        <v>63.45</v>
      </c>
      <c r="X3408">
        <v>91233</v>
      </c>
      <c r="Y3408" t="str">
        <f t="shared" si="53"/>
        <v>lose</v>
      </c>
    </row>
    <row r="3409" spans="1:25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 s="5">
        <v>911.03459999999984</v>
      </c>
      <c r="V3409">
        <v>23</v>
      </c>
      <c r="W3409">
        <v>1320.34</v>
      </c>
      <c r="X3409">
        <v>91233</v>
      </c>
      <c r="Y3409" t="str">
        <f t="shared" si="53"/>
        <v>profit</v>
      </c>
    </row>
    <row r="3410" spans="1:25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 s="5">
        <v>-57.272000000000006</v>
      </c>
      <c r="V3410">
        <v>18</v>
      </c>
      <c r="W3410">
        <v>142.41999999999999</v>
      </c>
      <c r="X3410">
        <v>91230</v>
      </c>
      <c r="Y3410" t="str">
        <f t="shared" si="53"/>
        <v>lose</v>
      </c>
    </row>
    <row r="3411" spans="1:25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 s="5">
        <v>-40.412288000000004</v>
      </c>
      <c r="V3411">
        <v>15</v>
      </c>
      <c r="W3411">
        <v>64.13</v>
      </c>
      <c r="X3411">
        <v>91233</v>
      </c>
      <c r="Y3411" t="str">
        <f t="shared" si="53"/>
        <v>lose</v>
      </c>
    </row>
    <row r="3412" spans="1:25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 s="5">
        <v>-3.024</v>
      </c>
      <c r="V3412">
        <v>1</v>
      </c>
      <c r="W3412">
        <v>10.48</v>
      </c>
      <c r="X3412">
        <v>91232</v>
      </c>
      <c r="Y3412" t="str">
        <f t="shared" si="53"/>
        <v>lose</v>
      </c>
    </row>
    <row r="3413" spans="1:25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 s="5">
        <v>-24.21</v>
      </c>
      <c r="V3413">
        <v>5</v>
      </c>
      <c r="W3413">
        <v>22.85</v>
      </c>
      <c r="X3413">
        <v>91234</v>
      </c>
      <c r="Y3413" t="str">
        <f t="shared" si="53"/>
        <v>lose</v>
      </c>
    </row>
    <row r="3414" spans="1:25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 s="5">
        <v>215.23750000000001</v>
      </c>
      <c r="V3414">
        <v>11</v>
      </c>
      <c r="W3414">
        <v>1612.93</v>
      </c>
      <c r="X3414">
        <v>27077</v>
      </c>
      <c r="Y3414" t="str">
        <f t="shared" si="53"/>
        <v>profit</v>
      </c>
    </row>
    <row r="3415" spans="1:25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 s="5">
        <v>-2692.0250699999997</v>
      </c>
      <c r="V3415">
        <v>2</v>
      </c>
      <c r="W3415">
        <v>885.94</v>
      </c>
      <c r="X3415">
        <v>5444</v>
      </c>
      <c r="Y3415" t="str">
        <f t="shared" si="53"/>
        <v>lose</v>
      </c>
    </row>
    <row r="3416" spans="1:25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 s="5">
        <v>-18.6599</v>
      </c>
      <c r="V3416">
        <v>38</v>
      </c>
      <c r="W3416">
        <v>438</v>
      </c>
      <c r="X3416">
        <v>25569</v>
      </c>
      <c r="Y3416" t="str">
        <f t="shared" si="53"/>
        <v>lose</v>
      </c>
    </row>
    <row r="3417" spans="1:25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 s="5">
        <v>-2024.079</v>
      </c>
      <c r="V3417">
        <v>1</v>
      </c>
      <c r="W3417">
        <v>442.97</v>
      </c>
      <c r="X3417">
        <v>88913</v>
      </c>
      <c r="Y3417" t="str">
        <f t="shared" si="53"/>
        <v>lose</v>
      </c>
    </row>
    <row r="3418" spans="1:25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 s="5">
        <v>303.52409999999998</v>
      </c>
      <c r="V3418">
        <v>3</v>
      </c>
      <c r="W3418">
        <v>439.89</v>
      </c>
      <c r="X3418">
        <v>88912</v>
      </c>
      <c r="Y3418" t="str">
        <f t="shared" si="53"/>
        <v>profit</v>
      </c>
    </row>
    <row r="3419" spans="1:25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 s="5">
        <v>-12.795359999999999</v>
      </c>
      <c r="V3419">
        <v>9</v>
      </c>
      <c r="W3419">
        <v>103.74</v>
      </c>
      <c r="X3419">
        <v>88914</v>
      </c>
      <c r="Y3419" t="str">
        <f t="shared" si="53"/>
        <v>lose</v>
      </c>
    </row>
    <row r="3420" spans="1:25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 s="5">
        <v>-27.273400000000002</v>
      </c>
      <c r="V3420">
        <v>14</v>
      </c>
      <c r="W3420">
        <v>234.94</v>
      </c>
      <c r="X3420">
        <v>86159</v>
      </c>
      <c r="Y3420" t="str">
        <f t="shared" si="53"/>
        <v>lose</v>
      </c>
    </row>
    <row r="3421" spans="1:25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 s="5">
        <v>-7.2240000000000002</v>
      </c>
      <c r="V3421">
        <v>13</v>
      </c>
      <c r="W3421">
        <v>1630.34</v>
      </c>
      <c r="X3421">
        <v>86159</v>
      </c>
      <c r="Y3421" t="str">
        <f t="shared" si="53"/>
        <v>lose</v>
      </c>
    </row>
    <row r="3422" spans="1:25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 s="5">
        <v>43.997999999999998</v>
      </c>
      <c r="V3422">
        <v>6</v>
      </c>
      <c r="W3422">
        <v>929.43</v>
      </c>
      <c r="X3422">
        <v>86161</v>
      </c>
      <c r="Y3422" t="str">
        <f t="shared" si="53"/>
        <v>profit</v>
      </c>
    </row>
    <row r="3423" spans="1:25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 s="5">
        <v>770</v>
      </c>
      <c r="V3423">
        <v>19</v>
      </c>
      <c r="W3423">
        <v>2875.28</v>
      </c>
      <c r="X3423">
        <v>86160</v>
      </c>
      <c r="Y3423" t="str">
        <f t="shared" si="53"/>
        <v>profit</v>
      </c>
    </row>
    <row r="3424" spans="1:25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 s="5">
        <v>90.338560000000001</v>
      </c>
      <c r="V3424">
        <v>14</v>
      </c>
      <c r="W3424">
        <v>167.2</v>
      </c>
      <c r="X3424">
        <v>86162</v>
      </c>
      <c r="Y3424" t="str">
        <f t="shared" si="53"/>
        <v>profit</v>
      </c>
    </row>
    <row r="3425" spans="1:25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 s="5">
        <v>606.05459999999994</v>
      </c>
      <c r="V3425">
        <v>6</v>
      </c>
      <c r="W3425">
        <v>878.34</v>
      </c>
      <c r="X3425">
        <v>90662</v>
      </c>
      <c r="Y3425" t="str">
        <f t="shared" si="53"/>
        <v>profit</v>
      </c>
    </row>
    <row r="3426" spans="1:25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 s="5">
        <v>320.10000000000002</v>
      </c>
      <c r="V3426">
        <v>4</v>
      </c>
      <c r="W3426">
        <v>676.57</v>
      </c>
      <c r="X3426">
        <v>90662</v>
      </c>
      <c r="Y3426" t="str">
        <f t="shared" si="53"/>
        <v>profit</v>
      </c>
    </row>
    <row r="3427" spans="1:25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 s="5">
        <v>254.91359999999997</v>
      </c>
      <c r="V3427">
        <v>12</v>
      </c>
      <c r="W3427">
        <v>369.44</v>
      </c>
      <c r="X3427">
        <v>90667</v>
      </c>
      <c r="Y3427" t="str">
        <f t="shared" si="53"/>
        <v>profit</v>
      </c>
    </row>
    <row r="3428" spans="1:25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 s="5">
        <v>-1402.68</v>
      </c>
      <c r="V3428">
        <v>12</v>
      </c>
      <c r="W3428">
        <v>2615.64</v>
      </c>
      <c r="X3428">
        <v>90663</v>
      </c>
      <c r="Y3428" t="str">
        <f t="shared" si="53"/>
        <v>lose</v>
      </c>
    </row>
    <row r="3429" spans="1:25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 s="5">
        <v>-143.65</v>
      </c>
      <c r="V3429">
        <v>17</v>
      </c>
      <c r="W3429">
        <v>101.44</v>
      </c>
      <c r="X3429">
        <v>90664</v>
      </c>
      <c r="Y3429" t="str">
        <f t="shared" si="53"/>
        <v>lose</v>
      </c>
    </row>
    <row r="3430" spans="1:25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 s="5">
        <v>142.13248000000004</v>
      </c>
      <c r="V3430">
        <v>8</v>
      </c>
      <c r="W3430">
        <v>312.05</v>
      </c>
      <c r="X3430">
        <v>90668</v>
      </c>
      <c r="Y3430" t="str">
        <f t="shared" si="53"/>
        <v>profit</v>
      </c>
    </row>
    <row r="3431" spans="1:25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 s="5">
        <v>121.8954</v>
      </c>
      <c r="V3431">
        <v>9</v>
      </c>
      <c r="W3431">
        <v>176.66</v>
      </c>
      <c r="X3431">
        <v>90666</v>
      </c>
      <c r="Y3431" t="str">
        <f t="shared" si="53"/>
        <v>profit</v>
      </c>
    </row>
    <row r="3432" spans="1:25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 s="5">
        <v>0.88</v>
      </c>
      <c r="V3432">
        <v>3</v>
      </c>
      <c r="W3432">
        <v>8.57</v>
      </c>
      <c r="X3432">
        <v>90664</v>
      </c>
      <c r="Y3432" t="str">
        <f t="shared" si="53"/>
        <v>profit</v>
      </c>
    </row>
    <row r="3433" spans="1:25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 s="5">
        <v>2713.95</v>
      </c>
      <c r="V3433">
        <v>6</v>
      </c>
      <c r="W3433">
        <v>4502.6400000000003</v>
      </c>
      <c r="X3433">
        <v>90664</v>
      </c>
      <c r="Y3433" t="str">
        <f t="shared" si="53"/>
        <v>profit</v>
      </c>
    </row>
    <row r="3434" spans="1:25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 s="5">
        <v>-555.31439999999998</v>
      </c>
      <c r="V3434">
        <v>11</v>
      </c>
      <c r="W3434">
        <v>968.28</v>
      </c>
      <c r="X3434">
        <v>90665</v>
      </c>
      <c r="Y3434" t="str">
        <f t="shared" si="53"/>
        <v>lose</v>
      </c>
    </row>
    <row r="3435" spans="1:25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 s="5">
        <v>153.62159999999997</v>
      </c>
      <c r="V3435">
        <v>10</v>
      </c>
      <c r="W3435">
        <v>222.64</v>
      </c>
      <c r="X3435">
        <v>90666</v>
      </c>
      <c r="Y3435" t="str">
        <f t="shared" si="53"/>
        <v>profit</v>
      </c>
    </row>
    <row r="3436" spans="1:25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 s="5">
        <v>-159.23599999999999</v>
      </c>
      <c r="V3436">
        <v>2</v>
      </c>
      <c r="W3436">
        <v>117.46</v>
      </c>
      <c r="X3436">
        <v>90666</v>
      </c>
      <c r="Y3436" t="str">
        <f t="shared" si="53"/>
        <v>lose</v>
      </c>
    </row>
    <row r="3437" spans="1:25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 s="5">
        <v>317.08949999999999</v>
      </c>
      <c r="V3437">
        <v>12</v>
      </c>
      <c r="W3437">
        <v>459.55</v>
      </c>
      <c r="X3437">
        <v>87003</v>
      </c>
      <c r="Y3437" t="str">
        <f t="shared" si="53"/>
        <v>profit</v>
      </c>
    </row>
    <row r="3438" spans="1:25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 s="5">
        <v>250.36272000000002</v>
      </c>
      <c r="V3438">
        <v>9</v>
      </c>
      <c r="W3438">
        <v>536.9</v>
      </c>
      <c r="X3438">
        <v>87005</v>
      </c>
      <c r="Y3438" t="str">
        <f t="shared" si="53"/>
        <v>profit</v>
      </c>
    </row>
    <row r="3439" spans="1:25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 s="5">
        <v>3023.6421</v>
      </c>
      <c r="V3439">
        <v>11</v>
      </c>
      <c r="W3439">
        <v>4382.09</v>
      </c>
      <c r="X3439">
        <v>87007</v>
      </c>
      <c r="Y3439" t="str">
        <f t="shared" si="53"/>
        <v>profit</v>
      </c>
    </row>
    <row r="3440" spans="1:25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 s="5">
        <v>128.45959999999999</v>
      </c>
      <c r="V3440">
        <v>19</v>
      </c>
      <c r="W3440">
        <v>756.03</v>
      </c>
      <c r="X3440">
        <v>87008</v>
      </c>
      <c r="Y3440" t="str">
        <f t="shared" si="53"/>
        <v>profit</v>
      </c>
    </row>
    <row r="3441" spans="1:25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 s="5">
        <v>-12.61</v>
      </c>
      <c r="V3441">
        <v>2</v>
      </c>
      <c r="W3441">
        <v>21.6</v>
      </c>
      <c r="X3441">
        <v>87013</v>
      </c>
      <c r="Y3441" t="str">
        <f t="shared" si="53"/>
        <v>lose</v>
      </c>
    </row>
    <row r="3442" spans="1:25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 s="5">
        <v>6.0305999999999997</v>
      </c>
      <c r="V3442">
        <v>3</v>
      </c>
      <c r="W3442">
        <v>8.74</v>
      </c>
      <c r="X3442">
        <v>87004</v>
      </c>
      <c r="Y3442" t="str">
        <f t="shared" si="53"/>
        <v>profit</v>
      </c>
    </row>
    <row r="3443" spans="1:25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 s="5">
        <v>-24.52</v>
      </c>
      <c r="V3443">
        <v>3</v>
      </c>
      <c r="W3443">
        <v>43.53</v>
      </c>
      <c r="X3443">
        <v>87006</v>
      </c>
      <c r="Y3443" t="str">
        <f t="shared" si="53"/>
        <v>lose</v>
      </c>
    </row>
    <row r="3444" spans="1:25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 s="5">
        <v>546.90089999999998</v>
      </c>
      <c r="V3444">
        <v>13</v>
      </c>
      <c r="W3444">
        <v>792.61</v>
      </c>
      <c r="X3444">
        <v>87009</v>
      </c>
      <c r="Y3444" t="str">
        <f t="shared" si="53"/>
        <v>profit</v>
      </c>
    </row>
    <row r="3445" spans="1:25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 s="5">
        <v>-27.454999999999998</v>
      </c>
      <c r="V3445">
        <v>11</v>
      </c>
      <c r="W3445">
        <v>70.33</v>
      </c>
      <c r="X3445">
        <v>87009</v>
      </c>
      <c r="Y3445" t="str">
        <f t="shared" si="53"/>
        <v>lose</v>
      </c>
    </row>
    <row r="3446" spans="1:25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 s="5">
        <v>-29.83</v>
      </c>
      <c r="V3446">
        <v>7</v>
      </c>
      <c r="W3446">
        <v>89.86</v>
      </c>
      <c r="X3446">
        <v>87010</v>
      </c>
      <c r="Y3446" t="str">
        <f t="shared" si="53"/>
        <v>lose</v>
      </c>
    </row>
    <row r="3447" spans="1:25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 s="5">
        <v>-174.74</v>
      </c>
      <c r="V3447">
        <v>16</v>
      </c>
      <c r="W3447">
        <v>103.29</v>
      </c>
      <c r="X3447">
        <v>87011</v>
      </c>
      <c r="Y3447" t="str">
        <f t="shared" si="53"/>
        <v>lose</v>
      </c>
    </row>
    <row r="3448" spans="1:25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 s="5">
        <v>-1.31016</v>
      </c>
      <c r="V3448">
        <v>3</v>
      </c>
      <c r="W3448">
        <v>9.01</v>
      </c>
      <c r="X3448">
        <v>87014</v>
      </c>
      <c r="Y3448" t="str">
        <f t="shared" si="53"/>
        <v>lose</v>
      </c>
    </row>
    <row r="3449" spans="1:25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 s="5">
        <v>125.8077</v>
      </c>
      <c r="V3449">
        <v>3</v>
      </c>
      <c r="W3449">
        <v>182.33</v>
      </c>
      <c r="X3449">
        <v>87002</v>
      </c>
      <c r="Y3449" t="str">
        <f t="shared" si="53"/>
        <v>profit</v>
      </c>
    </row>
    <row r="3450" spans="1:25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 s="5">
        <v>9.2989999999999995</v>
      </c>
      <c r="V3450">
        <v>11</v>
      </c>
      <c r="W3450">
        <v>60.62</v>
      </c>
      <c r="X3450">
        <v>87012</v>
      </c>
      <c r="Y3450" t="str">
        <f t="shared" si="53"/>
        <v>profit</v>
      </c>
    </row>
    <row r="3451" spans="1:25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 s="5">
        <v>-380.9</v>
      </c>
      <c r="V3451">
        <v>6</v>
      </c>
      <c r="W3451">
        <v>260.33999999999997</v>
      </c>
      <c r="X3451">
        <v>87012</v>
      </c>
      <c r="Y3451" t="str">
        <f t="shared" si="53"/>
        <v>lose</v>
      </c>
    </row>
    <row r="3452" spans="1:25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 s="5">
        <v>-1510.8855000000001</v>
      </c>
      <c r="V3452">
        <v>1</v>
      </c>
      <c r="W3452">
        <v>1753.52</v>
      </c>
      <c r="X3452">
        <v>87012</v>
      </c>
      <c r="Y3452" t="str">
        <f t="shared" si="53"/>
        <v>lose</v>
      </c>
    </row>
    <row r="3453" spans="1:25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 s="5">
        <v>44.891999999999996</v>
      </c>
      <c r="V3453">
        <v>16</v>
      </c>
      <c r="W3453">
        <v>131.26</v>
      </c>
      <c r="X3453">
        <v>91451</v>
      </c>
      <c r="Y3453" t="str">
        <f t="shared" si="53"/>
        <v>profit</v>
      </c>
    </row>
    <row r="3454" spans="1:25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 s="5">
        <v>125.21429999999999</v>
      </c>
      <c r="V3454">
        <v>4</v>
      </c>
      <c r="W3454">
        <v>181.47</v>
      </c>
      <c r="X3454">
        <v>91452</v>
      </c>
      <c r="Y3454" t="str">
        <f t="shared" si="53"/>
        <v>profit</v>
      </c>
    </row>
    <row r="3455" spans="1:25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 s="5">
        <v>-165.86544000000001</v>
      </c>
      <c r="V3455">
        <v>4</v>
      </c>
      <c r="W3455">
        <v>251.49</v>
      </c>
      <c r="X3455">
        <v>91453</v>
      </c>
      <c r="Y3455" t="str">
        <f t="shared" si="53"/>
        <v>lose</v>
      </c>
    </row>
    <row r="3456" spans="1:25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 s="5">
        <v>7.9967999999999995</v>
      </c>
      <c r="V3456">
        <v>8</v>
      </c>
      <c r="W3456">
        <v>134.19</v>
      </c>
      <c r="X3456">
        <v>91453</v>
      </c>
      <c r="Y3456" t="str">
        <f t="shared" si="53"/>
        <v>profit</v>
      </c>
    </row>
    <row r="3457" spans="1:25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 s="5">
        <v>-5.9999999999995168E-2</v>
      </c>
      <c r="V3457">
        <v>3</v>
      </c>
      <c r="W3457">
        <v>29.74</v>
      </c>
      <c r="X3457">
        <v>88967</v>
      </c>
      <c r="Y3457" t="str">
        <f t="shared" si="53"/>
        <v>lose</v>
      </c>
    </row>
    <row r="3458" spans="1:25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 s="5">
        <v>965.71709999999985</v>
      </c>
      <c r="V3458">
        <v>9</v>
      </c>
      <c r="W3458">
        <v>1399.59</v>
      </c>
      <c r="X3458">
        <v>88968</v>
      </c>
      <c r="Y3458" t="str">
        <f t="shared" si="53"/>
        <v>profit</v>
      </c>
    </row>
    <row r="3459" spans="1:25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 s="5">
        <v>6.4100000000000108</v>
      </c>
      <c r="V3459">
        <v>2</v>
      </c>
      <c r="W3459">
        <v>75.05</v>
      </c>
      <c r="X3459">
        <v>88969</v>
      </c>
      <c r="Y3459" t="str">
        <f t="shared" ref="Y3459:Y3522" si="54">IF(U3459&gt;0,"profit","lose")</f>
        <v>profit</v>
      </c>
    </row>
    <row r="3460" spans="1:25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 s="5">
        <v>-183.678</v>
      </c>
      <c r="V3460">
        <v>7</v>
      </c>
      <c r="W3460">
        <v>329.44</v>
      </c>
      <c r="X3460">
        <v>88969</v>
      </c>
      <c r="Y3460" t="str">
        <f t="shared" si="54"/>
        <v>lose</v>
      </c>
    </row>
    <row r="3461" spans="1:25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 s="5">
        <v>-43.745999999999995</v>
      </c>
      <c r="V3461">
        <v>5</v>
      </c>
      <c r="W3461">
        <v>29.12</v>
      </c>
      <c r="X3461">
        <v>88970</v>
      </c>
      <c r="Y3461" t="str">
        <f t="shared" si="54"/>
        <v>lose</v>
      </c>
    </row>
    <row r="3462" spans="1:25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 s="5">
        <v>83.834999999999994</v>
      </c>
      <c r="V3462">
        <v>5</v>
      </c>
      <c r="W3462">
        <v>290.77999999999997</v>
      </c>
      <c r="X3462">
        <v>88970</v>
      </c>
      <c r="Y3462" t="str">
        <f t="shared" si="54"/>
        <v>profit</v>
      </c>
    </row>
    <row r="3463" spans="1:25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 s="5">
        <v>138.46</v>
      </c>
      <c r="V3463">
        <v>7</v>
      </c>
      <c r="W3463">
        <v>328.32</v>
      </c>
      <c r="X3463">
        <v>88954</v>
      </c>
      <c r="Y3463" t="str">
        <f t="shared" si="54"/>
        <v>profit</v>
      </c>
    </row>
    <row r="3464" spans="1:25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 s="5">
        <v>-75.7</v>
      </c>
      <c r="V3464">
        <v>17</v>
      </c>
      <c r="W3464">
        <v>516.19000000000005</v>
      </c>
      <c r="X3464">
        <v>88953</v>
      </c>
      <c r="Y3464" t="str">
        <f t="shared" si="54"/>
        <v>lose</v>
      </c>
    </row>
    <row r="3465" spans="1:25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 s="5">
        <v>11.06</v>
      </c>
      <c r="V3465">
        <v>3</v>
      </c>
      <c r="W3465">
        <v>32.97</v>
      </c>
      <c r="X3465">
        <v>88954</v>
      </c>
      <c r="Y3465" t="str">
        <f t="shared" si="54"/>
        <v>profit</v>
      </c>
    </row>
    <row r="3466" spans="1:25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 s="5">
        <v>-115.38</v>
      </c>
      <c r="V3466">
        <v>12</v>
      </c>
      <c r="W3466">
        <v>29.91</v>
      </c>
      <c r="X3466">
        <v>88954</v>
      </c>
      <c r="Y3466" t="str">
        <f t="shared" si="54"/>
        <v>lose</v>
      </c>
    </row>
    <row r="3467" spans="1:25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 s="5">
        <v>27.358499999999996</v>
      </c>
      <c r="V3467">
        <v>14</v>
      </c>
      <c r="W3467">
        <v>39.65</v>
      </c>
      <c r="X3467">
        <v>88955</v>
      </c>
      <c r="Y3467" t="str">
        <f t="shared" si="54"/>
        <v>profit</v>
      </c>
    </row>
    <row r="3468" spans="1:25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 s="5">
        <v>284.69400000000002</v>
      </c>
      <c r="V3468">
        <v>7</v>
      </c>
      <c r="W3468">
        <v>412.6</v>
      </c>
      <c r="X3468">
        <v>88956</v>
      </c>
      <c r="Y3468" t="str">
        <f t="shared" si="54"/>
        <v>profit</v>
      </c>
    </row>
    <row r="3469" spans="1:25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 s="5">
        <v>2.7438000000000002</v>
      </c>
      <c r="V3469">
        <v>3</v>
      </c>
      <c r="W3469">
        <v>26.66</v>
      </c>
      <c r="X3469">
        <v>88957</v>
      </c>
      <c r="Y3469" t="str">
        <f t="shared" si="54"/>
        <v>profit</v>
      </c>
    </row>
    <row r="3470" spans="1:25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 s="5">
        <v>-75.7</v>
      </c>
      <c r="V3470">
        <v>67</v>
      </c>
      <c r="W3470">
        <v>2034.4</v>
      </c>
      <c r="X3470">
        <v>34657</v>
      </c>
      <c r="Y3470" t="str">
        <f t="shared" si="54"/>
        <v>lose</v>
      </c>
    </row>
    <row r="3471" spans="1:25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 s="5">
        <v>138.46</v>
      </c>
      <c r="V3471">
        <v>27</v>
      </c>
      <c r="W3471">
        <v>1266.3699999999999</v>
      </c>
      <c r="X3471">
        <v>5543</v>
      </c>
      <c r="Y3471" t="str">
        <f t="shared" si="54"/>
        <v>profit</v>
      </c>
    </row>
    <row r="3472" spans="1:25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 s="5">
        <v>11.06</v>
      </c>
      <c r="V3472">
        <v>11</v>
      </c>
      <c r="W3472">
        <v>120.87</v>
      </c>
      <c r="X3472">
        <v>5543</v>
      </c>
      <c r="Y3472" t="str">
        <f t="shared" si="54"/>
        <v>profit</v>
      </c>
    </row>
    <row r="3473" spans="1:25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 s="5">
        <v>-115.38</v>
      </c>
      <c r="V3473">
        <v>49</v>
      </c>
      <c r="W3473">
        <v>122.14</v>
      </c>
      <c r="X3473">
        <v>5543</v>
      </c>
      <c r="Y3473" t="str">
        <f t="shared" si="54"/>
        <v>lose</v>
      </c>
    </row>
    <row r="3474" spans="1:25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 s="5">
        <v>23.74</v>
      </c>
      <c r="V3474">
        <v>58</v>
      </c>
      <c r="W3474">
        <v>164.27</v>
      </c>
      <c r="X3474">
        <v>49762</v>
      </c>
      <c r="Y3474" t="str">
        <f t="shared" si="54"/>
        <v>profit</v>
      </c>
    </row>
    <row r="3475" spans="1:25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 s="5">
        <v>335.07900000000001</v>
      </c>
      <c r="V3475">
        <v>28</v>
      </c>
      <c r="W3475">
        <v>1650.41</v>
      </c>
      <c r="X3475">
        <v>11683</v>
      </c>
      <c r="Y3475" t="str">
        <f t="shared" si="54"/>
        <v>profit</v>
      </c>
    </row>
    <row r="3476" spans="1:25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 s="5">
        <v>2.2865000000000002</v>
      </c>
      <c r="V3476">
        <v>12</v>
      </c>
      <c r="W3476">
        <v>106.65</v>
      </c>
      <c r="X3476">
        <v>57025</v>
      </c>
      <c r="Y3476" t="str">
        <f t="shared" si="54"/>
        <v>profit</v>
      </c>
    </row>
    <row r="3477" spans="1:25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 s="5">
        <v>3.4509999999999996</v>
      </c>
      <c r="V3477">
        <v>45</v>
      </c>
      <c r="W3477">
        <v>240.6</v>
      </c>
      <c r="X3477">
        <v>22755</v>
      </c>
      <c r="Y3477" t="str">
        <f t="shared" si="54"/>
        <v>profit</v>
      </c>
    </row>
    <row r="3478" spans="1:25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 s="5">
        <v>-275.25299999999999</v>
      </c>
      <c r="V3478">
        <v>5</v>
      </c>
      <c r="W3478">
        <v>236.88</v>
      </c>
      <c r="X3478">
        <v>22755</v>
      </c>
      <c r="Y3478" t="str">
        <f t="shared" si="54"/>
        <v>lose</v>
      </c>
    </row>
    <row r="3479" spans="1:25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 s="5">
        <v>-746.44</v>
      </c>
      <c r="V3479">
        <v>34</v>
      </c>
      <c r="W3479">
        <v>2710.47</v>
      </c>
      <c r="X3479">
        <v>27013</v>
      </c>
      <c r="Y3479" t="str">
        <f t="shared" si="54"/>
        <v>lose</v>
      </c>
    </row>
    <row r="3480" spans="1:25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 s="5">
        <v>-274.95</v>
      </c>
      <c r="V3480">
        <v>31</v>
      </c>
      <c r="W3480">
        <v>8354.73</v>
      </c>
      <c r="X3480">
        <v>27013</v>
      </c>
      <c r="Y3480" t="str">
        <f t="shared" si="54"/>
        <v>lose</v>
      </c>
    </row>
    <row r="3481" spans="1:25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 s="5">
        <v>-9.5679999999999996</v>
      </c>
      <c r="V3481">
        <v>18</v>
      </c>
      <c r="W3481">
        <v>167.53</v>
      </c>
      <c r="X3481">
        <v>32641</v>
      </c>
      <c r="Y3481" t="str">
        <f t="shared" si="54"/>
        <v>lose</v>
      </c>
    </row>
    <row r="3482" spans="1:25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 s="5">
        <v>28.551500000000004</v>
      </c>
      <c r="V3482">
        <v>43</v>
      </c>
      <c r="W3482">
        <v>626.46</v>
      </c>
      <c r="X3482">
        <v>18598</v>
      </c>
      <c r="Y3482" t="str">
        <f t="shared" si="54"/>
        <v>profit</v>
      </c>
    </row>
    <row r="3483" spans="1:25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 s="5">
        <v>855.14</v>
      </c>
      <c r="V3483">
        <v>83</v>
      </c>
      <c r="W3483">
        <v>8686.35</v>
      </c>
      <c r="X3483">
        <v>18598</v>
      </c>
      <c r="Y3483" t="str">
        <f t="shared" si="54"/>
        <v>profit</v>
      </c>
    </row>
    <row r="3484" spans="1:25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 s="5">
        <v>-74.405000000000001</v>
      </c>
      <c r="V3484">
        <v>38</v>
      </c>
      <c r="W3484">
        <v>183</v>
      </c>
      <c r="X3484">
        <v>15303</v>
      </c>
      <c r="Y3484" t="str">
        <f t="shared" si="54"/>
        <v>lose</v>
      </c>
    </row>
    <row r="3485" spans="1:25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 s="5">
        <v>-108.14</v>
      </c>
      <c r="V3485">
        <v>33</v>
      </c>
      <c r="W3485">
        <v>965.16</v>
      </c>
      <c r="X3485">
        <v>15303</v>
      </c>
      <c r="Y3485" t="str">
        <f t="shared" si="54"/>
        <v>lose</v>
      </c>
    </row>
    <row r="3486" spans="1:25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 s="5">
        <v>90.04</v>
      </c>
      <c r="V3486">
        <v>32</v>
      </c>
      <c r="W3486">
        <v>813.66</v>
      </c>
      <c r="X3486">
        <v>37380</v>
      </c>
      <c r="Y3486" t="str">
        <f t="shared" si="54"/>
        <v>profit</v>
      </c>
    </row>
    <row r="3487" spans="1:25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 s="5">
        <v>74.73</v>
      </c>
      <c r="V3487">
        <v>53</v>
      </c>
      <c r="W3487">
        <v>571.92999999999995</v>
      </c>
      <c r="X3487">
        <v>37380</v>
      </c>
      <c r="Y3487" t="str">
        <f t="shared" si="54"/>
        <v>profit</v>
      </c>
    </row>
    <row r="3488" spans="1:25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 s="5">
        <v>27.37</v>
      </c>
      <c r="V3488">
        <v>47</v>
      </c>
      <c r="W3488">
        <v>169.19</v>
      </c>
      <c r="X3488">
        <v>37380</v>
      </c>
      <c r="Y3488" t="str">
        <f t="shared" si="54"/>
        <v>profit</v>
      </c>
    </row>
    <row r="3489" spans="1:25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 s="5">
        <v>35.08</v>
      </c>
      <c r="V3489">
        <v>46</v>
      </c>
      <c r="W3489">
        <v>795.27</v>
      </c>
      <c r="X3489">
        <v>49027</v>
      </c>
      <c r="Y3489" t="str">
        <f t="shared" si="54"/>
        <v>profit</v>
      </c>
    </row>
    <row r="3490" spans="1:25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 s="5">
        <v>94.96</v>
      </c>
      <c r="V3490">
        <v>49</v>
      </c>
      <c r="W3490">
        <v>2092.92</v>
      </c>
      <c r="X3490">
        <v>2311</v>
      </c>
      <c r="Y3490" t="str">
        <f t="shared" si="54"/>
        <v>profit</v>
      </c>
    </row>
    <row r="3491" spans="1:25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 s="5">
        <v>-95.047499999999999</v>
      </c>
      <c r="V3491">
        <v>35</v>
      </c>
      <c r="W3491">
        <v>187.84</v>
      </c>
      <c r="X3491">
        <v>22755</v>
      </c>
      <c r="Y3491" t="str">
        <f t="shared" si="54"/>
        <v>lose</v>
      </c>
    </row>
    <row r="3492" spans="1:25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 s="5">
        <v>286.98</v>
      </c>
      <c r="V3492">
        <v>48</v>
      </c>
      <c r="W3492">
        <v>2404.5100000000002</v>
      </c>
      <c r="X3492">
        <v>42722</v>
      </c>
      <c r="Y3492" t="str">
        <f t="shared" si="54"/>
        <v>profit</v>
      </c>
    </row>
    <row r="3493" spans="1:25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 s="5">
        <v>15.97</v>
      </c>
      <c r="V3493">
        <v>4</v>
      </c>
      <c r="W3493">
        <v>39.799999999999997</v>
      </c>
      <c r="X3493">
        <v>42722</v>
      </c>
      <c r="Y3493" t="str">
        <f t="shared" si="54"/>
        <v>profit</v>
      </c>
    </row>
    <row r="3494" spans="1:25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 s="5">
        <v>-95.047499999999999</v>
      </c>
      <c r="V3494">
        <v>9</v>
      </c>
      <c r="W3494">
        <v>48.3</v>
      </c>
      <c r="X3494">
        <v>87602</v>
      </c>
      <c r="Y3494" t="str">
        <f t="shared" si="54"/>
        <v>lose</v>
      </c>
    </row>
    <row r="3495" spans="1:25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 s="5">
        <v>42.256220000000006</v>
      </c>
      <c r="V3495">
        <v>11</v>
      </c>
      <c r="W3495">
        <v>160.26</v>
      </c>
      <c r="X3495">
        <v>87605</v>
      </c>
      <c r="Y3495" t="str">
        <f t="shared" si="54"/>
        <v>profit</v>
      </c>
    </row>
    <row r="3496" spans="1:25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 s="5">
        <v>1265.6071999999999</v>
      </c>
      <c r="V3496">
        <v>21</v>
      </c>
      <c r="W3496">
        <v>2197.75</v>
      </c>
      <c r="X3496">
        <v>87605</v>
      </c>
      <c r="Y3496" t="str">
        <f t="shared" si="54"/>
        <v>profit</v>
      </c>
    </row>
    <row r="3497" spans="1:25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 s="5">
        <v>-74.405000000000001</v>
      </c>
      <c r="V3497">
        <v>10</v>
      </c>
      <c r="W3497">
        <v>48.16</v>
      </c>
      <c r="X3497">
        <v>87606</v>
      </c>
      <c r="Y3497" t="str">
        <f t="shared" si="54"/>
        <v>lose</v>
      </c>
    </row>
    <row r="3498" spans="1:25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 s="5">
        <v>-108.14</v>
      </c>
      <c r="V3498">
        <v>8</v>
      </c>
      <c r="W3498">
        <v>233.98</v>
      </c>
      <c r="X3498">
        <v>87606</v>
      </c>
      <c r="Y3498" t="str">
        <f t="shared" si="54"/>
        <v>lose</v>
      </c>
    </row>
    <row r="3499" spans="1:25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 s="5">
        <v>94.96</v>
      </c>
      <c r="V3499">
        <v>12</v>
      </c>
      <c r="W3499">
        <v>512.54999999999995</v>
      </c>
      <c r="X3499">
        <v>87609</v>
      </c>
      <c r="Y3499" t="str">
        <f t="shared" si="54"/>
        <v>profit</v>
      </c>
    </row>
    <row r="3500" spans="1:25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 s="5">
        <v>3.4509999999999996</v>
      </c>
      <c r="V3500">
        <v>11</v>
      </c>
      <c r="W3500">
        <v>58.81</v>
      </c>
      <c r="X3500">
        <v>87602</v>
      </c>
      <c r="Y3500" t="str">
        <f t="shared" si="54"/>
        <v>profit</v>
      </c>
    </row>
    <row r="3501" spans="1:25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 s="5">
        <v>-275.25299999999999</v>
      </c>
      <c r="V3501">
        <v>1</v>
      </c>
      <c r="W3501">
        <v>47.38</v>
      </c>
      <c r="X3501">
        <v>87602</v>
      </c>
      <c r="Y3501" t="str">
        <f t="shared" si="54"/>
        <v>lose</v>
      </c>
    </row>
    <row r="3502" spans="1:25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 s="5">
        <v>-746.44</v>
      </c>
      <c r="V3502">
        <v>8</v>
      </c>
      <c r="W3502">
        <v>637.76</v>
      </c>
      <c r="X3502">
        <v>87603</v>
      </c>
      <c r="Y3502" t="str">
        <f t="shared" si="54"/>
        <v>lose</v>
      </c>
    </row>
    <row r="3503" spans="1:25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 s="5">
        <v>-274.95</v>
      </c>
      <c r="V3503">
        <v>8</v>
      </c>
      <c r="W3503">
        <v>2156.06</v>
      </c>
      <c r="X3503">
        <v>87603</v>
      </c>
      <c r="Y3503" t="str">
        <f t="shared" si="54"/>
        <v>lose</v>
      </c>
    </row>
    <row r="3504" spans="1:25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 s="5">
        <v>-9.5679999999999996</v>
      </c>
      <c r="V3504">
        <v>5</v>
      </c>
      <c r="W3504">
        <v>46.54</v>
      </c>
      <c r="X3504">
        <v>87604</v>
      </c>
      <c r="Y3504" t="str">
        <f t="shared" si="54"/>
        <v>lose</v>
      </c>
    </row>
    <row r="3505" spans="1:25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 s="5">
        <v>90.04</v>
      </c>
      <c r="V3505">
        <v>8</v>
      </c>
      <c r="W3505">
        <v>203.42</v>
      </c>
      <c r="X3505">
        <v>87607</v>
      </c>
      <c r="Y3505" t="str">
        <f t="shared" si="54"/>
        <v>profit</v>
      </c>
    </row>
    <row r="3506" spans="1:25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 s="5">
        <v>74.73</v>
      </c>
      <c r="V3506">
        <v>13</v>
      </c>
      <c r="W3506">
        <v>140.28</v>
      </c>
      <c r="X3506">
        <v>87607</v>
      </c>
      <c r="Y3506" t="str">
        <f t="shared" si="54"/>
        <v>profit</v>
      </c>
    </row>
    <row r="3507" spans="1:25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 s="5">
        <v>27.37</v>
      </c>
      <c r="V3507">
        <v>12</v>
      </c>
      <c r="W3507">
        <v>43.2</v>
      </c>
      <c r="X3507">
        <v>87607</v>
      </c>
      <c r="Y3507" t="str">
        <f t="shared" si="54"/>
        <v>profit</v>
      </c>
    </row>
    <row r="3508" spans="1:25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 s="5">
        <v>35.08</v>
      </c>
      <c r="V3508">
        <v>11</v>
      </c>
      <c r="W3508">
        <v>190.17</v>
      </c>
      <c r="X3508">
        <v>87608</v>
      </c>
      <c r="Y3508" t="str">
        <f t="shared" si="54"/>
        <v>profit</v>
      </c>
    </row>
    <row r="3509" spans="1:25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 s="5">
        <v>286.98</v>
      </c>
      <c r="V3509">
        <v>12</v>
      </c>
      <c r="W3509">
        <v>601.13</v>
      </c>
      <c r="X3509">
        <v>87610</v>
      </c>
      <c r="Y3509" t="str">
        <f t="shared" si="54"/>
        <v>profit</v>
      </c>
    </row>
    <row r="3510" spans="1:25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 s="5">
        <v>6.865499999999999</v>
      </c>
      <c r="V3510">
        <v>1</v>
      </c>
      <c r="W3510">
        <v>9.9499999999999993</v>
      </c>
      <c r="X3510">
        <v>87610</v>
      </c>
      <c r="Y3510" t="str">
        <f t="shared" si="54"/>
        <v>profit</v>
      </c>
    </row>
    <row r="3511" spans="1:25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 s="5">
        <v>35.095999999999997</v>
      </c>
      <c r="V3511">
        <v>43</v>
      </c>
      <c r="W3511">
        <v>938.05</v>
      </c>
      <c r="X3511">
        <v>54563</v>
      </c>
      <c r="Y3511" t="str">
        <f t="shared" si="54"/>
        <v>profit</v>
      </c>
    </row>
    <row r="3512" spans="1:25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 s="5">
        <v>34.479999999999997</v>
      </c>
      <c r="V3512">
        <v>48</v>
      </c>
      <c r="W3512">
        <v>261.05</v>
      </c>
      <c r="X3512">
        <v>36741</v>
      </c>
      <c r="Y3512" t="str">
        <f t="shared" si="54"/>
        <v>profit</v>
      </c>
    </row>
    <row r="3513" spans="1:25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 s="5">
        <v>-254.364</v>
      </c>
      <c r="V3513">
        <v>11</v>
      </c>
      <c r="W3513">
        <v>557.16999999999996</v>
      </c>
      <c r="X3513">
        <v>36741</v>
      </c>
      <c r="Y3513" t="str">
        <f t="shared" si="54"/>
        <v>lose</v>
      </c>
    </row>
    <row r="3514" spans="1:25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 s="5">
        <v>45.029400000000003</v>
      </c>
      <c r="V3514">
        <v>12</v>
      </c>
      <c r="W3514">
        <v>65.260000000000005</v>
      </c>
      <c r="X3514">
        <v>91560</v>
      </c>
      <c r="Y3514" t="str">
        <f t="shared" si="54"/>
        <v>profit</v>
      </c>
    </row>
    <row r="3515" spans="1:25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 s="5">
        <v>-127.182</v>
      </c>
      <c r="V3515">
        <v>3</v>
      </c>
      <c r="W3515">
        <v>151.94999999999999</v>
      </c>
      <c r="X3515">
        <v>91560</v>
      </c>
      <c r="Y3515" t="str">
        <f t="shared" si="54"/>
        <v>lose</v>
      </c>
    </row>
    <row r="3516" spans="1:25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 s="5">
        <v>40.360399999999998</v>
      </c>
      <c r="V3516">
        <v>11</v>
      </c>
      <c r="W3516">
        <v>239.97</v>
      </c>
      <c r="X3516">
        <v>91559</v>
      </c>
      <c r="Y3516" t="str">
        <f t="shared" si="54"/>
        <v>profit</v>
      </c>
    </row>
    <row r="3517" spans="1:25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 s="5">
        <v>-16.54</v>
      </c>
      <c r="V3517">
        <v>1</v>
      </c>
      <c r="W3517">
        <v>29.65</v>
      </c>
      <c r="X3517">
        <v>89753</v>
      </c>
      <c r="Y3517" t="str">
        <f t="shared" si="54"/>
        <v>lose</v>
      </c>
    </row>
    <row r="3518" spans="1:25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 s="5">
        <v>-151.42049999999998</v>
      </c>
      <c r="V3518">
        <v>15</v>
      </c>
      <c r="W3518">
        <v>65.7</v>
      </c>
      <c r="X3518">
        <v>89752</v>
      </c>
      <c r="Y3518" t="str">
        <f t="shared" si="54"/>
        <v>lose</v>
      </c>
    </row>
    <row r="3519" spans="1:25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 s="5">
        <v>104.676</v>
      </c>
      <c r="V3519">
        <v>43</v>
      </c>
      <c r="W3519">
        <v>1586.06</v>
      </c>
      <c r="X3519">
        <v>89754</v>
      </c>
      <c r="Y3519" t="str">
        <f t="shared" si="54"/>
        <v>profit</v>
      </c>
    </row>
    <row r="3520" spans="1:25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 s="5">
        <v>333.37349999999998</v>
      </c>
      <c r="V3520">
        <v>12</v>
      </c>
      <c r="W3520">
        <v>483.15</v>
      </c>
      <c r="X3520">
        <v>89758</v>
      </c>
      <c r="Y3520" t="str">
        <f t="shared" si="54"/>
        <v>profit</v>
      </c>
    </row>
    <row r="3521" spans="1:25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 s="5">
        <v>1142.0820000000001</v>
      </c>
      <c r="V3521">
        <v>11</v>
      </c>
      <c r="W3521">
        <v>1669.48</v>
      </c>
      <c r="X3521">
        <v>89752</v>
      </c>
      <c r="Y3521" t="str">
        <f t="shared" si="54"/>
        <v>profit</v>
      </c>
    </row>
    <row r="3522" spans="1:25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 s="5">
        <v>152.74799999999999</v>
      </c>
      <c r="V3522">
        <v>6</v>
      </c>
      <c r="W3522">
        <v>335.34</v>
      </c>
      <c r="X3522">
        <v>89752</v>
      </c>
      <c r="Y3522" t="str">
        <f t="shared" si="54"/>
        <v>profit</v>
      </c>
    </row>
    <row r="3523" spans="1:25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 s="5">
        <v>-129.86000000000001</v>
      </c>
      <c r="V3523">
        <v>12</v>
      </c>
      <c r="W3523">
        <v>101.87</v>
      </c>
      <c r="X3523">
        <v>89759</v>
      </c>
      <c r="Y3523" t="str">
        <f t="shared" ref="Y3523:Y3586" si="55">IF(U3523&gt;0,"profit","lose")</f>
        <v>lose</v>
      </c>
    </row>
    <row r="3524" spans="1:25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 s="5">
        <v>328.24680000000001</v>
      </c>
      <c r="V3524">
        <v>14</v>
      </c>
      <c r="W3524">
        <v>475.72</v>
      </c>
      <c r="X3524">
        <v>89752</v>
      </c>
      <c r="Y3524" t="str">
        <f t="shared" si="55"/>
        <v>profit</v>
      </c>
    </row>
    <row r="3525" spans="1:25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 s="5">
        <v>-115.94</v>
      </c>
      <c r="V3525">
        <v>12</v>
      </c>
      <c r="W3525">
        <v>83.05</v>
      </c>
      <c r="X3525">
        <v>89757</v>
      </c>
      <c r="Y3525" t="str">
        <f t="shared" si="55"/>
        <v>lose</v>
      </c>
    </row>
    <row r="3526" spans="1:25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 s="5">
        <v>-52.090399999999995</v>
      </c>
      <c r="V3526">
        <v>8</v>
      </c>
      <c r="W3526">
        <v>37.89</v>
      </c>
      <c r="X3526">
        <v>89760</v>
      </c>
      <c r="Y3526" t="str">
        <f t="shared" si="55"/>
        <v>lose</v>
      </c>
    </row>
    <row r="3527" spans="1:25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 s="5">
        <v>57.739199999999997</v>
      </c>
      <c r="V3527">
        <v>12</v>
      </c>
      <c r="W3527">
        <v>83.68</v>
      </c>
      <c r="X3527">
        <v>89759</v>
      </c>
      <c r="Y3527" t="str">
        <f t="shared" si="55"/>
        <v>profit</v>
      </c>
    </row>
    <row r="3528" spans="1:25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 s="5">
        <v>-1330.78</v>
      </c>
      <c r="V3528">
        <v>14</v>
      </c>
      <c r="W3528">
        <v>995.58</v>
      </c>
      <c r="X3528">
        <v>89751</v>
      </c>
      <c r="Y3528" t="str">
        <f t="shared" si="55"/>
        <v>lose</v>
      </c>
    </row>
    <row r="3529" spans="1:25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 s="5">
        <v>-524.74</v>
      </c>
      <c r="V3529">
        <v>5</v>
      </c>
      <c r="W3529">
        <v>673.36</v>
      </c>
      <c r="X3529">
        <v>89756</v>
      </c>
      <c r="Y3529" t="str">
        <f t="shared" si="55"/>
        <v>lose</v>
      </c>
    </row>
    <row r="3530" spans="1:25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 s="5">
        <v>-9.2899999999999991</v>
      </c>
      <c r="V3530">
        <v>3</v>
      </c>
      <c r="W3530">
        <v>31.74</v>
      </c>
      <c r="X3530">
        <v>89755</v>
      </c>
      <c r="Y3530" t="str">
        <f t="shared" si="55"/>
        <v>lose</v>
      </c>
    </row>
    <row r="3531" spans="1:25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 s="5">
        <v>1383.32</v>
      </c>
      <c r="V3531">
        <v>11</v>
      </c>
      <c r="W3531">
        <v>2768.4</v>
      </c>
      <c r="X3531">
        <v>89759</v>
      </c>
      <c r="Y3531" t="str">
        <f t="shared" si="55"/>
        <v>profit</v>
      </c>
    </row>
    <row r="3532" spans="1:25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 s="5">
        <v>-43.030200000000001</v>
      </c>
      <c r="V3532">
        <v>3</v>
      </c>
      <c r="W3532">
        <v>54.59</v>
      </c>
      <c r="X3532">
        <v>89755</v>
      </c>
      <c r="Y3532" t="str">
        <f t="shared" si="55"/>
        <v>lose</v>
      </c>
    </row>
    <row r="3533" spans="1:25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 s="5">
        <v>525.20039999999995</v>
      </c>
      <c r="V3533">
        <v>16</v>
      </c>
      <c r="W3533">
        <v>761.16</v>
      </c>
      <c r="X3533">
        <v>91244</v>
      </c>
      <c r="Y3533" t="str">
        <f t="shared" si="55"/>
        <v>profit</v>
      </c>
    </row>
    <row r="3534" spans="1:25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 s="5">
        <v>123.86879999999999</v>
      </c>
      <c r="V3534">
        <v>8</v>
      </c>
      <c r="W3534">
        <v>179.52</v>
      </c>
      <c r="X3534">
        <v>91246</v>
      </c>
      <c r="Y3534" t="str">
        <f t="shared" si="55"/>
        <v>profit</v>
      </c>
    </row>
    <row r="3535" spans="1:25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 s="5">
        <v>171.26</v>
      </c>
      <c r="V3535">
        <v>7</v>
      </c>
      <c r="W3535">
        <v>563.35</v>
      </c>
      <c r="X3535">
        <v>91247</v>
      </c>
      <c r="Y3535" t="str">
        <f t="shared" si="55"/>
        <v>profit</v>
      </c>
    </row>
    <row r="3536" spans="1:25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 s="5">
        <v>76.989599999999996</v>
      </c>
      <c r="V3536">
        <v>6</v>
      </c>
      <c r="W3536">
        <v>135.12</v>
      </c>
      <c r="X3536">
        <v>91248</v>
      </c>
      <c r="Y3536" t="str">
        <f t="shared" si="55"/>
        <v>profit</v>
      </c>
    </row>
    <row r="3537" spans="1:25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 s="5">
        <v>94.468400000000003</v>
      </c>
      <c r="V3537">
        <v>10</v>
      </c>
      <c r="W3537">
        <v>330.14</v>
      </c>
      <c r="X3537">
        <v>91248</v>
      </c>
      <c r="Y3537" t="str">
        <f t="shared" si="55"/>
        <v>profit</v>
      </c>
    </row>
    <row r="3538" spans="1:25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 s="5">
        <v>-39.92</v>
      </c>
      <c r="V3538">
        <v>2</v>
      </c>
      <c r="W3538">
        <v>54.44</v>
      </c>
      <c r="X3538">
        <v>91249</v>
      </c>
      <c r="Y3538" t="str">
        <f t="shared" si="55"/>
        <v>lose</v>
      </c>
    </row>
    <row r="3539" spans="1:25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 s="5">
        <v>337.041</v>
      </c>
      <c r="V3539">
        <v>10</v>
      </c>
      <c r="W3539">
        <v>551.44000000000005</v>
      </c>
      <c r="X3539">
        <v>91250</v>
      </c>
      <c r="Y3539" t="str">
        <f t="shared" si="55"/>
        <v>profit</v>
      </c>
    </row>
    <row r="3540" spans="1:25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 s="5">
        <v>-52.646999999999998</v>
      </c>
      <c r="V3540">
        <v>29</v>
      </c>
      <c r="W3540">
        <v>682.68</v>
      </c>
      <c r="X3540">
        <v>21636</v>
      </c>
      <c r="Y3540" t="str">
        <f t="shared" si="55"/>
        <v>lose</v>
      </c>
    </row>
    <row r="3541" spans="1:25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 s="5">
        <v>-24.44</v>
      </c>
      <c r="V3541">
        <v>11</v>
      </c>
      <c r="W3541">
        <v>73.44</v>
      </c>
      <c r="X3541">
        <v>21636</v>
      </c>
      <c r="Y3541" t="str">
        <f t="shared" si="55"/>
        <v>lose</v>
      </c>
    </row>
    <row r="3542" spans="1:25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 s="5">
        <v>366.50700000000001</v>
      </c>
      <c r="V3542">
        <v>63</v>
      </c>
      <c r="W3542">
        <v>2997.07</v>
      </c>
      <c r="X3542">
        <v>21636</v>
      </c>
      <c r="Y3542" t="str">
        <f t="shared" si="55"/>
        <v>profit</v>
      </c>
    </row>
    <row r="3543" spans="1:25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 s="5">
        <v>27.38</v>
      </c>
      <c r="V3543">
        <v>76</v>
      </c>
      <c r="W3543">
        <v>282.85000000000002</v>
      </c>
      <c r="X3543">
        <v>24455</v>
      </c>
      <c r="Y3543" t="str">
        <f t="shared" si="55"/>
        <v>profit</v>
      </c>
    </row>
    <row r="3544" spans="1:25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 s="5">
        <v>115.54</v>
      </c>
      <c r="V3544">
        <v>32</v>
      </c>
      <c r="W3544">
        <v>718.08</v>
      </c>
      <c r="X3544">
        <v>54628</v>
      </c>
      <c r="Y3544" t="str">
        <f t="shared" si="55"/>
        <v>profit</v>
      </c>
    </row>
    <row r="3545" spans="1:25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 s="5">
        <v>171.26</v>
      </c>
      <c r="V3545">
        <v>27</v>
      </c>
      <c r="W3545">
        <v>2172.9299999999998</v>
      </c>
      <c r="X3545">
        <v>43267</v>
      </c>
      <c r="Y3545" t="str">
        <f t="shared" si="55"/>
        <v>profit</v>
      </c>
    </row>
    <row r="3546" spans="1:25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 s="5">
        <v>52.02</v>
      </c>
      <c r="V3546">
        <v>24</v>
      </c>
      <c r="W3546">
        <v>540.46</v>
      </c>
      <c r="X3546">
        <v>26370</v>
      </c>
      <c r="Y3546" t="str">
        <f t="shared" si="55"/>
        <v>profit</v>
      </c>
    </row>
    <row r="3547" spans="1:25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 s="5">
        <v>63.83</v>
      </c>
      <c r="V3547">
        <v>39</v>
      </c>
      <c r="W3547">
        <v>1287.53</v>
      </c>
      <c r="X3547">
        <v>26370</v>
      </c>
      <c r="Y3547" t="str">
        <f t="shared" si="55"/>
        <v>profit</v>
      </c>
    </row>
    <row r="3548" spans="1:25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 s="5">
        <v>-39.92</v>
      </c>
      <c r="V3548">
        <v>8</v>
      </c>
      <c r="W3548">
        <v>217.74</v>
      </c>
      <c r="X3548">
        <v>48101</v>
      </c>
      <c r="Y3548" t="str">
        <f t="shared" si="55"/>
        <v>lose</v>
      </c>
    </row>
    <row r="3549" spans="1:25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 s="5">
        <v>337.041</v>
      </c>
      <c r="V3549">
        <v>40</v>
      </c>
      <c r="W3549">
        <v>2205.7600000000002</v>
      </c>
      <c r="X3549">
        <v>43330</v>
      </c>
      <c r="Y3549" t="str">
        <f t="shared" si="55"/>
        <v>profit</v>
      </c>
    </row>
    <row r="3550" spans="1:25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 s="5">
        <v>-10.59</v>
      </c>
      <c r="V3550">
        <v>16</v>
      </c>
      <c r="W3550">
        <v>338.22</v>
      </c>
      <c r="X3550">
        <v>24455</v>
      </c>
      <c r="Y3550" t="str">
        <f t="shared" si="55"/>
        <v>lose</v>
      </c>
    </row>
    <row r="3551" spans="1:25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 s="5">
        <v>-12.708800000000002</v>
      </c>
      <c r="V3551">
        <v>3</v>
      </c>
      <c r="W3551">
        <v>20.03</v>
      </c>
      <c r="X3551">
        <v>91244</v>
      </c>
      <c r="Y3551" t="str">
        <f t="shared" si="55"/>
        <v>lose</v>
      </c>
    </row>
    <row r="3552" spans="1:25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 s="5">
        <v>-5.2949999999999999</v>
      </c>
      <c r="V3552">
        <v>4</v>
      </c>
      <c r="W3552">
        <v>84.56</v>
      </c>
      <c r="X3552">
        <v>91245</v>
      </c>
      <c r="Y3552" t="str">
        <f t="shared" si="55"/>
        <v>lose</v>
      </c>
    </row>
    <row r="3553" spans="1:25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 s="5">
        <v>41.07</v>
      </c>
      <c r="V3553">
        <v>19</v>
      </c>
      <c r="W3553">
        <v>70.709999999999994</v>
      </c>
      <c r="X3553">
        <v>91245</v>
      </c>
      <c r="Y3553" t="str">
        <f t="shared" si="55"/>
        <v>profit</v>
      </c>
    </row>
    <row r="3554" spans="1:25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 s="5">
        <v>-22.322328000000002</v>
      </c>
      <c r="V3554">
        <v>8</v>
      </c>
      <c r="W3554">
        <v>188.33</v>
      </c>
      <c r="X3554">
        <v>91251</v>
      </c>
      <c r="Y3554" t="str">
        <f t="shared" si="55"/>
        <v>lose</v>
      </c>
    </row>
    <row r="3555" spans="1:25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 s="5">
        <v>-27.79</v>
      </c>
      <c r="V3555">
        <v>9</v>
      </c>
      <c r="W3555">
        <v>259.73</v>
      </c>
      <c r="X3555">
        <v>88986</v>
      </c>
      <c r="Y3555" t="str">
        <f t="shared" si="55"/>
        <v>lose</v>
      </c>
    </row>
    <row r="3556" spans="1:25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 s="5">
        <v>24.950399999999995</v>
      </c>
      <c r="V3556">
        <v>3</v>
      </c>
      <c r="W3556">
        <v>36.159999999999997</v>
      </c>
      <c r="X3556">
        <v>88987</v>
      </c>
      <c r="Y3556" t="str">
        <f t="shared" si="55"/>
        <v>profit</v>
      </c>
    </row>
    <row r="3557" spans="1:25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 s="5">
        <v>314.05599999999998</v>
      </c>
      <c r="V3557">
        <v>15</v>
      </c>
      <c r="W3557">
        <v>544.79</v>
      </c>
      <c r="X3557">
        <v>88985</v>
      </c>
      <c r="Y3557" t="str">
        <f t="shared" si="55"/>
        <v>profit</v>
      </c>
    </row>
    <row r="3558" spans="1:25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 s="5">
        <v>62.251211999999995</v>
      </c>
      <c r="V3558">
        <v>10</v>
      </c>
      <c r="W3558">
        <v>95.72</v>
      </c>
      <c r="X3558">
        <v>88988</v>
      </c>
      <c r="Y3558" t="str">
        <f t="shared" si="55"/>
        <v>profit</v>
      </c>
    </row>
    <row r="3559" spans="1:25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 s="5">
        <v>-3.8220000000000001</v>
      </c>
      <c r="V3559">
        <v>8</v>
      </c>
      <c r="W3559">
        <v>54.27</v>
      </c>
      <c r="X3559">
        <v>89687</v>
      </c>
      <c r="Y3559" t="str">
        <f t="shared" si="55"/>
        <v>lose</v>
      </c>
    </row>
    <row r="3560" spans="1:25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 s="5">
        <v>-298.452</v>
      </c>
      <c r="V3560">
        <v>4</v>
      </c>
      <c r="W3560">
        <v>19.38</v>
      </c>
      <c r="X3560">
        <v>89689</v>
      </c>
      <c r="Y3560" t="str">
        <f t="shared" si="55"/>
        <v>lose</v>
      </c>
    </row>
    <row r="3561" spans="1:25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 s="5">
        <v>1.9872000000000001</v>
      </c>
      <c r="V3561">
        <v>11</v>
      </c>
      <c r="W3561">
        <v>77.62</v>
      </c>
      <c r="X3561">
        <v>89693</v>
      </c>
      <c r="Y3561" t="str">
        <f t="shared" si="55"/>
        <v>profit</v>
      </c>
    </row>
    <row r="3562" spans="1:25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 s="5">
        <v>-2.548</v>
      </c>
      <c r="V3562">
        <v>32</v>
      </c>
      <c r="W3562">
        <v>62.78</v>
      </c>
      <c r="X3562">
        <v>89695</v>
      </c>
      <c r="Y3562" t="str">
        <f t="shared" si="55"/>
        <v>lose</v>
      </c>
    </row>
    <row r="3563" spans="1:25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 s="5">
        <v>-94.490899999999996</v>
      </c>
      <c r="V3563">
        <v>21</v>
      </c>
      <c r="W3563">
        <v>51.86</v>
      </c>
      <c r="X3563">
        <v>89686</v>
      </c>
      <c r="Y3563" t="str">
        <f t="shared" si="55"/>
        <v>lose</v>
      </c>
    </row>
    <row r="3564" spans="1:25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 s="5">
        <v>-313.45230000000004</v>
      </c>
      <c r="V3564">
        <v>10</v>
      </c>
      <c r="W3564">
        <v>64.78</v>
      </c>
      <c r="X3564">
        <v>89691</v>
      </c>
      <c r="Y3564" t="str">
        <f t="shared" si="55"/>
        <v>lose</v>
      </c>
    </row>
    <row r="3565" spans="1:25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 s="5">
        <v>-874.00599999999997</v>
      </c>
      <c r="V3565">
        <v>7</v>
      </c>
      <c r="W3565">
        <v>125.75</v>
      </c>
      <c r="X3565">
        <v>89691</v>
      </c>
      <c r="Y3565" t="str">
        <f t="shared" si="55"/>
        <v>lose</v>
      </c>
    </row>
    <row r="3566" spans="1:25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 s="5">
        <v>-506.548</v>
      </c>
      <c r="V3566">
        <v>8</v>
      </c>
      <c r="W3566">
        <v>1140.96</v>
      </c>
      <c r="X3566">
        <v>89692</v>
      </c>
      <c r="Y3566" t="str">
        <f t="shared" si="55"/>
        <v>lose</v>
      </c>
    </row>
    <row r="3567" spans="1:25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 s="5">
        <v>3.3479999999999999</v>
      </c>
      <c r="V3567">
        <v>18</v>
      </c>
      <c r="W3567">
        <v>476.24</v>
      </c>
      <c r="X3567">
        <v>89688</v>
      </c>
      <c r="Y3567" t="str">
        <f t="shared" si="55"/>
        <v>profit</v>
      </c>
    </row>
    <row r="3568" spans="1:25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 s="5">
        <v>-6.8586</v>
      </c>
      <c r="V3568">
        <v>41</v>
      </c>
      <c r="W3568">
        <v>529.78</v>
      </c>
      <c r="X3568">
        <v>89690</v>
      </c>
      <c r="Y3568" t="str">
        <f t="shared" si="55"/>
        <v>lose</v>
      </c>
    </row>
    <row r="3569" spans="1:25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 s="5">
        <v>-93.435999999999993</v>
      </c>
      <c r="V3569">
        <v>13</v>
      </c>
      <c r="W3569">
        <v>1636.9</v>
      </c>
      <c r="X3569">
        <v>89694</v>
      </c>
      <c r="Y3569" t="str">
        <f t="shared" si="55"/>
        <v>lose</v>
      </c>
    </row>
    <row r="3570" spans="1:25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 s="5">
        <v>899.96400000000006</v>
      </c>
      <c r="V3570">
        <v>3</v>
      </c>
      <c r="W3570">
        <v>5822.62</v>
      </c>
      <c r="X3570">
        <v>89696</v>
      </c>
      <c r="Y3570" t="str">
        <f t="shared" si="55"/>
        <v>profit</v>
      </c>
    </row>
    <row r="3571" spans="1:25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 s="5">
        <v>-30.654400000000003</v>
      </c>
      <c r="V3571">
        <v>16</v>
      </c>
      <c r="W3571">
        <v>109.39</v>
      </c>
      <c r="X3571">
        <v>89696</v>
      </c>
      <c r="Y3571" t="str">
        <f t="shared" si="55"/>
        <v>lose</v>
      </c>
    </row>
    <row r="3572" spans="1:25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 s="5">
        <v>-172.298</v>
      </c>
      <c r="V3572">
        <v>4</v>
      </c>
      <c r="W3572">
        <v>56.24</v>
      </c>
      <c r="X3572">
        <v>88233</v>
      </c>
      <c r="Y3572" t="str">
        <f t="shared" si="55"/>
        <v>lose</v>
      </c>
    </row>
    <row r="3573" spans="1:25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 s="5">
        <v>101.4984</v>
      </c>
      <c r="V3573">
        <v>17</v>
      </c>
      <c r="W3573">
        <v>4035.94</v>
      </c>
      <c r="X3573">
        <v>88235</v>
      </c>
      <c r="Y3573" t="str">
        <f t="shared" si="55"/>
        <v>profit</v>
      </c>
    </row>
    <row r="3574" spans="1:25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 s="5">
        <v>-2609.712</v>
      </c>
      <c r="V3574">
        <v>12</v>
      </c>
      <c r="W3574">
        <v>80.849999999999994</v>
      </c>
      <c r="X3574">
        <v>88237</v>
      </c>
      <c r="Y3574" t="str">
        <f t="shared" si="55"/>
        <v>lose</v>
      </c>
    </row>
    <row r="3575" spans="1:25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 s="5">
        <v>-0.43400000000000316</v>
      </c>
      <c r="V3575">
        <v>26</v>
      </c>
      <c r="W3575">
        <v>480.51</v>
      </c>
      <c r="X3575">
        <v>88237</v>
      </c>
      <c r="Y3575" t="str">
        <f t="shared" si="55"/>
        <v>lose</v>
      </c>
    </row>
    <row r="3576" spans="1:25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 s="5">
        <v>3285.48</v>
      </c>
      <c r="V3576">
        <v>7</v>
      </c>
      <c r="W3576">
        <v>627.78</v>
      </c>
      <c r="X3576">
        <v>88232</v>
      </c>
      <c r="Y3576" t="str">
        <f t="shared" si="55"/>
        <v>profit</v>
      </c>
    </row>
    <row r="3577" spans="1:25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 s="5">
        <v>46.036799999999999</v>
      </c>
      <c r="V3577">
        <v>16</v>
      </c>
      <c r="W3577">
        <v>283.44</v>
      </c>
      <c r="X3577">
        <v>88234</v>
      </c>
      <c r="Y3577" t="str">
        <f t="shared" si="55"/>
        <v>profit</v>
      </c>
    </row>
    <row r="3578" spans="1:25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 s="5">
        <v>-135.06</v>
      </c>
      <c r="V3578">
        <v>24</v>
      </c>
      <c r="W3578">
        <v>130.43</v>
      </c>
      <c r="X3578">
        <v>88236</v>
      </c>
      <c r="Y3578" t="str">
        <f t="shared" si="55"/>
        <v>lose</v>
      </c>
    </row>
    <row r="3579" spans="1:25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 s="5">
        <v>-222.40852799999999</v>
      </c>
      <c r="V3579">
        <v>18</v>
      </c>
      <c r="W3579">
        <v>98.65</v>
      </c>
      <c r="X3579">
        <v>88238</v>
      </c>
      <c r="Y3579" t="str">
        <f t="shared" si="55"/>
        <v>lose</v>
      </c>
    </row>
    <row r="3580" spans="1:25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 s="5">
        <v>-1.0712000000000002</v>
      </c>
      <c r="V3580">
        <v>2</v>
      </c>
      <c r="W3580">
        <v>8.3000000000000007</v>
      </c>
      <c r="X3580">
        <v>91209</v>
      </c>
      <c r="Y3580" t="str">
        <f t="shared" si="55"/>
        <v>lose</v>
      </c>
    </row>
    <row r="3581" spans="1:25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 s="5">
        <v>4.4104000000000001</v>
      </c>
      <c r="V3581">
        <v>2</v>
      </c>
      <c r="W3581">
        <v>10.039999999999999</v>
      </c>
      <c r="X3581">
        <v>91209</v>
      </c>
      <c r="Y3581" t="str">
        <f t="shared" si="55"/>
        <v>profit</v>
      </c>
    </row>
    <row r="3582" spans="1:25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 s="5">
        <v>33.47</v>
      </c>
      <c r="V3582">
        <v>7</v>
      </c>
      <c r="W3582">
        <v>78.62</v>
      </c>
      <c r="X3582">
        <v>91210</v>
      </c>
      <c r="Y3582" t="str">
        <f t="shared" si="55"/>
        <v>profit</v>
      </c>
    </row>
    <row r="3583" spans="1:25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 s="5">
        <v>-3.3359999999999999</v>
      </c>
      <c r="V3583">
        <v>14</v>
      </c>
      <c r="W3583">
        <v>161.32</v>
      </c>
      <c r="X3583">
        <v>91211</v>
      </c>
      <c r="Y3583" t="str">
        <f t="shared" si="55"/>
        <v>lose</v>
      </c>
    </row>
    <row r="3584" spans="1:25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 s="5">
        <v>-12.59</v>
      </c>
      <c r="V3584">
        <v>5</v>
      </c>
      <c r="W3584">
        <v>27.48</v>
      </c>
      <c r="X3584">
        <v>91210</v>
      </c>
      <c r="Y3584" t="str">
        <f t="shared" si="55"/>
        <v>lose</v>
      </c>
    </row>
    <row r="3585" spans="1:25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 s="5">
        <v>500.95799999999997</v>
      </c>
      <c r="V3585">
        <v>9</v>
      </c>
      <c r="W3585">
        <v>981.65</v>
      </c>
      <c r="X3585">
        <v>88184</v>
      </c>
      <c r="Y3585" t="str">
        <f t="shared" si="55"/>
        <v>profit</v>
      </c>
    </row>
    <row r="3586" spans="1:25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 s="5">
        <v>1206.5961</v>
      </c>
      <c r="V3586">
        <v>15</v>
      </c>
      <c r="W3586">
        <v>1748.69</v>
      </c>
      <c r="X3586">
        <v>88185</v>
      </c>
      <c r="Y3586" t="str">
        <f t="shared" si="55"/>
        <v>profit</v>
      </c>
    </row>
    <row r="3587" spans="1:25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 s="5">
        <v>-29.62</v>
      </c>
      <c r="V3587">
        <v>12</v>
      </c>
      <c r="W3587">
        <v>57.58</v>
      </c>
      <c r="X3587">
        <v>88186</v>
      </c>
      <c r="Y3587" t="str">
        <f t="shared" ref="Y3587:Y3650" si="56">IF(U3587&gt;0,"profit","lose")</f>
        <v>lose</v>
      </c>
    </row>
    <row r="3588" spans="1:25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 s="5">
        <v>58.718999999999994</v>
      </c>
      <c r="V3588">
        <v>7</v>
      </c>
      <c r="W3588">
        <v>85.1</v>
      </c>
      <c r="X3588">
        <v>88187</v>
      </c>
      <c r="Y3588" t="str">
        <f t="shared" si="56"/>
        <v>profit</v>
      </c>
    </row>
    <row r="3589" spans="1:25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 s="5">
        <v>-245.62</v>
      </c>
      <c r="V3589">
        <v>8</v>
      </c>
      <c r="W3589">
        <v>179.91</v>
      </c>
      <c r="X3589">
        <v>88187</v>
      </c>
      <c r="Y3589" t="str">
        <f t="shared" si="56"/>
        <v>lose</v>
      </c>
    </row>
    <row r="3590" spans="1:25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 s="5">
        <v>2137.2800000000002</v>
      </c>
      <c r="V3590">
        <v>10</v>
      </c>
      <c r="W3590">
        <v>3898.04</v>
      </c>
      <c r="X3590">
        <v>88188</v>
      </c>
      <c r="Y3590" t="str">
        <f t="shared" si="56"/>
        <v>profit</v>
      </c>
    </row>
    <row r="3591" spans="1:25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 s="5">
        <v>54.712399999999995</v>
      </c>
      <c r="V3591">
        <v>15</v>
      </c>
      <c r="W3591">
        <v>266.06</v>
      </c>
      <c r="X3591">
        <v>88189</v>
      </c>
      <c r="Y3591" t="str">
        <f t="shared" si="56"/>
        <v>profit</v>
      </c>
    </row>
    <row r="3592" spans="1:25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 s="5">
        <v>-1128.6600000000001</v>
      </c>
      <c r="V3592">
        <v>1</v>
      </c>
      <c r="W3592">
        <v>907.41</v>
      </c>
      <c r="X3592">
        <v>88186</v>
      </c>
      <c r="Y3592" t="str">
        <f t="shared" si="56"/>
        <v>lose</v>
      </c>
    </row>
    <row r="3593" spans="1:25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 s="5">
        <v>107.505</v>
      </c>
      <c r="V3593">
        <v>8</v>
      </c>
      <c r="W3593">
        <v>232.35</v>
      </c>
      <c r="X3593">
        <v>88190</v>
      </c>
      <c r="Y3593" t="str">
        <f t="shared" si="56"/>
        <v>profit</v>
      </c>
    </row>
    <row r="3594" spans="1:25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 s="5">
        <v>82.310099999999991</v>
      </c>
      <c r="V3594">
        <v>8</v>
      </c>
      <c r="W3594">
        <v>119.29</v>
      </c>
      <c r="X3594">
        <v>89595</v>
      </c>
      <c r="Y3594" t="str">
        <f t="shared" si="56"/>
        <v>profit</v>
      </c>
    </row>
    <row r="3595" spans="1:25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 s="5">
        <v>-6.1823999999999995</v>
      </c>
      <c r="V3595">
        <v>8</v>
      </c>
      <c r="W3595">
        <v>16.89</v>
      </c>
      <c r="X3595">
        <v>89597</v>
      </c>
      <c r="Y3595" t="str">
        <f t="shared" si="56"/>
        <v>lose</v>
      </c>
    </row>
    <row r="3596" spans="1:25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 s="5">
        <v>-150.19999999999999</v>
      </c>
      <c r="V3596">
        <v>2</v>
      </c>
      <c r="W3596">
        <v>326.72000000000003</v>
      </c>
      <c r="X3596">
        <v>89597</v>
      </c>
      <c r="Y3596" t="str">
        <f t="shared" si="56"/>
        <v>lose</v>
      </c>
    </row>
    <row r="3597" spans="1:25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 s="5">
        <v>-270</v>
      </c>
      <c r="V3597">
        <v>5</v>
      </c>
      <c r="W3597">
        <v>724.61</v>
      </c>
      <c r="X3597">
        <v>89598</v>
      </c>
      <c r="Y3597" t="str">
        <f t="shared" si="56"/>
        <v>lose</v>
      </c>
    </row>
    <row r="3598" spans="1:25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 s="5">
        <v>-36.525599999999997</v>
      </c>
      <c r="V3598">
        <v>10</v>
      </c>
      <c r="W3598">
        <v>111.8</v>
      </c>
      <c r="X3598">
        <v>89599</v>
      </c>
      <c r="Y3598" t="str">
        <f t="shared" si="56"/>
        <v>lose</v>
      </c>
    </row>
    <row r="3599" spans="1:25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 s="5">
        <v>-13.95</v>
      </c>
      <c r="V3599">
        <v>9</v>
      </c>
      <c r="W3599">
        <v>17.760000000000002</v>
      </c>
      <c r="X3599">
        <v>89600</v>
      </c>
      <c r="Y3599" t="str">
        <f t="shared" si="56"/>
        <v>lose</v>
      </c>
    </row>
    <row r="3600" spans="1:25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 s="5">
        <v>-136.19999999999999</v>
      </c>
      <c r="V3600">
        <v>19</v>
      </c>
      <c r="W3600">
        <v>538.65</v>
      </c>
      <c r="X3600">
        <v>89600</v>
      </c>
      <c r="Y3600" t="str">
        <f t="shared" si="56"/>
        <v>lose</v>
      </c>
    </row>
    <row r="3601" spans="1:25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 s="5">
        <v>1.2236</v>
      </c>
      <c r="V3601">
        <v>1</v>
      </c>
      <c r="W3601">
        <v>3.08</v>
      </c>
      <c r="X3601">
        <v>89595</v>
      </c>
      <c r="Y3601" t="str">
        <f t="shared" si="56"/>
        <v>profit</v>
      </c>
    </row>
    <row r="3602" spans="1:25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 s="5">
        <v>-15.6312</v>
      </c>
      <c r="V3602">
        <v>9</v>
      </c>
      <c r="W3602">
        <v>69.459999999999994</v>
      </c>
      <c r="X3602">
        <v>89596</v>
      </c>
      <c r="Y3602" t="str">
        <f t="shared" si="56"/>
        <v>lose</v>
      </c>
    </row>
    <row r="3603" spans="1:25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 s="5">
        <v>790.54679999999996</v>
      </c>
      <c r="V3603">
        <v>16</v>
      </c>
      <c r="W3603">
        <v>1145.72</v>
      </c>
      <c r="X3603">
        <v>89596</v>
      </c>
      <c r="Y3603" t="str">
        <f t="shared" si="56"/>
        <v>profit</v>
      </c>
    </row>
    <row r="3604" spans="1:25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 s="5">
        <v>5.4659999999999993</v>
      </c>
      <c r="V3604">
        <v>2</v>
      </c>
      <c r="W3604">
        <v>26.37</v>
      </c>
      <c r="X3604">
        <v>89993</v>
      </c>
      <c r="Y3604" t="str">
        <f t="shared" si="56"/>
        <v>profit</v>
      </c>
    </row>
    <row r="3605" spans="1:25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 s="5">
        <v>-149.1182</v>
      </c>
      <c r="V3605">
        <v>9</v>
      </c>
      <c r="W3605">
        <v>53.44</v>
      </c>
      <c r="X3605">
        <v>89993</v>
      </c>
      <c r="Y3605" t="str">
        <f t="shared" si="56"/>
        <v>lose</v>
      </c>
    </row>
    <row r="3606" spans="1:25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 s="5">
        <v>-71.75</v>
      </c>
      <c r="V3606">
        <v>13</v>
      </c>
      <c r="W3606">
        <v>166.62</v>
      </c>
      <c r="X3606">
        <v>89995</v>
      </c>
      <c r="Y3606" t="str">
        <f t="shared" si="56"/>
        <v>lose</v>
      </c>
    </row>
    <row r="3607" spans="1:25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 s="5">
        <v>0.56399999999999961</v>
      </c>
      <c r="V3607">
        <v>11</v>
      </c>
      <c r="W3607">
        <v>71.45</v>
      </c>
      <c r="X3607">
        <v>89997</v>
      </c>
      <c r="Y3607" t="str">
        <f t="shared" si="56"/>
        <v>profit</v>
      </c>
    </row>
    <row r="3608" spans="1:25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 s="5">
        <v>15.864000000000001</v>
      </c>
      <c r="V3608">
        <v>14</v>
      </c>
      <c r="W3608">
        <v>94.66</v>
      </c>
      <c r="X3608">
        <v>89998</v>
      </c>
      <c r="Y3608" t="str">
        <f t="shared" si="56"/>
        <v>profit</v>
      </c>
    </row>
    <row r="3609" spans="1:25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 s="5">
        <v>-90.26</v>
      </c>
      <c r="V3609">
        <v>10</v>
      </c>
      <c r="W3609">
        <v>57.34</v>
      </c>
      <c r="X3609">
        <v>89994</v>
      </c>
      <c r="Y3609" t="str">
        <f t="shared" si="56"/>
        <v>lose</v>
      </c>
    </row>
    <row r="3610" spans="1:25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 s="5">
        <v>48.062280000000072</v>
      </c>
      <c r="V3610">
        <v>7</v>
      </c>
      <c r="W3610">
        <v>962.5</v>
      </c>
      <c r="X3610">
        <v>89998</v>
      </c>
      <c r="Y3610" t="str">
        <f t="shared" si="56"/>
        <v>profit</v>
      </c>
    </row>
    <row r="3611" spans="1:25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 s="5">
        <v>-633.44123700000023</v>
      </c>
      <c r="V3611">
        <v>6</v>
      </c>
      <c r="W3611">
        <v>1591.33</v>
      </c>
      <c r="X3611">
        <v>89996</v>
      </c>
      <c r="Y3611" t="str">
        <f t="shared" si="56"/>
        <v>lose</v>
      </c>
    </row>
    <row r="3612" spans="1:25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 s="5">
        <v>-326.23159999999996</v>
      </c>
      <c r="V3612">
        <v>1</v>
      </c>
      <c r="W3612">
        <v>79.02</v>
      </c>
      <c r="X3612">
        <v>90513</v>
      </c>
      <c r="Y3612" t="str">
        <f t="shared" si="56"/>
        <v>lose</v>
      </c>
    </row>
    <row r="3613" spans="1:25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 s="5">
        <v>5.7127999999999997</v>
      </c>
      <c r="V3613">
        <v>15</v>
      </c>
      <c r="W3613">
        <v>21.81</v>
      </c>
      <c r="X3613">
        <v>90516</v>
      </c>
      <c r="Y3613" t="str">
        <f t="shared" si="56"/>
        <v>profit</v>
      </c>
    </row>
    <row r="3614" spans="1:25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 s="5">
        <v>37.78884</v>
      </c>
      <c r="V3614">
        <v>10</v>
      </c>
      <c r="W3614">
        <v>360.7</v>
      </c>
      <c r="X3614">
        <v>90516</v>
      </c>
      <c r="Y3614" t="str">
        <f t="shared" si="56"/>
        <v>profit</v>
      </c>
    </row>
    <row r="3615" spans="1:25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 s="5">
        <v>-49.38</v>
      </c>
      <c r="V3615">
        <v>17</v>
      </c>
      <c r="W3615">
        <v>247.4</v>
      </c>
      <c r="X3615">
        <v>90517</v>
      </c>
      <c r="Y3615" t="str">
        <f t="shared" si="56"/>
        <v>lose</v>
      </c>
    </row>
    <row r="3616" spans="1:25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 s="5">
        <v>45.807859999999998</v>
      </c>
      <c r="V3616">
        <v>8</v>
      </c>
      <c r="W3616">
        <v>162.84</v>
      </c>
      <c r="X3616">
        <v>90519</v>
      </c>
      <c r="Y3616" t="str">
        <f t="shared" si="56"/>
        <v>profit</v>
      </c>
    </row>
    <row r="3617" spans="1:25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 s="5">
        <v>-15.087999999999999</v>
      </c>
      <c r="V3617">
        <v>11</v>
      </c>
      <c r="W3617">
        <v>22.34</v>
      </c>
      <c r="X3617">
        <v>90521</v>
      </c>
      <c r="Y3617" t="str">
        <f t="shared" si="56"/>
        <v>lose</v>
      </c>
    </row>
    <row r="3618" spans="1:25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 s="5">
        <v>1280.9297999999999</v>
      </c>
      <c r="V3618">
        <v>17</v>
      </c>
      <c r="W3618">
        <v>1856.42</v>
      </c>
      <c r="X3618">
        <v>90522</v>
      </c>
      <c r="Y3618" t="str">
        <f t="shared" si="56"/>
        <v>profit</v>
      </c>
    </row>
    <row r="3619" spans="1:25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 s="5">
        <v>16.898</v>
      </c>
      <c r="V3619">
        <v>6</v>
      </c>
      <c r="W3619">
        <v>25.45</v>
      </c>
      <c r="X3619">
        <v>90514</v>
      </c>
      <c r="Y3619" t="str">
        <f t="shared" si="56"/>
        <v>profit</v>
      </c>
    </row>
    <row r="3620" spans="1:25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 s="5">
        <v>4.08</v>
      </c>
      <c r="V3620">
        <v>2</v>
      </c>
      <c r="W3620">
        <v>9.64</v>
      </c>
      <c r="X3620">
        <v>90515</v>
      </c>
      <c r="Y3620" t="str">
        <f t="shared" si="56"/>
        <v>profit</v>
      </c>
    </row>
    <row r="3621" spans="1:25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 s="5">
        <v>-68.16</v>
      </c>
      <c r="V3621">
        <v>1</v>
      </c>
      <c r="W3621">
        <v>131.27000000000001</v>
      </c>
      <c r="X3621">
        <v>90518</v>
      </c>
      <c r="Y3621" t="str">
        <f t="shared" si="56"/>
        <v>lose</v>
      </c>
    </row>
    <row r="3622" spans="1:25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 s="5">
        <v>37.943100000000001</v>
      </c>
      <c r="V3622">
        <v>14</v>
      </c>
      <c r="W3622">
        <v>54.99</v>
      </c>
      <c r="X3622">
        <v>90518</v>
      </c>
      <c r="Y3622" t="str">
        <f t="shared" si="56"/>
        <v>profit</v>
      </c>
    </row>
    <row r="3623" spans="1:25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 s="5">
        <v>-563.86</v>
      </c>
      <c r="V3623">
        <v>4</v>
      </c>
      <c r="W3623">
        <v>235.94</v>
      </c>
      <c r="X3623">
        <v>90520</v>
      </c>
      <c r="Y3623" t="str">
        <f t="shared" si="56"/>
        <v>lose</v>
      </c>
    </row>
    <row r="3624" spans="1:25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 s="5">
        <v>333.28064000000001</v>
      </c>
      <c r="V3624">
        <v>12</v>
      </c>
      <c r="W3624">
        <v>1924.58</v>
      </c>
      <c r="X3624">
        <v>90523</v>
      </c>
      <c r="Y3624" t="str">
        <f t="shared" si="56"/>
        <v>profit</v>
      </c>
    </row>
    <row r="3625" spans="1:25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 s="5">
        <v>20.14</v>
      </c>
      <c r="V3625">
        <v>11</v>
      </c>
      <c r="W3625">
        <v>110.72</v>
      </c>
      <c r="X3625">
        <v>90514</v>
      </c>
      <c r="Y3625" t="str">
        <f t="shared" si="56"/>
        <v>profit</v>
      </c>
    </row>
    <row r="3626" spans="1:25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 s="5">
        <v>-10.846</v>
      </c>
      <c r="V3626">
        <v>5</v>
      </c>
      <c r="W3626">
        <v>94.64</v>
      </c>
      <c r="X3626">
        <v>91333</v>
      </c>
      <c r="Y3626" t="str">
        <f t="shared" si="56"/>
        <v>lose</v>
      </c>
    </row>
    <row r="3627" spans="1:25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 s="5">
        <v>-51.198</v>
      </c>
      <c r="V3627">
        <v>6</v>
      </c>
      <c r="W3627">
        <v>33.119999999999997</v>
      </c>
      <c r="X3627">
        <v>91334</v>
      </c>
      <c r="Y3627" t="str">
        <f t="shared" si="56"/>
        <v>lose</v>
      </c>
    </row>
    <row r="3628" spans="1:25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 s="5">
        <v>-362.11</v>
      </c>
      <c r="V3628">
        <v>17</v>
      </c>
      <c r="W3628">
        <v>176.99</v>
      </c>
      <c r="X3628">
        <v>91334</v>
      </c>
      <c r="Y3628" t="str">
        <f t="shared" si="56"/>
        <v>lose</v>
      </c>
    </row>
    <row r="3629" spans="1:25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 s="5">
        <v>153.5</v>
      </c>
      <c r="V3629">
        <v>9</v>
      </c>
      <c r="W3629">
        <v>245.03</v>
      </c>
      <c r="X3629">
        <v>91334</v>
      </c>
      <c r="Y3629" t="str">
        <f t="shared" si="56"/>
        <v>profit</v>
      </c>
    </row>
    <row r="3630" spans="1:25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 s="5">
        <v>-59.179000000000002</v>
      </c>
      <c r="V3630">
        <v>4</v>
      </c>
      <c r="W3630">
        <v>8.1</v>
      </c>
      <c r="X3630">
        <v>91331</v>
      </c>
      <c r="Y3630" t="str">
        <f t="shared" si="56"/>
        <v>lose</v>
      </c>
    </row>
    <row r="3631" spans="1:25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 s="5">
        <v>-45.304000000000002</v>
      </c>
      <c r="V3631">
        <v>7</v>
      </c>
      <c r="W3631">
        <v>21.53</v>
      </c>
      <c r="X3631">
        <v>91332</v>
      </c>
      <c r="Y3631" t="str">
        <f t="shared" si="56"/>
        <v>lose</v>
      </c>
    </row>
    <row r="3632" spans="1:25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 s="5">
        <v>-98.408000000000001</v>
      </c>
      <c r="V3632">
        <v>10</v>
      </c>
      <c r="W3632">
        <v>259.39</v>
      </c>
      <c r="X3632">
        <v>91332</v>
      </c>
      <c r="Y3632" t="str">
        <f t="shared" si="56"/>
        <v>lose</v>
      </c>
    </row>
    <row r="3633" spans="1:25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 s="5">
        <v>0.34944000000000142</v>
      </c>
      <c r="V3633">
        <v>2</v>
      </c>
      <c r="W3633">
        <v>8.4600000000000009</v>
      </c>
      <c r="X3633">
        <v>91335</v>
      </c>
      <c r="Y3633" t="str">
        <f t="shared" si="56"/>
        <v>profit</v>
      </c>
    </row>
    <row r="3634" spans="1:25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 s="5">
        <v>160.30769999999998</v>
      </c>
      <c r="V3634">
        <v>4</v>
      </c>
      <c r="W3634">
        <v>232.33</v>
      </c>
      <c r="X3634">
        <v>91335</v>
      </c>
      <c r="Y3634" t="str">
        <f t="shared" si="56"/>
        <v>profit</v>
      </c>
    </row>
    <row r="3635" spans="1:25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 s="5">
        <v>-21.231999999999999</v>
      </c>
      <c r="V3635">
        <v>1</v>
      </c>
      <c r="W3635">
        <v>46.94</v>
      </c>
      <c r="X3635">
        <v>88212</v>
      </c>
      <c r="Y3635" t="str">
        <f t="shared" si="56"/>
        <v>lose</v>
      </c>
    </row>
    <row r="3636" spans="1:25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 s="5">
        <v>-92.167999999999992</v>
      </c>
      <c r="V3636">
        <v>8</v>
      </c>
      <c r="W3636">
        <v>32.71</v>
      </c>
      <c r="X3636">
        <v>88217</v>
      </c>
      <c r="Y3636" t="str">
        <f t="shared" si="56"/>
        <v>lose</v>
      </c>
    </row>
    <row r="3637" spans="1:25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 s="5">
        <v>-5.4240000000000004</v>
      </c>
      <c r="V3637">
        <v>4</v>
      </c>
      <c r="W3637">
        <v>5.18</v>
      </c>
      <c r="X3637">
        <v>88217</v>
      </c>
      <c r="Y3637" t="str">
        <f t="shared" si="56"/>
        <v>lose</v>
      </c>
    </row>
    <row r="3638" spans="1:25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 s="5">
        <v>323.3064</v>
      </c>
      <c r="V3638">
        <v>9</v>
      </c>
      <c r="W3638">
        <v>468.56</v>
      </c>
      <c r="X3638">
        <v>88216</v>
      </c>
      <c r="Y3638" t="str">
        <f t="shared" si="56"/>
        <v>profit</v>
      </c>
    </row>
    <row r="3639" spans="1:25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 s="5">
        <v>-42.81</v>
      </c>
      <c r="V3639">
        <v>8</v>
      </c>
      <c r="W3639">
        <v>49.09</v>
      </c>
      <c r="X3639">
        <v>88214</v>
      </c>
      <c r="Y3639" t="str">
        <f t="shared" si="56"/>
        <v>lose</v>
      </c>
    </row>
    <row r="3640" spans="1:25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 s="5">
        <v>1254.8412000000001</v>
      </c>
      <c r="V3640">
        <v>22</v>
      </c>
      <c r="W3640">
        <v>2647.51</v>
      </c>
      <c r="X3640">
        <v>88218</v>
      </c>
      <c r="Y3640" t="str">
        <f t="shared" si="56"/>
        <v>profit</v>
      </c>
    </row>
    <row r="3641" spans="1:25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 s="5">
        <v>332.30070000000001</v>
      </c>
      <c r="V3641">
        <v>7</v>
      </c>
      <c r="W3641">
        <v>1896.54</v>
      </c>
      <c r="X3641">
        <v>88215</v>
      </c>
      <c r="Y3641" t="str">
        <f t="shared" si="56"/>
        <v>profit</v>
      </c>
    </row>
    <row r="3642" spans="1:25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 s="5">
        <v>-95.262320000000003</v>
      </c>
      <c r="V3642">
        <v>25</v>
      </c>
      <c r="W3642">
        <v>140.30000000000001</v>
      </c>
      <c r="X3642">
        <v>88218</v>
      </c>
      <c r="Y3642" t="str">
        <f t="shared" si="56"/>
        <v>lose</v>
      </c>
    </row>
    <row r="3643" spans="1:25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 s="5">
        <v>51.375999999999998</v>
      </c>
      <c r="V3643">
        <v>11</v>
      </c>
      <c r="W3643">
        <v>124.84</v>
      </c>
      <c r="X3643">
        <v>88216</v>
      </c>
      <c r="Y3643" t="str">
        <f t="shared" si="56"/>
        <v>profit</v>
      </c>
    </row>
    <row r="3644" spans="1:25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 s="5">
        <v>18.0642</v>
      </c>
      <c r="V3644">
        <v>9</v>
      </c>
      <c r="W3644">
        <v>26.18</v>
      </c>
      <c r="X3644">
        <v>88213</v>
      </c>
      <c r="Y3644" t="str">
        <f t="shared" si="56"/>
        <v>profit</v>
      </c>
    </row>
    <row r="3645" spans="1:25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 s="5">
        <v>-1326.29</v>
      </c>
      <c r="V3645">
        <v>16</v>
      </c>
      <c r="W3645">
        <v>1181.49</v>
      </c>
      <c r="X3645">
        <v>88214</v>
      </c>
      <c r="Y3645" t="str">
        <f t="shared" si="56"/>
        <v>lose</v>
      </c>
    </row>
    <row r="3646" spans="1:25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 s="5">
        <v>-93.25</v>
      </c>
      <c r="V3646">
        <v>12</v>
      </c>
      <c r="W3646">
        <v>28.66</v>
      </c>
      <c r="X3646">
        <v>89406</v>
      </c>
      <c r="Y3646" t="str">
        <f t="shared" si="56"/>
        <v>lose</v>
      </c>
    </row>
    <row r="3647" spans="1:25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 s="5">
        <v>-46.095999999999997</v>
      </c>
      <c r="V3647">
        <v>11</v>
      </c>
      <c r="W3647">
        <v>73.52</v>
      </c>
      <c r="X3647">
        <v>89410</v>
      </c>
      <c r="Y3647" t="str">
        <f t="shared" si="56"/>
        <v>lose</v>
      </c>
    </row>
    <row r="3648" spans="1:25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 s="5">
        <v>38.01</v>
      </c>
      <c r="V3648">
        <v>7</v>
      </c>
      <c r="W3648">
        <v>152.26</v>
      </c>
      <c r="X3648">
        <v>89411</v>
      </c>
      <c r="Y3648" t="str">
        <f t="shared" si="56"/>
        <v>profit</v>
      </c>
    </row>
    <row r="3649" spans="1:25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 s="5">
        <v>-163.03</v>
      </c>
      <c r="V3649">
        <v>11</v>
      </c>
      <c r="W3649">
        <v>123.18</v>
      </c>
      <c r="X3649">
        <v>89407</v>
      </c>
      <c r="Y3649" t="str">
        <f t="shared" si="56"/>
        <v>lose</v>
      </c>
    </row>
    <row r="3650" spans="1:25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 s="5">
        <v>23.61599999999995</v>
      </c>
      <c r="V3650">
        <v>21</v>
      </c>
      <c r="W3650">
        <v>1533.59</v>
      </c>
      <c r="X3650">
        <v>89408</v>
      </c>
      <c r="Y3650" t="str">
        <f t="shared" si="56"/>
        <v>profit</v>
      </c>
    </row>
    <row r="3651" spans="1:25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 s="5">
        <v>-1356.6677124000003</v>
      </c>
      <c r="V3651">
        <v>8</v>
      </c>
      <c r="W3651">
        <v>699.89</v>
      </c>
      <c r="X3651">
        <v>89409</v>
      </c>
      <c r="Y3651" t="str">
        <f t="shared" ref="Y3651:Y3714" si="57">IF(U3651&gt;0,"profit","lose")</f>
        <v>lose</v>
      </c>
    </row>
    <row r="3652" spans="1:25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 s="5">
        <v>-5.32</v>
      </c>
      <c r="V3652">
        <v>13</v>
      </c>
      <c r="W3652">
        <v>2003.03</v>
      </c>
      <c r="X3652">
        <v>89412</v>
      </c>
      <c r="Y3652" t="str">
        <f t="shared" si="57"/>
        <v>lose</v>
      </c>
    </row>
    <row r="3653" spans="1:25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 s="5">
        <v>-876.51200000000006</v>
      </c>
      <c r="V3653">
        <v>2</v>
      </c>
      <c r="W3653">
        <v>352.21</v>
      </c>
      <c r="X3653">
        <v>89413</v>
      </c>
      <c r="Y3653" t="str">
        <f t="shared" si="57"/>
        <v>lose</v>
      </c>
    </row>
    <row r="3654" spans="1:25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 s="5">
        <v>20.4832</v>
      </c>
      <c r="V3654">
        <v>7</v>
      </c>
      <c r="W3654">
        <v>44.84</v>
      </c>
      <c r="X3654">
        <v>88314</v>
      </c>
      <c r="Y3654" t="str">
        <f t="shared" si="57"/>
        <v>profit</v>
      </c>
    </row>
    <row r="3655" spans="1:25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 s="5">
        <v>51.3</v>
      </c>
      <c r="V3655">
        <v>3</v>
      </c>
      <c r="W3655">
        <v>294.45999999999998</v>
      </c>
      <c r="X3655">
        <v>88315</v>
      </c>
      <c r="Y3655" t="str">
        <f t="shared" si="57"/>
        <v>profit</v>
      </c>
    </row>
    <row r="3656" spans="1:25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 s="5">
        <v>18.2028</v>
      </c>
      <c r="V3656">
        <v>22</v>
      </c>
      <c r="W3656">
        <v>432.64</v>
      </c>
      <c r="X3656">
        <v>88317</v>
      </c>
      <c r="Y3656" t="str">
        <f t="shared" si="57"/>
        <v>profit</v>
      </c>
    </row>
    <row r="3657" spans="1:25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 s="5">
        <v>28.71</v>
      </c>
      <c r="V3657">
        <v>26</v>
      </c>
      <c r="W3657">
        <v>106.14</v>
      </c>
      <c r="X3657">
        <v>88318</v>
      </c>
      <c r="Y3657" t="str">
        <f t="shared" si="57"/>
        <v>profit</v>
      </c>
    </row>
    <row r="3658" spans="1:25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 s="5">
        <v>481.64759999999995</v>
      </c>
      <c r="V3658">
        <v>8</v>
      </c>
      <c r="W3658">
        <v>698.04</v>
      </c>
      <c r="X3658">
        <v>88316</v>
      </c>
      <c r="Y3658" t="str">
        <f t="shared" si="57"/>
        <v>profit</v>
      </c>
    </row>
    <row r="3659" spans="1:25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 s="5">
        <v>385.65479999999997</v>
      </c>
      <c r="V3659">
        <v>15</v>
      </c>
      <c r="W3659">
        <v>558.91999999999996</v>
      </c>
      <c r="X3659">
        <v>88316</v>
      </c>
      <c r="Y3659" t="str">
        <f t="shared" si="57"/>
        <v>profit</v>
      </c>
    </row>
    <row r="3660" spans="1:25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 s="5">
        <v>-71.634799999999998</v>
      </c>
      <c r="V3660">
        <v>21</v>
      </c>
      <c r="W3660">
        <v>219.88</v>
      </c>
      <c r="X3660">
        <v>88317</v>
      </c>
      <c r="Y3660" t="str">
        <f t="shared" si="57"/>
        <v>lose</v>
      </c>
    </row>
    <row r="3661" spans="1:25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 s="5">
        <v>-11.0732</v>
      </c>
      <c r="V3661">
        <v>1</v>
      </c>
      <c r="W3661">
        <v>2.77</v>
      </c>
      <c r="X3661">
        <v>88726</v>
      </c>
      <c r="Y3661" t="str">
        <f t="shared" si="57"/>
        <v>lose</v>
      </c>
    </row>
    <row r="3662" spans="1:25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 s="5">
        <v>21.769499999999997</v>
      </c>
      <c r="V3662">
        <v>12</v>
      </c>
      <c r="W3662">
        <v>31.55</v>
      </c>
      <c r="X3662">
        <v>88728</v>
      </c>
      <c r="Y3662" t="str">
        <f t="shared" si="57"/>
        <v>profit</v>
      </c>
    </row>
    <row r="3663" spans="1:25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 s="5">
        <v>29.380199999999995</v>
      </c>
      <c r="V3663">
        <v>17</v>
      </c>
      <c r="W3663">
        <v>42.58</v>
      </c>
      <c r="X3663">
        <v>88729</v>
      </c>
      <c r="Y3663" t="str">
        <f t="shared" si="57"/>
        <v>profit</v>
      </c>
    </row>
    <row r="3664" spans="1:25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 s="5">
        <v>-208.17160000000001</v>
      </c>
      <c r="V3664">
        <v>17</v>
      </c>
      <c r="W3664">
        <v>1625.11</v>
      </c>
      <c r="X3664">
        <v>88734</v>
      </c>
      <c r="Y3664" t="str">
        <f t="shared" si="57"/>
        <v>lose</v>
      </c>
    </row>
    <row r="3665" spans="1:25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 s="5">
        <v>-2397.44</v>
      </c>
      <c r="V3665">
        <v>1</v>
      </c>
      <c r="W3665">
        <v>678.99</v>
      </c>
      <c r="X3665">
        <v>88739</v>
      </c>
      <c r="Y3665" t="str">
        <f t="shared" si="57"/>
        <v>lose</v>
      </c>
    </row>
    <row r="3666" spans="1:25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 s="5">
        <v>8.6500000000000057</v>
      </c>
      <c r="V3666">
        <v>10</v>
      </c>
      <c r="W3666">
        <v>166.11</v>
      </c>
      <c r="X3666">
        <v>88742</v>
      </c>
      <c r="Y3666" t="str">
        <f t="shared" si="57"/>
        <v>profit</v>
      </c>
    </row>
    <row r="3667" spans="1:25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 s="5">
        <v>100.2984</v>
      </c>
      <c r="V3667">
        <v>19</v>
      </c>
      <c r="W3667">
        <v>145.36000000000001</v>
      </c>
      <c r="X3667">
        <v>88731</v>
      </c>
      <c r="Y3667" t="str">
        <f t="shared" si="57"/>
        <v>profit</v>
      </c>
    </row>
    <row r="3668" spans="1:25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 s="5">
        <v>2495.3987999999999</v>
      </c>
      <c r="V3668">
        <v>38</v>
      </c>
      <c r="W3668">
        <v>3616.52</v>
      </c>
      <c r="X3668">
        <v>88731</v>
      </c>
      <c r="Y3668" t="str">
        <f t="shared" si="57"/>
        <v>profit</v>
      </c>
    </row>
    <row r="3669" spans="1:25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 s="5">
        <v>27.74</v>
      </c>
      <c r="V3669">
        <v>10</v>
      </c>
      <c r="W3669">
        <v>1252.22</v>
      </c>
      <c r="X3669">
        <v>88739</v>
      </c>
      <c r="Y3669" t="str">
        <f t="shared" si="57"/>
        <v>profit</v>
      </c>
    </row>
    <row r="3670" spans="1:25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 s="5">
        <v>-0.10999999999999943</v>
      </c>
      <c r="V3670">
        <v>1</v>
      </c>
      <c r="W3670">
        <v>7.96</v>
      </c>
      <c r="X3670">
        <v>88727</v>
      </c>
      <c r="Y3670" t="str">
        <f t="shared" si="57"/>
        <v>lose</v>
      </c>
    </row>
    <row r="3671" spans="1:25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 s="5">
        <v>15.236000000000018</v>
      </c>
      <c r="V3671">
        <v>33</v>
      </c>
      <c r="W3671">
        <v>389.59</v>
      </c>
      <c r="X3671">
        <v>88730</v>
      </c>
      <c r="Y3671" t="str">
        <f t="shared" si="57"/>
        <v>profit</v>
      </c>
    </row>
    <row r="3672" spans="1:25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 s="5">
        <v>-33.28</v>
      </c>
      <c r="V3672">
        <v>12</v>
      </c>
      <c r="W3672">
        <v>66.290000000000006</v>
      </c>
      <c r="X3672">
        <v>88732</v>
      </c>
      <c r="Y3672" t="str">
        <f t="shared" si="57"/>
        <v>lose</v>
      </c>
    </row>
    <row r="3673" spans="1:25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 s="5">
        <v>63.5</v>
      </c>
      <c r="V3673">
        <v>22</v>
      </c>
      <c r="W3673">
        <v>240.63</v>
      </c>
      <c r="X3673">
        <v>88735</v>
      </c>
      <c r="Y3673" t="str">
        <f t="shared" si="57"/>
        <v>profit</v>
      </c>
    </row>
    <row r="3674" spans="1:25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 s="5">
        <v>104.72819999999999</v>
      </c>
      <c r="V3674">
        <v>11</v>
      </c>
      <c r="W3674">
        <v>151.78</v>
      </c>
      <c r="X3674">
        <v>88737</v>
      </c>
      <c r="Y3674" t="str">
        <f t="shared" si="57"/>
        <v>profit</v>
      </c>
    </row>
    <row r="3675" spans="1:25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 s="5">
        <v>-296.06</v>
      </c>
      <c r="V3675">
        <v>4</v>
      </c>
      <c r="W3675">
        <v>1321.81</v>
      </c>
      <c r="X3675">
        <v>88737</v>
      </c>
      <c r="Y3675" t="str">
        <f t="shared" si="57"/>
        <v>lose</v>
      </c>
    </row>
    <row r="3676" spans="1:25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 s="5">
        <v>-13.01</v>
      </c>
      <c r="V3676">
        <v>2</v>
      </c>
      <c r="W3676">
        <v>16.239999999999998</v>
      </c>
      <c r="X3676">
        <v>88744</v>
      </c>
      <c r="Y3676" t="str">
        <f t="shared" si="57"/>
        <v>lose</v>
      </c>
    </row>
    <row r="3677" spans="1:25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 s="5">
        <v>1699.4769000000001</v>
      </c>
      <c r="V3677">
        <v>9</v>
      </c>
      <c r="W3677">
        <v>2463.0100000000002</v>
      </c>
      <c r="X3677">
        <v>88732</v>
      </c>
      <c r="Y3677" t="str">
        <f t="shared" si="57"/>
        <v>profit</v>
      </c>
    </row>
    <row r="3678" spans="1:25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 s="5">
        <v>414.02069999999998</v>
      </c>
      <c r="V3678">
        <v>19</v>
      </c>
      <c r="W3678">
        <v>600.03</v>
      </c>
      <c r="X3678">
        <v>88732</v>
      </c>
      <c r="Y3678" t="str">
        <f t="shared" si="57"/>
        <v>profit</v>
      </c>
    </row>
    <row r="3679" spans="1:25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 s="5">
        <v>0.44079999999999997</v>
      </c>
      <c r="V3679">
        <v>3</v>
      </c>
      <c r="W3679">
        <v>12.3</v>
      </c>
      <c r="X3679">
        <v>88741</v>
      </c>
      <c r="Y3679" t="str">
        <f t="shared" si="57"/>
        <v>profit</v>
      </c>
    </row>
    <row r="3680" spans="1:25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 s="5">
        <v>-9.5588000000000015</v>
      </c>
      <c r="V3680">
        <v>9</v>
      </c>
      <c r="W3680">
        <v>87.79</v>
      </c>
      <c r="X3680">
        <v>88743</v>
      </c>
      <c r="Y3680" t="str">
        <f t="shared" si="57"/>
        <v>lose</v>
      </c>
    </row>
    <row r="3681" spans="1:25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 s="5">
        <v>-82.447200000000009</v>
      </c>
      <c r="V3681">
        <v>6</v>
      </c>
      <c r="W3681">
        <v>67.430000000000007</v>
      </c>
      <c r="X3681">
        <v>88736</v>
      </c>
      <c r="Y3681" t="str">
        <f t="shared" si="57"/>
        <v>lose</v>
      </c>
    </row>
    <row r="3682" spans="1:25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 s="5">
        <v>18.151600000000002</v>
      </c>
      <c r="V3682">
        <v>16</v>
      </c>
      <c r="W3682">
        <v>373.44</v>
      </c>
      <c r="X3682">
        <v>88736</v>
      </c>
      <c r="Y3682" t="str">
        <f t="shared" si="57"/>
        <v>profit</v>
      </c>
    </row>
    <row r="3683" spans="1:25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 s="5">
        <v>20.059999999999999</v>
      </c>
      <c r="V3683">
        <v>12</v>
      </c>
      <c r="W3683">
        <v>36.130000000000003</v>
      </c>
      <c r="X3683">
        <v>88738</v>
      </c>
      <c r="Y3683" t="str">
        <f t="shared" si="57"/>
        <v>profit</v>
      </c>
    </row>
    <row r="3684" spans="1:25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 s="5">
        <v>2996.2651999999998</v>
      </c>
      <c r="V3684">
        <v>13</v>
      </c>
      <c r="W3684">
        <v>4760.67</v>
      </c>
      <c r="X3684">
        <v>88736</v>
      </c>
      <c r="Y3684" t="str">
        <f t="shared" si="57"/>
        <v>profit</v>
      </c>
    </row>
    <row r="3685" spans="1:25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 s="5">
        <v>-7.25</v>
      </c>
      <c r="V3685">
        <v>1</v>
      </c>
      <c r="W3685">
        <v>18.16</v>
      </c>
      <c r="X3685">
        <v>88733</v>
      </c>
      <c r="Y3685" t="str">
        <f t="shared" si="57"/>
        <v>lose</v>
      </c>
    </row>
    <row r="3686" spans="1:25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 s="5">
        <v>235.4</v>
      </c>
      <c r="V3686">
        <v>4</v>
      </c>
      <c r="W3686">
        <v>371.39</v>
      </c>
      <c r="X3686">
        <v>88738</v>
      </c>
      <c r="Y3686" t="str">
        <f t="shared" si="57"/>
        <v>profit</v>
      </c>
    </row>
    <row r="3687" spans="1:25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 s="5">
        <v>4929.3876</v>
      </c>
      <c r="V3687">
        <v>15</v>
      </c>
      <c r="W3687">
        <v>7144.04</v>
      </c>
      <c r="X3687">
        <v>88736</v>
      </c>
      <c r="Y3687" t="str">
        <f t="shared" si="57"/>
        <v>profit</v>
      </c>
    </row>
    <row r="3688" spans="1:25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 s="5">
        <v>215.06609999999998</v>
      </c>
      <c r="V3688">
        <v>9</v>
      </c>
      <c r="W3688">
        <v>311.69</v>
      </c>
      <c r="X3688">
        <v>88740</v>
      </c>
      <c r="Y3688" t="str">
        <f t="shared" si="57"/>
        <v>profit</v>
      </c>
    </row>
    <row r="3689" spans="1:25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 s="5">
        <v>-42.8536</v>
      </c>
      <c r="V3689">
        <v>48</v>
      </c>
      <c r="W3689">
        <v>447.89</v>
      </c>
      <c r="X3689">
        <v>37729</v>
      </c>
      <c r="Y3689" t="str">
        <f t="shared" si="57"/>
        <v>lose</v>
      </c>
    </row>
    <row r="3690" spans="1:25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 s="5">
        <v>-20.79</v>
      </c>
      <c r="V3690">
        <v>48</v>
      </c>
      <c r="W3690">
        <v>1420.84</v>
      </c>
      <c r="X3690">
        <v>43079</v>
      </c>
      <c r="Y3690" t="str">
        <f t="shared" si="57"/>
        <v>lose</v>
      </c>
    </row>
    <row r="3691" spans="1:25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 s="5">
        <v>-706.68</v>
      </c>
      <c r="V3691">
        <v>58</v>
      </c>
      <c r="W3691">
        <v>3369.46</v>
      </c>
      <c r="X3691">
        <v>48452</v>
      </c>
      <c r="Y3691" t="str">
        <f t="shared" si="57"/>
        <v>lose</v>
      </c>
    </row>
    <row r="3692" spans="1:25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 s="5">
        <v>41.152000000000001</v>
      </c>
      <c r="V3692">
        <v>34</v>
      </c>
      <c r="W3692">
        <v>3187.25</v>
      </c>
      <c r="X3692">
        <v>48452</v>
      </c>
      <c r="Y3692" t="str">
        <f t="shared" si="57"/>
        <v>profit</v>
      </c>
    </row>
    <row r="3693" spans="1:25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 s="5">
        <v>-231.072</v>
      </c>
      <c r="V3693">
        <v>79</v>
      </c>
      <c r="W3693">
        <v>332.73</v>
      </c>
      <c r="X3693">
        <v>48452</v>
      </c>
      <c r="Y3693" t="str">
        <f t="shared" si="57"/>
        <v>lose</v>
      </c>
    </row>
    <row r="3694" spans="1:25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 s="5">
        <v>4.6159999999999997</v>
      </c>
      <c r="V3694">
        <v>50</v>
      </c>
      <c r="W3694">
        <v>77.959999999999994</v>
      </c>
      <c r="X3694">
        <v>48452</v>
      </c>
      <c r="Y3694" t="str">
        <f t="shared" si="57"/>
        <v>profit</v>
      </c>
    </row>
    <row r="3695" spans="1:25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 s="5">
        <v>-104.82</v>
      </c>
      <c r="V3695">
        <v>65</v>
      </c>
      <c r="W3695">
        <v>670.39</v>
      </c>
      <c r="X3695">
        <v>20960</v>
      </c>
      <c r="Y3695" t="str">
        <f t="shared" si="57"/>
        <v>lose</v>
      </c>
    </row>
    <row r="3696" spans="1:25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 s="5">
        <v>257.76</v>
      </c>
      <c r="V3696">
        <v>20</v>
      </c>
      <c r="W3696">
        <v>2634.86</v>
      </c>
      <c r="X3696">
        <v>322</v>
      </c>
      <c r="Y3696" t="str">
        <f t="shared" si="57"/>
        <v>profit</v>
      </c>
    </row>
    <row r="3697" spans="1:25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 s="5">
        <v>-291.58999999999997</v>
      </c>
      <c r="V3697">
        <v>46</v>
      </c>
      <c r="W3697">
        <v>281</v>
      </c>
      <c r="X3697">
        <v>322</v>
      </c>
      <c r="Y3697" t="str">
        <f t="shared" si="57"/>
        <v>lose</v>
      </c>
    </row>
    <row r="3698" spans="1:25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 s="5">
        <v>-29.56</v>
      </c>
      <c r="V3698">
        <v>33</v>
      </c>
      <c r="W3698">
        <v>1012.78</v>
      </c>
      <c r="X3698">
        <v>26756</v>
      </c>
      <c r="Y3698" t="str">
        <f t="shared" si="57"/>
        <v>lose</v>
      </c>
    </row>
    <row r="3699" spans="1:25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 s="5">
        <v>-103.77</v>
      </c>
      <c r="V3699">
        <v>52</v>
      </c>
      <c r="W3699">
        <v>330.06</v>
      </c>
      <c r="X3699">
        <v>26756</v>
      </c>
      <c r="Y3699" t="str">
        <f t="shared" si="57"/>
        <v>lose</v>
      </c>
    </row>
    <row r="3700" spans="1:25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 s="5">
        <v>-80.41</v>
      </c>
      <c r="V3700">
        <v>26</v>
      </c>
      <c r="W3700">
        <v>166.27</v>
      </c>
      <c r="X3700">
        <v>26756</v>
      </c>
      <c r="Y3700" t="str">
        <f t="shared" si="57"/>
        <v>lose</v>
      </c>
    </row>
    <row r="3701" spans="1:25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 s="5">
        <v>-44.792499999999997</v>
      </c>
      <c r="V3701">
        <v>32</v>
      </c>
      <c r="W3701">
        <v>156.61000000000001</v>
      </c>
      <c r="X3701">
        <v>48452</v>
      </c>
      <c r="Y3701" t="str">
        <f t="shared" si="57"/>
        <v>lose</v>
      </c>
    </row>
    <row r="3702" spans="1:25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 s="5">
        <v>-9.8209999999999997</v>
      </c>
      <c r="V3702">
        <v>68</v>
      </c>
      <c r="W3702">
        <v>131.53</v>
      </c>
      <c r="X3702">
        <v>19936</v>
      </c>
      <c r="Y3702" t="str">
        <f t="shared" si="57"/>
        <v>lose</v>
      </c>
    </row>
    <row r="3703" spans="1:25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 s="5">
        <v>301.31</v>
      </c>
      <c r="V3703">
        <v>148</v>
      </c>
      <c r="W3703">
        <v>4025.6</v>
      </c>
      <c r="X3703">
        <v>19936</v>
      </c>
      <c r="Y3703" t="str">
        <f t="shared" si="57"/>
        <v>profit</v>
      </c>
    </row>
    <row r="3704" spans="1:25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 s="5">
        <v>-1197.58</v>
      </c>
      <c r="V3704">
        <v>72</v>
      </c>
      <c r="W3704">
        <v>9704.1</v>
      </c>
      <c r="X3704">
        <v>12129</v>
      </c>
      <c r="Y3704" t="str">
        <f t="shared" si="57"/>
        <v>lose</v>
      </c>
    </row>
    <row r="3705" spans="1:25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 s="5">
        <v>257.76</v>
      </c>
      <c r="V3705">
        <v>5</v>
      </c>
      <c r="W3705">
        <v>658.71</v>
      </c>
      <c r="X3705">
        <v>86148</v>
      </c>
      <c r="Y3705" t="str">
        <f t="shared" si="57"/>
        <v>profit</v>
      </c>
    </row>
    <row r="3706" spans="1:25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 s="5">
        <v>20.964000000000013</v>
      </c>
      <c r="V3706">
        <v>16</v>
      </c>
      <c r="W3706">
        <v>165.02</v>
      </c>
      <c r="X3706">
        <v>86147</v>
      </c>
      <c r="Y3706" t="str">
        <f t="shared" si="57"/>
        <v>profit</v>
      </c>
    </row>
    <row r="3707" spans="1:25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 s="5">
        <v>-291.58999999999997</v>
      </c>
      <c r="V3707">
        <v>12</v>
      </c>
      <c r="W3707">
        <v>73.3</v>
      </c>
      <c r="X3707">
        <v>86148</v>
      </c>
      <c r="Y3707" t="str">
        <f t="shared" si="57"/>
        <v>lose</v>
      </c>
    </row>
    <row r="3708" spans="1:25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 s="5">
        <v>-29.56</v>
      </c>
      <c r="V3708">
        <v>8</v>
      </c>
      <c r="W3708">
        <v>245.52</v>
      </c>
      <c r="X3708">
        <v>86149</v>
      </c>
      <c r="Y3708" t="str">
        <f t="shared" si="57"/>
        <v>lose</v>
      </c>
    </row>
    <row r="3709" spans="1:25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 s="5">
        <v>-103.77</v>
      </c>
      <c r="V3709">
        <v>13</v>
      </c>
      <c r="W3709">
        <v>82.51</v>
      </c>
      <c r="X3709">
        <v>86149</v>
      </c>
      <c r="Y3709" t="str">
        <f t="shared" si="57"/>
        <v>lose</v>
      </c>
    </row>
    <row r="3710" spans="1:25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 s="5">
        <v>-80.41</v>
      </c>
      <c r="V3710">
        <v>7</v>
      </c>
      <c r="W3710">
        <v>44.77</v>
      </c>
      <c r="X3710">
        <v>86149</v>
      </c>
      <c r="Y3710" t="str">
        <f t="shared" si="57"/>
        <v>lose</v>
      </c>
    </row>
    <row r="3711" spans="1:25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 s="5">
        <v>4.5569440000000014</v>
      </c>
      <c r="V3711">
        <v>17</v>
      </c>
      <c r="W3711">
        <v>32.880000000000003</v>
      </c>
      <c r="X3711">
        <v>86151</v>
      </c>
      <c r="Y3711" t="str">
        <f t="shared" si="57"/>
        <v>profit</v>
      </c>
    </row>
    <row r="3712" spans="1:25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 s="5">
        <v>694.41599999999994</v>
      </c>
      <c r="V3712">
        <v>37</v>
      </c>
      <c r="W3712">
        <v>1006.4</v>
      </c>
      <c r="X3712">
        <v>86151</v>
      </c>
      <c r="Y3712" t="str">
        <f t="shared" si="57"/>
        <v>profit</v>
      </c>
    </row>
    <row r="3713" spans="1:25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 s="5">
        <v>-402.38687999999991</v>
      </c>
      <c r="V3713">
        <v>18</v>
      </c>
      <c r="W3713">
        <v>2426.0300000000002</v>
      </c>
      <c r="X3713">
        <v>86152</v>
      </c>
      <c r="Y3713" t="str">
        <f t="shared" si="57"/>
        <v>lose</v>
      </c>
    </row>
    <row r="3714" spans="1:25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 s="5">
        <v>-33.211539999999999</v>
      </c>
      <c r="V3714">
        <v>12</v>
      </c>
      <c r="W3714">
        <v>111.97</v>
      </c>
      <c r="X3714">
        <v>86144</v>
      </c>
      <c r="Y3714" t="str">
        <f t="shared" si="57"/>
        <v>lose</v>
      </c>
    </row>
    <row r="3715" spans="1:25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 s="5">
        <v>-20.79</v>
      </c>
      <c r="V3715">
        <v>12</v>
      </c>
      <c r="W3715">
        <v>355.21</v>
      </c>
      <c r="X3715">
        <v>86145</v>
      </c>
      <c r="Y3715" t="str">
        <f t="shared" ref="Y3715:Y3778" si="58">IF(U3715&gt;0,"profit","lose")</f>
        <v>lose</v>
      </c>
    </row>
    <row r="3716" spans="1:25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 s="5">
        <v>-636.01199999999994</v>
      </c>
      <c r="V3716">
        <v>14</v>
      </c>
      <c r="W3716">
        <v>813.32</v>
      </c>
      <c r="X3716">
        <v>86146</v>
      </c>
      <c r="Y3716" t="str">
        <f t="shared" si="58"/>
        <v>lose</v>
      </c>
    </row>
    <row r="3717" spans="1:25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 s="5">
        <v>47.324799999999996</v>
      </c>
      <c r="V3717">
        <v>9</v>
      </c>
      <c r="W3717">
        <v>843.68</v>
      </c>
      <c r="X3717">
        <v>86146</v>
      </c>
      <c r="Y3717" t="str">
        <f t="shared" si="58"/>
        <v>profit</v>
      </c>
    </row>
    <row r="3718" spans="1:25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 s="5">
        <v>-192.56</v>
      </c>
      <c r="V3718">
        <v>23</v>
      </c>
      <c r="W3718">
        <v>96.87</v>
      </c>
      <c r="X3718">
        <v>86150</v>
      </c>
      <c r="Y3718" t="str">
        <f t="shared" si="58"/>
        <v>lose</v>
      </c>
    </row>
    <row r="3719" spans="1:25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 s="5">
        <v>5.3083999999999998</v>
      </c>
      <c r="V3719">
        <v>13</v>
      </c>
      <c r="W3719">
        <v>20.27</v>
      </c>
      <c r="X3719">
        <v>86146</v>
      </c>
      <c r="Y3719" t="str">
        <f t="shared" si="58"/>
        <v>profit</v>
      </c>
    </row>
    <row r="3720" spans="1:25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 s="5">
        <v>-44.792499999999997</v>
      </c>
      <c r="V3720">
        <v>8</v>
      </c>
      <c r="W3720">
        <v>39.15</v>
      </c>
      <c r="X3720">
        <v>86150</v>
      </c>
      <c r="Y3720" t="str">
        <f t="shared" si="58"/>
        <v>lose</v>
      </c>
    </row>
    <row r="3721" spans="1:25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 s="5">
        <v>243.13529999999997</v>
      </c>
      <c r="V3721">
        <v>19</v>
      </c>
      <c r="W3721">
        <v>352.37</v>
      </c>
      <c r="X3721">
        <v>90446</v>
      </c>
      <c r="Y3721" t="str">
        <f t="shared" si="58"/>
        <v>profit</v>
      </c>
    </row>
    <row r="3722" spans="1:25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 s="5">
        <v>439.70939999999996</v>
      </c>
      <c r="V3722">
        <v>21</v>
      </c>
      <c r="W3722">
        <v>637.26</v>
      </c>
      <c r="X3722">
        <v>90446</v>
      </c>
      <c r="Y3722" t="str">
        <f t="shared" si="58"/>
        <v>profit</v>
      </c>
    </row>
    <row r="3723" spans="1:25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 s="5">
        <v>16.852000000000018</v>
      </c>
      <c r="V3723">
        <v>36</v>
      </c>
      <c r="W3723">
        <v>170.78</v>
      </c>
      <c r="X3723">
        <v>90445</v>
      </c>
      <c r="Y3723" t="str">
        <f t="shared" si="58"/>
        <v>profit</v>
      </c>
    </row>
    <row r="3724" spans="1:25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 s="5">
        <v>160.1776000000001</v>
      </c>
      <c r="V3724">
        <v>3</v>
      </c>
      <c r="W3724">
        <v>504.67</v>
      </c>
      <c r="X3724">
        <v>90445</v>
      </c>
      <c r="Y3724" t="str">
        <f t="shared" si="58"/>
        <v>profit</v>
      </c>
    </row>
    <row r="3725" spans="1:25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 s="5">
        <v>-92.42</v>
      </c>
      <c r="V3725">
        <v>11</v>
      </c>
      <c r="W3725">
        <v>49.56</v>
      </c>
      <c r="X3725">
        <v>90447</v>
      </c>
      <c r="Y3725" t="str">
        <f t="shared" si="58"/>
        <v>lose</v>
      </c>
    </row>
    <row r="3726" spans="1:25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 s="5">
        <v>-68.231999999999999</v>
      </c>
      <c r="V3726">
        <v>6</v>
      </c>
      <c r="W3726">
        <v>43.14</v>
      </c>
      <c r="X3726">
        <v>90448</v>
      </c>
      <c r="Y3726" t="str">
        <f t="shared" si="58"/>
        <v>lose</v>
      </c>
    </row>
    <row r="3727" spans="1:25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 s="5">
        <v>-356.61599999999999</v>
      </c>
      <c r="V3727">
        <v>5</v>
      </c>
      <c r="W3727">
        <v>117.54</v>
      </c>
      <c r="X3727">
        <v>90448</v>
      </c>
      <c r="Y3727" t="str">
        <f t="shared" si="58"/>
        <v>lose</v>
      </c>
    </row>
    <row r="3728" spans="1:25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 s="5">
        <v>-164.92080000000001</v>
      </c>
      <c r="V3728">
        <v>3</v>
      </c>
      <c r="W3728">
        <v>167.64</v>
      </c>
      <c r="X3728">
        <v>90448</v>
      </c>
      <c r="Y3728" t="str">
        <f t="shared" si="58"/>
        <v>lose</v>
      </c>
    </row>
    <row r="3729" spans="1:25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 s="5">
        <v>369.99869999999999</v>
      </c>
      <c r="V3729">
        <v>9</v>
      </c>
      <c r="W3729">
        <v>536.23</v>
      </c>
      <c r="X3729">
        <v>87086</v>
      </c>
      <c r="Y3729" t="str">
        <f t="shared" si="58"/>
        <v>profit</v>
      </c>
    </row>
    <row r="3730" spans="1:25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 s="5">
        <v>-26.83</v>
      </c>
      <c r="V3730">
        <v>5</v>
      </c>
      <c r="W3730">
        <v>159.26</v>
      </c>
      <c r="X3730">
        <v>87089</v>
      </c>
      <c r="Y3730" t="str">
        <f t="shared" si="58"/>
        <v>lose</v>
      </c>
    </row>
    <row r="3731" spans="1:25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 s="5">
        <v>199.73</v>
      </c>
      <c r="V3731">
        <v>9</v>
      </c>
      <c r="W3731">
        <v>917.73</v>
      </c>
      <c r="X3731">
        <v>87090</v>
      </c>
      <c r="Y3731" t="str">
        <f t="shared" si="58"/>
        <v>profit</v>
      </c>
    </row>
    <row r="3732" spans="1:25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 s="5">
        <v>19.368299999999998</v>
      </c>
      <c r="V3732">
        <v>1</v>
      </c>
      <c r="W3732">
        <v>28.07</v>
      </c>
      <c r="X3732">
        <v>87091</v>
      </c>
      <c r="Y3732" t="str">
        <f t="shared" si="58"/>
        <v>profit</v>
      </c>
    </row>
    <row r="3733" spans="1:25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 s="5">
        <v>576.11400000000003</v>
      </c>
      <c r="V3733">
        <v>42</v>
      </c>
      <c r="W3733">
        <v>983.69</v>
      </c>
      <c r="X3733">
        <v>87094</v>
      </c>
      <c r="Y3733" t="str">
        <f t="shared" si="58"/>
        <v>profit</v>
      </c>
    </row>
    <row r="3734" spans="1:25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 s="5">
        <v>-2.9568000000000003</v>
      </c>
      <c r="V3734">
        <v>1</v>
      </c>
      <c r="W3734">
        <v>8.49</v>
      </c>
      <c r="X3734">
        <v>87098</v>
      </c>
      <c r="Y3734" t="str">
        <f t="shared" si="58"/>
        <v>lose</v>
      </c>
    </row>
    <row r="3735" spans="1:25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 s="5">
        <v>1406.8271999999999</v>
      </c>
      <c r="V3735">
        <v>21</v>
      </c>
      <c r="W3735">
        <v>2038.88</v>
      </c>
      <c r="X3735">
        <v>87098</v>
      </c>
      <c r="Y3735" t="str">
        <f t="shared" si="58"/>
        <v>profit</v>
      </c>
    </row>
    <row r="3736" spans="1:25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 s="5">
        <v>75.389399999999995</v>
      </c>
      <c r="V3736">
        <v>3</v>
      </c>
      <c r="W3736">
        <v>109.26</v>
      </c>
      <c r="X3736">
        <v>87088</v>
      </c>
      <c r="Y3736" t="str">
        <f t="shared" si="58"/>
        <v>profit</v>
      </c>
    </row>
    <row r="3737" spans="1:25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 s="5">
        <v>429.54300000000001</v>
      </c>
      <c r="V3737">
        <v>12</v>
      </c>
      <c r="W3737">
        <v>715.93</v>
      </c>
      <c r="X3737">
        <v>87091</v>
      </c>
      <c r="Y3737" t="str">
        <f t="shared" si="58"/>
        <v>profit</v>
      </c>
    </row>
    <row r="3738" spans="1:25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 s="5">
        <v>-15.971200000000001</v>
      </c>
      <c r="V3738">
        <v>11</v>
      </c>
      <c r="W3738">
        <v>54.2</v>
      </c>
      <c r="X3738">
        <v>87092</v>
      </c>
      <c r="Y3738" t="str">
        <f t="shared" si="58"/>
        <v>lose</v>
      </c>
    </row>
    <row r="3739" spans="1:25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 s="5">
        <v>10.488000000000001</v>
      </c>
      <c r="V3739">
        <v>13</v>
      </c>
      <c r="W3739">
        <v>55.18</v>
      </c>
      <c r="X3739">
        <v>87092</v>
      </c>
      <c r="Y3739" t="str">
        <f t="shared" si="58"/>
        <v>profit</v>
      </c>
    </row>
    <row r="3740" spans="1:25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 s="5">
        <v>-18.5</v>
      </c>
      <c r="V3740">
        <v>1</v>
      </c>
      <c r="W3740">
        <v>12.02</v>
      </c>
      <c r="X3740">
        <v>87093</v>
      </c>
      <c r="Y3740" t="str">
        <f t="shared" si="58"/>
        <v>lose</v>
      </c>
    </row>
    <row r="3741" spans="1:25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 s="5">
        <v>445.24319999999994</v>
      </c>
      <c r="V3741">
        <v>15</v>
      </c>
      <c r="W3741">
        <v>645.28</v>
      </c>
      <c r="X3741">
        <v>87093</v>
      </c>
      <c r="Y3741" t="str">
        <f t="shared" si="58"/>
        <v>profit</v>
      </c>
    </row>
    <row r="3742" spans="1:25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 s="5">
        <v>302.94450000000001</v>
      </c>
      <c r="V3742">
        <v>20</v>
      </c>
      <c r="W3742">
        <v>439.05</v>
      </c>
      <c r="X3742">
        <v>87097</v>
      </c>
      <c r="Y3742" t="str">
        <f t="shared" si="58"/>
        <v>profit</v>
      </c>
    </row>
    <row r="3743" spans="1:25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 s="5">
        <v>20.453600000000002</v>
      </c>
      <c r="V3743">
        <v>12</v>
      </c>
      <c r="W3743">
        <v>38.81</v>
      </c>
      <c r="X3743">
        <v>87087</v>
      </c>
      <c r="Y3743" t="str">
        <f t="shared" si="58"/>
        <v>profit</v>
      </c>
    </row>
    <row r="3744" spans="1:25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 s="5">
        <v>99.063299999999984</v>
      </c>
      <c r="V3744">
        <v>8</v>
      </c>
      <c r="W3744">
        <v>143.57</v>
      </c>
      <c r="X3744">
        <v>87096</v>
      </c>
      <c r="Y3744" t="str">
        <f t="shared" si="58"/>
        <v>profit</v>
      </c>
    </row>
    <row r="3745" spans="1:25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 s="5">
        <v>542.25</v>
      </c>
      <c r="V3745">
        <v>36</v>
      </c>
      <c r="W3745">
        <v>2144.92</v>
      </c>
      <c r="X3745">
        <v>10277</v>
      </c>
      <c r="Y3745" t="str">
        <f t="shared" si="58"/>
        <v>profit</v>
      </c>
    </row>
    <row r="3746" spans="1:25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 s="5">
        <v>69.61</v>
      </c>
      <c r="V3746">
        <v>27</v>
      </c>
      <c r="W3746">
        <v>484.56</v>
      </c>
      <c r="X3746">
        <v>45539</v>
      </c>
      <c r="Y3746" t="str">
        <f t="shared" si="58"/>
        <v>profit</v>
      </c>
    </row>
    <row r="3747" spans="1:25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 s="5">
        <v>51.244000000000014</v>
      </c>
      <c r="V3747">
        <v>13</v>
      </c>
      <c r="W3747">
        <v>473.46</v>
      </c>
      <c r="X3747">
        <v>37250</v>
      </c>
      <c r="Y3747" t="str">
        <f t="shared" si="58"/>
        <v>profit</v>
      </c>
    </row>
    <row r="3748" spans="1:25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 s="5">
        <v>-26.83</v>
      </c>
      <c r="V3748">
        <v>20</v>
      </c>
      <c r="W3748">
        <v>637.04</v>
      </c>
      <c r="X3748">
        <v>10080</v>
      </c>
      <c r="Y3748" t="str">
        <f t="shared" si="58"/>
        <v>lose</v>
      </c>
    </row>
    <row r="3749" spans="1:25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 s="5">
        <v>199.73</v>
      </c>
      <c r="V3749">
        <v>36</v>
      </c>
      <c r="W3749">
        <v>3670.9</v>
      </c>
      <c r="X3749">
        <v>5702</v>
      </c>
      <c r="Y3749" t="str">
        <f t="shared" si="58"/>
        <v>profit</v>
      </c>
    </row>
    <row r="3750" spans="1:25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 s="5">
        <v>48.85</v>
      </c>
      <c r="V3750">
        <v>4</v>
      </c>
      <c r="W3750">
        <v>112.26</v>
      </c>
      <c r="X3750">
        <v>18530</v>
      </c>
      <c r="Y3750" t="str">
        <f t="shared" si="58"/>
        <v>profit</v>
      </c>
    </row>
    <row r="3751" spans="1:25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 s="5">
        <v>286.36200000000002</v>
      </c>
      <c r="V3751">
        <v>46</v>
      </c>
      <c r="W3751">
        <v>2744.4</v>
      </c>
      <c r="X3751">
        <v>18530</v>
      </c>
      <c r="Y3751" t="str">
        <f t="shared" si="58"/>
        <v>profit</v>
      </c>
    </row>
    <row r="3752" spans="1:25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 s="5">
        <v>-20.608000000000001</v>
      </c>
      <c r="V3752">
        <v>45</v>
      </c>
      <c r="W3752">
        <v>221.74</v>
      </c>
      <c r="X3752">
        <v>43814</v>
      </c>
      <c r="Y3752" t="str">
        <f t="shared" si="58"/>
        <v>lose</v>
      </c>
    </row>
    <row r="3753" spans="1:25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 s="5">
        <v>5.5200000000000014</v>
      </c>
      <c r="V3753">
        <v>53</v>
      </c>
      <c r="W3753">
        <v>224.95</v>
      </c>
      <c r="X3753">
        <v>43814</v>
      </c>
      <c r="Y3753" t="str">
        <f t="shared" si="58"/>
        <v>profit</v>
      </c>
    </row>
    <row r="3754" spans="1:25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 s="5">
        <v>-18.5</v>
      </c>
      <c r="V3754">
        <v>4</v>
      </c>
      <c r="W3754">
        <v>48.08</v>
      </c>
      <c r="X3754">
        <v>19041</v>
      </c>
      <c r="Y3754" t="str">
        <f t="shared" si="58"/>
        <v>lose</v>
      </c>
    </row>
    <row r="3755" spans="1:25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 s="5">
        <v>530.22</v>
      </c>
      <c r="V3755">
        <v>58</v>
      </c>
      <c r="W3755">
        <v>2495.08</v>
      </c>
      <c r="X3755">
        <v>19041</v>
      </c>
      <c r="Y3755" t="str">
        <f t="shared" si="58"/>
        <v>profit</v>
      </c>
    </row>
    <row r="3756" spans="1:25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 s="5">
        <v>261.87</v>
      </c>
      <c r="V3756">
        <v>167</v>
      </c>
      <c r="W3756">
        <v>3911.34</v>
      </c>
      <c r="X3756">
        <v>12930</v>
      </c>
      <c r="Y3756" t="str">
        <f t="shared" si="58"/>
        <v>profit</v>
      </c>
    </row>
    <row r="3757" spans="1:25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 s="5">
        <v>-20.297499999999999</v>
      </c>
      <c r="V3757">
        <v>5</v>
      </c>
      <c r="W3757">
        <v>16.600000000000001</v>
      </c>
      <c r="X3757">
        <v>1537</v>
      </c>
      <c r="Y3757" t="str">
        <f t="shared" si="58"/>
        <v>lose</v>
      </c>
    </row>
    <row r="3758" spans="1:25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 s="5">
        <v>13.82</v>
      </c>
      <c r="V3758">
        <v>54</v>
      </c>
      <c r="W3758">
        <v>174.66</v>
      </c>
      <c r="X3758">
        <v>45539</v>
      </c>
      <c r="Y3758" t="str">
        <f t="shared" si="58"/>
        <v>profit</v>
      </c>
    </row>
    <row r="3759" spans="1:25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 s="5">
        <v>330.02949999999998</v>
      </c>
      <c r="V3759">
        <v>82</v>
      </c>
      <c r="W3759">
        <v>1800.11</v>
      </c>
      <c r="X3759">
        <v>39654</v>
      </c>
      <c r="Y3759" t="str">
        <f t="shared" si="58"/>
        <v>profit</v>
      </c>
    </row>
    <row r="3760" spans="1:25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 s="5">
        <v>-8.8000000000000007</v>
      </c>
      <c r="V3760">
        <v>4</v>
      </c>
      <c r="W3760">
        <v>33.94</v>
      </c>
      <c r="X3760">
        <v>13570</v>
      </c>
      <c r="Y3760" t="str">
        <f t="shared" si="58"/>
        <v>lose</v>
      </c>
    </row>
    <row r="3761" spans="1:25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 s="5">
        <v>1086.9570000000001</v>
      </c>
      <c r="V3761">
        <v>84</v>
      </c>
      <c r="W3761">
        <v>8155.51</v>
      </c>
      <c r="X3761">
        <v>13570</v>
      </c>
      <c r="Y3761" t="str">
        <f t="shared" si="58"/>
        <v>profit</v>
      </c>
    </row>
    <row r="3762" spans="1:25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 s="5">
        <v>-20.297499999999999</v>
      </c>
      <c r="V3762">
        <v>1</v>
      </c>
      <c r="W3762">
        <v>3.32</v>
      </c>
      <c r="X3762">
        <v>87095</v>
      </c>
      <c r="Y3762" t="str">
        <f t="shared" si="58"/>
        <v>lose</v>
      </c>
    </row>
    <row r="3763" spans="1:25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 s="5">
        <v>-634.86540000000002</v>
      </c>
      <c r="V3763">
        <v>1</v>
      </c>
      <c r="W3763">
        <v>471.21</v>
      </c>
      <c r="X3763">
        <v>90538</v>
      </c>
      <c r="Y3763" t="str">
        <f t="shared" si="58"/>
        <v>lose</v>
      </c>
    </row>
    <row r="3764" spans="1:25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 s="5">
        <v>87.12</v>
      </c>
      <c r="V3764">
        <v>4</v>
      </c>
      <c r="W3764">
        <v>182.61</v>
      </c>
      <c r="X3764">
        <v>90540</v>
      </c>
      <c r="Y3764" t="str">
        <f t="shared" si="58"/>
        <v>profit</v>
      </c>
    </row>
    <row r="3765" spans="1:25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 s="5">
        <v>85.29</v>
      </c>
      <c r="V3765">
        <v>12</v>
      </c>
      <c r="W3765">
        <v>1066.6400000000001</v>
      </c>
      <c r="X3765">
        <v>90541</v>
      </c>
      <c r="Y3765" t="str">
        <f t="shared" si="58"/>
        <v>profit</v>
      </c>
    </row>
    <row r="3766" spans="1:25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 s="5">
        <v>-5.718259999999999</v>
      </c>
      <c r="V3766">
        <v>2</v>
      </c>
      <c r="W3766">
        <v>5.67</v>
      </c>
      <c r="X3766">
        <v>90545</v>
      </c>
      <c r="Y3766" t="str">
        <f t="shared" si="58"/>
        <v>lose</v>
      </c>
    </row>
    <row r="3767" spans="1:25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 s="5">
        <v>-61.504000000000005</v>
      </c>
      <c r="V3767">
        <v>4</v>
      </c>
      <c r="W3767">
        <v>17.98</v>
      </c>
      <c r="X3767">
        <v>90545</v>
      </c>
      <c r="Y3767" t="str">
        <f t="shared" si="58"/>
        <v>lose</v>
      </c>
    </row>
    <row r="3768" spans="1:25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 s="5">
        <v>-95.70320000000001</v>
      </c>
      <c r="V3768">
        <v>5</v>
      </c>
      <c r="W3768">
        <v>34.39</v>
      </c>
      <c r="X3768">
        <v>90545</v>
      </c>
      <c r="Y3768" t="str">
        <f t="shared" si="58"/>
        <v>lose</v>
      </c>
    </row>
    <row r="3769" spans="1:25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 s="5">
        <v>124.47280000000001</v>
      </c>
      <c r="V3769">
        <v>6</v>
      </c>
      <c r="W3769">
        <v>242.34</v>
      </c>
      <c r="X3769">
        <v>90546</v>
      </c>
      <c r="Y3769" t="str">
        <f t="shared" si="58"/>
        <v>profit</v>
      </c>
    </row>
    <row r="3770" spans="1:25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 s="5">
        <v>131.96939999999998</v>
      </c>
      <c r="V3770">
        <v>8</v>
      </c>
      <c r="W3770">
        <v>191.26</v>
      </c>
      <c r="X3770">
        <v>90546</v>
      </c>
      <c r="Y3770" t="str">
        <f t="shared" si="58"/>
        <v>profit</v>
      </c>
    </row>
    <row r="3771" spans="1:25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 s="5">
        <v>-97.54</v>
      </c>
      <c r="V3771">
        <v>12</v>
      </c>
      <c r="W3771">
        <v>239.59</v>
      </c>
      <c r="X3771">
        <v>90547</v>
      </c>
      <c r="Y3771" t="str">
        <f t="shared" si="58"/>
        <v>lose</v>
      </c>
    </row>
    <row r="3772" spans="1:25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 s="5">
        <v>-87.27</v>
      </c>
      <c r="V3772">
        <v>9</v>
      </c>
      <c r="W3772">
        <v>64.959999999999994</v>
      </c>
      <c r="X3772">
        <v>90549</v>
      </c>
      <c r="Y3772" t="str">
        <f t="shared" si="58"/>
        <v>lose</v>
      </c>
    </row>
    <row r="3773" spans="1:25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 s="5">
        <v>357.95129999999995</v>
      </c>
      <c r="V3773">
        <v>12</v>
      </c>
      <c r="W3773">
        <v>518.77</v>
      </c>
      <c r="X3773">
        <v>90550</v>
      </c>
      <c r="Y3773" t="str">
        <f t="shared" si="58"/>
        <v>profit</v>
      </c>
    </row>
    <row r="3774" spans="1:25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 s="5">
        <v>-443.78</v>
      </c>
      <c r="V3774">
        <v>8</v>
      </c>
      <c r="W3774">
        <v>1114.01</v>
      </c>
      <c r="X3774">
        <v>90542</v>
      </c>
      <c r="Y3774" t="str">
        <f t="shared" si="58"/>
        <v>lose</v>
      </c>
    </row>
    <row r="3775" spans="1:25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 s="5">
        <v>-1086.43</v>
      </c>
      <c r="V3775">
        <v>7</v>
      </c>
      <c r="W3775">
        <v>902.21</v>
      </c>
      <c r="X3775">
        <v>90542</v>
      </c>
      <c r="Y3775" t="str">
        <f t="shared" si="58"/>
        <v>lose</v>
      </c>
    </row>
    <row r="3776" spans="1:25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 s="5">
        <v>2850.1070999999997</v>
      </c>
      <c r="V3776">
        <v>12</v>
      </c>
      <c r="W3776">
        <v>4130.59</v>
      </c>
      <c r="X3776">
        <v>90543</v>
      </c>
      <c r="Y3776" t="str">
        <f t="shared" si="58"/>
        <v>profit</v>
      </c>
    </row>
    <row r="3777" spans="1:25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 s="5">
        <v>-63.091200000000001</v>
      </c>
      <c r="V3777">
        <v>6</v>
      </c>
      <c r="W3777">
        <v>22.18</v>
      </c>
      <c r="X3777">
        <v>90545</v>
      </c>
      <c r="Y3777" t="str">
        <f t="shared" si="58"/>
        <v>lose</v>
      </c>
    </row>
    <row r="3778" spans="1:25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 s="5">
        <v>25.240199999999998</v>
      </c>
      <c r="V3778">
        <v>8</v>
      </c>
      <c r="W3778">
        <v>36.58</v>
      </c>
      <c r="X3778">
        <v>90539</v>
      </c>
      <c r="Y3778" t="str">
        <f t="shared" si="58"/>
        <v>profit</v>
      </c>
    </row>
    <row r="3779" spans="1:25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 s="5">
        <v>18.618400000000001</v>
      </c>
      <c r="V3779">
        <v>12</v>
      </c>
      <c r="W3779">
        <v>35.909999999999997</v>
      </c>
      <c r="X3779">
        <v>90543</v>
      </c>
      <c r="Y3779" t="str">
        <f t="shared" ref="Y3779:Y3842" si="59">IF(U3779&gt;0,"profit","lose")</f>
        <v>profit</v>
      </c>
    </row>
    <row r="3780" spans="1:25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 s="5">
        <v>141.56039999999999</v>
      </c>
      <c r="V3780">
        <v>36</v>
      </c>
      <c r="W3780">
        <v>205.16</v>
      </c>
      <c r="X3780">
        <v>90544</v>
      </c>
      <c r="Y3780" t="str">
        <f t="shared" si="59"/>
        <v>profit</v>
      </c>
    </row>
    <row r="3781" spans="1:25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 s="5">
        <v>77.198000000000008</v>
      </c>
      <c r="V3781">
        <v>29</v>
      </c>
      <c r="W3781">
        <v>583.97</v>
      </c>
      <c r="X3781">
        <v>90544</v>
      </c>
      <c r="Y3781" t="str">
        <f t="shared" si="59"/>
        <v>profit</v>
      </c>
    </row>
    <row r="3782" spans="1:25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 s="5">
        <v>-31.83</v>
      </c>
      <c r="V3782">
        <v>3</v>
      </c>
      <c r="W3782">
        <v>19.149999999999999</v>
      </c>
      <c r="X3782">
        <v>90548</v>
      </c>
      <c r="Y3782" t="str">
        <f t="shared" si="59"/>
        <v>lose</v>
      </c>
    </row>
    <row r="3783" spans="1:25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 s="5">
        <v>-94.674644999999998</v>
      </c>
      <c r="V3783">
        <v>18</v>
      </c>
      <c r="W3783">
        <v>2376.12</v>
      </c>
      <c r="X3783">
        <v>90540</v>
      </c>
      <c r="Y3783" t="str">
        <f t="shared" si="59"/>
        <v>lose</v>
      </c>
    </row>
    <row r="3784" spans="1:25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 s="5">
        <v>123.41999999999999</v>
      </c>
      <c r="V3784">
        <v>19</v>
      </c>
      <c r="W3784">
        <v>188.07</v>
      </c>
      <c r="X3784">
        <v>91459</v>
      </c>
      <c r="Y3784" t="str">
        <f t="shared" si="59"/>
        <v>profit</v>
      </c>
    </row>
    <row r="3785" spans="1:25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 s="5">
        <v>-202.81800000000001</v>
      </c>
      <c r="V3785">
        <v>4</v>
      </c>
      <c r="W3785">
        <v>34.47</v>
      </c>
      <c r="X3785">
        <v>91460</v>
      </c>
      <c r="Y3785" t="str">
        <f t="shared" si="59"/>
        <v>lose</v>
      </c>
    </row>
    <row r="3786" spans="1:25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 s="5">
        <v>-290.30400000000003</v>
      </c>
      <c r="V3786">
        <v>5</v>
      </c>
      <c r="W3786">
        <v>37.020000000000003</v>
      </c>
      <c r="X3786">
        <v>91460</v>
      </c>
      <c r="Y3786" t="str">
        <f t="shared" si="59"/>
        <v>lose</v>
      </c>
    </row>
    <row r="3787" spans="1:25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 s="5">
        <v>157.24199999999999</v>
      </c>
      <c r="V3787">
        <v>2</v>
      </c>
      <c r="W3787">
        <v>8.08</v>
      </c>
      <c r="X3787">
        <v>91461</v>
      </c>
      <c r="Y3787" t="str">
        <f t="shared" si="59"/>
        <v>profit</v>
      </c>
    </row>
    <row r="3788" spans="1:25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 s="5">
        <v>1639.8239999999998</v>
      </c>
      <c r="V3788">
        <v>2</v>
      </c>
      <c r="W3788">
        <v>19.3</v>
      </c>
      <c r="X3788">
        <v>91461</v>
      </c>
      <c r="Y3788" t="str">
        <f t="shared" si="59"/>
        <v>profit</v>
      </c>
    </row>
    <row r="3789" spans="1:25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 s="5">
        <v>-167.10399999999998</v>
      </c>
      <c r="V3789">
        <v>12</v>
      </c>
      <c r="W3789">
        <v>146.86000000000001</v>
      </c>
      <c r="X3789">
        <v>91461</v>
      </c>
      <c r="Y3789" t="str">
        <f t="shared" si="59"/>
        <v>lose</v>
      </c>
    </row>
    <row r="3790" spans="1:25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 s="5">
        <v>-20.656300000000002</v>
      </c>
      <c r="V3790">
        <v>19</v>
      </c>
      <c r="W3790">
        <v>33.53</v>
      </c>
      <c r="X3790">
        <v>91462</v>
      </c>
      <c r="Y3790" t="str">
        <f t="shared" si="59"/>
        <v>lose</v>
      </c>
    </row>
    <row r="3791" spans="1:25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 s="5">
        <v>7.69</v>
      </c>
      <c r="V3791">
        <v>14</v>
      </c>
      <c r="W3791">
        <v>185.35</v>
      </c>
      <c r="X3791">
        <v>91459</v>
      </c>
      <c r="Y3791" t="str">
        <f t="shared" si="59"/>
        <v>profit</v>
      </c>
    </row>
    <row r="3792" spans="1:25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 s="5">
        <v>2220.5165999999999</v>
      </c>
      <c r="V3792">
        <v>8</v>
      </c>
      <c r="W3792">
        <v>3218.14</v>
      </c>
      <c r="X3792">
        <v>91461</v>
      </c>
      <c r="Y3792" t="str">
        <f t="shared" si="59"/>
        <v>profit</v>
      </c>
    </row>
    <row r="3793" spans="1:25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 s="5">
        <v>451.28039999999999</v>
      </c>
      <c r="V3793">
        <v>3</v>
      </c>
      <c r="W3793">
        <v>1020.08</v>
      </c>
      <c r="X3793">
        <v>89448</v>
      </c>
      <c r="Y3793" t="str">
        <f t="shared" si="59"/>
        <v>profit</v>
      </c>
    </row>
    <row r="3794" spans="1:25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 s="5">
        <v>44.988</v>
      </c>
      <c r="V3794">
        <v>7</v>
      </c>
      <c r="W3794">
        <v>65.2</v>
      </c>
      <c r="X3794">
        <v>89448</v>
      </c>
      <c r="Y3794" t="str">
        <f t="shared" si="59"/>
        <v>profit</v>
      </c>
    </row>
    <row r="3795" spans="1:25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 s="5">
        <v>-20.732799999999997</v>
      </c>
      <c r="V3795">
        <v>11</v>
      </c>
      <c r="W3795">
        <v>22.59</v>
      </c>
      <c r="X3795">
        <v>89448</v>
      </c>
      <c r="Y3795" t="str">
        <f t="shared" si="59"/>
        <v>lose</v>
      </c>
    </row>
    <row r="3796" spans="1:25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 s="5">
        <v>-164.39479999999998</v>
      </c>
      <c r="V3796">
        <v>15</v>
      </c>
      <c r="W3796">
        <v>121.36</v>
      </c>
      <c r="X3796">
        <v>89449</v>
      </c>
      <c r="Y3796" t="str">
        <f t="shared" si="59"/>
        <v>lose</v>
      </c>
    </row>
    <row r="3797" spans="1:25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 s="5">
        <v>-13.88</v>
      </c>
      <c r="V3797">
        <v>1</v>
      </c>
      <c r="W3797">
        <v>13.32</v>
      </c>
      <c r="X3797">
        <v>89451</v>
      </c>
      <c r="Y3797" t="str">
        <f t="shared" si="59"/>
        <v>lose</v>
      </c>
    </row>
    <row r="3798" spans="1:25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 s="5">
        <v>-107.90604</v>
      </c>
      <c r="V3798">
        <v>10</v>
      </c>
      <c r="W3798">
        <v>178.84</v>
      </c>
      <c r="X3798">
        <v>89452</v>
      </c>
      <c r="Y3798" t="str">
        <f t="shared" si="59"/>
        <v>lose</v>
      </c>
    </row>
    <row r="3799" spans="1:25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 s="5">
        <v>-17.420000000000002</v>
      </c>
      <c r="V3799">
        <v>3</v>
      </c>
      <c r="W3799">
        <v>17.940000000000001</v>
      </c>
      <c r="X3799">
        <v>89453</v>
      </c>
      <c r="Y3799" t="str">
        <f t="shared" si="59"/>
        <v>lose</v>
      </c>
    </row>
    <row r="3800" spans="1:25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 s="5">
        <v>-4793.0039999999999</v>
      </c>
      <c r="V3800">
        <v>1</v>
      </c>
      <c r="W3800">
        <v>2013.67</v>
      </c>
      <c r="X3800">
        <v>89450</v>
      </c>
      <c r="Y3800" t="str">
        <f t="shared" si="59"/>
        <v>lose</v>
      </c>
    </row>
    <row r="3801" spans="1:25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 s="5">
        <v>-25.97</v>
      </c>
      <c r="V3801">
        <v>4</v>
      </c>
      <c r="W3801">
        <v>22.05</v>
      </c>
      <c r="X3801">
        <v>89454</v>
      </c>
      <c r="Y3801" t="str">
        <f t="shared" si="59"/>
        <v>lose</v>
      </c>
    </row>
    <row r="3802" spans="1:25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 s="5">
        <v>490.82342400000005</v>
      </c>
      <c r="V3802">
        <v>15</v>
      </c>
      <c r="W3802">
        <v>826.8</v>
      </c>
      <c r="X3802">
        <v>89455</v>
      </c>
      <c r="Y3802" t="str">
        <f t="shared" si="59"/>
        <v>profit</v>
      </c>
    </row>
    <row r="3803" spans="1:25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 s="5">
        <v>1258.7876999999999</v>
      </c>
      <c r="V3803">
        <v>18</v>
      </c>
      <c r="W3803">
        <v>1824.33</v>
      </c>
      <c r="X3803">
        <v>90905</v>
      </c>
      <c r="Y3803" t="str">
        <f t="shared" si="59"/>
        <v>profit</v>
      </c>
    </row>
    <row r="3804" spans="1:25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 s="5">
        <v>3064.51</v>
      </c>
      <c r="V3804">
        <v>22</v>
      </c>
      <c r="W3804">
        <v>5533.41</v>
      </c>
      <c r="X3804">
        <v>90906</v>
      </c>
      <c r="Y3804" t="str">
        <f t="shared" si="59"/>
        <v>profit</v>
      </c>
    </row>
    <row r="3805" spans="1:25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 s="5">
        <v>16.329999999999998</v>
      </c>
      <c r="V3805">
        <v>5</v>
      </c>
      <c r="W3805">
        <v>32.1</v>
      </c>
      <c r="X3805">
        <v>90907</v>
      </c>
      <c r="Y3805" t="str">
        <f t="shared" si="59"/>
        <v>profit</v>
      </c>
    </row>
    <row r="3806" spans="1:25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 s="5">
        <v>15.317999999999998</v>
      </c>
      <c r="V3806">
        <v>7</v>
      </c>
      <c r="W3806">
        <v>22.2</v>
      </c>
      <c r="X3806">
        <v>89936</v>
      </c>
      <c r="Y3806" t="str">
        <f t="shared" si="59"/>
        <v>profit</v>
      </c>
    </row>
    <row r="3807" spans="1:25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 s="5">
        <v>4616.0240999999996</v>
      </c>
      <c r="V3807">
        <v>13</v>
      </c>
      <c r="W3807">
        <v>6689.89</v>
      </c>
      <c r="X3807">
        <v>89937</v>
      </c>
      <c r="Y3807" t="str">
        <f t="shared" si="59"/>
        <v>profit</v>
      </c>
    </row>
    <row r="3808" spans="1:25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 s="5">
        <v>-2.5185</v>
      </c>
      <c r="V3808">
        <v>12</v>
      </c>
      <c r="W3808">
        <v>294.20999999999998</v>
      </c>
      <c r="X3808">
        <v>89934</v>
      </c>
      <c r="Y3808" t="str">
        <f t="shared" si="59"/>
        <v>lose</v>
      </c>
    </row>
    <row r="3809" spans="1:25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 s="5">
        <v>-241.56</v>
      </c>
      <c r="V3809">
        <v>6</v>
      </c>
      <c r="W3809">
        <v>775.67</v>
      </c>
      <c r="X3809">
        <v>89934</v>
      </c>
      <c r="Y3809" t="str">
        <f t="shared" si="59"/>
        <v>lose</v>
      </c>
    </row>
    <row r="3810" spans="1:25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 s="5">
        <v>-34.844999999999999</v>
      </c>
      <c r="V3810">
        <v>2</v>
      </c>
      <c r="W3810">
        <v>52.03</v>
      </c>
      <c r="X3810">
        <v>89935</v>
      </c>
      <c r="Y3810" t="str">
        <f t="shared" si="59"/>
        <v>lose</v>
      </c>
    </row>
    <row r="3811" spans="1:25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 s="5">
        <v>246.9648</v>
      </c>
      <c r="V3811">
        <v>13</v>
      </c>
      <c r="W3811">
        <v>357.92</v>
      </c>
      <c r="X3811">
        <v>89935</v>
      </c>
      <c r="Y3811" t="str">
        <f t="shared" si="59"/>
        <v>profit</v>
      </c>
    </row>
    <row r="3812" spans="1:25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 s="5">
        <v>604.13040000000001</v>
      </c>
      <c r="V3812">
        <v>16</v>
      </c>
      <c r="W3812">
        <v>903.23</v>
      </c>
      <c r="X3812">
        <v>89938</v>
      </c>
      <c r="Y3812" t="str">
        <f t="shared" si="59"/>
        <v>profit</v>
      </c>
    </row>
    <row r="3813" spans="1:25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 s="5">
        <v>74.278499999999994</v>
      </c>
      <c r="V3813">
        <v>11</v>
      </c>
      <c r="W3813">
        <v>107.65</v>
      </c>
      <c r="X3813">
        <v>86826</v>
      </c>
      <c r="Y3813" t="str">
        <f t="shared" si="59"/>
        <v>profit</v>
      </c>
    </row>
    <row r="3814" spans="1:25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 s="5">
        <v>52.92</v>
      </c>
      <c r="V3814">
        <v>16</v>
      </c>
      <c r="W3814">
        <v>165.21</v>
      </c>
      <c r="X3814">
        <v>86827</v>
      </c>
      <c r="Y3814" t="str">
        <f t="shared" si="59"/>
        <v>profit</v>
      </c>
    </row>
    <row r="3815" spans="1:25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 s="5">
        <v>49.797440000000009</v>
      </c>
      <c r="V3815">
        <v>13</v>
      </c>
      <c r="W3815">
        <v>206.99</v>
      </c>
      <c r="X3815">
        <v>86834</v>
      </c>
      <c r="Y3815" t="str">
        <f t="shared" si="59"/>
        <v>profit</v>
      </c>
    </row>
    <row r="3816" spans="1:25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 s="5">
        <v>-66.349999999999994</v>
      </c>
      <c r="V3816">
        <v>7</v>
      </c>
      <c r="W3816">
        <v>25.15</v>
      </c>
      <c r="X3816">
        <v>86826</v>
      </c>
      <c r="Y3816" t="str">
        <f t="shared" si="59"/>
        <v>lose</v>
      </c>
    </row>
    <row r="3817" spans="1:25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 s="5">
        <v>1399.6400000000003</v>
      </c>
      <c r="V3817">
        <v>14</v>
      </c>
      <c r="W3817">
        <v>4285.5600000000004</v>
      </c>
      <c r="X3817">
        <v>86828</v>
      </c>
      <c r="Y3817" t="str">
        <f t="shared" si="59"/>
        <v>profit</v>
      </c>
    </row>
    <row r="3818" spans="1:25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 s="5">
        <v>232.64200000000028</v>
      </c>
      <c r="V3818">
        <v>28</v>
      </c>
      <c r="W3818">
        <v>631.37</v>
      </c>
      <c r="X3818">
        <v>86828</v>
      </c>
      <c r="Y3818" t="str">
        <f t="shared" si="59"/>
        <v>profit</v>
      </c>
    </row>
    <row r="3819" spans="1:25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 s="5">
        <v>-13.27</v>
      </c>
      <c r="V3819">
        <v>4</v>
      </c>
      <c r="W3819">
        <v>11.6</v>
      </c>
      <c r="X3819">
        <v>86832</v>
      </c>
      <c r="Y3819" t="str">
        <f t="shared" si="59"/>
        <v>lose</v>
      </c>
    </row>
    <row r="3820" spans="1:25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 s="5">
        <v>-27.832000000000001</v>
      </c>
      <c r="V3820">
        <v>5</v>
      </c>
      <c r="W3820">
        <v>702.24</v>
      </c>
      <c r="X3820">
        <v>86829</v>
      </c>
      <c r="Y3820" t="str">
        <f t="shared" si="59"/>
        <v>lose</v>
      </c>
    </row>
    <row r="3821" spans="1:25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 s="5">
        <v>724.58279999999991</v>
      </c>
      <c r="V3821">
        <v>5</v>
      </c>
      <c r="W3821">
        <v>1050.1199999999999</v>
      </c>
      <c r="X3821">
        <v>86831</v>
      </c>
      <c r="Y3821" t="str">
        <f t="shared" si="59"/>
        <v>profit</v>
      </c>
    </row>
    <row r="3822" spans="1:25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 s="5">
        <v>-367.00200000000001</v>
      </c>
      <c r="V3822">
        <v>3</v>
      </c>
      <c r="W3822">
        <v>588.5</v>
      </c>
      <c r="X3822">
        <v>86831</v>
      </c>
      <c r="Y3822" t="str">
        <f t="shared" si="59"/>
        <v>lose</v>
      </c>
    </row>
    <row r="3823" spans="1:25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 s="5">
        <v>41.180000000000007</v>
      </c>
      <c r="V3823">
        <v>6</v>
      </c>
      <c r="W3823">
        <v>461.58</v>
      </c>
      <c r="X3823">
        <v>86833</v>
      </c>
      <c r="Y3823" t="str">
        <f t="shared" si="59"/>
        <v>profit</v>
      </c>
    </row>
    <row r="3824" spans="1:25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 s="5">
        <v>1186.9038720000001</v>
      </c>
      <c r="V3824">
        <v>32</v>
      </c>
      <c r="W3824">
        <v>1812.52</v>
      </c>
      <c r="X3824">
        <v>86835</v>
      </c>
      <c r="Y3824" t="str">
        <f t="shared" si="59"/>
        <v>profit</v>
      </c>
    </row>
    <row r="3825" spans="1:25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 s="5">
        <v>-287.27999999999997</v>
      </c>
      <c r="V3825">
        <v>14</v>
      </c>
      <c r="W3825">
        <v>96.11</v>
      </c>
      <c r="X3825">
        <v>86830</v>
      </c>
      <c r="Y3825" t="str">
        <f t="shared" si="59"/>
        <v>lose</v>
      </c>
    </row>
    <row r="3826" spans="1:25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 s="5">
        <v>15.323692800000003</v>
      </c>
      <c r="V3826">
        <v>14</v>
      </c>
      <c r="W3826">
        <v>197.28</v>
      </c>
      <c r="X3826">
        <v>86835</v>
      </c>
      <c r="Y3826" t="str">
        <f t="shared" si="59"/>
        <v>profit</v>
      </c>
    </row>
    <row r="3827" spans="1:25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 s="5">
        <v>483.99360000000001</v>
      </c>
      <c r="V3827">
        <v>34</v>
      </c>
      <c r="W3827">
        <v>701.44</v>
      </c>
      <c r="X3827">
        <v>86835</v>
      </c>
      <c r="Y3827" t="str">
        <f t="shared" si="59"/>
        <v>profit</v>
      </c>
    </row>
    <row r="3828" spans="1:25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 s="5">
        <v>394.10039999999992</v>
      </c>
      <c r="V3828">
        <v>13</v>
      </c>
      <c r="W3828">
        <v>571.16</v>
      </c>
      <c r="X3828">
        <v>90125</v>
      </c>
      <c r="Y3828" t="str">
        <f t="shared" si="59"/>
        <v>profit</v>
      </c>
    </row>
    <row r="3829" spans="1:25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 s="5">
        <v>-54.613500000000002</v>
      </c>
      <c r="V3829">
        <v>3</v>
      </c>
      <c r="W3829">
        <v>51.47</v>
      </c>
      <c r="X3829">
        <v>90125</v>
      </c>
      <c r="Y3829" t="str">
        <f t="shared" si="59"/>
        <v>lose</v>
      </c>
    </row>
    <row r="3830" spans="1:25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 s="5">
        <v>333.72</v>
      </c>
      <c r="V3830">
        <v>7</v>
      </c>
      <c r="W3830">
        <v>1019.6</v>
      </c>
      <c r="X3830">
        <v>90125</v>
      </c>
      <c r="Y3830" t="str">
        <f t="shared" si="59"/>
        <v>profit</v>
      </c>
    </row>
    <row r="3831" spans="1:25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 s="5">
        <v>-409.37360000000001</v>
      </c>
      <c r="V3831">
        <v>3</v>
      </c>
      <c r="W3831">
        <v>267.83</v>
      </c>
      <c r="X3831">
        <v>90120</v>
      </c>
      <c r="Y3831" t="str">
        <f t="shared" si="59"/>
        <v>lose</v>
      </c>
    </row>
    <row r="3832" spans="1:25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 s="5">
        <v>21.6</v>
      </c>
      <c r="V3832">
        <v>13</v>
      </c>
      <c r="W3832">
        <v>498.14</v>
      </c>
      <c r="X3832">
        <v>90122</v>
      </c>
      <c r="Y3832" t="str">
        <f t="shared" si="59"/>
        <v>profit</v>
      </c>
    </row>
    <row r="3833" spans="1:25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 s="5">
        <v>-74.213999999999999</v>
      </c>
      <c r="V3833">
        <v>2</v>
      </c>
      <c r="W3833">
        <v>88.15</v>
      </c>
      <c r="X3833">
        <v>90123</v>
      </c>
      <c r="Y3833" t="str">
        <f t="shared" si="59"/>
        <v>lose</v>
      </c>
    </row>
    <row r="3834" spans="1:25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 s="5">
        <v>-148.4528</v>
      </c>
      <c r="V3834">
        <v>8</v>
      </c>
      <c r="W3834">
        <v>48.69</v>
      </c>
      <c r="X3834">
        <v>90123</v>
      </c>
      <c r="Y3834" t="str">
        <f t="shared" si="59"/>
        <v>lose</v>
      </c>
    </row>
    <row r="3835" spans="1:25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 s="5">
        <v>-16.654944</v>
      </c>
      <c r="V3835">
        <v>1</v>
      </c>
      <c r="W3835">
        <v>12.26</v>
      </c>
      <c r="X3835">
        <v>90126</v>
      </c>
      <c r="Y3835" t="str">
        <f t="shared" si="59"/>
        <v>lose</v>
      </c>
    </row>
    <row r="3836" spans="1:25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 s="5">
        <v>-29.07</v>
      </c>
      <c r="V3836">
        <v>3</v>
      </c>
      <c r="W3836">
        <v>21.46</v>
      </c>
      <c r="X3836">
        <v>90121</v>
      </c>
      <c r="Y3836" t="str">
        <f t="shared" si="59"/>
        <v>lose</v>
      </c>
    </row>
    <row r="3837" spans="1:25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 s="5">
        <v>-100.4676</v>
      </c>
      <c r="V3837">
        <v>6</v>
      </c>
      <c r="W3837">
        <v>712.7</v>
      </c>
      <c r="X3837">
        <v>90124</v>
      </c>
      <c r="Y3837" t="str">
        <f t="shared" si="59"/>
        <v>lose</v>
      </c>
    </row>
    <row r="3838" spans="1:25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 s="5">
        <v>455.79600000000005</v>
      </c>
      <c r="V3838">
        <v>34</v>
      </c>
      <c r="W3838">
        <v>793.23</v>
      </c>
      <c r="X3838">
        <v>89079</v>
      </c>
      <c r="Y3838" t="str">
        <f t="shared" si="59"/>
        <v>profit</v>
      </c>
    </row>
    <row r="3839" spans="1:25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 s="5">
        <v>1909.8854999999996</v>
      </c>
      <c r="V3839">
        <v>15</v>
      </c>
      <c r="W3839">
        <v>2767.95</v>
      </c>
      <c r="X3839">
        <v>89076</v>
      </c>
      <c r="Y3839" t="str">
        <f t="shared" si="59"/>
        <v>profit</v>
      </c>
    </row>
    <row r="3840" spans="1:25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 s="5">
        <v>-76.992500000000007</v>
      </c>
      <c r="V3840">
        <v>7</v>
      </c>
      <c r="W3840">
        <v>123.03</v>
      </c>
      <c r="X3840">
        <v>89077</v>
      </c>
      <c r="Y3840" t="str">
        <f t="shared" si="59"/>
        <v>lose</v>
      </c>
    </row>
    <row r="3841" spans="1:25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 s="5">
        <v>297.96959999999996</v>
      </c>
      <c r="V3841">
        <v>10</v>
      </c>
      <c r="W3841">
        <v>431.84</v>
      </c>
      <c r="X3841">
        <v>89077</v>
      </c>
      <c r="Y3841" t="str">
        <f t="shared" si="59"/>
        <v>profit</v>
      </c>
    </row>
    <row r="3842" spans="1:25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 s="5">
        <v>-484.64</v>
      </c>
      <c r="V3842">
        <v>6</v>
      </c>
      <c r="W3842">
        <v>767.92</v>
      </c>
      <c r="X3842">
        <v>89078</v>
      </c>
      <c r="Y3842" t="str">
        <f t="shared" si="59"/>
        <v>lose</v>
      </c>
    </row>
    <row r="3843" spans="1:25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 s="5">
        <v>7.95</v>
      </c>
      <c r="V3843">
        <v>9</v>
      </c>
      <c r="W3843">
        <v>20.69</v>
      </c>
      <c r="X3843">
        <v>89080</v>
      </c>
      <c r="Y3843" t="str">
        <f t="shared" ref="Y3843:Y3906" si="60">IF(U3843&gt;0,"profit","lose")</f>
        <v>profit</v>
      </c>
    </row>
    <row r="3844" spans="1:25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 s="5">
        <v>286.80540000000002</v>
      </c>
      <c r="V3844">
        <v>7</v>
      </c>
      <c r="W3844">
        <v>415.66</v>
      </c>
      <c r="X3844">
        <v>89081</v>
      </c>
      <c r="Y3844" t="str">
        <f t="shared" si="60"/>
        <v>profit</v>
      </c>
    </row>
    <row r="3845" spans="1:25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 s="5">
        <v>936.78539999999998</v>
      </c>
      <c r="V3845">
        <v>13</v>
      </c>
      <c r="W3845">
        <v>1357.66</v>
      </c>
      <c r="X3845">
        <v>89080</v>
      </c>
      <c r="Y3845" t="str">
        <f t="shared" si="60"/>
        <v>profit</v>
      </c>
    </row>
    <row r="3846" spans="1:25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 s="5">
        <v>41.463679999999997</v>
      </c>
      <c r="V3846">
        <v>8</v>
      </c>
      <c r="W3846">
        <v>154.84</v>
      </c>
      <c r="X3846">
        <v>89082</v>
      </c>
      <c r="Y3846" t="str">
        <f t="shared" si="60"/>
        <v>profit</v>
      </c>
    </row>
    <row r="3847" spans="1:25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 s="5">
        <v>-3461.1210000000001</v>
      </c>
      <c r="V3847">
        <v>1</v>
      </c>
      <c r="W3847">
        <v>1409.86</v>
      </c>
      <c r="X3847">
        <v>86710</v>
      </c>
      <c r="Y3847" t="str">
        <f t="shared" si="60"/>
        <v>lose</v>
      </c>
    </row>
    <row r="3848" spans="1:25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 s="5">
        <v>-125.16</v>
      </c>
      <c r="V3848">
        <v>1</v>
      </c>
      <c r="W3848">
        <v>34.17</v>
      </c>
      <c r="X3848">
        <v>86711</v>
      </c>
      <c r="Y3848" t="str">
        <f t="shared" si="60"/>
        <v>lose</v>
      </c>
    </row>
    <row r="3849" spans="1:25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 s="5">
        <v>292.31159999999994</v>
      </c>
      <c r="V3849">
        <v>7</v>
      </c>
      <c r="W3849">
        <v>423.64</v>
      </c>
      <c r="X3849">
        <v>86711</v>
      </c>
      <c r="Y3849" t="str">
        <f t="shared" si="60"/>
        <v>profit</v>
      </c>
    </row>
    <row r="3850" spans="1:25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 s="5">
        <v>183.28</v>
      </c>
      <c r="V3850">
        <v>6</v>
      </c>
      <c r="W3850">
        <v>1122.72</v>
      </c>
      <c r="X3850">
        <v>86711</v>
      </c>
      <c r="Y3850" t="str">
        <f t="shared" si="60"/>
        <v>profit</v>
      </c>
    </row>
    <row r="3851" spans="1:25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 s="5">
        <v>100.23480000000001</v>
      </c>
      <c r="V3851">
        <v>8</v>
      </c>
      <c r="W3851">
        <v>322.72000000000003</v>
      </c>
      <c r="X3851">
        <v>86717</v>
      </c>
      <c r="Y3851" t="str">
        <f t="shared" si="60"/>
        <v>profit</v>
      </c>
    </row>
    <row r="3852" spans="1:25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 s="5">
        <v>-13.78</v>
      </c>
      <c r="V3852">
        <v>2</v>
      </c>
      <c r="W3852">
        <v>17.14</v>
      </c>
      <c r="X3852">
        <v>86713</v>
      </c>
      <c r="Y3852" t="str">
        <f t="shared" si="60"/>
        <v>lose</v>
      </c>
    </row>
    <row r="3853" spans="1:25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 s="5">
        <v>-303.28000000000003</v>
      </c>
      <c r="V3853">
        <v>7</v>
      </c>
      <c r="W3853">
        <v>518.05999999999995</v>
      </c>
      <c r="X3853">
        <v>86715</v>
      </c>
      <c r="Y3853" t="str">
        <f t="shared" si="60"/>
        <v>lose</v>
      </c>
    </row>
    <row r="3854" spans="1:25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 s="5">
        <v>-49.66</v>
      </c>
      <c r="V3854">
        <v>12</v>
      </c>
      <c r="W3854">
        <v>264.06</v>
      </c>
      <c r="X3854">
        <v>86712</v>
      </c>
      <c r="Y3854" t="str">
        <f t="shared" si="60"/>
        <v>lose</v>
      </c>
    </row>
    <row r="3855" spans="1:25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 s="5">
        <v>-572.68539900000019</v>
      </c>
      <c r="V3855">
        <v>1</v>
      </c>
      <c r="W3855">
        <v>201.53</v>
      </c>
      <c r="X3855">
        <v>86714</v>
      </c>
      <c r="Y3855" t="str">
        <f t="shared" si="60"/>
        <v>lose</v>
      </c>
    </row>
    <row r="3856" spans="1:25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 s="5">
        <v>-179.48</v>
      </c>
      <c r="V3856">
        <v>2</v>
      </c>
      <c r="W3856">
        <v>378.56</v>
      </c>
      <c r="X3856">
        <v>86716</v>
      </c>
      <c r="Y3856" t="str">
        <f t="shared" si="60"/>
        <v>lose</v>
      </c>
    </row>
    <row r="3857" spans="1:25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 s="5">
        <v>33.988949999999996</v>
      </c>
      <c r="V3857">
        <v>6</v>
      </c>
      <c r="W3857">
        <v>207.55</v>
      </c>
      <c r="X3857">
        <v>86712</v>
      </c>
      <c r="Y3857" t="str">
        <f t="shared" si="60"/>
        <v>profit</v>
      </c>
    </row>
    <row r="3858" spans="1:25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 s="5">
        <v>1318.83</v>
      </c>
      <c r="V3858">
        <v>12</v>
      </c>
      <c r="W3858">
        <v>2366.5100000000002</v>
      </c>
      <c r="X3858">
        <v>86735</v>
      </c>
      <c r="Y3858" t="str">
        <f t="shared" si="60"/>
        <v>profit</v>
      </c>
    </row>
    <row r="3859" spans="1:25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 s="5">
        <v>-119.92</v>
      </c>
      <c r="V3859">
        <v>3</v>
      </c>
      <c r="W3859">
        <v>299.97000000000003</v>
      </c>
      <c r="X3859">
        <v>86739</v>
      </c>
      <c r="Y3859" t="str">
        <f t="shared" si="60"/>
        <v>lose</v>
      </c>
    </row>
    <row r="3860" spans="1:25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 s="5">
        <v>-31.24</v>
      </c>
      <c r="V3860">
        <v>3</v>
      </c>
      <c r="W3860">
        <v>10.71</v>
      </c>
      <c r="X3860">
        <v>86739</v>
      </c>
      <c r="Y3860" t="str">
        <f t="shared" si="60"/>
        <v>lose</v>
      </c>
    </row>
    <row r="3861" spans="1:25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 s="5">
        <v>-148.79849999999999</v>
      </c>
      <c r="V3861">
        <v>17</v>
      </c>
      <c r="W3861">
        <v>36.67</v>
      </c>
      <c r="X3861">
        <v>86742</v>
      </c>
      <c r="Y3861" t="str">
        <f t="shared" si="60"/>
        <v>lose</v>
      </c>
    </row>
    <row r="3862" spans="1:25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 s="5">
        <v>-122.12</v>
      </c>
      <c r="V3862">
        <v>10</v>
      </c>
      <c r="W3862">
        <v>238.68</v>
      </c>
      <c r="X3862">
        <v>86747</v>
      </c>
      <c r="Y3862" t="str">
        <f t="shared" si="60"/>
        <v>lose</v>
      </c>
    </row>
    <row r="3863" spans="1:25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 s="5">
        <v>17.096399999999999</v>
      </c>
      <c r="V3863">
        <v>4</v>
      </c>
      <c r="W3863">
        <v>32.119999999999997</v>
      </c>
      <c r="X3863">
        <v>86749</v>
      </c>
      <c r="Y3863" t="str">
        <f t="shared" si="60"/>
        <v>profit</v>
      </c>
    </row>
    <row r="3864" spans="1:25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 s="5">
        <v>215.43299999999999</v>
      </c>
      <c r="V3864">
        <v>7</v>
      </c>
      <c r="W3864">
        <v>393.66</v>
      </c>
      <c r="X3864">
        <v>86739</v>
      </c>
      <c r="Y3864" t="str">
        <f t="shared" si="60"/>
        <v>profit</v>
      </c>
    </row>
    <row r="3865" spans="1:25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 s="5">
        <v>10.18</v>
      </c>
      <c r="V3865">
        <v>13</v>
      </c>
      <c r="W3865">
        <v>175.07</v>
      </c>
      <c r="X3865">
        <v>86740</v>
      </c>
      <c r="Y3865" t="str">
        <f t="shared" si="60"/>
        <v>profit</v>
      </c>
    </row>
    <row r="3866" spans="1:25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 s="5">
        <v>-1014.7168</v>
      </c>
      <c r="V3866">
        <v>8</v>
      </c>
      <c r="W3866">
        <v>617.22</v>
      </c>
      <c r="X3866">
        <v>86745</v>
      </c>
      <c r="Y3866" t="str">
        <f t="shared" si="60"/>
        <v>lose</v>
      </c>
    </row>
    <row r="3867" spans="1:25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 s="5">
        <v>-113.78224</v>
      </c>
      <c r="V3867">
        <v>3</v>
      </c>
      <c r="W3867">
        <v>157.72</v>
      </c>
      <c r="X3867">
        <v>86741</v>
      </c>
      <c r="Y3867" t="str">
        <f t="shared" si="60"/>
        <v>lose</v>
      </c>
    </row>
    <row r="3868" spans="1:25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 s="5">
        <v>-204.73081999999999</v>
      </c>
      <c r="V3868">
        <v>8</v>
      </c>
      <c r="W3868">
        <v>48.35</v>
      </c>
      <c r="X3868">
        <v>86745</v>
      </c>
      <c r="Y3868" t="str">
        <f t="shared" si="60"/>
        <v>lose</v>
      </c>
    </row>
    <row r="3869" spans="1:25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 s="5">
        <v>-333.40251999999998</v>
      </c>
      <c r="V3869">
        <v>3</v>
      </c>
      <c r="W3869">
        <v>395.83</v>
      </c>
      <c r="X3869">
        <v>86745</v>
      </c>
      <c r="Y3869" t="str">
        <f t="shared" si="60"/>
        <v>lose</v>
      </c>
    </row>
    <row r="3870" spans="1:25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 s="5">
        <v>-175.584</v>
      </c>
      <c r="V3870">
        <v>9</v>
      </c>
      <c r="W3870">
        <v>150.25</v>
      </c>
      <c r="X3870">
        <v>86745</v>
      </c>
      <c r="Y3870" t="str">
        <f t="shared" si="60"/>
        <v>lose</v>
      </c>
    </row>
    <row r="3871" spans="1:25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 s="5">
        <v>-211.87880000000001</v>
      </c>
      <c r="V3871">
        <v>10</v>
      </c>
      <c r="W3871">
        <v>206.82</v>
      </c>
      <c r="X3871">
        <v>86736</v>
      </c>
      <c r="Y3871" t="str">
        <f t="shared" si="60"/>
        <v>lose</v>
      </c>
    </row>
    <row r="3872" spans="1:25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 s="5">
        <v>218.50919999999999</v>
      </c>
      <c r="V3872">
        <v>8</v>
      </c>
      <c r="W3872">
        <v>316.68</v>
      </c>
      <c r="X3872">
        <v>86737</v>
      </c>
      <c r="Y3872" t="str">
        <f t="shared" si="60"/>
        <v>profit</v>
      </c>
    </row>
    <row r="3873" spans="1:25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 s="5">
        <v>13.905999999999999</v>
      </c>
      <c r="V3873">
        <v>4</v>
      </c>
      <c r="W3873">
        <v>29.37</v>
      </c>
      <c r="X3873">
        <v>86743</v>
      </c>
      <c r="Y3873" t="str">
        <f t="shared" si="60"/>
        <v>profit</v>
      </c>
    </row>
    <row r="3874" spans="1:25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 s="5">
        <v>539.69000000000005</v>
      </c>
      <c r="V3874">
        <v>4</v>
      </c>
      <c r="W3874">
        <v>1026.24</v>
      </c>
      <c r="X3874">
        <v>86743</v>
      </c>
      <c r="Y3874" t="str">
        <f t="shared" si="60"/>
        <v>profit</v>
      </c>
    </row>
    <row r="3875" spans="1:25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 s="5">
        <v>-31.63</v>
      </c>
      <c r="V3875">
        <v>3</v>
      </c>
      <c r="W3875">
        <v>20.41</v>
      </c>
      <c r="X3875">
        <v>86748</v>
      </c>
      <c r="Y3875" t="str">
        <f t="shared" si="60"/>
        <v>lose</v>
      </c>
    </row>
    <row r="3876" spans="1:25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 s="5">
        <v>-2.4</v>
      </c>
      <c r="V3876">
        <v>15</v>
      </c>
      <c r="W3876">
        <v>39.869999999999997</v>
      </c>
      <c r="X3876">
        <v>86748</v>
      </c>
      <c r="Y3876" t="str">
        <f t="shared" si="60"/>
        <v>lose</v>
      </c>
    </row>
    <row r="3877" spans="1:25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 s="5">
        <v>18.043499999999998</v>
      </c>
      <c r="V3877">
        <v>10</v>
      </c>
      <c r="W3877">
        <v>26.15</v>
      </c>
      <c r="X3877">
        <v>86748</v>
      </c>
      <c r="Y3877" t="str">
        <f t="shared" si="60"/>
        <v>profit</v>
      </c>
    </row>
    <row r="3878" spans="1:25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 s="5">
        <v>36.215999999999994</v>
      </c>
      <c r="V3878">
        <v>4</v>
      </c>
      <c r="W3878">
        <v>291.64</v>
      </c>
      <c r="X3878">
        <v>86734</v>
      </c>
      <c r="Y3878" t="str">
        <f t="shared" si="60"/>
        <v>profit</v>
      </c>
    </row>
    <row r="3879" spans="1:25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 s="5">
        <v>3.8759999999999999</v>
      </c>
      <c r="V3879">
        <v>8</v>
      </c>
      <c r="W3879">
        <v>4542.6499999999996</v>
      </c>
      <c r="X3879">
        <v>86738</v>
      </c>
      <c r="Y3879" t="str">
        <f t="shared" si="60"/>
        <v>profit</v>
      </c>
    </row>
    <row r="3880" spans="1:25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 s="5">
        <v>6.9300000000000006</v>
      </c>
      <c r="V3880">
        <v>2</v>
      </c>
      <c r="W3880">
        <v>204.16</v>
      </c>
      <c r="X3880">
        <v>86738</v>
      </c>
      <c r="Y3880" t="str">
        <f t="shared" si="60"/>
        <v>profit</v>
      </c>
    </row>
    <row r="3881" spans="1:25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 s="5">
        <v>-508.81600000000003</v>
      </c>
      <c r="V3881">
        <v>16</v>
      </c>
      <c r="W3881">
        <v>1493.32</v>
      </c>
      <c r="X3881">
        <v>86744</v>
      </c>
      <c r="Y3881" t="str">
        <f t="shared" si="60"/>
        <v>lose</v>
      </c>
    </row>
    <row r="3882" spans="1:25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 s="5">
        <v>64.385999999999996</v>
      </c>
      <c r="V3882">
        <v>13</v>
      </c>
      <c r="W3882">
        <v>2040.1</v>
      </c>
      <c r="X3882">
        <v>86744</v>
      </c>
      <c r="Y3882" t="str">
        <f t="shared" si="60"/>
        <v>profit</v>
      </c>
    </row>
    <row r="3883" spans="1:25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 s="5">
        <v>-83.622</v>
      </c>
      <c r="V3883">
        <v>1</v>
      </c>
      <c r="W3883">
        <v>7.53</v>
      </c>
      <c r="X3883">
        <v>86746</v>
      </c>
      <c r="Y3883" t="str">
        <f t="shared" si="60"/>
        <v>lose</v>
      </c>
    </row>
    <row r="3884" spans="1:25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 s="5">
        <v>134.16825</v>
      </c>
      <c r="V3884">
        <v>19</v>
      </c>
      <c r="W3884">
        <v>252.36</v>
      </c>
      <c r="X3884">
        <v>86397</v>
      </c>
      <c r="Y3884" t="str">
        <f t="shared" si="60"/>
        <v>profit</v>
      </c>
    </row>
    <row r="3885" spans="1:25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 s="5">
        <v>-29.435400000000001</v>
      </c>
      <c r="V3885">
        <v>8</v>
      </c>
      <c r="W3885">
        <v>134.51</v>
      </c>
      <c r="X3885">
        <v>86400</v>
      </c>
      <c r="Y3885" t="str">
        <f t="shared" si="60"/>
        <v>lose</v>
      </c>
    </row>
    <row r="3886" spans="1:25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 s="5">
        <v>2787.7471999999998</v>
      </c>
      <c r="V3886">
        <v>18</v>
      </c>
      <c r="W3886">
        <v>5602.72</v>
      </c>
      <c r="X3886">
        <v>86400</v>
      </c>
      <c r="Y3886" t="str">
        <f t="shared" si="60"/>
        <v>profit</v>
      </c>
    </row>
    <row r="3887" spans="1:25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 s="5">
        <v>354.96</v>
      </c>
      <c r="V3887">
        <v>13</v>
      </c>
      <c r="W3887">
        <v>694.35</v>
      </c>
      <c r="X3887">
        <v>86408</v>
      </c>
      <c r="Y3887" t="str">
        <f t="shared" si="60"/>
        <v>profit</v>
      </c>
    </row>
    <row r="3888" spans="1:25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 s="5">
        <v>-48.2</v>
      </c>
      <c r="V3888">
        <v>13</v>
      </c>
      <c r="W3888">
        <v>144.58000000000001</v>
      </c>
      <c r="X3888">
        <v>86403</v>
      </c>
      <c r="Y3888" t="str">
        <f t="shared" si="60"/>
        <v>lose</v>
      </c>
    </row>
    <row r="3889" spans="1:25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 s="5">
        <v>81.9375</v>
      </c>
      <c r="V3889">
        <v>13</v>
      </c>
      <c r="W3889">
        <v>118.75</v>
      </c>
      <c r="X3889">
        <v>86404</v>
      </c>
      <c r="Y3889" t="str">
        <f t="shared" si="60"/>
        <v>profit</v>
      </c>
    </row>
    <row r="3890" spans="1:25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 s="5">
        <v>-144.43</v>
      </c>
      <c r="V3890">
        <v>1</v>
      </c>
      <c r="W3890">
        <v>105.98</v>
      </c>
      <c r="X3890">
        <v>86407</v>
      </c>
      <c r="Y3890" t="str">
        <f t="shared" si="60"/>
        <v>lose</v>
      </c>
    </row>
    <row r="3891" spans="1:25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 s="5">
        <v>75.085799999999992</v>
      </c>
      <c r="V3891">
        <v>2</v>
      </c>
      <c r="W3891">
        <v>108.82</v>
      </c>
      <c r="X3891">
        <v>86407</v>
      </c>
      <c r="Y3891" t="str">
        <f t="shared" si="60"/>
        <v>profit</v>
      </c>
    </row>
    <row r="3892" spans="1:25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 s="5">
        <v>52.557299999999998</v>
      </c>
      <c r="V3892">
        <v>16</v>
      </c>
      <c r="W3892">
        <v>76.17</v>
      </c>
      <c r="X3892">
        <v>86408</v>
      </c>
      <c r="Y3892" t="str">
        <f t="shared" si="60"/>
        <v>profit</v>
      </c>
    </row>
    <row r="3893" spans="1:25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 s="5">
        <v>-19.32</v>
      </c>
      <c r="V3893">
        <v>1</v>
      </c>
      <c r="W3893">
        <v>47.01</v>
      </c>
      <c r="X3893">
        <v>86408</v>
      </c>
      <c r="Y3893" t="str">
        <f t="shared" si="60"/>
        <v>lose</v>
      </c>
    </row>
    <row r="3894" spans="1:25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 s="5">
        <v>415.55</v>
      </c>
      <c r="V3894">
        <v>13</v>
      </c>
      <c r="W3894">
        <v>1175.27</v>
      </c>
      <c r="X3894">
        <v>86399</v>
      </c>
      <c r="Y3894" t="str">
        <f t="shared" si="60"/>
        <v>profit</v>
      </c>
    </row>
    <row r="3895" spans="1:25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 s="5">
        <v>724.18949999999995</v>
      </c>
      <c r="V3895">
        <v>11</v>
      </c>
      <c r="W3895">
        <v>1049.55</v>
      </c>
      <c r="X3895">
        <v>86401</v>
      </c>
      <c r="Y3895" t="str">
        <f t="shared" si="60"/>
        <v>profit</v>
      </c>
    </row>
    <row r="3896" spans="1:25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 s="5">
        <v>-15.36</v>
      </c>
      <c r="V3896">
        <v>13</v>
      </c>
      <c r="W3896">
        <v>273.25</v>
      </c>
      <c r="X3896">
        <v>86402</v>
      </c>
      <c r="Y3896" t="str">
        <f t="shared" si="60"/>
        <v>lose</v>
      </c>
    </row>
    <row r="3897" spans="1:25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 s="5">
        <v>2763.2222999999999</v>
      </c>
      <c r="V3897">
        <v>10</v>
      </c>
      <c r="W3897">
        <v>4004.67</v>
      </c>
      <c r="X3897">
        <v>86405</v>
      </c>
      <c r="Y3897" t="str">
        <f t="shared" si="60"/>
        <v>profit</v>
      </c>
    </row>
    <row r="3898" spans="1:25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 s="5">
        <v>332.71500000000003</v>
      </c>
      <c r="V3898">
        <v>25</v>
      </c>
      <c r="W3898">
        <v>635.02</v>
      </c>
      <c r="X3898">
        <v>86405</v>
      </c>
      <c r="Y3898" t="str">
        <f t="shared" si="60"/>
        <v>profit</v>
      </c>
    </row>
    <row r="3899" spans="1:25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 s="5">
        <v>50.023199999999996</v>
      </c>
      <c r="V3899">
        <v>13</v>
      </c>
      <c r="W3899">
        <v>419.25</v>
      </c>
      <c r="X3899">
        <v>86406</v>
      </c>
      <c r="Y3899" t="str">
        <f t="shared" si="60"/>
        <v>profit</v>
      </c>
    </row>
    <row r="3900" spans="1:25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 s="5">
        <v>2490.9531999999999</v>
      </c>
      <c r="V3900">
        <v>12</v>
      </c>
      <c r="W3900">
        <v>4208.3900000000003</v>
      </c>
      <c r="X3900">
        <v>86406</v>
      </c>
      <c r="Y3900" t="str">
        <f t="shared" si="60"/>
        <v>profit</v>
      </c>
    </row>
    <row r="3901" spans="1:25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 s="5">
        <v>933.53549999999996</v>
      </c>
      <c r="V3901">
        <v>6</v>
      </c>
      <c r="W3901">
        <v>1352.95</v>
      </c>
      <c r="X3901">
        <v>86398</v>
      </c>
      <c r="Y3901" t="str">
        <f t="shared" si="60"/>
        <v>profit</v>
      </c>
    </row>
    <row r="3902" spans="1:25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 s="5">
        <v>253.30319999999998</v>
      </c>
      <c r="V3902">
        <v>10</v>
      </c>
      <c r="W3902">
        <v>575.07000000000005</v>
      </c>
      <c r="X3902">
        <v>91115</v>
      </c>
      <c r="Y3902" t="str">
        <f t="shared" si="60"/>
        <v>profit</v>
      </c>
    </row>
    <row r="3903" spans="1:25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 s="5">
        <v>-723.78399999999999</v>
      </c>
      <c r="V3903">
        <v>14</v>
      </c>
      <c r="W3903">
        <v>1781.66</v>
      </c>
      <c r="X3903">
        <v>91116</v>
      </c>
      <c r="Y3903" t="str">
        <f t="shared" si="60"/>
        <v>lose</v>
      </c>
    </row>
    <row r="3904" spans="1:25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 s="5">
        <v>-28.53</v>
      </c>
      <c r="V3904">
        <v>5</v>
      </c>
      <c r="W3904">
        <v>33.11</v>
      </c>
      <c r="X3904">
        <v>91117</v>
      </c>
      <c r="Y3904" t="str">
        <f t="shared" si="60"/>
        <v>lose</v>
      </c>
    </row>
    <row r="3905" spans="1:25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 s="5">
        <v>287.74</v>
      </c>
      <c r="V3905">
        <v>12</v>
      </c>
      <c r="W3905">
        <v>436.1</v>
      </c>
      <c r="X3905">
        <v>91117</v>
      </c>
      <c r="Y3905" t="str">
        <f t="shared" si="60"/>
        <v>profit</v>
      </c>
    </row>
    <row r="3906" spans="1:25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 s="5">
        <v>10.31</v>
      </c>
      <c r="V3906">
        <v>6</v>
      </c>
      <c r="W3906">
        <v>41.41</v>
      </c>
      <c r="X3906">
        <v>91119</v>
      </c>
      <c r="Y3906" t="str">
        <f t="shared" si="60"/>
        <v>profit</v>
      </c>
    </row>
    <row r="3907" spans="1:25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 s="5">
        <v>-0.89376</v>
      </c>
      <c r="V3907">
        <v>1</v>
      </c>
      <c r="W3907">
        <v>4.04</v>
      </c>
      <c r="X3907">
        <v>91120</v>
      </c>
      <c r="Y3907" t="str">
        <f t="shared" ref="Y3907:Y3970" si="61">IF(U3907&gt;0,"profit","lose")</f>
        <v>lose</v>
      </c>
    </row>
    <row r="3908" spans="1:25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 s="5">
        <v>384.55079999999998</v>
      </c>
      <c r="V3908">
        <v>13</v>
      </c>
      <c r="W3908">
        <v>557.32000000000005</v>
      </c>
      <c r="X3908">
        <v>91121</v>
      </c>
      <c r="Y3908" t="str">
        <f t="shared" si="61"/>
        <v>profit</v>
      </c>
    </row>
    <row r="3909" spans="1:25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 s="5">
        <v>-517.73</v>
      </c>
      <c r="V3909">
        <v>5</v>
      </c>
      <c r="W3909">
        <v>744.98</v>
      </c>
      <c r="X3909">
        <v>91118</v>
      </c>
      <c r="Y3909" t="str">
        <f t="shared" si="61"/>
        <v>lose</v>
      </c>
    </row>
    <row r="3910" spans="1:25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 s="5">
        <v>3082.0160999999994</v>
      </c>
      <c r="V3910">
        <v>15</v>
      </c>
      <c r="W3910">
        <v>4466.6899999999996</v>
      </c>
      <c r="X3910">
        <v>91121</v>
      </c>
      <c r="Y3910" t="str">
        <f t="shared" si="61"/>
        <v>profit</v>
      </c>
    </row>
    <row r="3911" spans="1:25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 s="5">
        <v>-40.104959999999991</v>
      </c>
      <c r="V3911">
        <v>1</v>
      </c>
      <c r="W3911">
        <v>31.98</v>
      </c>
      <c r="X3911">
        <v>91121</v>
      </c>
      <c r="Y3911" t="str">
        <f t="shared" si="61"/>
        <v>lose</v>
      </c>
    </row>
    <row r="3912" spans="1:25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 s="5">
        <v>287.38499999999999</v>
      </c>
      <c r="V3912">
        <v>25</v>
      </c>
      <c r="W3912">
        <v>416.5</v>
      </c>
      <c r="X3912">
        <v>91121</v>
      </c>
      <c r="Y3912" t="str">
        <f t="shared" si="61"/>
        <v>profit</v>
      </c>
    </row>
    <row r="3913" spans="1:25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 s="5">
        <v>589.18799999999999</v>
      </c>
      <c r="V3913">
        <v>9</v>
      </c>
      <c r="W3913">
        <v>940.64</v>
      </c>
      <c r="X3913">
        <v>91116</v>
      </c>
      <c r="Y3913" t="str">
        <f t="shared" si="61"/>
        <v>profit</v>
      </c>
    </row>
    <row r="3914" spans="1:25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 s="5">
        <v>-1314.992</v>
      </c>
      <c r="V3914">
        <v>18</v>
      </c>
      <c r="W3914">
        <v>439.27</v>
      </c>
      <c r="X3914">
        <v>91116</v>
      </c>
      <c r="Y3914" t="str">
        <f t="shared" si="61"/>
        <v>lose</v>
      </c>
    </row>
    <row r="3915" spans="1:25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 s="5">
        <v>3043.0310999999997</v>
      </c>
      <c r="V3915">
        <v>10</v>
      </c>
      <c r="W3915">
        <v>4410.1899999999996</v>
      </c>
      <c r="X3915">
        <v>87077</v>
      </c>
      <c r="Y3915" t="str">
        <f t="shared" si="61"/>
        <v>profit</v>
      </c>
    </row>
    <row r="3916" spans="1:25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 s="5">
        <v>116.49040000000001</v>
      </c>
      <c r="V3916">
        <v>13</v>
      </c>
      <c r="W3916">
        <v>1948.14</v>
      </c>
      <c r="X3916">
        <v>87080</v>
      </c>
      <c r="Y3916" t="str">
        <f t="shared" si="61"/>
        <v>profit</v>
      </c>
    </row>
    <row r="3917" spans="1:25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 s="5">
        <v>-77.344399999999993</v>
      </c>
      <c r="V3917">
        <v>17</v>
      </c>
      <c r="W3917">
        <v>388.46</v>
      </c>
      <c r="X3917">
        <v>87083</v>
      </c>
      <c r="Y3917" t="str">
        <f t="shared" si="61"/>
        <v>lose</v>
      </c>
    </row>
    <row r="3918" spans="1:25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 s="5">
        <v>-60.370400000000004</v>
      </c>
      <c r="V3918">
        <v>12</v>
      </c>
      <c r="W3918">
        <v>59.55</v>
      </c>
      <c r="X3918">
        <v>87083</v>
      </c>
      <c r="Y3918" t="str">
        <f t="shared" si="61"/>
        <v>lose</v>
      </c>
    </row>
    <row r="3919" spans="1:25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 s="5">
        <v>-44.624000000000002</v>
      </c>
      <c r="V3919">
        <v>17</v>
      </c>
      <c r="W3919">
        <v>552.89</v>
      </c>
      <c r="X3919">
        <v>87078</v>
      </c>
      <c r="Y3919" t="str">
        <f t="shared" si="61"/>
        <v>lose</v>
      </c>
    </row>
    <row r="3920" spans="1:25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 s="5">
        <v>309.25400000000002</v>
      </c>
      <c r="V3920">
        <v>30</v>
      </c>
      <c r="W3920">
        <v>621.55999999999995</v>
      </c>
      <c r="X3920">
        <v>87079</v>
      </c>
      <c r="Y3920" t="str">
        <f t="shared" si="61"/>
        <v>profit</v>
      </c>
    </row>
    <row r="3921" spans="1:25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 s="5">
        <v>-66.876959999999997</v>
      </c>
      <c r="V3921">
        <v>9</v>
      </c>
      <c r="W3921">
        <v>66.36</v>
      </c>
      <c r="X3921">
        <v>87082</v>
      </c>
      <c r="Y3921" t="str">
        <f t="shared" si="61"/>
        <v>lose</v>
      </c>
    </row>
    <row r="3922" spans="1:25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 s="5">
        <v>446.26</v>
      </c>
      <c r="V3922">
        <v>16</v>
      </c>
      <c r="W3922">
        <v>2909.07</v>
      </c>
      <c r="X3922">
        <v>87085</v>
      </c>
      <c r="Y3922" t="str">
        <f t="shared" si="61"/>
        <v>profit</v>
      </c>
    </row>
    <row r="3923" spans="1:25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 s="5">
        <v>433.34</v>
      </c>
      <c r="V3923">
        <v>22</v>
      </c>
      <c r="W3923">
        <v>662.18</v>
      </c>
      <c r="X3923">
        <v>87085</v>
      </c>
      <c r="Y3923" t="str">
        <f t="shared" si="61"/>
        <v>profit</v>
      </c>
    </row>
    <row r="3924" spans="1:25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 s="5">
        <v>61.292699999999996</v>
      </c>
      <c r="V3924">
        <v>9</v>
      </c>
      <c r="W3924">
        <v>88.83</v>
      </c>
      <c r="X3924">
        <v>87076</v>
      </c>
      <c r="Y3924" t="str">
        <f t="shared" si="61"/>
        <v>profit</v>
      </c>
    </row>
    <row r="3925" spans="1:25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 s="5">
        <v>-10.53814</v>
      </c>
      <c r="V3925">
        <v>3</v>
      </c>
      <c r="W3925">
        <v>24.44</v>
      </c>
      <c r="X3925">
        <v>87081</v>
      </c>
      <c r="Y3925" t="str">
        <f t="shared" si="61"/>
        <v>lose</v>
      </c>
    </row>
    <row r="3926" spans="1:25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 s="5">
        <v>868.53600000000006</v>
      </c>
      <c r="V3926">
        <v>13</v>
      </c>
      <c r="W3926">
        <v>1689.24</v>
      </c>
      <c r="X3926">
        <v>87084</v>
      </c>
      <c r="Y3926" t="str">
        <f t="shared" si="61"/>
        <v>profit</v>
      </c>
    </row>
    <row r="3927" spans="1:25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 s="5">
        <v>24.317900000000023</v>
      </c>
      <c r="V3927">
        <v>20</v>
      </c>
      <c r="W3927">
        <v>71.41</v>
      </c>
      <c r="X3927">
        <v>91163</v>
      </c>
      <c r="Y3927" t="str">
        <f t="shared" si="61"/>
        <v>profit</v>
      </c>
    </row>
    <row r="3928" spans="1:25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 s="5">
        <v>1977.69</v>
      </c>
      <c r="V3928">
        <v>14</v>
      </c>
      <c r="W3928">
        <v>3438.91</v>
      </c>
      <c r="X3928">
        <v>91164</v>
      </c>
      <c r="Y3928" t="str">
        <f t="shared" si="61"/>
        <v>profit</v>
      </c>
    </row>
    <row r="3929" spans="1:25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 s="5">
        <v>253.67159999999998</v>
      </c>
      <c r="V3929">
        <v>12</v>
      </c>
      <c r="W3929">
        <v>367.64</v>
      </c>
      <c r="X3929">
        <v>91165</v>
      </c>
      <c r="Y3929" t="str">
        <f t="shared" si="61"/>
        <v>profit</v>
      </c>
    </row>
    <row r="3930" spans="1:25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 s="5">
        <v>-19.641999999999999</v>
      </c>
      <c r="V3930">
        <v>17</v>
      </c>
      <c r="W3930">
        <v>324.23</v>
      </c>
      <c r="X3930">
        <v>90745</v>
      </c>
      <c r="Y3930" t="str">
        <f t="shared" si="61"/>
        <v>lose</v>
      </c>
    </row>
    <row r="3931" spans="1:25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 s="5">
        <v>29.774000000000029</v>
      </c>
      <c r="V3931">
        <v>24</v>
      </c>
      <c r="W3931">
        <v>492.85</v>
      </c>
      <c r="X3931">
        <v>90746</v>
      </c>
      <c r="Y3931" t="str">
        <f t="shared" si="61"/>
        <v>profit</v>
      </c>
    </row>
    <row r="3932" spans="1:25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 s="5">
        <v>-72.86</v>
      </c>
      <c r="V3932">
        <v>17</v>
      </c>
      <c r="W3932">
        <v>40.96</v>
      </c>
      <c r="X3932">
        <v>90747</v>
      </c>
      <c r="Y3932" t="str">
        <f t="shared" si="61"/>
        <v>lose</v>
      </c>
    </row>
    <row r="3933" spans="1:25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 s="5">
        <v>-649.26159999999993</v>
      </c>
      <c r="V3933">
        <v>14</v>
      </c>
      <c r="W3933">
        <v>1553.72</v>
      </c>
      <c r="X3933">
        <v>90748</v>
      </c>
      <c r="Y3933" t="str">
        <f t="shared" si="61"/>
        <v>lose</v>
      </c>
    </row>
    <row r="3934" spans="1:25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 s="5">
        <v>29.27</v>
      </c>
      <c r="V3934">
        <v>13</v>
      </c>
      <c r="W3934">
        <v>45.08</v>
      </c>
      <c r="X3934">
        <v>90747</v>
      </c>
      <c r="Y3934" t="str">
        <f t="shared" si="61"/>
        <v>profit</v>
      </c>
    </row>
    <row r="3935" spans="1:25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 s="5">
        <v>-1144.67</v>
      </c>
      <c r="V3935">
        <v>18</v>
      </c>
      <c r="W3935">
        <v>1426.15</v>
      </c>
      <c r="X3935">
        <v>90747</v>
      </c>
      <c r="Y3935" t="str">
        <f t="shared" si="61"/>
        <v>lose</v>
      </c>
    </row>
    <row r="3936" spans="1:25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 s="5">
        <v>717.69600000000003</v>
      </c>
      <c r="V3936">
        <v>13</v>
      </c>
      <c r="W3936">
        <v>1375.48</v>
      </c>
      <c r="X3936">
        <v>90747</v>
      </c>
      <c r="Y3936" t="str">
        <f t="shared" si="61"/>
        <v>profit</v>
      </c>
    </row>
    <row r="3937" spans="1:25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 s="5">
        <v>48.742399999999996</v>
      </c>
      <c r="V3937">
        <v>6</v>
      </c>
      <c r="W3937">
        <v>1331.21</v>
      </c>
      <c r="X3937">
        <v>90749</v>
      </c>
      <c r="Y3937" t="str">
        <f t="shared" si="61"/>
        <v>profit</v>
      </c>
    </row>
    <row r="3938" spans="1:25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 s="5">
        <v>-54.756479999999996</v>
      </c>
      <c r="V3938">
        <v>3</v>
      </c>
      <c r="W3938">
        <v>51.84</v>
      </c>
      <c r="X3938">
        <v>90749</v>
      </c>
      <c r="Y3938" t="str">
        <f t="shared" si="61"/>
        <v>lose</v>
      </c>
    </row>
    <row r="3939" spans="1:25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 s="5">
        <v>91.73</v>
      </c>
      <c r="V3939">
        <v>36</v>
      </c>
      <c r="W3939">
        <v>307.64999999999998</v>
      </c>
      <c r="X3939">
        <v>53953</v>
      </c>
      <c r="Y3939" t="str">
        <f t="shared" si="61"/>
        <v>profit</v>
      </c>
    </row>
    <row r="3940" spans="1:25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 s="5">
        <v>-58.87</v>
      </c>
      <c r="V3940">
        <v>59</v>
      </c>
      <c r="W3940">
        <v>98.74</v>
      </c>
      <c r="X3940">
        <v>26851</v>
      </c>
      <c r="Y3940" t="str">
        <f t="shared" si="61"/>
        <v>lose</v>
      </c>
    </row>
    <row r="3941" spans="1:25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 s="5">
        <v>-28.16</v>
      </c>
      <c r="V3941">
        <v>66</v>
      </c>
      <c r="W3941">
        <v>665.9</v>
      </c>
      <c r="X3941">
        <v>33732</v>
      </c>
      <c r="Y3941" t="str">
        <f t="shared" si="61"/>
        <v>lose</v>
      </c>
    </row>
    <row r="3942" spans="1:25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 s="5">
        <v>53.067899999999995</v>
      </c>
      <c r="V3942">
        <v>9</v>
      </c>
      <c r="W3942">
        <v>76.91</v>
      </c>
      <c r="X3942">
        <v>91362</v>
      </c>
      <c r="Y3942" t="str">
        <f t="shared" si="61"/>
        <v>profit</v>
      </c>
    </row>
    <row r="3943" spans="1:25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 s="5">
        <v>-14.6432</v>
      </c>
      <c r="V3943">
        <v>15</v>
      </c>
      <c r="W3943">
        <v>151.34</v>
      </c>
      <c r="X3943">
        <v>91363</v>
      </c>
      <c r="Y3943" t="str">
        <f t="shared" si="61"/>
        <v>lose</v>
      </c>
    </row>
    <row r="3944" spans="1:25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 s="5">
        <v>-58.87</v>
      </c>
      <c r="V3944">
        <v>15</v>
      </c>
      <c r="W3944">
        <v>25.1</v>
      </c>
      <c r="X3944">
        <v>91364</v>
      </c>
      <c r="Y3944" t="str">
        <f t="shared" si="61"/>
        <v>lose</v>
      </c>
    </row>
    <row r="3945" spans="1:25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 s="5">
        <v>-127.56</v>
      </c>
      <c r="V3945">
        <v>3</v>
      </c>
      <c r="W3945">
        <v>290.24</v>
      </c>
      <c r="X3945">
        <v>91235</v>
      </c>
      <c r="Y3945" t="str">
        <f t="shared" si="61"/>
        <v>lose</v>
      </c>
    </row>
    <row r="3946" spans="1:25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 s="5">
        <v>282.18</v>
      </c>
      <c r="V3946">
        <v>5</v>
      </c>
      <c r="W3946">
        <v>971.4</v>
      </c>
      <c r="X3946">
        <v>91235</v>
      </c>
      <c r="Y3946" t="str">
        <f t="shared" si="61"/>
        <v>profit</v>
      </c>
    </row>
    <row r="3947" spans="1:25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 s="5">
        <v>-96.337999999999994</v>
      </c>
      <c r="V3947">
        <v>11</v>
      </c>
      <c r="W3947">
        <v>193.51</v>
      </c>
      <c r="X3947">
        <v>91235</v>
      </c>
      <c r="Y3947" t="str">
        <f t="shared" si="61"/>
        <v>lose</v>
      </c>
    </row>
    <row r="3948" spans="1:25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 s="5">
        <v>54.92</v>
      </c>
      <c r="V3948">
        <v>4</v>
      </c>
      <c r="W3948">
        <v>145.62</v>
      </c>
      <c r="X3948">
        <v>91237</v>
      </c>
      <c r="Y3948" t="str">
        <f t="shared" si="61"/>
        <v>profit</v>
      </c>
    </row>
    <row r="3949" spans="1:25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 s="5">
        <v>-23.357880000000002</v>
      </c>
      <c r="V3949">
        <v>14</v>
      </c>
      <c r="W3949">
        <v>157.81</v>
      </c>
      <c r="X3949">
        <v>91236</v>
      </c>
      <c r="Y3949" t="str">
        <f t="shared" si="61"/>
        <v>lose</v>
      </c>
    </row>
    <row r="3950" spans="1:25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 s="5">
        <v>-18.241599999999998</v>
      </c>
      <c r="V3950">
        <v>1</v>
      </c>
      <c r="W3950">
        <v>19.440000000000001</v>
      </c>
      <c r="X3950">
        <v>91236</v>
      </c>
      <c r="Y3950" t="str">
        <f t="shared" si="61"/>
        <v>lose</v>
      </c>
    </row>
    <row r="3951" spans="1:25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 s="5">
        <v>1428.9104</v>
      </c>
      <c r="V3951">
        <v>21</v>
      </c>
      <c r="W3951">
        <v>4636.63</v>
      </c>
      <c r="X3951">
        <v>91236</v>
      </c>
      <c r="Y3951" t="str">
        <f t="shared" si="61"/>
        <v>profit</v>
      </c>
    </row>
    <row r="3952" spans="1:25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 s="5">
        <v>-117.8848</v>
      </c>
      <c r="V3952">
        <v>4</v>
      </c>
      <c r="W3952">
        <v>227.33</v>
      </c>
      <c r="X3952">
        <v>91238</v>
      </c>
      <c r="Y3952" t="str">
        <f t="shared" si="61"/>
        <v>lose</v>
      </c>
    </row>
    <row r="3953" spans="1:25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 s="5">
        <v>324.92699999999996</v>
      </c>
      <c r="V3953">
        <v>17</v>
      </c>
      <c r="W3953">
        <v>926.65</v>
      </c>
      <c r="X3953">
        <v>86472</v>
      </c>
      <c r="Y3953" t="str">
        <f t="shared" si="61"/>
        <v>profit</v>
      </c>
    </row>
    <row r="3954" spans="1:25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 s="5">
        <v>1643.7800999999999</v>
      </c>
      <c r="V3954">
        <v>18</v>
      </c>
      <c r="W3954">
        <v>2382.29</v>
      </c>
      <c r="X3954">
        <v>86474</v>
      </c>
      <c r="Y3954" t="str">
        <f t="shared" si="61"/>
        <v>profit</v>
      </c>
    </row>
    <row r="3955" spans="1:25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 s="5">
        <v>185.59620000000001</v>
      </c>
      <c r="V3955">
        <v>9</v>
      </c>
      <c r="W3955">
        <v>268.98</v>
      </c>
      <c r="X3955">
        <v>86471</v>
      </c>
      <c r="Y3955" t="str">
        <f t="shared" si="61"/>
        <v>profit</v>
      </c>
    </row>
    <row r="3956" spans="1:25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 s="5">
        <v>520.35599999999999</v>
      </c>
      <c r="V3956">
        <v>18</v>
      </c>
      <c r="W3956">
        <v>3176.64</v>
      </c>
      <c r="X3956">
        <v>86473</v>
      </c>
      <c r="Y3956" t="str">
        <f t="shared" si="61"/>
        <v>profit</v>
      </c>
    </row>
    <row r="3957" spans="1:25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 s="5">
        <v>102.58</v>
      </c>
      <c r="V3957">
        <v>23</v>
      </c>
      <c r="W3957">
        <v>196.53</v>
      </c>
      <c r="X3957">
        <v>86475</v>
      </c>
      <c r="Y3957" t="str">
        <f t="shared" si="61"/>
        <v>profit</v>
      </c>
    </row>
    <row r="3958" spans="1:25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 s="5">
        <v>-67.790000000000006</v>
      </c>
      <c r="V3958">
        <v>14</v>
      </c>
      <c r="W3958">
        <v>67.86</v>
      </c>
      <c r="X3958">
        <v>86475</v>
      </c>
      <c r="Y3958" t="str">
        <f t="shared" si="61"/>
        <v>lose</v>
      </c>
    </row>
    <row r="3959" spans="1:25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 s="5">
        <v>191.29</v>
      </c>
      <c r="V3959">
        <v>35</v>
      </c>
      <c r="W3959">
        <v>1046.05</v>
      </c>
      <c r="X3959">
        <v>8131</v>
      </c>
      <c r="Y3959" t="str">
        <f t="shared" si="61"/>
        <v>profit</v>
      </c>
    </row>
    <row r="3960" spans="1:25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 s="5">
        <v>324.92699999999996</v>
      </c>
      <c r="V3960">
        <v>69</v>
      </c>
      <c r="W3960">
        <v>3761.12</v>
      </c>
      <c r="X3960">
        <v>773</v>
      </c>
      <c r="Y3960" t="str">
        <f t="shared" si="61"/>
        <v>profit</v>
      </c>
    </row>
    <row r="3961" spans="1:25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 s="5">
        <v>433.63</v>
      </c>
      <c r="V3961">
        <v>73</v>
      </c>
      <c r="W3961">
        <v>12883.06</v>
      </c>
      <c r="X3961">
        <v>30048</v>
      </c>
      <c r="Y3961" t="str">
        <f t="shared" si="61"/>
        <v>profit</v>
      </c>
    </row>
    <row r="3962" spans="1:25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 s="5">
        <v>1467.82</v>
      </c>
      <c r="V3962">
        <v>73</v>
      </c>
      <c r="W3962">
        <v>9661.51</v>
      </c>
      <c r="X3962">
        <v>5153</v>
      </c>
      <c r="Y3962" t="str">
        <f t="shared" si="61"/>
        <v>profit</v>
      </c>
    </row>
    <row r="3963" spans="1:25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 s="5">
        <v>102.58</v>
      </c>
      <c r="V3963">
        <v>94</v>
      </c>
      <c r="W3963">
        <v>803.21</v>
      </c>
      <c r="X3963">
        <v>58947</v>
      </c>
      <c r="Y3963" t="str">
        <f t="shared" si="61"/>
        <v>profit</v>
      </c>
    </row>
    <row r="3964" spans="1:25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 s="5">
        <v>-67.790000000000006</v>
      </c>
      <c r="V3964">
        <v>55</v>
      </c>
      <c r="W3964">
        <v>266.58999999999997</v>
      </c>
      <c r="X3964">
        <v>58947</v>
      </c>
      <c r="Y3964" t="str">
        <f t="shared" si="61"/>
        <v>lose</v>
      </c>
    </row>
    <row r="3965" spans="1:25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 s="5">
        <v>100.41000000000014</v>
      </c>
      <c r="V3965">
        <v>33</v>
      </c>
      <c r="W3965">
        <v>5705.18</v>
      </c>
      <c r="X3965">
        <v>88006</v>
      </c>
      <c r="Y3965" t="str">
        <f t="shared" si="61"/>
        <v>profit</v>
      </c>
    </row>
    <row r="3966" spans="1:25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 s="5">
        <v>8.34</v>
      </c>
      <c r="V3966">
        <v>10</v>
      </c>
      <c r="W3966">
        <v>92.34</v>
      </c>
      <c r="X3966">
        <v>88007</v>
      </c>
      <c r="Y3966" t="str">
        <f t="shared" si="61"/>
        <v>profit</v>
      </c>
    </row>
    <row r="3967" spans="1:25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 s="5">
        <v>-24.4452</v>
      </c>
      <c r="V3967">
        <v>8</v>
      </c>
      <c r="W3967">
        <v>22.17</v>
      </c>
      <c r="X3967">
        <v>88008</v>
      </c>
      <c r="Y3967" t="str">
        <f t="shared" si="61"/>
        <v>lose</v>
      </c>
    </row>
    <row r="3968" spans="1:25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 s="5">
        <v>-28.945500000000003</v>
      </c>
      <c r="V3968">
        <v>8</v>
      </c>
      <c r="W3968">
        <v>54.95</v>
      </c>
      <c r="X3968">
        <v>88009</v>
      </c>
      <c r="Y3968" t="str">
        <f t="shared" si="61"/>
        <v>lose</v>
      </c>
    </row>
    <row r="3969" spans="1:25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 s="5">
        <v>10.23642000000001</v>
      </c>
      <c r="V3969">
        <v>11</v>
      </c>
      <c r="W3969">
        <v>431.11</v>
      </c>
      <c r="X3969">
        <v>88010</v>
      </c>
      <c r="Y3969" t="str">
        <f t="shared" si="61"/>
        <v>profit</v>
      </c>
    </row>
    <row r="3970" spans="1:25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 s="5">
        <v>62.348399999999998</v>
      </c>
      <c r="V3970">
        <v>7</v>
      </c>
      <c r="W3970">
        <v>90.36</v>
      </c>
      <c r="X3970">
        <v>88011</v>
      </c>
      <c r="Y3970" t="str">
        <f t="shared" si="61"/>
        <v>profit</v>
      </c>
    </row>
    <row r="3971" spans="1:25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 s="5">
        <v>-117.61199999999999</v>
      </c>
      <c r="V3971">
        <v>3</v>
      </c>
      <c r="W3971">
        <v>271.56</v>
      </c>
      <c r="X3971">
        <v>88012</v>
      </c>
      <c r="Y3971" t="str">
        <f t="shared" ref="Y3971:Y4034" si="62">IF(U3971&gt;0,"profit","lose")</f>
        <v>lose</v>
      </c>
    </row>
    <row r="3972" spans="1:25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 s="5">
        <v>115.872</v>
      </c>
      <c r="V3972">
        <v>10</v>
      </c>
      <c r="W3972">
        <v>202.57</v>
      </c>
      <c r="X3972">
        <v>88012</v>
      </c>
      <c r="Y3972" t="str">
        <f t="shared" si="62"/>
        <v>profit</v>
      </c>
    </row>
    <row r="3973" spans="1:25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 s="5">
        <v>-105.434</v>
      </c>
      <c r="V3973">
        <v>1</v>
      </c>
      <c r="W3973">
        <v>39.97</v>
      </c>
      <c r="X3973">
        <v>88012</v>
      </c>
      <c r="Y3973" t="str">
        <f t="shared" si="62"/>
        <v>lose</v>
      </c>
    </row>
    <row r="3974" spans="1:25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 s="5">
        <v>509.95830000000001</v>
      </c>
      <c r="V3974">
        <v>6</v>
      </c>
      <c r="W3974">
        <v>739.07</v>
      </c>
      <c r="X3974">
        <v>88004</v>
      </c>
      <c r="Y3974" t="str">
        <f t="shared" si="62"/>
        <v>profit</v>
      </c>
    </row>
    <row r="3975" spans="1:25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 s="5">
        <v>-86.99</v>
      </c>
      <c r="V3975">
        <v>3</v>
      </c>
      <c r="W3975">
        <v>224.48</v>
      </c>
      <c r="X3975">
        <v>88005</v>
      </c>
      <c r="Y3975" t="str">
        <f t="shared" si="62"/>
        <v>lose</v>
      </c>
    </row>
    <row r="3976" spans="1:25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 s="5">
        <v>1481.67</v>
      </c>
      <c r="V3976">
        <v>25</v>
      </c>
      <c r="W3976">
        <v>2707.35</v>
      </c>
      <c r="X3976">
        <v>88013</v>
      </c>
      <c r="Y3976" t="str">
        <f t="shared" si="62"/>
        <v>profit</v>
      </c>
    </row>
    <row r="3977" spans="1:25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 s="5">
        <v>-27.49</v>
      </c>
      <c r="V3977">
        <v>12</v>
      </c>
      <c r="W3977">
        <v>98.36</v>
      </c>
      <c r="X3977">
        <v>88013</v>
      </c>
      <c r="Y3977" t="str">
        <f t="shared" si="62"/>
        <v>lose</v>
      </c>
    </row>
    <row r="3978" spans="1:25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 s="5">
        <v>23.94</v>
      </c>
      <c r="V3978">
        <v>10</v>
      </c>
      <c r="W3978">
        <v>378.11</v>
      </c>
      <c r="X3978">
        <v>88013</v>
      </c>
      <c r="Y3978" t="str">
        <f t="shared" si="62"/>
        <v>profit</v>
      </c>
    </row>
    <row r="3979" spans="1:25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 s="5">
        <v>-255.65</v>
      </c>
      <c r="V3979">
        <v>18</v>
      </c>
      <c r="W3979">
        <v>157.63999999999999</v>
      </c>
      <c r="X3979">
        <v>85880</v>
      </c>
      <c r="Y3979" t="str">
        <f t="shared" si="62"/>
        <v>lose</v>
      </c>
    </row>
    <row r="3980" spans="1:25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 s="5">
        <v>-76.540000000000006</v>
      </c>
      <c r="V3980">
        <v>6</v>
      </c>
      <c r="W3980">
        <v>42.16</v>
      </c>
      <c r="X3980">
        <v>85880</v>
      </c>
      <c r="Y3980" t="str">
        <f t="shared" si="62"/>
        <v>lose</v>
      </c>
    </row>
    <row r="3981" spans="1:25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 s="5">
        <v>-13.33</v>
      </c>
      <c r="V3981">
        <v>7</v>
      </c>
      <c r="W3981">
        <v>44.26</v>
      </c>
      <c r="X3981">
        <v>85881</v>
      </c>
      <c r="Y3981" t="str">
        <f t="shared" si="62"/>
        <v>lose</v>
      </c>
    </row>
    <row r="3982" spans="1:25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 s="5">
        <v>70.138499999999993</v>
      </c>
      <c r="V3982">
        <v>1</v>
      </c>
      <c r="W3982">
        <v>101.65</v>
      </c>
      <c r="X3982">
        <v>85885</v>
      </c>
      <c r="Y3982" t="str">
        <f t="shared" si="62"/>
        <v>profit</v>
      </c>
    </row>
    <row r="3983" spans="1:25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 s="5">
        <v>-606.59500000000003</v>
      </c>
      <c r="V3983">
        <v>1</v>
      </c>
      <c r="W3983">
        <v>98.43</v>
      </c>
      <c r="X3983">
        <v>85885</v>
      </c>
      <c r="Y3983" t="str">
        <f t="shared" si="62"/>
        <v>lose</v>
      </c>
    </row>
    <row r="3984" spans="1:25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 s="5">
        <v>-402.55529600000011</v>
      </c>
      <c r="V3984">
        <v>11</v>
      </c>
      <c r="W3984">
        <v>4109.08</v>
      </c>
      <c r="X3984">
        <v>85888</v>
      </c>
      <c r="Y3984" t="str">
        <f t="shared" si="62"/>
        <v>lose</v>
      </c>
    </row>
    <row r="3985" spans="1:25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 s="5">
        <v>-11.6656</v>
      </c>
      <c r="V3985">
        <v>1</v>
      </c>
      <c r="W3985">
        <v>44.63</v>
      </c>
      <c r="X3985">
        <v>85891</v>
      </c>
      <c r="Y3985" t="str">
        <f t="shared" si="62"/>
        <v>lose</v>
      </c>
    </row>
    <row r="3986" spans="1:25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 s="5">
        <v>172.0446</v>
      </c>
      <c r="V3986">
        <v>7</v>
      </c>
      <c r="W3986">
        <v>249.34</v>
      </c>
      <c r="X3986">
        <v>85892</v>
      </c>
      <c r="Y3986" t="str">
        <f t="shared" si="62"/>
        <v>profit</v>
      </c>
    </row>
    <row r="3987" spans="1:25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 s="5">
        <v>123.95599999999999</v>
      </c>
      <c r="V3987">
        <v>3</v>
      </c>
      <c r="W3987">
        <v>212.38</v>
      </c>
      <c r="X3987">
        <v>85884</v>
      </c>
      <c r="Y3987" t="str">
        <f t="shared" si="62"/>
        <v>profit</v>
      </c>
    </row>
    <row r="3988" spans="1:25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 s="5">
        <v>-16.997920000000001</v>
      </c>
      <c r="V3988">
        <v>11</v>
      </c>
      <c r="W3988">
        <v>54.85</v>
      </c>
      <c r="X3988">
        <v>85884</v>
      </c>
      <c r="Y3988" t="str">
        <f t="shared" si="62"/>
        <v>lose</v>
      </c>
    </row>
    <row r="3989" spans="1:25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 s="5">
        <v>-32.619999999999997</v>
      </c>
      <c r="V3989">
        <v>6</v>
      </c>
      <c r="W3989">
        <v>37.93</v>
      </c>
      <c r="X3989">
        <v>85886</v>
      </c>
      <c r="Y3989" t="str">
        <f t="shared" si="62"/>
        <v>lose</v>
      </c>
    </row>
    <row r="3990" spans="1:25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 s="5">
        <v>-120.04</v>
      </c>
      <c r="V3990">
        <v>10</v>
      </c>
      <c r="W3990">
        <v>46.36</v>
      </c>
      <c r="X3990">
        <v>85887</v>
      </c>
      <c r="Y3990" t="str">
        <f t="shared" si="62"/>
        <v>lose</v>
      </c>
    </row>
    <row r="3991" spans="1:25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 s="5">
        <v>-17.22</v>
      </c>
      <c r="V3991">
        <v>3</v>
      </c>
      <c r="W3991">
        <v>25.09</v>
      </c>
      <c r="X3991">
        <v>85887</v>
      </c>
      <c r="Y3991" t="str">
        <f t="shared" si="62"/>
        <v>lose</v>
      </c>
    </row>
    <row r="3992" spans="1:25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 s="5">
        <v>-53.5</v>
      </c>
      <c r="V3992">
        <v>22</v>
      </c>
      <c r="W3992">
        <v>41.27</v>
      </c>
      <c r="X3992">
        <v>85882</v>
      </c>
      <c r="Y3992" t="str">
        <f t="shared" si="62"/>
        <v>lose</v>
      </c>
    </row>
    <row r="3993" spans="1:25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 s="5">
        <v>2458.4285999999997</v>
      </c>
      <c r="V3993">
        <v>21</v>
      </c>
      <c r="W3993">
        <v>3562.94</v>
      </c>
      <c r="X3993">
        <v>85882</v>
      </c>
      <c r="Y3993" t="str">
        <f t="shared" si="62"/>
        <v>profit</v>
      </c>
    </row>
    <row r="3994" spans="1:25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 s="5">
        <v>-10.09</v>
      </c>
      <c r="V3994">
        <v>2</v>
      </c>
      <c r="W3994">
        <v>14.08</v>
      </c>
      <c r="X3994">
        <v>85880</v>
      </c>
      <c r="Y3994" t="str">
        <f t="shared" si="62"/>
        <v>lose</v>
      </c>
    </row>
    <row r="3995" spans="1:25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 s="5">
        <v>-92.87</v>
      </c>
      <c r="V3995">
        <v>17</v>
      </c>
      <c r="W3995">
        <v>256.73</v>
      </c>
      <c r="X3995">
        <v>85880</v>
      </c>
      <c r="Y3995" t="str">
        <f t="shared" si="62"/>
        <v>lose</v>
      </c>
    </row>
    <row r="3996" spans="1:25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 s="5">
        <v>-111.08499999999999</v>
      </c>
      <c r="V3996">
        <v>20</v>
      </c>
      <c r="W3996">
        <v>3595.86</v>
      </c>
      <c r="X3996">
        <v>85883</v>
      </c>
      <c r="Y3996" t="str">
        <f t="shared" si="62"/>
        <v>lose</v>
      </c>
    </row>
    <row r="3997" spans="1:25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 s="5">
        <v>-484.52418300000005</v>
      </c>
      <c r="V3997">
        <v>15</v>
      </c>
      <c r="W3997">
        <v>4619.3500000000004</v>
      </c>
      <c r="X3997">
        <v>85883</v>
      </c>
      <c r="Y3997" t="str">
        <f t="shared" si="62"/>
        <v>lose</v>
      </c>
    </row>
    <row r="3998" spans="1:25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 s="5">
        <v>1829.9558999999999</v>
      </c>
      <c r="V3998">
        <v>15</v>
      </c>
      <c r="W3998">
        <v>2652.11</v>
      </c>
      <c r="X3998">
        <v>85883</v>
      </c>
      <c r="Y3998" t="str">
        <f t="shared" si="62"/>
        <v>profit</v>
      </c>
    </row>
    <row r="3999" spans="1:25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 s="5">
        <v>-265.54971999999998</v>
      </c>
      <c r="V3999">
        <v>13</v>
      </c>
      <c r="W3999">
        <v>76.069999999999993</v>
      </c>
      <c r="X3999">
        <v>85889</v>
      </c>
      <c r="Y3999" t="str">
        <f t="shared" si="62"/>
        <v>lose</v>
      </c>
    </row>
    <row r="4000" spans="1:25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 s="5">
        <v>-254.13850000000002</v>
      </c>
      <c r="V4000">
        <v>10</v>
      </c>
      <c r="W4000">
        <v>159.85</v>
      </c>
      <c r="X4000">
        <v>85890</v>
      </c>
      <c r="Y4000" t="str">
        <f t="shared" si="62"/>
        <v>lose</v>
      </c>
    </row>
    <row r="4001" spans="1:25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 s="5">
        <v>-298.88600000000002</v>
      </c>
      <c r="V4001">
        <v>8</v>
      </c>
      <c r="W4001">
        <v>18.59</v>
      </c>
      <c r="X4001">
        <v>90731</v>
      </c>
      <c r="Y4001" t="str">
        <f t="shared" si="62"/>
        <v>lose</v>
      </c>
    </row>
    <row r="4002" spans="1:25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 s="5">
        <v>-145.852</v>
      </c>
      <c r="V4002">
        <v>9</v>
      </c>
      <c r="W4002">
        <v>58.83</v>
      </c>
      <c r="X4002">
        <v>90731</v>
      </c>
      <c r="Y4002" t="str">
        <f t="shared" si="62"/>
        <v>lose</v>
      </c>
    </row>
    <row r="4003" spans="1:25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 s="5">
        <v>-27.951000000000001</v>
      </c>
      <c r="V4003">
        <v>11</v>
      </c>
      <c r="W4003">
        <v>1557.66</v>
      </c>
      <c r="X4003">
        <v>90731</v>
      </c>
      <c r="Y4003" t="str">
        <f t="shared" si="62"/>
        <v>lose</v>
      </c>
    </row>
    <row r="4004" spans="1:25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 s="5">
        <v>-108.72399999999999</v>
      </c>
      <c r="V4004">
        <v>16</v>
      </c>
      <c r="W4004">
        <v>742.71</v>
      </c>
      <c r="X4004">
        <v>90732</v>
      </c>
      <c r="Y4004" t="str">
        <f t="shared" si="62"/>
        <v>lose</v>
      </c>
    </row>
    <row r="4005" spans="1:25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 s="5">
        <v>251.16</v>
      </c>
      <c r="V4005">
        <v>5</v>
      </c>
      <c r="W4005">
        <v>1756.68</v>
      </c>
      <c r="X4005">
        <v>90733</v>
      </c>
      <c r="Y4005" t="str">
        <f t="shared" si="62"/>
        <v>profit</v>
      </c>
    </row>
    <row r="4006" spans="1:25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 s="5">
        <v>5.0519999999999996</v>
      </c>
      <c r="V4006">
        <v>26</v>
      </c>
      <c r="W4006">
        <v>219.73</v>
      </c>
      <c r="X4006">
        <v>90734</v>
      </c>
      <c r="Y4006" t="str">
        <f t="shared" si="62"/>
        <v>profit</v>
      </c>
    </row>
    <row r="4007" spans="1:25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 s="5">
        <v>-3.6547000000000001</v>
      </c>
      <c r="V4007">
        <v>38</v>
      </c>
      <c r="W4007">
        <v>129.43</v>
      </c>
      <c r="X4007">
        <v>89193</v>
      </c>
      <c r="Y4007" t="str">
        <f t="shared" si="62"/>
        <v>lose</v>
      </c>
    </row>
    <row r="4008" spans="1:25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 s="5">
        <v>731.92199999999991</v>
      </c>
      <c r="V4008">
        <v>11</v>
      </c>
      <c r="W4008">
        <v>61.39</v>
      </c>
      <c r="X4008">
        <v>89194</v>
      </c>
      <c r="Y4008" t="str">
        <f t="shared" si="62"/>
        <v>profit</v>
      </c>
    </row>
    <row r="4009" spans="1:25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 s="5">
        <v>186.55799999999999</v>
      </c>
      <c r="V4009">
        <v>13</v>
      </c>
      <c r="W4009">
        <v>2435.52</v>
      </c>
      <c r="X4009">
        <v>89194</v>
      </c>
      <c r="Y4009" t="str">
        <f t="shared" si="62"/>
        <v>profit</v>
      </c>
    </row>
    <row r="4010" spans="1:25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 s="5">
        <v>-109.38199999999999</v>
      </c>
      <c r="V4010">
        <v>8</v>
      </c>
      <c r="W4010">
        <v>1241.31</v>
      </c>
      <c r="X4010">
        <v>89196</v>
      </c>
      <c r="Y4010" t="str">
        <f t="shared" si="62"/>
        <v>lose</v>
      </c>
    </row>
    <row r="4011" spans="1:25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 s="5">
        <v>-238.24779999999998</v>
      </c>
      <c r="V4011">
        <v>14</v>
      </c>
      <c r="W4011">
        <v>75.989999999999995</v>
      </c>
      <c r="X4011">
        <v>89196</v>
      </c>
      <c r="Y4011" t="str">
        <f t="shared" si="62"/>
        <v>lose</v>
      </c>
    </row>
    <row r="4012" spans="1:25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 s="5">
        <v>17.029199999999999</v>
      </c>
      <c r="V4012">
        <v>1</v>
      </c>
      <c r="W4012">
        <v>24.68</v>
      </c>
      <c r="X4012">
        <v>89195</v>
      </c>
      <c r="Y4012" t="str">
        <f t="shared" si="62"/>
        <v>profit</v>
      </c>
    </row>
    <row r="4013" spans="1:25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 s="5">
        <v>1010.655</v>
      </c>
      <c r="V4013">
        <v>12</v>
      </c>
      <c r="W4013">
        <v>3464.94</v>
      </c>
      <c r="X4013">
        <v>89197</v>
      </c>
      <c r="Y4013" t="str">
        <f t="shared" si="62"/>
        <v>profit</v>
      </c>
    </row>
    <row r="4014" spans="1:25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 s="5">
        <v>3783.8081999999995</v>
      </c>
      <c r="V4014">
        <v>11</v>
      </c>
      <c r="W4014">
        <v>5483.78</v>
      </c>
      <c r="X4014">
        <v>89197</v>
      </c>
      <c r="Y4014" t="str">
        <f t="shared" si="62"/>
        <v>profit</v>
      </c>
    </row>
    <row r="4015" spans="1:25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 s="5">
        <v>257.38499999999999</v>
      </c>
      <c r="V4015">
        <v>9</v>
      </c>
      <c r="W4015">
        <v>417.78</v>
      </c>
      <c r="X4015">
        <v>89197</v>
      </c>
      <c r="Y4015" t="str">
        <f t="shared" si="62"/>
        <v>profit</v>
      </c>
    </row>
    <row r="4016" spans="1:25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 s="5">
        <v>23.025299999999998</v>
      </c>
      <c r="V4016">
        <v>12</v>
      </c>
      <c r="W4016">
        <v>33.369999999999997</v>
      </c>
      <c r="X4016">
        <v>89198</v>
      </c>
      <c r="Y4016" t="str">
        <f t="shared" si="62"/>
        <v>profit</v>
      </c>
    </row>
    <row r="4017" spans="1:25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 s="5">
        <v>-138.03680000000003</v>
      </c>
      <c r="V4017">
        <v>6</v>
      </c>
      <c r="W4017">
        <v>464.86</v>
      </c>
      <c r="X4017">
        <v>86181</v>
      </c>
      <c r="Y4017" t="str">
        <f t="shared" si="62"/>
        <v>lose</v>
      </c>
    </row>
    <row r="4018" spans="1:25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 s="5">
        <v>8.8043999999999993</v>
      </c>
      <c r="V4018">
        <v>1</v>
      </c>
      <c r="W4018">
        <v>12.76</v>
      </c>
      <c r="X4018">
        <v>86182</v>
      </c>
      <c r="Y4018" t="str">
        <f t="shared" si="62"/>
        <v>profit</v>
      </c>
    </row>
    <row r="4019" spans="1:25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 s="5">
        <v>13.268699999999999</v>
      </c>
      <c r="V4019">
        <v>3</v>
      </c>
      <c r="W4019">
        <v>19.23</v>
      </c>
      <c r="X4019">
        <v>86183</v>
      </c>
      <c r="Y4019" t="str">
        <f t="shared" si="62"/>
        <v>profit</v>
      </c>
    </row>
    <row r="4020" spans="1:25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 s="5">
        <v>17.898599999999998</v>
      </c>
      <c r="V4020">
        <v>2</v>
      </c>
      <c r="W4020">
        <v>25.94</v>
      </c>
      <c r="X4020">
        <v>88377</v>
      </c>
      <c r="Y4020" t="str">
        <f t="shared" si="62"/>
        <v>profit</v>
      </c>
    </row>
    <row r="4021" spans="1:25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 s="5">
        <v>-153.923</v>
      </c>
      <c r="V4021">
        <v>2</v>
      </c>
      <c r="W4021">
        <v>190.19</v>
      </c>
      <c r="X4021">
        <v>88377</v>
      </c>
      <c r="Y4021" t="str">
        <f t="shared" si="62"/>
        <v>lose</v>
      </c>
    </row>
    <row r="4022" spans="1:25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 s="5">
        <v>-627.64115700000002</v>
      </c>
      <c r="V4022">
        <v>2</v>
      </c>
      <c r="W4022">
        <v>520.80999999999995</v>
      </c>
      <c r="X4022">
        <v>88378</v>
      </c>
      <c r="Y4022" t="str">
        <f t="shared" si="62"/>
        <v>lose</v>
      </c>
    </row>
    <row r="4023" spans="1:25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 s="5">
        <v>-50.024999999999999</v>
      </c>
      <c r="V4023">
        <v>1</v>
      </c>
      <c r="W4023">
        <v>107.19</v>
      </c>
      <c r="X4023">
        <v>88379</v>
      </c>
      <c r="Y4023" t="str">
        <f t="shared" si="62"/>
        <v>lose</v>
      </c>
    </row>
    <row r="4024" spans="1:25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 s="5">
        <v>-155.77000000000001</v>
      </c>
      <c r="V4024">
        <v>6</v>
      </c>
      <c r="W4024">
        <v>542.58000000000004</v>
      </c>
      <c r="X4024">
        <v>88379</v>
      </c>
      <c r="Y4024" t="str">
        <f t="shared" si="62"/>
        <v>lose</v>
      </c>
    </row>
    <row r="4025" spans="1:25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 s="5">
        <v>615.13560000000007</v>
      </c>
      <c r="V4025">
        <v>17</v>
      </c>
      <c r="W4025">
        <v>1724.29</v>
      </c>
      <c r="X4025">
        <v>90308</v>
      </c>
      <c r="Y4025" t="str">
        <f t="shared" si="62"/>
        <v>profit</v>
      </c>
    </row>
    <row r="4026" spans="1:25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 s="5">
        <v>-110.0872</v>
      </c>
      <c r="V4026">
        <v>14</v>
      </c>
      <c r="W4026">
        <v>32.68</v>
      </c>
      <c r="X4026">
        <v>90308</v>
      </c>
      <c r="Y4026" t="str">
        <f t="shared" si="62"/>
        <v>lose</v>
      </c>
    </row>
    <row r="4027" spans="1:25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 s="5">
        <v>611.04329999999993</v>
      </c>
      <c r="V4027">
        <v>16</v>
      </c>
      <c r="W4027">
        <v>885.57</v>
      </c>
      <c r="X4027">
        <v>90305</v>
      </c>
      <c r="Y4027" t="str">
        <f t="shared" si="62"/>
        <v>profit</v>
      </c>
    </row>
    <row r="4028" spans="1:25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 s="5">
        <v>340.88</v>
      </c>
      <c r="V4028">
        <v>8</v>
      </c>
      <c r="W4028">
        <v>1616.29</v>
      </c>
      <c r="X4028">
        <v>90305</v>
      </c>
      <c r="Y4028" t="str">
        <f t="shared" si="62"/>
        <v>profit</v>
      </c>
    </row>
    <row r="4029" spans="1:25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 s="5">
        <v>68.661900000000003</v>
      </c>
      <c r="V4029">
        <v>3</v>
      </c>
      <c r="W4029">
        <v>99.51</v>
      </c>
      <c r="X4029">
        <v>90306</v>
      </c>
      <c r="Y4029" t="str">
        <f t="shared" si="62"/>
        <v>profit</v>
      </c>
    </row>
    <row r="4030" spans="1:25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 s="5">
        <v>80.92</v>
      </c>
      <c r="V4030">
        <v>12</v>
      </c>
      <c r="W4030">
        <v>235.54</v>
      </c>
      <c r="X4030">
        <v>90306</v>
      </c>
      <c r="Y4030" t="str">
        <f t="shared" si="62"/>
        <v>profit</v>
      </c>
    </row>
    <row r="4031" spans="1:25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 s="5">
        <v>-634.9932</v>
      </c>
      <c r="V4031">
        <v>5</v>
      </c>
      <c r="W4031">
        <v>3567.15</v>
      </c>
      <c r="X4031">
        <v>90308</v>
      </c>
      <c r="Y4031" t="str">
        <f t="shared" si="62"/>
        <v>lose</v>
      </c>
    </row>
    <row r="4032" spans="1:25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 s="5">
        <v>458.07443999999998</v>
      </c>
      <c r="V4032">
        <v>13</v>
      </c>
      <c r="W4032">
        <v>1252</v>
      </c>
      <c r="X4032">
        <v>90308</v>
      </c>
      <c r="Y4032" t="str">
        <f t="shared" si="62"/>
        <v>profit</v>
      </c>
    </row>
    <row r="4033" spans="1:25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 s="5">
        <v>199.1823</v>
      </c>
      <c r="V4033">
        <v>14</v>
      </c>
      <c r="W4033">
        <v>288.67</v>
      </c>
      <c r="X4033">
        <v>90303</v>
      </c>
      <c r="Y4033" t="str">
        <f t="shared" si="62"/>
        <v>profit</v>
      </c>
    </row>
    <row r="4034" spans="1:25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 s="5">
        <v>-4.0068000000000001</v>
      </c>
      <c r="V4034">
        <v>3</v>
      </c>
      <c r="W4034">
        <v>39.86</v>
      </c>
      <c r="X4034">
        <v>90307</v>
      </c>
      <c r="Y4034" t="str">
        <f t="shared" si="62"/>
        <v>lose</v>
      </c>
    </row>
    <row r="4035" spans="1:25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 s="5">
        <v>959.49329999999986</v>
      </c>
      <c r="V4035">
        <v>13</v>
      </c>
      <c r="W4035">
        <v>1390.57</v>
      </c>
      <c r="X4035">
        <v>90307</v>
      </c>
      <c r="Y4035" t="str">
        <f t="shared" ref="Y4035:Y4098" si="63">IF(U4035&gt;0,"profit","lose")</f>
        <v>profit</v>
      </c>
    </row>
    <row r="4036" spans="1:25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 s="5">
        <v>1902.2678999999998</v>
      </c>
      <c r="V4036">
        <v>25</v>
      </c>
      <c r="W4036">
        <v>2756.91</v>
      </c>
      <c r="X4036">
        <v>90307</v>
      </c>
      <c r="Y4036" t="str">
        <f t="shared" si="63"/>
        <v>profit</v>
      </c>
    </row>
    <row r="4037" spans="1:25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 s="5">
        <v>-50.913920000000005</v>
      </c>
      <c r="V4037">
        <v>19</v>
      </c>
      <c r="W4037">
        <v>123.83</v>
      </c>
      <c r="X4037">
        <v>90307</v>
      </c>
      <c r="Y4037" t="str">
        <f t="shared" si="63"/>
        <v>lose</v>
      </c>
    </row>
    <row r="4038" spans="1:25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 s="5">
        <v>-635.65</v>
      </c>
      <c r="V4038">
        <v>4</v>
      </c>
      <c r="W4038">
        <v>1087.32</v>
      </c>
      <c r="X4038">
        <v>90304</v>
      </c>
      <c r="Y4038" t="str">
        <f t="shared" si="63"/>
        <v>lose</v>
      </c>
    </row>
    <row r="4039" spans="1:25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 s="5">
        <v>-214.39</v>
      </c>
      <c r="V4039">
        <v>11</v>
      </c>
      <c r="W4039">
        <v>120.53</v>
      </c>
      <c r="X4039">
        <v>90304</v>
      </c>
      <c r="Y4039" t="str">
        <f t="shared" si="63"/>
        <v>lose</v>
      </c>
    </row>
    <row r="4040" spans="1:25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 s="5">
        <v>149.83000000000001</v>
      </c>
      <c r="V4040">
        <v>7</v>
      </c>
      <c r="W4040">
        <v>366.96</v>
      </c>
      <c r="X4040">
        <v>90467</v>
      </c>
      <c r="Y4040" t="str">
        <f t="shared" si="63"/>
        <v>profit</v>
      </c>
    </row>
    <row r="4041" spans="1:25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 s="5">
        <v>-219.375</v>
      </c>
      <c r="V4041">
        <v>9</v>
      </c>
      <c r="W4041">
        <v>1174.6300000000001</v>
      </c>
      <c r="X4041">
        <v>90467</v>
      </c>
      <c r="Y4041" t="str">
        <f t="shared" si="63"/>
        <v>lose</v>
      </c>
    </row>
    <row r="4042" spans="1:25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 s="5">
        <v>-32.820999999999998</v>
      </c>
      <c r="V4042">
        <v>1</v>
      </c>
      <c r="W4042">
        <v>7.37</v>
      </c>
      <c r="X4042">
        <v>90468</v>
      </c>
      <c r="Y4042" t="str">
        <f t="shared" si="63"/>
        <v>lose</v>
      </c>
    </row>
    <row r="4043" spans="1:25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 s="5">
        <v>-86.203999999999994</v>
      </c>
      <c r="V4043">
        <v>4</v>
      </c>
      <c r="W4043">
        <v>86.87</v>
      </c>
      <c r="X4043">
        <v>90467</v>
      </c>
      <c r="Y4043" t="str">
        <f t="shared" si="63"/>
        <v>lose</v>
      </c>
    </row>
    <row r="4044" spans="1:25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 s="5">
        <v>1480.6915199999999</v>
      </c>
      <c r="V4044">
        <v>24</v>
      </c>
      <c r="W4044">
        <v>2359.25</v>
      </c>
      <c r="X4044">
        <v>89960</v>
      </c>
      <c r="Y4044" t="str">
        <f t="shared" si="63"/>
        <v>profit</v>
      </c>
    </row>
    <row r="4045" spans="1:25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 s="5">
        <v>185.44688000000014</v>
      </c>
      <c r="V4045">
        <v>14</v>
      </c>
      <c r="W4045">
        <v>1607.81</v>
      </c>
      <c r="X4045">
        <v>89960</v>
      </c>
      <c r="Y4045" t="str">
        <f t="shared" si="63"/>
        <v>profit</v>
      </c>
    </row>
    <row r="4046" spans="1:25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 s="5">
        <v>711.05189999999993</v>
      </c>
      <c r="V4046">
        <v>19</v>
      </c>
      <c r="W4046">
        <v>1030.51</v>
      </c>
      <c r="X4046">
        <v>89957</v>
      </c>
      <c r="Y4046" t="str">
        <f t="shared" si="63"/>
        <v>profit</v>
      </c>
    </row>
    <row r="4047" spans="1:25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 s="5">
        <v>399.01679999999999</v>
      </c>
      <c r="V4047">
        <v>19</v>
      </c>
      <c r="W4047">
        <v>2677.07</v>
      </c>
      <c r="X4047">
        <v>89959</v>
      </c>
      <c r="Y4047" t="str">
        <f t="shared" si="63"/>
        <v>profit</v>
      </c>
    </row>
    <row r="4048" spans="1:25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 s="5">
        <v>11.539680000000008</v>
      </c>
      <c r="V4048">
        <v>14</v>
      </c>
      <c r="W4048">
        <v>31.7</v>
      </c>
      <c r="X4048">
        <v>89960</v>
      </c>
      <c r="Y4048" t="str">
        <f t="shared" si="63"/>
        <v>profit</v>
      </c>
    </row>
    <row r="4049" spans="1:25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 s="5">
        <v>-899.67499999999995</v>
      </c>
      <c r="V4049">
        <v>17</v>
      </c>
      <c r="W4049">
        <v>2026.91</v>
      </c>
      <c r="X4049">
        <v>89957</v>
      </c>
      <c r="Y4049" t="str">
        <f t="shared" si="63"/>
        <v>lose</v>
      </c>
    </row>
    <row r="4050" spans="1:25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 s="5">
        <v>25.619699999999998</v>
      </c>
      <c r="V4050">
        <v>9</v>
      </c>
      <c r="W4050">
        <v>37.130000000000003</v>
      </c>
      <c r="X4050">
        <v>89958</v>
      </c>
      <c r="Y4050" t="str">
        <f t="shared" si="63"/>
        <v>profit</v>
      </c>
    </row>
    <row r="4051" spans="1:25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 s="5">
        <v>-34.822000000000003</v>
      </c>
      <c r="V4051">
        <v>12</v>
      </c>
      <c r="W4051">
        <v>135.69</v>
      </c>
      <c r="X4051">
        <v>89959</v>
      </c>
      <c r="Y4051" t="str">
        <f t="shared" si="63"/>
        <v>lose</v>
      </c>
    </row>
    <row r="4052" spans="1:25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 s="5">
        <v>-4.7333999999999996</v>
      </c>
      <c r="V4052">
        <v>7</v>
      </c>
      <c r="W4052">
        <v>31.88</v>
      </c>
      <c r="X4052">
        <v>86818</v>
      </c>
      <c r="Y4052" t="str">
        <f t="shared" si="63"/>
        <v>lose</v>
      </c>
    </row>
    <row r="4053" spans="1:25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 s="5">
        <v>12.852</v>
      </c>
      <c r="V4053">
        <v>4</v>
      </c>
      <c r="W4053">
        <v>214.16</v>
      </c>
      <c r="X4053">
        <v>86823</v>
      </c>
      <c r="Y4053" t="str">
        <f t="shared" si="63"/>
        <v>profit</v>
      </c>
    </row>
    <row r="4054" spans="1:25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 s="5">
        <v>-189.22399999999999</v>
      </c>
      <c r="V4054">
        <v>10</v>
      </c>
      <c r="W4054">
        <v>115.53</v>
      </c>
      <c r="X4054">
        <v>86812</v>
      </c>
      <c r="Y4054" t="str">
        <f t="shared" si="63"/>
        <v>lose</v>
      </c>
    </row>
    <row r="4055" spans="1:25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 s="5">
        <v>1544.472</v>
      </c>
      <c r="V4055">
        <v>12</v>
      </c>
      <c r="W4055">
        <v>885</v>
      </c>
      <c r="X4055">
        <v>86817</v>
      </c>
      <c r="Y4055" t="str">
        <f t="shared" si="63"/>
        <v>profit</v>
      </c>
    </row>
    <row r="4056" spans="1:25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 s="5">
        <v>-97.697599999999994</v>
      </c>
      <c r="V4056">
        <v>11</v>
      </c>
      <c r="W4056">
        <v>4803.46</v>
      </c>
      <c r="X4056">
        <v>86817</v>
      </c>
      <c r="Y4056" t="str">
        <f t="shared" si="63"/>
        <v>lose</v>
      </c>
    </row>
    <row r="4057" spans="1:25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 s="5">
        <v>3913.9541999999997</v>
      </c>
      <c r="V4057">
        <v>1</v>
      </c>
      <c r="W4057">
        <v>178.79</v>
      </c>
      <c r="X4057">
        <v>86818</v>
      </c>
      <c r="Y4057" t="str">
        <f t="shared" si="63"/>
        <v>profit</v>
      </c>
    </row>
    <row r="4058" spans="1:25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 s="5">
        <v>70.891199999999998</v>
      </c>
      <c r="V4058">
        <v>11</v>
      </c>
      <c r="W4058">
        <v>187.42</v>
      </c>
      <c r="X4058">
        <v>86818</v>
      </c>
      <c r="Y4058" t="str">
        <f t="shared" si="63"/>
        <v>profit</v>
      </c>
    </row>
    <row r="4059" spans="1:25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 s="5">
        <v>29.7942</v>
      </c>
      <c r="V4059">
        <v>15</v>
      </c>
      <c r="W4059">
        <v>728.75</v>
      </c>
      <c r="X4059">
        <v>86822</v>
      </c>
      <c r="Y4059" t="str">
        <f t="shared" si="63"/>
        <v>profit</v>
      </c>
    </row>
    <row r="4060" spans="1:25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 s="5">
        <v>92.994</v>
      </c>
      <c r="V4060">
        <v>41</v>
      </c>
      <c r="W4060">
        <v>2485.89</v>
      </c>
      <c r="X4060">
        <v>86825</v>
      </c>
      <c r="Y4060" t="str">
        <f t="shared" si="63"/>
        <v>profit</v>
      </c>
    </row>
    <row r="4061" spans="1:25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 s="5">
        <v>0.50999999999999868</v>
      </c>
      <c r="V4061">
        <v>5</v>
      </c>
      <c r="W4061">
        <v>162.38999999999999</v>
      </c>
      <c r="X4061">
        <v>86813</v>
      </c>
      <c r="Y4061" t="str">
        <f t="shared" si="63"/>
        <v>profit</v>
      </c>
    </row>
    <row r="4062" spans="1:25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 s="5">
        <v>-52.248000000000005</v>
      </c>
      <c r="V4062">
        <v>23</v>
      </c>
      <c r="W4062">
        <v>1316.03</v>
      </c>
      <c r="X4062">
        <v>86814</v>
      </c>
      <c r="Y4062" t="str">
        <f t="shared" si="63"/>
        <v>lose</v>
      </c>
    </row>
    <row r="4063" spans="1:25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 s="5">
        <v>70.175999999999988</v>
      </c>
      <c r="V4063">
        <v>28</v>
      </c>
      <c r="W4063">
        <v>1395.41</v>
      </c>
      <c r="X4063">
        <v>86815</v>
      </c>
      <c r="Y4063" t="str">
        <f t="shared" si="63"/>
        <v>profit</v>
      </c>
    </row>
    <row r="4064" spans="1:25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 s="5">
        <v>34.182000000000002</v>
      </c>
      <c r="V4064">
        <v>1</v>
      </c>
      <c r="W4064">
        <v>6.52</v>
      </c>
      <c r="X4064">
        <v>86819</v>
      </c>
      <c r="Y4064" t="str">
        <f t="shared" si="63"/>
        <v>profit</v>
      </c>
    </row>
    <row r="4065" spans="1:25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 s="5">
        <v>-18.172000000000001</v>
      </c>
      <c r="V4065">
        <v>13</v>
      </c>
      <c r="W4065">
        <v>59.22</v>
      </c>
      <c r="X4065">
        <v>86820</v>
      </c>
      <c r="Y4065" t="str">
        <f t="shared" si="63"/>
        <v>lose</v>
      </c>
    </row>
    <row r="4066" spans="1:25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 s="5">
        <v>-161.92400000000001</v>
      </c>
      <c r="V4066">
        <v>9</v>
      </c>
      <c r="W4066">
        <v>4920.8100000000004</v>
      </c>
      <c r="X4066">
        <v>86813</v>
      </c>
      <c r="Y4066" t="str">
        <f t="shared" si="63"/>
        <v>lose</v>
      </c>
    </row>
    <row r="4067" spans="1:25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 s="5">
        <v>195.52799999999999</v>
      </c>
      <c r="V4067">
        <v>9</v>
      </c>
      <c r="W4067">
        <v>222.82</v>
      </c>
      <c r="X4067">
        <v>86816</v>
      </c>
      <c r="Y4067" t="str">
        <f t="shared" si="63"/>
        <v>profit</v>
      </c>
    </row>
    <row r="4068" spans="1:25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 s="5">
        <v>6978.0875999999998</v>
      </c>
      <c r="V4068">
        <v>16</v>
      </c>
      <c r="W4068">
        <v>252.89</v>
      </c>
      <c r="X4068">
        <v>86821</v>
      </c>
      <c r="Y4068" t="str">
        <f t="shared" si="63"/>
        <v>profit</v>
      </c>
    </row>
    <row r="4069" spans="1:25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 s="5">
        <v>39.768000000000001</v>
      </c>
      <c r="V4069">
        <v>1</v>
      </c>
      <c r="W4069">
        <v>7.52</v>
      </c>
      <c r="X4069">
        <v>86824</v>
      </c>
      <c r="Y4069" t="str">
        <f t="shared" si="63"/>
        <v>profit</v>
      </c>
    </row>
    <row r="4070" spans="1:25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 s="5">
        <v>-8570.4483</v>
      </c>
      <c r="V4070">
        <v>1</v>
      </c>
      <c r="W4070">
        <v>3057.44</v>
      </c>
      <c r="X4070">
        <v>88853</v>
      </c>
      <c r="Y4070" t="str">
        <f t="shared" si="63"/>
        <v>lose</v>
      </c>
    </row>
    <row r="4071" spans="1:25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 s="5">
        <v>-5.76</v>
      </c>
      <c r="V4071">
        <v>8</v>
      </c>
      <c r="W4071">
        <v>98.49</v>
      </c>
      <c r="X4071">
        <v>88854</v>
      </c>
      <c r="Y4071" t="str">
        <f t="shared" si="63"/>
        <v>lose</v>
      </c>
    </row>
    <row r="4072" spans="1:25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 s="5">
        <v>164.97</v>
      </c>
      <c r="V4072">
        <v>16</v>
      </c>
      <c r="W4072">
        <v>851.73</v>
      </c>
      <c r="X4072">
        <v>88854</v>
      </c>
      <c r="Y4072" t="str">
        <f t="shared" si="63"/>
        <v>profit</v>
      </c>
    </row>
    <row r="4073" spans="1:25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 s="5">
        <v>-157.696</v>
      </c>
      <c r="V4073">
        <v>6</v>
      </c>
      <c r="W4073">
        <v>28.22</v>
      </c>
      <c r="X4073">
        <v>88852</v>
      </c>
      <c r="Y4073" t="str">
        <f t="shared" si="63"/>
        <v>lose</v>
      </c>
    </row>
    <row r="4074" spans="1:25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 s="5">
        <v>-25.074000000000002</v>
      </c>
      <c r="V4074">
        <v>8</v>
      </c>
      <c r="W4074">
        <v>357.62</v>
      </c>
      <c r="X4074">
        <v>88853</v>
      </c>
      <c r="Y4074" t="str">
        <f t="shared" si="63"/>
        <v>lose</v>
      </c>
    </row>
    <row r="4075" spans="1:25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 s="5">
        <v>139.46459999999996</v>
      </c>
      <c r="V4075">
        <v>31</v>
      </c>
      <c r="W4075">
        <v>4076.24</v>
      </c>
      <c r="X4075">
        <v>88855</v>
      </c>
      <c r="Y4075" t="str">
        <f t="shared" si="63"/>
        <v>profit</v>
      </c>
    </row>
    <row r="4076" spans="1:25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 s="5">
        <v>866.01059999999995</v>
      </c>
      <c r="V4076">
        <v>12</v>
      </c>
      <c r="W4076">
        <v>2329.77</v>
      </c>
      <c r="X4076">
        <v>88855</v>
      </c>
      <c r="Y4076" t="str">
        <f t="shared" si="63"/>
        <v>profit</v>
      </c>
    </row>
    <row r="4077" spans="1:25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 s="5">
        <v>374.47379999999998</v>
      </c>
      <c r="V4077">
        <v>2</v>
      </c>
      <c r="W4077">
        <v>37.6</v>
      </c>
      <c r="X4077">
        <v>88856</v>
      </c>
      <c r="Y4077" t="str">
        <f t="shared" si="63"/>
        <v>profit</v>
      </c>
    </row>
    <row r="4078" spans="1:25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 s="5">
        <v>-56.445999999999998</v>
      </c>
      <c r="V4078">
        <v>14</v>
      </c>
      <c r="W4078">
        <v>74.010000000000005</v>
      </c>
      <c r="X4078">
        <v>91328</v>
      </c>
      <c r="Y4078" t="str">
        <f t="shared" si="63"/>
        <v>lose</v>
      </c>
    </row>
    <row r="4079" spans="1:25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 s="5">
        <v>33.189</v>
      </c>
      <c r="V4079">
        <v>5</v>
      </c>
      <c r="W4079">
        <v>48.1</v>
      </c>
      <c r="X4079">
        <v>91328</v>
      </c>
      <c r="Y4079" t="str">
        <f t="shared" si="63"/>
        <v>profit</v>
      </c>
    </row>
    <row r="4080" spans="1:25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 s="5">
        <v>-55.94</v>
      </c>
      <c r="V4080">
        <v>6</v>
      </c>
      <c r="W4080">
        <v>35.729999999999997</v>
      </c>
      <c r="X4080">
        <v>91330</v>
      </c>
      <c r="Y4080" t="str">
        <f t="shared" si="63"/>
        <v>lose</v>
      </c>
    </row>
    <row r="4081" spans="1:25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 s="5">
        <v>-46.745099999999994</v>
      </c>
      <c r="V4081">
        <v>2</v>
      </c>
      <c r="W4081">
        <v>37.47</v>
      </c>
      <c r="X4081">
        <v>91329</v>
      </c>
      <c r="Y4081" t="str">
        <f t="shared" si="63"/>
        <v>lose</v>
      </c>
    </row>
    <row r="4082" spans="1:25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 s="5">
        <v>-91.65</v>
      </c>
      <c r="V4082">
        <v>7</v>
      </c>
      <c r="W4082">
        <v>75.98</v>
      </c>
      <c r="X4082">
        <v>91329</v>
      </c>
      <c r="Y4082" t="str">
        <f t="shared" si="63"/>
        <v>lose</v>
      </c>
    </row>
    <row r="4083" spans="1:25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 s="5">
        <v>553.60799999999995</v>
      </c>
      <c r="V4083">
        <v>7</v>
      </c>
      <c r="W4083">
        <v>1775.81</v>
      </c>
      <c r="X4083">
        <v>90422</v>
      </c>
      <c r="Y4083" t="str">
        <f t="shared" si="63"/>
        <v>profit</v>
      </c>
    </row>
    <row r="4084" spans="1:25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 s="5">
        <v>-134.71100000000001</v>
      </c>
      <c r="V4084">
        <v>20</v>
      </c>
      <c r="W4084">
        <v>80.86</v>
      </c>
      <c r="X4084">
        <v>90425</v>
      </c>
      <c r="Y4084" t="str">
        <f t="shared" si="63"/>
        <v>lose</v>
      </c>
    </row>
    <row r="4085" spans="1:25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 s="5">
        <v>24.17</v>
      </c>
      <c r="V4085">
        <v>11</v>
      </c>
      <c r="W4085">
        <v>51.53</v>
      </c>
      <c r="X4085">
        <v>90425</v>
      </c>
      <c r="Y4085" t="str">
        <f t="shared" si="63"/>
        <v>profit</v>
      </c>
    </row>
    <row r="4086" spans="1:25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 s="5">
        <v>36.908099999999997</v>
      </c>
      <c r="V4086">
        <v>11</v>
      </c>
      <c r="W4086">
        <v>53.49</v>
      </c>
      <c r="X4086">
        <v>90427</v>
      </c>
      <c r="Y4086" t="str">
        <f t="shared" si="63"/>
        <v>profit</v>
      </c>
    </row>
    <row r="4087" spans="1:25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 s="5">
        <v>1542</v>
      </c>
      <c r="V4087">
        <v>6</v>
      </c>
      <c r="W4087">
        <v>3084.04</v>
      </c>
      <c r="X4087">
        <v>90428</v>
      </c>
      <c r="Y4087" t="str">
        <f t="shared" si="63"/>
        <v>profit</v>
      </c>
    </row>
    <row r="4088" spans="1:25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 s="5">
        <v>-685.7944</v>
      </c>
      <c r="V4088">
        <v>4</v>
      </c>
      <c r="W4088">
        <v>421.24</v>
      </c>
      <c r="X4088">
        <v>90426</v>
      </c>
      <c r="Y4088" t="str">
        <f t="shared" si="63"/>
        <v>lose</v>
      </c>
    </row>
    <row r="4089" spans="1:25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 s="5">
        <v>-584.3599200000001</v>
      </c>
      <c r="V4089">
        <v>2</v>
      </c>
      <c r="W4089">
        <v>369.34</v>
      </c>
      <c r="X4089">
        <v>90426</v>
      </c>
      <c r="Y4089" t="str">
        <f t="shared" si="63"/>
        <v>lose</v>
      </c>
    </row>
    <row r="4090" spans="1:25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 s="5">
        <v>2259.4049999999997</v>
      </c>
      <c r="V4090">
        <v>12</v>
      </c>
      <c r="W4090">
        <v>3274.5</v>
      </c>
      <c r="X4090">
        <v>90426</v>
      </c>
      <c r="Y4090" t="str">
        <f t="shared" si="63"/>
        <v>profit</v>
      </c>
    </row>
    <row r="4091" spans="1:25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 s="5">
        <v>426.67529999999999</v>
      </c>
      <c r="V4091">
        <v>13</v>
      </c>
      <c r="W4091">
        <v>618.37</v>
      </c>
      <c r="X4091">
        <v>90423</v>
      </c>
      <c r="Y4091" t="str">
        <f t="shared" si="63"/>
        <v>profit</v>
      </c>
    </row>
    <row r="4092" spans="1:25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 s="5">
        <v>229.22</v>
      </c>
      <c r="V4092">
        <v>14</v>
      </c>
      <c r="W4092">
        <v>3247.32</v>
      </c>
      <c r="X4092">
        <v>90423</v>
      </c>
      <c r="Y4092" t="str">
        <f t="shared" si="63"/>
        <v>profit</v>
      </c>
    </row>
    <row r="4093" spans="1:25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 s="5">
        <v>144.08579999999998</v>
      </c>
      <c r="V4093">
        <v>2</v>
      </c>
      <c r="W4093">
        <v>208.82</v>
      </c>
      <c r="X4093">
        <v>90424</v>
      </c>
      <c r="Y4093" t="str">
        <f t="shared" si="63"/>
        <v>profit</v>
      </c>
    </row>
    <row r="4094" spans="1:25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 s="5">
        <v>99.79</v>
      </c>
      <c r="V4094">
        <v>18</v>
      </c>
      <c r="W4094">
        <v>592.58000000000004</v>
      </c>
      <c r="X4094">
        <v>90424</v>
      </c>
      <c r="Y4094" t="str">
        <f t="shared" si="63"/>
        <v>profit</v>
      </c>
    </row>
    <row r="4095" spans="1:25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 s="5">
        <v>10.01</v>
      </c>
      <c r="V4095">
        <v>15</v>
      </c>
      <c r="W4095">
        <v>43.14</v>
      </c>
      <c r="X4095">
        <v>90429</v>
      </c>
      <c r="Y4095" t="str">
        <f t="shared" si="63"/>
        <v>profit</v>
      </c>
    </row>
    <row r="4096" spans="1:25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 s="5">
        <v>1136.4839999999999</v>
      </c>
      <c r="V4096">
        <v>16</v>
      </c>
      <c r="W4096">
        <v>29.06</v>
      </c>
      <c r="X4096">
        <v>87784</v>
      </c>
      <c r="Y4096" t="str">
        <f t="shared" si="63"/>
        <v>profit</v>
      </c>
    </row>
    <row r="4097" spans="1:25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 s="5">
        <v>6.9300000000000006</v>
      </c>
      <c r="V4097">
        <v>2</v>
      </c>
      <c r="W4097">
        <v>6.24</v>
      </c>
      <c r="X4097">
        <v>87786</v>
      </c>
      <c r="Y4097" t="str">
        <f t="shared" si="63"/>
        <v>profit</v>
      </c>
    </row>
    <row r="4098" spans="1:25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 s="5">
        <v>-236.52999999999997</v>
      </c>
      <c r="V4098">
        <v>2</v>
      </c>
      <c r="W4098">
        <v>210.5</v>
      </c>
      <c r="X4098">
        <v>87786</v>
      </c>
      <c r="Y4098" t="str">
        <f t="shared" si="63"/>
        <v>lose</v>
      </c>
    </row>
    <row r="4099" spans="1:25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 s="5">
        <v>-49.476000000000006</v>
      </c>
      <c r="V4099">
        <v>3</v>
      </c>
      <c r="W4099">
        <v>123.58</v>
      </c>
      <c r="X4099">
        <v>87788</v>
      </c>
      <c r="Y4099" t="str">
        <f t="shared" ref="Y4099:Y4162" si="64">IF(U4099&gt;0,"profit","lose")</f>
        <v>lose</v>
      </c>
    </row>
    <row r="4100" spans="1:25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 s="5">
        <v>-38.485999999999997</v>
      </c>
      <c r="V4100">
        <v>9</v>
      </c>
      <c r="W4100">
        <v>66.03</v>
      </c>
      <c r="X4100">
        <v>87787</v>
      </c>
      <c r="Y4100" t="str">
        <f t="shared" si="64"/>
        <v>lose</v>
      </c>
    </row>
    <row r="4101" spans="1:25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 s="5">
        <v>14.364000000000001</v>
      </c>
      <c r="V4101">
        <v>9</v>
      </c>
      <c r="W4101">
        <v>326.35000000000002</v>
      </c>
      <c r="X4101">
        <v>87787</v>
      </c>
      <c r="Y4101" t="str">
        <f t="shared" si="64"/>
        <v>profit</v>
      </c>
    </row>
    <row r="4102" spans="1:25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 s="5">
        <v>-18.648</v>
      </c>
      <c r="V4102">
        <v>25</v>
      </c>
      <c r="W4102">
        <v>5504.64</v>
      </c>
      <c r="X4102">
        <v>87789</v>
      </c>
      <c r="Y4102" t="str">
        <f t="shared" si="64"/>
        <v>lose</v>
      </c>
    </row>
    <row r="4103" spans="1:25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 s="5">
        <v>252.66</v>
      </c>
      <c r="V4103">
        <v>12</v>
      </c>
      <c r="W4103">
        <v>479.33</v>
      </c>
      <c r="X4103">
        <v>87785</v>
      </c>
      <c r="Y4103" t="str">
        <f t="shared" si="64"/>
        <v>profit</v>
      </c>
    </row>
    <row r="4104" spans="1:25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 s="5">
        <v>-175.36068</v>
      </c>
      <c r="V4104">
        <v>20</v>
      </c>
      <c r="W4104">
        <v>125.41</v>
      </c>
      <c r="X4104">
        <v>88493</v>
      </c>
      <c r="Y4104" t="str">
        <f t="shared" si="64"/>
        <v>lose</v>
      </c>
    </row>
    <row r="4105" spans="1:25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 s="5">
        <v>-0.75999999999999945</v>
      </c>
      <c r="V4105">
        <v>16</v>
      </c>
      <c r="W4105">
        <v>43.4</v>
      </c>
      <c r="X4105">
        <v>88495</v>
      </c>
      <c r="Y4105" t="str">
        <f t="shared" si="64"/>
        <v>lose</v>
      </c>
    </row>
    <row r="4106" spans="1:25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 s="5">
        <v>-1011.32</v>
      </c>
      <c r="V4106">
        <v>2</v>
      </c>
      <c r="W4106">
        <v>1017.58</v>
      </c>
      <c r="X4106">
        <v>88489</v>
      </c>
      <c r="Y4106" t="str">
        <f t="shared" si="64"/>
        <v>lose</v>
      </c>
    </row>
    <row r="4107" spans="1:25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 s="5">
        <v>134.83199999999999</v>
      </c>
      <c r="V4107">
        <v>7</v>
      </c>
      <c r="W4107">
        <v>403.82</v>
      </c>
      <c r="X4107">
        <v>88490</v>
      </c>
      <c r="Y4107" t="str">
        <f t="shared" si="64"/>
        <v>profit</v>
      </c>
    </row>
    <row r="4108" spans="1:25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 s="5">
        <v>-185.792</v>
      </c>
      <c r="V4108">
        <v>1</v>
      </c>
      <c r="W4108">
        <v>305.82</v>
      </c>
      <c r="X4108">
        <v>88490</v>
      </c>
      <c r="Y4108" t="str">
        <f t="shared" si="64"/>
        <v>lose</v>
      </c>
    </row>
    <row r="4109" spans="1:25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 s="5">
        <v>-3.680000000000021</v>
      </c>
      <c r="V4109">
        <v>9</v>
      </c>
      <c r="W4109">
        <v>462.52</v>
      </c>
      <c r="X4109">
        <v>88497</v>
      </c>
      <c r="Y4109" t="str">
        <f t="shared" si="64"/>
        <v>lose</v>
      </c>
    </row>
    <row r="4110" spans="1:25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 s="5">
        <v>172.9485</v>
      </c>
      <c r="V4110">
        <v>10</v>
      </c>
      <c r="W4110">
        <v>250.65</v>
      </c>
      <c r="X4110">
        <v>88498</v>
      </c>
      <c r="Y4110" t="str">
        <f t="shared" si="64"/>
        <v>profit</v>
      </c>
    </row>
    <row r="4111" spans="1:25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 s="5">
        <v>-367.50252</v>
      </c>
      <c r="V4111">
        <v>1</v>
      </c>
      <c r="W4111">
        <v>57.32</v>
      </c>
      <c r="X4111">
        <v>88498</v>
      </c>
      <c r="Y4111" t="str">
        <f t="shared" si="64"/>
        <v>lose</v>
      </c>
    </row>
    <row r="4112" spans="1:25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 s="5">
        <v>-732.92039999999997</v>
      </c>
      <c r="V4112">
        <v>11</v>
      </c>
      <c r="W4112">
        <v>679.62</v>
      </c>
      <c r="X4112">
        <v>88493</v>
      </c>
      <c r="Y4112" t="str">
        <f t="shared" si="64"/>
        <v>lose</v>
      </c>
    </row>
    <row r="4113" spans="1:25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 s="5">
        <v>37.094399999999943</v>
      </c>
      <c r="V4113">
        <v>10</v>
      </c>
      <c r="W4113">
        <v>2910.12</v>
      </c>
      <c r="X4113">
        <v>88493</v>
      </c>
      <c r="Y4113" t="str">
        <f t="shared" si="64"/>
        <v>profit</v>
      </c>
    </row>
    <row r="4114" spans="1:25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 s="5">
        <v>323.27879999999999</v>
      </c>
      <c r="V4114">
        <v>17</v>
      </c>
      <c r="W4114">
        <v>468.52</v>
      </c>
      <c r="X4114">
        <v>88496</v>
      </c>
      <c r="Y4114" t="str">
        <f t="shared" si="64"/>
        <v>profit</v>
      </c>
    </row>
    <row r="4115" spans="1:25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 s="5">
        <v>39.871200000000002</v>
      </c>
      <c r="V4115">
        <v>8</v>
      </c>
      <c r="W4115">
        <v>760.77</v>
      </c>
      <c r="X4115">
        <v>88496</v>
      </c>
      <c r="Y4115" t="str">
        <f t="shared" si="64"/>
        <v>profit</v>
      </c>
    </row>
    <row r="4116" spans="1:25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 s="5">
        <v>571.04399999999998</v>
      </c>
      <c r="V4116">
        <v>8</v>
      </c>
      <c r="W4116">
        <v>827.6</v>
      </c>
      <c r="X4116">
        <v>88488</v>
      </c>
      <c r="Y4116" t="str">
        <f t="shared" si="64"/>
        <v>profit</v>
      </c>
    </row>
    <row r="4117" spans="1:25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 s="5">
        <v>580.15049999999997</v>
      </c>
      <c r="V4117">
        <v>2</v>
      </c>
      <c r="W4117">
        <v>842.83</v>
      </c>
      <c r="X4117">
        <v>88494</v>
      </c>
      <c r="Y4117" t="str">
        <f t="shared" si="64"/>
        <v>profit</v>
      </c>
    </row>
    <row r="4118" spans="1:25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 s="5">
        <v>225.94739999999996</v>
      </c>
      <c r="V4118">
        <v>12</v>
      </c>
      <c r="W4118">
        <v>327.45999999999998</v>
      </c>
      <c r="X4118">
        <v>88494</v>
      </c>
      <c r="Y4118" t="str">
        <f t="shared" si="64"/>
        <v>profit</v>
      </c>
    </row>
    <row r="4119" spans="1:25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 s="5">
        <v>98.452799999999996</v>
      </c>
      <c r="V4119">
        <v>6</v>
      </c>
      <c r="W4119">
        <v>358.47</v>
      </c>
      <c r="X4119">
        <v>88495</v>
      </c>
      <c r="Y4119" t="str">
        <f t="shared" si="64"/>
        <v>profit</v>
      </c>
    </row>
    <row r="4120" spans="1:25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 s="5">
        <v>-189.75263999999999</v>
      </c>
      <c r="V4120">
        <v>12</v>
      </c>
      <c r="W4120">
        <v>844.99</v>
      </c>
      <c r="X4120">
        <v>88501</v>
      </c>
      <c r="Y4120" t="str">
        <f t="shared" si="64"/>
        <v>lose</v>
      </c>
    </row>
    <row r="4121" spans="1:25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 s="5">
        <v>-367.16500000000002</v>
      </c>
      <c r="V4121">
        <v>18</v>
      </c>
      <c r="W4121">
        <v>11015.82</v>
      </c>
      <c r="X4121">
        <v>88487</v>
      </c>
      <c r="Y4121" t="str">
        <f t="shared" si="64"/>
        <v>lose</v>
      </c>
    </row>
    <row r="4122" spans="1:25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 s="5">
        <v>104.78399999999999</v>
      </c>
      <c r="V4122">
        <v>17</v>
      </c>
      <c r="W4122">
        <v>270.91000000000003</v>
      </c>
      <c r="X4122">
        <v>88491</v>
      </c>
      <c r="Y4122" t="str">
        <f t="shared" si="64"/>
        <v>profit</v>
      </c>
    </row>
    <row r="4123" spans="1:25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 s="5">
        <v>-83.439200000000014</v>
      </c>
      <c r="V4123">
        <v>1</v>
      </c>
      <c r="W4123">
        <v>112.28</v>
      </c>
      <c r="X4123">
        <v>88492</v>
      </c>
      <c r="Y4123" t="str">
        <f t="shared" si="64"/>
        <v>lose</v>
      </c>
    </row>
    <row r="4124" spans="1:25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 s="5">
        <v>-141.76</v>
      </c>
      <c r="V4124">
        <v>1</v>
      </c>
      <c r="W4124">
        <v>15.61</v>
      </c>
      <c r="X4124">
        <v>88499</v>
      </c>
      <c r="Y4124" t="str">
        <f t="shared" si="64"/>
        <v>lose</v>
      </c>
    </row>
    <row r="4125" spans="1:25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 s="5">
        <v>12.119440000000001</v>
      </c>
      <c r="V4125">
        <v>15</v>
      </c>
      <c r="W4125">
        <v>198.59</v>
      </c>
      <c r="X4125">
        <v>88500</v>
      </c>
      <c r="Y4125" t="str">
        <f t="shared" si="64"/>
        <v>profit</v>
      </c>
    </row>
    <row r="4126" spans="1:25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 s="5">
        <v>539.54</v>
      </c>
      <c r="V4126">
        <v>7</v>
      </c>
      <c r="W4126">
        <v>1869.09</v>
      </c>
      <c r="X4126">
        <v>87493</v>
      </c>
      <c r="Y4126" t="str">
        <f t="shared" si="64"/>
        <v>profit</v>
      </c>
    </row>
    <row r="4127" spans="1:25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 s="5">
        <v>-26.990499999999997</v>
      </c>
      <c r="V4127">
        <v>2</v>
      </c>
      <c r="W4127">
        <v>23.45</v>
      </c>
      <c r="X4127">
        <v>87496</v>
      </c>
      <c r="Y4127" t="str">
        <f t="shared" si="64"/>
        <v>lose</v>
      </c>
    </row>
    <row r="4128" spans="1:25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 s="5">
        <v>4309.8365999999996</v>
      </c>
      <c r="V4128">
        <v>11</v>
      </c>
      <c r="W4128">
        <v>6246.14</v>
      </c>
      <c r="X4128">
        <v>87496</v>
      </c>
      <c r="Y4128" t="str">
        <f t="shared" si="64"/>
        <v>profit</v>
      </c>
    </row>
    <row r="4129" spans="1:25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 s="5">
        <v>2785.6559999999999</v>
      </c>
      <c r="V4129">
        <v>17</v>
      </c>
      <c r="W4129">
        <v>4813.43</v>
      </c>
      <c r="X4129">
        <v>87501</v>
      </c>
      <c r="Y4129" t="str">
        <f t="shared" si="64"/>
        <v>profit</v>
      </c>
    </row>
    <row r="4130" spans="1:25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 s="5">
        <v>-243.54400000000001</v>
      </c>
      <c r="V4130">
        <v>18</v>
      </c>
      <c r="W4130">
        <v>300.67</v>
      </c>
      <c r="X4130">
        <v>87488</v>
      </c>
      <c r="Y4130" t="str">
        <f t="shared" si="64"/>
        <v>lose</v>
      </c>
    </row>
    <row r="4131" spans="1:25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 s="5">
        <v>177.9948</v>
      </c>
      <c r="V4131">
        <v>3</v>
      </c>
      <c r="W4131">
        <v>78.38</v>
      </c>
      <c r="X4131">
        <v>87489</v>
      </c>
      <c r="Y4131" t="str">
        <f t="shared" si="64"/>
        <v>profit</v>
      </c>
    </row>
    <row r="4132" spans="1:25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 s="5">
        <v>5.9699999999999989</v>
      </c>
      <c r="V4132">
        <v>7</v>
      </c>
      <c r="W4132">
        <v>289.67</v>
      </c>
      <c r="X4132">
        <v>87493</v>
      </c>
      <c r="Y4132" t="str">
        <f t="shared" si="64"/>
        <v>profit</v>
      </c>
    </row>
    <row r="4133" spans="1:25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 s="5">
        <v>-535.59660000000008</v>
      </c>
      <c r="V4133">
        <v>6</v>
      </c>
      <c r="W4133">
        <v>336.25</v>
      </c>
      <c r="X4133">
        <v>87493</v>
      </c>
      <c r="Y4133" t="str">
        <f t="shared" si="64"/>
        <v>lose</v>
      </c>
    </row>
    <row r="4134" spans="1:25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 s="5">
        <v>-47.502000000000002</v>
      </c>
      <c r="V4134">
        <v>8</v>
      </c>
      <c r="W4134">
        <v>59.46</v>
      </c>
      <c r="X4134">
        <v>87498</v>
      </c>
      <c r="Y4134" t="str">
        <f t="shared" si="64"/>
        <v>lose</v>
      </c>
    </row>
    <row r="4135" spans="1:25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 s="5">
        <v>-337.09199999999998</v>
      </c>
      <c r="V4135">
        <v>2</v>
      </c>
      <c r="W4135">
        <v>723.54</v>
      </c>
      <c r="X4135">
        <v>87486</v>
      </c>
      <c r="Y4135" t="str">
        <f t="shared" si="64"/>
        <v>lose</v>
      </c>
    </row>
    <row r="4136" spans="1:25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 s="5">
        <v>-78.632400000000004</v>
      </c>
      <c r="V4136">
        <v>4</v>
      </c>
      <c r="W4136">
        <v>84.71</v>
      </c>
      <c r="X4136">
        <v>87490</v>
      </c>
      <c r="Y4136" t="str">
        <f t="shared" si="64"/>
        <v>lose</v>
      </c>
    </row>
    <row r="4137" spans="1:25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 s="5">
        <v>-26.683999999999997</v>
      </c>
      <c r="V4137">
        <v>13</v>
      </c>
      <c r="W4137">
        <v>269.5</v>
      </c>
      <c r="X4137">
        <v>87490</v>
      </c>
      <c r="Y4137" t="str">
        <f t="shared" si="64"/>
        <v>lose</v>
      </c>
    </row>
    <row r="4138" spans="1:25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 s="5">
        <v>-23.892399999999999</v>
      </c>
      <c r="V4138">
        <v>8</v>
      </c>
      <c r="W4138">
        <v>415.71</v>
      </c>
      <c r="X4138">
        <v>87495</v>
      </c>
      <c r="Y4138" t="str">
        <f t="shared" si="64"/>
        <v>lose</v>
      </c>
    </row>
    <row r="4139" spans="1:25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 s="5">
        <v>-11.656400000000001</v>
      </c>
      <c r="V4139">
        <v>12</v>
      </c>
      <c r="W4139">
        <v>84.95</v>
      </c>
      <c r="X4139">
        <v>87498</v>
      </c>
      <c r="Y4139" t="str">
        <f t="shared" si="64"/>
        <v>lose</v>
      </c>
    </row>
    <row r="4140" spans="1:25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 s="5">
        <v>-1002.0894884000004</v>
      </c>
      <c r="V4140">
        <v>11</v>
      </c>
      <c r="W4140">
        <v>121.66</v>
      </c>
      <c r="X4140">
        <v>87503</v>
      </c>
      <c r="Y4140" t="str">
        <f t="shared" si="64"/>
        <v>lose</v>
      </c>
    </row>
    <row r="4141" spans="1:25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 s="5">
        <v>-950.6621124000003</v>
      </c>
      <c r="V4141">
        <v>5</v>
      </c>
      <c r="W4141">
        <v>201.94</v>
      </c>
      <c r="X4141">
        <v>87505</v>
      </c>
      <c r="Y4141" t="str">
        <f t="shared" si="64"/>
        <v>lose</v>
      </c>
    </row>
    <row r="4142" spans="1:25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 s="5">
        <v>68.675999999999988</v>
      </c>
      <c r="V4142">
        <v>7</v>
      </c>
      <c r="W4142">
        <v>87.53</v>
      </c>
      <c r="X4142">
        <v>87484</v>
      </c>
      <c r="Y4142" t="str">
        <f t="shared" si="64"/>
        <v>profit</v>
      </c>
    </row>
    <row r="4143" spans="1:25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 s="5">
        <v>-52.617600000000003</v>
      </c>
      <c r="V4143">
        <v>8</v>
      </c>
      <c r="W4143">
        <v>92.27</v>
      </c>
      <c r="X4143">
        <v>87491</v>
      </c>
      <c r="Y4143" t="str">
        <f t="shared" si="64"/>
        <v>lose</v>
      </c>
    </row>
    <row r="4144" spans="1:25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 s="5">
        <v>-181.18799999999999</v>
      </c>
      <c r="V4144">
        <v>2</v>
      </c>
      <c r="W4144">
        <v>39.69</v>
      </c>
      <c r="X4144">
        <v>87494</v>
      </c>
      <c r="Y4144" t="str">
        <f t="shared" si="64"/>
        <v>lose</v>
      </c>
    </row>
    <row r="4145" spans="1:25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 s="5">
        <v>-530.74</v>
      </c>
      <c r="V4145">
        <v>17</v>
      </c>
      <c r="W4145">
        <v>321.29000000000002</v>
      </c>
      <c r="X4145">
        <v>87497</v>
      </c>
      <c r="Y4145" t="str">
        <f t="shared" si="64"/>
        <v>lose</v>
      </c>
    </row>
    <row r="4146" spans="1:25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 s="5">
        <v>211.92</v>
      </c>
      <c r="V4146">
        <v>11</v>
      </c>
      <c r="W4146">
        <v>166.66</v>
      </c>
      <c r="X4146">
        <v>87502</v>
      </c>
      <c r="Y4146" t="str">
        <f t="shared" si="64"/>
        <v>profit</v>
      </c>
    </row>
    <row r="4147" spans="1:25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 s="5">
        <v>-6710.2056000000002</v>
      </c>
      <c r="V4147">
        <v>1</v>
      </c>
      <c r="W4147">
        <v>13.45</v>
      </c>
      <c r="X4147">
        <v>87504</v>
      </c>
      <c r="Y4147" t="str">
        <f t="shared" si="64"/>
        <v>lose</v>
      </c>
    </row>
    <row r="4148" spans="1:25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 s="5">
        <v>-78.61</v>
      </c>
      <c r="V4148">
        <v>6</v>
      </c>
      <c r="W4148">
        <v>41.34</v>
      </c>
      <c r="X4148">
        <v>87504</v>
      </c>
      <c r="Y4148" t="str">
        <f t="shared" si="64"/>
        <v>lose</v>
      </c>
    </row>
    <row r="4149" spans="1:25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 s="5">
        <v>481.03199999999998</v>
      </c>
      <c r="V4149">
        <v>15</v>
      </c>
      <c r="W4149">
        <v>172.22</v>
      </c>
      <c r="X4149">
        <v>87485</v>
      </c>
      <c r="Y4149" t="str">
        <f t="shared" si="64"/>
        <v>profit</v>
      </c>
    </row>
    <row r="4150" spans="1:25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 s="5">
        <v>-4.0180000000000007</v>
      </c>
      <c r="V4150">
        <v>7</v>
      </c>
      <c r="W4150">
        <v>894.88</v>
      </c>
      <c r="X4150">
        <v>87487</v>
      </c>
      <c r="Y4150" t="str">
        <f t="shared" si="64"/>
        <v>lose</v>
      </c>
    </row>
    <row r="4151" spans="1:25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 s="5">
        <v>-137.26440000000002</v>
      </c>
      <c r="V4151">
        <v>8</v>
      </c>
      <c r="W4151">
        <v>413.66</v>
      </c>
      <c r="X4151">
        <v>87492</v>
      </c>
      <c r="Y4151" t="str">
        <f t="shared" si="64"/>
        <v>lose</v>
      </c>
    </row>
    <row r="4152" spans="1:25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 s="5">
        <v>181.71600000000001</v>
      </c>
      <c r="V4152">
        <v>5</v>
      </c>
      <c r="W4152">
        <v>19.399999999999999</v>
      </c>
      <c r="X4152">
        <v>87499</v>
      </c>
      <c r="Y4152" t="str">
        <f t="shared" si="64"/>
        <v>profit</v>
      </c>
    </row>
    <row r="4153" spans="1:25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 s="5">
        <v>97.599599999999995</v>
      </c>
      <c r="V4153">
        <v>14</v>
      </c>
      <c r="W4153">
        <v>1057.6199999999999</v>
      </c>
      <c r="X4153">
        <v>87500</v>
      </c>
      <c r="Y4153" t="str">
        <f t="shared" si="64"/>
        <v>profit</v>
      </c>
    </row>
    <row r="4154" spans="1:25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 s="5">
        <v>-2.0097</v>
      </c>
      <c r="V4154">
        <v>6</v>
      </c>
      <c r="W4154">
        <v>16.670000000000002</v>
      </c>
      <c r="X4154">
        <v>87425</v>
      </c>
      <c r="Y4154" t="str">
        <f t="shared" si="64"/>
        <v>lose</v>
      </c>
    </row>
    <row r="4155" spans="1:25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 s="5">
        <v>-477.37200000000007</v>
      </c>
      <c r="V4155">
        <v>9</v>
      </c>
      <c r="W4155">
        <v>195.16</v>
      </c>
      <c r="X4155">
        <v>87425</v>
      </c>
      <c r="Y4155" t="str">
        <f t="shared" si="64"/>
        <v>lose</v>
      </c>
    </row>
    <row r="4156" spans="1:25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 s="5">
        <v>-954.75800000000004</v>
      </c>
      <c r="V4156">
        <v>15</v>
      </c>
      <c r="W4156">
        <v>879.62</v>
      </c>
      <c r="X4156">
        <v>87426</v>
      </c>
      <c r="Y4156" t="str">
        <f t="shared" si="64"/>
        <v>lose</v>
      </c>
    </row>
    <row r="4157" spans="1:25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 s="5">
        <v>219.4734</v>
      </c>
      <c r="V4157">
        <v>12</v>
      </c>
      <c r="W4157">
        <v>361.19</v>
      </c>
      <c r="X4157">
        <v>87426</v>
      </c>
      <c r="Y4157" t="str">
        <f t="shared" si="64"/>
        <v>profit</v>
      </c>
    </row>
    <row r="4158" spans="1:25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 s="5">
        <v>-469.084</v>
      </c>
      <c r="V4158">
        <v>20</v>
      </c>
      <c r="W4158">
        <v>131.79</v>
      </c>
      <c r="X4158">
        <v>87429</v>
      </c>
      <c r="Y4158" t="str">
        <f t="shared" si="64"/>
        <v>lose</v>
      </c>
    </row>
    <row r="4159" spans="1:25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 s="5">
        <v>1430.0520000000001</v>
      </c>
      <c r="V4159">
        <v>4</v>
      </c>
      <c r="W4159">
        <v>924.26</v>
      </c>
      <c r="X4159">
        <v>87429</v>
      </c>
      <c r="Y4159" t="str">
        <f t="shared" si="64"/>
        <v>profit</v>
      </c>
    </row>
    <row r="4160" spans="1:25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 s="5">
        <v>66.322800000000001</v>
      </c>
      <c r="V4160">
        <v>16</v>
      </c>
      <c r="W4160">
        <v>624.1</v>
      </c>
      <c r="X4160">
        <v>87427</v>
      </c>
      <c r="Y4160" t="str">
        <f t="shared" si="64"/>
        <v>profit</v>
      </c>
    </row>
    <row r="4161" spans="1:25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 s="5">
        <v>-44.561999999999998</v>
      </c>
      <c r="V4161">
        <v>8</v>
      </c>
      <c r="W4161">
        <v>592.79</v>
      </c>
      <c r="X4161">
        <v>87427</v>
      </c>
      <c r="Y4161" t="str">
        <f t="shared" si="64"/>
        <v>lose</v>
      </c>
    </row>
    <row r="4162" spans="1:25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 s="5">
        <v>-100.77732</v>
      </c>
      <c r="V4162">
        <v>17</v>
      </c>
      <c r="W4162">
        <v>49.42</v>
      </c>
      <c r="X4162">
        <v>87428</v>
      </c>
      <c r="Y4162" t="str">
        <f t="shared" si="64"/>
        <v>lose</v>
      </c>
    </row>
    <row r="4163" spans="1:25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 s="5">
        <v>-3.4860000000000002</v>
      </c>
      <c r="V4163">
        <v>19</v>
      </c>
      <c r="W4163">
        <v>147.16999999999999</v>
      </c>
      <c r="X4163">
        <v>87430</v>
      </c>
      <c r="Y4163" t="str">
        <f t="shared" ref="Y4163:Y4226" si="65">IF(U4163&gt;0,"profit","lose")</f>
        <v>lose</v>
      </c>
    </row>
    <row r="4164" spans="1:25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 s="5">
        <v>-1303.7472</v>
      </c>
      <c r="V4164">
        <v>7</v>
      </c>
      <c r="W4164">
        <v>891.01</v>
      </c>
      <c r="X4164">
        <v>87431</v>
      </c>
      <c r="Y4164" t="str">
        <f t="shared" si="65"/>
        <v>lose</v>
      </c>
    </row>
    <row r="4165" spans="1:25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 s="5">
        <v>45.366</v>
      </c>
      <c r="V4165">
        <v>10</v>
      </c>
      <c r="W4165">
        <v>243.43</v>
      </c>
      <c r="X4165">
        <v>87432</v>
      </c>
      <c r="Y4165" t="str">
        <f t="shared" si="65"/>
        <v>profit</v>
      </c>
    </row>
    <row r="4166" spans="1:25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 s="5">
        <v>-390.76800000000003</v>
      </c>
      <c r="V4166">
        <v>5</v>
      </c>
      <c r="W4166">
        <v>1088.26</v>
      </c>
      <c r="X4166">
        <v>87424</v>
      </c>
      <c r="Y4166" t="str">
        <f t="shared" si="65"/>
        <v>lose</v>
      </c>
    </row>
    <row r="4167" spans="1:25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 s="5">
        <v>-155.21</v>
      </c>
      <c r="V4167">
        <v>9</v>
      </c>
      <c r="W4167">
        <v>105.75</v>
      </c>
      <c r="X4167">
        <v>88093</v>
      </c>
      <c r="Y4167" t="str">
        <f t="shared" si="65"/>
        <v>lose</v>
      </c>
    </row>
    <row r="4168" spans="1:25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 s="5">
        <v>-6.6420000000000003</v>
      </c>
      <c r="V4168">
        <v>5</v>
      </c>
      <c r="W4168">
        <v>63.93</v>
      </c>
      <c r="X4168">
        <v>88094</v>
      </c>
      <c r="Y4168" t="str">
        <f t="shared" si="65"/>
        <v>lose</v>
      </c>
    </row>
    <row r="4169" spans="1:25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 s="5">
        <v>1902.99</v>
      </c>
      <c r="V4169">
        <v>14</v>
      </c>
      <c r="W4169">
        <v>3154.59</v>
      </c>
      <c r="X4169">
        <v>88095</v>
      </c>
      <c r="Y4169" t="str">
        <f t="shared" si="65"/>
        <v>profit</v>
      </c>
    </row>
    <row r="4170" spans="1:25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 s="5">
        <v>2.4520000000000017</v>
      </c>
      <c r="V4170">
        <v>26</v>
      </c>
      <c r="W4170">
        <v>119.91</v>
      </c>
      <c r="X4170">
        <v>88097</v>
      </c>
      <c r="Y4170" t="str">
        <f t="shared" si="65"/>
        <v>profit</v>
      </c>
    </row>
    <row r="4171" spans="1:25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 s="5">
        <v>-70.31</v>
      </c>
      <c r="V4171">
        <v>4</v>
      </c>
      <c r="W4171">
        <v>19.100000000000001</v>
      </c>
      <c r="X4171">
        <v>88095</v>
      </c>
      <c r="Y4171" t="str">
        <f t="shared" si="65"/>
        <v>lose</v>
      </c>
    </row>
    <row r="4172" spans="1:25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 s="5">
        <v>-4.72</v>
      </c>
      <c r="V4172">
        <v>1</v>
      </c>
      <c r="W4172">
        <v>5.22</v>
      </c>
      <c r="X4172">
        <v>88095</v>
      </c>
      <c r="Y4172" t="str">
        <f t="shared" si="65"/>
        <v>lose</v>
      </c>
    </row>
    <row r="4173" spans="1:25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 s="5">
        <v>-94.59</v>
      </c>
      <c r="V4173">
        <v>7</v>
      </c>
      <c r="W4173">
        <v>157.11000000000001</v>
      </c>
      <c r="X4173">
        <v>88096</v>
      </c>
      <c r="Y4173" t="str">
        <f t="shared" si="65"/>
        <v>lose</v>
      </c>
    </row>
    <row r="4174" spans="1:25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 s="5">
        <v>-190.57</v>
      </c>
      <c r="V4174">
        <v>13</v>
      </c>
      <c r="W4174">
        <v>77.849999999999994</v>
      </c>
      <c r="X4174">
        <v>88096</v>
      </c>
      <c r="Y4174" t="str">
        <f t="shared" si="65"/>
        <v>lose</v>
      </c>
    </row>
    <row r="4175" spans="1:25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 s="5">
        <v>-5.1635</v>
      </c>
      <c r="V4175">
        <v>25</v>
      </c>
      <c r="W4175">
        <v>189.77</v>
      </c>
      <c r="X4175">
        <v>88098</v>
      </c>
      <c r="Y4175" t="str">
        <f t="shared" si="65"/>
        <v>lose</v>
      </c>
    </row>
    <row r="4176" spans="1:25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 s="5">
        <v>-2.1800000000000002</v>
      </c>
      <c r="V4176">
        <v>11</v>
      </c>
      <c r="W4176">
        <v>48.04</v>
      </c>
      <c r="X4176">
        <v>88098</v>
      </c>
      <c r="Y4176" t="str">
        <f t="shared" si="65"/>
        <v>lose</v>
      </c>
    </row>
    <row r="4177" spans="1:25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 s="5">
        <v>145.4451</v>
      </c>
      <c r="V4177">
        <v>4</v>
      </c>
      <c r="W4177">
        <v>210.79</v>
      </c>
      <c r="X4177">
        <v>88100</v>
      </c>
      <c r="Y4177" t="str">
        <f t="shared" si="65"/>
        <v>profit</v>
      </c>
    </row>
    <row r="4178" spans="1:25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 s="5">
        <v>2054.6336999999999</v>
      </c>
      <c r="V4178">
        <v>10</v>
      </c>
      <c r="W4178">
        <v>2977.73</v>
      </c>
      <c r="X4178">
        <v>88099</v>
      </c>
      <c r="Y4178" t="str">
        <f t="shared" si="65"/>
        <v>profit</v>
      </c>
    </row>
    <row r="4179" spans="1:25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 s="5">
        <v>686.2118999999999</v>
      </c>
      <c r="V4179">
        <v>6</v>
      </c>
      <c r="W4179">
        <v>994.51</v>
      </c>
      <c r="X4179">
        <v>88100</v>
      </c>
      <c r="Y4179" t="str">
        <f t="shared" si="65"/>
        <v>profit</v>
      </c>
    </row>
    <row r="4180" spans="1:25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 s="5">
        <v>569.27399999999989</v>
      </c>
      <c r="V4180">
        <v>12</v>
      </c>
      <c r="W4180">
        <v>537.55999999999995</v>
      </c>
      <c r="X4180">
        <v>91266</v>
      </c>
      <c r="Y4180" t="str">
        <f t="shared" si="65"/>
        <v>profit</v>
      </c>
    </row>
    <row r="4181" spans="1:25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 s="5">
        <v>246.66</v>
      </c>
      <c r="V4181">
        <v>11</v>
      </c>
      <c r="W4181">
        <v>1068.22</v>
      </c>
      <c r="X4181">
        <v>91267</v>
      </c>
      <c r="Y4181" t="str">
        <f t="shared" si="65"/>
        <v>profit</v>
      </c>
    </row>
    <row r="4182" spans="1:25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 s="5">
        <v>11.617799999999999</v>
      </c>
      <c r="V4182">
        <v>15</v>
      </c>
      <c r="W4182">
        <v>293.10000000000002</v>
      </c>
      <c r="X4182">
        <v>91268</v>
      </c>
      <c r="Y4182" t="str">
        <f t="shared" si="65"/>
        <v>profit</v>
      </c>
    </row>
    <row r="4183" spans="1:25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 s="5">
        <v>42.233999999999995</v>
      </c>
      <c r="V4183">
        <v>9</v>
      </c>
      <c r="W4183">
        <v>229.4</v>
      </c>
      <c r="X4183">
        <v>91269</v>
      </c>
      <c r="Y4183" t="str">
        <f t="shared" si="65"/>
        <v>profit</v>
      </c>
    </row>
    <row r="4184" spans="1:25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 s="5">
        <v>-32.808</v>
      </c>
      <c r="V4184">
        <v>2</v>
      </c>
      <c r="W4184">
        <v>36.54</v>
      </c>
      <c r="X4184">
        <v>90230</v>
      </c>
      <c r="Y4184" t="str">
        <f t="shared" si="65"/>
        <v>lose</v>
      </c>
    </row>
    <row r="4185" spans="1:25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 s="5">
        <v>133.82400000000001</v>
      </c>
      <c r="V4185">
        <v>10</v>
      </c>
      <c r="W4185">
        <v>1799.65</v>
      </c>
      <c r="X4185">
        <v>90230</v>
      </c>
      <c r="Y4185" t="str">
        <f t="shared" si="65"/>
        <v>profit</v>
      </c>
    </row>
    <row r="4186" spans="1:25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 s="5">
        <v>99.353099999999998</v>
      </c>
      <c r="V4186">
        <v>7</v>
      </c>
      <c r="W4186">
        <v>143.99</v>
      </c>
      <c r="X4186">
        <v>90232</v>
      </c>
      <c r="Y4186" t="str">
        <f t="shared" si="65"/>
        <v>profit</v>
      </c>
    </row>
    <row r="4187" spans="1:25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 s="5">
        <v>98.007599999999996</v>
      </c>
      <c r="V4187">
        <v>6</v>
      </c>
      <c r="W4187">
        <v>171.66</v>
      </c>
      <c r="X4187">
        <v>90234</v>
      </c>
      <c r="Y4187" t="str">
        <f t="shared" si="65"/>
        <v>profit</v>
      </c>
    </row>
    <row r="4188" spans="1:25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 s="5">
        <v>0.61711999999999279</v>
      </c>
      <c r="V4188">
        <v>26</v>
      </c>
      <c r="W4188">
        <v>2469.94</v>
      </c>
      <c r="X4188">
        <v>90235</v>
      </c>
      <c r="Y4188" t="str">
        <f t="shared" si="65"/>
        <v>profit</v>
      </c>
    </row>
    <row r="4189" spans="1:25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 s="5">
        <v>10.68</v>
      </c>
      <c r="V4189">
        <v>6</v>
      </c>
      <c r="W4189">
        <v>61.6</v>
      </c>
      <c r="X4189">
        <v>90231</v>
      </c>
      <c r="Y4189" t="str">
        <f t="shared" si="65"/>
        <v>profit</v>
      </c>
    </row>
    <row r="4190" spans="1:25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 s="5">
        <v>-3.9312</v>
      </c>
      <c r="V4190">
        <v>5</v>
      </c>
      <c r="W4190">
        <v>13.17</v>
      </c>
      <c r="X4190">
        <v>90233</v>
      </c>
      <c r="Y4190" t="str">
        <f t="shared" si="65"/>
        <v>lose</v>
      </c>
    </row>
    <row r="4191" spans="1:25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 s="5">
        <v>12504.904499999999</v>
      </c>
      <c r="V4191">
        <v>14</v>
      </c>
      <c r="W4191">
        <v>18123.05</v>
      </c>
      <c r="X4191">
        <v>90235</v>
      </c>
      <c r="Y4191" t="str">
        <f t="shared" si="65"/>
        <v>profit</v>
      </c>
    </row>
    <row r="4192" spans="1:25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 s="5">
        <v>-22.495200000000001</v>
      </c>
      <c r="V4192">
        <v>11</v>
      </c>
      <c r="W4192">
        <v>68.09</v>
      </c>
      <c r="X4192">
        <v>87842</v>
      </c>
      <c r="Y4192" t="str">
        <f t="shared" si="65"/>
        <v>lose</v>
      </c>
    </row>
    <row r="4193" spans="1:25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 s="5">
        <v>135.48149999999998</v>
      </c>
      <c r="V4193">
        <v>8</v>
      </c>
      <c r="W4193">
        <v>196.35</v>
      </c>
      <c r="X4193">
        <v>87843</v>
      </c>
      <c r="Y4193" t="str">
        <f t="shared" si="65"/>
        <v>profit</v>
      </c>
    </row>
    <row r="4194" spans="1:25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 s="5">
        <v>-76.540000000000006</v>
      </c>
      <c r="V4194">
        <v>13</v>
      </c>
      <c r="W4194">
        <v>89.98</v>
      </c>
      <c r="X4194">
        <v>87843</v>
      </c>
      <c r="Y4194" t="str">
        <f t="shared" si="65"/>
        <v>lose</v>
      </c>
    </row>
    <row r="4195" spans="1:25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 s="5">
        <v>37.3842</v>
      </c>
      <c r="V4195">
        <v>18</v>
      </c>
      <c r="W4195">
        <v>54.18</v>
      </c>
      <c r="X4195">
        <v>87842</v>
      </c>
      <c r="Y4195" t="str">
        <f t="shared" si="65"/>
        <v>profit</v>
      </c>
    </row>
    <row r="4196" spans="1:25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 s="5">
        <v>-28.074800000000003</v>
      </c>
      <c r="V4196">
        <v>7</v>
      </c>
      <c r="W4196">
        <v>49.22</v>
      </c>
      <c r="X4196">
        <v>87842</v>
      </c>
      <c r="Y4196" t="str">
        <f t="shared" si="65"/>
        <v>lose</v>
      </c>
    </row>
    <row r="4197" spans="1:25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 s="5">
        <v>-24.056000000000001</v>
      </c>
      <c r="V4197">
        <v>11</v>
      </c>
      <c r="W4197">
        <v>231.2</v>
      </c>
      <c r="X4197">
        <v>87844</v>
      </c>
      <c r="Y4197" t="str">
        <f t="shared" si="65"/>
        <v>lose</v>
      </c>
    </row>
    <row r="4198" spans="1:25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 s="5">
        <v>730.51199999999994</v>
      </c>
      <c r="V4198">
        <v>17</v>
      </c>
      <c r="W4198">
        <v>1304.68</v>
      </c>
      <c r="X4198">
        <v>87845</v>
      </c>
      <c r="Y4198" t="str">
        <f t="shared" si="65"/>
        <v>profit</v>
      </c>
    </row>
    <row r="4199" spans="1:25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 s="5">
        <v>27.233999999999998</v>
      </c>
      <c r="V4199">
        <v>19</v>
      </c>
      <c r="W4199">
        <v>391.4</v>
      </c>
      <c r="X4199">
        <v>86966</v>
      </c>
      <c r="Y4199" t="str">
        <f t="shared" si="65"/>
        <v>profit</v>
      </c>
    </row>
    <row r="4200" spans="1:25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 s="5">
        <v>146.66999999999999</v>
      </c>
      <c r="V4200">
        <v>10</v>
      </c>
      <c r="W4200">
        <v>150.30000000000001</v>
      </c>
      <c r="X4200">
        <v>86968</v>
      </c>
      <c r="Y4200" t="str">
        <f t="shared" si="65"/>
        <v>profit</v>
      </c>
    </row>
    <row r="4201" spans="1:25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 s="5">
        <v>-12.18</v>
      </c>
      <c r="V4201">
        <v>14</v>
      </c>
      <c r="W4201">
        <v>425.88</v>
      </c>
      <c r="X4201">
        <v>86968</v>
      </c>
      <c r="Y4201" t="str">
        <f t="shared" si="65"/>
        <v>lose</v>
      </c>
    </row>
    <row r="4202" spans="1:25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 s="5">
        <v>-9.3940000000000001</v>
      </c>
      <c r="V4202">
        <v>17</v>
      </c>
      <c r="W4202">
        <v>202.23</v>
      </c>
      <c r="X4202">
        <v>86969</v>
      </c>
      <c r="Y4202" t="str">
        <f t="shared" si="65"/>
        <v>lose</v>
      </c>
    </row>
    <row r="4203" spans="1:25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 s="5">
        <v>-71.988</v>
      </c>
      <c r="V4203">
        <v>16</v>
      </c>
      <c r="W4203">
        <v>77.02</v>
      </c>
      <c r="X4203">
        <v>86969</v>
      </c>
      <c r="Y4203" t="str">
        <f t="shared" si="65"/>
        <v>lose</v>
      </c>
    </row>
    <row r="4204" spans="1:25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 s="5">
        <v>5240.9279999999999</v>
      </c>
      <c r="V4204">
        <v>11</v>
      </c>
      <c r="W4204">
        <v>59.44</v>
      </c>
      <c r="X4204">
        <v>86969</v>
      </c>
      <c r="Y4204" t="str">
        <f t="shared" si="65"/>
        <v>profit</v>
      </c>
    </row>
    <row r="4205" spans="1:25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 s="5">
        <v>-43.735999999999997</v>
      </c>
      <c r="V4205">
        <v>12</v>
      </c>
      <c r="W4205">
        <v>256.19</v>
      </c>
      <c r="X4205">
        <v>86971</v>
      </c>
      <c r="Y4205" t="str">
        <f t="shared" si="65"/>
        <v>lose</v>
      </c>
    </row>
    <row r="4206" spans="1:25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 s="5">
        <v>7190.6369999999997</v>
      </c>
      <c r="V4206">
        <v>7</v>
      </c>
      <c r="W4206">
        <v>122.4</v>
      </c>
      <c r="X4206">
        <v>86967</v>
      </c>
      <c r="Y4206" t="str">
        <f t="shared" si="65"/>
        <v>profit</v>
      </c>
    </row>
    <row r="4207" spans="1:25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 s="5">
        <v>76.53</v>
      </c>
      <c r="V4207">
        <v>1</v>
      </c>
      <c r="W4207">
        <v>58.16</v>
      </c>
      <c r="X4207">
        <v>86967</v>
      </c>
      <c r="Y4207" t="str">
        <f t="shared" si="65"/>
        <v>profit</v>
      </c>
    </row>
    <row r="4208" spans="1:25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 s="5">
        <v>-21.154</v>
      </c>
      <c r="V4208">
        <v>12</v>
      </c>
      <c r="W4208">
        <v>5924.67</v>
      </c>
      <c r="X4208">
        <v>86970</v>
      </c>
      <c r="Y4208" t="str">
        <f t="shared" si="65"/>
        <v>lose</v>
      </c>
    </row>
    <row r="4209" spans="1:25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 s="5">
        <v>-22.344000000000001</v>
      </c>
      <c r="V4209">
        <v>10</v>
      </c>
      <c r="W4209">
        <v>1662.32</v>
      </c>
      <c r="X4209">
        <v>86972</v>
      </c>
      <c r="Y4209" t="str">
        <f t="shared" si="65"/>
        <v>lose</v>
      </c>
    </row>
    <row r="4210" spans="1:25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 s="5">
        <v>-1335.32</v>
      </c>
      <c r="V4210">
        <v>13</v>
      </c>
      <c r="W4210">
        <v>1183.02</v>
      </c>
      <c r="X4210">
        <v>90940</v>
      </c>
      <c r="Y4210" t="str">
        <f t="shared" si="65"/>
        <v>lose</v>
      </c>
    </row>
    <row r="4211" spans="1:25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 s="5">
        <v>376.47</v>
      </c>
      <c r="V4211">
        <v>16</v>
      </c>
      <c r="W4211">
        <v>669.14</v>
      </c>
      <c r="X4211">
        <v>90942</v>
      </c>
      <c r="Y4211" t="str">
        <f t="shared" si="65"/>
        <v>profit</v>
      </c>
    </row>
    <row r="4212" spans="1:25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 s="5">
        <v>487.29179999999997</v>
      </c>
      <c r="V4212">
        <v>7</v>
      </c>
      <c r="W4212">
        <v>706.22</v>
      </c>
      <c r="X4212">
        <v>90941</v>
      </c>
      <c r="Y4212" t="str">
        <f t="shared" si="65"/>
        <v>profit</v>
      </c>
    </row>
    <row r="4213" spans="1:25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 s="5">
        <v>1.8924000000000003</v>
      </c>
      <c r="V4213">
        <v>7</v>
      </c>
      <c r="W4213">
        <v>20.83</v>
      </c>
      <c r="X4213">
        <v>90938</v>
      </c>
      <c r="Y4213" t="str">
        <f t="shared" si="65"/>
        <v>profit</v>
      </c>
    </row>
    <row r="4214" spans="1:25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 s="5">
        <v>-8.3979999999999997</v>
      </c>
      <c r="V4214">
        <v>1</v>
      </c>
      <c r="W4214">
        <v>14.53</v>
      </c>
      <c r="X4214">
        <v>90934</v>
      </c>
      <c r="Y4214" t="str">
        <f t="shared" si="65"/>
        <v>lose</v>
      </c>
    </row>
    <row r="4215" spans="1:25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 s="5">
        <v>1040.6199999999999</v>
      </c>
      <c r="V4215">
        <v>10</v>
      </c>
      <c r="W4215">
        <v>1754.94</v>
      </c>
      <c r="X4215">
        <v>90935</v>
      </c>
      <c r="Y4215" t="str">
        <f t="shared" si="65"/>
        <v>profit</v>
      </c>
    </row>
    <row r="4216" spans="1:25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 s="5">
        <v>78.646199999999993</v>
      </c>
      <c r="V4216">
        <v>9</v>
      </c>
      <c r="W4216">
        <v>113.98</v>
      </c>
      <c r="X4216">
        <v>90939</v>
      </c>
      <c r="Y4216" t="str">
        <f t="shared" si="65"/>
        <v>profit</v>
      </c>
    </row>
    <row r="4217" spans="1:25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 s="5">
        <v>6644.6378999999997</v>
      </c>
      <c r="V4217">
        <v>9</v>
      </c>
      <c r="W4217">
        <v>9629.91</v>
      </c>
      <c r="X4217">
        <v>90935</v>
      </c>
      <c r="Y4217" t="str">
        <f t="shared" si="65"/>
        <v>profit</v>
      </c>
    </row>
    <row r="4218" spans="1:25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 s="5">
        <v>-39.92</v>
      </c>
      <c r="V4218">
        <v>4</v>
      </c>
      <c r="W4218">
        <v>68.14</v>
      </c>
      <c r="X4218">
        <v>90937</v>
      </c>
      <c r="Y4218" t="str">
        <f t="shared" si="65"/>
        <v>lose</v>
      </c>
    </row>
    <row r="4219" spans="1:25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 s="5">
        <v>207.28290000000001</v>
      </c>
      <c r="V4219">
        <v>6</v>
      </c>
      <c r="W4219">
        <v>300.41000000000003</v>
      </c>
      <c r="X4219">
        <v>90936</v>
      </c>
      <c r="Y4219" t="str">
        <f t="shared" si="65"/>
        <v>profit</v>
      </c>
    </row>
    <row r="4220" spans="1:25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 s="5">
        <v>-9.14</v>
      </c>
      <c r="V4220">
        <v>22</v>
      </c>
      <c r="W4220">
        <v>85.71</v>
      </c>
      <c r="X4220">
        <v>90942</v>
      </c>
      <c r="Y4220" t="str">
        <f t="shared" si="65"/>
        <v>lose</v>
      </c>
    </row>
    <row r="4221" spans="1:25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 s="5">
        <v>-7.65</v>
      </c>
      <c r="V4221">
        <v>3</v>
      </c>
      <c r="W4221">
        <v>32.880000000000003</v>
      </c>
      <c r="X4221">
        <v>90282</v>
      </c>
      <c r="Y4221" t="str">
        <f t="shared" si="65"/>
        <v>lose</v>
      </c>
    </row>
    <row r="4222" spans="1:25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 s="5">
        <v>346.03499999999997</v>
      </c>
      <c r="V4222">
        <v>20</v>
      </c>
      <c r="W4222">
        <v>519.1</v>
      </c>
      <c r="X4222">
        <v>90282</v>
      </c>
      <c r="Y4222" t="str">
        <f t="shared" si="65"/>
        <v>profit</v>
      </c>
    </row>
    <row r="4223" spans="1:25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 s="5">
        <v>-25.86</v>
      </c>
      <c r="V4223">
        <v>3</v>
      </c>
      <c r="W4223">
        <v>14.57</v>
      </c>
      <c r="X4223">
        <v>90281</v>
      </c>
      <c r="Y4223" t="str">
        <f t="shared" si="65"/>
        <v>lose</v>
      </c>
    </row>
    <row r="4224" spans="1:25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 s="5">
        <v>-95.17</v>
      </c>
      <c r="V4224">
        <v>9</v>
      </c>
      <c r="W4224">
        <v>53.92</v>
      </c>
      <c r="X4224">
        <v>90283</v>
      </c>
      <c r="Y4224" t="str">
        <f t="shared" si="65"/>
        <v>lose</v>
      </c>
    </row>
    <row r="4225" spans="1:25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 s="5">
        <v>83.793599999999998</v>
      </c>
      <c r="V4225">
        <v>7</v>
      </c>
      <c r="W4225">
        <v>144.03</v>
      </c>
      <c r="X4225">
        <v>86668</v>
      </c>
      <c r="Y4225" t="str">
        <f t="shared" si="65"/>
        <v>profit</v>
      </c>
    </row>
    <row r="4226" spans="1:25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 s="5">
        <v>3.5852999999999997</v>
      </c>
      <c r="V4226">
        <v>10</v>
      </c>
      <c r="W4226">
        <v>56.34</v>
      </c>
      <c r="X4226">
        <v>86670</v>
      </c>
      <c r="Y4226" t="str">
        <f t="shared" si="65"/>
        <v>profit</v>
      </c>
    </row>
    <row r="4227" spans="1:25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 s="5">
        <v>22.392800000000001</v>
      </c>
      <c r="V4227">
        <v>20</v>
      </c>
      <c r="W4227">
        <v>61.53</v>
      </c>
      <c r="X4227">
        <v>86671</v>
      </c>
      <c r="Y4227" t="str">
        <f t="shared" ref="Y4227:Y4290" si="66">IF(U4227&gt;0,"profit","lose")</f>
        <v>profit</v>
      </c>
    </row>
    <row r="4228" spans="1:25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 s="5">
        <v>9.3780000000000072</v>
      </c>
      <c r="V4228">
        <v>17</v>
      </c>
      <c r="W4228">
        <v>133.56</v>
      </c>
      <c r="X4228">
        <v>86676</v>
      </c>
      <c r="Y4228" t="str">
        <f t="shared" si="66"/>
        <v>profit</v>
      </c>
    </row>
    <row r="4229" spans="1:25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 s="5">
        <v>25.884000000000015</v>
      </c>
      <c r="V4229">
        <v>24</v>
      </c>
      <c r="W4229">
        <v>167.24</v>
      </c>
      <c r="X4229">
        <v>86676</v>
      </c>
      <c r="Y4229" t="str">
        <f t="shared" si="66"/>
        <v>profit</v>
      </c>
    </row>
    <row r="4230" spans="1:25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 s="5">
        <v>1225.0260000000003</v>
      </c>
      <c r="V4230">
        <v>25</v>
      </c>
      <c r="W4230">
        <v>2361.02</v>
      </c>
      <c r="X4230">
        <v>86676</v>
      </c>
      <c r="Y4230" t="str">
        <f t="shared" si="66"/>
        <v>profit</v>
      </c>
    </row>
    <row r="4231" spans="1:25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 s="5">
        <v>287.94389999999999</v>
      </c>
      <c r="V4231">
        <v>11</v>
      </c>
      <c r="W4231">
        <v>417.31</v>
      </c>
      <c r="X4231">
        <v>86672</v>
      </c>
      <c r="Y4231" t="str">
        <f t="shared" si="66"/>
        <v>profit</v>
      </c>
    </row>
    <row r="4232" spans="1:25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 s="5">
        <v>-679.0443660000002</v>
      </c>
      <c r="V4232">
        <v>16</v>
      </c>
      <c r="W4232">
        <v>4278.1899999999996</v>
      </c>
      <c r="X4232">
        <v>86674</v>
      </c>
      <c r="Y4232" t="str">
        <f t="shared" si="66"/>
        <v>lose</v>
      </c>
    </row>
    <row r="4233" spans="1:25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 s="5">
        <v>144.69299999999998</v>
      </c>
      <c r="V4233">
        <v>4</v>
      </c>
      <c r="W4233">
        <v>209.7</v>
      </c>
      <c r="X4233">
        <v>86669</v>
      </c>
      <c r="Y4233" t="str">
        <f t="shared" si="66"/>
        <v>profit</v>
      </c>
    </row>
    <row r="4234" spans="1:25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 s="5">
        <v>-22.82</v>
      </c>
      <c r="V4234">
        <v>9</v>
      </c>
      <c r="W4234">
        <v>92.99</v>
      </c>
      <c r="X4234">
        <v>86673</v>
      </c>
      <c r="Y4234" t="str">
        <f t="shared" si="66"/>
        <v>lose</v>
      </c>
    </row>
    <row r="4235" spans="1:25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 s="5">
        <v>-96.22</v>
      </c>
      <c r="V4235">
        <v>6</v>
      </c>
      <c r="W4235">
        <v>37.159999999999997</v>
      </c>
      <c r="X4235">
        <v>86673</v>
      </c>
      <c r="Y4235" t="str">
        <f t="shared" si="66"/>
        <v>lose</v>
      </c>
    </row>
    <row r="4236" spans="1:25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 s="5">
        <v>-88.253</v>
      </c>
      <c r="V4236">
        <v>22</v>
      </c>
      <c r="W4236">
        <v>374.96</v>
      </c>
      <c r="X4236">
        <v>86675</v>
      </c>
      <c r="Y4236" t="str">
        <f t="shared" si="66"/>
        <v>lose</v>
      </c>
    </row>
    <row r="4237" spans="1:25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 s="5">
        <v>37.334000000000003</v>
      </c>
      <c r="V4237">
        <v>26</v>
      </c>
      <c r="W4237">
        <v>188.43</v>
      </c>
      <c r="X4237">
        <v>86676</v>
      </c>
      <c r="Y4237" t="str">
        <f t="shared" si="66"/>
        <v>profit</v>
      </c>
    </row>
    <row r="4238" spans="1:25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 s="5">
        <v>-77.823719999999994</v>
      </c>
      <c r="V4238">
        <v>8</v>
      </c>
      <c r="W4238">
        <v>48.81</v>
      </c>
      <c r="X4238">
        <v>86668</v>
      </c>
      <c r="Y4238" t="str">
        <f t="shared" si="66"/>
        <v>lose</v>
      </c>
    </row>
    <row r="4239" spans="1:25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 s="5">
        <v>-10.689040000000002</v>
      </c>
      <c r="V4239">
        <v>6</v>
      </c>
      <c r="W4239">
        <v>32.200000000000003</v>
      </c>
      <c r="X4239">
        <v>86677</v>
      </c>
      <c r="Y4239" t="str">
        <f t="shared" si="66"/>
        <v>lose</v>
      </c>
    </row>
    <row r="4240" spans="1:25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 s="5">
        <v>10.199999999999999</v>
      </c>
      <c r="V4240">
        <v>2</v>
      </c>
      <c r="W4240">
        <v>92.58</v>
      </c>
      <c r="X4240">
        <v>86678</v>
      </c>
      <c r="Y4240" t="str">
        <f t="shared" si="66"/>
        <v>profit</v>
      </c>
    </row>
    <row r="4241" spans="1:25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 s="5">
        <v>5078.5379999999996</v>
      </c>
      <c r="V4241">
        <v>14</v>
      </c>
      <c r="W4241">
        <v>7360.2</v>
      </c>
      <c r="X4241">
        <v>90796</v>
      </c>
      <c r="Y4241" t="str">
        <f t="shared" si="66"/>
        <v>profit</v>
      </c>
    </row>
    <row r="4242" spans="1:25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 s="5">
        <v>23.276000000000003</v>
      </c>
      <c r="V4242">
        <v>9</v>
      </c>
      <c r="W4242">
        <v>89.06</v>
      </c>
      <c r="X4242">
        <v>90796</v>
      </c>
      <c r="Y4242" t="str">
        <f t="shared" si="66"/>
        <v>profit</v>
      </c>
    </row>
    <row r="4243" spans="1:25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 s="5">
        <v>17.754000000000001</v>
      </c>
      <c r="V4243">
        <v>42</v>
      </c>
      <c r="W4243">
        <v>134.97</v>
      </c>
      <c r="X4243">
        <v>90796</v>
      </c>
      <c r="Y4243" t="str">
        <f t="shared" si="66"/>
        <v>profit</v>
      </c>
    </row>
    <row r="4244" spans="1:25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 s="5">
        <v>-43.65</v>
      </c>
      <c r="V4244">
        <v>4</v>
      </c>
      <c r="W4244">
        <v>29.04</v>
      </c>
      <c r="X4244">
        <v>90797</v>
      </c>
      <c r="Y4244" t="str">
        <f t="shared" si="66"/>
        <v>lose</v>
      </c>
    </row>
    <row r="4245" spans="1:25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 s="5">
        <v>-564.05999999999995</v>
      </c>
      <c r="V4245">
        <v>11</v>
      </c>
      <c r="W4245">
        <v>446.35</v>
      </c>
      <c r="X4245">
        <v>90798</v>
      </c>
      <c r="Y4245" t="str">
        <f t="shared" si="66"/>
        <v>lose</v>
      </c>
    </row>
    <row r="4246" spans="1:25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 s="5">
        <v>-134.76</v>
      </c>
      <c r="V4246">
        <v>11</v>
      </c>
      <c r="W4246">
        <v>46.61</v>
      </c>
      <c r="X4246">
        <v>90798</v>
      </c>
      <c r="Y4246" t="str">
        <f t="shared" si="66"/>
        <v>lose</v>
      </c>
    </row>
    <row r="4247" spans="1:25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 s="5">
        <v>-211.58</v>
      </c>
      <c r="V4247">
        <v>15</v>
      </c>
      <c r="W4247">
        <v>386.21</v>
      </c>
      <c r="X4247">
        <v>90799</v>
      </c>
      <c r="Y4247" t="str">
        <f t="shared" si="66"/>
        <v>lose</v>
      </c>
    </row>
    <row r="4248" spans="1:25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 s="5">
        <v>1354.6838999999998</v>
      </c>
      <c r="V4248">
        <v>18</v>
      </c>
      <c r="W4248">
        <v>1963.31</v>
      </c>
      <c r="X4248">
        <v>90799</v>
      </c>
      <c r="Y4248" t="str">
        <f t="shared" si="66"/>
        <v>profit</v>
      </c>
    </row>
    <row r="4249" spans="1:25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 s="5">
        <v>1071.3216</v>
      </c>
      <c r="V4249">
        <v>9</v>
      </c>
      <c r="W4249">
        <v>1552.64</v>
      </c>
      <c r="X4249">
        <v>90798</v>
      </c>
      <c r="Y4249" t="str">
        <f t="shared" si="66"/>
        <v>profit</v>
      </c>
    </row>
    <row r="4250" spans="1:25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 s="5">
        <v>211.93349999999998</v>
      </c>
      <c r="V4250">
        <v>4</v>
      </c>
      <c r="W4250">
        <v>307.14999999999998</v>
      </c>
      <c r="X4250">
        <v>91074</v>
      </c>
      <c r="Y4250" t="str">
        <f t="shared" si="66"/>
        <v>profit</v>
      </c>
    </row>
    <row r="4251" spans="1:25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 s="5">
        <v>223.84289999999999</v>
      </c>
      <c r="V4251">
        <v>15</v>
      </c>
      <c r="W4251">
        <v>324.41000000000003</v>
      </c>
      <c r="X4251">
        <v>91074</v>
      </c>
      <c r="Y4251" t="str">
        <f t="shared" si="66"/>
        <v>profit</v>
      </c>
    </row>
    <row r="4252" spans="1:25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 s="5">
        <v>-13.25</v>
      </c>
      <c r="V4252">
        <v>4</v>
      </c>
      <c r="W4252">
        <v>35.22</v>
      </c>
      <c r="X4252">
        <v>91075</v>
      </c>
      <c r="Y4252" t="str">
        <f t="shared" si="66"/>
        <v>lose</v>
      </c>
    </row>
    <row r="4253" spans="1:25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 s="5">
        <v>-3.9312</v>
      </c>
      <c r="V4253">
        <v>2</v>
      </c>
      <c r="W4253">
        <v>17.420000000000002</v>
      </c>
      <c r="X4253">
        <v>89680</v>
      </c>
      <c r="Y4253" t="str">
        <f t="shared" si="66"/>
        <v>lose</v>
      </c>
    </row>
    <row r="4254" spans="1:25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 s="5">
        <v>59.040999999999997</v>
      </c>
      <c r="V4254">
        <v>10</v>
      </c>
      <c r="W4254">
        <v>114.37</v>
      </c>
      <c r="X4254">
        <v>89681</v>
      </c>
      <c r="Y4254" t="str">
        <f t="shared" si="66"/>
        <v>profit</v>
      </c>
    </row>
    <row r="4255" spans="1:25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 s="5">
        <v>-969.0483660000001</v>
      </c>
      <c r="V4255">
        <v>12</v>
      </c>
      <c r="W4255">
        <v>4805.53</v>
      </c>
      <c r="X4255">
        <v>89681</v>
      </c>
      <c r="Y4255" t="str">
        <f t="shared" si="66"/>
        <v>lose</v>
      </c>
    </row>
    <row r="4256" spans="1:25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 s="5">
        <v>-66.992639999999994</v>
      </c>
      <c r="V4256">
        <v>5</v>
      </c>
      <c r="W4256">
        <v>465.57</v>
      </c>
      <c r="X4256">
        <v>89683</v>
      </c>
      <c r="Y4256" t="str">
        <f t="shared" si="66"/>
        <v>lose</v>
      </c>
    </row>
    <row r="4257" spans="1:25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 s="5">
        <v>516.72719999999993</v>
      </c>
      <c r="V4257">
        <v>25</v>
      </c>
      <c r="W4257">
        <v>748.88</v>
      </c>
      <c r="X4257">
        <v>89684</v>
      </c>
      <c r="Y4257" t="str">
        <f t="shared" si="66"/>
        <v>profit</v>
      </c>
    </row>
    <row r="4258" spans="1:25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 s="5">
        <v>2.4548000000000001</v>
      </c>
      <c r="V4258">
        <v>9</v>
      </c>
      <c r="W4258">
        <v>19.12</v>
      </c>
      <c r="X4258">
        <v>89679</v>
      </c>
      <c r="Y4258" t="str">
        <f t="shared" si="66"/>
        <v>profit</v>
      </c>
    </row>
    <row r="4259" spans="1:25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 s="5">
        <v>-537.27977732000011</v>
      </c>
      <c r="V4259">
        <v>1</v>
      </c>
      <c r="W4259">
        <v>186.64</v>
      </c>
      <c r="X4259">
        <v>89679</v>
      </c>
      <c r="Y4259" t="str">
        <f t="shared" si="66"/>
        <v>lose</v>
      </c>
    </row>
    <row r="4260" spans="1:25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 s="5">
        <v>-203.4828</v>
      </c>
      <c r="V4260">
        <v>23</v>
      </c>
      <c r="W4260">
        <v>427.71</v>
      </c>
      <c r="X4260">
        <v>89682</v>
      </c>
      <c r="Y4260" t="str">
        <f t="shared" si="66"/>
        <v>lose</v>
      </c>
    </row>
    <row r="4261" spans="1:25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 s="5">
        <v>25.240199999999998</v>
      </c>
      <c r="V4261">
        <v>5</v>
      </c>
      <c r="W4261">
        <v>36.58</v>
      </c>
      <c r="X4261">
        <v>89685</v>
      </c>
      <c r="Y4261" t="str">
        <f t="shared" si="66"/>
        <v>profit</v>
      </c>
    </row>
    <row r="4262" spans="1:25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 s="5">
        <v>15.803840000000008</v>
      </c>
      <c r="V4262">
        <v>45</v>
      </c>
      <c r="W4262">
        <v>212.65</v>
      </c>
      <c r="X4262">
        <v>89685</v>
      </c>
      <c r="Y4262" t="str">
        <f t="shared" si="66"/>
        <v>profit</v>
      </c>
    </row>
    <row r="4263" spans="1:25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 s="5">
        <v>-125.25800000000001</v>
      </c>
      <c r="V4263">
        <v>11</v>
      </c>
      <c r="W4263">
        <v>37.520000000000003</v>
      </c>
      <c r="X4263">
        <v>89684</v>
      </c>
      <c r="Y4263" t="str">
        <f t="shared" si="66"/>
        <v>lose</v>
      </c>
    </row>
    <row r="4264" spans="1:25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 s="5">
        <v>-14.359820000000001</v>
      </c>
      <c r="V4264">
        <v>1</v>
      </c>
      <c r="W4264">
        <v>3.53</v>
      </c>
      <c r="X4264">
        <v>87993</v>
      </c>
      <c r="Y4264" t="str">
        <f t="shared" si="66"/>
        <v>lose</v>
      </c>
    </row>
    <row r="4265" spans="1:25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 s="5">
        <v>-2870.2775999999994</v>
      </c>
      <c r="V4265">
        <v>1</v>
      </c>
      <c r="W4265">
        <v>706.56</v>
      </c>
      <c r="X4265">
        <v>87993</v>
      </c>
      <c r="Y4265" t="str">
        <f t="shared" si="66"/>
        <v>lose</v>
      </c>
    </row>
    <row r="4266" spans="1:25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 s="5">
        <v>77.983599999997679</v>
      </c>
      <c r="V4266">
        <v>2</v>
      </c>
      <c r="W4266">
        <v>13121.07</v>
      </c>
      <c r="X4266">
        <v>87993</v>
      </c>
      <c r="Y4266" t="str">
        <f t="shared" si="66"/>
        <v>profit</v>
      </c>
    </row>
    <row r="4267" spans="1:25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 s="5">
        <v>352.52099999999996</v>
      </c>
      <c r="V4267">
        <v>16</v>
      </c>
      <c r="W4267">
        <v>510.9</v>
      </c>
      <c r="X4267">
        <v>87996</v>
      </c>
      <c r="Y4267" t="str">
        <f t="shared" si="66"/>
        <v>profit</v>
      </c>
    </row>
    <row r="4268" spans="1:25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 s="5">
        <v>-157.9392</v>
      </c>
      <c r="V4268">
        <v>14</v>
      </c>
      <c r="W4268">
        <v>111.41</v>
      </c>
      <c r="X4268">
        <v>87997</v>
      </c>
      <c r="Y4268" t="str">
        <f t="shared" si="66"/>
        <v>lose</v>
      </c>
    </row>
    <row r="4269" spans="1:25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 s="5">
        <v>-142.1172</v>
      </c>
      <c r="V4269">
        <v>15</v>
      </c>
      <c r="W4269">
        <v>245.6</v>
      </c>
      <c r="X4269">
        <v>87997</v>
      </c>
      <c r="Y4269" t="str">
        <f t="shared" si="66"/>
        <v>lose</v>
      </c>
    </row>
    <row r="4270" spans="1:25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 s="5">
        <v>-5.2080000000000002</v>
      </c>
      <c r="V4270">
        <v>4</v>
      </c>
      <c r="W4270">
        <v>23.03</v>
      </c>
      <c r="X4270">
        <v>87998</v>
      </c>
      <c r="Y4270" t="str">
        <f t="shared" si="66"/>
        <v>lose</v>
      </c>
    </row>
    <row r="4271" spans="1:25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 s="5">
        <v>-200.85899999999998</v>
      </c>
      <c r="V4271">
        <v>7</v>
      </c>
      <c r="W4271">
        <v>110.93</v>
      </c>
      <c r="X4271">
        <v>87994</v>
      </c>
      <c r="Y4271" t="str">
        <f t="shared" si="66"/>
        <v>lose</v>
      </c>
    </row>
    <row r="4272" spans="1:25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 s="5">
        <v>-33.2956</v>
      </c>
      <c r="V4272">
        <v>21</v>
      </c>
      <c r="W4272">
        <v>118.35</v>
      </c>
      <c r="X4272">
        <v>87995</v>
      </c>
      <c r="Y4272" t="str">
        <f t="shared" si="66"/>
        <v>lose</v>
      </c>
    </row>
    <row r="4273" spans="1:25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 s="5">
        <v>2508.7985999999996</v>
      </c>
      <c r="V4273">
        <v>6</v>
      </c>
      <c r="W4273">
        <v>3635.94</v>
      </c>
      <c r="X4273">
        <v>87999</v>
      </c>
      <c r="Y4273" t="str">
        <f t="shared" si="66"/>
        <v>profit</v>
      </c>
    </row>
    <row r="4274" spans="1:25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 s="5">
        <v>-82.152959999999993</v>
      </c>
      <c r="V4274">
        <v>13</v>
      </c>
      <c r="W4274">
        <v>89.12</v>
      </c>
      <c r="X4274">
        <v>87999</v>
      </c>
      <c r="Y4274" t="str">
        <f t="shared" si="66"/>
        <v>lose</v>
      </c>
    </row>
    <row r="4275" spans="1:25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 s="5">
        <v>192.64799999999997</v>
      </c>
      <c r="V4275">
        <v>14</v>
      </c>
      <c r="W4275">
        <v>279.2</v>
      </c>
      <c r="X4275">
        <v>87999</v>
      </c>
      <c r="Y4275" t="str">
        <f t="shared" si="66"/>
        <v>profit</v>
      </c>
    </row>
    <row r="4276" spans="1:25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 s="5">
        <v>-90.585499999999996</v>
      </c>
      <c r="V4276">
        <v>7</v>
      </c>
      <c r="W4276">
        <v>17.309999999999999</v>
      </c>
      <c r="X4276">
        <v>87824</v>
      </c>
      <c r="Y4276" t="str">
        <f t="shared" si="66"/>
        <v>lose</v>
      </c>
    </row>
    <row r="4277" spans="1:25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 s="5">
        <v>-36.9</v>
      </c>
      <c r="V4277">
        <v>2</v>
      </c>
      <c r="W4277">
        <v>23.56</v>
      </c>
      <c r="X4277">
        <v>87824</v>
      </c>
      <c r="Y4277" t="str">
        <f t="shared" si="66"/>
        <v>lose</v>
      </c>
    </row>
    <row r="4278" spans="1:25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 s="5">
        <v>-157.4</v>
      </c>
      <c r="V4278">
        <v>13</v>
      </c>
      <c r="W4278">
        <v>89.42</v>
      </c>
      <c r="X4278">
        <v>87826</v>
      </c>
      <c r="Y4278" t="str">
        <f t="shared" si="66"/>
        <v>lose</v>
      </c>
    </row>
    <row r="4279" spans="1:25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 s="5">
        <v>-1605.73</v>
      </c>
      <c r="V4279">
        <v>11</v>
      </c>
      <c r="W4279">
        <v>63.91</v>
      </c>
      <c r="X4279">
        <v>87827</v>
      </c>
      <c r="Y4279" t="str">
        <f t="shared" si="66"/>
        <v>lose</v>
      </c>
    </row>
    <row r="4280" spans="1:25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 s="5">
        <v>10.979999999999945</v>
      </c>
      <c r="V4280">
        <v>4</v>
      </c>
      <c r="W4280">
        <v>185.36</v>
      </c>
      <c r="X4280">
        <v>87827</v>
      </c>
      <c r="Y4280" t="str">
        <f t="shared" si="66"/>
        <v>profit</v>
      </c>
    </row>
    <row r="4281" spans="1:25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 s="5">
        <v>-41.75</v>
      </c>
      <c r="V4281">
        <v>13</v>
      </c>
      <c r="W4281">
        <v>103.15</v>
      </c>
      <c r="X4281">
        <v>87828</v>
      </c>
      <c r="Y4281" t="str">
        <f t="shared" si="66"/>
        <v>lose</v>
      </c>
    </row>
    <row r="4282" spans="1:25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 s="5">
        <v>-6.8194999999999997</v>
      </c>
      <c r="V4282">
        <v>3</v>
      </c>
      <c r="W4282">
        <v>17.149999999999999</v>
      </c>
      <c r="X4282">
        <v>87829</v>
      </c>
      <c r="Y4282" t="str">
        <f t="shared" si="66"/>
        <v>lose</v>
      </c>
    </row>
    <row r="4283" spans="1:25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 s="5">
        <v>1094.74</v>
      </c>
      <c r="V4283">
        <v>15</v>
      </c>
      <c r="W4283">
        <v>12163.61</v>
      </c>
      <c r="X4283">
        <v>87829</v>
      </c>
      <c r="Y4283" t="str">
        <f t="shared" si="66"/>
        <v>profit</v>
      </c>
    </row>
    <row r="4284" spans="1:25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 s="5">
        <v>-15.9</v>
      </c>
      <c r="V4284">
        <v>9</v>
      </c>
      <c r="W4284">
        <v>84.48</v>
      </c>
      <c r="X4284">
        <v>87825</v>
      </c>
      <c r="Y4284" t="str">
        <f t="shared" si="66"/>
        <v>lose</v>
      </c>
    </row>
    <row r="4285" spans="1:25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 s="5">
        <v>-86.43</v>
      </c>
      <c r="V4285">
        <v>19</v>
      </c>
      <c r="W4285">
        <v>281.57</v>
      </c>
      <c r="X4285">
        <v>87825</v>
      </c>
      <c r="Y4285" t="str">
        <f t="shared" si="66"/>
        <v>lose</v>
      </c>
    </row>
    <row r="4286" spans="1:25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 s="5">
        <v>-17.68</v>
      </c>
      <c r="V4286">
        <v>4</v>
      </c>
      <c r="W4286">
        <v>171.14</v>
      </c>
      <c r="X4286">
        <v>87825</v>
      </c>
      <c r="Y4286" t="str">
        <f t="shared" si="66"/>
        <v>lose</v>
      </c>
    </row>
    <row r="4287" spans="1:25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 s="5">
        <v>341.19809999999995</v>
      </c>
      <c r="V4287">
        <v>12</v>
      </c>
      <c r="W4287">
        <v>494.49</v>
      </c>
      <c r="X4287">
        <v>87823</v>
      </c>
      <c r="Y4287" t="str">
        <f t="shared" si="66"/>
        <v>profit</v>
      </c>
    </row>
    <row r="4288" spans="1:25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 s="5">
        <v>-398.11</v>
      </c>
      <c r="V4288">
        <v>14</v>
      </c>
      <c r="W4288">
        <v>1336.57</v>
      </c>
      <c r="X4288">
        <v>90288</v>
      </c>
      <c r="Y4288" t="str">
        <f t="shared" si="66"/>
        <v>lose</v>
      </c>
    </row>
    <row r="4289" spans="1:25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 s="5">
        <v>-433.29014300000011</v>
      </c>
      <c r="V4289">
        <v>8</v>
      </c>
      <c r="W4289">
        <v>1495.76</v>
      </c>
      <c r="X4289">
        <v>90289</v>
      </c>
      <c r="Y4289" t="str">
        <f t="shared" si="66"/>
        <v>lose</v>
      </c>
    </row>
    <row r="4290" spans="1:25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 s="5">
        <v>1131.4275</v>
      </c>
      <c r="V4290">
        <v>10</v>
      </c>
      <c r="W4290">
        <v>1639.75</v>
      </c>
      <c r="X4290">
        <v>90290</v>
      </c>
      <c r="Y4290" t="str">
        <f t="shared" si="66"/>
        <v>profit</v>
      </c>
    </row>
    <row r="4291" spans="1:25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 s="5">
        <v>-5.68</v>
      </c>
      <c r="V4291">
        <v>9</v>
      </c>
      <c r="W4291">
        <v>65.84</v>
      </c>
      <c r="X4291">
        <v>90290</v>
      </c>
      <c r="Y4291" t="str">
        <f t="shared" ref="Y4291:Y4354" si="67">IF(U4291&gt;0,"profit","lose")</f>
        <v>lose</v>
      </c>
    </row>
    <row r="4292" spans="1:25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 s="5">
        <v>-175.13</v>
      </c>
      <c r="V4292">
        <v>13</v>
      </c>
      <c r="W4292">
        <v>158.13</v>
      </c>
      <c r="X4292">
        <v>90248</v>
      </c>
      <c r="Y4292" t="str">
        <f t="shared" si="67"/>
        <v>lose</v>
      </c>
    </row>
    <row r="4293" spans="1:25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 s="5">
        <v>-21.364999999999998</v>
      </c>
      <c r="V4293">
        <v>1</v>
      </c>
      <c r="W4293">
        <v>29.03</v>
      </c>
      <c r="X4293">
        <v>90249</v>
      </c>
      <c r="Y4293" t="str">
        <f t="shared" si="67"/>
        <v>lose</v>
      </c>
    </row>
    <row r="4294" spans="1:25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 s="5">
        <v>61.20989999999999</v>
      </c>
      <c r="V4294">
        <v>19</v>
      </c>
      <c r="W4294">
        <v>88.71</v>
      </c>
      <c r="X4294">
        <v>90249</v>
      </c>
      <c r="Y4294" t="str">
        <f t="shared" si="67"/>
        <v>profit</v>
      </c>
    </row>
    <row r="4295" spans="1:25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 s="5">
        <v>356.55520000000001</v>
      </c>
      <c r="V4295">
        <v>17</v>
      </c>
      <c r="W4295">
        <v>717.71</v>
      </c>
      <c r="X4295">
        <v>90251</v>
      </c>
      <c r="Y4295" t="str">
        <f t="shared" si="67"/>
        <v>profit</v>
      </c>
    </row>
    <row r="4296" spans="1:25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 s="5">
        <v>-2.1707999999999998</v>
      </c>
      <c r="V4296">
        <v>1</v>
      </c>
      <c r="W4296">
        <v>6.49</v>
      </c>
      <c r="X4296">
        <v>90251</v>
      </c>
      <c r="Y4296" t="str">
        <f t="shared" si="67"/>
        <v>lose</v>
      </c>
    </row>
    <row r="4297" spans="1:25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 s="5">
        <v>47.913599999999995</v>
      </c>
      <c r="V4297">
        <v>11</v>
      </c>
      <c r="W4297">
        <v>74.400000000000006</v>
      </c>
      <c r="X4297">
        <v>90251</v>
      </c>
      <c r="Y4297" t="str">
        <f t="shared" si="67"/>
        <v>profit</v>
      </c>
    </row>
    <row r="4298" spans="1:25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 s="5">
        <v>-43.17</v>
      </c>
      <c r="V4298">
        <v>6</v>
      </c>
      <c r="W4298">
        <v>40.14</v>
      </c>
      <c r="X4298">
        <v>90252</v>
      </c>
      <c r="Y4298" t="str">
        <f t="shared" si="67"/>
        <v>lose</v>
      </c>
    </row>
    <row r="4299" spans="1:25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 s="5">
        <v>-103.96</v>
      </c>
      <c r="V4299">
        <v>12</v>
      </c>
      <c r="W4299">
        <v>30.95</v>
      </c>
      <c r="X4299">
        <v>90254</v>
      </c>
      <c r="Y4299" t="str">
        <f t="shared" si="67"/>
        <v>lose</v>
      </c>
    </row>
    <row r="4300" spans="1:25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 s="5">
        <v>3.96</v>
      </c>
      <c r="V4300">
        <v>4</v>
      </c>
      <c r="W4300">
        <v>163.01</v>
      </c>
      <c r="X4300">
        <v>90248</v>
      </c>
      <c r="Y4300" t="str">
        <f t="shared" si="67"/>
        <v>profit</v>
      </c>
    </row>
    <row r="4301" spans="1:25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 s="5">
        <v>-786.32</v>
      </c>
      <c r="V4301">
        <v>1</v>
      </c>
      <c r="W4301">
        <v>513.59</v>
      </c>
      <c r="X4301">
        <v>90249</v>
      </c>
      <c r="Y4301" t="str">
        <f t="shared" si="67"/>
        <v>lose</v>
      </c>
    </row>
    <row r="4302" spans="1:25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 s="5">
        <v>67.599999999999994</v>
      </c>
      <c r="V4302">
        <v>13</v>
      </c>
      <c r="W4302">
        <v>154.88</v>
      </c>
      <c r="X4302">
        <v>90250</v>
      </c>
      <c r="Y4302" t="str">
        <f t="shared" si="67"/>
        <v>profit</v>
      </c>
    </row>
    <row r="4303" spans="1:25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 s="5">
        <v>-785.36</v>
      </c>
      <c r="V4303">
        <v>14</v>
      </c>
      <c r="W4303">
        <v>1394.17</v>
      </c>
      <c r="X4303">
        <v>90253</v>
      </c>
      <c r="Y4303" t="str">
        <f t="shared" si="67"/>
        <v>lose</v>
      </c>
    </row>
    <row r="4304" spans="1:25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 s="5">
        <v>58.61056</v>
      </c>
      <c r="V4304">
        <v>3</v>
      </c>
      <c r="W4304">
        <v>440.06</v>
      </c>
      <c r="X4304">
        <v>90255</v>
      </c>
      <c r="Y4304" t="str">
        <f t="shared" si="67"/>
        <v>profit</v>
      </c>
    </row>
    <row r="4305" spans="1:25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 s="5">
        <v>-60.225000000000001</v>
      </c>
      <c r="V4305">
        <v>6</v>
      </c>
      <c r="W4305">
        <v>817.49</v>
      </c>
      <c r="X4305">
        <v>87613</v>
      </c>
      <c r="Y4305" t="str">
        <f t="shared" si="67"/>
        <v>lose</v>
      </c>
    </row>
    <row r="4306" spans="1:25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 s="5">
        <v>-382.38</v>
      </c>
      <c r="V4306">
        <v>2</v>
      </c>
      <c r="W4306">
        <v>302.01</v>
      </c>
      <c r="X4306">
        <v>87614</v>
      </c>
      <c r="Y4306" t="str">
        <f t="shared" si="67"/>
        <v>lose</v>
      </c>
    </row>
    <row r="4307" spans="1:25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 s="5">
        <v>1.6169000000000011</v>
      </c>
      <c r="V4307">
        <v>22</v>
      </c>
      <c r="W4307">
        <v>333.04</v>
      </c>
      <c r="X4307">
        <v>87611</v>
      </c>
      <c r="Y4307" t="str">
        <f t="shared" si="67"/>
        <v>profit</v>
      </c>
    </row>
    <row r="4308" spans="1:25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 s="5">
        <v>65.394000000000062</v>
      </c>
      <c r="V4308">
        <v>12</v>
      </c>
      <c r="W4308">
        <v>472.44</v>
      </c>
      <c r="X4308">
        <v>87611</v>
      </c>
      <c r="Y4308" t="str">
        <f t="shared" si="67"/>
        <v>profit</v>
      </c>
    </row>
    <row r="4309" spans="1:25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 s="5">
        <v>1.3360000000000003</v>
      </c>
      <c r="V4309">
        <v>1</v>
      </c>
      <c r="W4309">
        <v>18.73</v>
      </c>
      <c r="X4309">
        <v>87611</v>
      </c>
      <c r="Y4309" t="str">
        <f t="shared" si="67"/>
        <v>profit</v>
      </c>
    </row>
    <row r="4310" spans="1:25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 s="5">
        <v>469.27650000000006</v>
      </c>
      <c r="V4310">
        <v>13</v>
      </c>
      <c r="W4310">
        <v>917.54</v>
      </c>
      <c r="X4310">
        <v>87612</v>
      </c>
      <c r="Y4310" t="str">
        <f t="shared" si="67"/>
        <v>profit</v>
      </c>
    </row>
    <row r="4311" spans="1:25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 s="5">
        <v>-149.08599999999998</v>
      </c>
      <c r="V4311">
        <v>12</v>
      </c>
      <c r="W4311">
        <v>47.69</v>
      </c>
      <c r="X4311">
        <v>87614</v>
      </c>
      <c r="Y4311" t="str">
        <f t="shared" si="67"/>
        <v>lose</v>
      </c>
    </row>
    <row r="4312" spans="1:25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 s="5">
        <v>834.07319999999993</v>
      </c>
      <c r="V4312">
        <v>12</v>
      </c>
      <c r="W4312">
        <v>1250.19</v>
      </c>
      <c r="X4312">
        <v>87615</v>
      </c>
      <c r="Y4312" t="str">
        <f t="shared" si="67"/>
        <v>profit</v>
      </c>
    </row>
    <row r="4313" spans="1:25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 s="5">
        <v>756.8424</v>
      </c>
      <c r="V4313">
        <v>9</v>
      </c>
      <c r="W4313">
        <v>1504.1</v>
      </c>
      <c r="X4313">
        <v>87615</v>
      </c>
      <c r="Y4313" t="str">
        <f t="shared" si="67"/>
        <v>profit</v>
      </c>
    </row>
    <row r="4314" spans="1:25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 s="5">
        <v>-2.7686399999999995</v>
      </c>
      <c r="V4314">
        <v>7</v>
      </c>
      <c r="W4314">
        <v>27.11</v>
      </c>
      <c r="X4314">
        <v>87616</v>
      </c>
      <c r="Y4314" t="str">
        <f t="shared" si="67"/>
        <v>lose</v>
      </c>
    </row>
    <row r="4315" spans="1:25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 s="5">
        <v>1674.7541999999999</v>
      </c>
      <c r="V4315">
        <v>12</v>
      </c>
      <c r="W4315">
        <v>2427.1799999999998</v>
      </c>
      <c r="X4315">
        <v>90600</v>
      </c>
      <c r="Y4315" t="str">
        <f t="shared" si="67"/>
        <v>profit</v>
      </c>
    </row>
    <row r="4316" spans="1:25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 s="5">
        <v>300.04649999999998</v>
      </c>
      <c r="V4316">
        <v>8</v>
      </c>
      <c r="W4316">
        <v>434.85</v>
      </c>
      <c r="X4316">
        <v>90600</v>
      </c>
      <c r="Y4316" t="str">
        <f t="shared" si="67"/>
        <v>profit</v>
      </c>
    </row>
    <row r="4317" spans="1:25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 s="5">
        <v>-28.09</v>
      </c>
      <c r="V4317">
        <v>1</v>
      </c>
      <c r="W4317">
        <v>19.16</v>
      </c>
      <c r="X4317">
        <v>90600</v>
      </c>
      <c r="Y4317" t="str">
        <f t="shared" si="67"/>
        <v>lose</v>
      </c>
    </row>
    <row r="4318" spans="1:25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 s="5">
        <v>-263.1119290800001</v>
      </c>
      <c r="V4318">
        <v>11</v>
      </c>
      <c r="W4318">
        <v>1959.88</v>
      </c>
      <c r="X4318">
        <v>90601</v>
      </c>
      <c r="Y4318" t="str">
        <f t="shared" si="67"/>
        <v>lose</v>
      </c>
    </row>
    <row r="4319" spans="1:25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 s="5">
        <v>-40.9968</v>
      </c>
      <c r="V4319">
        <v>3</v>
      </c>
      <c r="W4319">
        <v>111.93</v>
      </c>
      <c r="X4319">
        <v>90603</v>
      </c>
      <c r="Y4319" t="str">
        <f t="shared" si="67"/>
        <v>lose</v>
      </c>
    </row>
    <row r="4320" spans="1:25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 s="5">
        <v>146.95159999999998</v>
      </c>
      <c r="V4320">
        <v>6</v>
      </c>
      <c r="W4320">
        <v>251.01</v>
      </c>
      <c r="X4320">
        <v>90604</v>
      </c>
      <c r="Y4320" t="str">
        <f t="shared" si="67"/>
        <v>profit</v>
      </c>
    </row>
    <row r="4321" spans="1:25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 s="5">
        <v>-127.41792000000001</v>
      </c>
      <c r="V4321">
        <v>2</v>
      </c>
      <c r="W4321">
        <v>608.23</v>
      </c>
      <c r="X4321">
        <v>90607</v>
      </c>
      <c r="Y4321" t="str">
        <f t="shared" si="67"/>
        <v>lose</v>
      </c>
    </row>
    <row r="4322" spans="1:25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 s="5">
        <v>127.86389999999999</v>
      </c>
      <c r="V4322">
        <v>10</v>
      </c>
      <c r="W4322">
        <v>185.31</v>
      </c>
      <c r="X4322">
        <v>90605</v>
      </c>
      <c r="Y4322" t="str">
        <f t="shared" si="67"/>
        <v>profit</v>
      </c>
    </row>
    <row r="4323" spans="1:25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 s="5">
        <v>-174.1952</v>
      </c>
      <c r="V4323">
        <v>12</v>
      </c>
      <c r="W4323">
        <v>75.510000000000005</v>
      </c>
      <c r="X4323">
        <v>90605</v>
      </c>
      <c r="Y4323" t="str">
        <f t="shared" si="67"/>
        <v>lose</v>
      </c>
    </row>
    <row r="4324" spans="1:25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 s="5">
        <v>-38.808</v>
      </c>
      <c r="V4324">
        <v>17</v>
      </c>
      <c r="W4324">
        <v>710.16</v>
      </c>
      <c r="X4324">
        <v>90602</v>
      </c>
      <c r="Y4324" t="str">
        <f t="shared" si="67"/>
        <v>lose</v>
      </c>
    </row>
    <row r="4325" spans="1:25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 s="5">
        <v>-59.317999999999998</v>
      </c>
      <c r="V4325">
        <v>21</v>
      </c>
      <c r="W4325">
        <v>1122.8499999999999</v>
      </c>
      <c r="X4325">
        <v>90606</v>
      </c>
      <c r="Y4325" t="str">
        <f t="shared" si="67"/>
        <v>lose</v>
      </c>
    </row>
    <row r="4326" spans="1:25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 s="5">
        <v>-27.39</v>
      </c>
      <c r="V4326">
        <v>6</v>
      </c>
      <c r="W4326">
        <v>32.630000000000003</v>
      </c>
      <c r="X4326">
        <v>86215</v>
      </c>
      <c r="Y4326" t="str">
        <f t="shared" si="67"/>
        <v>lose</v>
      </c>
    </row>
    <row r="4327" spans="1:25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 s="5">
        <v>-167.92</v>
      </c>
      <c r="V4327">
        <v>10</v>
      </c>
      <c r="W4327">
        <v>44.48</v>
      </c>
      <c r="X4327">
        <v>86215</v>
      </c>
      <c r="Y4327" t="str">
        <f t="shared" si="67"/>
        <v>lose</v>
      </c>
    </row>
    <row r="4328" spans="1:25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 s="5">
        <v>-78.742800000000003</v>
      </c>
      <c r="V4328">
        <v>10</v>
      </c>
      <c r="W4328">
        <v>43.98</v>
      </c>
      <c r="X4328">
        <v>86216</v>
      </c>
      <c r="Y4328" t="str">
        <f t="shared" si="67"/>
        <v>lose</v>
      </c>
    </row>
    <row r="4329" spans="1:25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 s="5">
        <v>822.05400000000009</v>
      </c>
      <c r="V4329">
        <v>14</v>
      </c>
      <c r="W4329">
        <v>1855.99</v>
      </c>
      <c r="X4329">
        <v>86217</v>
      </c>
      <c r="Y4329" t="str">
        <f t="shared" si="67"/>
        <v>profit</v>
      </c>
    </row>
    <row r="4330" spans="1:25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 s="5">
        <v>-31.829279999999997</v>
      </c>
      <c r="V4330">
        <v>23</v>
      </c>
      <c r="W4330">
        <v>258.97000000000003</v>
      </c>
      <c r="X4330">
        <v>86219</v>
      </c>
      <c r="Y4330" t="str">
        <f t="shared" si="67"/>
        <v>lose</v>
      </c>
    </row>
    <row r="4331" spans="1:25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 s="5">
        <v>1632.3674999999998</v>
      </c>
      <c r="V4331">
        <v>8</v>
      </c>
      <c r="W4331">
        <v>2365.75</v>
      </c>
      <c r="X4331">
        <v>86218</v>
      </c>
      <c r="Y4331" t="str">
        <f t="shared" si="67"/>
        <v>profit</v>
      </c>
    </row>
    <row r="4332" spans="1:25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 s="5">
        <v>-27.39</v>
      </c>
      <c r="V4332">
        <v>22</v>
      </c>
      <c r="W4332">
        <v>119.63</v>
      </c>
      <c r="X4332">
        <v>28482</v>
      </c>
      <c r="Y4332" t="str">
        <f t="shared" si="67"/>
        <v>lose</v>
      </c>
    </row>
    <row r="4333" spans="1:25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 s="5">
        <v>-87.49199999999999</v>
      </c>
      <c r="V4333">
        <v>40</v>
      </c>
      <c r="W4333">
        <v>175.91</v>
      </c>
      <c r="X4333">
        <v>10147</v>
      </c>
      <c r="Y4333" t="str">
        <f t="shared" si="67"/>
        <v>lose</v>
      </c>
    </row>
    <row r="4334" spans="1:25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 s="5">
        <v>432.66000000000008</v>
      </c>
      <c r="V4334">
        <v>55</v>
      </c>
      <c r="W4334">
        <v>7291.41</v>
      </c>
      <c r="X4334">
        <v>50433</v>
      </c>
      <c r="Y4334" t="str">
        <f t="shared" si="67"/>
        <v>profit</v>
      </c>
    </row>
    <row r="4335" spans="1:25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 s="5">
        <v>3793.7030000000004</v>
      </c>
      <c r="V4335">
        <v>33</v>
      </c>
      <c r="W4335">
        <v>9758.7000000000007</v>
      </c>
      <c r="X4335">
        <v>50721</v>
      </c>
      <c r="Y4335" t="str">
        <f t="shared" si="67"/>
        <v>profit</v>
      </c>
    </row>
    <row r="4336" spans="1:25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 s="5">
        <v>-167.92</v>
      </c>
      <c r="V4336">
        <v>40</v>
      </c>
      <c r="W4336">
        <v>177.92</v>
      </c>
      <c r="X4336">
        <v>28482</v>
      </c>
      <c r="Y4336" t="str">
        <f t="shared" si="67"/>
        <v>lose</v>
      </c>
    </row>
    <row r="4337" spans="1:25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 s="5">
        <v>-94.73</v>
      </c>
      <c r="V4337">
        <v>92</v>
      </c>
      <c r="W4337">
        <v>1035.8599999999999</v>
      </c>
      <c r="X4337">
        <v>388</v>
      </c>
      <c r="Y4337" t="str">
        <f t="shared" si="67"/>
        <v>lose</v>
      </c>
    </row>
    <row r="4338" spans="1:25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 s="5">
        <v>15.984</v>
      </c>
      <c r="V4338">
        <v>6</v>
      </c>
      <c r="W4338">
        <v>48.25</v>
      </c>
      <c r="X4338">
        <v>90530</v>
      </c>
      <c r="Y4338" t="str">
        <f t="shared" si="67"/>
        <v>profit</v>
      </c>
    </row>
    <row r="4339" spans="1:25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 s="5">
        <v>-88.158000000000001</v>
      </c>
      <c r="V4339">
        <v>9</v>
      </c>
      <c r="W4339">
        <v>243.24</v>
      </c>
      <c r="X4339">
        <v>90533</v>
      </c>
      <c r="Y4339" t="str">
        <f t="shared" si="67"/>
        <v>lose</v>
      </c>
    </row>
    <row r="4340" spans="1:25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 s="5">
        <v>-14369.123579999999</v>
      </c>
      <c r="V4340">
        <v>3</v>
      </c>
      <c r="W4340">
        <v>81.31</v>
      </c>
      <c r="X4340">
        <v>90534</v>
      </c>
      <c r="Y4340" t="str">
        <f t="shared" si="67"/>
        <v>lose</v>
      </c>
    </row>
    <row r="4341" spans="1:25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 s="5">
        <v>-76.106800000000007</v>
      </c>
      <c r="V4341">
        <v>6</v>
      </c>
      <c r="W4341">
        <v>38.54</v>
      </c>
      <c r="X4341">
        <v>90531</v>
      </c>
      <c r="Y4341" t="str">
        <f t="shared" si="67"/>
        <v>lose</v>
      </c>
    </row>
    <row r="4342" spans="1:25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 s="5">
        <v>34.049999999999997</v>
      </c>
      <c r="V4342">
        <v>16</v>
      </c>
      <c r="W4342">
        <v>111.52</v>
      </c>
      <c r="X4342">
        <v>90534</v>
      </c>
      <c r="Y4342" t="str">
        <f t="shared" si="67"/>
        <v>profit</v>
      </c>
    </row>
    <row r="4343" spans="1:25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 s="5">
        <v>-59.653999999999996</v>
      </c>
      <c r="V4343">
        <v>23</v>
      </c>
      <c r="W4343">
        <v>968.23</v>
      </c>
      <c r="X4343">
        <v>90537</v>
      </c>
      <c r="Y4343" t="str">
        <f t="shared" si="67"/>
        <v>lose</v>
      </c>
    </row>
    <row r="4344" spans="1:25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 s="5">
        <v>-41.4253</v>
      </c>
      <c r="V4344">
        <v>9</v>
      </c>
      <c r="W4344">
        <v>1964.67</v>
      </c>
      <c r="X4344">
        <v>90537</v>
      </c>
      <c r="Y4344" t="str">
        <f t="shared" si="67"/>
        <v>lose</v>
      </c>
    </row>
    <row r="4345" spans="1:25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 s="5">
        <v>-73.494119999999938</v>
      </c>
      <c r="V4345">
        <v>15</v>
      </c>
      <c r="W4345">
        <v>1483.16</v>
      </c>
      <c r="X4345">
        <v>90532</v>
      </c>
      <c r="Y4345" t="str">
        <f t="shared" si="67"/>
        <v>lose</v>
      </c>
    </row>
    <row r="4346" spans="1:25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 s="5">
        <v>-146.98599999999999</v>
      </c>
      <c r="V4346">
        <v>15</v>
      </c>
      <c r="W4346">
        <v>101.29</v>
      </c>
      <c r="X4346">
        <v>90535</v>
      </c>
      <c r="Y4346" t="str">
        <f t="shared" si="67"/>
        <v>lose</v>
      </c>
    </row>
    <row r="4347" spans="1:25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 s="5">
        <v>190.52069999999998</v>
      </c>
      <c r="V4347">
        <v>15</v>
      </c>
      <c r="W4347">
        <v>297.87</v>
      </c>
      <c r="X4347">
        <v>90536</v>
      </c>
      <c r="Y4347" t="str">
        <f t="shared" si="67"/>
        <v>profit</v>
      </c>
    </row>
    <row r="4348" spans="1:25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 s="5">
        <v>-19.991999999999997</v>
      </c>
      <c r="V4348">
        <v>23</v>
      </c>
      <c r="W4348">
        <v>139.38999999999999</v>
      </c>
      <c r="X4348">
        <v>90536</v>
      </c>
      <c r="Y4348" t="str">
        <f t="shared" si="67"/>
        <v>lose</v>
      </c>
    </row>
    <row r="4349" spans="1:25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 s="5">
        <v>-272.860884</v>
      </c>
      <c r="V4349">
        <v>5</v>
      </c>
      <c r="W4349">
        <v>562.92999999999995</v>
      </c>
      <c r="X4349">
        <v>89704</v>
      </c>
      <c r="Y4349" t="str">
        <f t="shared" si="67"/>
        <v>lose</v>
      </c>
    </row>
    <row r="4350" spans="1:25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 s="5">
        <v>10.5792</v>
      </c>
      <c r="V4350">
        <v>7</v>
      </c>
      <c r="W4350">
        <v>29.18</v>
      </c>
      <c r="X4350">
        <v>89704</v>
      </c>
      <c r="Y4350" t="str">
        <f t="shared" si="67"/>
        <v>profit</v>
      </c>
    </row>
    <row r="4351" spans="1:25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 s="5">
        <v>1127.5497</v>
      </c>
      <c r="V4351">
        <v>12</v>
      </c>
      <c r="W4351">
        <v>1634.13</v>
      </c>
      <c r="X4351">
        <v>89706</v>
      </c>
      <c r="Y4351" t="str">
        <f t="shared" si="67"/>
        <v>profit</v>
      </c>
    </row>
    <row r="4352" spans="1:25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 s="5">
        <v>-127.006</v>
      </c>
      <c r="V4352">
        <v>7</v>
      </c>
      <c r="W4352">
        <v>30.27</v>
      </c>
      <c r="X4352">
        <v>89707</v>
      </c>
      <c r="Y4352" t="str">
        <f t="shared" si="67"/>
        <v>lose</v>
      </c>
    </row>
    <row r="4353" spans="1:25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 s="5">
        <v>379.11</v>
      </c>
      <c r="V4353">
        <v>12</v>
      </c>
      <c r="W4353">
        <v>776.45</v>
      </c>
      <c r="X4353">
        <v>89707</v>
      </c>
      <c r="Y4353" t="str">
        <f t="shared" si="67"/>
        <v>profit</v>
      </c>
    </row>
    <row r="4354" spans="1:25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 s="5">
        <v>142.55099999999999</v>
      </c>
      <c r="V4354">
        <v>5</v>
      </c>
      <c r="W4354">
        <v>622.12</v>
      </c>
      <c r="X4354">
        <v>89712</v>
      </c>
      <c r="Y4354" t="str">
        <f t="shared" si="67"/>
        <v>profit</v>
      </c>
    </row>
    <row r="4355" spans="1:25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 s="5">
        <v>-90.41</v>
      </c>
      <c r="V4355">
        <v>1</v>
      </c>
      <c r="W4355">
        <v>200.38</v>
      </c>
      <c r="X4355">
        <v>89708</v>
      </c>
      <c r="Y4355" t="str">
        <f t="shared" ref="Y4355:Y4418" si="68">IF(U4355&gt;0,"profit","lose")</f>
        <v>lose</v>
      </c>
    </row>
    <row r="4356" spans="1:25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 s="5">
        <v>-167.8425</v>
      </c>
      <c r="V4356">
        <v>22</v>
      </c>
      <c r="W4356">
        <v>173.1</v>
      </c>
      <c r="X4356">
        <v>89710</v>
      </c>
      <c r="Y4356" t="str">
        <f t="shared" si="68"/>
        <v>lose</v>
      </c>
    </row>
    <row r="4357" spans="1:25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 s="5">
        <v>-3.74</v>
      </c>
      <c r="V4357">
        <v>2</v>
      </c>
      <c r="W4357">
        <v>42.98</v>
      </c>
      <c r="X4357">
        <v>89710</v>
      </c>
      <c r="Y4357" t="str">
        <f t="shared" si="68"/>
        <v>lose</v>
      </c>
    </row>
    <row r="4358" spans="1:25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 s="5">
        <v>-35.215000000000003</v>
      </c>
      <c r="V4358">
        <v>20</v>
      </c>
      <c r="W4358">
        <v>243.86</v>
      </c>
      <c r="X4358">
        <v>89710</v>
      </c>
      <c r="Y4358" t="str">
        <f t="shared" si="68"/>
        <v>lose</v>
      </c>
    </row>
    <row r="4359" spans="1:25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 s="5">
        <v>-110.07</v>
      </c>
      <c r="V4359">
        <v>1</v>
      </c>
      <c r="W4359">
        <v>64.260000000000005</v>
      </c>
      <c r="X4359">
        <v>89713</v>
      </c>
      <c r="Y4359" t="str">
        <f t="shared" si="68"/>
        <v>lose</v>
      </c>
    </row>
    <row r="4360" spans="1:25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 s="5">
        <v>1158.8205</v>
      </c>
      <c r="V4360">
        <v>6</v>
      </c>
      <c r="W4360">
        <v>1679.45</v>
      </c>
      <c r="X4360">
        <v>89713</v>
      </c>
      <c r="Y4360" t="str">
        <f t="shared" si="68"/>
        <v>profit</v>
      </c>
    </row>
    <row r="4361" spans="1:25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 s="5">
        <v>-42.137120000000003</v>
      </c>
      <c r="V4361">
        <v>6</v>
      </c>
      <c r="W4361">
        <v>189.42</v>
      </c>
      <c r="X4361">
        <v>89714</v>
      </c>
      <c r="Y4361" t="str">
        <f t="shared" si="68"/>
        <v>lose</v>
      </c>
    </row>
    <row r="4362" spans="1:25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 s="5">
        <v>55.41</v>
      </c>
      <c r="V4362">
        <v>12</v>
      </c>
      <c r="W4362">
        <v>1287.55</v>
      </c>
      <c r="X4362">
        <v>89709</v>
      </c>
      <c r="Y4362" t="str">
        <f t="shared" si="68"/>
        <v>profit</v>
      </c>
    </row>
    <row r="4363" spans="1:25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 s="5">
        <v>147.75659999999999</v>
      </c>
      <c r="V4363">
        <v>4</v>
      </c>
      <c r="W4363">
        <v>214.14</v>
      </c>
      <c r="X4363">
        <v>89705</v>
      </c>
      <c r="Y4363" t="str">
        <f t="shared" si="68"/>
        <v>profit</v>
      </c>
    </row>
    <row r="4364" spans="1:25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 s="5">
        <v>-526.87056708000011</v>
      </c>
      <c r="V4364">
        <v>8</v>
      </c>
      <c r="W4364">
        <v>1537.88</v>
      </c>
      <c r="X4364">
        <v>89715</v>
      </c>
      <c r="Y4364" t="str">
        <f t="shared" si="68"/>
        <v>lose</v>
      </c>
    </row>
    <row r="4365" spans="1:25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 s="5">
        <v>2357.5091999999995</v>
      </c>
      <c r="V4365">
        <v>12</v>
      </c>
      <c r="W4365">
        <v>3416.68</v>
      </c>
      <c r="X4365">
        <v>89711</v>
      </c>
      <c r="Y4365" t="str">
        <f t="shared" si="68"/>
        <v>profit</v>
      </c>
    </row>
    <row r="4366" spans="1:25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 s="5">
        <v>-0.68079999999999996</v>
      </c>
      <c r="V4366">
        <v>3</v>
      </c>
      <c r="W4366">
        <v>10.24</v>
      </c>
      <c r="X4366">
        <v>89715</v>
      </c>
      <c r="Y4366" t="str">
        <f t="shared" si="68"/>
        <v>lose</v>
      </c>
    </row>
    <row r="4367" spans="1:25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 s="5">
        <v>69.545100000000005</v>
      </c>
      <c r="V4367">
        <v>1</v>
      </c>
      <c r="W4367">
        <v>100.79</v>
      </c>
      <c r="X4367">
        <v>87342</v>
      </c>
      <c r="Y4367" t="str">
        <f t="shared" si="68"/>
        <v>profit</v>
      </c>
    </row>
    <row r="4368" spans="1:25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 s="5">
        <v>712.32839999999987</v>
      </c>
      <c r="V4368">
        <v>10</v>
      </c>
      <c r="W4368">
        <v>1032.3599999999999</v>
      </c>
      <c r="X4368">
        <v>87343</v>
      </c>
      <c r="Y4368" t="str">
        <f t="shared" si="68"/>
        <v>profit</v>
      </c>
    </row>
    <row r="4369" spans="1:25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 s="5">
        <v>-250.55</v>
      </c>
      <c r="V4369">
        <v>26</v>
      </c>
      <c r="W4369">
        <v>675.38</v>
      </c>
      <c r="X4369">
        <v>87344</v>
      </c>
      <c r="Y4369" t="str">
        <f t="shared" si="68"/>
        <v>lose</v>
      </c>
    </row>
    <row r="4370" spans="1:25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 s="5">
        <v>8.5299999999999994</v>
      </c>
      <c r="V4370">
        <v>11</v>
      </c>
      <c r="W4370">
        <v>35.97</v>
      </c>
      <c r="X4370">
        <v>90932</v>
      </c>
      <c r="Y4370" t="str">
        <f t="shared" si="68"/>
        <v>profit</v>
      </c>
    </row>
    <row r="4371" spans="1:25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 s="5">
        <v>-1.72</v>
      </c>
      <c r="V4371">
        <v>1</v>
      </c>
      <c r="W4371">
        <v>1.32</v>
      </c>
      <c r="X4371">
        <v>90933</v>
      </c>
      <c r="Y4371" t="str">
        <f t="shared" si="68"/>
        <v>lose</v>
      </c>
    </row>
    <row r="4372" spans="1:25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 s="5">
        <v>507.63299999999998</v>
      </c>
      <c r="V4372">
        <v>17</v>
      </c>
      <c r="W4372">
        <v>735.7</v>
      </c>
      <c r="X4372">
        <v>91043</v>
      </c>
      <c r="Y4372" t="str">
        <f t="shared" si="68"/>
        <v>profit</v>
      </c>
    </row>
    <row r="4373" spans="1:25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 s="5">
        <v>38.229999999999997</v>
      </c>
      <c r="V4373">
        <v>18</v>
      </c>
      <c r="W4373">
        <v>225.59</v>
      </c>
      <c r="X4373">
        <v>91043</v>
      </c>
      <c r="Y4373" t="str">
        <f t="shared" si="68"/>
        <v>profit</v>
      </c>
    </row>
    <row r="4374" spans="1:25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 s="5">
        <v>205.52339999999998</v>
      </c>
      <c r="V4374">
        <v>15</v>
      </c>
      <c r="W4374">
        <v>297.86</v>
      </c>
      <c r="X4374">
        <v>91047</v>
      </c>
      <c r="Y4374" t="str">
        <f t="shared" si="68"/>
        <v>profit</v>
      </c>
    </row>
    <row r="4375" spans="1:25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 s="5">
        <v>2822.9762999999998</v>
      </c>
      <c r="V4375">
        <v>20</v>
      </c>
      <c r="W4375">
        <v>4091.27</v>
      </c>
      <c r="X4375">
        <v>91047</v>
      </c>
      <c r="Y4375" t="str">
        <f t="shared" si="68"/>
        <v>profit</v>
      </c>
    </row>
    <row r="4376" spans="1:25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 s="5">
        <v>43.476899999999993</v>
      </c>
      <c r="V4376">
        <v>3</v>
      </c>
      <c r="W4376">
        <v>63.01</v>
      </c>
      <c r="X4376">
        <v>91047</v>
      </c>
      <c r="Y4376" t="str">
        <f t="shared" si="68"/>
        <v>profit</v>
      </c>
    </row>
    <row r="4377" spans="1:25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 s="5">
        <v>9.4276</v>
      </c>
      <c r="V4377">
        <v>15</v>
      </c>
      <c r="W4377">
        <v>34.07</v>
      </c>
      <c r="X4377">
        <v>91047</v>
      </c>
      <c r="Y4377" t="str">
        <f t="shared" si="68"/>
        <v>profit</v>
      </c>
    </row>
    <row r="4378" spans="1:25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 s="5">
        <v>100.13279999999999</v>
      </c>
      <c r="V4378">
        <v>3</v>
      </c>
      <c r="W4378">
        <v>145.12</v>
      </c>
      <c r="X4378">
        <v>91041</v>
      </c>
      <c r="Y4378" t="str">
        <f t="shared" si="68"/>
        <v>profit</v>
      </c>
    </row>
    <row r="4379" spans="1:25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 s="5">
        <v>15.096</v>
      </c>
      <c r="V4379">
        <v>15</v>
      </c>
      <c r="W4379">
        <v>94.27</v>
      </c>
      <c r="X4379">
        <v>91042</v>
      </c>
      <c r="Y4379" t="str">
        <f t="shared" si="68"/>
        <v>profit</v>
      </c>
    </row>
    <row r="4380" spans="1:25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 s="5">
        <v>14.912399999999998</v>
      </c>
      <c r="V4380">
        <v>7</v>
      </c>
      <c r="W4380">
        <v>82.21</v>
      </c>
      <c r="X4380">
        <v>91042</v>
      </c>
      <c r="Y4380" t="str">
        <f t="shared" si="68"/>
        <v>profit</v>
      </c>
    </row>
    <row r="4381" spans="1:25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 s="5">
        <v>-135.226</v>
      </c>
      <c r="V4381">
        <v>8</v>
      </c>
      <c r="W4381">
        <v>417.47</v>
      </c>
      <c r="X4381">
        <v>91042</v>
      </c>
      <c r="Y4381" t="str">
        <f t="shared" si="68"/>
        <v>lose</v>
      </c>
    </row>
    <row r="4382" spans="1:25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 s="5">
        <v>-223.62900000000002</v>
      </c>
      <c r="V4382">
        <v>10</v>
      </c>
      <c r="W4382">
        <v>61.46</v>
      </c>
      <c r="X4382">
        <v>91044</v>
      </c>
      <c r="Y4382" t="str">
        <f t="shared" si="68"/>
        <v>lose</v>
      </c>
    </row>
    <row r="4383" spans="1:25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 s="5">
        <v>21.221999999999998</v>
      </c>
      <c r="V4383">
        <v>10</v>
      </c>
      <c r="W4383">
        <v>17.61</v>
      </c>
      <c r="X4383">
        <v>91045</v>
      </c>
      <c r="Y4383" t="str">
        <f t="shared" si="68"/>
        <v>profit</v>
      </c>
    </row>
    <row r="4384" spans="1:25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 s="5">
        <v>335.46420000000001</v>
      </c>
      <c r="V4384">
        <v>5</v>
      </c>
      <c r="W4384">
        <v>1431.86</v>
      </c>
      <c r="X4384">
        <v>91046</v>
      </c>
      <c r="Y4384" t="str">
        <f t="shared" si="68"/>
        <v>profit</v>
      </c>
    </row>
    <row r="4385" spans="1:25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 s="5">
        <v>57.804000000000002</v>
      </c>
      <c r="V4385">
        <v>14</v>
      </c>
      <c r="W4385">
        <v>91.39</v>
      </c>
      <c r="X4385">
        <v>91048</v>
      </c>
      <c r="Y4385" t="str">
        <f t="shared" si="68"/>
        <v>profit</v>
      </c>
    </row>
    <row r="4386" spans="1:25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 s="5">
        <v>-160.72</v>
      </c>
      <c r="V4386">
        <v>2</v>
      </c>
      <c r="W4386">
        <v>67.290000000000006</v>
      </c>
      <c r="X4386">
        <v>91044</v>
      </c>
      <c r="Y4386" t="str">
        <f t="shared" si="68"/>
        <v>lose</v>
      </c>
    </row>
    <row r="4387" spans="1:25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 s="5">
        <v>-457.73</v>
      </c>
      <c r="V4387">
        <v>10</v>
      </c>
      <c r="W4387">
        <v>1104.32</v>
      </c>
      <c r="X4387">
        <v>89885</v>
      </c>
      <c r="Y4387" t="str">
        <f t="shared" si="68"/>
        <v>lose</v>
      </c>
    </row>
    <row r="4388" spans="1:25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 s="5">
        <v>-268.66399999999999</v>
      </c>
      <c r="V4388">
        <v>2</v>
      </c>
      <c r="W4388">
        <v>149.80000000000001</v>
      </c>
      <c r="X4388">
        <v>89885</v>
      </c>
      <c r="Y4388" t="str">
        <f t="shared" si="68"/>
        <v>lose</v>
      </c>
    </row>
    <row r="4389" spans="1:25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 s="5">
        <v>-431.45</v>
      </c>
      <c r="V4389">
        <v>1</v>
      </c>
      <c r="W4389">
        <v>334.3</v>
      </c>
      <c r="X4389">
        <v>89886</v>
      </c>
      <c r="Y4389" t="str">
        <f t="shared" si="68"/>
        <v>lose</v>
      </c>
    </row>
    <row r="4390" spans="1:25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 s="5">
        <v>48.256000000000057</v>
      </c>
      <c r="V4390">
        <v>31</v>
      </c>
      <c r="W4390">
        <v>194.09</v>
      </c>
      <c r="X4390">
        <v>89887</v>
      </c>
      <c r="Y4390" t="str">
        <f t="shared" si="68"/>
        <v>profit</v>
      </c>
    </row>
    <row r="4391" spans="1:25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 s="5">
        <v>-3.2370200000000002</v>
      </c>
      <c r="V4391">
        <v>6</v>
      </c>
      <c r="W4391">
        <v>16.11</v>
      </c>
      <c r="X4391">
        <v>89888</v>
      </c>
      <c r="Y4391" t="str">
        <f t="shared" si="68"/>
        <v>lose</v>
      </c>
    </row>
    <row r="4392" spans="1:25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 s="5">
        <v>171.24419999999998</v>
      </c>
      <c r="V4392">
        <v>14</v>
      </c>
      <c r="W4392">
        <v>248.18</v>
      </c>
      <c r="X4392">
        <v>89888</v>
      </c>
      <c r="Y4392" t="str">
        <f t="shared" si="68"/>
        <v>profit</v>
      </c>
    </row>
    <row r="4393" spans="1:25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 s="5">
        <v>-11.491200000000001</v>
      </c>
      <c r="V4393">
        <v>5</v>
      </c>
      <c r="W4393">
        <v>20.6</v>
      </c>
      <c r="X4393">
        <v>89889</v>
      </c>
      <c r="Y4393" t="str">
        <f t="shared" si="68"/>
        <v>lose</v>
      </c>
    </row>
    <row r="4394" spans="1:25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 s="5">
        <v>-6.0901240000000012</v>
      </c>
      <c r="V4394">
        <v>4</v>
      </c>
      <c r="W4394">
        <v>25.29</v>
      </c>
      <c r="X4394">
        <v>89890</v>
      </c>
      <c r="Y4394" t="str">
        <f t="shared" si="68"/>
        <v>lose</v>
      </c>
    </row>
    <row r="4395" spans="1:25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 s="5">
        <v>-113.86</v>
      </c>
      <c r="V4395">
        <v>20</v>
      </c>
      <c r="W4395">
        <v>36.450000000000003</v>
      </c>
      <c r="X4395">
        <v>89891</v>
      </c>
      <c r="Y4395" t="str">
        <f t="shared" si="68"/>
        <v>lose</v>
      </c>
    </row>
    <row r="4396" spans="1:25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 s="5">
        <v>24.570899999999998</v>
      </c>
      <c r="V4396">
        <v>9</v>
      </c>
      <c r="W4396">
        <v>35.61</v>
      </c>
      <c r="X4396">
        <v>89892</v>
      </c>
      <c r="Y4396" t="str">
        <f t="shared" si="68"/>
        <v>profit</v>
      </c>
    </row>
    <row r="4397" spans="1:25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 s="5">
        <v>-61.887999999999998</v>
      </c>
      <c r="V4397">
        <v>4</v>
      </c>
      <c r="W4397">
        <v>111.46</v>
      </c>
      <c r="X4397">
        <v>89065</v>
      </c>
      <c r="Y4397" t="str">
        <f t="shared" si="68"/>
        <v>lose</v>
      </c>
    </row>
    <row r="4398" spans="1:25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 s="5">
        <v>5.4480000000000004</v>
      </c>
      <c r="V4398">
        <v>11</v>
      </c>
      <c r="W4398">
        <v>193.23</v>
      </c>
      <c r="X4398">
        <v>89065</v>
      </c>
      <c r="Y4398" t="str">
        <f t="shared" si="68"/>
        <v>profit</v>
      </c>
    </row>
    <row r="4399" spans="1:25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 s="5">
        <v>-189.02</v>
      </c>
      <c r="V4399">
        <v>3</v>
      </c>
      <c r="W4399">
        <v>301.47000000000003</v>
      </c>
      <c r="X4399">
        <v>89066</v>
      </c>
      <c r="Y4399" t="str">
        <f t="shared" si="68"/>
        <v>lose</v>
      </c>
    </row>
    <row r="4400" spans="1:25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 s="5">
        <v>-175.15</v>
      </c>
      <c r="V4400">
        <v>14</v>
      </c>
      <c r="W4400">
        <v>98.02</v>
      </c>
      <c r="X4400">
        <v>89066</v>
      </c>
      <c r="Y4400" t="str">
        <f t="shared" si="68"/>
        <v>lose</v>
      </c>
    </row>
    <row r="4401" spans="1:25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 s="5">
        <v>-114.8364</v>
      </c>
      <c r="V4401">
        <v>1</v>
      </c>
      <c r="W4401">
        <v>184.46</v>
      </c>
      <c r="X4401">
        <v>89067</v>
      </c>
      <c r="Y4401" t="str">
        <f t="shared" si="68"/>
        <v>lose</v>
      </c>
    </row>
    <row r="4402" spans="1:25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 s="5">
        <v>-9.6159999999999997</v>
      </c>
      <c r="V4402">
        <v>6</v>
      </c>
      <c r="W4402">
        <v>251.08</v>
      </c>
      <c r="X4402">
        <v>89068</v>
      </c>
      <c r="Y4402" t="str">
        <f t="shared" si="68"/>
        <v>lose</v>
      </c>
    </row>
    <row r="4403" spans="1:25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 s="5">
        <v>-138.63200000000001</v>
      </c>
      <c r="V4403">
        <v>9</v>
      </c>
      <c r="W4403">
        <v>50.73</v>
      </c>
      <c r="X4403">
        <v>89069</v>
      </c>
      <c r="Y4403" t="str">
        <f t="shared" si="68"/>
        <v>lose</v>
      </c>
    </row>
    <row r="4404" spans="1:25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 s="5">
        <v>-1033.1120000000001</v>
      </c>
      <c r="V4404">
        <v>20</v>
      </c>
      <c r="W4404">
        <v>1935.36</v>
      </c>
      <c r="X4404">
        <v>89068</v>
      </c>
      <c r="Y4404" t="str">
        <f t="shared" si="68"/>
        <v>lose</v>
      </c>
    </row>
    <row r="4405" spans="1:25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 s="5">
        <v>-95.058999999999997</v>
      </c>
      <c r="V4405">
        <v>9</v>
      </c>
      <c r="W4405">
        <v>40.89</v>
      </c>
      <c r="X4405">
        <v>89070</v>
      </c>
      <c r="Y4405" t="str">
        <f t="shared" si="68"/>
        <v>lose</v>
      </c>
    </row>
    <row r="4406" spans="1:25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 s="5">
        <v>425.66789999999992</v>
      </c>
      <c r="V4406">
        <v>8</v>
      </c>
      <c r="W4406">
        <v>616.91</v>
      </c>
      <c r="X4406">
        <v>89070</v>
      </c>
      <c r="Y4406" t="str">
        <f t="shared" si="68"/>
        <v>profit</v>
      </c>
    </row>
    <row r="4407" spans="1:25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 s="5">
        <v>19.561499999999999</v>
      </c>
      <c r="V4407">
        <v>5</v>
      </c>
      <c r="W4407">
        <v>28.35</v>
      </c>
      <c r="X4407">
        <v>90127</v>
      </c>
      <c r="Y4407" t="str">
        <f t="shared" si="68"/>
        <v>profit</v>
      </c>
    </row>
    <row r="4408" spans="1:25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 s="5">
        <v>-52.55</v>
      </c>
      <c r="V4408">
        <v>4</v>
      </c>
      <c r="W4408">
        <v>27.15</v>
      </c>
      <c r="X4408">
        <v>90127</v>
      </c>
      <c r="Y4408" t="str">
        <f t="shared" si="68"/>
        <v>lose</v>
      </c>
    </row>
    <row r="4409" spans="1:25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 s="5">
        <v>301.66799999999995</v>
      </c>
      <c r="V4409">
        <v>21</v>
      </c>
      <c r="W4409">
        <v>879.53</v>
      </c>
      <c r="X4409">
        <v>90128</v>
      </c>
      <c r="Y4409" t="str">
        <f t="shared" si="68"/>
        <v>profit</v>
      </c>
    </row>
    <row r="4410" spans="1:25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 s="5">
        <v>572.76210000000003</v>
      </c>
      <c r="V4410">
        <v>8</v>
      </c>
      <c r="W4410">
        <v>830.09</v>
      </c>
      <c r="X4410">
        <v>90129</v>
      </c>
      <c r="Y4410" t="str">
        <f t="shared" si="68"/>
        <v>profit</v>
      </c>
    </row>
    <row r="4411" spans="1:25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 s="5">
        <v>209.53200000000001</v>
      </c>
      <c r="V4411">
        <v>12</v>
      </c>
      <c r="W4411">
        <v>1735.71</v>
      </c>
      <c r="X4411">
        <v>90130</v>
      </c>
      <c r="Y4411" t="str">
        <f t="shared" si="68"/>
        <v>profit</v>
      </c>
    </row>
    <row r="4412" spans="1:25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 s="5">
        <v>-145.1</v>
      </c>
      <c r="V4412">
        <v>13</v>
      </c>
      <c r="W4412">
        <v>58.26</v>
      </c>
      <c r="X4412">
        <v>89274</v>
      </c>
      <c r="Y4412" t="str">
        <f t="shared" si="68"/>
        <v>lose</v>
      </c>
    </row>
    <row r="4413" spans="1:25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 s="5">
        <v>106.83959999999999</v>
      </c>
      <c r="V4413">
        <v>8</v>
      </c>
      <c r="W4413">
        <v>154.84</v>
      </c>
      <c r="X4413">
        <v>89274</v>
      </c>
      <c r="Y4413" t="str">
        <f t="shared" si="68"/>
        <v>profit</v>
      </c>
    </row>
    <row r="4414" spans="1:25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 s="5">
        <v>-106.36</v>
      </c>
      <c r="V4414">
        <v>11</v>
      </c>
      <c r="W4414">
        <v>74.02</v>
      </c>
      <c r="X4414">
        <v>89276</v>
      </c>
      <c r="Y4414" t="str">
        <f t="shared" si="68"/>
        <v>lose</v>
      </c>
    </row>
    <row r="4415" spans="1:25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 s="5">
        <v>-14.312900000000003</v>
      </c>
      <c r="V4415">
        <v>10</v>
      </c>
      <c r="W4415">
        <v>929.41</v>
      </c>
      <c r="X4415">
        <v>89275</v>
      </c>
      <c r="Y4415" t="str">
        <f t="shared" si="68"/>
        <v>lose</v>
      </c>
    </row>
    <row r="4416" spans="1:25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 s="5">
        <v>5.3192999999999993</v>
      </c>
      <c r="V4416">
        <v>1</v>
      </c>
      <c r="W4416">
        <v>100.1</v>
      </c>
      <c r="X4416">
        <v>89275</v>
      </c>
      <c r="Y4416" t="str">
        <f t="shared" si="68"/>
        <v>profit</v>
      </c>
    </row>
    <row r="4417" spans="1:25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 s="5">
        <v>-42.027999999999999</v>
      </c>
      <c r="V4417">
        <v>13</v>
      </c>
      <c r="W4417">
        <v>88.61</v>
      </c>
      <c r="X4417">
        <v>89277</v>
      </c>
      <c r="Y4417" t="str">
        <f t="shared" si="68"/>
        <v>lose</v>
      </c>
    </row>
    <row r="4418" spans="1:25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 s="5">
        <v>-8.2799999999999994</v>
      </c>
      <c r="V4418">
        <v>2</v>
      </c>
      <c r="W4418">
        <v>6.97</v>
      </c>
      <c r="X4418">
        <v>90678</v>
      </c>
      <c r="Y4418" t="str">
        <f t="shared" si="68"/>
        <v>lose</v>
      </c>
    </row>
    <row r="4419" spans="1:25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 s="5">
        <v>-13.2308</v>
      </c>
      <c r="V4419">
        <v>3</v>
      </c>
      <c r="W4419">
        <v>220.55</v>
      </c>
      <c r="X4419">
        <v>90679</v>
      </c>
      <c r="Y4419" t="str">
        <f t="shared" ref="Y4419:Y4482" si="69">IF(U4419&gt;0,"profit","lose")</f>
        <v>lose</v>
      </c>
    </row>
    <row r="4420" spans="1:25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 s="5">
        <v>-6024.7527840000002</v>
      </c>
      <c r="V4420">
        <v>1</v>
      </c>
      <c r="W4420">
        <v>1834.14</v>
      </c>
      <c r="X4420">
        <v>90680</v>
      </c>
      <c r="Y4420" t="str">
        <f t="shared" si="69"/>
        <v>lose</v>
      </c>
    </row>
    <row r="4421" spans="1:25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 s="5">
        <v>20.9346</v>
      </c>
      <c r="V4421">
        <v>6</v>
      </c>
      <c r="W4421">
        <v>30.34</v>
      </c>
      <c r="X4421">
        <v>90681</v>
      </c>
      <c r="Y4421" t="str">
        <f t="shared" si="69"/>
        <v>profit</v>
      </c>
    </row>
    <row r="4422" spans="1:25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 s="5">
        <v>-567.14</v>
      </c>
      <c r="V4422">
        <v>9</v>
      </c>
      <c r="W4422">
        <v>1415.16</v>
      </c>
      <c r="X4422">
        <v>90682</v>
      </c>
      <c r="Y4422" t="str">
        <f t="shared" si="69"/>
        <v>lose</v>
      </c>
    </row>
    <row r="4423" spans="1:25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 s="5">
        <v>-57.75</v>
      </c>
      <c r="V4423">
        <v>23</v>
      </c>
      <c r="W4423">
        <v>488.88</v>
      </c>
      <c r="X4423">
        <v>90683</v>
      </c>
      <c r="Y4423" t="str">
        <f t="shared" si="69"/>
        <v>lose</v>
      </c>
    </row>
    <row r="4424" spans="1:25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 s="5">
        <v>-58.450559999999996</v>
      </c>
      <c r="V4424">
        <v>8</v>
      </c>
      <c r="W4424">
        <v>1214.76</v>
      </c>
      <c r="X4424">
        <v>90684</v>
      </c>
      <c r="Y4424" t="str">
        <f t="shared" si="69"/>
        <v>lose</v>
      </c>
    </row>
    <row r="4425" spans="1:25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 s="5">
        <v>43.914000000000001</v>
      </c>
      <c r="V4425">
        <v>1</v>
      </c>
      <c r="W4425">
        <v>249.25</v>
      </c>
      <c r="X4425">
        <v>89476</v>
      </c>
      <c r="Y4425" t="str">
        <f t="shared" si="69"/>
        <v>profit</v>
      </c>
    </row>
    <row r="4426" spans="1:25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 s="5">
        <v>18.762</v>
      </c>
      <c r="V4426">
        <v>8</v>
      </c>
      <c r="W4426">
        <v>356.27</v>
      </c>
      <c r="X4426">
        <v>89477</v>
      </c>
      <c r="Y4426" t="str">
        <f t="shared" si="69"/>
        <v>profit</v>
      </c>
    </row>
    <row r="4427" spans="1:25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 s="5">
        <v>2.6459999999999999</v>
      </c>
      <c r="V4427">
        <v>41</v>
      </c>
      <c r="W4427">
        <v>2370.52</v>
      </c>
      <c r="X4427">
        <v>89480</v>
      </c>
      <c r="Y4427" t="str">
        <f t="shared" si="69"/>
        <v>profit</v>
      </c>
    </row>
    <row r="4428" spans="1:25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 s="5">
        <v>19.463999999999999</v>
      </c>
      <c r="V4428">
        <v>11</v>
      </c>
      <c r="W4428">
        <v>4162.05</v>
      </c>
      <c r="X4428">
        <v>89478</v>
      </c>
      <c r="Y4428" t="str">
        <f t="shared" si="69"/>
        <v>profit</v>
      </c>
    </row>
    <row r="4429" spans="1:25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 s="5">
        <v>2.5326000000000066</v>
      </c>
      <c r="V4429">
        <v>12</v>
      </c>
      <c r="W4429">
        <v>228.68</v>
      </c>
      <c r="X4429">
        <v>89478</v>
      </c>
      <c r="Y4429" t="str">
        <f t="shared" si="69"/>
        <v>profit</v>
      </c>
    </row>
    <row r="4430" spans="1:25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 s="5">
        <v>-633.17730000000006</v>
      </c>
      <c r="V4430">
        <v>10</v>
      </c>
      <c r="W4430">
        <v>1219.72</v>
      </c>
      <c r="X4430">
        <v>89478</v>
      </c>
      <c r="Y4430" t="str">
        <f t="shared" si="69"/>
        <v>lose</v>
      </c>
    </row>
    <row r="4431" spans="1:25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 s="5">
        <v>-23.225999999999999</v>
      </c>
      <c r="V4431">
        <v>4</v>
      </c>
      <c r="W4431">
        <v>42.68</v>
      </c>
      <c r="X4431">
        <v>89479</v>
      </c>
      <c r="Y4431" t="str">
        <f t="shared" si="69"/>
        <v>lose</v>
      </c>
    </row>
    <row r="4432" spans="1:25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 s="5">
        <v>1912.4219999999998</v>
      </c>
      <c r="V4432">
        <v>10</v>
      </c>
      <c r="W4432">
        <v>367.52</v>
      </c>
      <c r="X4432">
        <v>86722</v>
      </c>
      <c r="Y4432" t="str">
        <f t="shared" si="69"/>
        <v>profit</v>
      </c>
    </row>
    <row r="4433" spans="1:25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 s="5">
        <v>-739.32600000000002</v>
      </c>
      <c r="V4433">
        <v>11</v>
      </c>
      <c r="W4433">
        <v>1576.35</v>
      </c>
      <c r="X4433">
        <v>86722</v>
      </c>
      <c r="Y4433" t="str">
        <f t="shared" si="69"/>
        <v>lose</v>
      </c>
    </row>
    <row r="4434" spans="1:25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 s="5">
        <v>4449.8580000000002</v>
      </c>
      <c r="V4434">
        <v>1</v>
      </c>
      <c r="W4434">
        <v>156.47999999999999</v>
      </c>
      <c r="X4434">
        <v>86726</v>
      </c>
      <c r="Y4434" t="str">
        <f t="shared" si="69"/>
        <v>profit</v>
      </c>
    </row>
    <row r="4435" spans="1:25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 s="5">
        <v>67.778999999999996</v>
      </c>
      <c r="V4435">
        <v>8</v>
      </c>
      <c r="W4435">
        <v>717.04</v>
      </c>
      <c r="X4435">
        <v>86732</v>
      </c>
      <c r="Y4435" t="str">
        <f t="shared" si="69"/>
        <v>profit</v>
      </c>
    </row>
    <row r="4436" spans="1:25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 s="5">
        <v>-40.53</v>
      </c>
      <c r="V4436">
        <v>13</v>
      </c>
      <c r="W4436">
        <v>52.16</v>
      </c>
      <c r="X4436">
        <v>86724</v>
      </c>
      <c r="Y4436" t="str">
        <f t="shared" si="69"/>
        <v>lose</v>
      </c>
    </row>
    <row r="4437" spans="1:25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 s="5">
        <v>0.69599999999999995</v>
      </c>
      <c r="V4437">
        <v>21</v>
      </c>
      <c r="W4437">
        <v>4881.84</v>
      </c>
      <c r="X4437">
        <v>86725</v>
      </c>
      <c r="Y4437" t="str">
        <f t="shared" si="69"/>
        <v>profit</v>
      </c>
    </row>
    <row r="4438" spans="1:25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 s="5">
        <v>-209.24400000000003</v>
      </c>
      <c r="V4438">
        <v>6</v>
      </c>
      <c r="W4438">
        <v>833.23</v>
      </c>
      <c r="X4438">
        <v>86728</v>
      </c>
      <c r="Y4438" t="str">
        <f t="shared" si="69"/>
        <v>lose</v>
      </c>
    </row>
    <row r="4439" spans="1:25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 s="5">
        <v>17.25</v>
      </c>
      <c r="V4439">
        <v>21</v>
      </c>
      <c r="W4439">
        <v>2381.0100000000002</v>
      </c>
      <c r="X4439">
        <v>86730</v>
      </c>
      <c r="Y4439" t="str">
        <f t="shared" si="69"/>
        <v>profit</v>
      </c>
    </row>
    <row r="4440" spans="1:25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 s="5">
        <v>15.527999999999999</v>
      </c>
      <c r="V4440">
        <v>3</v>
      </c>
      <c r="W4440">
        <v>926.3</v>
      </c>
      <c r="X4440">
        <v>86723</v>
      </c>
      <c r="Y4440" t="str">
        <f t="shared" si="69"/>
        <v>profit</v>
      </c>
    </row>
    <row r="4441" spans="1:25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 s="5">
        <v>-225.56379999999999</v>
      </c>
      <c r="V4441">
        <v>17</v>
      </c>
      <c r="W4441">
        <v>942.53</v>
      </c>
      <c r="X4441">
        <v>86723</v>
      </c>
      <c r="Y4441" t="str">
        <f t="shared" si="69"/>
        <v>lose</v>
      </c>
    </row>
    <row r="4442" spans="1:25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 s="5">
        <v>460.83599999999996</v>
      </c>
      <c r="V4442">
        <v>1</v>
      </c>
      <c r="W4442">
        <v>7.72</v>
      </c>
      <c r="X4442">
        <v>86729</v>
      </c>
      <c r="Y4442" t="str">
        <f t="shared" si="69"/>
        <v>profit</v>
      </c>
    </row>
    <row r="4443" spans="1:25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 s="5">
        <v>-636.72</v>
      </c>
      <c r="V4443">
        <v>9</v>
      </c>
      <c r="W4443">
        <v>45.12</v>
      </c>
      <c r="X4443">
        <v>86729</v>
      </c>
      <c r="Y4443" t="str">
        <f t="shared" si="69"/>
        <v>lose</v>
      </c>
    </row>
    <row r="4444" spans="1:25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 s="5">
        <v>1491.3240000000001</v>
      </c>
      <c r="V4444">
        <v>24</v>
      </c>
      <c r="W4444">
        <v>1392.41</v>
      </c>
      <c r="X4444">
        <v>86731</v>
      </c>
      <c r="Y4444" t="str">
        <f t="shared" si="69"/>
        <v>profit</v>
      </c>
    </row>
    <row r="4445" spans="1:25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 s="5">
        <v>-233.43600000000004</v>
      </c>
      <c r="V4445">
        <v>23</v>
      </c>
      <c r="W4445">
        <v>296.94</v>
      </c>
      <c r="X4445">
        <v>86733</v>
      </c>
      <c r="Y4445" t="str">
        <f t="shared" si="69"/>
        <v>lose</v>
      </c>
    </row>
    <row r="4446" spans="1:25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 s="5">
        <v>350.4873</v>
      </c>
      <c r="V4446">
        <v>14</v>
      </c>
      <c r="W4446">
        <v>218.3</v>
      </c>
      <c r="X4446">
        <v>86727</v>
      </c>
      <c r="Y4446" t="str">
        <f t="shared" si="69"/>
        <v>profit</v>
      </c>
    </row>
    <row r="4447" spans="1:25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 s="5">
        <v>9.2394999999999996</v>
      </c>
      <c r="V4447">
        <v>6</v>
      </c>
      <c r="W4447">
        <v>22.64</v>
      </c>
      <c r="X4447">
        <v>89491</v>
      </c>
      <c r="Y4447" t="str">
        <f t="shared" si="69"/>
        <v>profit</v>
      </c>
    </row>
    <row r="4448" spans="1:25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 s="5">
        <v>1512.07</v>
      </c>
      <c r="V4448">
        <v>10</v>
      </c>
      <c r="W4448">
        <v>2936.8</v>
      </c>
      <c r="X4448">
        <v>89491</v>
      </c>
      <c r="Y4448" t="str">
        <f t="shared" si="69"/>
        <v>profit</v>
      </c>
    </row>
    <row r="4449" spans="1:25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 s="5">
        <v>9.7200000000000006</v>
      </c>
      <c r="V4449">
        <v>22</v>
      </c>
      <c r="W4449">
        <v>492.26</v>
      </c>
      <c r="X4449">
        <v>89496</v>
      </c>
      <c r="Y4449" t="str">
        <f t="shared" si="69"/>
        <v>profit</v>
      </c>
    </row>
    <row r="4450" spans="1:25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 s="5">
        <v>-0.14000000000000057</v>
      </c>
      <c r="V4450">
        <v>9</v>
      </c>
      <c r="W4450">
        <v>321.01</v>
      </c>
      <c r="X4450">
        <v>89490</v>
      </c>
      <c r="Y4450" t="str">
        <f t="shared" si="69"/>
        <v>lose</v>
      </c>
    </row>
    <row r="4451" spans="1:25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 s="5">
        <v>-1916.71</v>
      </c>
      <c r="V4451">
        <v>9</v>
      </c>
      <c r="W4451">
        <v>601.62</v>
      </c>
      <c r="X4451">
        <v>89493</v>
      </c>
      <c r="Y4451" t="str">
        <f t="shared" si="69"/>
        <v>lose</v>
      </c>
    </row>
    <row r="4452" spans="1:25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 s="5">
        <v>27.8</v>
      </c>
      <c r="V4452">
        <v>1</v>
      </c>
      <c r="W4452">
        <v>91.02</v>
      </c>
      <c r="X4452">
        <v>89494</v>
      </c>
      <c r="Y4452" t="str">
        <f t="shared" si="69"/>
        <v>profit</v>
      </c>
    </row>
    <row r="4453" spans="1:25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 s="5">
        <v>-6.9875200000000017</v>
      </c>
      <c r="V4453">
        <v>2</v>
      </c>
      <c r="W4453">
        <v>15.48</v>
      </c>
      <c r="X4453">
        <v>89495</v>
      </c>
      <c r="Y4453" t="str">
        <f t="shared" si="69"/>
        <v>lose</v>
      </c>
    </row>
    <row r="4454" spans="1:25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 s="5">
        <v>500.00849999999997</v>
      </c>
      <c r="V4454">
        <v>24</v>
      </c>
      <c r="W4454">
        <v>724.65</v>
      </c>
      <c r="X4454">
        <v>89495</v>
      </c>
      <c r="Y4454" t="str">
        <f t="shared" si="69"/>
        <v>profit</v>
      </c>
    </row>
    <row r="4455" spans="1:25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 s="5">
        <v>-90.07</v>
      </c>
      <c r="V4455">
        <v>7</v>
      </c>
      <c r="W4455">
        <v>34.18</v>
      </c>
      <c r="X4455">
        <v>89492</v>
      </c>
      <c r="Y4455" t="str">
        <f t="shared" si="69"/>
        <v>lose</v>
      </c>
    </row>
    <row r="4456" spans="1:25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 s="5">
        <v>176.63</v>
      </c>
      <c r="V4456">
        <v>14</v>
      </c>
      <c r="W4456">
        <v>480.9</v>
      </c>
      <c r="X4456">
        <v>89492</v>
      </c>
      <c r="Y4456" t="str">
        <f t="shared" si="69"/>
        <v>profit</v>
      </c>
    </row>
    <row r="4457" spans="1:25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 s="5">
        <v>-57.65</v>
      </c>
      <c r="V4457">
        <v>5</v>
      </c>
      <c r="W4457">
        <v>59.96</v>
      </c>
      <c r="X4457">
        <v>89496</v>
      </c>
      <c r="Y4457" t="str">
        <f t="shared" si="69"/>
        <v>lose</v>
      </c>
    </row>
    <row r="4458" spans="1:25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 s="5">
        <v>179.05</v>
      </c>
      <c r="V4458">
        <v>7</v>
      </c>
      <c r="W4458">
        <v>1075.54</v>
      </c>
      <c r="X4458">
        <v>89496</v>
      </c>
      <c r="Y4458" t="str">
        <f t="shared" si="69"/>
        <v>profit</v>
      </c>
    </row>
    <row r="4459" spans="1:25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 s="5">
        <v>-22.72</v>
      </c>
      <c r="V4459">
        <v>21</v>
      </c>
      <c r="W4459">
        <v>276.64</v>
      </c>
      <c r="X4459">
        <v>86646</v>
      </c>
      <c r="Y4459" t="str">
        <f t="shared" si="69"/>
        <v>lose</v>
      </c>
    </row>
    <row r="4460" spans="1:25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 s="5">
        <v>683.12200000000007</v>
      </c>
      <c r="V4460">
        <v>30</v>
      </c>
      <c r="W4460">
        <v>4191.93</v>
      </c>
      <c r="X4460">
        <v>86647</v>
      </c>
      <c r="Y4460" t="str">
        <f t="shared" si="69"/>
        <v>profit</v>
      </c>
    </row>
    <row r="4461" spans="1:25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 s="5">
        <v>832.42290000000003</v>
      </c>
      <c r="V4461">
        <v>12</v>
      </c>
      <c r="W4461">
        <v>1206.4100000000001</v>
      </c>
      <c r="X4461">
        <v>86651</v>
      </c>
      <c r="Y4461" t="str">
        <f t="shared" si="69"/>
        <v>profit</v>
      </c>
    </row>
    <row r="4462" spans="1:25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 s="5">
        <v>-163.53</v>
      </c>
      <c r="V4462">
        <v>18</v>
      </c>
      <c r="W4462">
        <v>514.62</v>
      </c>
      <c r="X4462">
        <v>86645</v>
      </c>
      <c r="Y4462" t="str">
        <f t="shared" si="69"/>
        <v>lose</v>
      </c>
    </row>
    <row r="4463" spans="1:25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 s="5">
        <v>554.77</v>
      </c>
      <c r="V4463">
        <v>17</v>
      </c>
      <c r="W4463">
        <v>817.32</v>
      </c>
      <c r="X4463">
        <v>86645</v>
      </c>
      <c r="Y4463" t="str">
        <f t="shared" si="69"/>
        <v>profit</v>
      </c>
    </row>
    <row r="4464" spans="1:25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 s="5">
        <v>504.25889999999993</v>
      </c>
      <c r="V4464">
        <v>13</v>
      </c>
      <c r="W4464">
        <v>730.81</v>
      </c>
      <c r="X4464">
        <v>86649</v>
      </c>
      <c r="Y4464" t="str">
        <f t="shared" si="69"/>
        <v>profit</v>
      </c>
    </row>
    <row r="4465" spans="1:25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 s="5">
        <v>-9.8800000000000008</v>
      </c>
      <c r="V4465">
        <v>1</v>
      </c>
      <c r="W4465">
        <v>7.91</v>
      </c>
      <c r="X4465">
        <v>86650</v>
      </c>
      <c r="Y4465" t="str">
        <f t="shared" si="69"/>
        <v>lose</v>
      </c>
    </row>
    <row r="4466" spans="1:25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 s="5">
        <v>51.446399999999997</v>
      </c>
      <c r="V4466">
        <v>13</v>
      </c>
      <c r="W4466">
        <v>74.56</v>
      </c>
      <c r="X4466">
        <v>86651</v>
      </c>
      <c r="Y4466" t="str">
        <f t="shared" si="69"/>
        <v>profit</v>
      </c>
    </row>
    <row r="4467" spans="1:25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 s="5">
        <v>-67.278239999999997</v>
      </c>
      <c r="V4467">
        <v>13</v>
      </c>
      <c r="W4467">
        <v>420.29</v>
      </c>
      <c r="X4467">
        <v>86652</v>
      </c>
      <c r="Y4467" t="str">
        <f t="shared" si="69"/>
        <v>lose</v>
      </c>
    </row>
    <row r="4468" spans="1:25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 s="5">
        <v>19.430399999999999</v>
      </c>
      <c r="V4468">
        <v>2</v>
      </c>
      <c r="W4468">
        <v>28.16</v>
      </c>
      <c r="X4468">
        <v>86652</v>
      </c>
      <c r="Y4468" t="str">
        <f t="shared" si="69"/>
        <v>profit</v>
      </c>
    </row>
    <row r="4469" spans="1:25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 s="5">
        <v>332.47920000000022</v>
      </c>
      <c r="V4469">
        <v>23</v>
      </c>
      <c r="W4469">
        <v>1428.51</v>
      </c>
      <c r="X4469">
        <v>86653</v>
      </c>
      <c r="Y4469" t="str">
        <f t="shared" si="69"/>
        <v>profit</v>
      </c>
    </row>
    <row r="4470" spans="1:25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 s="5">
        <v>-21.77</v>
      </c>
      <c r="V4470">
        <v>1</v>
      </c>
      <c r="W4470">
        <v>12.47</v>
      </c>
      <c r="X4470">
        <v>86648</v>
      </c>
      <c r="Y4470" t="str">
        <f t="shared" si="69"/>
        <v>lose</v>
      </c>
    </row>
    <row r="4471" spans="1:25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 s="5">
        <v>-52.842500000000001</v>
      </c>
      <c r="V4471">
        <v>11</v>
      </c>
      <c r="W4471">
        <v>67.89</v>
      </c>
      <c r="X4471">
        <v>86648</v>
      </c>
      <c r="Y4471" t="str">
        <f t="shared" si="69"/>
        <v>lose</v>
      </c>
    </row>
    <row r="4472" spans="1:25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 s="5">
        <v>-38.380000000000003</v>
      </c>
      <c r="V4472">
        <v>43</v>
      </c>
      <c r="W4472">
        <v>284.48</v>
      </c>
      <c r="X4472">
        <v>14115</v>
      </c>
      <c r="Y4472" t="str">
        <f t="shared" si="69"/>
        <v>lose</v>
      </c>
    </row>
    <row r="4473" spans="1:25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 s="5">
        <v>-56.35</v>
      </c>
      <c r="V4473">
        <v>47</v>
      </c>
      <c r="W4473">
        <v>225.98</v>
      </c>
      <c r="X4473">
        <v>38080</v>
      </c>
      <c r="Y4473" t="str">
        <f t="shared" si="69"/>
        <v>lose</v>
      </c>
    </row>
    <row r="4474" spans="1:25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 s="5">
        <v>5.71</v>
      </c>
      <c r="V4474">
        <v>49</v>
      </c>
      <c r="W4474">
        <v>691.53</v>
      </c>
      <c r="X4474">
        <v>56710</v>
      </c>
      <c r="Y4474" t="str">
        <f t="shared" si="69"/>
        <v>profit</v>
      </c>
    </row>
    <row r="4475" spans="1:25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 s="5">
        <v>-39.215000000000003</v>
      </c>
      <c r="V4475">
        <v>23</v>
      </c>
      <c r="W4475">
        <v>1198.77</v>
      </c>
      <c r="X4475">
        <v>56710</v>
      </c>
      <c r="Y4475" t="str">
        <f t="shared" si="69"/>
        <v>lose</v>
      </c>
    </row>
    <row r="4476" spans="1:25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 s="5">
        <v>-99.24</v>
      </c>
      <c r="V4476">
        <v>9</v>
      </c>
      <c r="W4476">
        <v>273.95999999999998</v>
      </c>
      <c r="X4476">
        <v>56710</v>
      </c>
      <c r="Y4476" t="str">
        <f t="shared" si="69"/>
        <v>lose</v>
      </c>
    </row>
    <row r="4477" spans="1:25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 s="5">
        <v>232.99</v>
      </c>
      <c r="V4477">
        <v>30</v>
      </c>
      <c r="W4477">
        <v>1051.67</v>
      </c>
      <c r="X4477">
        <v>56710</v>
      </c>
      <c r="Y4477" t="str">
        <f t="shared" si="69"/>
        <v>profit</v>
      </c>
    </row>
    <row r="4478" spans="1:25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 s="5">
        <v>261.11199999999997</v>
      </c>
      <c r="V4478">
        <v>40</v>
      </c>
      <c r="W4478">
        <v>1766.95</v>
      </c>
      <c r="X4478">
        <v>13440</v>
      </c>
      <c r="Y4478" t="str">
        <f t="shared" si="69"/>
        <v>profit</v>
      </c>
    </row>
    <row r="4479" spans="1:25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 s="5">
        <v>591.91199999999992</v>
      </c>
      <c r="V4479">
        <v>92</v>
      </c>
      <c r="W4479">
        <v>6592.12</v>
      </c>
      <c r="X4479">
        <v>14115</v>
      </c>
      <c r="Y4479" t="str">
        <f t="shared" si="69"/>
        <v>profit</v>
      </c>
    </row>
    <row r="4480" spans="1:25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 s="5">
        <v>78.98</v>
      </c>
      <c r="V4480">
        <v>24</v>
      </c>
      <c r="W4480">
        <v>1010.4</v>
      </c>
      <c r="X4480">
        <v>59685</v>
      </c>
      <c r="Y4480" t="str">
        <f t="shared" si="69"/>
        <v>profit</v>
      </c>
    </row>
    <row r="4481" spans="1:25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 s="5">
        <v>-560.29</v>
      </c>
      <c r="V4481">
        <v>92</v>
      </c>
      <c r="W4481">
        <v>1125.82</v>
      </c>
      <c r="X4481">
        <v>59685</v>
      </c>
      <c r="Y4481" t="str">
        <f t="shared" si="69"/>
        <v>lose</v>
      </c>
    </row>
    <row r="4482" spans="1:25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 s="5">
        <v>-19.957600000000003</v>
      </c>
      <c r="V4482">
        <v>11</v>
      </c>
      <c r="W4482">
        <v>72.77</v>
      </c>
      <c r="X4482">
        <v>90612</v>
      </c>
      <c r="Y4482" t="str">
        <f t="shared" si="69"/>
        <v>lose</v>
      </c>
    </row>
    <row r="4483" spans="1:25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 s="5">
        <v>-56.35</v>
      </c>
      <c r="V4483">
        <v>12</v>
      </c>
      <c r="W4483">
        <v>57.7</v>
      </c>
      <c r="X4483">
        <v>90613</v>
      </c>
      <c r="Y4483" t="str">
        <f t="shared" ref="Y4483:Y4546" si="70">IF(U4483&gt;0,"profit","lose")</f>
        <v>lose</v>
      </c>
    </row>
    <row r="4484" spans="1:25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 s="5">
        <v>300.27879999999999</v>
      </c>
      <c r="V4484">
        <v>10</v>
      </c>
      <c r="W4484">
        <v>441.74</v>
      </c>
      <c r="X4484">
        <v>90615</v>
      </c>
      <c r="Y4484" t="str">
        <f t="shared" si="70"/>
        <v>profit</v>
      </c>
    </row>
    <row r="4485" spans="1:25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 s="5">
        <v>5.71</v>
      </c>
      <c r="V4485">
        <v>11</v>
      </c>
      <c r="W4485">
        <v>155.24</v>
      </c>
      <c r="X4485">
        <v>90616</v>
      </c>
      <c r="Y4485" t="str">
        <f t="shared" si="70"/>
        <v>profit</v>
      </c>
    </row>
    <row r="4486" spans="1:25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 s="5">
        <v>-39.215000000000003</v>
      </c>
      <c r="V4486">
        <v>5</v>
      </c>
      <c r="W4486">
        <v>260.60000000000002</v>
      </c>
      <c r="X4486">
        <v>90616</v>
      </c>
      <c r="Y4486" t="str">
        <f t="shared" si="70"/>
        <v>lose</v>
      </c>
    </row>
    <row r="4487" spans="1:25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 s="5">
        <v>932.85331199999985</v>
      </c>
      <c r="V4487">
        <v>23</v>
      </c>
      <c r="W4487">
        <v>1648.03</v>
      </c>
      <c r="X4487">
        <v>90617</v>
      </c>
      <c r="Y4487" t="str">
        <f t="shared" si="70"/>
        <v>profit</v>
      </c>
    </row>
    <row r="4488" spans="1:25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 s="5">
        <v>193.51049999999998</v>
      </c>
      <c r="V4488">
        <v>8</v>
      </c>
      <c r="W4488">
        <v>280.45</v>
      </c>
      <c r="X4488">
        <v>90614</v>
      </c>
      <c r="Y4488" t="str">
        <f t="shared" si="70"/>
        <v>profit</v>
      </c>
    </row>
    <row r="4489" spans="1:25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 s="5">
        <v>-99.24</v>
      </c>
      <c r="V4489">
        <v>2</v>
      </c>
      <c r="W4489">
        <v>60.88</v>
      </c>
      <c r="X4489">
        <v>90616</v>
      </c>
      <c r="Y4489" t="str">
        <f t="shared" si="70"/>
        <v>lose</v>
      </c>
    </row>
    <row r="4490" spans="1:25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 s="5">
        <v>131.42272000000003</v>
      </c>
      <c r="V4490">
        <v>6</v>
      </c>
      <c r="W4490">
        <v>252.6</v>
      </c>
      <c r="X4490">
        <v>90618</v>
      </c>
      <c r="Y4490" t="str">
        <f t="shared" si="70"/>
        <v>profit</v>
      </c>
    </row>
    <row r="4491" spans="1:25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 s="5">
        <v>-188.25743999999997</v>
      </c>
      <c r="V4491">
        <v>23</v>
      </c>
      <c r="W4491">
        <v>281.45999999999998</v>
      </c>
      <c r="X4491">
        <v>90618</v>
      </c>
      <c r="Y4491" t="str">
        <f t="shared" si="70"/>
        <v>lose</v>
      </c>
    </row>
    <row r="4492" spans="1:25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 s="5">
        <v>-129.01</v>
      </c>
      <c r="V4492">
        <v>9</v>
      </c>
      <c r="W4492">
        <v>19.670000000000002</v>
      </c>
      <c r="X4492">
        <v>86973</v>
      </c>
      <c r="Y4492" t="str">
        <f t="shared" si="70"/>
        <v>lose</v>
      </c>
    </row>
    <row r="4493" spans="1:25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 s="5">
        <v>-375.64</v>
      </c>
      <c r="V4493">
        <v>4</v>
      </c>
      <c r="W4493">
        <v>39.799999999999997</v>
      </c>
      <c r="X4493">
        <v>86976</v>
      </c>
      <c r="Y4493" t="str">
        <f t="shared" si="70"/>
        <v>lose</v>
      </c>
    </row>
    <row r="4494" spans="1:25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 s="5">
        <v>-11.681999999999999</v>
      </c>
      <c r="V4494">
        <v>4</v>
      </c>
      <c r="W4494">
        <v>222.64</v>
      </c>
      <c r="X4494">
        <v>86979</v>
      </c>
      <c r="Y4494" t="str">
        <f t="shared" si="70"/>
        <v>lose</v>
      </c>
    </row>
    <row r="4495" spans="1:25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 s="5">
        <v>313.57800000000003</v>
      </c>
      <c r="V4495">
        <v>5</v>
      </c>
      <c r="W4495">
        <v>689.14</v>
      </c>
      <c r="X4495">
        <v>86979</v>
      </c>
      <c r="Y4495" t="str">
        <f t="shared" si="70"/>
        <v>profit</v>
      </c>
    </row>
    <row r="4496" spans="1:25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 s="5">
        <v>828.27</v>
      </c>
      <c r="V4496">
        <v>11</v>
      </c>
      <c r="W4496">
        <v>1433.95</v>
      </c>
      <c r="X4496">
        <v>86974</v>
      </c>
      <c r="Y4496" t="str">
        <f t="shared" si="70"/>
        <v>profit</v>
      </c>
    </row>
    <row r="4497" spans="1:25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 s="5">
        <v>-82.643600000000006</v>
      </c>
      <c r="V4497">
        <v>9</v>
      </c>
      <c r="W4497">
        <v>2509.33</v>
      </c>
      <c r="X4497">
        <v>86975</v>
      </c>
      <c r="Y4497" t="str">
        <f t="shared" si="70"/>
        <v>lose</v>
      </c>
    </row>
    <row r="4498" spans="1:25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 s="5">
        <v>29.594099999999997</v>
      </c>
      <c r="V4498">
        <v>9</v>
      </c>
      <c r="W4498">
        <v>42.89</v>
      </c>
      <c r="X4498">
        <v>86975</v>
      </c>
      <c r="Y4498" t="str">
        <f t="shared" si="70"/>
        <v>profit</v>
      </c>
    </row>
    <row r="4499" spans="1:25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 s="5">
        <v>-488.31200000000001</v>
      </c>
      <c r="V4499">
        <v>2</v>
      </c>
      <c r="W4499">
        <v>201.33</v>
      </c>
      <c r="X4499">
        <v>86977</v>
      </c>
      <c r="Y4499" t="str">
        <f t="shared" si="70"/>
        <v>lose</v>
      </c>
    </row>
    <row r="4500" spans="1:25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 s="5">
        <v>1727.0563999999999</v>
      </c>
      <c r="V4500">
        <v>24</v>
      </c>
      <c r="W4500">
        <v>9117.74</v>
      </c>
      <c r="X4500">
        <v>86978</v>
      </c>
      <c r="Y4500" t="str">
        <f t="shared" si="70"/>
        <v>profit</v>
      </c>
    </row>
    <row r="4501" spans="1:25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 s="5">
        <v>439.71983999999998</v>
      </c>
      <c r="V4501">
        <v>8</v>
      </c>
      <c r="W4501">
        <v>1315.55</v>
      </c>
      <c r="X4501">
        <v>86978</v>
      </c>
      <c r="Y4501" t="str">
        <f t="shared" si="70"/>
        <v>profit</v>
      </c>
    </row>
    <row r="4502" spans="1:25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 s="5">
        <v>-628.38</v>
      </c>
      <c r="V4502">
        <v>10</v>
      </c>
      <c r="W4502">
        <v>514.79</v>
      </c>
      <c r="X4502">
        <v>91077</v>
      </c>
      <c r="Y4502" t="str">
        <f t="shared" si="70"/>
        <v>lose</v>
      </c>
    </row>
    <row r="4503" spans="1:25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 s="5">
        <v>-66.05</v>
      </c>
      <c r="V4503">
        <v>10</v>
      </c>
      <c r="W4503">
        <v>65.760000000000005</v>
      </c>
      <c r="X4503">
        <v>91080</v>
      </c>
      <c r="Y4503" t="str">
        <f t="shared" si="70"/>
        <v>lose</v>
      </c>
    </row>
    <row r="4504" spans="1:25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 s="5">
        <v>31.077599999999997</v>
      </c>
      <c r="V4504">
        <v>8</v>
      </c>
      <c r="W4504">
        <v>45.04</v>
      </c>
      <c r="X4504">
        <v>91081</v>
      </c>
      <c r="Y4504" t="str">
        <f t="shared" si="70"/>
        <v>profit</v>
      </c>
    </row>
    <row r="4505" spans="1:25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 s="5">
        <v>-124.25</v>
      </c>
      <c r="V4505">
        <v>19</v>
      </c>
      <c r="W4505">
        <v>162.88</v>
      </c>
      <c r="X4505">
        <v>91082</v>
      </c>
      <c r="Y4505" t="str">
        <f t="shared" si="70"/>
        <v>lose</v>
      </c>
    </row>
    <row r="4506" spans="1:25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 s="5">
        <v>-8.3800000000000008</v>
      </c>
      <c r="V4506">
        <v>12</v>
      </c>
      <c r="W4506">
        <v>68.209999999999994</v>
      </c>
      <c r="X4506">
        <v>91082</v>
      </c>
      <c r="Y4506" t="str">
        <f t="shared" si="70"/>
        <v>lose</v>
      </c>
    </row>
    <row r="4507" spans="1:25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 s="5">
        <v>1852.7051999999999</v>
      </c>
      <c r="V4507">
        <v>16</v>
      </c>
      <c r="W4507">
        <v>2685.08</v>
      </c>
      <c r="X4507">
        <v>91084</v>
      </c>
      <c r="Y4507" t="str">
        <f t="shared" si="70"/>
        <v>profit</v>
      </c>
    </row>
    <row r="4508" spans="1:25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 s="5">
        <v>616.53569999999991</v>
      </c>
      <c r="V4508">
        <v>9</v>
      </c>
      <c r="W4508">
        <v>893.53</v>
      </c>
      <c r="X4508">
        <v>91076</v>
      </c>
      <c r="Y4508" t="str">
        <f t="shared" si="70"/>
        <v>profit</v>
      </c>
    </row>
    <row r="4509" spans="1:25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 s="5">
        <v>-143.23500000000001</v>
      </c>
      <c r="V4509">
        <v>22</v>
      </c>
      <c r="W4509">
        <v>2053.6</v>
      </c>
      <c r="X4509">
        <v>91078</v>
      </c>
      <c r="Y4509" t="str">
        <f t="shared" si="70"/>
        <v>lose</v>
      </c>
    </row>
    <row r="4510" spans="1:25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 s="5">
        <v>-1201.6199738400001</v>
      </c>
      <c r="V4510">
        <v>11</v>
      </c>
      <c r="W4510">
        <v>3781.12</v>
      </c>
      <c r="X4510">
        <v>91079</v>
      </c>
      <c r="Y4510" t="str">
        <f t="shared" si="70"/>
        <v>lose</v>
      </c>
    </row>
    <row r="4511" spans="1:25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 s="5">
        <v>2.0000000000000018</v>
      </c>
      <c r="V4511">
        <v>37</v>
      </c>
      <c r="W4511">
        <v>131</v>
      </c>
      <c r="X4511">
        <v>91083</v>
      </c>
      <c r="Y4511" t="str">
        <f t="shared" si="70"/>
        <v>profit</v>
      </c>
    </row>
    <row r="4512" spans="1:25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 s="5">
        <v>-58.887359999999987</v>
      </c>
      <c r="V4512">
        <v>21</v>
      </c>
      <c r="W4512">
        <v>133.33000000000001</v>
      </c>
      <c r="X4512">
        <v>91085</v>
      </c>
      <c r="Y4512" t="str">
        <f t="shared" si="70"/>
        <v>lose</v>
      </c>
    </row>
    <row r="4513" spans="1:25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 s="5">
        <v>-123.1816</v>
      </c>
      <c r="V4513">
        <v>5</v>
      </c>
      <c r="W4513">
        <v>37.89</v>
      </c>
      <c r="X4513">
        <v>90189</v>
      </c>
      <c r="Y4513" t="str">
        <f t="shared" si="70"/>
        <v>lose</v>
      </c>
    </row>
    <row r="4514" spans="1:25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 s="5">
        <v>-28.798000000000002</v>
      </c>
      <c r="V4514">
        <v>11</v>
      </c>
      <c r="W4514">
        <v>343.79</v>
      </c>
      <c r="X4514">
        <v>90189</v>
      </c>
      <c r="Y4514" t="str">
        <f t="shared" si="70"/>
        <v>lose</v>
      </c>
    </row>
    <row r="4515" spans="1:25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 s="5">
        <v>-273.98</v>
      </c>
      <c r="V4515">
        <v>11</v>
      </c>
      <c r="W4515">
        <v>188.09</v>
      </c>
      <c r="X4515">
        <v>90190</v>
      </c>
      <c r="Y4515" t="str">
        <f t="shared" si="70"/>
        <v>lose</v>
      </c>
    </row>
    <row r="4516" spans="1:25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 s="5">
        <v>-397.51865999999995</v>
      </c>
      <c r="V4516">
        <v>4</v>
      </c>
      <c r="W4516">
        <v>8052.86</v>
      </c>
      <c r="X4516">
        <v>90191</v>
      </c>
      <c r="Y4516" t="str">
        <f t="shared" si="70"/>
        <v>lose</v>
      </c>
    </row>
    <row r="4517" spans="1:25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 s="5">
        <v>-755.42600000000004</v>
      </c>
      <c r="V4517">
        <v>9</v>
      </c>
      <c r="W4517">
        <v>264.3</v>
      </c>
      <c r="X4517">
        <v>86341</v>
      </c>
      <c r="Y4517" t="str">
        <f t="shared" si="70"/>
        <v>lose</v>
      </c>
    </row>
    <row r="4518" spans="1:25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 s="5">
        <v>767.06999999999994</v>
      </c>
      <c r="V4518">
        <v>19</v>
      </c>
      <c r="W4518">
        <v>141.83000000000001</v>
      </c>
      <c r="X4518">
        <v>86342</v>
      </c>
      <c r="Y4518" t="str">
        <f t="shared" si="70"/>
        <v>profit</v>
      </c>
    </row>
    <row r="4519" spans="1:25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 s="5">
        <v>2383.6319999999996</v>
      </c>
      <c r="V4519">
        <v>12</v>
      </c>
      <c r="W4519">
        <v>65.87</v>
      </c>
      <c r="X4519">
        <v>86339</v>
      </c>
      <c r="Y4519" t="str">
        <f t="shared" si="70"/>
        <v>profit</v>
      </c>
    </row>
    <row r="4520" spans="1:25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 s="5">
        <v>-148.071</v>
      </c>
      <c r="V4520">
        <v>16</v>
      </c>
      <c r="W4520">
        <v>354.65</v>
      </c>
      <c r="X4520">
        <v>86343</v>
      </c>
      <c r="Y4520" t="str">
        <f t="shared" si="70"/>
        <v>lose</v>
      </c>
    </row>
    <row r="4521" spans="1:25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 s="5">
        <v>2.5259999999999998</v>
      </c>
      <c r="V4521">
        <v>17</v>
      </c>
      <c r="W4521">
        <v>146.19999999999999</v>
      </c>
      <c r="X4521">
        <v>86345</v>
      </c>
      <c r="Y4521" t="str">
        <f t="shared" si="70"/>
        <v>profit</v>
      </c>
    </row>
    <row r="4522" spans="1:25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 s="5">
        <v>-253.77800000000002</v>
      </c>
      <c r="V4522">
        <v>9</v>
      </c>
      <c r="W4522">
        <v>129.54</v>
      </c>
      <c r="X4522">
        <v>86338</v>
      </c>
      <c r="Y4522" t="str">
        <f t="shared" si="70"/>
        <v>lose</v>
      </c>
    </row>
    <row r="4523" spans="1:25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 s="5">
        <v>379.78800000000001</v>
      </c>
      <c r="V4523">
        <v>15</v>
      </c>
      <c r="W4523">
        <v>229.58</v>
      </c>
      <c r="X4523">
        <v>86340</v>
      </c>
      <c r="Y4523" t="str">
        <f t="shared" si="70"/>
        <v>profit</v>
      </c>
    </row>
    <row r="4524" spans="1:25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 s="5">
        <v>-10.136000000000001</v>
      </c>
      <c r="V4524">
        <v>2</v>
      </c>
      <c r="W4524">
        <v>324.62</v>
      </c>
      <c r="X4524">
        <v>86344</v>
      </c>
      <c r="Y4524" t="str">
        <f t="shared" si="70"/>
        <v>lose</v>
      </c>
    </row>
    <row r="4525" spans="1:25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 s="5">
        <v>-152.52449999999999</v>
      </c>
      <c r="V4525">
        <v>12</v>
      </c>
      <c r="W4525">
        <v>49.44</v>
      </c>
      <c r="X4525">
        <v>87345</v>
      </c>
      <c r="Y4525" t="str">
        <f t="shared" si="70"/>
        <v>lose</v>
      </c>
    </row>
    <row r="4526" spans="1:25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 s="5">
        <v>-18.850000000000001</v>
      </c>
      <c r="V4526">
        <v>2</v>
      </c>
      <c r="W4526">
        <v>14.29</v>
      </c>
      <c r="X4526">
        <v>87345</v>
      </c>
      <c r="Y4526" t="str">
        <f t="shared" si="70"/>
        <v>lose</v>
      </c>
    </row>
    <row r="4527" spans="1:25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 s="5">
        <v>-274.89962500000001</v>
      </c>
      <c r="V4527">
        <v>12</v>
      </c>
      <c r="W4527">
        <v>2641.63</v>
      </c>
      <c r="X4527">
        <v>87346</v>
      </c>
      <c r="Y4527" t="str">
        <f t="shared" si="70"/>
        <v>lose</v>
      </c>
    </row>
    <row r="4528" spans="1:25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 s="5">
        <v>-190.42800000000003</v>
      </c>
      <c r="V4528">
        <v>16</v>
      </c>
      <c r="W4528">
        <v>252.35</v>
      </c>
      <c r="X4528">
        <v>90475</v>
      </c>
      <c r="Y4528" t="str">
        <f t="shared" si="70"/>
        <v>lose</v>
      </c>
    </row>
    <row r="4529" spans="1:25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 s="5">
        <v>4305.6719999999996</v>
      </c>
      <c r="V4529">
        <v>1</v>
      </c>
      <c r="W4529">
        <v>5.73</v>
      </c>
      <c r="X4529">
        <v>90475</v>
      </c>
      <c r="Y4529" t="str">
        <f t="shared" si="70"/>
        <v>profit</v>
      </c>
    </row>
    <row r="4530" spans="1:25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 s="5">
        <v>45.179999999999993</v>
      </c>
      <c r="V4530">
        <v>19</v>
      </c>
      <c r="W4530">
        <v>3118.15</v>
      </c>
      <c r="X4530">
        <v>90476</v>
      </c>
      <c r="Y4530" t="str">
        <f t="shared" si="70"/>
        <v>profit</v>
      </c>
    </row>
    <row r="4531" spans="1:25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 s="5">
        <v>-220.05200000000002</v>
      </c>
      <c r="V4531">
        <v>3</v>
      </c>
      <c r="W4531">
        <v>45.28</v>
      </c>
      <c r="X4531">
        <v>90473</v>
      </c>
      <c r="Y4531" t="str">
        <f t="shared" si="70"/>
        <v>lose</v>
      </c>
    </row>
    <row r="4532" spans="1:25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 s="5">
        <v>20.393369999999997</v>
      </c>
      <c r="V4532">
        <v>3</v>
      </c>
      <c r="W4532">
        <v>13.57</v>
      </c>
      <c r="X4532">
        <v>90473</v>
      </c>
      <c r="Y4532" t="str">
        <f t="shared" si="70"/>
        <v>profit</v>
      </c>
    </row>
    <row r="4533" spans="1:25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 s="5">
        <v>-7.49</v>
      </c>
      <c r="V4533">
        <v>1</v>
      </c>
      <c r="W4533">
        <v>277.83999999999997</v>
      </c>
      <c r="X4533">
        <v>90474</v>
      </c>
      <c r="Y4533" t="str">
        <f t="shared" si="70"/>
        <v>lose</v>
      </c>
    </row>
    <row r="4534" spans="1:25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 s="5">
        <v>219.97799999999998</v>
      </c>
      <c r="V4534">
        <v>6</v>
      </c>
      <c r="W4534">
        <v>94.44</v>
      </c>
      <c r="X4534">
        <v>90477</v>
      </c>
      <c r="Y4534" t="str">
        <f t="shared" si="70"/>
        <v>profit</v>
      </c>
    </row>
    <row r="4535" spans="1:25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 s="5">
        <v>-344.69400000000002</v>
      </c>
      <c r="V4535">
        <v>18</v>
      </c>
      <c r="W4535">
        <v>306.86</v>
      </c>
      <c r="X4535">
        <v>90478</v>
      </c>
      <c r="Y4535" t="str">
        <f t="shared" si="70"/>
        <v>lose</v>
      </c>
    </row>
    <row r="4536" spans="1:25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 s="5">
        <v>-134.97</v>
      </c>
      <c r="V4536">
        <v>14</v>
      </c>
      <c r="W4536">
        <v>120.38</v>
      </c>
      <c r="X4536">
        <v>91538</v>
      </c>
      <c r="Y4536" t="str">
        <f t="shared" si="70"/>
        <v>lose</v>
      </c>
    </row>
    <row r="4537" spans="1:25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 s="5">
        <v>43.518299999999996</v>
      </c>
      <c r="V4537">
        <v>3</v>
      </c>
      <c r="W4537">
        <v>63.07</v>
      </c>
      <c r="X4537">
        <v>91537</v>
      </c>
      <c r="Y4537" t="str">
        <f t="shared" si="70"/>
        <v>profit</v>
      </c>
    </row>
    <row r="4538" spans="1:25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 s="5">
        <v>35.817899999999995</v>
      </c>
      <c r="V4538">
        <v>7</v>
      </c>
      <c r="W4538">
        <v>51.91</v>
      </c>
      <c r="X4538">
        <v>91538</v>
      </c>
      <c r="Y4538" t="str">
        <f t="shared" si="70"/>
        <v>profit</v>
      </c>
    </row>
    <row r="4539" spans="1:25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 s="5">
        <v>-98.23</v>
      </c>
      <c r="V4539">
        <v>6</v>
      </c>
      <c r="W4539">
        <v>60.13</v>
      </c>
      <c r="X4539">
        <v>91539</v>
      </c>
      <c r="Y4539" t="str">
        <f t="shared" si="70"/>
        <v>lose</v>
      </c>
    </row>
    <row r="4540" spans="1:25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 s="5">
        <v>7.17</v>
      </c>
      <c r="V4540">
        <v>7</v>
      </c>
      <c r="W4540">
        <v>51.57</v>
      </c>
      <c r="X4540">
        <v>88785</v>
      </c>
      <c r="Y4540" t="str">
        <f t="shared" si="70"/>
        <v>profit</v>
      </c>
    </row>
    <row r="4541" spans="1:25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 s="5">
        <v>22.21</v>
      </c>
      <c r="V4541">
        <v>7</v>
      </c>
      <c r="W4541">
        <v>226.62</v>
      </c>
      <c r="X4541">
        <v>88785</v>
      </c>
      <c r="Y4541" t="str">
        <f t="shared" si="70"/>
        <v>profit</v>
      </c>
    </row>
    <row r="4542" spans="1:25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 s="5">
        <v>671.02499999999998</v>
      </c>
      <c r="V4542">
        <v>17</v>
      </c>
      <c r="W4542">
        <v>972.5</v>
      </c>
      <c r="X4542">
        <v>88787</v>
      </c>
      <c r="Y4542" t="str">
        <f t="shared" si="70"/>
        <v>profit</v>
      </c>
    </row>
    <row r="4543" spans="1:25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 s="5">
        <v>-364.95360000000005</v>
      </c>
      <c r="V4543">
        <v>1</v>
      </c>
      <c r="W4543">
        <v>236.35</v>
      </c>
      <c r="X4543">
        <v>88789</v>
      </c>
      <c r="Y4543" t="str">
        <f t="shared" si="70"/>
        <v>lose</v>
      </c>
    </row>
    <row r="4544" spans="1:25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 s="5">
        <v>203.2372</v>
      </c>
      <c r="V4544">
        <v>12</v>
      </c>
      <c r="W4544">
        <v>469.81</v>
      </c>
      <c r="X4544">
        <v>88789</v>
      </c>
      <c r="Y4544" t="str">
        <f t="shared" si="70"/>
        <v>profit</v>
      </c>
    </row>
    <row r="4545" spans="1:25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 s="5">
        <v>23.9499</v>
      </c>
      <c r="V4545">
        <v>7</v>
      </c>
      <c r="W4545">
        <v>34.71</v>
      </c>
      <c r="X4545">
        <v>88791</v>
      </c>
      <c r="Y4545" t="str">
        <f t="shared" si="70"/>
        <v>profit</v>
      </c>
    </row>
    <row r="4546" spans="1:25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 s="5">
        <v>456.84378799999996</v>
      </c>
      <c r="V4546">
        <v>3</v>
      </c>
      <c r="W4546">
        <v>1211.79</v>
      </c>
      <c r="X4546">
        <v>88792</v>
      </c>
      <c r="Y4546" t="str">
        <f t="shared" si="70"/>
        <v>profit</v>
      </c>
    </row>
    <row r="4547" spans="1:25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 s="5">
        <v>38.281199999999998</v>
      </c>
      <c r="V4547">
        <v>10</v>
      </c>
      <c r="W4547">
        <v>55.48</v>
      </c>
      <c r="X4547">
        <v>88781</v>
      </c>
      <c r="Y4547" t="str">
        <f t="shared" ref="Y4547:Y4610" si="71">IF(U4547&gt;0,"profit","lose")</f>
        <v>profit</v>
      </c>
    </row>
    <row r="4548" spans="1:25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 s="5">
        <v>3670.3514999999998</v>
      </c>
      <c r="V4548">
        <v>29</v>
      </c>
      <c r="W4548">
        <v>5319.35</v>
      </c>
      <c r="X4548">
        <v>88784</v>
      </c>
      <c r="Y4548" t="str">
        <f t="shared" si="71"/>
        <v>profit</v>
      </c>
    </row>
    <row r="4549" spans="1:25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 s="5">
        <v>330.5</v>
      </c>
      <c r="V4549">
        <v>7</v>
      </c>
      <c r="W4549">
        <v>653.19000000000005</v>
      </c>
      <c r="X4549">
        <v>88786</v>
      </c>
      <c r="Y4549" t="str">
        <f t="shared" si="71"/>
        <v>profit</v>
      </c>
    </row>
    <row r="4550" spans="1:25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 s="5">
        <v>2572.8098999999997</v>
      </c>
      <c r="V4550">
        <v>9</v>
      </c>
      <c r="W4550">
        <v>3728.71</v>
      </c>
      <c r="X4550">
        <v>88788</v>
      </c>
      <c r="Y4550" t="str">
        <f t="shared" si="71"/>
        <v>profit</v>
      </c>
    </row>
    <row r="4551" spans="1:25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 s="5">
        <v>62.707199999999993</v>
      </c>
      <c r="V4551">
        <v>1</v>
      </c>
      <c r="W4551">
        <v>90.88</v>
      </c>
      <c r="X4551">
        <v>88793</v>
      </c>
      <c r="Y4551" t="str">
        <f t="shared" si="71"/>
        <v>profit</v>
      </c>
    </row>
    <row r="4552" spans="1:25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 s="5">
        <v>21.003500000000003</v>
      </c>
      <c r="V4552">
        <v>2</v>
      </c>
      <c r="W4552">
        <v>30.44</v>
      </c>
      <c r="X4552">
        <v>88782</v>
      </c>
      <c r="Y4552" t="str">
        <f t="shared" si="71"/>
        <v>profit</v>
      </c>
    </row>
    <row r="4553" spans="1:25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 s="5">
        <v>13.536000000000016</v>
      </c>
      <c r="V4553">
        <v>33</v>
      </c>
      <c r="W4553">
        <v>3251.76</v>
      </c>
      <c r="X4553">
        <v>88783</v>
      </c>
      <c r="Y4553" t="str">
        <f t="shared" si="71"/>
        <v>profit</v>
      </c>
    </row>
    <row r="4554" spans="1:25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 s="5">
        <v>-718.3814880000001</v>
      </c>
      <c r="V4554">
        <v>1</v>
      </c>
      <c r="W4554">
        <v>175.09</v>
      </c>
      <c r="X4554">
        <v>88790</v>
      </c>
      <c r="Y4554" t="str">
        <f t="shared" si="71"/>
        <v>lose</v>
      </c>
    </row>
    <row r="4555" spans="1:25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 s="5">
        <v>-62.919904000000002</v>
      </c>
      <c r="V4555">
        <v>21</v>
      </c>
      <c r="W4555">
        <v>83.24</v>
      </c>
      <c r="X4555">
        <v>88791</v>
      </c>
      <c r="Y4555" t="str">
        <f t="shared" si="71"/>
        <v>lose</v>
      </c>
    </row>
    <row r="4556" spans="1:25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 s="5">
        <v>-84.571040000000011</v>
      </c>
      <c r="V4556">
        <v>2</v>
      </c>
      <c r="W4556">
        <v>374.29</v>
      </c>
      <c r="X4556">
        <v>88791</v>
      </c>
      <c r="Y4556" t="str">
        <f t="shared" si="71"/>
        <v>lose</v>
      </c>
    </row>
    <row r="4557" spans="1:25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 s="5">
        <v>-167.048</v>
      </c>
      <c r="V4557">
        <v>3</v>
      </c>
      <c r="W4557">
        <v>22.48</v>
      </c>
      <c r="X4557">
        <v>87747</v>
      </c>
      <c r="Y4557" t="str">
        <f t="shared" si="71"/>
        <v>lose</v>
      </c>
    </row>
    <row r="4558" spans="1:25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 s="5">
        <v>64.249200000000002</v>
      </c>
      <c r="V4558">
        <v>2</v>
      </c>
      <c r="W4558">
        <v>801.65</v>
      </c>
      <c r="X4558">
        <v>87752</v>
      </c>
      <c r="Y4558" t="str">
        <f t="shared" si="71"/>
        <v>profit</v>
      </c>
    </row>
    <row r="4559" spans="1:25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 s="5">
        <v>-101.416</v>
      </c>
      <c r="V4559">
        <v>7</v>
      </c>
      <c r="W4559">
        <v>1792.8</v>
      </c>
      <c r="X4559">
        <v>87752</v>
      </c>
      <c r="Y4559" t="str">
        <f t="shared" si="71"/>
        <v>lose</v>
      </c>
    </row>
    <row r="4560" spans="1:25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 s="5">
        <v>-31.094000000000001</v>
      </c>
      <c r="V4560">
        <v>22</v>
      </c>
      <c r="W4560">
        <v>267.32</v>
      </c>
      <c r="X4560">
        <v>87749</v>
      </c>
      <c r="Y4560" t="str">
        <f t="shared" si="71"/>
        <v>lose</v>
      </c>
    </row>
    <row r="4561" spans="1:25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 s="5">
        <v>-1.484</v>
      </c>
      <c r="V4561">
        <v>12</v>
      </c>
      <c r="W4561">
        <v>259.75</v>
      </c>
      <c r="X4561">
        <v>87750</v>
      </c>
      <c r="Y4561" t="str">
        <f t="shared" si="71"/>
        <v>lose</v>
      </c>
    </row>
    <row r="4562" spans="1:25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 s="5">
        <v>-362.39279999999997</v>
      </c>
      <c r="V4562">
        <v>4</v>
      </c>
      <c r="W4562">
        <v>26.83</v>
      </c>
      <c r="X4562">
        <v>87750</v>
      </c>
      <c r="Y4562" t="str">
        <f t="shared" si="71"/>
        <v>lose</v>
      </c>
    </row>
    <row r="4563" spans="1:25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 s="5">
        <v>102.5406</v>
      </c>
      <c r="V4563">
        <v>1</v>
      </c>
      <c r="W4563">
        <v>10.119999999999999</v>
      </c>
      <c r="X4563">
        <v>87750</v>
      </c>
      <c r="Y4563" t="str">
        <f t="shared" si="71"/>
        <v>profit</v>
      </c>
    </row>
    <row r="4564" spans="1:25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 s="5">
        <v>-157.61199999999999</v>
      </c>
      <c r="V4564">
        <v>9</v>
      </c>
      <c r="W4564">
        <v>84.52</v>
      </c>
      <c r="X4564">
        <v>87753</v>
      </c>
      <c r="Y4564" t="str">
        <f t="shared" si="71"/>
        <v>lose</v>
      </c>
    </row>
    <row r="4565" spans="1:25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 s="5">
        <v>541.572</v>
      </c>
      <c r="V4565">
        <v>2</v>
      </c>
      <c r="W4565">
        <v>96.96</v>
      </c>
      <c r="X4565">
        <v>87754</v>
      </c>
      <c r="Y4565" t="str">
        <f t="shared" si="71"/>
        <v>profit</v>
      </c>
    </row>
    <row r="4566" spans="1:25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 s="5">
        <v>77.885999999999996</v>
      </c>
      <c r="V4566">
        <v>8</v>
      </c>
      <c r="W4566">
        <v>293.94</v>
      </c>
      <c r="X4566">
        <v>87755</v>
      </c>
      <c r="Y4566" t="str">
        <f t="shared" si="71"/>
        <v>profit</v>
      </c>
    </row>
    <row r="4567" spans="1:25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 s="5">
        <v>-997.53654000000006</v>
      </c>
      <c r="V4567">
        <v>7</v>
      </c>
      <c r="W4567">
        <v>727.87</v>
      </c>
      <c r="X4567">
        <v>87756</v>
      </c>
      <c r="Y4567" t="str">
        <f t="shared" si="71"/>
        <v>lose</v>
      </c>
    </row>
    <row r="4568" spans="1:25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 s="5">
        <v>-6.202</v>
      </c>
      <c r="V4568">
        <v>11</v>
      </c>
      <c r="W4568">
        <v>284.39</v>
      </c>
      <c r="X4568">
        <v>87748</v>
      </c>
      <c r="Y4568" t="str">
        <f t="shared" si="71"/>
        <v>lose</v>
      </c>
    </row>
    <row r="4569" spans="1:25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 s="5">
        <v>-31.024000000000001</v>
      </c>
      <c r="V4569">
        <v>12</v>
      </c>
      <c r="W4569">
        <v>92.99</v>
      </c>
      <c r="X4569">
        <v>87751</v>
      </c>
      <c r="Y4569" t="str">
        <f t="shared" si="71"/>
        <v>lose</v>
      </c>
    </row>
    <row r="4570" spans="1:25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 s="5">
        <v>-3.2736000000000001</v>
      </c>
      <c r="V4570">
        <v>1</v>
      </c>
      <c r="W4570">
        <v>5.0599999999999996</v>
      </c>
      <c r="X4570">
        <v>89654</v>
      </c>
      <c r="Y4570" t="str">
        <f t="shared" si="71"/>
        <v>lose</v>
      </c>
    </row>
    <row r="4571" spans="1:25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 s="5">
        <v>437.04599999999994</v>
      </c>
      <c r="V4571">
        <v>11</v>
      </c>
      <c r="W4571">
        <v>633.4</v>
      </c>
      <c r="X4571">
        <v>89655</v>
      </c>
      <c r="Y4571" t="str">
        <f t="shared" si="71"/>
        <v>profit</v>
      </c>
    </row>
    <row r="4572" spans="1:25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 s="5">
        <v>9.92</v>
      </c>
      <c r="V4572">
        <v>10</v>
      </c>
      <c r="W4572">
        <v>21.9</v>
      </c>
      <c r="X4572">
        <v>89656</v>
      </c>
      <c r="Y4572" t="str">
        <f t="shared" si="71"/>
        <v>profit</v>
      </c>
    </row>
    <row r="4573" spans="1:25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 s="5">
        <v>-48.873999999999995</v>
      </c>
      <c r="V4573">
        <v>3</v>
      </c>
      <c r="W4573">
        <v>974.14</v>
      </c>
      <c r="X4573">
        <v>90621</v>
      </c>
      <c r="Y4573" t="str">
        <f t="shared" si="71"/>
        <v>lose</v>
      </c>
    </row>
    <row r="4574" spans="1:25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 s="5">
        <v>-200.07469999999998</v>
      </c>
      <c r="V4574">
        <v>8</v>
      </c>
      <c r="W4574">
        <v>75.260000000000005</v>
      </c>
      <c r="X4574">
        <v>90622</v>
      </c>
      <c r="Y4574" t="str">
        <f t="shared" si="71"/>
        <v>lose</v>
      </c>
    </row>
    <row r="4575" spans="1:25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 s="5">
        <v>-1486.3520000000001</v>
      </c>
      <c r="V4575">
        <v>9</v>
      </c>
      <c r="W4575">
        <v>52.27</v>
      </c>
      <c r="X4575">
        <v>90623</v>
      </c>
      <c r="Y4575" t="str">
        <f t="shared" si="71"/>
        <v>lose</v>
      </c>
    </row>
    <row r="4576" spans="1:25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 s="5">
        <v>-144.59200000000001</v>
      </c>
      <c r="V4576">
        <v>8</v>
      </c>
      <c r="W4576">
        <v>128.13</v>
      </c>
      <c r="X4576">
        <v>90786</v>
      </c>
      <c r="Y4576" t="str">
        <f t="shared" si="71"/>
        <v>lose</v>
      </c>
    </row>
    <row r="4577" spans="1:25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 s="5">
        <v>-57.316000000000003</v>
      </c>
      <c r="V4577">
        <v>11</v>
      </c>
      <c r="W4577">
        <v>126.84</v>
      </c>
      <c r="X4577">
        <v>90789</v>
      </c>
      <c r="Y4577" t="str">
        <f t="shared" si="71"/>
        <v>lose</v>
      </c>
    </row>
    <row r="4578" spans="1:25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 s="5">
        <v>-0.64400000000000002</v>
      </c>
      <c r="V4578">
        <v>12</v>
      </c>
      <c r="W4578">
        <v>139.41999999999999</v>
      </c>
      <c r="X4578">
        <v>90791</v>
      </c>
      <c r="Y4578" t="str">
        <f t="shared" si="71"/>
        <v>lose</v>
      </c>
    </row>
    <row r="4579" spans="1:25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 s="5">
        <v>364.49699999999996</v>
      </c>
      <c r="V4579">
        <v>20</v>
      </c>
      <c r="W4579">
        <v>548.82000000000005</v>
      </c>
      <c r="X4579">
        <v>90791</v>
      </c>
      <c r="Y4579" t="str">
        <f t="shared" si="71"/>
        <v>profit</v>
      </c>
    </row>
    <row r="4580" spans="1:25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 s="5">
        <v>-2192.2460000000001</v>
      </c>
      <c r="V4580">
        <v>11</v>
      </c>
      <c r="W4580">
        <v>43.73</v>
      </c>
      <c r="X4580">
        <v>90788</v>
      </c>
      <c r="Y4580" t="str">
        <f t="shared" si="71"/>
        <v>lose</v>
      </c>
    </row>
    <row r="4581" spans="1:25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 s="5">
        <v>-624.83400000000006</v>
      </c>
      <c r="V4581">
        <v>12</v>
      </c>
      <c r="W4581">
        <v>25.95</v>
      </c>
      <c r="X4581">
        <v>90788</v>
      </c>
      <c r="Y4581" t="str">
        <f t="shared" si="71"/>
        <v>lose</v>
      </c>
    </row>
    <row r="4582" spans="1:25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 s="5">
        <v>-99.530199999999979</v>
      </c>
      <c r="V4582">
        <v>5</v>
      </c>
      <c r="W4582">
        <v>673.03</v>
      </c>
      <c r="X4582">
        <v>90788</v>
      </c>
      <c r="Y4582" t="str">
        <f t="shared" si="71"/>
        <v>lose</v>
      </c>
    </row>
    <row r="4583" spans="1:25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 s="5">
        <v>-8.3999999999993233E-2</v>
      </c>
      <c r="V4583">
        <v>15</v>
      </c>
      <c r="W4583">
        <v>1717.53</v>
      </c>
      <c r="X4583">
        <v>90789</v>
      </c>
      <c r="Y4583" t="str">
        <f t="shared" si="71"/>
        <v>lose</v>
      </c>
    </row>
    <row r="4584" spans="1:25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 s="5">
        <v>-258.56600000000003</v>
      </c>
      <c r="V4584">
        <v>37</v>
      </c>
      <c r="W4584">
        <v>464.94</v>
      </c>
      <c r="X4584">
        <v>90787</v>
      </c>
      <c r="Y4584" t="str">
        <f t="shared" si="71"/>
        <v>lose</v>
      </c>
    </row>
    <row r="4585" spans="1:25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 s="5">
        <v>531.80999999999995</v>
      </c>
      <c r="V4585">
        <v>13</v>
      </c>
      <c r="W4585">
        <v>2029.82</v>
      </c>
      <c r="X4585">
        <v>90791</v>
      </c>
      <c r="Y4585" t="str">
        <f t="shared" si="71"/>
        <v>profit</v>
      </c>
    </row>
    <row r="4586" spans="1:25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 s="5">
        <v>-102.33999999999999</v>
      </c>
      <c r="V4586">
        <v>10</v>
      </c>
      <c r="W4586">
        <v>831.01</v>
      </c>
      <c r="X4586">
        <v>90791</v>
      </c>
      <c r="Y4586" t="str">
        <f t="shared" si="71"/>
        <v>lose</v>
      </c>
    </row>
    <row r="4587" spans="1:25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 s="5">
        <v>-264.01368000000002</v>
      </c>
      <c r="V4587">
        <v>13</v>
      </c>
      <c r="W4587">
        <v>618.36</v>
      </c>
      <c r="X4587">
        <v>90793</v>
      </c>
      <c r="Y4587" t="str">
        <f t="shared" si="71"/>
        <v>lose</v>
      </c>
    </row>
    <row r="4588" spans="1:25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 s="5">
        <v>739.13580000000002</v>
      </c>
      <c r="V4588">
        <v>11</v>
      </c>
      <c r="W4588">
        <v>40.07</v>
      </c>
      <c r="X4588">
        <v>90795</v>
      </c>
      <c r="Y4588" t="str">
        <f t="shared" si="71"/>
        <v>profit</v>
      </c>
    </row>
    <row r="4589" spans="1:25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 s="5">
        <v>-12.838000000000001</v>
      </c>
      <c r="V4589">
        <v>19</v>
      </c>
      <c r="W4589">
        <v>139.86000000000001</v>
      </c>
      <c r="X4589">
        <v>90790</v>
      </c>
      <c r="Y4589" t="str">
        <f t="shared" si="71"/>
        <v>lose</v>
      </c>
    </row>
    <row r="4590" spans="1:25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 s="5">
        <v>-72.436000000000007</v>
      </c>
      <c r="V4590">
        <v>13</v>
      </c>
      <c r="W4590">
        <v>185.08</v>
      </c>
      <c r="X4590">
        <v>90790</v>
      </c>
      <c r="Y4590" t="str">
        <f t="shared" si="71"/>
        <v>lose</v>
      </c>
    </row>
    <row r="4591" spans="1:25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 s="5">
        <v>74.891999999999996</v>
      </c>
      <c r="V4591">
        <v>3</v>
      </c>
      <c r="W4591">
        <v>480.26</v>
      </c>
      <c r="X4591">
        <v>90792</v>
      </c>
      <c r="Y4591" t="str">
        <f t="shared" si="71"/>
        <v>profit</v>
      </c>
    </row>
    <row r="4592" spans="1:25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 s="5">
        <v>-3585.8528999999999</v>
      </c>
      <c r="V4592">
        <v>12</v>
      </c>
      <c r="W4592">
        <v>83.72</v>
      </c>
      <c r="X4592">
        <v>90794</v>
      </c>
      <c r="Y4592" t="str">
        <f t="shared" si="71"/>
        <v>lose</v>
      </c>
    </row>
    <row r="4593" spans="1:25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 s="5">
        <v>-8.68</v>
      </c>
      <c r="V4593">
        <v>4</v>
      </c>
      <c r="W4593">
        <v>74.81</v>
      </c>
      <c r="X4593">
        <v>90794</v>
      </c>
      <c r="Y4593" t="str">
        <f t="shared" si="71"/>
        <v>lose</v>
      </c>
    </row>
    <row r="4594" spans="1:25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 s="5">
        <v>13.508000000000003</v>
      </c>
      <c r="V4594">
        <v>46</v>
      </c>
      <c r="W4594">
        <v>2188.06</v>
      </c>
      <c r="X4594">
        <v>40101</v>
      </c>
      <c r="Y4594" t="str">
        <f t="shared" si="71"/>
        <v>profit</v>
      </c>
    </row>
    <row r="4595" spans="1:25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 s="5">
        <v>-66.48</v>
      </c>
      <c r="V4595">
        <v>46</v>
      </c>
      <c r="W4595">
        <v>320.93</v>
      </c>
      <c r="X4595">
        <v>44002</v>
      </c>
      <c r="Y4595" t="str">
        <f t="shared" si="71"/>
        <v>lose</v>
      </c>
    </row>
    <row r="4596" spans="1:25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 s="5">
        <v>-52.33</v>
      </c>
      <c r="V4596">
        <v>14</v>
      </c>
      <c r="W4596">
        <v>261.85000000000002</v>
      </c>
      <c r="X4596">
        <v>44002</v>
      </c>
      <c r="Y4596" t="str">
        <f t="shared" si="71"/>
        <v>lose</v>
      </c>
    </row>
    <row r="4597" spans="1:25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 s="5">
        <v>-59.06</v>
      </c>
      <c r="V4597">
        <v>146</v>
      </c>
      <c r="W4597">
        <v>1834.61</v>
      </c>
      <c r="X4597">
        <v>32710</v>
      </c>
      <c r="Y4597" t="str">
        <f t="shared" si="71"/>
        <v>lose</v>
      </c>
    </row>
    <row r="4598" spans="1:25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 s="5">
        <v>-150.90299999999999</v>
      </c>
      <c r="V4598">
        <v>44</v>
      </c>
      <c r="W4598">
        <v>174.9</v>
      </c>
      <c r="X4598">
        <v>14855</v>
      </c>
      <c r="Y4598" t="str">
        <f t="shared" si="71"/>
        <v>lose</v>
      </c>
    </row>
    <row r="4599" spans="1:25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 s="5">
        <v>-150.53</v>
      </c>
      <c r="V4599">
        <v>48</v>
      </c>
      <c r="W4599">
        <v>103.8</v>
      </c>
      <c r="X4599">
        <v>14855</v>
      </c>
      <c r="Y4599" t="str">
        <f t="shared" si="71"/>
        <v>lose</v>
      </c>
    </row>
    <row r="4600" spans="1:25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 s="5">
        <v>-168.48</v>
      </c>
      <c r="V4600">
        <v>19</v>
      </c>
      <c r="W4600">
        <v>2557.5100000000002</v>
      </c>
      <c r="X4600">
        <v>14855</v>
      </c>
      <c r="Y4600" t="str">
        <f t="shared" si="71"/>
        <v>lose</v>
      </c>
    </row>
    <row r="4601" spans="1:25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 s="5">
        <v>2040.8670000000002</v>
      </c>
      <c r="V4601">
        <v>59</v>
      </c>
      <c r="W4601">
        <v>6755.63</v>
      </c>
      <c r="X4601">
        <v>16289</v>
      </c>
      <c r="Y4601" t="str">
        <f t="shared" si="71"/>
        <v>profit</v>
      </c>
    </row>
    <row r="4602" spans="1:25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 s="5">
        <v>96.95</v>
      </c>
      <c r="V4602">
        <v>44</v>
      </c>
      <c r="W4602">
        <v>507.36</v>
      </c>
      <c r="X4602">
        <v>16289</v>
      </c>
      <c r="Y4602" t="str">
        <f t="shared" si="71"/>
        <v>profit</v>
      </c>
    </row>
    <row r="4603" spans="1:25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 s="5">
        <v>-283.31</v>
      </c>
      <c r="V4603">
        <v>76</v>
      </c>
      <c r="W4603">
        <v>559.45000000000005</v>
      </c>
      <c r="X4603">
        <v>48032</v>
      </c>
      <c r="Y4603" t="str">
        <f t="shared" si="71"/>
        <v>lose</v>
      </c>
    </row>
    <row r="4604" spans="1:25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 s="5">
        <v>-104.43</v>
      </c>
      <c r="V4604">
        <v>52</v>
      </c>
      <c r="W4604">
        <v>740.3</v>
      </c>
      <c r="X4604">
        <v>48032</v>
      </c>
      <c r="Y4604" t="str">
        <f t="shared" si="71"/>
        <v>lose</v>
      </c>
    </row>
    <row r="4605" spans="1:25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 s="5">
        <v>-533.44000000000005</v>
      </c>
      <c r="V4605">
        <v>52</v>
      </c>
      <c r="W4605">
        <v>8119.28</v>
      </c>
      <c r="X4605">
        <v>20036</v>
      </c>
      <c r="Y4605" t="str">
        <f t="shared" si="71"/>
        <v>lose</v>
      </c>
    </row>
    <row r="4606" spans="1:25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 s="5">
        <v>307.25099999999998</v>
      </c>
      <c r="V4606">
        <v>39</v>
      </c>
      <c r="W4606">
        <v>3240.93</v>
      </c>
      <c r="X4606">
        <v>20036</v>
      </c>
      <c r="Y4606" t="str">
        <f t="shared" si="71"/>
        <v>profit</v>
      </c>
    </row>
    <row r="4607" spans="1:25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 s="5">
        <v>-31.55</v>
      </c>
      <c r="V4607">
        <v>46</v>
      </c>
      <c r="W4607">
        <v>534.45000000000005</v>
      </c>
      <c r="X4607">
        <v>20036</v>
      </c>
      <c r="Y4607" t="str">
        <f t="shared" si="71"/>
        <v>lose</v>
      </c>
    </row>
    <row r="4608" spans="1:25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 s="5">
        <v>-25.23</v>
      </c>
      <c r="V4608">
        <v>81</v>
      </c>
      <c r="W4608">
        <v>2222.71</v>
      </c>
      <c r="X4608">
        <v>20036</v>
      </c>
      <c r="Y4608" t="str">
        <f t="shared" si="71"/>
        <v>lose</v>
      </c>
    </row>
    <row r="4609" spans="1:25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 s="5">
        <v>-193.97</v>
      </c>
      <c r="V4609">
        <v>11</v>
      </c>
      <c r="W4609">
        <v>1760.94</v>
      </c>
      <c r="X4609">
        <v>43398</v>
      </c>
      <c r="Y4609" t="str">
        <f t="shared" si="71"/>
        <v>lose</v>
      </c>
    </row>
    <row r="4610" spans="1:25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 s="5">
        <v>67.415999999999997</v>
      </c>
      <c r="V4610">
        <v>36</v>
      </c>
      <c r="W4610">
        <v>576.59</v>
      </c>
      <c r="X4610">
        <v>18945</v>
      </c>
      <c r="Y4610" t="str">
        <f t="shared" si="71"/>
        <v>profit</v>
      </c>
    </row>
    <row r="4611" spans="1:25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 s="5">
        <v>-218.53450000000001</v>
      </c>
      <c r="V4611">
        <v>42</v>
      </c>
      <c r="W4611">
        <v>153.01</v>
      </c>
      <c r="X4611">
        <v>33605</v>
      </c>
      <c r="Y4611" t="str">
        <f t="shared" ref="Y4611:Y4674" si="72">IF(U4611&gt;0,"profit","lose")</f>
        <v>lose</v>
      </c>
    </row>
    <row r="4612" spans="1:25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 s="5">
        <v>149.166</v>
      </c>
      <c r="V4612">
        <v>9</v>
      </c>
      <c r="W4612">
        <v>261.56</v>
      </c>
      <c r="X4612">
        <v>87193</v>
      </c>
      <c r="Y4612" t="str">
        <f t="shared" si="72"/>
        <v>profit</v>
      </c>
    </row>
    <row r="4613" spans="1:25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 s="5">
        <v>3308.9156999999996</v>
      </c>
      <c r="V4613">
        <v>11</v>
      </c>
      <c r="W4613">
        <v>4795.53</v>
      </c>
      <c r="X4613">
        <v>87199</v>
      </c>
      <c r="Y4613" t="str">
        <f t="shared" si="72"/>
        <v>profit</v>
      </c>
    </row>
    <row r="4614" spans="1:25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 s="5">
        <v>670.59719999999993</v>
      </c>
      <c r="V4614">
        <v>12</v>
      </c>
      <c r="W4614">
        <v>971.88</v>
      </c>
      <c r="X4614">
        <v>87196</v>
      </c>
      <c r="Y4614" t="str">
        <f t="shared" si="72"/>
        <v>profit</v>
      </c>
    </row>
    <row r="4615" spans="1:25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 s="5">
        <v>17.027999999999999</v>
      </c>
      <c r="V4615">
        <v>6</v>
      </c>
      <c r="W4615">
        <v>32.090000000000003</v>
      </c>
      <c r="X4615">
        <v>87197</v>
      </c>
      <c r="Y4615" t="str">
        <f t="shared" si="72"/>
        <v>profit</v>
      </c>
    </row>
    <row r="4616" spans="1:25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 s="5">
        <v>-422.92250000000001</v>
      </c>
      <c r="V4616">
        <v>13</v>
      </c>
      <c r="W4616">
        <v>2292.0500000000002</v>
      </c>
      <c r="X4616">
        <v>87197</v>
      </c>
      <c r="Y4616" t="str">
        <f t="shared" si="72"/>
        <v>lose</v>
      </c>
    </row>
    <row r="4617" spans="1:25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 s="5">
        <v>85.573599999999999</v>
      </c>
      <c r="V4617">
        <v>10</v>
      </c>
      <c r="W4617">
        <v>255.42</v>
      </c>
      <c r="X4617">
        <v>87198</v>
      </c>
      <c r="Y4617" t="str">
        <f t="shared" si="72"/>
        <v>profit</v>
      </c>
    </row>
    <row r="4618" spans="1:25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 s="5">
        <v>33.699599999999997</v>
      </c>
      <c r="V4618">
        <v>9</v>
      </c>
      <c r="W4618">
        <v>173.2</v>
      </c>
      <c r="X4618">
        <v>87198</v>
      </c>
      <c r="Y4618" t="str">
        <f t="shared" si="72"/>
        <v>profit</v>
      </c>
    </row>
    <row r="4619" spans="1:25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 s="5">
        <v>-6.62</v>
      </c>
      <c r="V4619">
        <v>1</v>
      </c>
      <c r="W4619">
        <v>13.04</v>
      </c>
      <c r="X4619">
        <v>87200</v>
      </c>
      <c r="Y4619" t="str">
        <f t="shared" si="72"/>
        <v>lose</v>
      </c>
    </row>
    <row r="4620" spans="1:25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 s="5">
        <v>19.368000000000002</v>
      </c>
      <c r="V4620">
        <v>16</v>
      </c>
      <c r="W4620">
        <v>190.8</v>
      </c>
      <c r="X4620">
        <v>87205</v>
      </c>
      <c r="Y4620" t="str">
        <f t="shared" si="72"/>
        <v>profit</v>
      </c>
    </row>
    <row r="4621" spans="1:25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 s="5">
        <v>-76.900000000000006</v>
      </c>
      <c r="V4621">
        <v>8</v>
      </c>
      <c r="W4621">
        <v>114.81</v>
      </c>
      <c r="X4621">
        <v>87194</v>
      </c>
      <c r="Y4621" t="str">
        <f t="shared" si="72"/>
        <v>lose</v>
      </c>
    </row>
    <row r="4622" spans="1:25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 s="5">
        <v>336.45089999999999</v>
      </c>
      <c r="V4622">
        <v>13</v>
      </c>
      <c r="W4622">
        <v>487.61</v>
      </c>
      <c r="X4622">
        <v>87201</v>
      </c>
      <c r="Y4622" t="str">
        <f t="shared" si="72"/>
        <v>profit</v>
      </c>
    </row>
    <row r="4623" spans="1:25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 s="5">
        <v>885.94619999999998</v>
      </c>
      <c r="V4623">
        <v>7</v>
      </c>
      <c r="W4623">
        <v>1283.98</v>
      </c>
      <c r="X4623">
        <v>87202</v>
      </c>
      <c r="Y4623" t="str">
        <f t="shared" si="72"/>
        <v>profit</v>
      </c>
    </row>
    <row r="4624" spans="1:25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 s="5">
        <v>226.76</v>
      </c>
      <c r="V4624">
        <v>12</v>
      </c>
      <c r="W4624">
        <v>412.04</v>
      </c>
      <c r="X4624">
        <v>87203</v>
      </c>
      <c r="Y4624" t="str">
        <f t="shared" si="72"/>
        <v>profit</v>
      </c>
    </row>
    <row r="4625" spans="1:25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 s="5">
        <v>335.7747</v>
      </c>
      <c r="V4625">
        <v>8</v>
      </c>
      <c r="W4625">
        <v>486.63</v>
      </c>
      <c r="X4625">
        <v>87204</v>
      </c>
      <c r="Y4625" t="str">
        <f t="shared" si="72"/>
        <v>profit</v>
      </c>
    </row>
    <row r="4626" spans="1:25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 s="5">
        <v>-131.01792</v>
      </c>
      <c r="V4626">
        <v>8</v>
      </c>
      <c r="W4626">
        <v>173.56</v>
      </c>
      <c r="X4626">
        <v>87206</v>
      </c>
      <c r="Y4626" t="str">
        <f t="shared" si="72"/>
        <v>lose</v>
      </c>
    </row>
    <row r="4627" spans="1:25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 s="5">
        <v>6058.5311999999994</v>
      </c>
      <c r="V4627">
        <v>18</v>
      </c>
      <c r="W4627">
        <v>8780.48</v>
      </c>
      <c r="X4627">
        <v>87207</v>
      </c>
      <c r="Y4627" t="str">
        <f t="shared" si="72"/>
        <v>profit</v>
      </c>
    </row>
    <row r="4628" spans="1:25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 s="5">
        <v>-447.40193097600002</v>
      </c>
      <c r="V4628">
        <v>21</v>
      </c>
      <c r="W4628">
        <v>9922.85</v>
      </c>
      <c r="X4628">
        <v>87207</v>
      </c>
      <c r="Y4628" t="str">
        <f t="shared" si="72"/>
        <v>lose</v>
      </c>
    </row>
    <row r="4629" spans="1:25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 s="5">
        <v>376.88490000000002</v>
      </c>
      <c r="V4629">
        <v>10</v>
      </c>
      <c r="W4629">
        <v>546.21</v>
      </c>
      <c r="X4629">
        <v>87195</v>
      </c>
      <c r="Y4629" t="str">
        <f t="shared" si="72"/>
        <v>profit</v>
      </c>
    </row>
    <row r="4630" spans="1:25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 s="5">
        <v>-88.624800000000008</v>
      </c>
      <c r="V4630">
        <v>5</v>
      </c>
      <c r="W4630">
        <v>272.86</v>
      </c>
      <c r="X4630">
        <v>90653</v>
      </c>
      <c r="Y4630" t="str">
        <f t="shared" si="72"/>
        <v>lose</v>
      </c>
    </row>
    <row r="4631" spans="1:25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 s="5">
        <v>647.92379999999991</v>
      </c>
      <c r="V4631">
        <v>11</v>
      </c>
      <c r="W4631">
        <v>939.02</v>
      </c>
      <c r="X4631">
        <v>90654</v>
      </c>
      <c r="Y4631" t="str">
        <f t="shared" si="72"/>
        <v>profit</v>
      </c>
    </row>
    <row r="4632" spans="1:25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 s="5">
        <v>49.76</v>
      </c>
      <c r="V4632">
        <v>2</v>
      </c>
      <c r="W4632">
        <v>143.49</v>
      </c>
      <c r="X4632">
        <v>90658</v>
      </c>
      <c r="Y4632" t="str">
        <f t="shared" si="72"/>
        <v>profit</v>
      </c>
    </row>
    <row r="4633" spans="1:25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 s="5">
        <v>175.24</v>
      </c>
      <c r="V4633">
        <v>25</v>
      </c>
      <c r="W4633">
        <v>1815.79</v>
      </c>
      <c r="X4633">
        <v>90659</v>
      </c>
      <c r="Y4633" t="str">
        <f t="shared" si="72"/>
        <v>profit</v>
      </c>
    </row>
    <row r="4634" spans="1:25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 s="5">
        <v>192.06</v>
      </c>
      <c r="V4634">
        <v>20</v>
      </c>
      <c r="W4634">
        <v>1547.2</v>
      </c>
      <c r="X4634">
        <v>90659</v>
      </c>
      <c r="Y4634" t="str">
        <f t="shared" si="72"/>
        <v>profit</v>
      </c>
    </row>
    <row r="4635" spans="1:25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 s="5">
        <v>-212.01</v>
      </c>
      <c r="V4635">
        <v>6</v>
      </c>
      <c r="W4635">
        <v>384.59</v>
      </c>
      <c r="X4635">
        <v>90660</v>
      </c>
      <c r="Y4635" t="str">
        <f t="shared" si="72"/>
        <v>lose</v>
      </c>
    </row>
    <row r="4636" spans="1:25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 s="5">
        <v>999.86500000000001</v>
      </c>
      <c r="V4636">
        <v>9</v>
      </c>
      <c r="W4636">
        <v>3685.42</v>
      </c>
      <c r="X4636">
        <v>90660</v>
      </c>
      <c r="Y4636" t="str">
        <f t="shared" si="72"/>
        <v>profit</v>
      </c>
    </row>
    <row r="4637" spans="1:25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 s="5">
        <v>2820.44</v>
      </c>
      <c r="V4637">
        <v>24</v>
      </c>
      <c r="W4637">
        <v>6357.11</v>
      </c>
      <c r="X4637">
        <v>90656</v>
      </c>
      <c r="Y4637" t="str">
        <f t="shared" si="72"/>
        <v>profit</v>
      </c>
    </row>
    <row r="4638" spans="1:25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 s="5">
        <v>376.64339999999999</v>
      </c>
      <c r="V4638">
        <v>37</v>
      </c>
      <c r="W4638">
        <v>545.86</v>
      </c>
      <c r="X4638">
        <v>90655</v>
      </c>
      <c r="Y4638" t="str">
        <f t="shared" si="72"/>
        <v>profit</v>
      </c>
    </row>
    <row r="4639" spans="1:25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 s="5">
        <v>6.340000000000007</v>
      </c>
      <c r="V4639">
        <v>6</v>
      </c>
      <c r="W4639">
        <v>43.26</v>
      </c>
      <c r="X4639">
        <v>90655</v>
      </c>
      <c r="Y4639" t="str">
        <f t="shared" si="72"/>
        <v>profit</v>
      </c>
    </row>
    <row r="4640" spans="1:25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 s="5">
        <v>-7.785499999999999</v>
      </c>
      <c r="V4640">
        <v>1</v>
      </c>
      <c r="W4640">
        <v>6.32</v>
      </c>
      <c r="X4640">
        <v>90657</v>
      </c>
      <c r="Y4640" t="str">
        <f t="shared" si="72"/>
        <v>lose</v>
      </c>
    </row>
    <row r="4641" spans="1:25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 s="5">
        <v>31.93</v>
      </c>
      <c r="V4641">
        <v>15</v>
      </c>
      <c r="W4641">
        <v>237.65</v>
      </c>
      <c r="X4641">
        <v>90657</v>
      </c>
      <c r="Y4641" t="str">
        <f t="shared" si="72"/>
        <v>profit</v>
      </c>
    </row>
    <row r="4642" spans="1:25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 s="5">
        <v>3217.6424999999999</v>
      </c>
      <c r="V4642">
        <v>35</v>
      </c>
      <c r="W4642">
        <v>4663.25</v>
      </c>
      <c r="X4642">
        <v>90661</v>
      </c>
      <c r="Y4642" t="str">
        <f t="shared" si="72"/>
        <v>profit</v>
      </c>
    </row>
    <row r="4643" spans="1:25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 s="5">
        <v>-662.52</v>
      </c>
      <c r="V4643">
        <v>34</v>
      </c>
      <c r="W4643">
        <v>2119.54</v>
      </c>
      <c r="X4643">
        <v>3841</v>
      </c>
      <c r="Y4643" t="str">
        <f t="shared" si="72"/>
        <v>lose</v>
      </c>
    </row>
    <row r="4644" spans="1:25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 s="5">
        <v>9228.2255999999998</v>
      </c>
      <c r="V4644">
        <v>36</v>
      </c>
      <c r="W4644">
        <v>45737.33</v>
      </c>
      <c r="X4644">
        <v>3841</v>
      </c>
      <c r="Y4644" t="str">
        <f t="shared" si="72"/>
        <v>profit</v>
      </c>
    </row>
    <row r="4645" spans="1:25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 s="5">
        <v>-32.28</v>
      </c>
      <c r="V4645">
        <v>13</v>
      </c>
      <c r="W4645">
        <v>438.25</v>
      </c>
      <c r="X4645">
        <v>59937</v>
      </c>
      <c r="Y4645" t="str">
        <f t="shared" si="72"/>
        <v>lose</v>
      </c>
    </row>
    <row r="4646" spans="1:25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 s="5">
        <v>-26.8065</v>
      </c>
      <c r="V4646">
        <v>18</v>
      </c>
      <c r="W4646">
        <v>268.64999999999998</v>
      </c>
      <c r="X4646">
        <v>8000</v>
      </c>
      <c r="Y4646" t="str">
        <f t="shared" si="72"/>
        <v>lose</v>
      </c>
    </row>
    <row r="4647" spans="1:25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 s="5">
        <v>-7.6130000000000004</v>
      </c>
      <c r="V4647">
        <v>2</v>
      </c>
      <c r="W4647">
        <v>20.28</v>
      </c>
      <c r="X4647">
        <v>8000</v>
      </c>
      <c r="Y4647" t="str">
        <f t="shared" si="72"/>
        <v>lose</v>
      </c>
    </row>
    <row r="4648" spans="1:25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 s="5">
        <v>6279.18</v>
      </c>
      <c r="V4648">
        <v>27</v>
      </c>
      <c r="W4648">
        <v>14300.26</v>
      </c>
      <c r="X4648">
        <v>58917</v>
      </c>
      <c r="Y4648" t="str">
        <f t="shared" si="72"/>
        <v>profit</v>
      </c>
    </row>
    <row r="4649" spans="1:25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 s="5">
        <v>-25.96</v>
      </c>
      <c r="V4649">
        <v>3</v>
      </c>
      <c r="W4649">
        <v>62.88</v>
      </c>
      <c r="X4649">
        <v>58917</v>
      </c>
      <c r="Y4649" t="str">
        <f t="shared" si="72"/>
        <v>lose</v>
      </c>
    </row>
    <row r="4650" spans="1:25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 s="5">
        <v>1680.2280000000001</v>
      </c>
      <c r="V4650">
        <v>90</v>
      </c>
      <c r="W4650">
        <v>15296.41</v>
      </c>
      <c r="X4650">
        <v>3841</v>
      </c>
      <c r="Y4650" t="str">
        <f t="shared" si="72"/>
        <v>profit</v>
      </c>
    </row>
    <row r="4651" spans="1:25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 s="5">
        <v>-596.26800000000003</v>
      </c>
      <c r="V4651">
        <v>9</v>
      </c>
      <c r="W4651">
        <v>561.05999999999995</v>
      </c>
      <c r="X4651">
        <v>88443</v>
      </c>
      <c r="Y4651" t="str">
        <f t="shared" si="72"/>
        <v>lose</v>
      </c>
    </row>
    <row r="4652" spans="1:25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 s="5">
        <v>7889.6876999999995</v>
      </c>
      <c r="V4652">
        <v>9</v>
      </c>
      <c r="W4652">
        <v>11434.33</v>
      </c>
      <c r="X4652">
        <v>88443</v>
      </c>
      <c r="Y4652" t="str">
        <f t="shared" si="72"/>
        <v>profit</v>
      </c>
    </row>
    <row r="4653" spans="1:25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 s="5">
        <v>1545.8097600000001</v>
      </c>
      <c r="V4653">
        <v>19</v>
      </c>
      <c r="W4653">
        <v>3229.24</v>
      </c>
      <c r="X4653">
        <v>88443</v>
      </c>
      <c r="Y4653" t="str">
        <f t="shared" si="72"/>
        <v>profit</v>
      </c>
    </row>
    <row r="4654" spans="1:25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 s="5">
        <v>-26.8065</v>
      </c>
      <c r="V4654">
        <v>5</v>
      </c>
      <c r="W4654">
        <v>74.63</v>
      </c>
      <c r="X4654">
        <v>88445</v>
      </c>
      <c r="Y4654" t="str">
        <f t="shared" si="72"/>
        <v>lose</v>
      </c>
    </row>
    <row r="4655" spans="1:25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 s="5">
        <v>-7.6130000000000004</v>
      </c>
      <c r="V4655">
        <v>1</v>
      </c>
      <c r="W4655">
        <v>10.14</v>
      </c>
      <c r="X4655">
        <v>88445</v>
      </c>
      <c r="Y4655" t="str">
        <f t="shared" si="72"/>
        <v>lose</v>
      </c>
    </row>
    <row r="4656" spans="1:25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 s="5">
        <v>-16.14</v>
      </c>
      <c r="V4656">
        <v>3</v>
      </c>
      <c r="W4656">
        <v>101.13</v>
      </c>
      <c r="X4656">
        <v>88444</v>
      </c>
      <c r="Y4656" t="str">
        <f t="shared" si="72"/>
        <v>lose</v>
      </c>
    </row>
    <row r="4657" spans="1:25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 s="5">
        <v>2558.1542999999997</v>
      </c>
      <c r="V4657">
        <v>7</v>
      </c>
      <c r="W4657">
        <v>3707.47</v>
      </c>
      <c r="X4657">
        <v>88446</v>
      </c>
      <c r="Y4657" t="str">
        <f t="shared" si="72"/>
        <v>profit</v>
      </c>
    </row>
    <row r="4658" spans="1:25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 s="5">
        <v>-25.96</v>
      </c>
      <c r="V4658">
        <v>1</v>
      </c>
      <c r="W4658">
        <v>20.96</v>
      </c>
      <c r="X4658">
        <v>88446</v>
      </c>
      <c r="Y4658" t="str">
        <f t="shared" si="72"/>
        <v>lose</v>
      </c>
    </row>
    <row r="4659" spans="1:25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 s="5">
        <v>-130.42400000000001</v>
      </c>
      <c r="V4659">
        <v>16</v>
      </c>
      <c r="W4659">
        <v>451.83</v>
      </c>
      <c r="X4659">
        <v>85866</v>
      </c>
      <c r="Y4659" t="str">
        <f t="shared" si="72"/>
        <v>lose</v>
      </c>
    </row>
    <row r="4660" spans="1:25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 s="5">
        <v>-106.42100000000001</v>
      </c>
      <c r="V4660">
        <v>11</v>
      </c>
      <c r="W4660">
        <v>20.239999999999998</v>
      </c>
      <c r="X4660">
        <v>85866</v>
      </c>
      <c r="Y4660" t="str">
        <f t="shared" si="72"/>
        <v>lose</v>
      </c>
    </row>
    <row r="4661" spans="1:25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 s="5">
        <v>-16476.838</v>
      </c>
      <c r="V4661">
        <v>10</v>
      </c>
      <c r="W4661">
        <v>1486.34</v>
      </c>
      <c r="X4661">
        <v>85865</v>
      </c>
      <c r="Y4661" t="str">
        <f t="shared" si="72"/>
        <v>lose</v>
      </c>
    </row>
    <row r="4662" spans="1:25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 s="5">
        <v>-108.27250000000001</v>
      </c>
      <c r="V4662">
        <v>11</v>
      </c>
      <c r="W4662">
        <v>406.26</v>
      </c>
      <c r="X4662">
        <v>85868</v>
      </c>
      <c r="Y4662" t="str">
        <f t="shared" si="72"/>
        <v>lose</v>
      </c>
    </row>
    <row r="4663" spans="1:25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 s="5">
        <v>-128.73000000000002</v>
      </c>
      <c r="V4663">
        <v>5</v>
      </c>
      <c r="W4663">
        <v>41.88</v>
      </c>
      <c r="X4663">
        <v>85871</v>
      </c>
      <c r="Y4663" t="str">
        <f t="shared" si="72"/>
        <v>lose</v>
      </c>
    </row>
    <row r="4664" spans="1:25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 s="5">
        <v>848.11199999999997</v>
      </c>
      <c r="V4664">
        <v>19</v>
      </c>
      <c r="W4664">
        <v>122.28</v>
      </c>
      <c r="X4664">
        <v>85871</v>
      </c>
      <c r="Y4664" t="str">
        <f t="shared" si="72"/>
        <v>profit</v>
      </c>
    </row>
    <row r="4665" spans="1:25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 s="5">
        <v>-90.74799999999999</v>
      </c>
      <c r="V4665">
        <v>17</v>
      </c>
      <c r="W4665">
        <v>5835.41</v>
      </c>
      <c r="X4665">
        <v>85867</v>
      </c>
      <c r="Y4665" t="str">
        <f t="shared" si="72"/>
        <v>lose</v>
      </c>
    </row>
    <row r="4666" spans="1:25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 s="5">
        <v>-148.80600000000001</v>
      </c>
      <c r="V4666">
        <v>14</v>
      </c>
      <c r="W4666">
        <v>4258.78</v>
      </c>
      <c r="X4666">
        <v>85877</v>
      </c>
      <c r="Y4666" t="str">
        <f t="shared" si="72"/>
        <v>lose</v>
      </c>
    </row>
    <row r="4667" spans="1:25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 s="5">
        <v>540.03599999999994</v>
      </c>
      <c r="V4667">
        <v>17</v>
      </c>
      <c r="W4667">
        <v>57.91</v>
      </c>
      <c r="X4667">
        <v>85877</v>
      </c>
      <c r="Y4667" t="str">
        <f t="shared" si="72"/>
        <v>profit</v>
      </c>
    </row>
    <row r="4668" spans="1:25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 s="5">
        <v>499.57019999999994</v>
      </c>
      <c r="V4668">
        <v>2</v>
      </c>
      <c r="W4668">
        <v>21.3</v>
      </c>
      <c r="X4668">
        <v>85878</v>
      </c>
      <c r="Y4668" t="str">
        <f t="shared" si="72"/>
        <v>profit</v>
      </c>
    </row>
    <row r="4669" spans="1:25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 s="5">
        <v>5716.4829000000009</v>
      </c>
      <c r="V4669">
        <v>18</v>
      </c>
      <c r="W4669">
        <v>298.49</v>
      </c>
      <c r="X4669">
        <v>85878</v>
      </c>
      <c r="Y4669" t="str">
        <f t="shared" si="72"/>
        <v>profit</v>
      </c>
    </row>
    <row r="4670" spans="1:25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 s="5">
        <v>1122.7559999999999</v>
      </c>
      <c r="V4670">
        <v>16</v>
      </c>
      <c r="W4670">
        <v>259.32</v>
      </c>
      <c r="X4670">
        <v>85878</v>
      </c>
      <c r="Y4670" t="str">
        <f t="shared" si="72"/>
        <v>profit</v>
      </c>
    </row>
    <row r="4671" spans="1:25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 s="5">
        <v>1478.85</v>
      </c>
      <c r="V4671">
        <v>10</v>
      </c>
      <c r="W4671">
        <v>151.85</v>
      </c>
      <c r="X4671">
        <v>85879</v>
      </c>
      <c r="Y4671" t="str">
        <f t="shared" si="72"/>
        <v>profit</v>
      </c>
    </row>
    <row r="4672" spans="1:25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 s="5">
        <v>-184.28199999999998</v>
      </c>
      <c r="V4672">
        <v>6</v>
      </c>
      <c r="W4672">
        <v>242.18</v>
      </c>
      <c r="X4672">
        <v>85869</v>
      </c>
      <c r="Y4672" t="str">
        <f t="shared" si="72"/>
        <v>lose</v>
      </c>
    </row>
    <row r="4673" spans="1:25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 s="5">
        <v>179.08019999999999</v>
      </c>
      <c r="V4673">
        <v>12</v>
      </c>
      <c r="W4673">
        <v>995.61</v>
      </c>
      <c r="X4673">
        <v>85870</v>
      </c>
      <c r="Y4673" t="str">
        <f t="shared" si="72"/>
        <v>profit</v>
      </c>
    </row>
    <row r="4674" spans="1:25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 s="5">
        <v>-17.28342</v>
      </c>
      <c r="V4674">
        <v>8</v>
      </c>
      <c r="W4674">
        <v>1006.42</v>
      </c>
      <c r="X4674">
        <v>85870</v>
      </c>
      <c r="Y4674" t="str">
        <f t="shared" si="72"/>
        <v>lose</v>
      </c>
    </row>
    <row r="4675" spans="1:25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 s="5">
        <v>712.68</v>
      </c>
      <c r="V4675">
        <v>8</v>
      </c>
      <c r="W4675">
        <v>430.78</v>
      </c>
      <c r="X4675">
        <v>85874</v>
      </c>
      <c r="Y4675" t="str">
        <f t="shared" ref="Y4675:Y4738" si="73">IF(U4675&gt;0,"profit","lose")</f>
        <v>profit</v>
      </c>
    </row>
    <row r="4676" spans="1:25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 s="5">
        <v>-21.123199999999997</v>
      </c>
      <c r="V4676">
        <v>21</v>
      </c>
      <c r="W4676">
        <v>898.09</v>
      </c>
      <c r="X4676">
        <v>85876</v>
      </c>
      <c r="Y4676" t="str">
        <f t="shared" si="73"/>
        <v>lose</v>
      </c>
    </row>
    <row r="4677" spans="1:25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 s="5">
        <v>273.22199999999998</v>
      </c>
      <c r="V4677">
        <v>6</v>
      </c>
      <c r="W4677">
        <v>69.44</v>
      </c>
      <c r="X4677">
        <v>85877</v>
      </c>
      <c r="Y4677" t="str">
        <f t="shared" si="73"/>
        <v>profit</v>
      </c>
    </row>
    <row r="4678" spans="1:25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 s="5">
        <v>49.690799999999996</v>
      </c>
      <c r="V4678">
        <v>21</v>
      </c>
      <c r="W4678">
        <v>156.03</v>
      </c>
      <c r="X4678">
        <v>85872</v>
      </c>
      <c r="Y4678" t="str">
        <f t="shared" si="73"/>
        <v>profit</v>
      </c>
    </row>
    <row r="4679" spans="1:25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 s="5">
        <v>376.71000000000004</v>
      </c>
      <c r="V4679">
        <v>1</v>
      </c>
      <c r="W4679">
        <v>24.15</v>
      </c>
      <c r="X4679">
        <v>85873</v>
      </c>
      <c r="Y4679" t="str">
        <f t="shared" si="73"/>
        <v>profit</v>
      </c>
    </row>
    <row r="4680" spans="1:25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 s="5">
        <v>-189.14280000000002</v>
      </c>
      <c r="V4680">
        <v>1</v>
      </c>
      <c r="W4680">
        <v>37.6</v>
      </c>
      <c r="X4680">
        <v>85875</v>
      </c>
      <c r="Y4680" t="str">
        <f t="shared" si="73"/>
        <v>lose</v>
      </c>
    </row>
    <row r="4681" spans="1:25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 s="5">
        <v>-121.05807999999999</v>
      </c>
      <c r="V4681">
        <v>1</v>
      </c>
      <c r="W4681">
        <v>52.1</v>
      </c>
      <c r="X4681">
        <v>91025</v>
      </c>
      <c r="Y4681" t="str">
        <f t="shared" si="73"/>
        <v>lose</v>
      </c>
    </row>
    <row r="4682" spans="1:25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 s="5">
        <v>-15.6</v>
      </c>
      <c r="V4682">
        <v>1</v>
      </c>
      <c r="W4682">
        <v>7.35</v>
      </c>
      <c r="X4682">
        <v>91026</v>
      </c>
      <c r="Y4682" t="str">
        <f t="shared" si="73"/>
        <v>lose</v>
      </c>
    </row>
    <row r="4683" spans="1:25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 s="5">
        <v>124.8831</v>
      </c>
      <c r="V4683">
        <v>9</v>
      </c>
      <c r="W4683">
        <v>180.99</v>
      </c>
      <c r="X4683">
        <v>91027</v>
      </c>
      <c r="Y4683" t="str">
        <f t="shared" si="73"/>
        <v>profit</v>
      </c>
    </row>
    <row r="4684" spans="1:25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 s="5">
        <v>248.96579999999997</v>
      </c>
      <c r="V4684">
        <v>8</v>
      </c>
      <c r="W4684">
        <v>360.82</v>
      </c>
      <c r="X4684">
        <v>91027</v>
      </c>
      <c r="Y4684" t="str">
        <f t="shared" si="73"/>
        <v>profit</v>
      </c>
    </row>
    <row r="4685" spans="1:25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 s="5">
        <v>106.5672</v>
      </c>
      <c r="V4685">
        <v>6</v>
      </c>
      <c r="W4685">
        <v>225.04</v>
      </c>
      <c r="X4685">
        <v>91028</v>
      </c>
      <c r="Y4685" t="str">
        <f t="shared" si="73"/>
        <v>profit</v>
      </c>
    </row>
    <row r="4686" spans="1:25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 s="5">
        <v>-185.47199999999998</v>
      </c>
      <c r="V4686">
        <v>23</v>
      </c>
      <c r="W4686">
        <v>60.24</v>
      </c>
      <c r="X4686">
        <v>91029</v>
      </c>
      <c r="Y4686" t="str">
        <f t="shared" si="73"/>
        <v>lose</v>
      </c>
    </row>
    <row r="4687" spans="1:25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 s="5">
        <v>-51.736999999999995</v>
      </c>
      <c r="V4687">
        <v>9</v>
      </c>
      <c r="W4687">
        <v>45.87</v>
      </c>
      <c r="X4687">
        <v>18561</v>
      </c>
      <c r="Y4687" t="str">
        <f t="shared" si="73"/>
        <v>lose</v>
      </c>
    </row>
    <row r="4688" spans="1:25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 s="5">
        <v>116.50629999999998</v>
      </c>
      <c r="V4688">
        <v>4</v>
      </c>
      <c r="W4688">
        <v>256.77</v>
      </c>
      <c r="X4688">
        <v>13408</v>
      </c>
      <c r="Y4688" t="str">
        <f t="shared" si="73"/>
        <v>profit</v>
      </c>
    </row>
    <row r="4689" spans="1:25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 s="5">
        <v>-247.55157000000003</v>
      </c>
      <c r="V4689">
        <v>4</v>
      </c>
      <c r="W4689">
        <v>605.82000000000005</v>
      </c>
      <c r="X4689">
        <v>12224</v>
      </c>
      <c r="Y4689" t="str">
        <f t="shared" si="73"/>
        <v>lose</v>
      </c>
    </row>
    <row r="4690" spans="1:25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 s="5">
        <v>-277.20924000000002</v>
      </c>
      <c r="V4690">
        <v>54</v>
      </c>
      <c r="W4690">
        <v>1569</v>
      </c>
      <c r="X4690">
        <v>12224</v>
      </c>
      <c r="Y4690" t="str">
        <f t="shared" si="73"/>
        <v>lose</v>
      </c>
    </row>
    <row r="4691" spans="1:25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 s="5">
        <v>-176.96980000000002</v>
      </c>
      <c r="V4691">
        <v>34</v>
      </c>
      <c r="W4691">
        <v>70.25</v>
      </c>
      <c r="X4691">
        <v>54145</v>
      </c>
      <c r="Y4691" t="str">
        <f t="shared" si="73"/>
        <v>lose</v>
      </c>
    </row>
    <row r="4692" spans="1:25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 s="5">
        <v>6.9947999999999997</v>
      </c>
      <c r="V4692">
        <v>42</v>
      </c>
      <c r="W4692">
        <v>518.41999999999996</v>
      </c>
      <c r="X4692">
        <v>5703</v>
      </c>
      <c r="Y4692" t="str">
        <f t="shared" si="73"/>
        <v>profit</v>
      </c>
    </row>
    <row r="4693" spans="1:25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 s="5">
        <v>556.60249999999996</v>
      </c>
      <c r="V4693">
        <v>27</v>
      </c>
      <c r="W4693">
        <v>2210.86</v>
      </c>
      <c r="X4693">
        <v>21670</v>
      </c>
      <c r="Y4693" t="str">
        <f t="shared" si="73"/>
        <v>profit</v>
      </c>
    </row>
    <row r="4694" spans="1:25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 s="5">
        <v>-49.875</v>
      </c>
      <c r="V4694">
        <v>52</v>
      </c>
      <c r="W4694">
        <v>452.46</v>
      </c>
      <c r="X4694">
        <v>25697</v>
      </c>
      <c r="Y4694" t="str">
        <f t="shared" si="73"/>
        <v>lose</v>
      </c>
    </row>
    <row r="4695" spans="1:25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 s="5">
        <v>1144.9227999999998</v>
      </c>
      <c r="V4695">
        <v>63</v>
      </c>
      <c r="W4695">
        <v>6771.68</v>
      </c>
      <c r="X4695">
        <v>11876</v>
      </c>
      <c r="Y4695" t="str">
        <f t="shared" si="73"/>
        <v>profit</v>
      </c>
    </row>
    <row r="4696" spans="1:25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 s="5">
        <v>1844.7712999999999</v>
      </c>
      <c r="V4696">
        <v>90</v>
      </c>
      <c r="W4696">
        <v>23065.98</v>
      </c>
      <c r="X4696">
        <v>3271</v>
      </c>
      <c r="Y4696" t="str">
        <f t="shared" si="73"/>
        <v>profit</v>
      </c>
    </row>
    <row r="4697" spans="1:25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 s="5">
        <v>34.263800000000003</v>
      </c>
      <c r="V4697">
        <v>36</v>
      </c>
      <c r="W4697">
        <v>292.2</v>
      </c>
      <c r="X4697">
        <v>3271</v>
      </c>
      <c r="Y4697" t="str">
        <f t="shared" si="73"/>
        <v>profit</v>
      </c>
    </row>
    <row r="4698" spans="1:25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 s="5">
        <v>-3.1121999999999996</v>
      </c>
      <c r="V4698">
        <v>1</v>
      </c>
      <c r="W4698">
        <v>5.7</v>
      </c>
      <c r="X4698">
        <v>52322</v>
      </c>
      <c r="Y4698" t="str">
        <f t="shared" si="73"/>
        <v>lose</v>
      </c>
    </row>
    <row r="4699" spans="1:25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 s="5">
        <v>-18.247600000000002</v>
      </c>
      <c r="V4699">
        <v>4</v>
      </c>
      <c r="W4699">
        <v>34.97</v>
      </c>
      <c r="X4699">
        <v>52932</v>
      </c>
      <c r="Y4699" t="str">
        <f t="shared" si="73"/>
        <v>lose</v>
      </c>
    </row>
    <row r="4700" spans="1:25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 s="5">
        <v>-95.624339999999989</v>
      </c>
      <c r="V4700">
        <v>50</v>
      </c>
      <c r="W4700">
        <v>324.20999999999998</v>
      </c>
      <c r="X4700">
        <v>1793</v>
      </c>
      <c r="Y4700" t="str">
        <f t="shared" si="73"/>
        <v>lose</v>
      </c>
    </row>
    <row r="4701" spans="1:25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 s="5">
        <v>-126.03080000000001</v>
      </c>
      <c r="V4701">
        <v>34</v>
      </c>
      <c r="W4701">
        <v>1645.82</v>
      </c>
      <c r="X4701">
        <v>13601</v>
      </c>
      <c r="Y4701" t="str">
        <f t="shared" si="73"/>
        <v>lose</v>
      </c>
    </row>
    <row r="4702" spans="1:25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 s="5">
        <v>29.875300000000003</v>
      </c>
      <c r="V4702">
        <v>88</v>
      </c>
      <c r="W4702">
        <v>235.94</v>
      </c>
      <c r="X4702">
        <v>12256</v>
      </c>
      <c r="Y4702" t="str">
        <f t="shared" si="73"/>
        <v>profit</v>
      </c>
    </row>
    <row r="4703" spans="1:25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 s="5">
        <v>-65.570976000000002</v>
      </c>
      <c r="V4703">
        <v>13</v>
      </c>
      <c r="W4703">
        <v>84.29</v>
      </c>
      <c r="X4703">
        <v>87254</v>
      </c>
      <c r="Y4703" t="str">
        <f t="shared" si="73"/>
        <v>lose</v>
      </c>
    </row>
    <row r="4704" spans="1:25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 s="5">
        <v>4067.3015999999998</v>
      </c>
      <c r="V4704">
        <v>23</v>
      </c>
      <c r="W4704">
        <v>5894.64</v>
      </c>
      <c r="X4704">
        <v>87252</v>
      </c>
      <c r="Y4704" t="str">
        <f t="shared" si="73"/>
        <v>profit</v>
      </c>
    </row>
    <row r="4705" spans="1:25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 s="5">
        <v>50.404499999999992</v>
      </c>
      <c r="V4705">
        <v>9</v>
      </c>
      <c r="W4705">
        <v>73.05</v>
      </c>
      <c r="X4705">
        <v>87252</v>
      </c>
      <c r="Y4705" t="str">
        <f t="shared" si="73"/>
        <v>profit</v>
      </c>
    </row>
    <row r="4706" spans="1:25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 s="5">
        <v>-93.06450000000001</v>
      </c>
      <c r="V4706">
        <v>1</v>
      </c>
      <c r="W4706">
        <v>151.46</v>
      </c>
      <c r="X4706">
        <v>87245</v>
      </c>
      <c r="Y4706" t="str">
        <f t="shared" si="73"/>
        <v>lose</v>
      </c>
    </row>
    <row r="4707" spans="1:25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 s="5">
        <v>10.44</v>
      </c>
      <c r="V4707">
        <v>11</v>
      </c>
      <c r="W4707">
        <v>135.78</v>
      </c>
      <c r="X4707">
        <v>87248</v>
      </c>
      <c r="Y4707" t="str">
        <f t="shared" si="73"/>
        <v>profit</v>
      </c>
    </row>
    <row r="4708" spans="1:25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 s="5">
        <v>1186.6550999999999</v>
      </c>
      <c r="V4708">
        <v>16</v>
      </c>
      <c r="W4708">
        <v>1719.79</v>
      </c>
      <c r="X4708">
        <v>87251</v>
      </c>
      <c r="Y4708" t="str">
        <f t="shared" si="73"/>
        <v>profit</v>
      </c>
    </row>
    <row r="4709" spans="1:25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 s="5">
        <v>-70.031807999999984</v>
      </c>
      <c r="V4709">
        <v>15</v>
      </c>
      <c r="W4709">
        <v>435.83</v>
      </c>
      <c r="X4709">
        <v>87256</v>
      </c>
      <c r="Y4709" t="str">
        <f t="shared" si="73"/>
        <v>lose</v>
      </c>
    </row>
    <row r="4710" spans="1:25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 s="5">
        <v>40.703099999999999</v>
      </c>
      <c r="V4710">
        <v>22</v>
      </c>
      <c r="W4710">
        <v>58.99</v>
      </c>
      <c r="X4710">
        <v>87257</v>
      </c>
      <c r="Y4710" t="str">
        <f t="shared" si="73"/>
        <v>profit</v>
      </c>
    </row>
    <row r="4711" spans="1:25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 s="5">
        <v>-48.235999999999997</v>
      </c>
      <c r="V4711">
        <v>2</v>
      </c>
      <c r="W4711">
        <v>10.19</v>
      </c>
      <c r="X4711">
        <v>87243</v>
      </c>
      <c r="Y4711" t="str">
        <f t="shared" si="73"/>
        <v>lose</v>
      </c>
    </row>
    <row r="4712" spans="1:25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 s="5">
        <v>44.291099999999993</v>
      </c>
      <c r="V4712">
        <v>1</v>
      </c>
      <c r="W4712">
        <v>64.19</v>
      </c>
      <c r="X4712">
        <v>87244</v>
      </c>
      <c r="Y4712" t="str">
        <f t="shared" si="73"/>
        <v>profit</v>
      </c>
    </row>
    <row r="4713" spans="1:25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 s="5">
        <v>-40.17824000000001</v>
      </c>
      <c r="V4713">
        <v>9</v>
      </c>
      <c r="W4713">
        <v>435.66</v>
      </c>
      <c r="X4713">
        <v>87255</v>
      </c>
      <c r="Y4713" t="str">
        <f t="shared" si="73"/>
        <v>lose</v>
      </c>
    </row>
    <row r="4714" spans="1:25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 s="5">
        <v>-164.99440000000001</v>
      </c>
      <c r="V4714">
        <v>9</v>
      </c>
      <c r="W4714">
        <v>18.600000000000001</v>
      </c>
      <c r="X4714">
        <v>87246</v>
      </c>
      <c r="Y4714" t="str">
        <f t="shared" si="73"/>
        <v>lose</v>
      </c>
    </row>
    <row r="4715" spans="1:25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 s="5">
        <v>-2.34</v>
      </c>
      <c r="V4715">
        <v>1</v>
      </c>
      <c r="W4715">
        <v>5.7</v>
      </c>
      <c r="X4715">
        <v>87247</v>
      </c>
      <c r="Y4715" t="str">
        <f t="shared" si="73"/>
        <v>lose</v>
      </c>
    </row>
    <row r="4716" spans="1:25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 s="5">
        <v>395.50110000000001</v>
      </c>
      <c r="V4716">
        <v>7</v>
      </c>
      <c r="W4716">
        <v>573.19000000000005</v>
      </c>
      <c r="X4716">
        <v>87249</v>
      </c>
      <c r="Y4716" t="str">
        <f t="shared" si="73"/>
        <v>profit</v>
      </c>
    </row>
    <row r="4717" spans="1:25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 s="5">
        <v>-37.5</v>
      </c>
      <c r="V4717">
        <v>13</v>
      </c>
      <c r="W4717">
        <v>113.11</v>
      </c>
      <c r="X4717">
        <v>87250</v>
      </c>
      <c r="Y4717" t="str">
        <f t="shared" si="73"/>
        <v>lose</v>
      </c>
    </row>
    <row r="4718" spans="1:25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 s="5">
        <v>-13.72</v>
      </c>
      <c r="V4718">
        <v>1</v>
      </c>
      <c r="W4718">
        <v>8.74</v>
      </c>
      <c r="X4718">
        <v>87253</v>
      </c>
      <c r="Y4718" t="str">
        <f t="shared" si="73"/>
        <v>lose</v>
      </c>
    </row>
    <row r="4719" spans="1:25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 s="5">
        <v>-12.03</v>
      </c>
      <c r="V4719">
        <v>4</v>
      </c>
      <c r="W4719">
        <v>47.03</v>
      </c>
      <c r="X4719">
        <v>44900</v>
      </c>
      <c r="Y4719" t="str">
        <f t="shared" si="73"/>
        <v>lose</v>
      </c>
    </row>
    <row r="4720" spans="1:25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 s="5">
        <v>-44.86</v>
      </c>
      <c r="V4720">
        <v>17</v>
      </c>
      <c r="W4720">
        <v>105.85</v>
      </c>
      <c r="X4720">
        <v>31523</v>
      </c>
      <c r="Y4720" t="str">
        <f t="shared" si="73"/>
        <v>lose</v>
      </c>
    </row>
    <row r="4721" spans="1:25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 s="5">
        <v>-58.76</v>
      </c>
      <c r="V4721">
        <v>19</v>
      </c>
      <c r="W4721">
        <v>179.33</v>
      </c>
      <c r="X4721">
        <v>31523</v>
      </c>
      <c r="Y4721" t="str">
        <f t="shared" si="73"/>
        <v>lose</v>
      </c>
    </row>
    <row r="4722" spans="1:25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 s="5">
        <v>-30.97</v>
      </c>
      <c r="V4722">
        <v>63</v>
      </c>
      <c r="W4722">
        <v>668.98</v>
      </c>
      <c r="X4722">
        <v>29537</v>
      </c>
      <c r="Y4722" t="str">
        <f t="shared" si="73"/>
        <v>lose</v>
      </c>
    </row>
    <row r="4723" spans="1:25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 s="5">
        <v>-12.03</v>
      </c>
      <c r="V4723">
        <v>1</v>
      </c>
      <c r="W4723">
        <v>11.76</v>
      </c>
      <c r="X4723">
        <v>91429</v>
      </c>
      <c r="Y4723" t="str">
        <f t="shared" si="73"/>
        <v>lose</v>
      </c>
    </row>
    <row r="4724" spans="1:25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 s="5">
        <v>-44.86</v>
      </c>
      <c r="V4724">
        <v>4</v>
      </c>
      <c r="W4724">
        <v>24.91</v>
      </c>
      <c r="X4724">
        <v>91430</v>
      </c>
      <c r="Y4724" t="str">
        <f t="shared" si="73"/>
        <v>lose</v>
      </c>
    </row>
    <row r="4725" spans="1:25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 s="5">
        <v>-58.76</v>
      </c>
      <c r="V4725">
        <v>5</v>
      </c>
      <c r="W4725">
        <v>47.19</v>
      </c>
      <c r="X4725">
        <v>91430</v>
      </c>
      <c r="Y4725" t="str">
        <f t="shared" si="73"/>
        <v>lose</v>
      </c>
    </row>
    <row r="4726" spans="1:25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 s="5">
        <v>-28.4924</v>
      </c>
      <c r="V4726">
        <v>16</v>
      </c>
      <c r="W4726">
        <v>169.9</v>
      </c>
      <c r="X4726">
        <v>91431</v>
      </c>
      <c r="Y4726" t="str">
        <f t="shared" si="73"/>
        <v>lose</v>
      </c>
    </row>
    <row r="4727" spans="1:25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 s="5">
        <v>43.275199999999998</v>
      </c>
      <c r="V4727">
        <v>14</v>
      </c>
      <c r="W4727">
        <v>118.57</v>
      </c>
      <c r="X4727">
        <v>90178</v>
      </c>
      <c r="Y4727" t="str">
        <f t="shared" si="73"/>
        <v>profit</v>
      </c>
    </row>
    <row r="4728" spans="1:25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 s="5">
        <v>-36.214620000000004</v>
      </c>
      <c r="V4728">
        <v>5</v>
      </c>
      <c r="W4728">
        <v>79.47</v>
      </c>
      <c r="X4728">
        <v>90178</v>
      </c>
      <c r="Y4728" t="str">
        <f t="shared" si="73"/>
        <v>lose</v>
      </c>
    </row>
    <row r="4729" spans="1:25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 s="5">
        <v>7.032960000000001</v>
      </c>
      <c r="V4729">
        <v>8</v>
      </c>
      <c r="W4729">
        <v>627.28</v>
      </c>
      <c r="X4729">
        <v>90178</v>
      </c>
      <c r="Y4729" t="str">
        <f t="shared" si="73"/>
        <v>profit</v>
      </c>
    </row>
    <row r="4730" spans="1:25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 s="5">
        <v>-3.4560000000000004</v>
      </c>
      <c r="V4730">
        <v>2</v>
      </c>
      <c r="W4730">
        <v>8.11</v>
      </c>
      <c r="X4730">
        <v>90181</v>
      </c>
      <c r="Y4730" t="str">
        <f t="shared" si="73"/>
        <v>lose</v>
      </c>
    </row>
    <row r="4731" spans="1:25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 s="5">
        <v>-190.31199999999998</v>
      </c>
      <c r="V4731">
        <v>19</v>
      </c>
      <c r="W4731">
        <v>165.42</v>
      </c>
      <c r="X4731">
        <v>90181</v>
      </c>
      <c r="Y4731" t="str">
        <f t="shared" si="73"/>
        <v>lose</v>
      </c>
    </row>
    <row r="4732" spans="1:25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 s="5">
        <v>51.08</v>
      </c>
      <c r="V4732">
        <v>11</v>
      </c>
      <c r="W4732">
        <v>91.1</v>
      </c>
      <c r="X4732">
        <v>90182</v>
      </c>
      <c r="Y4732" t="str">
        <f t="shared" si="73"/>
        <v>profit</v>
      </c>
    </row>
    <row r="4733" spans="1:25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 s="5">
        <v>7.5500000000000114</v>
      </c>
      <c r="V4733">
        <v>1</v>
      </c>
      <c r="W4733">
        <v>280.18</v>
      </c>
      <c r="X4733">
        <v>90183</v>
      </c>
      <c r="Y4733" t="str">
        <f t="shared" si="73"/>
        <v>profit</v>
      </c>
    </row>
    <row r="4734" spans="1:25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 s="5">
        <v>-5.1307200000000002</v>
      </c>
      <c r="V4734">
        <v>7</v>
      </c>
      <c r="W4734">
        <v>51.52</v>
      </c>
      <c r="X4734">
        <v>90184</v>
      </c>
      <c r="Y4734" t="str">
        <f t="shared" si="73"/>
        <v>lose</v>
      </c>
    </row>
    <row r="4735" spans="1:25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 s="5">
        <v>-102.25</v>
      </c>
      <c r="V4735">
        <v>11</v>
      </c>
      <c r="W4735">
        <v>70.069999999999993</v>
      </c>
      <c r="X4735">
        <v>90180</v>
      </c>
      <c r="Y4735" t="str">
        <f t="shared" si="73"/>
        <v>lose</v>
      </c>
    </row>
    <row r="4736" spans="1:25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 s="5">
        <v>-170.01078494400002</v>
      </c>
      <c r="V4736">
        <v>3</v>
      </c>
      <c r="W4736">
        <v>504.44</v>
      </c>
      <c r="X4736">
        <v>90184</v>
      </c>
      <c r="Y4736" t="str">
        <f t="shared" si="73"/>
        <v>lose</v>
      </c>
    </row>
    <row r="4737" spans="1:25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 s="5">
        <v>-42.228999999999999</v>
      </c>
      <c r="V4737">
        <v>9</v>
      </c>
      <c r="W4737">
        <v>164.05</v>
      </c>
      <c r="X4737">
        <v>90180</v>
      </c>
      <c r="Y4737" t="str">
        <f t="shared" si="73"/>
        <v>lose</v>
      </c>
    </row>
    <row r="4738" spans="1:25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 s="5">
        <v>-270.57373200000001</v>
      </c>
      <c r="V4738">
        <v>5</v>
      </c>
      <c r="W4738">
        <v>480.86</v>
      </c>
      <c r="X4738">
        <v>90179</v>
      </c>
      <c r="Y4738" t="str">
        <f t="shared" si="73"/>
        <v>lose</v>
      </c>
    </row>
    <row r="4739" spans="1:25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 s="5">
        <v>-88.69</v>
      </c>
      <c r="V4739">
        <v>3</v>
      </c>
      <c r="W4739">
        <v>37.869999999999997</v>
      </c>
      <c r="X4739">
        <v>89781</v>
      </c>
      <c r="Y4739" t="str">
        <f t="shared" ref="Y4739:Y4802" si="74">IF(U4739&gt;0,"profit","lose")</f>
        <v>lose</v>
      </c>
    </row>
    <row r="4740" spans="1:25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 s="5">
        <v>-17.806600000000003</v>
      </c>
      <c r="V4740">
        <v>10</v>
      </c>
      <c r="W4740">
        <v>83.3</v>
      </c>
      <c r="X4740">
        <v>89781</v>
      </c>
      <c r="Y4740" t="str">
        <f t="shared" si="74"/>
        <v>lose</v>
      </c>
    </row>
    <row r="4741" spans="1:25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 s="5">
        <v>-296.37299999999999</v>
      </c>
      <c r="V4741">
        <v>10</v>
      </c>
      <c r="W4741">
        <v>29.63</v>
      </c>
      <c r="X4741">
        <v>89782</v>
      </c>
      <c r="Y4741" t="str">
        <f t="shared" si="74"/>
        <v>lose</v>
      </c>
    </row>
    <row r="4742" spans="1:25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 s="5">
        <v>21.587999999999997</v>
      </c>
      <c r="V4742">
        <v>11</v>
      </c>
      <c r="W4742">
        <v>579.99</v>
      </c>
      <c r="X4742">
        <v>89782</v>
      </c>
      <c r="Y4742" t="str">
        <f t="shared" si="74"/>
        <v>profit</v>
      </c>
    </row>
    <row r="4743" spans="1:25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 s="5">
        <v>10.29</v>
      </c>
      <c r="V4743">
        <v>20</v>
      </c>
      <c r="W4743">
        <v>33.53</v>
      </c>
      <c r="X4743">
        <v>89785</v>
      </c>
      <c r="Y4743" t="str">
        <f t="shared" si="74"/>
        <v>profit</v>
      </c>
    </row>
    <row r="4744" spans="1:25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 s="5">
        <v>-16.772000000000002</v>
      </c>
      <c r="V4744">
        <v>11</v>
      </c>
      <c r="W4744">
        <v>1160.42</v>
      </c>
      <c r="X4744">
        <v>89775</v>
      </c>
      <c r="Y4744" t="str">
        <f t="shared" si="74"/>
        <v>lose</v>
      </c>
    </row>
    <row r="4745" spans="1:25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 s="5">
        <v>514.17719999999997</v>
      </c>
      <c r="V4745">
        <v>5</v>
      </c>
      <c r="W4745">
        <v>103.37</v>
      </c>
      <c r="X4745">
        <v>89776</v>
      </c>
      <c r="Y4745" t="str">
        <f t="shared" si="74"/>
        <v>profit</v>
      </c>
    </row>
    <row r="4746" spans="1:25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 s="5">
        <v>235.65599999999998</v>
      </c>
      <c r="V4746">
        <v>23</v>
      </c>
      <c r="W4746">
        <v>40.22</v>
      </c>
      <c r="X4746">
        <v>89776</v>
      </c>
      <c r="Y4746" t="str">
        <f t="shared" si="74"/>
        <v>profit</v>
      </c>
    </row>
    <row r="4747" spans="1:25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 s="5">
        <v>3.5581000000000031</v>
      </c>
      <c r="V4747">
        <v>8</v>
      </c>
      <c r="W4747">
        <v>52.43</v>
      </c>
      <c r="X4747">
        <v>89777</v>
      </c>
      <c r="Y4747" t="str">
        <f t="shared" si="74"/>
        <v>profit</v>
      </c>
    </row>
    <row r="4748" spans="1:25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 s="5">
        <v>2221.4135999999999</v>
      </c>
      <c r="V4748">
        <v>9</v>
      </c>
      <c r="W4748">
        <v>3219.44</v>
      </c>
      <c r="X4748">
        <v>89778</v>
      </c>
      <c r="Y4748" t="str">
        <f t="shared" si="74"/>
        <v>profit</v>
      </c>
    </row>
    <row r="4749" spans="1:25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 s="5">
        <v>7.9119999999999999</v>
      </c>
      <c r="V4749">
        <v>18</v>
      </c>
      <c r="W4749">
        <v>50.94</v>
      </c>
      <c r="X4749">
        <v>89779</v>
      </c>
      <c r="Y4749" t="str">
        <f t="shared" si="74"/>
        <v>profit</v>
      </c>
    </row>
    <row r="4750" spans="1:25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 s="5">
        <v>26.505600000000015</v>
      </c>
      <c r="V4750">
        <v>9</v>
      </c>
      <c r="W4750">
        <v>505.8</v>
      </c>
      <c r="X4750">
        <v>89780</v>
      </c>
      <c r="Y4750" t="str">
        <f t="shared" si="74"/>
        <v>profit</v>
      </c>
    </row>
    <row r="4751" spans="1:25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 s="5">
        <v>-2.0299999999999998</v>
      </c>
      <c r="V4751">
        <v>1</v>
      </c>
      <c r="W4751">
        <v>2.87</v>
      </c>
      <c r="X4751">
        <v>89783</v>
      </c>
      <c r="Y4751" t="str">
        <f t="shared" si="74"/>
        <v>lose</v>
      </c>
    </row>
    <row r="4752" spans="1:25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 s="5">
        <v>23.584000000000017</v>
      </c>
      <c r="V4752">
        <v>26</v>
      </c>
      <c r="W4752">
        <v>201.82</v>
      </c>
      <c r="X4752">
        <v>89784</v>
      </c>
      <c r="Y4752" t="str">
        <f t="shared" si="74"/>
        <v>profit</v>
      </c>
    </row>
    <row r="4753" spans="1:25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 s="5">
        <v>156.55409999999998</v>
      </c>
      <c r="V4753">
        <v>6</v>
      </c>
      <c r="W4753">
        <v>226.89</v>
      </c>
      <c r="X4753">
        <v>89786</v>
      </c>
      <c r="Y4753" t="str">
        <f t="shared" si="74"/>
        <v>profit</v>
      </c>
    </row>
    <row r="4754" spans="1:25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 s="5">
        <v>5.3396999999999997</v>
      </c>
      <c r="V4754">
        <v>16</v>
      </c>
      <c r="W4754">
        <v>818.49</v>
      </c>
      <c r="X4754">
        <v>89211</v>
      </c>
      <c r="Y4754" t="str">
        <f t="shared" si="74"/>
        <v>profit</v>
      </c>
    </row>
    <row r="4755" spans="1:25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 s="5">
        <v>-132.10399999999998</v>
      </c>
      <c r="V4755">
        <v>30</v>
      </c>
      <c r="W4755">
        <v>6226.83</v>
      </c>
      <c r="X4755">
        <v>89212</v>
      </c>
      <c r="Y4755" t="str">
        <f t="shared" si="74"/>
        <v>lose</v>
      </c>
    </row>
    <row r="4756" spans="1:25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 s="5">
        <v>1.008</v>
      </c>
      <c r="V4756">
        <v>21</v>
      </c>
      <c r="W4756">
        <v>156.41</v>
      </c>
      <c r="X4756">
        <v>89213</v>
      </c>
      <c r="Y4756" t="str">
        <f t="shared" si="74"/>
        <v>profit</v>
      </c>
    </row>
    <row r="4757" spans="1:25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 s="5">
        <v>70.980000000000075</v>
      </c>
      <c r="V4757">
        <v>37</v>
      </c>
      <c r="W4757">
        <v>3298.4</v>
      </c>
      <c r="X4757">
        <v>89108</v>
      </c>
      <c r="Y4757" t="str">
        <f t="shared" si="74"/>
        <v>profit</v>
      </c>
    </row>
    <row r="4758" spans="1:25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 s="5">
        <v>53.40280000000007</v>
      </c>
      <c r="V4758">
        <v>21</v>
      </c>
      <c r="W4758">
        <v>1456.02</v>
      </c>
      <c r="X4758">
        <v>89108</v>
      </c>
      <c r="Y4758" t="str">
        <f t="shared" si="74"/>
        <v>profit</v>
      </c>
    </row>
    <row r="4759" spans="1:25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 s="5">
        <v>2825.15</v>
      </c>
      <c r="V4759">
        <v>19</v>
      </c>
      <c r="W4759">
        <v>6426.13</v>
      </c>
      <c r="X4759">
        <v>89111</v>
      </c>
      <c r="Y4759" t="str">
        <f t="shared" si="74"/>
        <v>profit</v>
      </c>
    </row>
    <row r="4760" spans="1:25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 s="5">
        <v>2.13</v>
      </c>
      <c r="V4760">
        <v>3</v>
      </c>
      <c r="W4760">
        <v>60.73</v>
      </c>
      <c r="X4760">
        <v>89111</v>
      </c>
      <c r="Y4760" t="str">
        <f t="shared" si="74"/>
        <v>profit</v>
      </c>
    </row>
    <row r="4761" spans="1:25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 s="5">
        <v>581.23529999999994</v>
      </c>
      <c r="V4761">
        <v>17</v>
      </c>
      <c r="W4761">
        <v>842.37</v>
      </c>
      <c r="X4761">
        <v>89111</v>
      </c>
      <c r="Y4761" t="str">
        <f t="shared" si="74"/>
        <v>profit</v>
      </c>
    </row>
    <row r="4762" spans="1:25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 s="5">
        <v>169.31219999999999</v>
      </c>
      <c r="V4762">
        <v>12</v>
      </c>
      <c r="W4762">
        <v>245.38</v>
      </c>
      <c r="X4762">
        <v>89107</v>
      </c>
      <c r="Y4762" t="str">
        <f t="shared" si="74"/>
        <v>profit</v>
      </c>
    </row>
    <row r="4763" spans="1:25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 s="5">
        <v>-7.2539999999999996</v>
      </c>
      <c r="V4763">
        <v>13</v>
      </c>
      <c r="W4763">
        <v>147.57</v>
      </c>
      <c r="X4763">
        <v>89107</v>
      </c>
      <c r="Y4763" t="str">
        <f t="shared" si="74"/>
        <v>lose</v>
      </c>
    </row>
    <row r="4764" spans="1:25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 s="5">
        <v>50.901299999999992</v>
      </c>
      <c r="V4764">
        <v>19</v>
      </c>
      <c r="W4764">
        <v>73.77</v>
      </c>
      <c r="X4764">
        <v>89107</v>
      </c>
      <c r="Y4764" t="str">
        <f t="shared" si="74"/>
        <v>profit</v>
      </c>
    </row>
    <row r="4765" spans="1:25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 s="5">
        <v>-807.89</v>
      </c>
      <c r="V4765">
        <v>7</v>
      </c>
      <c r="W4765">
        <v>410.17</v>
      </c>
      <c r="X4765">
        <v>89106</v>
      </c>
      <c r="Y4765" t="str">
        <f t="shared" si="74"/>
        <v>lose</v>
      </c>
    </row>
    <row r="4766" spans="1:25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 s="5">
        <v>41.79</v>
      </c>
      <c r="V4766">
        <v>25</v>
      </c>
      <c r="W4766">
        <v>300.11</v>
      </c>
      <c r="X4766">
        <v>89109</v>
      </c>
      <c r="Y4766" t="str">
        <f t="shared" si="74"/>
        <v>profit</v>
      </c>
    </row>
    <row r="4767" spans="1:25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 s="5">
        <v>81.143999999999991</v>
      </c>
      <c r="V4767">
        <v>2</v>
      </c>
      <c r="W4767">
        <v>117.6</v>
      </c>
      <c r="X4767">
        <v>89110</v>
      </c>
      <c r="Y4767" t="str">
        <f t="shared" si="74"/>
        <v>profit</v>
      </c>
    </row>
    <row r="4768" spans="1:25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 s="5">
        <v>-0.89600000000000002</v>
      </c>
      <c r="V4768">
        <v>3</v>
      </c>
      <c r="W4768">
        <v>52.42</v>
      </c>
      <c r="X4768">
        <v>91421</v>
      </c>
      <c r="Y4768" t="str">
        <f t="shared" si="74"/>
        <v>lose</v>
      </c>
    </row>
    <row r="4769" spans="1:25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 s="5">
        <v>-2.7853000000000003</v>
      </c>
      <c r="V4769">
        <v>5</v>
      </c>
      <c r="W4769">
        <v>1315.25</v>
      </c>
      <c r="X4769">
        <v>91422</v>
      </c>
      <c r="Y4769" t="str">
        <f t="shared" si="74"/>
        <v>lose</v>
      </c>
    </row>
    <row r="4770" spans="1:25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 s="5">
        <v>-36.231999999999999</v>
      </c>
      <c r="V4770">
        <v>19</v>
      </c>
      <c r="W4770">
        <v>122.36</v>
      </c>
      <c r="X4770">
        <v>91422</v>
      </c>
      <c r="Y4770" t="str">
        <f t="shared" si="74"/>
        <v>lose</v>
      </c>
    </row>
    <row r="4771" spans="1:25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 s="5">
        <v>1268.3699999999999</v>
      </c>
      <c r="V4771">
        <v>13</v>
      </c>
      <c r="W4771">
        <v>48.12</v>
      </c>
      <c r="X4771">
        <v>91423</v>
      </c>
      <c r="Y4771" t="str">
        <f t="shared" si="74"/>
        <v>profit</v>
      </c>
    </row>
    <row r="4772" spans="1:25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 s="5">
        <v>40.182000000000002</v>
      </c>
      <c r="V4772">
        <v>9</v>
      </c>
      <c r="W4772">
        <v>523.4</v>
      </c>
      <c r="X4772">
        <v>91423</v>
      </c>
      <c r="Y4772" t="str">
        <f t="shared" si="74"/>
        <v>profit</v>
      </c>
    </row>
    <row r="4773" spans="1:25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 s="5">
        <v>-18.84</v>
      </c>
      <c r="V4773">
        <v>11</v>
      </c>
      <c r="W4773">
        <v>192.21</v>
      </c>
      <c r="X4773">
        <v>31842</v>
      </c>
      <c r="Y4773" t="str">
        <f t="shared" si="74"/>
        <v>lose</v>
      </c>
    </row>
    <row r="4774" spans="1:25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 s="5">
        <v>454.26</v>
      </c>
      <c r="V4774">
        <v>20</v>
      </c>
      <c r="W4774">
        <v>5261</v>
      </c>
      <c r="X4774">
        <v>29249</v>
      </c>
      <c r="Y4774" t="str">
        <f t="shared" si="74"/>
        <v>profit</v>
      </c>
    </row>
    <row r="4775" spans="1:25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 s="5">
        <v>125.65</v>
      </c>
      <c r="V4775">
        <v>78</v>
      </c>
      <c r="W4775">
        <v>502.34</v>
      </c>
      <c r="X4775">
        <v>29249</v>
      </c>
      <c r="Y4775" t="str">
        <f t="shared" si="74"/>
        <v>profit</v>
      </c>
    </row>
    <row r="4776" spans="1:25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 s="5">
        <v>-71.52</v>
      </c>
      <c r="V4776">
        <v>50</v>
      </c>
      <c r="W4776">
        <v>185.06</v>
      </c>
      <c r="X4776">
        <v>34400</v>
      </c>
      <c r="Y4776" t="str">
        <f t="shared" si="74"/>
        <v>lose</v>
      </c>
    </row>
    <row r="4777" spans="1:25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 s="5">
        <v>89.891999999999996</v>
      </c>
      <c r="V4777">
        <v>34</v>
      </c>
      <c r="W4777">
        <v>1977.29</v>
      </c>
      <c r="X4777">
        <v>34400</v>
      </c>
      <c r="Y4777" t="str">
        <f t="shared" si="74"/>
        <v>profit</v>
      </c>
    </row>
    <row r="4778" spans="1:25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 s="5">
        <v>123.89175</v>
      </c>
      <c r="V4778">
        <v>21</v>
      </c>
      <c r="W4778">
        <v>269.54000000000002</v>
      </c>
      <c r="X4778">
        <v>89944</v>
      </c>
      <c r="Y4778" t="str">
        <f t="shared" si="74"/>
        <v>profit</v>
      </c>
    </row>
    <row r="4779" spans="1:25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 s="5">
        <v>-68.977000000000004</v>
      </c>
      <c r="V4779">
        <v>14</v>
      </c>
      <c r="W4779">
        <v>152.12</v>
      </c>
      <c r="X4779">
        <v>89949</v>
      </c>
      <c r="Y4779" t="str">
        <f t="shared" si="74"/>
        <v>lose</v>
      </c>
    </row>
    <row r="4780" spans="1:25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 s="5">
        <v>-5.8346399999999985</v>
      </c>
      <c r="V4780">
        <v>4</v>
      </c>
      <c r="W4780">
        <v>108.17</v>
      </c>
      <c r="X4780">
        <v>89956</v>
      </c>
      <c r="Y4780" t="str">
        <f t="shared" si="74"/>
        <v>lose</v>
      </c>
    </row>
    <row r="4781" spans="1:25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 s="5">
        <v>-53.898000000000003</v>
      </c>
      <c r="V4781">
        <v>19</v>
      </c>
      <c r="W4781">
        <v>106.57</v>
      </c>
      <c r="X4781">
        <v>89941</v>
      </c>
      <c r="Y4781" t="str">
        <f t="shared" si="74"/>
        <v>lose</v>
      </c>
    </row>
    <row r="4782" spans="1:25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 s="5">
        <v>-18.189599999999999</v>
      </c>
      <c r="V4782">
        <v>4</v>
      </c>
      <c r="W4782">
        <v>22.64</v>
      </c>
      <c r="X4782">
        <v>89946</v>
      </c>
      <c r="Y4782" t="str">
        <f t="shared" si="74"/>
        <v>lose</v>
      </c>
    </row>
    <row r="4783" spans="1:25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 s="5">
        <v>38.879599999999996</v>
      </c>
      <c r="V4783">
        <v>20</v>
      </c>
      <c r="W4783">
        <v>360.36</v>
      </c>
      <c r="X4783">
        <v>89946</v>
      </c>
      <c r="Y4783" t="str">
        <f t="shared" si="74"/>
        <v>profit</v>
      </c>
    </row>
    <row r="4784" spans="1:25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 s="5">
        <v>-5.9259199999999996</v>
      </c>
      <c r="V4784">
        <v>6</v>
      </c>
      <c r="W4784">
        <v>335.34</v>
      </c>
      <c r="X4784">
        <v>89946</v>
      </c>
      <c r="Y4784" t="str">
        <f t="shared" si="74"/>
        <v>lose</v>
      </c>
    </row>
    <row r="4785" spans="1:25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 s="5">
        <v>26.502899999999997</v>
      </c>
      <c r="V4785">
        <v>7</v>
      </c>
      <c r="W4785">
        <v>38.409999999999997</v>
      </c>
      <c r="X4785">
        <v>89939</v>
      </c>
      <c r="Y4785" t="str">
        <f t="shared" si="74"/>
        <v>profit</v>
      </c>
    </row>
    <row r="4786" spans="1:25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 s="5">
        <v>90.624600000000001</v>
      </c>
      <c r="V4786">
        <v>13</v>
      </c>
      <c r="W4786">
        <v>131.34</v>
      </c>
      <c r="X4786">
        <v>89940</v>
      </c>
      <c r="Y4786" t="str">
        <f t="shared" si="74"/>
        <v>profit</v>
      </c>
    </row>
    <row r="4787" spans="1:25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 s="5">
        <v>-20.876399999999997</v>
      </c>
      <c r="V4787">
        <v>12</v>
      </c>
      <c r="W4787">
        <v>251.61</v>
      </c>
      <c r="X4787">
        <v>89942</v>
      </c>
      <c r="Y4787" t="str">
        <f t="shared" si="74"/>
        <v>lose</v>
      </c>
    </row>
    <row r="4788" spans="1:25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 s="5">
        <v>2536.0811999999996</v>
      </c>
      <c r="V4788">
        <v>17</v>
      </c>
      <c r="W4788">
        <v>3675.48</v>
      </c>
      <c r="X4788">
        <v>89947</v>
      </c>
      <c r="Y4788" t="str">
        <f t="shared" si="74"/>
        <v>profit</v>
      </c>
    </row>
    <row r="4789" spans="1:25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 s="5">
        <v>6.51</v>
      </c>
      <c r="V4789">
        <v>10</v>
      </c>
      <c r="W4789">
        <v>29.41</v>
      </c>
      <c r="X4789">
        <v>89947</v>
      </c>
      <c r="Y4789" t="str">
        <f t="shared" si="74"/>
        <v>profit</v>
      </c>
    </row>
    <row r="4790" spans="1:25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 s="5">
        <v>-524.12400000000002</v>
      </c>
      <c r="V4790">
        <v>17</v>
      </c>
      <c r="W4790">
        <v>604.61</v>
      </c>
      <c r="X4790">
        <v>89947</v>
      </c>
      <c r="Y4790" t="str">
        <f t="shared" si="74"/>
        <v>lose</v>
      </c>
    </row>
    <row r="4791" spans="1:25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 s="5">
        <v>389.09789999999992</v>
      </c>
      <c r="V4791">
        <v>22</v>
      </c>
      <c r="W4791">
        <v>563.91</v>
      </c>
      <c r="X4791">
        <v>89951</v>
      </c>
      <c r="Y4791" t="str">
        <f t="shared" si="74"/>
        <v>profit</v>
      </c>
    </row>
    <row r="4792" spans="1:25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 s="5">
        <v>6.4832400000000021</v>
      </c>
      <c r="V4792">
        <v>21</v>
      </c>
      <c r="W4792">
        <v>287.99</v>
      </c>
      <c r="X4792">
        <v>89943</v>
      </c>
      <c r="Y4792" t="str">
        <f t="shared" si="74"/>
        <v>profit</v>
      </c>
    </row>
    <row r="4793" spans="1:25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 s="5">
        <v>2.3320000000000003</v>
      </c>
      <c r="V4793">
        <v>3</v>
      </c>
      <c r="W4793">
        <v>46.86</v>
      </c>
      <c r="X4793">
        <v>89943</v>
      </c>
      <c r="Y4793" t="str">
        <f t="shared" si="74"/>
        <v>profit</v>
      </c>
    </row>
    <row r="4794" spans="1:25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 s="5">
        <v>-5.5314999999999994</v>
      </c>
      <c r="V4794">
        <v>16</v>
      </c>
      <c r="W4794">
        <v>147.02000000000001</v>
      </c>
      <c r="X4794">
        <v>89950</v>
      </c>
      <c r="Y4794" t="str">
        <f t="shared" si="74"/>
        <v>lose</v>
      </c>
    </row>
    <row r="4795" spans="1:25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 s="5">
        <v>-157.63</v>
      </c>
      <c r="V4795">
        <v>9</v>
      </c>
      <c r="W4795">
        <v>1011.33</v>
      </c>
      <c r="X4795">
        <v>89950</v>
      </c>
      <c r="Y4795" t="str">
        <f t="shared" si="74"/>
        <v>lose</v>
      </c>
    </row>
    <row r="4796" spans="1:25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 s="5">
        <v>284.89409999999998</v>
      </c>
      <c r="V4796">
        <v>9</v>
      </c>
      <c r="W4796">
        <v>412.89</v>
      </c>
      <c r="X4796">
        <v>89952</v>
      </c>
      <c r="Y4796" t="str">
        <f t="shared" si="74"/>
        <v>profit</v>
      </c>
    </row>
    <row r="4797" spans="1:25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 s="5">
        <v>-1207.18</v>
      </c>
      <c r="V4797">
        <v>10</v>
      </c>
      <c r="W4797">
        <v>973.14</v>
      </c>
      <c r="X4797">
        <v>89953</v>
      </c>
      <c r="Y4797" t="str">
        <f t="shared" si="74"/>
        <v>lose</v>
      </c>
    </row>
    <row r="4798" spans="1:25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 s="5">
        <v>1261.44</v>
      </c>
      <c r="V4798">
        <v>9</v>
      </c>
      <c r="W4798">
        <v>2720.64</v>
      </c>
      <c r="X4798">
        <v>89953</v>
      </c>
      <c r="Y4798" t="str">
        <f t="shared" si="74"/>
        <v>profit</v>
      </c>
    </row>
    <row r="4799" spans="1:25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 s="5">
        <v>302.37180000000001</v>
      </c>
      <c r="V4799">
        <v>12</v>
      </c>
      <c r="W4799">
        <v>438.22</v>
      </c>
      <c r="X4799">
        <v>89953</v>
      </c>
      <c r="Y4799" t="str">
        <f t="shared" si="74"/>
        <v>profit</v>
      </c>
    </row>
    <row r="4800" spans="1:25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 s="5">
        <v>610.9</v>
      </c>
      <c r="V4800">
        <v>9</v>
      </c>
      <c r="W4800">
        <v>1439.73</v>
      </c>
      <c r="X4800">
        <v>89953</v>
      </c>
      <c r="Y4800" t="str">
        <f t="shared" si="74"/>
        <v>profit</v>
      </c>
    </row>
    <row r="4801" spans="1:25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 s="5">
        <v>-17.726544000000001</v>
      </c>
      <c r="V4801">
        <v>5</v>
      </c>
      <c r="W4801">
        <v>190.81</v>
      </c>
      <c r="X4801">
        <v>89954</v>
      </c>
      <c r="Y4801" t="str">
        <f t="shared" si="74"/>
        <v>lose</v>
      </c>
    </row>
    <row r="4802" spans="1:25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 s="5">
        <v>368.71295999999995</v>
      </c>
      <c r="V4802">
        <v>12</v>
      </c>
      <c r="W4802">
        <v>989.74</v>
      </c>
      <c r="X4802">
        <v>89955</v>
      </c>
      <c r="Y4802" t="str">
        <f t="shared" si="74"/>
        <v>profit</v>
      </c>
    </row>
    <row r="4803" spans="1:25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 s="5">
        <v>-160.46</v>
      </c>
      <c r="V4803">
        <v>1</v>
      </c>
      <c r="W4803">
        <v>112.28</v>
      </c>
      <c r="X4803">
        <v>89945</v>
      </c>
      <c r="Y4803" t="str">
        <f t="shared" ref="Y4803:Y4866" si="75">IF(U4803&gt;0,"profit","lose")</f>
        <v>lose</v>
      </c>
    </row>
    <row r="4804" spans="1:25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 s="5">
        <v>16.809999999999999</v>
      </c>
      <c r="V4804">
        <v>3</v>
      </c>
      <c r="W4804">
        <v>480.12</v>
      </c>
      <c r="X4804">
        <v>89945</v>
      </c>
      <c r="Y4804" t="str">
        <f t="shared" si="75"/>
        <v>profit</v>
      </c>
    </row>
    <row r="4805" spans="1:25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 s="5">
        <v>315.49559999999997</v>
      </c>
      <c r="V4805">
        <v>10</v>
      </c>
      <c r="W4805">
        <v>457.24</v>
      </c>
      <c r="X4805">
        <v>89948</v>
      </c>
      <c r="Y4805" t="str">
        <f t="shared" si="75"/>
        <v>profit</v>
      </c>
    </row>
    <row r="4806" spans="1:25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 s="5">
        <v>454.44779999999997</v>
      </c>
      <c r="V4806">
        <v>11</v>
      </c>
      <c r="W4806">
        <v>658.62</v>
      </c>
      <c r="X4806">
        <v>89857</v>
      </c>
      <c r="Y4806" t="str">
        <f t="shared" si="75"/>
        <v>profit</v>
      </c>
    </row>
    <row r="4807" spans="1:25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 s="5">
        <v>15.1524</v>
      </c>
      <c r="V4807">
        <v>4</v>
      </c>
      <c r="W4807">
        <v>21.96</v>
      </c>
      <c r="X4807">
        <v>89858</v>
      </c>
      <c r="Y4807" t="str">
        <f t="shared" si="75"/>
        <v>profit</v>
      </c>
    </row>
    <row r="4808" spans="1:25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 s="5">
        <v>2723.31</v>
      </c>
      <c r="V4808">
        <v>17</v>
      </c>
      <c r="W4808">
        <v>4573.53</v>
      </c>
      <c r="X4808">
        <v>89859</v>
      </c>
      <c r="Y4808" t="str">
        <f t="shared" si="75"/>
        <v>profit</v>
      </c>
    </row>
    <row r="4809" spans="1:25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 s="5">
        <v>-90.42</v>
      </c>
      <c r="V4809">
        <v>23</v>
      </c>
      <c r="W4809">
        <v>143.71</v>
      </c>
      <c r="X4809">
        <v>89859</v>
      </c>
      <c r="Y4809" t="str">
        <f t="shared" si="75"/>
        <v>lose</v>
      </c>
    </row>
    <row r="4810" spans="1:25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 s="5">
        <v>-730.38499999999999</v>
      </c>
      <c r="V4810">
        <v>23</v>
      </c>
      <c r="W4810">
        <v>619.94000000000005</v>
      </c>
      <c r="X4810">
        <v>89864</v>
      </c>
      <c r="Y4810" t="str">
        <f t="shared" si="75"/>
        <v>lose</v>
      </c>
    </row>
    <row r="4811" spans="1:25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 s="5">
        <v>-90.755600000000001</v>
      </c>
      <c r="V4811">
        <v>7</v>
      </c>
      <c r="W4811">
        <v>24.57</v>
      </c>
      <c r="X4811">
        <v>89856</v>
      </c>
      <c r="Y4811" t="str">
        <f t="shared" si="75"/>
        <v>lose</v>
      </c>
    </row>
    <row r="4812" spans="1:25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 s="5">
        <v>730.2752999999999</v>
      </c>
      <c r="V4812">
        <v>13</v>
      </c>
      <c r="W4812">
        <v>1058.3699999999999</v>
      </c>
      <c r="X4812">
        <v>89861</v>
      </c>
      <c r="Y4812" t="str">
        <f t="shared" si="75"/>
        <v>profit</v>
      </c>
    </row>
    <row r="4813" spans="1:25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 s="5">
        <v>59.008799999999994</v>
      </c>
      <c r="V4813">
        <v>23</v>
      </c>
      <c r="W4813">
        <v>85.52</v>
      </c>
      <c r="X4813">
        <v>89861</v>
      </c>
      <c r="Y4813" t="str">
        <f t="shared" si="75"/>
        <v>profit</v>
      </c>
    </row>
    <row r="4814" spans="1:25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 s="5">
        <v>236.59199999999998</v>
      </c>
      <c r="V4814">
        <v>4</v>
      </c>
      <c r="W4814">
        <v>619.67999999999995</v>
      </c>
      <c r="X4814">
        <v>89863</v>
      </c>
      <c r="Y4814" t="str">
        <f t="shared" si="75"/>
        <v>profit</v>
      </c>
    </row>
    <row r="4815" spans="1:25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 s="5">
        <v>1937.0232000000001</v>
      </c>
      <c r="V4815">
        <v>18</v>
      </c>
      <c r="W4815">
        <v>2807.28</v>
      </c>
      <c r="X4815">
        <v>89863</v>
      </c>
      <c r="Y4815" t="str">
        <f t="shared" si="75"/>
        <v>profit</v>
      </c>
    </row>
    <row r="4816" spans="1:25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 s="5">
        <v>606.14400000000001</v>
      </c>
      <c r="V4816">
        <v>41</v>
      </c>
      <c r="W4816">
        <v>6001.62</v>
      </c>
      <c r="X4816">
        <v>89866</v>
      </c>
      <c r="Y4816" t="str">
        <f t="shared" si="75"/>
        <v>profit</v>
      </c>
    </row>
    <row r="4817" spans="1:25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 s="5">
        <v>49.339600000000004</v>
      </c>
      <c r="V4817">
        <v>18</v>
      </c>
      <c r="W4817">
        <v>570.13</v>
      </c>
      <c r="X4817">
        <v>89860</v>
      </c>
      <c r="Y4817" t="str">
        <f t="shared" si="75"/>
        <v>profit</v>
      </c>
    </row>
    <row r="4818" spans="1:25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 s="5">
        <v>-273.64391999999998</v>
      </c>
      <c r="V4818">
        <v>5</v>
      </c>
      <c r="W4818">
        <v>803.47</v>
      </c>
      <c r="X4818">
        <v>89860</v>
      </c>
      <c r="Y4818" t="str">
        <f t="shared" si="75"/>
        <v>lose</v>
      </c>
    </row>
    <row r="4819" spans="1:25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 s="5">
        <v>209.54</v>
      </c>
      <c r="V4819">
        <v>8</v>
      </c>
      <c r="W4819">
        <v>1391.41</v>
      </c>
      <c r="X4819">
        <v>89862</v>
      </c>
      <c r="Y4819" t="str">
        <f t="shared" si="75"/>
        <v>profit</v>
      </c>
    </row>
    <row r="4820" spans="1:25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 s="5">
        <v>-48.207999999999998</v>
      </c>
      <c r="V4820">
        <v>5</v>
      </c>
      <c r="W4820">
        <v>119.44</v>
      </c>
      <c r="X4820">
        <v>89865</v>
      </c>
      <c r="Y4820" t="str">
        <f t="shared" si="75"/>
        <v>lose</v>
      </c>
    </row>
    <row r="4821" spans="1:25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 s="5">
        <v>-20.465759999999996</v>
      </c>
      <c r="V4821">
        <v>22</v>
      </c>
      <c r="W4821">
        <v>134.11000000000001</v>
      </c>
      <c r="X4821">
        <v>89867</v>
      </c>
      <c r="Y4821" t="str">
        <f t="shared" si="75"/>
        <v>lose</v>
      </c>
    </row>
    <row r="4822" spans="1:25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 s="5">
        <v>-55.913759999999996</v>
      </c>
      <c r="V4822">
        <v>12</v>
      </c>
      <c r="W4822">
        <v>86.56</v>
      </c>
      <c r="X4822">
        <v>89867</v>
      </c>
      <c r="Y4822" t="str">
        <f t="shared" si="75"/>
        <v>lose</v>
      </c>
    </row>
    <row r="4823" spans="1:25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 s="5">
        <v>547.92192</v>
      </c>
      <c r="V4823">
        <v>12</v>
      </c>
      <c r="W4823">
        <v>2204.14</v>
      </c>
      <c r="X4823">
        <v>89867</v>
      </c>
      <c r="Y4823" t="str">
        <f t="shared" si="75"/>
        <v>profit</v>
      </c>
    </row>
    <row r="4824" spans="1:25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 s="5">
        <v>634.08929999999998</v>
      </c>
      <c r="V4824">
        <v>9</v>
      </c>
      <c r="W4824">
        <v>918.97</v>
      </c>
      <c r="X4824">
        <v>89867</v>
      </c>
      <c r="Y4824" t="str">
        <f t="shared" si="75"/>
        <v>profit</v>
      </c>
    </row>
    <row r="4825" spans="1:25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 s="5">
        <v>-3229.6017599999996</v>
      </c>
      <c r="V4825">
        <v>14</v>
      </c>
      <c r="W4825">
        <v>12195.58</v>
      </c>
      <c r="X4825">
        <v>89867</v>
      </c>
      <c r="Y4825" t="str">
        <f t="shared" si="75"/>
        <v>lose</v>
      </c>
    </row>
    <row r="4826" spans="1:25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 s="5">
        <v>2756.3530175999995</v>
      </c>
      <c r="V4826">
        <v>13</v>
      </c>
      <c r="W4826">
        <v>4612.83</v>
      </c>
      <c r="X4826">
        <v>89868</v>
      </c>
      <c r="Y4826" t="str">
        <f t="shared" si="75"/>
        <v>profit</v>
      </c>
    </row>
    <row r="4827" spans="1:25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 s="5">
        <v>960.98400000000004</v>
      </c>
      <c r="V4827">
        <v>6</v>
      </c>
      <c r="W4827">
        <v>1008.53</v>
      </c>
      <c r="X4827">
        <v>88256</v>
      </c>
      <c r="Y4827" t="str">
        <f t="shared" si="75"/>
        <v>profit</v>
      </c>
    </row>
    <row r="4828" spans="1:25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 s="5">
        <v>-37.716000000000001</v>
      </c>
      <c r="V4828">
        <v>8</v>
      </c>
      <c r="W4828">
        <v>54.13</v>
      </c>
      <c r="X4828">
        <v>88257</v>
      </c>
      <c r="Y4828" t="str">
        <f t="shared" si="75"/>
        <v>lose</v>
      </c>
    </row>
    <row r="4829" spans="1:25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 s="5">
        <v>9.8879999999999999</v>
      </c>
      <c r="V4829">
        <v>17</v>
      </c>
      <c r="W4829">
        <v>834.1</v>
      </c>
      <c r="X4829">
        <v>88258</v>
      </c>
      <c r="Y4829" t="str">
        <f t="shared" si="75"/>
        <v>profit</v>
      </c>
    </row>
    <row r="4830" spans="1:25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 s="5">
        <v>-30.968000000000004</v>
      </c>
      <c r="V4830">
        <v>15</v>
      </c>
      <c r="W4830">
        <v>51.19</v>
      </c>
      <c r="X4830">
        <v>88258</v>
      </c>
      <c r="Y4830" t="str">
        <f t="shared" si="75"/>
        <v>lose</v>
      </c>
    </row>
    <row r="4831" spans="1:25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 s="5">
        <v>-630.98</v>
      </c>
      <c r="V4831">
        <v>3</v>
      </c>
      <c r="W4831">
        <v>5.79</v>
      </c>
      <c r="X4831">
        <v>88258</v>
      </c>
      <c r="Y4831" t="str">
        <f t="shared" si="75"/>
        <v>lose</v>
      </c>
    </row>
    <row r="4832" spans="1:25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 s="5">
        <v>-124.684</v>
      </c>
      <c r="V4832">
        <v>3</v>
      </c>
      <c r="W4832">
        <v>417.11</v>
      </c>
      <c r="X4832">
        <v>88260</v>
      </c>
      <c r="Y4832" t="str">
        <f t="shared" si="75"/>
        <v>lose</v>
      </c>
    </row>
    <row r="4833" spans="1:25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 s="5">
        <v>-110.5052</v>
      </c>
      <c r="V4833">
        <v>19</v>
      </c>
      <c r="W4833">
        <v>116.98</v>
      </c>
      <c r="X4833">
        <v>88259</v>
      </c>
      <c r="Y4833" t="str">
        <f t="shared" si="75"/>
        <v>lose</v>
      </c>
    </row>
    <row r="4834" spans="1:25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 s="5">
        <v>411.1986</v>
      </c>
      <c r="V4834">
        <v>20</v>
      </c>
      <c r="W4834">
        <v>595.94000000000005</v>
      </c>
      <c r="X4834">
        <v>88261</v>
      </c>
      <c r="Y4834" t="str">
        <f t="shared" si="75"/>
        <v>profit</v>
      </c>
    </row>
    <row r="4835" spans="1:25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 s="5">
        <v>-334.09350000000001</v>
      </c>
      <c r="V4835">
        <v>6</v>
      </c>
      <c r="W4835">
        <v>895.53</v>
      </c>
      <c r="X4835">
        <v>88261</v>
      </c>
      <c r="Y4835" t="str">
        <f t="shared" si="75"/>
        <v>lose</v>
      </c>
    </row>
    <row r="4836" spans="1:25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 s="5">
        <v>-246.38350000000003</v>
      </c>
      <c r="V4836">
        <v>2</v>
      </c>
      <c r="W4836">
        <v>215.42</v>
      </c>
      <c r="X4836">
        <v>88261</v>
      </c>
      <c r="Y4836" t="str">
        <f t="shared" si="75"/>
        <v>lose</v>
      </c>
    </row>
    <row r="4837" spans="1:25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 s="5">
        <v>1025.6548</v>
      </c>
      <c r="V4837">
        <v>22</v>
      </c>
      <c r="W4837">
        <v>2288.44</v>
      </c>
      <c r="X4837">
        <v>88262</v>
      </c>
      <c r="Y4837" t="str">
        <f t="shared" si="75"/>
        <v>profit</v>
      </c>
    </row>
    <row r="4838" spans="1:25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 s="5">
        <v>833.17499999999995</v>
      </c>
      <c r="V4838">
        <v>21</v>
      </c>
      <c r="W4838">
        <v>1207.5</v>
      </c>
      <c r="X4838">
        <v>88262</v>
      </c>
      <c r="Y4838" t="str">
        <f t="shared" si="75"/>
        <v>profit</v>
      </c>
    </row>
    <row r="4839" spans="1:25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 s="5">
        <v>-85.32</v>
      </c>
      <c r="V4839">
        <v>4</v>
      </c>
      <c r="W4839">
        <v>121.88</v>
      </c>
      <c r="X4839">
        <v>88263</v>
      </c>
      <c r="Y4839" t="str">
        <f t="shared" si="75"/>
        <v>lose</v>
      </c>
    </row>
    <row r="4840" spans="1:25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 s="5">
        <v>-323.488</v>
      </c>
      <c r="V4840">
        <v>3</v>
      </c>
      <c r="W4840">
        <v>378.53</v>
      </c>
      <c r="X4840">
        <v>88264</v>
      </c>
      <c r="Y4840" t="str">
        <f t="shared" si="75"/>
        <v>lose</v>
      </c>
    </row>
    <row r="4841" spans="1:25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 s="5">
        <v>-83</v>
      </c>
      <c r="V4841">
        <v>15</v>
      </c>
      <c r="W4841">
        <v>335.58</v>
      </c>
      <c r="X4841">
        <v>88264</v>
      </c>
      <c r="Y4841" t="str">
        <f t="shared" si="75"/>
        <v>lose</v>
      </c>
    </row>
    <row r="4842" spans="1:25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 s="5">
        <v>194.00729999999999</v>
      </c>
      <c r="V4842">
        <v>17</v>
      </c>
      <c r="W4842">
        <v>281.17</v>
      </c>
      <c r="X4842">
        <v>88264</v>
      </c>
      <c r="Y4842" t="str">
        <f t="shared" si="75"/>
        <v>profit</v>
      </c>
    </row>
    <row r="4843" spans="1:25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 s="5">
        <v>678.26</v>
      </c>
      <c r="V4843">
        <v>5</v>
      </c>
      <c r="W4843">
        <v>1279.27</v>
      </c>
      <c r="X4843">
        <v>87854</v>
      </c>
      <c r="Y4843" t="str">
        <f t="shared" si="75"/>
        <v>profit</v>
      </c>
    </row>
    <row r="4844" spans="1:25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 s="5">
        <v>155.72</v>
      </c>
      <c r="V4844">
        <v>12</v>
      </c>
      <c r="W4844">
        <v>501</v>
      </c>
      <c r="X4844">
        <v>87854</v>
      </c>
      <c r="Y4844" t="str">
        <f t="shared" si="75"/>
        <v>profit</v>
      </c>
    </row>
    <row r="4845" spans="1:25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 s="5">
        <v>-1766.01</v>
      </c>
      <c r="V4845">
        <v>13</v>
      </c>
      <c r="W4845">
        <v>1184.82</v>
      </c>
      <c r="X4845">
        <v>87857</v>
      </c>
      <c r="Y4845" t="str">
        <f t="shared" si="75"/>
        <v>lose</v>
      </c>
    </row>
    <row r="4846" spans="1:25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 s="5">
        <v>-13706.464</v>
      </c>
      <c r="V4846">
        <v>8</v>
      </c>
      <c r="W4846">
        <v>6968.9</v>
      </c>
      <c r="X4846">
        <v>87853</v>
      </c>
      <c r="Y4846" t="str">
        <f t="shared" si="75"/>
        <v>lose</v>
      </c>
    </row>
    <row r="4847" spans="1:25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 s="5">
        <v>-1580.2080000000001</v>
      </c>
      <c r="V4847">
        <v>17</v>
      </c>
      <c r="W4847">
        <v>2057.94</v>
      </c>
      <c r="X4847">
        <v>87855</v>
      </c>
      <c r="Y4847" t="str">
        <f t="shared" si="75"/>
        <v>lose</v>
      </c>
    </row>
    <row r="4848" spans="1:25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 s="5">
        <v>-22.672000000000001</v>
      </c>
      <c r="V4848">
        <v>3</v>
      </c>
      <c r="W4848">
        <v>67.040000000000006</v>
      </c>
      <c r="X4848">
        <v>87856</v>
      </c>
      <c r="Y4848" t="str">
        <f t="shared" si="75"/>
        <v>lose</v>
      </c>
    </row>
    <row r="4849" spans="1:25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 s="5">
        <v>13.036000000000016</v>
      </c>
      <c r="V4849">
        <v>19</v>
      </c>
      <c r="W4849">
        <v>380.79</v>
      </c>
      <c r="X4849">
        <v>87859</v>
      </c>
      <c r="Y4849" t="str">
        <f t="shared" si="75"/>
        <v>profit</v>
      </c>
    </row>
    <row r="4850" spans="1:25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 s="5">
        <v>-197.04000000000002</v>
      </c>
      <c r="V4850">
        <v>10</v>
      </c>
      <c r="W4850">
        <v>333.32</v>
      </c>
      <c r="X4850">
        <v>87860</v>
      </c>
      <c r="Y4850" t="str">
        <f t="shared" si="75"/>
        <v>lose</v>
      </c>
    </row>
    <row r="4851" spans="1:25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 s="5">
        <v>202.87</v>
      </c>
      <c r="V4851">
        <v>12</v>
      </c>
      <c r="W4851">
        <v>732.64</v>
      </c>
      <c r="X4851">
        <v>87861</v>
      </c>
      <c r="Y4851" t="str">
        <f t="shared" si="75"/>
        <v>profit</v>
      </c>
    </row>
    <row r="4852" spans="1:25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 s="5">
        <v>-60.966000000000001</v>
      </c>
      <c r="V4852">
        <v>13</v>
      </c>
      <c r="W4852">
        <v>104.3</v>
      </c>
      <c r="X4852">
        <v>87858</v>
      </c>
      <c r="Y4852" t="str">
        <f t="shared" si="75"/>
        <v>lose</v>
      </c>
    </row>
    <row r="4853" spans="1:25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 s="5">
        <v>64.777199999999993</v>
      </c>
      <c r="V4853">
        <v>10</v>
      </c>
      <c r="W4853">
        <v>93.88</v>
      </c>
      <c r="X4853">
        <v>90775</v>
      </c>
      <c r="Y4853" t="str">
        <f t="shared" si="75"/>
        <v>profit</v>
      </c>
    </row>
    <row r="4854" spans="1:25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 s="5">
        <v>11.743799999999998</v>
      </c>
      <c r="V4854">
        <v>4</v>
      </c>
      <c r="W4854">
        <v>17.02</v>
      </c>
      <c r="X4854">
        <v>90775</v>
      </c>
      <c r="Y4854" t="str">
        <f t="shared" si="75"/>
        <v>profit</v>
      </c>
    </row>
    <row r="4855" spans="1:25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 s="5">
        <v>37.9</v>
      </c>
      <c r="V4855">
        <v>12</v>
      </c>
      <c r="W4855">
        <v>132.66</v>
      </c>
      <c r="X4855">
        <v>90776</v>
      </c>
      <c r="Y4855" t="str">
        <f t="shared" si="75"/>
        <v>profit</v>
      </c>
    </row>
    <row r="4856" spans="1:25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 s="5">
        <v>3189.1247999999996</v>
      </c>
      <c r="V4856">
        <v>15</v>
      </c>
      <c r="W4856">
        <v>4621.92</v>
      </c>
      <c r="X4856">
        <v>90777</v>
      </c>
      <c r="Y4856" t="str">
        <f t="shared" si="75"/>
        <v>profit</v>
      </c>
    </row>
    <row r="4857" spans="1:25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 s="5">
        <v>2326.2452999999996</v>
      </c>
      <c r="V4857">
        <v>8</v>
      </c>
      <c r="W4857">
        <v>3371.37</v>
      </c>
      <c r="X4857">
        <v>90778</v>
      </c>
      <c r="Y4857" t="str">
        <f t="shared" si="75"/>
        <v>profit</v>
      </c>
    </row>
    <row r="4858" spans="1:25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 s="5">
        <v>-427.99</v>
      </c>
      <c r="V4858">
        <v>9</v>
      </c>
      <c r="W4858">
        <v>1263.1500000000001</v>
      </c>
      <c r="X4858">
        <v>90778</v>
      </c>
      <c r="Y4858" t="str">
        <f t="shared" si="75"/>
        <v>lose</v>
      </c>
    </row>
    <row r="4859" spans="1:25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 s="5">
        <v>-7961.4308999999994</v>
      </c>
      <c r="V4859">
        <v>1</v>
      </c>
      <c r="W4859">
        <v>3360.3</v>
      </c>
      <c r="X4859">
        <v>90778</v>
      </c>
      <c r="Y4859" t="str">
        <f t="shared" si="75"/>
        <v>lose</v>
      </c>
    </row>
    <row r="4860" spans="1:25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 s="5">
        <v>-17.413</v>
      </c>
      <c r="V4860">
        <v>3</v>
      </c>
      <c r="W4860">
        <v>92</v>
      </c>
      <c r="X4860">
        <v>90778</v>
      </c>
      <c r="Y4860" t="str">
        <f t="shared" si="75"/>
        <v>lose</v>
      </c>
    </row>
    <row r="4861" spans="1:25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 s="5">
        <v>-1352.68</v>
      </c>
      <c r="V4861">
        <v>2</v>
      </c>
      <c r="W4861">
        <v>1126.06</v>
      </c>
      <c r="X4861">
        <v>90779</v>
      </c>
      <c r="Y4861" t="str">
        <f t="shared" si="75"/>
        <v>lose</v>
      </c>
    </row>
    <row r="4862" spans="1:25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 s="5">
        <v>156.114</v>
      </c>
      <c r="V4862">
        <v>8</v>
      </c>
      <c r="W4862">
        <v>444.08</v>
      </c>
      <c r="X4862">
        <v>90779</v>
      </c>
      <c r="Y4862" t="str">
        <f t="shared" si="75"/>
        <v>profit</v>
      </c>
    </row>
    <row r="4863" spans="1:25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 s="5">
        <v>-83.553440000000009</v>
      </c>
      <c r="V4863">
        <v>9</v>
      </c>
      <c r="W4863">
        <v>888.48</v>
      </c>
      <c r="X4863">
        <v>90780</v>
      </c>
      <c r="Y4863" t="str">
        <f t="shared" si="75"/>
        <v>lose</v>
      </c>
    </row>
    <row r="4864" spans="1:25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 s="5">
        <v>162.50135999999998</v>
      </c>
      <c r="V4864">
        <v>25</v>
      </c>
      <c r="W4864">
        <v>1858.23</v>
      </c>
      <c r="X4864">
        <v>90780</v>
      </c>
      <c r="Y4864" t="str">
        <f t="shared" si="75"/>
        <v>profit</v>
      </c>
    </row>
    <row r="4865" spans="1:25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 s="5">
        <v>-249.98192000000006</v>
      </c>
      <c r="V4865">
        <v>8</v>
      </c>
      <c r="W4865">
        <v>1491.25</v>
      </c>
      <c r="X4865">
        <v>90780</v>
      </c>
      <c r="Y4865" t="str">
        <f t="shared" si="75"/>
        <v>lose</v>
      </c>
    </row>
    <row r="4866" spans="1:25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 s="5">
        <v>12.5</v>
      </c>
      <c r="V4866">
        <v>3</v>
      </c>
      <c r="W4866">
        <v>48.34</v>
      </c>
      <c r="X4866">
        <v>90781</v>
      </c>
      <c r="Y4866" t="str">
        <f t="shared" si="75"/>
        <v>profit</v>
      </c>
    </row>
    <row r="4867" spans="1:25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 s="5">
        <v>320.12031999999999</v>
      </c>
      <c r="V4867">
        <v>7</v>
      </c>
      <c r="W4867">
        <v>522.55999999999995</v>
      </c>
      <c r="X4867">
        <v>90782</v>
      </c>
      <c r="Y4867" t="str">
        <f t="shared" ref="Y4867:Y4930" si="76">IF(U4867&gt;0,"profit","lose")</f>
        <v>profit</v>
      </c>
    </row>
    <row r="4868" spans="1:25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 s="5">
        <v>55.862400000000001</v>
      </c>
      <c r="V4868">
        <v>15</v>
      </c>
      <c r="W4868">
        <v>144.28</v>
      </c>
      <c r="X4868">
        <v>85847</v>
      </c>
      <c r="Y4868" t="str">
        <f t="shared" si="76"/>
        <v>profit</v>
      </c>
    </row>
    <row r="4869" spans="1:25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 s="5">
        <v>45.068040000000003</v>
      </c>
      <c r="V4869">
        <v>7</v>
      </c>
      <c r="W4869">
        <v>946.42</v>
      </c>
      <c r="X4869">
        <v>85847</v>
      </c>
      <c r="Y4869" t="str">
        <f t="shared" si="76"/>
        <v>profit</v>
      </c>
    </row>
    <row r="4870" spans="1:25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 s="5">
        <v>-22.859200000000001</v>
      </c>
      <c r="V4870">
        <v>10</v>
      </c>
      <c r="W4870">
        <v>274.77999999999997</v>
      </c>
      <c r="X4870">
        <v>85845</v>
      </c>
      <c r="Y4870" t="str">
        <f t="shared" si="76"/>
        <v>lose</v>
      </c>
    </row>
    <row r="4871" spans="1:25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 s="5">
        <v>-164.46099999999998</v>
      </c>
      <c r="V4871">
        <v>2</v>
      </c>
      <c r="W4871">
        <v>109.77</v>
      </c>
      <c r="X4871">
        <v>85846</v>
      </c>
      <c r="Y4871" t="str">
        <f t="shared" si="76"/>
        <v>lose</v>
      </c>
    </row>
    <row r="4872" spans="1:25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 s="5">
        <v>2.8220000000000001</v>
      </c>
      <c r="V4872">
        <v>7</v>
      </c>
      <c r="W4872">
        <v>45.88</v>
      </c>
      <c r="X4872">
        <v>85848</v>
      </c>
      <c r="Y4872" t="str">
        <f t="shared" si="76"/>
        <v>profit</v>
      </c>
    </row>
    <row r="4873" spans="1:25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 s="5">
        <v>42.76</v>
      </c>
      <c r="V4873">
        <v>12</v>
      </c>
      <c r="W4873">
        <v>132.43</v>
      </c>
      <c r="X4873">
        <v>85844</v>
      </c>
      <c r="Y4873" t="str">
        <f t="shared" si="76"/>
        <v>profit</v>
      </c>
    </row>
    <row r="4874" spans="1:25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 s="5">
        <v>-116.45</v>
      </c>
      <c r="V4874">
        <v>16</v>
      </c>
      <c r="W4874">
        <v>178.87</v>
      </c>
      <c r="X4874">
        <v>85848</v>
      </c>
      <c r="Y4874" t="str">
        <f t="shared" si="76"/>
        <v>lose</v>
      </c>
    </row>
    <row r="4875" spans="1:25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 s="5">
        <v>300.92579999999998</v>
      </c>
      <c r="V4875">
        <v>11</v>
      </c>
      <c r="W4875">
        <v>41.29</v>
      </c>
      <c r="X4875">
        <v>91543</v>
      </c>
      <c r="Y4875" t="str">
        <f t="shared" si="76"/>
        <v>profit</v>
      </c>
    </row>
    <row r="4876" spans="1:25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 s="5">
        <v>-220.68199999999999</v>
      </c>
      <c r="V4876">
        <v>21</v>
      </c>
      <c r="W4876">
        <v>3213.59</v>
      </c>
      <c r="X4876">
        <v>91544</v>
      </c>
      <c r="Y4876" t="str">
        <f t="shared" si="76"/>
        <v>lose</v>
      </c>
    </row>
    <row r="4877" spans="1:25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 s="5">
        <v>-3942.8730599999999</v>
      </c>
      <c r="V4877">
        <v>6</v>
      </c>
      <c r="W4877">
        <v>614.17999999999995</v>
      </c>
      <c r="X4877">
        <v>91544</v>
      </c>
      <c r="Y4877" t="str">
        <f t="shared" si="76"/>
        <v>lose</v>
      </c>
    </row>
    <row r="4878" spans="1:25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 s="5">
        <v>-80.024000000000001</v>
      </c>
      <c r="V4878">
        <v>8</v>
      </c>
      <c r="W4878">
        <v>5140.7299999999996</v>
      </c>
      <c r="X4878">
        <v>91547</v>
      </c>
      <c r="Y4878" t="str">
        <f t="shared" si="76"/>
        <v>lose</v>
      </c>
    </row>
    <row r="4879" spans="1:25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 s="5">
        <v>-1137.1500000000001</v>
      </c>
      <c r="V4879">
        <v>4</v>
      </c>
      <c r="W4879">
        <v>17.73</v>
      </c>
      <c r="X4879">
        <v>91548</v>
      </c>
      <c r="Y4879" t="str">
        <f t="shared" si="76"/>
        <v>lose</v>
      </c>
    </row>
    <row r="4880" spans="1:25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 s="5">
        <v>-2.5544000000000002</v>
      </c>
      <c r="V4880">
        <v>2</v>
      </c>
      <c r="W4880">
        <v>3.86</v>
      </c>
      <c r="X4880">
        <v>91545</v>
      </c>
      <c r="Y4880" t="str">
        <f t="shared" si="76"/>
        <v>lose</v>
      </c>
    </row>
    <row r="4881" spans="1:25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 s="5">
        <v>394.85799999999995</v>
      </c>
      <c r="V4881">
        <v>9</v>
      </c>
      <c r="W4881">
        <v>1669.05</v>
      </c>
      <c r="X4881">
        <v>91546</v>
      </c>
      <c r="Y4881" t="str">
        <f t="shared" si="76"/>
        <v>profit</v>
      </c>
    </row>
    <row r="4882" spans="1:25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 s="5">
        <v>-59.21584</v>
      </c>
      <c r="V4882">
        <v>17</v>
      </c>
      <c r="W4882">
        <v>111.88</v>
      </c>
      <c r="X4882">
        <v>91549</v>
      </c>
      <c r="Y4882" t="str">
        <f t="shared" si="76"/>
        <v>lose</v>
      </c>
    </row>
    <row r="4883" spans="1:25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 s="5">
        <v>-308.37559999999996</v>
      </c>
      <c r="V4883">
        <v>1</v>
      </c>
      <c r="W4883">
        <v>292.25</v>
      </c>
      <c r="X4883">
        <v>89252</v>
      </c>
      <c r="Y4883" t="str">
        <f t="shared" si="76"/>
        <v>lose</v>
      </c>
    </row>
    <row r="4884" spans="1:25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 s="5">
        <v>44.380799999999994</v>
      </c>
      <c r="V4884">
        <v>12</v>
      </c>
      <c r="W4884">
        <v>64.319999999999993</v>
      </c>
      <c r="X4884">
        <v>89253</v>
      </c>
      <c r="Y4884" t="str">
        <f t="shared" si="76"/>
        <v>profit</v>
      </c>
    </row>
    <row r="4885" spans="1:25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 s="5">
        <v>2031.6222</v>
      </c>
      <c r="V4885">
        <v>8</v>
      </c>
      <c r="W4885">
        <v>2944.38</v>
      </c>
      <c r="X4885">
        <v>89256</v>
      </c>
      <c r="Y4885" t="str">
        <f t="shared" si="76"/>
        <v>profit</v>
      </c>
    </row>
    <row r="4886" spans="1:25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 s="5">
        <v>-40.76</v>
      </c>
      <c r="V4886">
        <v>10</v>
      </c>
      <c r="W4886">
        <v>88.64</v>
      </c>
      <c r="X4886">
        <v>89251</v>
      </c>
      <c r="Y4886" t="str">
        <f t="shared" si="76"/>
        <v>lose</v>
      </c>
    </row>
    <row r="4887" spans="1:25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 s="5">
        <v>-708.33760000000007</v>
      </c>
      <c r="V4887">
        <v>1</v>
      </c>
      <c r="W4887">
        <v>449.81</v>
      </c>
      <c r="X4887">
        <v>89252</v>
      </c>
      <c r="Y4887" t="str">
        <f t="shared" si="76"/>
        <v>lose</v>
      </c>
    </row>
    <row r="4888" spans="1:25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 s="5">
        <v>33.880800000000001</v>
      </c>
      <c r="V4888">
        <v>12</v>
      </c>
      <c r="W4888">
        <v>1203.42</v>
      </c>
      <c r="X4888">
        <v>89252</v>
      </c>
      <c r="Y4888" t="str">
        <f t="shared" si="76"/>
        <v>profit</v>
      </c>
    </row>
    <row r="4889" spans="1:25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 s="5">
        <v>169.536</v>
      </c>
      <c r="V4889">
        <v>11</v>
      </c>
      <c r="W4889">
        <v>335.17</v>
      </c>
      <c r="X4889">
        <v>89254</v>
      </c>
      <c r="Y4889" t="str">
        <f t="shared" si="76"/>
        <v>profit</v>
      </c>
    </row>
    <row r="4890" spans="1:25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 s="5">
        <v>-5.2988</v>
      </c>
      <c r="V4890">
        <v>2</v>
      </c>
      <c r="W4890">
        <v>12.91</v>
      </c>
      <c r="X4890">
        <v>89255</v>
      </c>
      <c r="Y4890" t="str">
        <f t="shared" si="76"/>
        <v>lose</v>
      </c>
    </row>
    <row r="4891" spans="1:25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 s="5">
        <v>35.958672</v>
      </c>
      <c r="V4891">
        <v>8</v>
      </c>
      <c r="W4891">
        <v>272.8</v>
      </c>
      <c r="X4891">
        <v>89255</v>
      </c>
      <c r="Y4891" t="str">
        <f t="shared" si="76"/>
        <v>profit</v>
      </c>
    </row>
    <row r="4892" spans="1:25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 s="5">
        <v>-4.200000000000035E-2</v>
      </c>
      <c r="V4892">
        <v>16</v>
      </c>
      <c r="W4892">
        <v>136.6</v>
      </c>
      <c r="X4892">
        <v>91351</v>
      </c>
      <c r="Y4892" t="str">
        <f t="shared" si="76"/>
        <v>lose</v>
      </c>
    </row>
    <row r="4893" spans="1:25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 s="5">
        <v>-369.26960000000003</v>
      </c>
      <c r="V4893">
        <v>15</v>
      </c>
      <c r="W4893">
        <v>317.10000000000002</v>
      </c>
      <c r="X4893">
        <v>91353</v>
      </c>
      <c r="Y4893" t="str">
        <f t="shared" si="76"/>
        <v>lose</v>
      </c>
    </row>
    <row r="4894" spans="1:25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 s="5">
        <v>163.41999999999999</v>
      </c>
      <c r="V4894">
        <v>65</v>
      </c>
      <c r="W4894">
        <v>554.92999999999995</v>
      </c>
      <c r="X4894">
        <v>26695</v>
      </c>
      <c r="Y4894" t="str">
        <f t="shared" si="76"/>
        <v>profit</v>
      </c>
    </row>
    <row r="4895" spans="1:25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 s="5">
        <v>75.5</v>
      </c>
      <c r="V4895">
        <v>74</v>
      </c>
      <c r="W4895">
        <v>2396.88</v>
      </c>
      <c r="X4895">
        <v>26439</v>
      </c>
      <c r="Y4895" t="str">
        <f t="shared" si="76"/>
        <v>profit</v>
      </c>
    </row>
    <row r="4896" spans="1:25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 s="5">
        <v>-114.35</v>
      </c>
      <c r="V4896">
        <v>72</v>
      </c>
      <c r="W4896">
        <v>330.67</v>
      </c>
      <c r="X4896">
        <v>26439</v>
      </c>
      <c r="Y4896" t="str">
        <f t="shared" si="76"/>
        <v>lose</v>
      </c>
    </row>
    <row r="4897" spans="1:25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 s="5">
        <v>53.649000000000001</v>
      </c>
      <c r="V4897">
        <v>45</v>
      </c>
      <c r="W4897">
        <v>2302.7199999999998</v>
      </c>
      <c r="X4897">
        <v>26439</v>
      </c>
      <c r="Y4897" t="str">
        <f t="shared" si="76"/>
        <v>profit</v>
      </c>
    </row>
    <row r="4898" spans="1:25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 s="5">
        <v>-68.591999999999999</v>
      </c>
      <c r="V4898">
        <v>61</v>
      </c>
      <c r="W4898">
        <v>1289.52</v>
      </c>
      <c r="X4898">
        <v>52389</v>
      </c>
      <c r="Y4898" t="str">
        <f t="shared" si="76"/>
        <v>lose</v>
      </c>
    </row>
    <row r="4899" spans="1:25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 s="5">
        <v>-1465.492</v>
      </c>
      <c r="V4899">
        <v>19</v>
      </c>
      <c r="W4899">
        <v>615.41999999999996</v>
      </c>
      <c r="X4899">
        <v>91352</v>
      </c>
      <c r="Y4899" t="str">
        <f t="shared" si="76"/>
        <v>lose</v>
      </c>
    </row>
    <row r="4900" spans="1:25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 s="5">
        <v>18.410999999999998</v>
      </c>
      <c r="V4900">
        <v>18</v>
      </c>
      <c r="W4900">
        <v>82.67</v>
      </c>
      <c r="X4900">
        <v>91352</v>
      </c>
      <c r="Y4900" t="str">
        <f t="shared" si="76"/>
        <v>profit</v>
      </c>
    </row>
    <row r="4901" spans="1:25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 s="5">
        <v>-121.8126</v>
      </c>
      <c r="V4901">
        <v>11</v>
      </c>
      <c r="W4901">
        <v>562.89</v>
      </c>
      <c r="X4901">
        <v>91352</v>
      </c>
      <c r="Y4901" t="str">
        <f t="shared" si="76"/>
        <v>lose</v>
      </c>
    </row>
    <row r="4902" spans="1:25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 s="5">
        <v>616.57799999999997</v>
      </c>
      <c r="V4902">
        <v>1</v>
      </c>
      <c r="W4902">
        <v>5.63</v>
      </c>
      <c r="X4902">
        <v>90526</v>
      </c>
      <c r="Y4902" t="str">
        <f t="shared" si="76"/>
        <v>profit</v>
      </c>
    </row>
    <row r="4903" spans="1:25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 s="5">
        <v>-34.832000000000001</v>
      </c>
      <c r="V4903">
        <v>6</v>
      </c>
      <c r="W4903">
        <v>87.69</v>
      </c>
      <c r="X4903">
        <v>90527</v>
      </c>
      <c r="Y4903" t="str">
        <f t="shared" si="76"/>
        <v>lose</v>
      </c>
    </row>
    <row r="4904" spans="1:25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 s="5">
        <v>-986.52399999999989</v>
      </c>
      <c r="V4904">
        <v>17</v>
      </c>
      <c r="W4904">
        <v>1300.54</v>
      </c>
      <c r="X4904">
        <v>90524</v>
      </c>
      <c r="Y4904" t="str">
        <f t="shared" si="76"/>
        <v>lose</v>
      </c>
    </row>
    <row r="4905" spans="1:25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 s="5">
        <v>-141.666</v>
      </c>
      <c r="V4905">
        <v>13</v>
      </c>
      <c r="W4905">
        <v>38.06</v>
      </c>
      <c r="X4905">
        <v>90524</v>
      </c>
      <c r="Y4905" t="str">
        <f t="shared" si="76"/>
        <v>lose</v>
      </c>
    </row>
    <row r="4906" spans="1:25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 s="5">
        <v>45.852000000000004</v>
      </c>
      <c r="V4906">
        <v>1</v>
      </c>
      <c r="W4906">
        <v>3.3</v>
      </c>
      <c r="X4906">
        <v>90526</v>
      </c>
      <c r="Y4906" t="str">
        <f t="shared" si="76"/>
        <v>profit</v>
      </c>
    </row>
    <row r="4907" spans="1:25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 s="5">
        <v>1208.8919999999998</v>
      </c>
      <c r="V4907">
        <v>10</v>
      </c>
      <c r="W4907">
        <v>4119.8</v>
      </c>
      <c r="X4907">
        <v>90526</v>
      </c>
      <c r="Y4907" t="str">
        <f t="shared" si="76"/>
        <v>profit</v>
      </c>
    </row>
    <row r="4908" spans="1:25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 s="5">
        <v>47.334000000000003</v>
      </c>
      <c r="V4908">
        <v>14</v>
      </c>
      <c r="W4908">
        <v>1263.3499999999999</v>
      </c>
      <c r="X4908">
        <v>90525</v>
      </c>
      <c r="Y4908" t="str">
        <f t="shared" si="76"/>
        <v>profit</v>
      </c>
    </row>
    <row r="4909" spans="1:25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 s="5">
        <v>28.258199999999995</v>
      </c>
      <c r="V4909">
        <v>8</v>
      </c>
      <c r="W4909">
        <v>48.78</v>
      </c>
      <c r="X4909">
        <v>90528</v>
      </c>
      <c r="Y4909" t="str">
        <f t="shared" si="76"/>
        <v>profit</v>
      </c>
    </row>
    <row r="4910" spans="1:25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 s="5">
        <v>7.9739999999999993</v>
      </c>
      <c r="V4910">
        <v>2</v>
      </c>
      <c r="W4910">
        <v>796.87</v>
      </c>
      <c r="X4910">
        <v>90529</v>
      </c>
      <c r="Y4910" t="str">
        <f t="shared" si="76"/>
        <v>profit</v>
      </c>
    </row>
    <row r="4911" spans="1:25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 s="5">
        <v>60.561599999999999</v>
      </c>
      <c r="V4911">
        <v>19</v>
      </c>
      <c r="W4911">
        <v>202.38</v>
      </c>
      <c r="X4911">
        <v>85990</v>
      </c>
      <c r="Y4911" t="str">
        <f t="shared" si="76"/>
        <v>profit</v>
      </c>
    </row>
    <row r="4912" spans="1:25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 s="5">
        <v>-21.29</v>
      </c>
      <c r="V4912">
        <v>2</v>
      </c>
      <c r="W4912">
        <v>10.14</v>
      </c>
      <c r="X4912">
        <v>85993</v>
      </c>
      <c r="Y4912" t="str">
        <f t="shared" si="76"/>
        <v>lose</v>
      </c>
    </row>
    <row r="4913" spans="1:25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 s="5">
        <v>-37.386499999999998</v>
      </c>
      <c r="V4913">
        <v>4</v>
      </c>
      <c r="W4913">
        <v>64.930000000000007</v>
      </c>
      <c r="X4913">
        <v>85993</v>
      </c>
      <c r="Y4913" t="str">
        <f t="shared" si="76"/>
        <v>lose</v>
      </c>
    </row>
    <row r="4914" spans="1:25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 s="5">
        <v>835.64927999999998</v>
      </c>
      <c r="V4914">
        <v>14</v>
      </c>
      <c r="W4914">
        <v>2208.6</v>
      </c>
      <c r="X4914">
        <v>86000</v>
      </c>
      <c r="Y4914" t="str">
        <f t="shared" si="76"/>
        <v>profit</v>
      </c>
    </row>
    <row r="4915" spans="1:25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 s="5">
        <v>-219.61</v>
      </c>
      <c r="V4915">
        <v>3</v>
      </c>
      <c r="W4915">
        <v>213.09</v>
      </c>
      <c r="X4915">
        <v>85996</v>
      </c>
      <c r="Y4915" t="str">
        <f t="shared" si="76"/>
        <v>lose</v>
      </c>
    </row>
    <row r="4916" spans="1:25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 s="5">
        <v>3.5893799999999998</v>
      </c>
      <c r="V4916">
        <v>4</v>
      </c>
      <c r="W4916">
        <v>19.23</v>
      </c>
      <c r="X4916">
        <v>85997</v>
      </c>
      <c r="Y4916" t="str">
        <f t="shared" si="76"/>
        <v>profit</v>
      </c>
    </row>
    <row r="4917" spans="1:25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 s="5">
        <v>-45.759599999999999</v>
      </c>
      <c r="V4917">
        <v>12</v>
      </c>
      <c r="W4917">
        <v>83.53</v>
      </c>
      <c r="X4917">
        <v>85997</v>
      </c>
      <c r="Y4917" t="str">
        <f t="shared" si="76"/>
        <v>lose</v>
      </c>
    </row>
    <row r="4918" spans="1:25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 s="5">
        <v>130.62389999999999</v>
      </c>
      <c r="V4918">
        <v>10</v>
      </c>
      <c r="W4918">
        <v>189.31</v>
      </c>
      <c r="X4918">
        <v>86001</v>
      </c>
      <c r="Y4918" t="str">
        <f t="shared" si="76"/>
        <v>profit</v>
      </c>
    </row>
    <row r="4919" spans="1:25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 s="5">
        <v>-47.243088</v>
      </c>
      <c r="V4919">
        <v>3</v>
      </c>
      <c r="W4919">
        <v>56.38</v>
      </c>
      <c r="X4919">
        <v>85991</v>
      </c>
      <c r="Y4919" t="str">
        <f t="shared" si="76"/>
        <v>lose</v>
      </c>
    </row>
    <row r="4920" spans="1:25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 s="5">
        <v>9.1539999999999999</v>
      </c>
      <c r="V4920">
        <v>12</v>
      </c>
      <c r="W4920">
        <v>119.13</v>
      </c>
      <c r="X4920">
        <v>85991</v>
      </c>
      <c r="Y4920" t="str">
        <f t="shared" si="76"/>
        <v>profit</v>
      </c>
    </row>
    <row r="4921" spans="1:25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 s="5">
        <v>18.840400000000002</v>
      </c>
      <c r="V4921">
        <v>21</v>
      </c>
      <c r="W4921">
        <v>246.78</v>
      </c>
      <c r="X4921">
        <v>85995</v>
      </c>
      <c r="Y4921" t="str">
        <f t="shared" si="76"/>
        <v>profit</v>
      </c>
    </row>
    <row r="4922" spans="1:25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 s="5">
        <v>-382.56900000000002</v>
      </c>
      <c r="V4922">
        <v>5</v>
      </c>
      <c r="W4922">
        <v>715.84</v>
      </c>
      <c r="X4922">
        <v>86001</v>
      </c>
      <c r="Y4922" t="str">
        <f t="shared" si="76"/>
        <v>lose</v>
      </c>
    </row>
    <row r="4923" spans="1:25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 s="5">
        <v>105.12149999999998</v>
      </c>
      <c r="V4923">
        <v>3</v>
      </c>
      <c r="W4923">
        <v>152.35</v>
      </c>
      <c r="X4923">
        <v>85992</v>
      </c>
      <c r="Y4923" t="str">
        <f t="shared" si="76"/>
        <v>profit</v>
      </c>
    </row>
    <row r="4924" spans="1:25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 s="5">
        <v>51.85</v>
      </c>
      <c r="V4924">
        <v>5</v>
      </c>
      <c r="W4924">
        <v>214.49</v>
      </c>
      <c r="X4924">
        <v>85998</v>
      </c>
      <c r="Y4924" t="str">
        <f t="shared" si="76"/>
        <v>profit</v>
      </c>
    </row>
    <row r="4925" spans="1:25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 s="5">
        <v>-132.93</v>
      </c>
      <c r="V4925">
        <v>8</v>
      </c>
      <c r="W4925">
        <v>48.89</v>
      </c>
      <c r="X4925">
        <v>85999</v>
      </c>
      <c r="Y4925" t="str">
        <f t="shared" si="76"/>
        <v>lose</v>
      </c>
    </row>
    <row r="4926" spans="1:25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 s="5">
        <v>-19.2608</v>
      </c>
      <c r="V4926">
        <v>6</v>
      </c>
      <c r="W4926">
        <v>74.95</v>
      </c>
      <c r="X4926">
        <v>85994</v>
      </c>
      <c r="Y4926" t="str">
        <f t="shared" si="76"/>
        <v>lose</v>
      </c>
    </row>
    <row r="4927" spans="1:25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 s="5">
        <v>90.105983999999992</v>
      </c>
      <c r="V4927">
        <v>6</v>
      </c>
      <c r="W4927">
        <v>175.11</v>
      </c>
      <c r="X4927">
        <v>86000</v>
      </c>
      <c r="Y4927" t="str">
        <f t="shared" si="76"/>
        <v>profit</v>
      </c>
    </row>
    <row r="4928" spans="1:25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 s="5">
        <v>40.92</v>
      </c>
      <c r="V4928">
        <v>76</v>
      </c>
      <c r="W4928">
        <v>809.51</v>
      </c>
      <c r="X4928">
        <v>34435</v>
      </c>
      <c r="Y4928" t="str">
        <f t="shared" si="76"/>
        <v>profit</v>
      </c>
    </row>
    <row r="4929" spans="1:25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 s="5">
        <v>149.72</v>
      </c>
      <c r="V4929">
        <v>34</v>
      </c>
      <c r="W4929">
        <v>643.64</v>
      </c>
      <c r="X4929">
        <v>47108</v>
      </c>
      <c r="Y4929" t="str">
        <f t="shared" si="76"/>
        <v>profit</v>
      </c>
    </row>
    <row r="4930" spans="1:25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 s="5">
        <v>-52.492319999999999</v>
      </c>
      <c r="V4930">
        <v>13</v>
      </c>
      <c r="W4930">
        <v>244.31</v>
      </c>
      <c r="X4930">
        <v>47108</v>
      </c>
      <c r="Y4930" t="str">
        <f t="shared" si="76"/>
        <v>lose</v>
      </c>
    </row>
    <row r="4931" spans="1:25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 s="5">
        <v>7.9599999999999991</v>
      </c>
      <c r="V4931">
        <v>47</v>
      </c>
      <c r="W4931">
        <v>466.58</v>
      </c>
      <c r="X4931">
        <v>47108</v>
      </c>
      <c r="Y4931" t="str">
        <f t="shared" ref="Y4931:Y4994" si="77">IF(U4931&gt;0,"profit","lose")</f>
        <v>profit</v>
      </c>
    </row>
    <row r="4932" spans="1:25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 s="5">
        <v>-459.08280000000002</v>
      </c>
      <c r="V4932">
        <v>16</v>
      </c>
      <c r="W4932">
        <v>2290.69</v>
      </c>
      <c r="X4932">
        <v>47108</v>
      </c>
      <c r="Y4932" t="str">
        <f t="shared" si="77"/>
        <v>lose</v>
      </c>
    </row>
    <row r="4933" spans="1:25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 s="5">
        <v>118.32</v>
      </c>
      <c r="V4933">
        <v>11</v>
      </c>
      <c r="W4933">
        <v>558.62</v>
      </c>
      <c r="X4933">
        <v>54304</v>
      </c>
      <c r="Y4933" t="str">
        <f t="shared" si="77"/>
        <v>profit</v>
      </c>
    </row>
    <row r="4934" spans="1:25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 s="5">
        <v>51.85</v>
      </c>
      <c r="V4934">
        <v>20</v>
      </c>
      <c r="W4934">
        <v>857.95</v>
      </c>
      <c r="X4934">
        <v>56610</v>
      </c>
      <c r="Y4934" t="str">
        <f t="shared" si="77"/>
        <v>profit</v>
      </c>
    </row>
    <row r="4935" spans="1:25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 s="5">
        <v>-132.93</v>
      </c>
      <c r="V4935">
        <v>32</v>
      </c>
      <c r="W4935">
        <v>195.57</v>
      </c>
      <c r="X4935">
        <v>53025</v>
      </c>
      <c r="Y4935" t="str">
        <f t="shared" si="77"/>
        <v>lose</v>
      </c>
    </row>
    <row r="4936" spans="1:25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 s="5">
        <v>-21.29</v>
      </c>
      <c r="V4936">
        <v>7</v>
      </c>
      <c r="W4936">
        <v>35.479999999999997</v>
      </c>
      <c r="X4936">
        <v>25830</v>
      </c>
      <c r="Y4936" t="str">
        <f t="shared" si="77"/>
        <v>lose</v>
      </c>
    </row>
    <row r="4937" spans="1:25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 s="5">
        <v>-37.386499999999998</v>
      </c>
      <c r="V4937">
        <v>16</v>
      </c>
      <c r="W4937">
        <v>259.74</v>
      </c>
      <c r="X4937">
        <v>25830</v>
      </c>
      <c r="Y4937" t="str">
        <f t="shared" si="77"/>
        <v>lose</v>
      </c>
    </row>
    <row r="4938" spans="1:25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 s="5">
        <v>-37.04</v>
      </c>
      <c r="V4938">
        <v>25</v>
      </c>
      <c r="W4938">
        <v>312.3</v>
      </c>
      <c r="X4938">
        <v>193</v>
      </c>
      <c r="Y4938" t="str">
        <f t="shared" si="77"/>
        <v>lose</v>
      </c>
    </row>
    <row r="4939" spans="1:25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 s="5">
        <v>12.73</v>
      </c>
      <c r="V4939">
        <v>83</v>
      </c>
      <c r="W4939">
        <v>975.37</v>
      </c>
      <c r="X4939">
        <v>51494</v>
      </c>
      <c r="Y4939" t="str">
        <f t="shared" si="77"/>
        <v>profit</v>
      </c>
    </row>
    <row r="4940" spans="1:25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 s="5">
        <v>-219.61</v>
      </c>
      <c r="V4940">
        <v>14</v>
      </c>
      <c r="W4940">
        <v>994.4</v>
      </c>
      <c r="X4940">
        <v>38758</v>
      </c>
      <c r="Y4940" t="str">
        <f t="shared" si="77"/>
        <v>lose</v>
      </c>
    </row>
    <row r="4941" spans="1:25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 s="5">
        <v>3.1212</v>
      </c>
      <c r="V4941">
        <v>18</v>
      </c>
      <c r="W4941">
        <v>86.52</v>
      </c>
      <c r="X4941">
        <v>35649</v>
      </c>
      <c r="Y4941" t="str">
        <f t="shared" si="77"/>
        <v>profit</v>
      </c>
    </row>
    <row r="4942" spans="1:25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 s="5">
        <v>-50.843999999999994</v>
      </c>
      <c r="V4942">
        <v>49</v>
      </c>
      <c r="W4942">
        <v>341.1</v>
      </c>
      <c r="X4942">
        <v>35649</v>
      </c>
      <c r="Y4942" t="str">
        <f t="shared" si="77"/>
        <v>lose</v>
      </c>
    </row>
    <row r="4943" spans="1:25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 s="5">
        <v>82.817999999999998</v>
      </c>
      <c r="V4943">
        <v>22</v>
      </c>
      <c r="W4943">
        <v>642.04999999999995</v>
      </c>
      <c r="X4943">
        <v>20807</v>
      </c>
      <c r="Y4943" t="str">
        <f t="shared" si="77"/>
        <v>profit</v>
      </c>
    </row>
    <row r="4944" spans="1:25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 s="5">
        <v>768.06</v>
      </c>
      <c r="V4944">
        <v>55</v>
      </c>
      <c r="W4944">
        <v>8676.6299999999992</v>
      </c>
      <c r="X4944">
        <v>20807</v>
      </c>
      <c r="Y4944" t="str">
        <f t="shared" si="77"/>
        <v>profit</v>
      </c>
    </row>
    <row r="4945" spans="1:25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 s="5">
        <v>3594.8380999999999</v>
      </c>
      <c r="V4945">
        <v>46</v>
      </c>
      <c r="W4945">
        <v>21390.44</v>
      </c>
      <c r="X4945">
        <v>23782</v>
      </c>
      <c r="Y4945" t="str">
        <f t="shared" si="77"/>
        <v>profit</v>
      </c>
    </row>
    <row r="4946" spans="1:25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 s="5">
        <v>-259.15049999999997</v>
      </c>
      <c r="V4946">
        <v>7</v>
      </c>
      <c r="W4946">
        <v>169.75</v>
      </c>
      <c r="X4946">
        <v>23782</v>
      </c>
      <c r="Y4946" t="str">
        <f t="shared" si="77"/>
        <v>lose</v>
      </c>
    </row>
    <row r="4947" spans="1:25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 s="5">
        <v>169.9187</v>
      </c>
      <c r="V4947">
        <v>31</v>
      </c>
      <c r="W4947">
        <v>1221.92</v>
      </c>
      <c r="X4947">
        <v>21057</v>
      </c>
      <c r="Y4947" t="str">
        <f t="shared" si="77"/>
        <v>profit</v>
      </c>
    </row>
    <row r="4948" spans="1:25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 s="5">
        <v>3238.2909</v>
      </c>
      <c r="V4948">
        <v>86</v>
      </c>
      <c r="W4948">
        <v>25717.759999999998</v>
      </c>
      <c r="X4948">
        <v>40870</v>
      </c>
      <c r="Y4948" t="str">
        <f t="shared" si="77"/>
        <v>profit</v>
      </c>
    </row>
    <row r="4949" spans="1:25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 s="5">
        <v>-85.186499999999995</v>
      </c>
      <c r="V4949">
        <v>56</v>
      </c>
      <c r="W4949">
        <v>293.38</v>
      </c>
      <c r="X4949">
        <v>40870</v>
      </c>
      <c r="Y4949" t="str">
        <f t="shared" si="77"/>
        <v>lose</v>
      </c>
    </row>
    <row r="4950" spans="1:25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 s="5">
        <v>563.10820000000001</v>
      </c>
      <c r="V4950">
        <v>96</v>
      </c>
      <c r="W4950">
        <v>4012.76</v>
      </c>
      <c r="X4950">
        <v>52039</v>
      </c>
      <c r="Y4950" t="str">
        <f t="shared" si="77"/>
        <v>profit</v>
      </c>
    </row>
    <row r="4951" spans="1:25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 s="5">
        <v>217.57769999999996</v>
      </c>
      <c r="V4951">
        <v>8</v>
      </c>
      <c r="W4951">
        <v>315.33</v>
      </c>
      <c r="X4951">
        <v>91222</v>
      </c>
      <c r="Y4951" t="str">
        <f t="shared" si="77"/>
        <v>profit</v>
      </c>
    </row>
    <row r="4952" spans="1:25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 s="5">
        <v>3850.2758999999996</v>
      </c>
      <c r="V4952">
        <v>12</v>
      </c>
      <c r="W4952">
        <v>5580.11</v>
      </c>
      <c r="X4952">
        <v>91221</v>
      </c>
      <c r="Y4952" t="str">
        <f t="shared" si="77"/>
        <v>profit</v>
      </c>
    </row>
    <row r="4953" spans="1:25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 s="5">
        <v>-241.61399999999998</v>
      </c>
      <c r="V4953">
        <v>2</v>
      </c>
      <c r="W4953">
        <v>48.5</v>
      </c>
      <c r="X4953">
        <v>91221</v>
      </c>
      <c r="Y4953" t="str">
        <f t="shared" si="77"/>
        <v>lose</v>
      </c>
    </row>
    <row r="4954" spans="1:25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 s="5">
        <v>4539.4823999999999</v>
      </c>
      <c r="V4954">
        <v>22</v>
      </c>
      <c r="W4954">
        <v>6578.96</v>
      </c>
      <c r="X4954">
        <v>91223</v>
      </c>
      <c r="Y4954" t="str">
        <f t="shared" si="77"/>
        <v>profit</v>
      </c>
    </row>
    <row r="4955" spans="1:25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 s="5">
        <v>-32.024999999999999</v>
      </c>
      <c r="V4955">
        <v>14</v>
      </c>
      <c r="W4955">
        <v>73.349999999999994</v>
      </c>
      <c r="X4955">
        <v>91223</v>
      </c>
      <c r="Y4955" t="str">
        <f t="shared" si="77"/>
        <v>lose</v>
      </c>
    </row>
    <row r="4956" spans="1:25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 s="5">
        <v>692.2011</v>
      </c>
      <c r="V4956">
        <v>24</v>
      </c>
      <c r="W4956">
        <v>1003.19</v>
      </c>
      <c r="X4956">
        <v>91224</v>
      </c>
      <c r="Y4956" t="str">
        <f t="shared" si="77"/>
        <v>profit</v>
      </c>
    </row>
    <row r="4957" spans="1:25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 s="5">
        <v>-517.16999999999996</v>
      </c>
      <c r="V4957">
        <v>7</v>
      </c>
      <c r="W4957">
        <v>337.59</v>
      </c>
      <c r="X4957">
        <v>86958</v>
      </c>
      <c r="Y4957" t="str">
        <f t="shared" si="77"/>
        <v>lose</v>
      </c>
    </row>
    <row r="4958" spans="1:25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 s="5">
        <v>-7.61</v>
      </c>
      <c r="V4958">
        <v>1</v>
      </c>
      <c r="W4958">
        <v>10.65</v>
      </c>
      <c r="X4958">
        <v>86959</v>
      </c>
      <c r="Y4958" t="str">
        <f t="shared" si="77"/>
        <v>lose</v>
      </c>
    </row>
    <row r="4959" spans="1:25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 s="5">
        <v>-474.28160000000003</v>
      </c>
      <c r="V4959">
        <v>24</v>
      </c>
      <c r="W4959">
        <v>1698.86</v>
      </c>
      <c r="X4959">
        <v>86962</v>
      </c>
      <c r="Y4959" t="str">
        <f t="shared" si="77"/>
        <v>lose</v>
      </c>
    </row>
    <row r="4960" spans="1:25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 s="5">
        <v>-136.03824000000003</v>
      </c>
      <c r="V4960">
        <v>1</v>
      </c>
      <c r="W4960">
        <v>449.42</v>
      </c>
      <c r="X4960">
        <v>86962</v>
      </c>
      <c r="Y4960" t="str">
        <f t="shared" si="77"/>
        <v>lose</v>
      </c>
    </row>
    <row r="4961" spans="1:25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 s="5">
        <v>38.039699999999996</v>
      </c>
      <c r="V4961">
        <v>9</v>
      </c>
      <c r="W4961">
        <v>55.13</v>
      </c>
      <c r="X4961">
        <v>86956</v>
      </c>
      <c r="Y4961" t="str">
        <f t="shared" si="77"/>
        <v>profit</v>
      </c>
    </row>
    <row r="4962" spans="1:25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 s="5">
        <v>-429.86</v>
      </c>
      <c r="V4962">
        <v>2</v>
      </c>
      <c r="W4962">
        <v>215.32</v>
      </c>
      <c r="X4962">
        <v>86958</v>
      </c>
      <c r="Y4962" t="str">
        <f t="shared" si="77"/>
        <v>lose</v>
      </c>
    </row>
    <row r="4963" spans="1:25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 s="5">
        <v>264.16649999999998</v>
      </c>
      <c r="V4963">
        <v>5</v>
      </c>
      <c r="W4963">
        <v>382.85</v>
      </c>
      <c r="X4963">
        <v>86958</v>
      </c>
      <c r="Y4963" t="str">
        <f t="shared" si="77"/>
        <v>profit</v>
      </c>
    </row>
    <row r="4964" spans="1:25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 s="5">
        <v>-5.3647499999999999</v>
      </c>
      <c r="V4964">
        <v>1</v>
      </c>
      <c r="W4964">
        <v>9.5</v>
      </c>
      <c r="X4964">
        <v>86963</v>
      </c>
      <c r="Y4964" t="str">
        <f t="shared" si="77"/>
        <v>lose</v>
      </c>
    </row>
    <row r="4965" spans="1:25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 s="5">
        <v>2859.8843999999999</v>
      </c>
      <c r="V4965">
        <v>25</v>
      </c>
      <c r="W4965">
        <v>4144.76</v>
      </c>
      <c r="X4965">
        <v>86963</v>
      </c>
      <c r="Y4965" t="str">
        <f t="shared" si="77"/>
        <v>profit</v>
      </c>
    </row>
    <row r="4966" spans="1:25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 s="5">
        <v>-8.02</v>
      </c>
      <c r="V4966">
        <v>1</v>
      </c>
      <c r="W4966">
        <v>2.74</v>
      </c>
      <c r="X4966">
        <v>86964</v>
      </c>
      <c r="Y4966" t="str">
        <f t="shared" si="77"/>
        <v>lose</v>
      </c>
    </row>
    <row r="4967" spans="1:25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 s="5">
        <v>-47.12</v>
      </c>
      <c r="V4967">
        <v>7</v>
      </c>
      <c r="W4967">
        <v>44.8</v>
      </c>
      <c r="X4967">
        <v>86956</v>
      </c>
      <c r="Y4967" t="str">
        <f t="shared" si="77"/>
        <v>lose</v>
      </c>
    </row>
    <row r="4968" spans="1:25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 s="5">
        <v>-101.24600000000001</v>
      </c>
      <c r="V4968">
        <v>14</v>
      </c>
      <c r="W4968">
        <v>100.99</v>
      </c>
      <c r="X4968">
        <v>86960</v>
      </c>
      <c r="Y4968" t="str">
        <f t="shared" si="77"/>
        <v>lose</v>
      </c>
    </row>
    <row r="4969" spans="1:25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 s="5">
        <v>-1.88</v>
      </c>
      <c r="V4969">
        <v>7</v>
      </c>
      <c r="W4969">
        <v>142.06</v>
      </c>
      <c r="X4969">
        <v>86960</v>
      </c>
      <c r="Y4969" t="str">
        <f t="shared" si="77"/>
        <v>lose</v>
      </c>
    </row>
    <row r="4970" spans="1:25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 s="5">
        <v>-18.342500000000001</v>
      </c>
      <c r="V4970">
        <v>2</v>
      </c>
      <c r="W4970">
        <v>11.63</v>
      </c>
      <c r="X4970">
        <v>86961</v>
      </c>
      <c r="Y4970" t="str">
        <f t="shared" si="77"/>
        <v>lose</v>
      </c>
    </row>
    <row r="4971" spans="1:25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 s="5">
        <v>-4.0903200000000002</v>
      </c>
      <c r="V4971">
        <v>1</v>
      </c>
      <c r="W4971">
        <v>7.75</v>
      </c>
      <c r="X4971">
        <v>86965</v>
      </c>
      <c r="Y4971" t="str">
        <f t="shared" si="77"/>
        <v>lose</v>
      </c>
    </row>
    <row r="4972" spans="1:25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 s="5">
        <v>-11.69</v>
      </c>
      <c r="V4972">
        <v>5</v>
      </c>
      <c r="W4972">
        <v>58.52</v>
      </c>
      <c r="X4972">
        <v>86957</v>
      </c>
      <c r="Y4972" t="str">
        <f t="shared" si="77"/>
        <v>lose</v>
      </c>
    </row>
    <row r="4973" spans="1:25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 s="5">
        <v>250.98059999999998</v>
      </c>
      <c r="V4973">
        <v>9</v>
      </c>
      <c r="W4973">
        <v>363.74</v>
      </c>
      <c r="X4973">
        <v>86960</v>
      </c>
      <c r="Y4973" t="str">
        <f t="shared" si="77"/>
        <v>profit</v>
      </c>
    </row>
    <row r="4974" spans="1:25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 s="5">
        <v>-57.753</v>
      </c>
      <c r="V4974">
        <v>4</v>
      </c>
      <c r="W4974">
        <v>15.93</v>
      </c>
      <c r="X4974">
        <v>86960</v>
      </c>
      <c r="Y4974" t="str">
        <f t="shared" si="77"/>
        <v>lose</v>
      </c>
    </row>
    <row r="4975" spans="1:25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 s="5">
        <v>-47.97</v>
      </c>
      <c r="V4975">
        <v>1</v>
      </c>
      <c r="W4975">
        <v>21.28</v>
      </c>
      <c r="X4975">
        <v>86960</v>
      </c>
      <c r="Y4975" t="str">
        <f t="shared" si="77"/>
        <v>lose</v>
      </c>
    </row>
    <row r="4976" spans="1:25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 s="5">
        <v>242.96800000000002</v>
      </c>
      <c r="V4976">
        <v>20</v>
      </c>
      <c r="W4976">
        <v>396.58</v>
      </c>
      <c r="X4976">
        <v>90284</v>
      </c>
      <c r="Y4976" t="str">
        <f t="shared" si="77"/>
        <v>profit</v>
      </c>
    </row>
    <row r="4977" spans="1:25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 s="5">
        <v>175.06679999999997</v>
      </c>
      <c r="V4977">
        <v>6</v>
      </c>
      <c r="W4977">
        <v>253.72</v>
      </c>
      <c r="X4977">
        <v>90285</v>
      </c>
      <c r="Y4977" t="str">
        <f t="shared" si="77"/>
        <v>profit</v>
      </c>
    </row>
    <row r="4978" spans="1:25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 s="5">
        <v>52.865600000000001</v>
      </c>
      <c r="V4978">
        <v>12</v>
      </c>
      <c r="W4978">
        <v>132.72</v>
      </c>
      <c r="X4978">
        <v>90286</v>
      </c>
      <c r="Y4978" t="str">
        <f t="shared" si="77"/>
        <v>profit</v>
      </c>
    </row>
    <row r="4979" spans="1:25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 s="5">
        <v>29.282000000000004</v>
      </c>
      <c r="V4979">
        <v>36</v>
      </c>
      <c r="W4979">
        <v>344.03</v>
      </c>
      <c r="X4979">
        <v>90287</v>
      </c>
      <c r="Y4979" t="str">
        <f t="shared" si="77"/>
        <v>profit</v>
      </c>
    </row>
    <row r="4980" spans="1:25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 s="5">
        <v>-315.35069999999996</v>
      </c>
      <c r="V4980">
        <v>11</v>
      </c>
      <c r="W4980">
        <v>54.53</v>
      </c>
      <c r="X4980">
        <v>91540</v>
      </c>
      <c r="Y4980" t="str">
        <f t="shared" si="77"/>
        <v>lose</v>
      </c>
    </row>
    <row r="4981" spans="1:25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 s="5">
        <v>4.5134999999999996</v>
      </c>
      <c r="V4981">
        <v>6</v>
      </c>
      <c r="W4981">
        <v>45.61</v>
      </c>
      <c r="X4981">
        <v>91541</v>
      </c>
      <c r="Y4981" t="str">
        <f t="shared" si="77"/>
        <v>profit</v>
      </c>
    </row>
    <row r="4982" spans="1:25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 s="5">
        <v>29.315999999999999</v>
      </c>
      <c r="V4982">
        <v>20</v>
      </c>
      <c r="W4982">
        <v>144.6</v>
      </c>
      <c r="X4982">
        <v>91541</v>
      </c>
      <c r="Y4982" t="str">
        <f t="shared" si="77"/>
        <v>profit</v>
      </c>
    </row>
    <row r="4983" spans="1:25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 s="5">
        <v>74.995199999999983</v>
      </c>
      <c r="V4983">
        <v>8</v>
      </c>
      <c r="W4983">
        <v>239.35</v>
      </c>
      <c r="X4983">
        <v>91542</v>
      </c>
      <c r="Y4983" t="str">
        <f t="shared" si="77"/>
        <v>profit</v>
      </c>
    </row>
    <row r="4984" spans="1:25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 s="5">
        <v>-219.07908</v>
      </c>
      <c r="V4984">
        <v>5</v>
      </c>
      <c r="W4984">
        <v>675.83</v>
      </c>
      <c r="X4984">
        <v>86600</v>
      </c>
      <c r="Y4984" t="str">
        <f t="shared" si="77"/>
        <v>lose</v>
      </c>
    </row>
    <row r="4985" spans="1:25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 s="5">
        <v>5049.8891999999996</v>
      </c>
      <c r="V4985">
        <v>12</v>
      </c>
      <c r="W4985">
        <v>7318.68</v>
      </c>
      <c r="X4985">
        <v>86601</v>
      </c>
      <c r="Y4985" t="str">
        <f t="shared" si="77"/>
        <v>profit</v>
      </c>
    </row>
    <row r="4986" spans="1:25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 s="5">
        <v>-102.36</v>
      </c>
      <c r="V4986">
        <v>8</v>
      </c>
      <c r="W4986">
        <v>40.5</v>
      </c>
      <c r="X4986">
        <v>86602</v>
      </c>
      <c r="Y4986" t="str">
        <f t="shared" si="77"/>
        <v>lose</v>
      </c>
    </row>
    <row r="4987" spans="1:25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 s="5">
        <v>2863.5450000000001</v>
      </c>
      <c r="V4987">
        <v>12</v>
      </c>
      <c r="W4987">
        <v>4291.43</v>
      </c>
      <c r="X4987">
        <v>86605</v>
      </c>
      <c r="Y4987" t="str">
        <f t="shared" si="77"/>
        <v>profit</v>
      </c>
    </row>
    <row r="4988" spans="1:25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 s="5">
        <v>2844.7181999999998</v>
      </c>
      <c r="V4988">
        <v>11</v>
      </c>
      <c r="W4988">
        <v>4122.78</v>
      </c>
      <c r="X4988">
        <v>86606</v>
      </c>
      <c r="Y4988" t="str">
        <f t="shared" si="77"/>
        <v>profit</v>
      </c>
    </row>
    <row r="4989" spans="1:25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 s="5">
        <v>61.071899999999999</v>
      </c>
      <c r="V4989">
        <v>3</v>
      </c>
      <c r="W4989">
        <v>88.51</v>
      </c>
      <c r="X4989">
        <v>86607</v>
      </c>
      <c r="Y4989" t="str">
        <f t="shared" si="77"/>
        <v>profit</v>
      </c>
    </row>
    <row r="4990" spans="1:25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 s="5">
        <v>-69.84</v>
      </c>
      <c r="V4990">
        <v>2</v>
      </c>
      <c r="W4990">
        <v>74.959999999999994</v>
      </c>
      <c r="X4990">
        <v>86608</v>
      </c>
      <c r="Y4990" t="str">
        <f t="shared" si="77"/>
        <v>lose</v>
      </c>
    </row>
    <row r="4991" spans="1:25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 s="5">
        <v>-18.878399999999999</v>
      </c>
      <c r="V4991">
        <v>4</v>
      </c>
      <c r="W4991">
        <v>28</v>
      </c>
      <c r="X4991">
        <v>86600</v>
      </c>
      <c r="Y4991" t="str">
        <f t="shared" si="77"/>
        <v>lose</v>
      </c>
    </row>
    <row r="4992" spans="1:25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 s="5">
        <v>-8.8800000000000008</v>
      </c>
      <c r="V4992">
        <v>1</v>
      </c>
      <c r="W4992">
        <v>29.99</v>
      </c>
      <c r="X4992">
        <v>86603</v>
      </c>
      <c r="Y4992" t="str">
        <f t="shared" si="77"/>
        <v>lose</v>
      </c>
    </row>
    <row r="4993" spans="1:25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 s="5">
        <v>23.961500000000001</v>
      </c>
      <c r="V4993">
        <v>8</v>
      </c>
      <c r="W4993">
        <v>114.75</v>
      </c>
      <c r="X4993">
        <v>86604</v>
      </c>
      <c r="Y4993" t="str">
        <f t="shared" si="77"/>
        <v>profit</v>
      </c>
    </row>
    <row r="4994" spans="1:25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 s="5">
        <v>14.46</v>
      </c>
      <c r="V4994">
        <v>4</v>
      </c>
      <c r="W4994">
        <v>21.59</v>
      </c>
      <c r="X4994">
        <v>86604</v>
      </c>
      <c r="Y4994" t="str">
        <f t="shared" si="77"/>
        <v>profit</v>
      </c>
    </row>
    <row r="4995" spans="1:25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 s="5">
        <v>31.524000000000001</v>
      </c>
      <c r="V4995">
        <v>9</v>
      </c>
      <c r="W4995">
        <v>177.39</v>
      </c>
      <c r="X4995">
        <v>86609</v>
      </c>
      <c r="Y4995" t="str">
        <f t="shared" ref="Y4995:Y5058" si="78">IF(U4995&gt;0,"profit","lose")</f>
        <v>profit</v>
      </c>
    </row>
    <row r="4996" spans="1:25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 s="5">
        <v>-5.3704999999999998</v>
      </c>
      <c r="V4996">
        <v>4</v>
      </c>
      <c r="W4996">
        <v>56.7</v>
      </c>
      <c r="X4996">
        <v>86608</v>
      </c>
      <c r="Y4996" t="str">
        <f t="shared" si="78"/>
        <v>lose</v>
      </c>
    </row>
    <row r="4997" spans="1:25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 s="5">
        <v>-165.74</v>
      </c>
      <c r="V4997">
        <v>12</v>
      </c>
      <c r="W4997">
        <v>133.32</v>
      </c>
      <c r="X4997">
        <v>86608</v>
      </c>
      <c r="Y4997" t="str">
        <f t="shared" si="78"/>
        <v>lose</v>
      </c>
    </row>
    <row r="4998" spans="1:25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 s="5">
        <v>369.20519999999999</v>
      </c>
      <c r="V4998">
        <v>13</v>
      </c>
      <c r="W4998">
        <v>535.08000000000004</v>
      </c>
      <c r="X4998">
        <v>86599</v>
      </c>
      <c r="Y4998" t="str">
        <f t="shared" si="78"/>
        <v>profit</v>
      </c>
    </row>
    <row r="4999" spans="1:25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 s="5">
        <v>-63.066400000000002</v>
      </c>
      <c r="V4999">
        <v>7</v>
      </c>
      <c r="W4999">
        <v>36.270000000000003</v>
      </c>
      <c r="X4999">
        <v>90608</v>
      </c>
      <c r="Y4999" t="str">
        <f t="shared" si="78"/>
        <v>lose</v>
      </c>
    </row>
    <row r="5000" spans="1:25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 s="5">
        <v>475.51349999999996</v>
      </c>
      <c r="V5000">
        <v>10</v>
      </c>
      <c r="W5000">
        <v>689.15</v>
      </c>
      <c r="X5000">
        <v>90609</v>
      </c>
      <c r="Y5000" t="str">
        <f t="shared" si="78"/>
        <v>profit</v>
      </c>
    </row>
    <row r="5001" spans="1:25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 s="5">
        <v>189.06689999999998</v>
      </c>
      <c r="V5001">
        <v>17</v>
      </c>
      <c r="W5001">
        <v>274.01</v>
      </c>
      <c r="X5001">
        <v>90609</v>
      </c>
      <c r="Y5001" t="str">
        <f t="shared" si="78"/>
        <v>profit</v>
      </c>
    </row>
    <row r="5002" spans="1:25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 s="5">
        <v>-189.73415032000005</v>
      </c>
      <c r="V5002">
        <v>3</v>
      </c>
      <c r="W5002">
        <v>468.18</v>
      </c>
      <c r="X5002">
        <v>90609</v>
      </c>
      <c r="Y5002" t="str">
        <f t="shared" si="78"/>
        <v>lose</v>
      </c>
    </row>
    <row r="5003" spans="1:25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 s="5">
        <v>-8.8556000000000008</v>
      </c>
      <c r="V5003">
        <v>4</v>
      </c>
      <c r="W5003">
        <v>32.47</v>
      </c>
      <c r="X5003">
        <v>90610</v>
      </c>
      <c r="Y5003" t="str">
        <f t="shared" si="78"/>
        <v>lose</v>
      </c>
    </row>
    <row r="5004" spans="1:25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 s="5">
        <v>-1093.5860000000002</v>
      </c>
      <c r="V5004">
        <v>22</v>
      </c>
      <c r="W5004">
        <v>475.15</v>
      </c>
      <c r="X5004">
        <v>90610</v>
      </c>
      <c r="Y5004" t="str">
        <f t="shared" si="78"/>
        <v>lose</v>
      </c>
    </row>
    <row r="5005" spans="1:25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 s="5">
        <v>-360.47980540000009</v>
      </c>
      <c r="V5005">
        <v>14</v>
      </c>
      <c r="W5005">
        <v>3921.22</v>
      </c>
      <c r="X5005">
        <v>90610</v>
      </c>
      <c r="Y5005" t="str">
        <f t="shared" si="78"/>
        <v>lose</v>
      </c>
    </row>
    <row r="5006" spans="1:25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 s="5">
        <v>16.298000000000016</v>
      </c>
      <c r="V5006">
        <v>34</v>
      </c>
      <c r="W5006">
        <v>610.80999999999995</v>
      </c>
      <c r="X5006">
        <v>90611</v>
      </c>
      <c r="Y5006" t="str">
        <f t="shared" si="78"/>
        <v>profit</v>
      </c>
    </row>
    <row r="5007" spans="1:25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 s="5">
        <v>-93.828500000000005</v>
      </c>
      <c r="V5007">
        <v>1</v>
      </c>
      <c r="W5007">
        <v>175.59</v>
      </c>
      <c r="X5007">
        <v>86047</v>
      </c>
      <c r="Y5007" t="str">
        <f t="shared" si="78"/>
        <v>lose</v>
      </c>
    </row>
    <row r="5008" spans="1:25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 s="5">
        <v>-20.57</v>
      </c>
      <c r="V5008">
        <v>1</v>
      </c>
      <c r="W5008">
        <v>16.3</v>
      </c>
      <c r="X5008">
        <v>86047</v>
      </c>
      <c r="Y5008" t="str">
        <f t="shared" si="78"/>
        <v>lose</v>
      </c>
    </row>
    <row r="5009" spans="1:25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 s="5">
        <v>-281.22380000000004</v>
      </c>
      <c r="V5009">
        <v>2</v>
      </c>
      <c r="W5009">
        <v>273.82</v>
      </c>
      <c r="X5009">
        <v>86045</v>
      </c>
      <c r="Y5009" t="str">
        <f t="shared" si="78"/>
        <v>lose</v>
      </c>
    </row>
    <row r="5010" spans="1:25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 s="5">
        <v>18.27</v>
      </c>
      <c r="V5010">
        <v>9</v>
      </c>
      <c r="W5010">
        <v>47.47</v>
      </c>
      <c r="X5010">
        <v>86046</v>
      </c>
      <c r="Y5010" t="str">
        <f t="shared" si="78"/>
        <v>profit</v>
      </c>
    </row>
    <row r="5011" spans="1:25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 s="5">
        <v>-8.9700000000000006</v>
      </c>
      <c r="V5011">
        <v>1</v>
      </c>
      <c r="W5011">
        <v>23.7</v>
      </c>
      <c r="X5011">
        <v>86046</v>
      </c>
      <c r="Y5011" t="str">
        <f t="shared" si="78"/>
        <v>lose</v>
      </c>
    </row>
    <row r="5012" spans="1:25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 s="5">
        <v>205.56</v>
      </c>
      <c r="V5012">
        <v>13</v>
      </c>
      <c r="W5012">
        <v>3640.81</v>
      </c>
      <c r="X5012">
        <v>86048</v>
      </c>
      <c r="Y5012" t="str">
        <f t="shared" si="78"/>
        <v>profit</v>
      </c>
    </row>
    <row r="5013" spans="1:25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 s="5">
        <v>42.778800000000004</v>
      </c>
      <c r="V5013">
        <v>6</v>
      </c>
      <c r="W5013">
        <v>744.64</v>
      </c>
      <c r="X5013">
        <v>86048</v>
      </c>
      <c r="Y5013" t="str">
        <f t="shared" si="78"/>
        <v>profit</v>
      </c>
    </row>
    <row r="5014" spans="1:25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 s="5">
        <v>-89.9</v>
      </c>
      <c r="V5014">
        <v>16</v>
      </c>
      <c r="W5014">
        <v>173.59</v>
      </c>
      <c r="X5014">
        <v>86049</v>
      </c>
      <c r="Y5014" t="str">
        <f t="shared" si="78"/>
        <v>lose</v>
      </c>
    </row>
    <row r="5015" spans="1:25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 s="5">
        <v>19.350000000000001</v>
      </c>
      <c r="V5015">
        <v>8</v>
      </c>
      <c r="W5015">
        <v>222.71</v>
      </c>
      <c r="X5015">
        <v>89697</v>
      </c>
      <c r="Y5015" t="str">
        <f t="shared" si="78"/>
        <v>profit</v>
      </c>
    </row>
    <row r="5016" spans="1:25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 s="5">
        <v>-967.83399999999995</v>
      </c>
      <c r="V5016">
        <v>2</v>
      </c>
      <c r="W5016">
        <v>220.52</v>
      </c>
      <c r="X5016">
        <v>89697</v>
      </c>
      <c r="Y5016" t="str">
        <f t="shared" si="78"/>
        <v>lose</v>
      </c>
    </row>
    <row r="5017" spans="1:25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 s="5">
        <v>-141.24600000000001</v>
      </c>
      <c r="V5017">
        <v>12</v>
      </c>
      <c r="W5017">
        <v>2861.53</v>
      </c>
      <c r="X5017">
        <v>89699</v>
      </c>
      <c r="Y5017" t="str">
        <f t="shared" si="78"/>
        <v>lose</v>
      </c>
    </row>
    <row r="5018" spans="1:25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 s="5">
        <v>-41.188000000000002</v>
      </c>
      <c r="V5018">
        <v>13</v>
      </c>
      <c r="W5018">
        <v>329.49</v>
      </c>
      <c r="X5018">
        <v>89699</v>
      </c>
      <c r="Y5018" t="str">
        <f t="shared" si="78"/>
        <v>lose</v>
      </c>
    </row>
    <row r="5019" spans="1:25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 s="5">
        <v>-41.384</v>
      </c>
      <c r="V5019">
        <v>5</v>
      </c>
      <c r="W5019">
        <v>23.54</v>
      </c>
      <c r="X5019">
        <v>89698</v>
      </c>
      <c r="Y5019" t="str">
        <f t="shared" si="78"/>
        <v>lose</v>
      </c>
    </row>
    <row r="5020" spans="1:25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 s="5">
        <v>-145.27799999999999</v>
      </c>
      <c r="V5020">
        <v>11</v>
      </c>
      <c r="W5020">
        <v>71.58</v>
      </c>
      <c r="X5020">
        <v>89698</v>
      </c>
      <c r="Y5020" t="str">
        <f t="shared" si="78"/>
        <v>lose</v>
      </c>
    </row>
    <row r="5021" spans="1:25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 s="5">
        <v>-112.574</v>
      </c>
      <c r="V5021">
        <v>5</v>
      </c>
      <c r="W5021">
        <v>24.64</v>
      </c>
      <c r="X5021">
        <v>89698</v>
      </c>
      <c r="Y5021" t="str">
        <f t="shared" si="78"/>
        <v>lose</v>
      </c>
    </row>
    <row r="5022" spans="1:25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 s="5">
        <v>-55.594000000000001</v>
      </c>
      <c r="V5022">
        <v>22</v>
      </c>
      <c r="W5022">
        <v>3835.19</v>
      </c>
      <c r="X5022">
        <v>89700</v>
      </c>
      <c r="Y5022" t="str">
        <f t="shared" si="78"/>
        <v>lose</v>
      </c>
    </row>
    <row r="5023" spans="1:25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 s="5">
        <v>15.107999999999999</v>
      </c>
      <c r="V5023">
        <v>1</v>
      </c>
      <c r="W5023">
        <v>74.31</v>
      </c>
      <c r="X5023">
        <v>89700</v>
      </c>
      <c r="Y5023" t="str">
        <f t="shared" si="78"/>
        <v>profit</v>
      </c>
    </row>
    <row r="5024" spans="1:25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 s="5">
        <v>20.328000000000003</v>
      </c>
      <c r="V5024">
        <v>11</v>
      </c>
      <c r="W5024">
        <v>843.72</v>
      </c>
      <c r="X5024">
        <v>89701</v>
      </c>
      <c r="Y5024" t="str">
        <f t="shared" si="78"/>
        <v>profit</v>
      </c>
    </row>
    <row r="5025" spans="1:25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 s="5">
        <v>221.67599999999999</v>
      </c>
      <c r="V5025">
        <v>10</v>
      </c>
      <c r="W5025">
        <v>266.57</v>
      </c>
      <c r="X5025">
        <v>89702</v>
      </c>
      <c r="Y5025" t="str">
        <f t="shared" si="78"/>
        <v>profit</v>
      </c>
    </row>
    <row r="5026" spans="1:25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 s="5">
        <v>-38.905999999999999</v>
      </c>
      <c r="V5026">
        <v>10</v>
      </c>
      <c r="W5026">
        <v>1425.16</v>
      </c>
      <c r="X5026">
        <v>89703</v>
      </c>
      <c r="Y5026" t="str">
        <f t="shared" si="78"/>
        <v>lose</v>
      </c>
    </row>
    <row r="5027" spans="1:25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 s="5">
        <v>-28.45</v>
      </c>
      <c r="V5027">
        <v>10</v>
      </c>
      <c r="W5027">
        <v>68.34</v>
      </c>
      <c r="X5027">
        <v>86847</v>
      </c>
      <c r="Y5027" t="str">
        <f t="shared" si="78"/>
        <v>lose</v>
      </c>
    </row>
    <row r="5028" spans="1:25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 s="5">
        <v>-84.33</v>
      </c>
      <c r="V5028">
        <v>8</v>
      </c>
      <c r="W5028">
        <v>54.02</v>
      </c>
      <c r="X5028">
        <v>86848</v>
      </c>
      <c r="Y5028" t="str">
        <f t="shared" si="78"/>
        <v>lose</v>
      </c>
    </row>
    <row r="5029" spans="1:25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 s="5">
        <v>-24.44</v>
      </c>
      <c r="V5029">
        <v>7</v>
      </c>
      <c r="W5029">
        <v>87.9</v>
      </c>
      <c r="X5029">
        <v>86848</v>
      </c>
      <c r="Y5029" t="str">
        <f t="shared" si="78"/>
        <v>lose</v>
      </c>
    </row>
    <row r="5030" spans="1:25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 s="5">
        <v>-182.97399999999999</v>
      </c>
      <c r="V5030">
        <v>3</v>
      </c>
      <c r="W5030">
        <v>274.54000000000002</v>
      </c>
      <c r="X5030">
        <v>86848</v>
      </c>
      <c r="Y5030" t="str">
        <f t="shared" si="78"/>
        <v>lose</v>
      </c>
    </row>
    <row r="5031" spans="1:25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 s="5">
        <v>-5.1799999999999926</v>
      </c>
      <c r="V5031">
        <v>5</v>
      </c>
      <c r="W5031">
        <v>139.97</v>
      </c>
      <c r="X5031">
        <v>86853</v>
      </c>
      <c r="Y5031" t="str">
        <f t="shared" si="78"/>
        <v>lose</v>
      </c>
    </row>
    <row r="5032" spans="1:25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 s="5">
        <v>104.48</v>
      </c>
      <c r="V5032">
        <v>3</v>
      </c>
      <c r="W5032">
        <v>908.91</v>
      </c>
      <c r="X5032">
        <v>86853</v>
      </c>
      <c r="Y5032" t="str">
        <f t="shared" si="78"/>
        <v>profit</v>
      </c>
    </row>
    <row r="5033" spans="1:25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 s="5">
        <v>-120.92</v>
      </c>
      <c r="V5033">
        <v>15</v>
      </c>
      <c r="W5033">
        <v>35.020000000000003</v>
      </c>
      <c r="X5033">
        <v>86857</v>
      </c>
      <c r="Y5033" t="str">
        <f t="shared" si="78"/>
        <v>lose</v>
      </c>
    </row>
    <row r="5034" spans="1:25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 s="5">
        <v>535.61939999999993</v>
      </c>
      <c r="V5034">
        <v>15</v>
      </c>
      <c r="W5034">
        <v>776.26</v>
      </c>
      <c r="X5034">
        <v>86858</v>
      </c>
      <c r="Y5034" t="str">
        <f t="shared" si="78"/>
        <v>profit</v>
      </c>
    </row>
    <row r="5035" spans="1:25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 s="5">
        <v>72.78</v>
      </c>
      <c r="V5035">
        <v>16</v>
      </c>
      <c r="W5035">
        <v>522.22</v>
      </c>
      <c r="X5035">
        <v>86847</v>
      </c>
      <c r="Y5035" t="str">
        <f t="shared" si="78"/>
        <v>profit</v>
      </c>
    </row>
    <row r="5036" spans="1:25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 s="5">
        <v>0.35600000000000054</v>
      </c>
      <c r="V5036">
        <v>20</v>
      </c>
      <c r="W5036">
        <v>33.08</v>
      </c>
      <c r="X5036">
        <v>86856</v>
      </c>
      <c r="Y5036" t="str">
        <f t="shared" si="78"/>
        <v>profit</v>
      </c>
    </row>
    <row r="5037" spans="1:25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 s="5">
        <v>20.120000000000019</v>
      </c>
      <c r="V5037">
        <v>20</v>
      </c>
      <c r="W5037">
        <v>58.67</v>
      </c>
      <c r="X5037">
        <v>86850</v>
      </c>
      <c r="Y5037" t="str">
        <f t="shared" si="78"/>
        <v>profit</v>
      </c>
    </row>
    <row r="5038" spans="1:25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 s="5">
        <v>1947.6008999999999</v>
      </c>
      <c r="V5038">
        <v>15</v>
      </c>
      <c r="W5038">
        <v>2822.61</v>
      </c>
      <c r="X5038">
        <v>86857</v>
      </c>
      <c r="Y5038" t="str">
        <f t="shared" si="78"/>
        <v>profit</v>
      </c>
    </row>
    <row r="5039" spans="1:25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 s="5">
        <v>13.25200000000001</v>
      </c>
      <c r="V5039">
        <v>41</v>
      </c>
      <c r="W5039">
        <v>220.16</v>
      </c>
      <c r="X5039">
        <v>86856</v>
      </c>
      <c r="Y5039" t="str">
        <f t="shared" si="78"/>
        <v>profit</v>
      </c>
    </row>
    <row r="5040" spans="1:25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 s="5">
        <v>3321.5081999999998</v>
      </c>
      <c r="V5040">
        <v>18</v>
      </c>
      <c r="W5040">
        <v>4813.78</v>
      </c>
      <c r="X5040">
        <v>86857</v>
      </c>
      <c r="Y5040" t="str">
        <f t="shared" si="78"/>
        <v>profit</v>
      </c>
    </row>
    <row r="5041" spans="1:25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 s="5">
        <v>2806.4718000000003</v>
      </c>
      <c r="V5041">
        <v>41</v>
      </c>
      <c r="W5041">
        <v>4390.32</v>
      </c>
      <c r="X5041">
        <v>86856</v>
      </c>
      <c r="Y5041" t="str">
        <f t="shared" si="78"/>
        <v>profit</v>
      </c>
    </row>
    <row r="5042" spans="1:25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 s="5">
        <v>13.2294</v>
      </c>
      <c r="V5042">
        <v>5</v>
      </c>
      <c r="W5042">
        <v>28.01</v>
      </c>
      <c r="X5042">
        <v>86846</v>
      </c>
      <c r="Y5042" t="str">
        <f t="shared" si="78"/>
        <v>profit</v>
      </c>
    </row>
    <row r="5043" spans="1:25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 s="5">
        <v>25.361959999999996</v>
      </c>
      <c r="V5043">
        <v>9</v>
      </c>
      <c r="W5043">
        <v>230.16</v>
      </c>
      <c r="X5043">
        <v>86852</v>
      </c>
      <c r="Y5043" t="str">
        <f t="shared" si="78"/>
        <v>profit</v>
      </c>
    </row>
    <row r="5044" spans="1:25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 s="5">
        <v>27.924299999999999</v>
      </c>
      <c r="V5044">
        <v>7</v>
      </c>
      <c r="W5044">
        <v>40.47</v>
      </c>
      <c r="X5044">
        <v>86851</v>
      </c>
      <c r="Y5044" t="str">
        <f t="shared" si="78"/>
        <v>profit</v>
      </c>
    </row>
    <row r="5045" spans="1:25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 s="5">
        <v>48.720672000000064</v>
      </c>
      <c r="V5045">
        <v>30</v>
      </c>
      <c r="W5045">
        <v>3028.25</v>
      </c>
      <c r="X5045">
        <v>86855</v>
      </c>
      <c r="Y5045" t="str">
        <f t="shared" si="78"/>
        <v>profit</v>
      </c>
    </row>
    <row r="5046" spans="1:25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 s="5">
        <v>415.84800000000001</v>
      </c>
      <c r="V5046">
        <v>9</v>
      </c>
      <c r="W5046">
        <v>688.73</v>
      </c>
      <c r="X5046">
        <v>86854</v>
      </c>
      <c r="Y5046" t="str">
        <f t="shared" si="78"/>
        <v>profit</v>
      </c>
    </row>
    <row r="5047" spans="1:25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 s="5">
        <v>484.15</v>
      </c>
      <c r="V5047">
        <v>7</v>
      </c>
      <c r="W5047">
        <v>1166.1300000000001</v>
      </c>
      <c r="X5047">
        <v>86849</v>
      </c>
      <c r="Y5047" t="str">
        <f t="shared" si="78"/>
        <v>profit</v>
      </c>
    </row>
    <row r="5048" spans="1:25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 s="5">
        <v>-34.375999999999998</v>
      </c>
      <c r="V5048">
        <v>11</v>
      </c>
      <c r="W5048">
        <v>70.36</v>
      </c>
      <c r="X5048">
        <v>86854</v>
      </c>
      <c r="Y5048" t="str">
        <f t="shared" si="78"/>
        <v>lose</v>
      </c>
    </row>
    <row r="5049" spans="1:25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 s="5">
        <v>36.058879999999995</v>
      </c>
      <c r="V5049">
        <v>10</v>
      </c>
      <c r="W5049">
        <v>220.37</v>
      </c>
      <c r="X5049">
        <v>86859</v>
      </c>
      <c r="Y5049" t="str">
        <f t="shared" si="78"/>
        <v>profit</v>
      </c>
    </row>
    <row r="5050" spans="1:25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 s="5">
        <v>-88.82</v>
      </c>
      <c r="V5050">
        <v>10</v>
      </c>
      <c r="W5050">
        <v>80.349999999999994</v>
      </c>
      <c r="X5050">
        <v>89209</v>
      </c>
      <c r="Y5050" t="str">
        <f t="shared" si="78"/>
        <v>lose</v>
      </c>
    </row>
    <row r="5051" spans="1:25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 s="5">
        <v>2814.0821999999998</v>
      </c>
      <c r="V5051">
        <v>8</v>
      </c>
      <c r="W5051">
        <v>4078.38</v>
      </c>
      <c r="X5051">
        <v>89210</v>
      </c>
      <c r="Y5051" t="str">
        <f t="shared" si="78"/>
        <v>profit</v>
      </c>
    </row>
    <row r="5052" spans="1:25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 s="5">
        <v>-5.45</v>
      </c>
      <c r="V5052">
        <v>7</v>
      </c>
      <c r="W5052">
        <v>81.44</v>
      </c>
      <c r="X5052">
        <v>89210</v>
      </c>
      <c r="Y5052" t="str">
        <f t="shared" si="78"/>
        <v>lose</v>
      </c>
    </row>
    <row r="5053" spans="1:25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 s="5">
        <v>-1296.93</v>
      </c>
      <c r="V5053">
        <v>12</v>
      </c>
      <c r="W5053">
        <v>1011.56</v>
      </c>
      <c r="X5053">
        <v>89210</v>
      </c>
      <c r="Y5053" t="str">
        <f t="shared" si="78"/>
        <v>lose</v>
      </c>
    </row>
    <row r="5054" spans="1:25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 s="5">
        <v>-97.06</v>
      </c>
      <c r="V5054">
        <v>12</v>
      </c>
      <c r="W5054">
        <v>83.66</v>
      </c>
      <c r="X5054">
        <v>90101</v>
      </c>
      <c r="Y5054" t="str">
        <f t="shared" si="78"/>
        <v>lose</v>
      </c>
    </row>
    <row r="5055" spans="1:25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 s="5">
        <v>116.9392</v>
      </c>
      <c r="V5055">
        <v>8</v>
      </c>
      <c r="W5055">
        <v>183.55</v>
      </c>
      <c r="X5055">
        <v>90102</v>
      </c>
      <c r="Y5055" t="str">
        <f t="shared" si="78"/>
        <v>profit</v>
      </c>
    </row>
    <row r="5056" spans="1:25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 s="5">
        <v>50.280299999999997</v>
      </c>
      <c r="V5056">
        <v>12</v>
      </c>
      <c r="W5056">
        <v>72.87</v>
      </c>
      <c r="X5056">
        <v>90102</v>
      </c>
      <c r="Y5056" t="str">
        <f t="shared" si="78"/>
        <v>profit</v>
      </c>
    </row>
    <row r="5057" spans="1:25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 s="5">
        <v>15.353999999999999</v>
      </c>
      <c r="V5057">
        <v>1</v>
      </c>
      <c r="W5057">
        <v>99.69</v>
      </c>
      <c r="X5057">
        <v>90099</v>
      </c>
      <c r="Y5057" t="str">
        <f t="shared" si="78"/>
        <v>profit</v>
      </c>
    </row>
    <row r="5058" spans="1:25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 s="5">
        <v>-357.92399999999998</v>
      </c>
      <c r="V5058">
        <v>7</v>
      </c>
      <c r="W5058">
        <v>152.49</v>
      </c>
      <c r="X5058">
        <v>90099</v>
      </c>
      <c r="Y5058" t="str">
        <f t="shared" si="78"/>
        <v>lose</v>
      </c>
    </row>
    <row r="5059" spans="1:25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 s="5">
        <v>-29.96</v>
      </c>
      <c r="V5059">
        <v>22</v>
      </c>
      <c r="W5059">
        <v>2013.28</v>
      </c>
      <c r="X5059">
        <v>90100</v>
      </c>
      <c r="Y5059" t="str">
        <f t="shared" ref="Y5059:Y5122" si="79">IF(U5059&gt;0,"profit","lose")</f>
        <v>lose</v>
      </c>
    </row>
    <row r="5060" spans="1:25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 s="5">
        <v>103.572</v>
      </c>
      <c r="V5060">
        <v>7</v>
      </c>
      <c r="W5060">
        <v>45.46</v>
      </c>
      <c r="X5060">
        <v>90101</v>
      </c>
      <c r="Y5060" t="str">
        <f t="shared" si="79"/>
        <v>profit</v>
      </c>
    </row>
    <row r="5061" spans="1:25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 s="5">
        <v>34.302</v>
      </c>
      <c r="V5061">
        <v>4</v>
      </c>
      <c r="W5061">
        <v>320.75</v>
      </c>
      <c r="X5061">
        <v>90899</v>
      </c>
      <c r="Y5061" t="str">
        <f t="shared" si="79"/>
        <v>profit</v>
      </c>
    </row>
    <row r="5062" spans="1:25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 s="5">
        <v>-174.7816</v>
      </c>
      <c r="V5062">
        <v>22</v>
      </c>
      <c r="W5062">
        <v>3791.92</v>
      </c>
      <c r="X5062">
        <v>90900</v>
      </c>
      <c r="Y5062" t="str">
        <f t="shared" si="79"/>
        <v>lose</v>
      </c>
    </row>
    <row r="5063" spans="1:25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 s="5">
        <v>2497.1879999999996</v>
      </c>
      <c r="V5063">
        <v>22</v>
      </c>
      <c r="W5063">
        <v>42.13</v>
      </c>
      <c r="X5063">
        <v>90901</v>
      </c>
      <c r="Y5063" t="str">
        <f t="shared" si="79"/>
        <v>profit</v>
      </c>
    </row>
    <row r="5064" spans="1:25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 s="5">
        <v>200.1189</v>
      </c>
      <c r="V5064">
        <v>14</v>
      </c>
      <c r="W5064">
        <v>567.62</v>
      </c>
      <c r="X5064">
        <v>90903</v>
      </c>
      <c r="Y5064" t="str">
        <f t="shared" si="79"/>
        <v>profit</v>
      </c>
    </row>
    <row r="5065" spans="1:25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 s="5">
        <v>-3.234</v>
      </c>
      <c r="V5065">
        <v>12</v>
      </c>
      <c r="W5065">
        <v>114.11</v>
      </c>
      <c r="X5065">
        <v>90904</v>
      </c>
      <c r="Y5065" t="str">
        <f t="shared" si="79"/>
        <v>lose</v>
      </c>
    </row>
    <row r="5066" spans="1:25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 s="5">
        <v>68.97</v>
      </c>
      <c r="V5066">
        <v>10</v>
      </c>
      <c r="W5066">
        <v>54.57</v>
      </c>
      <c r="X5066">
        <v>90904</v>
      </c>
      <c r="Y5066" t="str">
        <f t="shared" si="79"/>
        <v>profit</v>
      </c>
    </row>
    <row r="5067" spans="1:25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 s="5">
        <v>450.52199999999999</v>
      </c>
      <c r="V5067">
        <v>2</v>
      </c>
      <c r="W5067">
        <v>1424.62</v>
      </c>
      <c r="X5067">
        <v>90903</v>
      </c>
      <c r="Y5067" t="str">
        <f t="shared" si="79"/>
        <v>profit</v>
      </c>
    </row>
    <row r="5068" spans="1:25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 s="5">
        <v>-361.30752000000001</v>
      </c>
      <c r="V5068">
        <v>6</v>
      </c>
      <c r="W5068">
        <v>7.11</v>
      </c>
      <c r="X5068">
        <v>90902</v>
      </c>
      <c r="Y5068" t="str">
        <f t="shared" si="79"/>
        <v>lose</v>
      </c>
    </row>
    <row r="5069" spans="1:25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 s="5">
        <v>281.27880000000005</v>
      </c>
      <c r="V5069">
        <v>14</v>
      </c>
      <c r="W5069">
        <v>431.7</v>
      </c>
      <c r="X5069">
        <v>87379</v>
      </c>
      <c r="Y5069" t="str">
        <f t="shared" si="79"/>
        <v>profit</v>
      </c>
    </row>
    <row r="5070" spans="1:25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 s="5">
        <v>618.01229999999987</v>
      </c>
      <c r="V5070">
        <v>17</v>
      </c>
      <c r="W5070">
        <v>895.67</v>
      </c>
      <c r="X5070">
        <v>87381</v>
      </c>
      <c r="Y5070" t="str">
        <f t="shared" si="79"/>
        <v>profit</v>
      </c>
    </row>
    <row r="5071" spans="1:25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 s="5">
        <v>-3.6399999999999997</v>
      </c>
      <c r="V5071">
        <v>1</v>
      </c>
      <c r="W5071">
        <v>6.06</v>
      </c>
      <c r="X5071">
        <v>87381</v>
      </c>
      <c r="Y5071" t="str">
        <f t="shared" si="79"/>
        <v>lose</v>
      </c>
    </row>
    <row r="5072" spans="1:25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 s="5">
        <v>-7.96</v>
      </c>
      <c r="V5072">
        <v>1</v>
      </c>
      <c r="W5072">
        <v>11.35</v>
      </c>
      <c r="X5072">
        <v>87378</v>
      </c>
      <c r="Y5072" t="str">
        <f t="shared" si="79"/>
        <v>lose</v>
      </c>
    </row>
    <row r="5073" spans="1:25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 s="5">
        <v>1.0400000000000009</v>
      </c>
      <c r="V5073">
        <v>5</v>
      </c>
      <c r="W5073">
        <v>20.170000000000002</v>
      </c>
      <c r="X5073">
        <v>87379</v>
      </c>
      <c r="Y5073" t="str">
        <f t="shared" si="79"/>
        <v>profit</v>
      </c>
    </row>
    <row r="5074" spans="1:25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 s="5">
        <v>-7.4399999999999746</v>
      </c>
      <c r="V5074">
        <v>11</v>
      </c>
      <c r="W5074">
        <v>416.69</v>
      </c>
      <c r="X5074">
        <v>87381</v>
      </c>
      <c r="Y5074" t="str">
        <f t="shared" si="79"/>
        <v>lose</v>
      </c>
    </row>
    <row r="5075" spans="1:25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 s="5">
        <v>4407.4399999999996</v>
      </c>
      <c r="V5075">
        <v>15</v>
      </c>
      <c r="W5075">
        <v>7029.1</v>
      </c>
      <c r="X5075">
        <v>87378</v>
      </c>
      <c r="Y5075" t="str">
        <f t="shared" si="79"/>
        <v>profit</v>
      </c>
    </row>
    <row r="5076" spans="1:25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 s="5">
        <v>-119.31</v>
      </c>
      <c r="V5076">
        <v>8</v>
      </c>
      <c r="W5076">
        <v>74.14</v>
      </c>
      <c r="X5076">
        <v>87380</v>
      </c>
      <c r="Y5076" t="str">
        <f t="shared" si="79"/>
        <v>lose</v>
      </c>
    </row>
    <row r="5077" spans="1:25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 s="5">
        <v>-836.88194304000012</v>
      </c>
      <c r="V5077">
        <v>13</v>
      </c>
      <c r="W5077">
        <v>3383.43</v>
      </c>
      <c r="X5077">
        <v>90636</v>
      </c>
      <c r="Y5077" t="str">
        <f t="shared" si="79"/>
        <v>lose</v>
      </c>
    </row>
    <row r="5078" spans="1:25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 s="5">
        <v>537.68399999999997</v>
      </c>
      <c r="V5078">
        <v>15</v>
      </c>
      <c r="W5078">
        <v>1444.4</v>
      </c>
      <c r="X5078">
        <v>90640</v>
      </c>
      <c r="Y5078" t="str">
        <f t="shared" si="79"/>
        <v>profit</v>
      </c>
    </row>
    <row r="5079" spans="1:25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 s="5">
        <v>41.147999999999996</v>
      </c>
      <c r="V5079">
        <v>12</v>
      </c>
      <c r="W5079">
        <v>130.47</v>
      </c>
      <c r="X5079">
        <v>90640</v>
      </c>
      <c r="Y5079" t="str">
        <f t="shared" si="79"/>
        <v>profit</v>
      </c>
    </row>
    <row r="5080" spans="1:25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 s="5">
        <v>-1025.0172</v>
      </c>
      <c r="V5080">
        <v>14</v>
      </c>
      <c r="W5080">
        <v>1059.3800000000001</v>
      </c>
      <c r="X5080">
        <v>90631</v>
      </c>
      <c r="Y5080" t="str">
        <f t="shared" si="79"/>
        <v>lose</v>
      </c>
    </row>
    <row r="5081" spans="1:25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 s="5">
        <v>7.3800000000000097</v>
      </c>
      <c r="V5081">
        <v>28</v>
      </c>
      <c r="W5081">
        <v>175.64</v>
      </c>
      <c r="X5081">
        <v>90633</v>
      </c>
      <c r="Y5081" t="str">
        <f t="shared" si="79"/>
        <v>profit</v>
      </c>
    </row>
    <row r="5082" spans="1:25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 s="5">
        <v>168.21509999999998</v>
      </c>
      <c r="V5082">
        <v>5</v>
      </c>
      <c r="W5082">
        <v>243.79</v>
      </c>
      <c r="X5082">
        <v>90632</v>
      </c>
      <c r="Y5082" t="str">
        <f t="shared" si="79"/>
        <v>profit</v>
      </c>
    </row>
    <row r="5083" spans="1:25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 s="5">
        <v>-63.78</v>
      </c>
      <c r="V5083">
        <v>2</v>
      </c>
      <c r="W5083">
        <v>42.24</v>
      </c>
      <c r="X5083">
        <v>90632</v>
      </c>
      <c r="Y5083" t="str">
        <f t="shared" si="79"/>
        <v>lose</v>
      </c>
    </row>
    <row r="5084" spans="1:25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 s="5">
        <v>-14.475</v>
      </c>
      <c r="V5084">
        <v>2</v>
      </c>
      <c r="W5084">
        <v>61.54</v>
      </c>
      <c r="X5084">
        <v>90637</v>
      </c>
      <c r="Y5084" t="str">
        <f t="shared" si="79"/>
        <v>lose</v>
      </c>
    </row>
    <row r="5085" spans="1:25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 s="5">
        <v>-5.0049999999999999</v>
      </c>
      <c r="V5085">
        <v>21</v>
      </c>
      <c r="W5085">
        <v>58.47</v>
      </c>
      <c r="X5085">
        <v>90637</v>
      </c>
      <c r="Y5085" t="str">
        <f t="shared" si="79"/>
        <v>lose</v>
      </c>
    </row>
    <row r="5086" spans="1:25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 s="5">
        <v>-187.72800000000001</v>
      </c>
      <c r="V5086">
        <v>1</v>
      </c>
      <c r="W5086">
        <v>53.84</v>
      </c>
      <c r="X5086">
        <v>90639</v>
      </c>
      <c r="Y5086" t="str">
        <f t="shared" si="79"/>
        <v>lose</v>
      </c>
    </row>
    <row r="5087" spans="1:25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 s="5">
        <v>429.75435600000003</v>
      </c>
      <c r="V5087">
        <v>7</v>
      </c>
      <c r="W5087">
        <v>2233.46</v>
      </c>
      <c r="X5087">
        <v>90630</v>
      </c>
      <c r="Y5087" t="str">
        <f t="shared" si="79"/>
        <v>profit</v>
      </c>
    </row>
    <row r="5088" spans="1:25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 s="5">
        <v>-60.484999999999999</v>
      </c>
      <c r="V5088">
        <v>1</v>
      </c>
      <c r="W5088">
        <v>37.89</v>
      </c>
      <c r="X5088">
        <v>90634</v>
      </c>
      <c r="Y5088" t="str">
        <f t="shared" si="79"/>
        <v>lose</v>
      </c>
    </row>
    <row r="5089" spans="1:25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 s="5">
        <v>-2.1280000000000001</v>
      </c>
      <c r="V5089">
        <v>17</v>
      </c>
      <c r="W5089">
        <v>366.74</v>
      </c>
      <c r="X5089">
        <v>90635</v>
      </c>
      <c r="Y5089" t="str">
        <f t="shared" si="79"/>
        <v>lose</v>
      </c>
    </row>
    <row r="5090" spans="1:25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 s="5">
        <v>376.21</v>
      </c>
      <c r="V5090">
        <v>7</v>
      </c>
      <c r="W5090">
        <v>1096.6199999999999</v>
      </c>
      <c r="X5090">
        <v>90638</v>
      </c>
      <c r="Y5090" t="str">
        <f t="shared" si="79"/>
        <v>profit</v>
      </c>
    </row>
    <row r="5091" spans="1:25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 s="5">
        <v>588.54</v>
      </c>
      <c r="V5091">
        <v>5</v>
      </c>
      <c r="W5091">
        <v>928.92</v>
      </c>
      <c r="X5091">
        <v>91262</v>
      </c>
      <c r="Y5091" t="str">
        <f t="shared" si="79"/>
        <v>profit</v>
      </c>
    </row>
    <row r="5092" spans="1:25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 s="5">
        <v>1.905</v>
      </c>
      <c r="V5092">
        <v>3</v>
      </c>
      <c r="W5092">
        <v>27.15</v>
      </c>
      <c r="X5092">
        <v>91264</v>
      </c>
      <c r="Y5092" t="str">
        <f t="shared" si="79"/>
        <v>profit</v>
      </c>
    </row>
    <row r="5093" spans="1:25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 s="5">
        <v>2202.9638400000003</v>
      </c>
      <c r="V5093">
        <v>34</v>
      </c>
      <c r="W5093">
        <v>3311.89</v>
      </c>
      <c r="X5093">
        <v>91265</v>
      </c>
      <c r="Y5093" t="str">
        <f t="shared" si="79"/>
        <v>profit</v>
      </c>
    </row>
    <row r="5094" spans="1:25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 s="5">
        <v>2653.2914999999998</v>
      </c>
      <c r="V5094">
        <v>12</v>
      </c>
      <c r="W5094">
        <v>3845.35</v>
      </c>
      <c r="X5094">
        <v>91261</v>
      </c>
      <c r="Y5094" t="str">
        <f t="shared" si="79"/>
        <v>profit</v>
      </c>
    </row>
    <row r="5095" spans="1:25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 s="5">
        <v>-1.84</v>
      </c>
      <c r="V5095">
        <v>1</v>
      </c>
      <c r="W5095">
        <v>3.77</v>
      </c>
      <c r="X5095">
        <v>91261</v>
      </c>
      <c r="Y5095" t="str">
        <f t="shared" si="79"/>
        <v>lose</v>
      </c>
    </row>
    <row r="5096" spans="1:25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 s="5">
        <v>237.04259999999999</v>
      </c>
      <c r="V5096">
        <v>13</v>
      </c>
      <c r="W5096">
        <v>343.54</v>
      </c>
      <c r="X5096">
        <v>91263</v>
      </c>
      <c r="Y5096" t="str">
        <f t="shared" si="79"/>
        <v>profit</v>
      </c>
    </row>
    <row r="5097" spans="1:25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 s="5">
        <v>-3.8</v>
      </c>
      <c r="V5097">
        <v>5</v>
      </c>
      <c r="W5097">
        <v>13.42</v>
      </c>
      <c r="X5097">
        <v>91314</v>
      </c>
      <c r="Y5097" t="str">
        <f t="shared" si="79"/>
        <v>lose</v>
      </c>
    </row>
    <row r="5098" spans="1:25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 s="5">
        <v>-79.536000000000001</v>
      </c>
      <c r="V5098">
        <v>7</v>
      </c>
      <c r="W5098">
        <v>50.47</v>
      </c>
      <c r="X5098">
        <v>91315</v>
      </c>
      <c r="Y5098" t="str">
        <f t="shared" si="79"/>
        <v>lose</v>
      </c>
    </row>
    <row r="5099" spans="1:25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 s="5">
        <v>-111.98</v>
      </c>
      <c r="V5099">
        <v>8</v>
      </c>
      <c r="W5099">
        <v>53.24</v>
      </c>
      <c r="X5099">
        <v>87449</v>
      </c>
      <c r="Y5099" t="str">
        <f t="shared" si="79"/>
        <v>lose</v>
      </c>
    </row>
    <row r="5100" spans="1:25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 s="5">
        <v>42.215249999999997</v>
      </c>
      <c r="V5100">
        <v>3</v>
      </c>
      <c r="W5100">
        <v>70.64</v>
      </c>
      <c r="X5100">
        <v>87447</v>
      </c>
      <c r="Y5100" t="str">
        <f t="shared" si="79"/>
        <v>profit</v>
      </c>
    </row>
    <row r="5101" spans="1:25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 s="5">
        <v>-1.41</v>
      </c>
      <c r="V5101">
        <v>4</v>
      </c>
      <c r="W5101">
        <v>7.12</v>
      </c>
      <c r="X5101">
        <v>87447</v>
      </c>
      <c r="Y5101" t="str">
        <f t="shared" si="79"/>
        <v>lose</v>
      </c>
    </row>
    <row r="5102" spans="1:25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 s="5">
        <v>-774.89068800000007</v>
      </c>
      <c r="V5102">
        <v>10</v>
      </c>
      <c r="W5102">
        <v>3341.96</v>
      </c>
      <c r="X5102">
        <v>87449</v>
      </c>
      <c r="Y5102" t="str">
        <f t="shared" si="79"/>
        <v>lose</v>
      </c>
    </row>
    <row r="5103" spans="1:25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 s="5">
        <v>-364.87336600000009</v>
      </c>
      <c r="V5103">
        <v>3</v>
      </c>
      <c r="W5103">
        <v>423.57</v>
      </c>
      <c r="X5103">
        <v>87445</v>
      </c>
      <c r="Y5103" t="str">
        <f t="shared" si="79"/>
        <v>lose</v>
      </c>
    </row>
    <row r="5104" spans="1:25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 s="5">
        <v>-728.18</v>
      </c>
      <c r="V5104">
        <v>16</v>
      </c>
      <c r="W5104">
        <v>1600.94</v>
      </c>
      <c r="X5104">
        <v>87446</v>
      </c>
      <c r="Y5104" t="str">
        <f t="shared" si="79"/>
        <v>lose</v>
      </c>
    </row>
    <row r="5105" spans="1:25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 s="5">
        <v>-125.79</v>
      </c>
      <c r="V5105">
        <v>20</v>
      </c>
      <c r="W5105">
        <v>546.48</v>
      </c>
      <c r="X5105">
        <v>87446</v>
      </c>
      <c r="Y5105" t="str">
        <f t="shared" si="79"/>
        <v>lose</v>
      </c>
    </row>
    <row r="5106" spans="1:25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 s="5">
        <v>-4.0768000000000004</v>
      </c>
      <c r="V5106">
        <v>3</v>
      </c>
      <c r="W5106">
        <v>64.28</v>
      </c>
      <c r="X5106">
        <v>87448</v>
      </c>
      <c r="Y5106" t="str">
        <f t="shared" si="79"/>
        <v>lose</v>
      </c>
    </row>
    <row r="5107" spans="1:25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 s="5">
        <v>75.789599999999993</v>
      </c>
      <c r="V5107">
        <v>19</v>
      </c>
      <c r="W5107">
        <v>109.84</v>
      </c>
      <c r="X5107">
        <v>87447</v>
      </c>
      <c r="Y5107" t="str">
        <f t="shared" si="79"/>
        <v>profit</v>
      </c>
    </row>
    <row r="5108" spans="1:25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 s="5">
        <v>96.677999999999997</v>
      </c>
      <c r="V5108">
        <v>12</v>
      </c>
      <c r="W5108">
        <v>804.18</v>
      </c>
      <c r="X5108">
        <v>87444</v>
      </c>
      <c r="Y5108" t="str">
        <f t="shared" si="79"/>
        <v>profit</v>
      </c>
    </row>
    <row r="5109" spans="1:25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 s="5">
        <v>223.44119999999998</v>
      </c>
      <c r="V5109">
        <v>1</v>
      </c>
      <c r="W5109">
        <v>343.78</v>
      </c>
      <c r="X5109">
        <v>87450</v>
      </c>
      <c r="Y5109" t="str">
        <f t="shared" si="79"/>
        <v>profit</v>
      </c>
    </row>
    <row r="5110" spans="1:25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 s="5">
        <v>231.48</v>
      </c>
      <c r="V5110">
        <v>13</v>
      </c>
      <c r="W5110">
        <v>315.86</v>
      </c>
      <c r="X5110">
        <v>87450</v>
      </c>
      <c r="Y5110" t="str">
        <f t="shared" si="79"/>
        <v>profit</v>
      </c>
    </row>
    <row r="5111" spans="1:25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 s="5">
        <v>2502.6851999999999</v>
      </c>
      <c r="V5111">
        <v>22</v>
      </c>
      <c r="W5111">
        <v>3627.08</v>
      </c>
      <c r="X5111">
        <v>86500</v>
      </c>
      <c r="Y5111" t="str">
        <f t="shared" si="79"/>
        <v>profit</v>
      </c>
    </row>
    <row r="5112" spans="1:25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 s="5">
        <v>9.6706200000000013</v>
      </c>
      <c r="V5112">
        <v>9</v>
      </c>
      <c r="W5112">
        <v>103.25</v>
      </c>
      <c r="X5112">
        <v>86503</v>
      </c>
      <c r="Y5112" t="str">
        <f t="shared" si="79"/>
        <v>profit</v>
      </c>
    </row>
    <row r="5113" spans="1:25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 s="5">
        <v>-64.652484000000001</v>
      </c>
      <c r="V5113">
        <v>1</v>
      </c>
      <c r="W5113">
        <v>19.25</v>
      </c>
      <c r="X5113">
        <v>86503</v>
      </c>
      <c r="Y5113" t="str">
        <f t="shared" si="79"/>
        <v>lose</v>
      </c>
    </row>
    <row r="5114" spans="1:25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 s="5">
        <v>0.68800000000000017</v>
      </c>
      <c r="V5114">
        <v>1</v>
      </c>
      <c r="W5114">
        <v>8.34</v>
      </c>
      <c r="X5114">
        <v>86500</v>
      </c>
      <c r="Y5114" t="str">
        <f t="shared" si="79"/>
        <v>profit</v>
      </c>
    </row>
    <row r="5115" spans="1:25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 s="5">
        <v>-5.9915000000000003</v>
      </c>
      <c r="V5115">
        <v>11</v>
      </c>
      <c r="W5115">
        <v>24.83</v>
      </c>
      <c r="X5115">
        <v>86501</v>
      </c>
      <c r="Y5115" t="str">
        <f t="shared" si="79"/>
        <v>lose</v>
      </c>
    </row>
    <row r="5116" spans="1:25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 s="5">
        <v>638.92619999999999</v>
      </c>
      <c r="V5116">
        <v>16</v>
      </c>
      <c r="W5116">
        <v>925.98</v>
      </c>
      <c r="X5116">
        <v>86505</v>
      </c>
      <c r="Y5116" t="str">
        <f t="shared" si="79"/>
        <v>profit</v>
      </c>
    </row>
    <row r="5117" spans="1:25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 s="5">
        <v>47.1</v>
      </c>
      <c r="V5117">
        <v>15</v>
      </c>
      <c r="W5117">
        <v>188.98</v>
      </c>
      <c r="X5117">
        <v>86502</v>
      </c>
      <c r="Y5117" t="str">
        <f t="shared" si="79"/>
        <v>profit</v>
      </c>
    </row>
    <row r="5118" spans="1:25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 s="5">
        <v>-1.9750000000000001</v>
      </c>
      <c r="V5118">
        <v>8</v>
      </c>
      <c r="W5118">
        <v>40.76</v>
      </c>
      <c r="X5118">
        <v>86504</v>
      </c>
      <c r="Y5118" t="str">
        <f t="shared" si="79"/>
        <v>lose</v>
      </c>
    </row>
    <row r="5119" spans="1:25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 s="5">
        <v>287.40569999999997</v>
      </c>
      <c r="V5119">
        <v>10</v>
      </c>
      <c r="W5119">
        <v>416.53</v>
      </c>
      <c r="X5119">
        <v>86506</v>
      </c>
      <c r="Y5119" t="str">
        <f t="shared" si="79"/>
        <v>profit</v>
      </c>
    </row>
    <row r="5120" spans="1:25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 s="5">
        <v>36.905999999999999</v>
      </c>
      <c r="V5120">
        <v>2</v>
      </c>
      <c r="W5120">
        <v>63.32</v>
      </c>
      <c r="X5120">
        <v>91371</v>
      </c>
      <c r="Y5120" t="str">
        <f t="shared" si="79"/>
        <v>profit</v>
      </c>
    </row>
    <row r="5121" spans="1:25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 s="5">
        <v>-422.66839999999991</v>
      </c>
      <c r="V5121">
        <v>1</v>
      </c>
      <c r="W5121">
        <v>150.6</v>
      </c>
      <c r="X5121">
        <v>91372</v>
      </c>
      <c r="Y5121" t="str">
        <f t="shared" si="79"/>
        <v>lose</v>
      </c>
    </row>
    <row r="5122" spans="1:25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 s="5">
        <v>-2209.5640000000003</v>
      </c>
      <c r="V5122">
        <v>16</v>
      </c>
      <c r="W5122">
        <v>2440.91</v>
      </c>
      <c r="X5122">
        <v>91373</v>
      </c>
      <c r="Y5122" t="str">
        <f t="shared" si="79"/>
        <v>lose</v>
      </c>
    </row>
    <row r="5123" spans="1:25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 s="5">
        <v>-1349.3412000000001</v>
      </c>
      <c r="V5123">
        <v>17</v>
      </c>
      <c r="W5123">
        <v>565.67999999999995</v>
      </c>
      <c r="X5123">
        <v>87337</v>
      </c>
      <c r="Y5123" t="str">
        <f t="shared" ref="Y5123:Y5186" si="80">IF(U5123&gt;0,"profit","lose")</f>
        <v>lose</v>
      </c>
    </row>
    <row r="5124" spans="1:25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 s="5">
        <v>-122.6705</v>
      </c>
      <c r="V5124">
        <v>10</v>
      </c>
      <c r="W5124">
        <v>37.81</v>
      </c>
      <c r="X5124">
        <v>87336</v>
      </c>
      <c r="Y5124" t="str">
        <f t="shared" si="80"/>
        <v>lose</v>
      </c>
    </row>
    <row r="5125" spans="1:25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 s="5">
        <v>27.089399999999998</v>
      </c>
      <c r="V5125">
        <v>7</v>
      </c>
      <c r="W5125">
        <v>39.26</v>
      </c>
      <c r="X5125">
        <v>87336</v>
      </c>
      <c r="Y5125" t="str">
        <f t="shared" si="80"/>
        <v>profit</v>
      </c>
    </row>
    <row r="5126" spans="1:25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 s="5">
        <v>-123.91434000000001</v>
      </c>
      <c r="V5126">
        <v>16</v>
      </c>
      <c r="W5126">
        <v>72.34</v>
      </c>
      <c r="X5126">
        <v>87337</v>
      </c>
      <c r="Y5126" t="str">
        <f t="shared" si="80"/>
        <v>lose</v>
      </c>
    </row>
    <row r="5127" spans="1:25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 s="5">
        <v>196.83629999999997</v>
      </c>
      <c r="V5127">
        <v>8</v>
      </c>
      <c r="W5127">
        <v>285.27</v>
      </c>
      <c r="X5127">
        <v>87338</v>
      </c>
      <c r="Y5127" t="str">
        <f t="shared" si="80"/>
        <v>profit</v>
      </c>
    </row>
    <row r="5128" spans="1:25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 s="5">
        <v>78.47760000000001</v>
      </c>
      <c r="V5128">
        <v>4</v>
      </c>
      <c r="W5128">
        <v>142.72</v>
      </c>
      <c r="X5128">
        <v>87339</v>
      </c>
      <c r="Y5128" t="str">
        <f t="shared" si="80"/>
        <v>profit</v>
      </c>
    </row>
    <row r="5129" spans="1:25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 s="5">
        <v>-14.224</v>
      </c>
      <c r="V5129">
        <v>15</v>
      </c>
      <c r="W5129">
        <v>23.82</v>
      </c>
      <c r="X5129">
        <v>87340</v>
      </c>
      <c r="Y5129" t="str">
        <f t="shared" si="80"/>
        <v>lose</v>
      </c>
    </row>
    <row r="5130" spans="1:25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 s="5">
        <v>-30.668568</v>
      </c>
      <c r="V5130">
        <v>13</v>
      </c>
      <c r="W5130">
        <v>84.97</v>
      </c>
      <c r="X5130">
        <v>87341</v>
      </c>
      <c r="Y5130" t="str">
        <f t="shared" si="80"/>
        <v>lose</v>
      </c>
    </row>
    <row r="5131" spans="1:25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 s="5">
        <v>932.73599999999999</v>
      </c>
      <c r="V5131">
        <v>5</v>
      </c>
      <c r="W5131">
        <v>1432.3</v>
      </c>
      <c r="X5131">
        <v>87340</v>
      </c>
      <c r="Y5131" t="str">
        <f t="shared" si="80"/>
        <v>profit</v>
      </c>
    </row>
    <row r="5132" spans="1:25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 s="5">
        <v>-216.02980000000002</v>
      </c>
      <c r="V5132">
        <v>7</v>
      </c>
      <c r="W5132">
        <v>83.72</v>
      </c>
      <c r="X5132">
        <v>85893</v>
      </c>
      <c r="Y5132" t="str">
        <f t="shared" si="80"/>
        <v>lose</v>
      </c>
    </row>
    <row r="5133" spans="1:25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 s="5">
        <v>-45.471999999999994</v>
      </c>
      <c r="V5133">
        <v>9</v>
      </c>
      <c r="W5133">
        <v>1011.44</v>
      </c>
      <c r="X5133">
        <v>85895</v>
      </c>
      <c r="Y5133" t="str">
        <f t="shared" si="80"/>
        <v>lose</v>
      </c>
    </row>
    <row r="5134" spans="1:25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 s="5">
        <v>16.136400000000002</v>
      </c>
      <c r="V5134">
        <v>7</v>
      </c>
      <c r="W5134">
        <v>132.22999999999999</v>
      </c>
      <c r="X5134">
        <v>85894</v>
      </c>
      <c r="Y5134" t="str">
        <f t="shared" si="80"/>
        <v>profit</v>
      </c>
    </row>
    <row r="5135" spans="1:25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 s="5">
        <v>-29.61</v>
      </c>
      <c r="V5135">
        <v>10</v>
      </c>
      <c r="W5135">
        <v>210.33</v>
      </c>
      <c r="X5135">
        <v>85897</v>
      </c>
      <c r="Y5135" t="str">
        <f t="shared" si="80"/>
        <v>lose</v>
      </c>
    </row>
    <row r="5136" spans="1:25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 s="5">
        <v>626.05799999999999</v>
      </c>
      <c r="V5136">
        <v>1</v>
      </c>
      <c r="W5136">
        <v>522.27</v>
      </c>
      <c r="X5136">
        <v>85902</v>
      </c>
      <c r="Y5136" t="str">
        <f t="shared" si="80"/>
        <v>profit</v>
      </c>
    </row>
    <row r="5137" spans="1:25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 s="5">
        <v>-2519.09</v>
      </c>
      <c r="V5137">
        <v>8</v>
      </c>
      <c r="W5137">
        <v>164.27</v>
      </c>
      <c r="X5137">
        <v>85902</v>
      </c>
      <c r="Y5137" t="str">
        <f t="shared" si="80"/>
        <v>lose</v>
      </c>
    </row>
    <row r="5138" spans="1:25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 s="5">
        <v>7.6559999999999997</v>
      </c>
      <c r="V5138">
        <v>5</v>
      </c>
      <c r="W5138">
        <v>129</v>
      </c>
      <c r="X5138">
        <v>85902</v>
      </c>
      <c r="Y5138" t="str">
        <f t="shared" si="80"/>
        <v>profit</v>
      </c>
    </row>
    <row r="5139" spans="1:25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 s="5">
        <v>5534.46</v>
      </c>
      <c r="V5139">
        <v>4</v>
      </c>
      <c r="W5139">
        <v>105.77</v>
      </c>
      <c r="X5139">
        <v>85905</v>
      </c>
      <c r="Y5139" t="str">
        <f t="shared" si="80"/>
        <v>profit</v>
      </c>
    </row>
    <row r="5140" spans="1:25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 s="5">
        <v>624.37199999999984</v>
      </c>
      <c r="V5140">
        <v>8</v>
      </c>
      <c r="W5140">
        <v>388.41</v>
      </c>
      <c r="X5140">
        <v>85905</v>
      </c>
      <c r="Y5140" t="str">
        <f t="shared" si="80"/>
        <v>profit</v>
      </c>
    </row>
    <row r="5141" spans="1:25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 s="5">
        <v>125.72399999999999</v>
      </c>
      <c r="V5141">
        <v>17</v>
      </c>
      <c r="W5141">
        <v>168.04</v>
      </c>
      <c r="X5141">
        <v>85898</v>
      </c>
      <c r="Y5141" t="str">
        <f t="shared" si="80"/>
        <v>profit</v>
      </c>
    </row>
    <row r="5142" spans="1:25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 s="5">
        <v>-71.677199999999999</v>
      </c>
      <c r="V5142">
        <v>1</v>
      </c>
      <c r="W5142">
        <v>5.29</v>
      </c>
      <c r="X5142">
        <v>85899</v>
      </c>
      <c r="Y5142" t="str">
        <f t="shared" si="80"/>
        <v>lose</v>
      </c>
    </row>
    <row r="5143" spans="1:25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 s="5">
        <v>-132.69200000000001</v>
      </c>
      <c r="V5143">
        <v>7</v>
      </c>
      <c r="W5143">
        <v>27.55</v>
      </c>
      <c r="X5143">
        <v>85900</v>
      </c>
      <c r="Y5143" t="str">
        <f t="shared" si="80"/>
        <v>lose</v>
      </c>
    </row>
    <row r="5144" spans="1:25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 s="5">
        <v>-484.28800000000001</v>
      </c>
      <c r="V5144">
        <v>16</v>
      </c>
      <c r="W5144">
        <v>95.33</v>
      </c>
      <c r="X5144">
        <v>85901</v>
      </c>
      <c r="Y5144" t="str">
        <f t="shared" si="80"/>
        <v>lose</v>
      </c>
    </row>
    <row r="5145" spans="1:25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 s="5">
        <v>71.933400000000006</v>
      </c>
      <c r="V5145">
        <v>3</v>
      </c>
      <c r="W5145">
        <v>433.35</v>
      </c>
      <c r="X5145">
        <v>85903</v>
      </c>
      <c r="Y5145" t="str">
        <f t="shared" si="80"/>
        <v>profit</v>
      </c>
    </row>
    <row r="5146" spans="1:25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 s="5">
        <v>8.6760000000000002</v>
      </c>
      <c r="V5146">
        <v>9</v>
      </c>
      <c r="W5146">
        <v>381.56</v>
      </c>
      <c r="X5146">
        <v>85904</v>
      </c>
      <c r="Y5146" t="str">
        <f t="shared" si="80"/>
        <v>profit</v>
      </c>
    </row>
    <row r="5147" spans="1:25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 s="5">
        <v>114.88199999999999</v>
      </c>
      <c r="V5147">
        <v>5</v>
      </c>
      <c r="W5147">
        <v>882.93</v>
      </c>
      <c r="X5147">
        <v>85896</v>
      </c>
      <c r="Y5147" t="str">
        <f t="shared" si="80"/>
        <v>profit</v>
      </c>
    </row>
    <row r="5148" spans="1:25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 s="5">
        <v>0.70199999999999996</v>
      </c>
      <c r="V5148">
        <v>3</v>
      </c>
      <c r="W5148">
        <v>13.72</v>
      </c>
      <c r="X5148">
        <v>85900</v>
      </c>
      <c r="Y5148" t="str">
        <f t="shared" si="80"/>
        <v>profit</v>
      </c>
    </row>
    <row r="5149" spans="1:25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 s="5">
        <v>654.2586</v>
      </c>
      <c r="V5149">
        <v>2</v>
      </c>
      <c r="W5149">
        <v>807.49</v>
      </c>
      <c r="X5149">
        <v>85906</v>
      </c>
      <c r="Y5149" t="str">
        <f t="shared" si="80"/>
        <v>profit</v>
      </c>
    </row>
    <row r="5150" spans="1:25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 s="5">
        <v>433.88580000000002</v>
      </c>
      <c r="V5150">
        <v>18</v>
      </c>
      <c r="W5150">
        <v>628.82000000000005</v>
      </c>
      <c r="X5150">
        <v>88470</v>
      </c>
      <c r="Y5150" t="str">
        <f t="shared" si="80"/>
        <v>profit</v>
      </c>
    </row>
    <row r="5151" spans="1:25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 s="5">
        <v>-197.7448</v>
      </c>
      <c r="V5151">
        <v>8</v>
      </c>
      <c r="W5151">
        <v>567.19000000000005</v>
      </c>
      <c r="X5151">
        <v>88471</v>
      </c>
      <c r="Y5151" t="str">
        <f t="shared" si="80"/>
        <v>lose</v>
      </c>
    </row>
    <row r="5152" spans="1:25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 s="5">
        <v>-30.04</v>
      </c>
      <c r="V5152">
        <v>4</v>
      </c>
      <c r="W5152">
        <v>13.91</v>
      </c>
      <c r="X5152">
        <v>88470</v>
      </c>
      <c r="Y5152" t="str">
        <f t="shared" si="80"/>
        <v>lose</v>
      </c>
    </row>
    <row r="5153" spans="1:25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 s="5">
        <v>-34.088000000000001</v>
      </c>
      <c r="V5153">
        <v>4</v>
      </c>
      <c r="W5153">
        <v>81.87</v>
      </c>
      <c r="X5153">
        <v>88471</v>
      </c>
      <c r="Y5153" t="str">
        <f t="shared" si="80"/>
        <v>lose</v>
      </c>
    </row>
    <row r="5154" spans="1:25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 s="5">
        <v>128.43</v>
      </c>
      <c r="V5154">
        <v>7</v>
      </c>
      <c r="W5154">
        <v>582.57000000000005</v>
      </c>
      <c r="X5154">
        <v>88472</v>
      </c>
      <c r="Y5154" t="str">
        <f t="shared" si="80"/>
        <v>profit</v>
      </c>
    </row>
    <row r="5155" spans="1:25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 s="5">
        <v>-538.34352000000013</v>
      </c>
      <c r="V5155">
        <v>12</v>
      </c>
      <c r="W5155">
        <v>1549.86</v>
      </c>
      <c r="X5155">
        <v>88473</v>
      </c>
      <c r="Y5155" t="str">
        <f t="shared" si="80"/>
        <v>lose</v>
      </c>
    </row>
    <row r="5156" spans="1:25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 s="5">
        <v>-14.448</v>
      </c>
      <c r="V5156">
        <v>8</v>
      </c>
      <c r="W5156">
        <v>1757.15</v>
      </c>
      <c r="X5156">
        <v>88579</v>
      </c>
      <c r="Y5156" t="str">
        <f t="shared" si="80"/>
        <v>lose</v>
      </c>
    </row>
    <row r="5157" spans="1:25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 s="5">
        <v>-57.847999999999999</v>
      </c>
      <c r="V5157">
        <v>5</v>
      </c>
      <c r="W5157">
        <v>51.37</v>
      </c>
      <c r="X5157">
        <v>88581</v>
      </c>
      <c r="Y5157" t="str">
        <f t="shared" si="80"/>
        <v>lose</v>
      </c>
    </row>
    <row r="5158" spans="1:25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 s="5">
        <v>8.9939999999999998</v>
      </c>
      <c r="V5158">
        <v>12</v>
      </c>
      <c r="W5158">
        <v>76.08</v>
      </c>
      <c r="X5158">
        <v>88582</v>
      </c>
      <c r="Y5158" t="str">
        <f t="shared" si="80"/>
        <v>profit</v>
      </c>
    </row>
    <row r="5159" spans="1:25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 s="5">
        <v>-966.2940000000001</v>
      </c>
      <c r="V5159">
        <v>7</v>
      </c>
      <c r="W5159">
        <v>2471.56</v>
      </c>
      <c r="X5159">
        <v>88583</v>
      </c>
      <c r="Y5159" t="str">
        <f t="shared" si="80"/>
        <v>lose</v>
      </c>
    </row>
    <row r="5160" spans="1:25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 s="5">
        <v>-723.91200000000003</v>
      </c>
      <c r="V5160">
        <v>23</v>
      </c>
      <c r="W5160">
        <v>1135.9000000000001</v>
      </c>
      <c r="X5160">
        <v>88586</v>
      </c>
      <c r="Y5160" t="str">
        <f t="shared" si="80"/>
        <v>lose</v>
      </c>
    </row>
    <row r="5161" spans="1:25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 s="5">
        <v>-42.545999999999999</v>
      </c>
      <c r="V5161">
        <v>1</v>
      </c>
      <c r="W5161">
        <v>1786.04</v>
      </c>
      <c r="X5161">
        <v>88580</v>
      </c>
      <c r="Y5161" t="str">
        <f t="shared" si="80"/>
        <v>lose</v>
      </c>
    </row>
    <row r="5162" spans="1:25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 s="5">
        <v>141.30599999999998</v>
      </c>
      <c r="V5162">
        <v>3</v>
      </c>
      <c r="W5162">
        <v>340.33</v>
      </c>
      <c r="X5162">
        <v>88584</v>
      </c>
      <c r="Y5162" t="str">
        <f t="shared" si="80"/>
        <v>profit</v>
      </c>
    </row>
    <row r="5163" spans="1:25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 s="5">
        <v>132.54599999999999</v>
      </c>
      <c r="V5163">
        <v>2</v>
      </c>
      <c r="W5163">
        <v>46.61</v>
      </c>
      <c r="X5163">
        <v>88585</v>
      </c>
      <c r="Y5163" t="str">
        <f t="shared" si="80"/>
        <v>profit</v>
      </c>
    </row>
    <row r="5164" spans="1:25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 s="5">
        <v>-151.46600000000001</v>
      </c>
      <c r="V5164">
        <v>10</v>
      </c>
      <c r="W5164">
        <v>53.11</v>
      </c>
      <c r="X5164">
        <v>89341</v>
      </c>
      <c r="Y5164" t="str">
        <f t="shared" si="80"/>
        <v>lose</v>
      </c>
    </row>
    <row r="5165" spans="1:25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 s="5">
        <v>-61.796000000000006</v>
      </c>
      <c r="V5165">
        <v>12</v>
      </c>
      <c r="W5165">
        <v>92.35</v>
      </c>
      <c r="X5165">
        <v>89342</v>
      </c>
      <c r="Y5165" t="str">
        <f t="shared" si="80"/>
        <v>lose</v>
      </c>
    </row>
    <row r="5166" spans="1:25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 s="5">
        <v>-168.67200000000003</v>
      </c>
      <c r="V5166">
        <v>3</v>
      </c>
      <c r="W5166">
        <v>23.35</v>
      </c>
      <c r="X5166">
        <v>89343</v>
      </c>
      <c r="Y5166" t="str">
        <f t="shared" si="80"/>
        <v>lose</v>
      </c>
    </row>
    <row r="5167" spans="1:25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 s="5">
        <v>14</v>
      </c>
      <c r="V5167">
        <v>10</v>
      </c>
      <c r="W5167">
        <v>34.76</v>
      </c>
      <c r="X5167">
        <v>86687</v>
      </c>
      <c r="Y5167" t="str">
        <f t="shared" si="80"/>
        <v>profit</v>
      </c>
    </row>
    <row r="5168" spans="1:25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 s="5">
        <v>35.383199999999995</v>
      </c>
      <c r="V5168">
        <v>20</v>
      </c>
      <c r="W5168">
        <v>51.28</v>
      </c>
      <c r="X5168">
        <v>86691</v>
      </c>
      <c r="Y5168" t="str">
        <f t="shared" si="80"/>
        <v>profit</v>
      </c>
    </row>
    <row r="5169" spans="1:25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 s="5">
        <v>52.988000000000056</v>
      </c>
      <c r="V5169">
        <v>3</v>
      </c>
      <c r="W5169">
        <v>561.65</v>
      </c>
      <c r="X5169">
        <v>86688</v>
      </c>
      <c r="Y5169" t="str">
        <f t="shared" si="80"/>
        <v>profit</v>
      </c>
    </row>
    <row r="5170" spans="1:25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 s="5">
        <v>-39.226500000000001</v>
      </c>
      <c r="V5170">
        <v>8</v>
      </c>
      <c r="W5170">
        <v>62.59</v>
      </c>
      <c r="X5170">
        <v>86690</v>
      </c>
      <c r="Y5170" t="str">
        <f t="shared" si="80"/>
        <v>lose</v>
      </c>
    </row>
    <row r="5171" spans="1:25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 s="5">
        <v>2.5299999999999998</v>
      </c>
      <c r="V5171">
        <v>1</v>
      </c>
      <c r="W5171">
        <v>5.29</v>
      </c>
      <c r="X5171">
        <v>86691</v>
      </c>
      <c r="Y5171" t="str">
        <f t="shared" si="80"/>
        <v>profit</v>
      </c>
    </row>
    <row r="5172" spans="1:25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 s="5">
        <v>285.47370000000001</v>
      </c>
      <c r="V5172">
        <v>9</v>
      </c>
      <c r="W5172">
        <v>413.73</v>
      </c>
      <c r="X5172">
        <v>86686</v>
      </c>
      <c r="Y5172" t="str">
        <f t="shared" si="80"/>
        <v>profit</v>
      </c>
    </row>
    <row r="5173" spans="1:25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 s="5">
        <v>10.50800000000001</v>
      </c>
      <c r="V5173">
        <v>2</v>
      </c>
      <c r="W5173">
        <v>55.6</v>
      </c>
      <c r="X5173">
        <v>86688</v>
      </c>
      <c r="Y5173" t="str">
        <f t="shared" si="80"/>
        <v>profit</v>
      </c>
    </row>
    <row r="5174" spans="1:25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 s="5">
        <v>1448.7309</v>
      </c>
      <c r="V5174">
        <v>19</v>
      </c>
      <c r="W5174">
        <v>2099.61</v>
      </c>
      <c r="X5174">
        <v>86688</v>
      </c>
      <c r="Y5174" t="str">
        <f t="shared" si="80"/>
        <v>profit</v>
      </c>
    </row>
    <row r="5175" spans="1:25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 s="5">
        <v>1.0040000000000004</v>
      </c>
      <c r="V5175">
        <v>23</v>
      </c>
      <c r="W5175">
        <v>96.6</v>
      </c>
      <c r="X5175">
        <v>86688</v>
      </c>
      <c r="Y5175" t="str">
        <f t="shared" si="80"/>
        <v>profit</v>
      </c>
    </row>
    <row r="5176" spans="1:25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 s="5">
        <v>486.71219999999994</v>
      </c>
      <c r="V5176">
        <v>18</v>
      </c>
      <c r="W5176">
        <v>705.38</v>
      </c>
      <c r="X5176">
        <v>86689</v>
      </c>
      <c r="Y5176" t="str">
        <f t="shared" si="80"/>
        <v>profit</v>
      </c>
    </row>
    <row r="5177" spans="1:25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 s="5">
        <v>108.706</v>
      </c>
      <c r="V5177">
        <v>8</v>
      </c>
      <c r="W5177">
        <v>901.01</v>
      </c>
      <c r="X5177">
        <v>86689</v>
      </c>
      <c r="Y5177" t="str">
        <f t="shared" si="80"/>
        <v>profit</v>
      </c>
    </row>
    <row r="5178" spans="1:25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 s="5">
        <v>409.98419999999993</v>
      </c>
      <c r="V5178">
        <v>10</v>
      </c>
      <c r="W5178">
        <v>594.17999999999995</v>
      </c>
      <c r="X5178">
        <v>86692</v>
      </c>
      <c r="Y5178" t="str">
        <f t="shared" si="80"/>
        <v>profit</v>
      </c>
    </row>
    <row r="5179" spans="1:25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 s="5">
        <v>-521.09</v>
      </c>
      <c r="V5179">
        <v>4</v>
      </c>
      <c r="W5179">
        <v>558.16999999999996</v>
      </c>
      <c r="X5179">
        <v>88870</v>
      </c>
      <c r="Y5179" t="str">
        <f t="shared" si="80"/>
        <v>lose</v>
      </c>
    </row>
    <row r="5180" spans="1:25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 s="5">
        <v>-27.143999999999998</v>
      </c>
      <c r="V5180">
        <v>1</v>
      </c>
      <c r="W5180">
        <v>12.2</v>
      </c>
      <c r="X5180">
        <v>88873</v>
      </c>
      <c r="Y5180" t="str">
        <f t="shared" si="80"/>
        <v>lose</v>
      </c>
    </row>
    <row r="5181" spans="1:25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 s="5">
        <v>-44.18</v>
      </c>
      <c r="V5181">
        <v>1</v>
      </c>
      <c r="W5181">
        <v>93.11</v>
      </c>
      <c r="X5181">
        <v>88875</v>
      </c>
      <c r="Y5181" t="str">
        <f t="shared" si="80"/>
        <v>lose</v>
      </c>
    </row>
    <row r="5182" spans="1:25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 s="5">
        <v>-106.51300000000001</v>
      </c>
      <c r="V5182">
        <v>22</v>
      </c>
      <c r="W5182">
        <v>1523.75</v>
      </c>
      <c r="X5182">
        <v>88876</v>
      </c>
      <c r="Y5182" t="str">
        <f t="shared" si="80"/>
        <v>lose</v>
      </c>
    </row>
    <row r="5183" spans="1:25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 s="5">
        <v>349.40909999999997</v>
      </c>
      <c r="V5183">
        <v>18</v>
      </c>
      <c r="W5183">
        <v>506.39</v>
      </c>
      <c r="X5183">
        <v>88877</v>
      </c>
      <c r="Y5183" t="str">
        <f t="shared" si="80"/>
        <v>profit</v>
      </c>
    </row>
    <row r="5184" spans="1:25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 s="5">
        <v>72.256799999999998</v>
      </c>
      <c r="V5184">
        <v>23</v>
      </c>
      <c r="W5184">
        <v>165.56</v>
      </c>
      <c r="X5184">
        <v>88878</v>
      </c>
      <c r="Y5184" t="str">
        <f t="shared" si="80"/>
        <v>profit</v>
      </c>
    </row>
    <row r="5185" spans="1:25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 s="5">
        <v>-60.664999999999999</v>
      </c>
      <c r="V5185">
        <v>2</v>
      </c>
      <c r="W5185">
        <v>150.16</v>
      </c>
      <c r="X5185">
        <v>88874</v>
      </c>
      <c r="Y5185" t="str">
        <f t="shared" si="80"/>
        <v>lose</v>
      </c>
    </row>
    <row r="5186" spans="1:25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 s="5">
        <v>-108.185</v>
      </c>
      <c r="V5186">
        <v>11</v>
      </c>
      <c r="W5186">
        <v>77.849999999999994</v>
      </c>
      <c r="X5186">
        <v>88874</v>
      </c>
      <c r="Y5186" t="str">
        <f t="shared" si="80"/>
        <v>lose</v>
      </c>
    </row>
    <row r="5187" spans="1:25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 s="5">
        <v>-796.76300000000003</v>
      </c>
      <c r="V5187">
        <v>1</v>
      </c>
      <c r="W5187">
        <v>187.2</v>
      </c>
      <c r="X5187">
        <v>88874</v>
      </c>
      <c r="Y5187" t="str">
        <f t="shared" ref="Y5187:Y5250" si="81">IF(U5187&gt;0,"profit","lose")</f>
        <v>lose</v>
      </c>
    </row>
    <row r="5188" spans="1:25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 s="5">
        <v>-29.49</v>
      </c>
      <c r="V5188">
        <v>1</v>
      </c>
      <c r="W5188">
        <v>8.39</v>
      </c>
      <c r="X5188">
        <v>88870</v>
      </c>
      <c r="Y5188" t="str">
        <f t="shared" si="81"/>
        <v>lose</v>
      </c>
    </row>
    <row r="5189" spans="1:25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 s="5">
        <v>386.00669999999991</v>
      </c>
      <c r="V5189">
        <v>7</v>
      </c>
      <c r="W5189">
        <v>559.42999999999995</v>
      </c>
      <c r="X5189">
        <v>88871</v>
      </c>
      <c r="Y5189" t="str">
        <f t="shared" si="81"/>
        <v>profit</v>
      </c>
    </row>
    <row r="5190" spans="1:25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 s="5">
        <v>-1867.97</v>
      </c>
      <c r="V5190">
        <v>10</v>
      </c>
      <c r="W5190">
        <v>1216.52</v>
      </c>
      <c r="X5190">
        <v>88871</v>
      </c>
      <c r="Y5190" t="str">
        <f t="shared" si="81"/>
        <v>lose</v>
      </c>
    </row>
    <row r="5191" spans="1:25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 s="5">
        <v>236.19389999999999</v>
      </c>
      <c r="V5191">
        <v>11</v>
      </c>
      <c r="W5191">
        <v>342.31</v>
      </c>
      <c r="X5191">
        <v>88872</v>
      </c>
      <c r="Y5191" t="str">
        <f t="shared" si="81"/>
        <v>profit</v>
      </c>
    </row>
    <row r="5192" spans="1:25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 s="5">
        <v>65.495999999999995</v>
      </c>
      <c r="V5192">
        <v>8</v>
      </c>
      <c r="W5192">
        <v>104.78</v>
      </c>
      <c r="X5192">
        <v>88431</v>
      </c>
      <c r="Y5192" t="str">
        <f t="shared" si="81"/>
        <v>profit</v>
      </c>
    </row>
    <row r="5193" spans="1:25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 s="5">
        <v>36.036000000000001</v>
      </c>
      <c r="V5193">
        <v>16</v>
      </c>
      <c r="W5193">
        <v>484.03</v>
      </c>
      <c r="X5193">
        <v>88433</v>
      </c>
      <c r="Y5193" t="str">
        <f t="shared" si="81"/>
        <v>profit</v>
      </c>
    </row>
    <row r="5194" spans="1:25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 s="5">
        <v>-25.942</v>
      </c>
      <c r="V5194">
        <v>2</v>
      </c>
      <c r="W5194">
        <v>121.9</v>
      </c>
      <c r="X5194">
        <v>88430</v>
      </c>
      <c r="Y5194" t="str">
        <f t="shared" si="81"/>
        <v>lose</v>
      </c>
    </row>
    <row r="5195" spans="1:25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 s="5">
        <v>34.991999999999997</v>
      </c>
      <c r="V5195">
        <v>4</v>
      </c>
      <c r="W5195">
        <v>198.08</v>
      </c>
      <c r="X5195">
        <v>88432</v>
      </c>
      <c r="Y5195" t="str">
        <f t="shared" si="81"/>
        <v>profit</v>
      </c>
    </row>
    <row r="5196" spans="1:25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 s="5">
        <v>-54.491999999999997</v>
      </c>
      <c r="V5196">
        <v>5</v>
      </c>
      <c r="W5196">
        <v>27.02</v>
      </c>
      <c r="X5196">
        <v>86337</v>
      </c>
      <c r="Y5196" t="str">
        <f t="shared" si="81"/>
        <v>lose</v>
      </c>
    </row>
    <row r="5197" spans="1:25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 s="5">
        <v>-25.143840000000001</v>
      </c>
      <c r="V5197">
        <v>2</v>
      </c>
      <c r="W5197">
        <v>16.3</v>
      </c>
      <c r="X5197">
        <v>86337</v>
      </c>
      <c r="Y5197" t="str">
        <f t="shared" si="81"/>
        <v>lose</v>
      </c>
    </row>
    <row r="5198" spans="1:25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 s="5">
        <v>-831.34271999999999</v>
      </c>
      <c r="V5198">
        <v>11</v>
      </c>
      <c r="W5198">
        <v>421.99</v>
      </c>
      <c r="X5198">
        <v>86337</v>
      </c>
      <c r="Y5198" t="str">
        <f t="shared" si="81"/>
        <v>lose</v>
      </c>
    </row>
    <row r="5199" spans="1:25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 s="5">
        <v>-1920.9336000000001</v>
      </c>
      <c r="V5199">
        <v>12</v>
      </c>
      <c r="W5199">
        <v>1058.3599999999999</v>
      </c>
      <c r="X5199">
        <v>86331</v>
      </c>
      <c r="Y5199" t="str">
        <f t="shared" si="81"/>
        <v>lose</v>
      </c>
    </row>
    <row r="5200" spans="1:25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 s="5">
        <v>-37.175200000000004</v>
      </c>
      <c r="V5200">
        <v>3</v>
      </c>
      <c r="W5200">
        <v>18.309999999999999</v>
      </c>
      <c r="X5200">
        <v>86331</v>
      </c>
      <c r="Y5200" t="str">
        <f t="shared" si="81"/>
        <v>lose</v>
      </c>
    </row>
    <row r="5201" spans="1:25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 s="5">
        <v>-291.89869280000005</v>
      </c>
      <c r="V5201">
        <v>8</v>
      </c>
      <c r="W5201">
        <v>1170.6099999999999</v>
      </c>
      <c r="X5201">
        <v>86332</v>
      </c>
      <c r="Y5201" t="str">
        <f t="shared" si="81"/>
        <v>lose</v>
      </c>
    </row>
    <row r="5202" spans="1:25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 s="5">
        <v>929.56500000000005</v>
      </c>
      <c r="V5202">
        <v>15</v>
      </c>
      <c r="W5202">
        <v>5721</v>
      </c>
      <c r="X5202">
        <v>86333</v>
      </c>
      <c r="Y5202" t="str">
        <f t="shared" si="81"/>
        <v>profit</v>
      </c>
    </row>
    <row r="5203" spans="1:25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 s="5">
        <v>11.93</v>
      </c>
      <c r="V5203">
        <v>10</v>
      </c>
      <c r="W5203">
        <v>39.979999999999997</v>
      </c>
      <c r="X5203">
        <v>86334</v>
      </c>
      <c r="Y5203" t="str">
        <f t="shared" si="81"/>
        <v>profit</v>
      </c>
    </row>
    <row r="5204" spans="1:25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 s="5">
        <v>224.67779999999999</v>
      </c>
      <c r="V5204">
        <v>4</v>
      </c>
      <c r="W5204">
        <v>325.62</v>
      </c>
      <c r="X5204">
        <v>86335</v>
      </c>
      <c r="Y5204" t="str">
        <f t="shared" si="81"/>
        <v>profit</v>
      </c>
    </row>
    <row r="5205" spans="1:25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 s="5">
        <v>21.05</v>
      </c>
      <c r="V5205">
        <v>5</v>
      </c>
      <c r="W5205">
        <v>60.19</v>
      </c>
      <c r="X5205">
        <v>86336</v>
      </c>
      <c r="Y5205" t="str">
        <f t="shared" si="81"/>
        <v>profit</v>
      </c>
    </row>
    <row r="5206" spans="1:25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 s="5">
        <v>611.42999999999995</v>
      </c>
      <c r="V5206">
        <v>12</v>
      </c>
      <c r="W5206">
        <v>1792.62</v>
      </c>
      <c r="X5206">
        <v>90416</v>
      </c>
      <c r="Y5206" t="str">
        <f t="shared" si="81"/>
        <v>profit</v>
      </c>
    </row>
    <row r="5207" spans="1:25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 s="5">
        <v>-50.27</v>
      </c>
      <c r="V5207">
        <v>7</v>
      </c>
      <c r="W5207">
        <v>176.86</v>
      </c>
      <c r="X5207">
        <v>90416</v>
      </c>
      <c r="Y5207" t="str">
        <f t="shared" si="81"/>
        <v>lose</v>
      </c>
    </row>
    <row r="5208" spans="1:25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 s="5">
        <v>-213.40280000000001</v>
      </c>
      <c r="V5208">
        <v>12</v>
      </c>
      <c r="W5208">
        <v>4935.22</v>
      </c>
      <c r="X5208">
        <v>90415</v>
      </c>
      <c r="Y5208" t="str">
        <f t="shared" si="81"/>
        <v>lose</v>
      </c>
    </row>
    <row r="5209" spans="1:25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 s="5">
        <v>2.1436000000000002</v>
      </c>
      <c r="V5209">
        <v>13</v>
      </c>
      <c r="W5209">
        <v>199.7</v>
      </c>
      <c r="X5209">
        <v>90418</v>
      </c>
      <c r="Y5209" t="str">
        <f t="shared" si="81"/>
        <v>profit</v>
      </c>
    </row>
    <row r="5210" spans="1:25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 s="5">
        <v>0.63250000000000073</v>
      </c>
      <c r="V5210">
        <v>1</v>
      </c>
      <c r="W5210">
        <v>3.2</v>
      </c>
      <c r="X5210">
        <v>90419</v>
      </c>
      <c r="Y5210" t="str">
        <f t="shared" si="81"/>
        <v>profit</v>
      </c>
    </row>
    <row r="5211" spans="1:25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 s="5">
        <v>357.54419999999993</v>
      </c>
      <c r="V5211">
        <v>17</v>
      </c>
      <c r="W5211">
        <v>518.17999999999995</v>
      </c>
      <c r="X5211">
        <v>90420</v>
      </c>
      <c r="Y5211" t="str">
        <f t="shared" si="81"/>
        <v>profit</v>
      </c>
    </row>
    <row r="5212" spans="1:25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 s="5">
        <v>-6.0444000000000004</v>
      </c>
      <c r="V5212">
        <v>2</v>
      </c>
      <c r="W5212">
        <v>40.15</v>
      </c>
      <c r="X5212">
        <v>90421</v>
      </c>
      <c r="Y5212" t="str">
        <f t="shared" si="81"/>
        <v>lose</v>
      </c>
    </row>
    <row r="5213" spans="1:25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 s="5">
        <v>898.76951999999994</v>
      </c>
      <c r="V5213">
        <v>19</v>
      </c>
      <c r="W5213">
        <v>1387.49</v>
      </c>
      <c r="X5213">
        <v>90421</v>
      </c>
      <c r="Y5213" t="str">
        <f t="shared" si="81"/>
        <v>profit</v>
      </c>
    </row>
    <row r="5214" spans="1:25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 s="5">
        <v>-15.48</v>
      </c>
      <c r="V5214">
        <v>7</v>
      </c>
      <c r="W5214">
        <v>51.03</v>
      </c>
      <c r="X5214">
        <v>90414</v>
      </c>
      <c r="Y5214" t="str">
        <f t="shared" si="81"/>
        <v>lose</v>
      </c>
    </row>
    <row r="5215" spans="1:25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 s="5">
        <v>-30.019600000000001</v>
      </c>
      <c r="V5215">
        <v>17</v>
      </c>
      <c r="W5215">
        <v>370.35</v>
      </c>
      <c r="X5215">
        <v>90417</v>
      </c>
      <c r="Y5215" t="str">
        <f t="shared" si="81"/>
        <v>lose</v>
      </c>
    </row>
    <row r="5216" spans="1:25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 s="5">
        <v>267.47159999999997</v>
      </c>
      <c r="V5216">
        <v>15</v>
      </c>
      <c r="W5216">
        <v>387.64</v>
      </c>
      <c r="X5216">
        <v>90420</v>
      </c>
      <c r="Y5216" t="str">
        <f t="shared" si="81"/>
        <v>profit</v>
      </c>
    </row>
    <row r="5217" spans="1:25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 s="5">
        <v>-31.163040000000002</v>
      </c>
      <c r="V5217">
        <v>7</v>
      </c>
      <c r="W5217">
        <v>45.56</v>
      </c>
      <c r="X5217">
        <v>90420</v>
      </c>
      <c r="Y5217" t="str">
        <f t="shared" si="81"/>
        <v>lose</v>
      </c>
    </row>
    <row r="5218" spans="1:25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 s="5">
        <v>17.808</v>
      </c>
      <c r="V5218">
        <v>14</v>
      </c>
      <c r="W5218">
        <v>81.48</v>
      </c>
      <c r="X5218">
        <v>88343</v>
      </c>
      <c r="Y5218" t="str">
        <f t="shared" si="81"/>
        <v>profit</v>
      </c>
    </row>
    <row r="5219" spans="1:25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 s="5">
        <v>20.808</v>
      </c>
      <c r="V5219">
        <v>5</v>
      </c>
      <c r="W5219">
        <v>80.53</v>
      </c>
      <c r="X5219">
        <v>88343</v>
      </c>
      <c r="Y5219" t="str">
        <f t="shared" si="81"/>
        <v>profit</v>
      </c>
    </row>
    <row r="5220" spans="1:25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 s="5">
        <v>-224.38569999999999</v>
      </c>
      <c r="V5220">
        <v>10</v>
      </c>
      <c r="W5220">
        <v>115.56</v>
      </c>
      <c r="X5220">
        <v>88344</v>
      </c>
      <c r="Y5220" t="str">
        <f t="shared" si="81"/>
        <v>lose</v>
      </c>
    </row>
    <row r="5221" spans="1:25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 s="5">
        <v>-28.35</v>
      </c>
      <c r="V5221">
        <v>16</v>
      </c>
      <c r="W5221">
        <v>9158.15</v>
      </c>
      <c r="X5221">
        <v>88346</v>
      </c>
      <c r="Y5221" t="str">
        <f t="shared" si="81"/>
        <v>lose</v>
      </c>
    </row>
    <row r="5222" spans="1:25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 s="5">
        <v>-100.49</v>
      </c>
      <c r="V5222">
        <v>5</v>
      </c>
      <c r="W5222">
        <v>36.33</v>
      </c>
      <c r="X5222">
        <v>88341</v>
      </c>
      <c r="Y5222" t="str">
        <f t="shared" si="81"/>
        <v>lose</v>
      </c>
    </row>
    <row r="5223" spans="1:25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 s="5">
        <v>0.99999999999999933</v>
      </c>
      <c r="V5223">
        <v>3</v>
      </c>
      <c r="W5223">
        <v>6.76</v>
      </c>
      <c r="X5223">
        <v>88342</v>
      </c>
      <c r="Y5223" t="str">
        <f t="shared" si="81"/>
        <v>profit</v>
      </c>
    </row>
    <row r="5224" spans="1:25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 s="5">
        <v>-167.06</v>
      </c>
      <c r="V5224">
        <v>18</v>
      </c>
      <c r="W5224">
        <v>67.459999999999994</v>
      </c>
      <c r="X5224">
        <v>88343</v>
      </c>
      <c r="Y5224" t="str">
        <f t="shared" si="81"/>
        <v>lose</v>
      </c>
    </row>
    <row r="5225" spans="1:25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 s="5">
        <v>5.9200000000000088</v>
      </c>
      <c r="V5225">
        <v>2</v>
      </c>
      <c r="W5225">
        <v>68.66</v>
      </c>
      <c r="X5225">
        <v>88345</v>
      </c>
      <c r="Y5225" t="str">
        <f t="shared" si="81"/>
        <v>profit</v>
      </c>
    </row>
    <row r="5226" spans="1:25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 s="5">
        <v>-30.541055999999998</v>
      </c>
      <c r="V5226">
        <v>23</v>
      </c>
      <c r="W5226">
        <v>132.94</v>
      </c>
      <c r="X5226">
        <v>88347</v>
      </c>
      <c r="Y5226" t="str">
        <f t="shared" si="81"/>
        <v>lose</v>
      </c>
    </row>
    <row r="5227" spans="1:25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 s="5">
        <v>-1136.3472287999998</v>
      </c>
      <c r="V5227">
        <v>1</v>
      </c>
      <c r="W5227">
        <v>1500.82</v>
      </c>
      <c r="X5227">
        <v>88347</v>
      </c>
      <c r="Y5227" t="str">
        <f t="shared" si="81"/>
        <v>lose</v>
      </c>
    </row>
    <row r="5228" spans="1:25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 s="5">
        <v>476.56627200000003</v>
      </c>
      <c r="V5228">
        <v>10</v>
      </c>
      <c r="W5228">
        <v>1628.35</v>
      </c>
      <c r="X5228">
        <v>88347</v>
      </c>
      <c r="Y5228" t="str">
        <f t="shared" si="81"/>
        <v>profit</v>
      </c>
    </row>
    <row r="5229" spans="1:25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 s="5">
        <v>-186.07400000000001</v>
      </c>
      <c r="V5229">
        <v>38</v>
      </c>
      <c r="W5229">
        <v>5647.74</v>
      </c>
      <c r="X5229">
        <v>89821</v>
      </c>
      <c r="Y5229" t="str">
        <f t="shared" si="81"/>
        <v>lose</v>
      </c>
    </row>
    <row r="5230" spans="1:25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 s="5">
        <v>-50.244999999999997</v>
      </c>
      <c r="V5230">
        <v>19</v>
      </c>
      <c r="W5230">
        <v>746.91</v>
      </c>
      <c r="X5230">
        <v>89820</v>
      </c>
      <c r="Y5230" t="str">
        <f t="shared" si="81"/>
        <v>lose</v>
      </c>
    </row>
    <row r="5231" spans="1:25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 s="5">
        <v>224.8</v>
      </c>
      <c r="V5231">
        <v>2</v>
      </c>
      <c r="W5231">
        <v>599.66999999999996</v>
      </c>
      <c r="X5231">
        <v>89823</v>
      </c>
      <c r="Y5231" t="str">
        <f t="shared" si="81"/>
        <v>profit</v>
      </c>
    </row>
    <row r="5232" spans="1:25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 s="5">
        <v>871.48379999999997</v>
      </c>
      <c r="V5232">
        <v>16</v>
      </c>
      <c r="W5232">
        <v>1263.02</v>
      </c>
      <c r="X5232">
        <v>89826</v>
      </c>
      <c r="Y5232" t="str">
        <f t="shared" si="81"/>
        <v>profit</v>
      </c>
    </row>
    <row r="5233" spans="1:25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 s="5">
        <v>-387.1044</v>
      </c>
      <c r="V5233">
        <v>1</v>
      </c>
      <c r="W5233">
        <v>77.47</v>
      </c>
      <c r="X5233">
        <v>89818</v>
      </c>
      <c r="Y5233" t="str">
        <f t="shared" si="81"/>
        <v>lose</v>
      </c>
    </row>
    <row r="5234" spans="1:25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 s="5">
        <v>1.3920000000000003</v>
      </c>
      <c r="V5234">
        <v>1</v>
      </c>
      <c r="W5234">
        <v>16.73</v>
      </c>
      <c r="X5234">
        <v>89821</v>
      </c>
      <c r="Y5234" t="str">
        <f t="shared" si="81"/>
        <v>profit</v>
      </c>
    </row>
    <row r="5235" spans="1:25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 s="5">
        <v>-101.78400000000001</v>
      </c>
      <c r="V5235">
        <v>12</v>
      </c>
      <c r="W5235">
        <v>309.08999999999997</v>
      </c>
      <c r="X5235">
        <v>89824</v>
      </c>
      <c r="Y5235" t="str">
        <f t="shared" si="81"/>
        <v>lose</v>
      </c>
    </row>
    <row r="5236" spans="1:25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 s="5">
        <v>86.096091999999985</v>
      </c>
      <c r="V5236">
        <v>9</v>
      </c>
      <c r="W5236">
        <v>274.66000000000003</v>
      </c>
      <c r="X5236">
        <v>89825</v>
      </c>
      <c r="Y5236" t="str">
        <f t="shared" si="81"/>
        <v>profit</v>
      </c>
    </row>
    <row r="5237" spans="1:25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 s="5">
        <v>314.83799999999997</v>
      </c>
      <c r="V5237">
        <v>23</v>
      </c>
      <c r="W5237">
        <v>858.65</v>
      </c>
      <c r="X5237">
        <v>89827</v>
      </c>
      <c r="Y5237" t="str">
        <f t="shared" si="81"/>
        <v>profit</v>
      </c>
    </row>
    <row r="5238" spans="1:25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 s="5">
        <v>119.60256000000001</v>
      </c>
      <c r="V5238">
        <v>40</v>
      </c>
      <c r="W5238">
        <v>174.85</v>
      </c>
      <c r="X5238">
        <v>89828</v>
      </c>
      <c r="Y5238" t="str">
        <f t="shared" si="81"/>
        <v>profit</v>
      </c>
    </row>
    <row r="5239" spans="1:25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 s="5">
        <v>-5.2164000000000001</v>
      </c>
      <c r="V5239">
        <v>2</v>
      </c>
      <c r="W5239">
        <v>20.77</v>
      </c>
      <c r="X5239">
        <v>89829</v>
      </c>
      <c r="Y5239" t="str">
        <f t="shared" si="81"/>
        <v>lose</v>
      </c>
    </row>
    <row r="5240" spans="1:25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 s="5">
        <v>-55.97</v>
      </c>
      <c r="V5240">
        <v>7</v>
      </c>
      <c r="W5240">
        <v>204.34</v>
      </c>
      <c r="X5240">
        <v>89819</v>
      </c>
      <c r="Y5240" t="str">
        <f t="shared" si="81"/>
        <v>lose</v>
      </c>
    </row>
    <row r="5241" spans="1:25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 s="5">
        <v>-14.59</v>
      </c>
      <c r="V5241">
        <v>1</v>
      </c>
      <c r="W5241">
        <v>7.79</v>
      </c>
      <c r="X5241">
        <v>89822</v>
      </c>
      <c r="Y5241" t="str">
        <f t="shared" si="81"/>
        <v>lose</v>
      </c>
    </row>
    <row r="5242" spans="1:25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 s="5">
        <v>424.18079999999998</v>
      </c>
      <c r="V5242">
        <v>13</v>
      </c>
      <c r="W5242">
        <v>758.59</v>
      </c>
      <c r="X5242">
        <v>89826</v>
      </c>
      <c r="Y5242" t="str">
        <f t="shared" si="81"/>
        <v>profit</v>
      </c>
    </row>
    <row r="5243" spans="1:25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 s="5">
        <v>-66.247299999999996</v>
      </c>
      <c r="V5243">
        <v>9</v>
      </c>
      <c r="W5243">
        <v>206.04</v>
      </c>
      <c r="X5243">
        <v>28225</v>
      </c>
      <c r="Y5243" t="str">
        <f t="shared" si="81"/>
        <v>lose</v>
      </c>
    </row>
    <row r="5244" spans="1:25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 s="5">
        <v>-171.15770000000001</v>
      </c>
      <c r="V5244">
        <v>43</v>
      </c>
      <c r="W5244">
        <v>475.42</v>
      </c>
      <c r="X5244">
        <v>26342</v>
      </c>
      <c r="Y5244" t="str">
        <f t="shared" si="81"/>
        <v>lose</v>
      </c>
    </row>
    <row r="5245" spans="1:25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 s="5">
        <v>624.23900000000003</v>
      </c>
      <c r="V5245">
        <v>74</v>
      </c>
      <c r="W5245">
        <v>3598.82</v>
      </c>
      <c r="X5245">
        <v>26342</v>
      </c>
      <c r="Y5245" t="str">
        <f t="shared" si="81"/>
        <v>profit</v>
      </c>
    </row>
    <row r="5246" spans="1:25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 s="5">
        <v>-14.3241</v>
      </c>
      <c r="V5246">
        <v>5</v>
      </c>
      <c r="W5246">
        <v>41.22</v>
      </c>
      <c r="X5246">
        <v>26342</v>
      </c>
      <c r="Y5246" t="str">
        <f t="shared" si="81"/>
        <v>lose</v>
      </c>
    </row>
    <row r="5247" spans="1:25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 s="5">
        <v>3.5175000000000001</v>
      </c>
      <c r="V5247">
        <v>19</v>
      </c>
      <c r="W5247">
        <v>72.150000000000006</v>
      </c>
      <c r="X5247">
        <v>41569</v>
      </c>
      <c r="Y5247" t="str">
        <f t="shared" si="81"/>
        <v>profit</v>
      </c>
    </row>
    <row r="5248" spans="1:25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 s="5">
        <v>-1926.9439</v>
      </c>
      <c r="V5248">
        <v>63</v>
      </c>
      <c r="W5248">
        <v>5434.66</v>
      </c>
      <c r="X5248">
        <v>5346</v>
      </c>
      <c r="Y5248" t="str">
        <f t="shared" si="81"/>
        <v>lose</v>
      </c>
    </row>
    <row r="5249" spans="1:25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 s="5">
        <v>-2341.5594300000002</v>
      </c>
      <c r="V5249">
        <v>83</v>
      </c>
      <c r="W5249">
        <v>16959.3</v>
      </c>
      <c r="X5249">
        <v>5346</v>
      </c>
      <c r="Y5249" t="str">
        <f t="shared" si="81"/>
        <v>lose</v>
      </c>
    </row>
    <row r="5250" spans="1:25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 s="5">
        <v>-606.21400000000006</v>
      </c>
      <c r="V5250">
        <v>31</v>
      </c>
      <c r="W5250">
        <v>4166.9799999999996</v>
      </c>
      <c r="X5250">
        <v>5346</v>
      </c>
      <c r="Y5250" t="str">
        <f t="shared" si="81"/>
        <v>lose</v>
      </c>
    </row>
    <row r="5251" spans="1:25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 s="5">
        <v>-75.424300000000002</v>
      </c>
      <c r="V5251">
        <v>13</v>
      </c>
      <c r="W5251">
        <v>204.96</v>
      </c>
      <c r="X5251">
        <v>37988</v>
      </c>
      <c r="Y5251" t="str">
        <f t="shared" ref="Y5251:Y5314" si="82">IF(U5251&gt;0,"profit","lose")</f>
        <v>lose</v>
      </c>
    </row>
    <row r="5252" spans="1:25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 s="5">
        <v>-1190.6692</v>
      </c>
      <c r="V5252">
        <v>22</v>
      </c>
      <c r="W5252">
        <v>152.37</v>
      </c>
      <c r="X5252">
        <v>23940</v>
      </c>
      <c r="Y5252" t="str">
        <f t="shared" si="82"/>
        <v>lose</v>
      </c>
    </row>
    <row r="5253" spans="1:25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 s="5">
        <v>-673.55190000000005</v>
      </c>
      <c r="V5253">
        <v>12</v>
      </c>
      <c r="W5253">
        <v>1893.37</v>
      </c>
      <c r="X5253">
        <v>23940</v>
      </c>
      <c r="Y5253" t="str">
        <f t="shared" si="82"/>
        <v>lose</v>
      </c>
    </row>
    <row r="5254" spans="1:25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 s="5">
        <v>-25.615800000000004</v>
      </c>
      <c r="V5254">
        <v>8</v>
      </c>
      <c r="W5254">
        <v>207.8</v>
      </c>
      <c r="X5254">
        <v>44451</v>
      </c>
      <c r="Y5254" t="str">
        <f t="shared" si="82"/>
        <v>lose</v>
      </c>
    </row>
    <row r="5255" spans="1:25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 s="5">
        <v>-45.791899999999998</v>
      </c>
      <c r="V5255">
        <v>8</v>
      </c>
      <c r="W5255">
        <v>397.44</v>
      </c>
      <c r="X5255">
        <v>39332</v>
      </c>
      <c r="Y5255" t="str">
        <f t="shared" si="82"/>
        <v>lose</v>
      </c>
    </row>
    <row r="5256" spans="1:25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 s="5">
        <v>-126.0574</v>
      </c>
      <c r="V5256">
        <v>46</v>
      </c>
      <c r="W5256">
        <v>324.60000000000002</v>
      </c>
      <c r="X5256">
        <v>10470</v>
      </c>
      <c r="Y5256" t="str">
        <f t="shared" si="82"/>
        <v>lose</v>
      </c>
    </row>
    <row r="5257" spans="1:25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 s="5">
        <v>8.7100000000000011E-2</v>
      </c>
      <c r="V5257">
        <v>31</v>
      </c>
      <c r="W5257">
        <v>277.24</v>
      </c>
      <c r="X5257">
        <v>29985</v>
      </c>
      <c r="Y5257" t="str">
        <f t="shared" si="82"/>
        <v>profit</v>
      </c>
    </row>
    <row r="5258" spans="1:25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 s="5">
        <v>-1157.9113</v>
      </c>
      <c r="V5258">
        <v>63</v>
      </c>
      <c r="W5258">
        <v>4310.92</v>
      </c>
      <c r="X5258">
        <v>13984</v>
      </c>
      <c r="Y5258" t="str">
        <f t="shared" si="82"/>
        <v>lose</v>
      </c>
    </row>
    <row r="5259" spans="1:25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 s="5">
        <v>171.90190000000001</v>
      </c>
      <c r="V5259">
        <v>69</v>
      </c>
      <c r="W5259">
        <v>1384.62</v>
      </c>
      <c r="X5259">
        <v>56740</v>
      </c>
      <c r="Y5259" t="str">
        <f t="shared" si="82"/>
        <v>profit</v>
      </c>
    </row>
    <row r="5260" spans="1:25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 s="5">
        <v>-724.41499999999996</v>
      </c>
      <c r="V5260">
        <v>16</v>
      </c>
      <c r="W5260">
        <v>1380.23</v>
      </c>
      <c r="X5260">
        <v>88859</v>
      </c>
      <c r="Y5260" t="str">
        <f t="shared" si="82"/>
        <v>lose</v>
      </c>
    </row>
    <row r="5261" spans="1:25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 s="5">
        <v>-880.28550000000007</v>
      </c>
      <c r="V5261">
        <v>21</v>
      </c>
      <c r="W5261">
        <v>4290.91</v>
      </c>
      <c r="X5261">
        <v>88859</v>
      </c>
      <c r="Y5261" t="str">
        <f t="shared" si="82"/>
        <v>lose</v>
      </c>
    </row>
    <row r="5262" spans="1:25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 s="5">
        <v>-227.9</v>
      </c>
      <c r="V5262">
        <v>8</v>
      </c>
      <c r="W5262">
        <v>1075.3499999999999</v>
      </c>
      <c r="X5262">
        <v>88859</v>
      </c>
      <c r="Y5262" t="str">
        <f t="shared" si="82"/>
        <v>lose</v>
      </c>
    </row>
    <row r="5263" spans="1:25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 s="5">
        <v>-895.24</v>
      </c>
      <c r="V5263">
        <v>6</v>
      </c>
      <c r="W5263">
        <v>41.56</v>
      </c>
      <c r="X5263">
        <v>88861</v>
      </c>
      <c r="Y5263" t="str">
        <f t="shared" si="82"/>
        <v>lose</v>
      </c>
    </row>
    <row r="5264" spans="1:25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 s="5">
        <v>-506.43</v>
      </c>
      <c r="V5264">
        <v>3</v>
      </c>
      <c r="W5264">
        <v>473.34</v>
      </c>
      <c r="X5264">
        <v>88861</v>
      </c>
      <c r="Y5264" t="str">
        <f t="shared" si="82"/>
        <v>lose</v>
      </c>
    </row>
    <row r="5265" spans="1:25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 s="5">
        <v>-94.78</v>
      </c>
      <c r="V5265">
        <v>11</v>
      </c>
      <c r="W5265">
        <v>77.62</v>
      </c>
      <c r="X5265">
        <v>88865</v>
      </c>
      <c r="Y5265" t="str">
        <f t="shared" si="82"/>
        <v>lose</v>
      </c>
    </row>
    <row r="5266" spans="1:25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 s="5">
        <v>-800.96119999999996</v>
      </c>
      <c r="V5266">
        <v>16</v>
      </c>
      <c r="W5266">
        <v>1094.8399999999999</v>
      </c>
      <c r="X5266">
        <v>88867</v>
      </c>
      <c r="Y5266" t="str">
        <f t="shared" si="82"/>
        <v>lose</v>
      </c>
    </row>
    <row r="5267" spans="1:25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 s="5">
        <v>604.01909999999998</v>
      </c>
      <c r="V5267">
        <v>18</v>
      </c>
      <c r="W5267">
        <v>875.39</v>
      </c>
      <c r="X5267">
        <v>88857</v>
      </c>
      <c r="Y5267" t="str">
        <f t="shared" si="82"/>
        <v>profit</v>
      </c>
    </row>
    <row r="5268" spans="1:25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 s="5">
        <v>-11.631599999999999</v>
      </c>
      <c r="V5268">
        <v>1</v>
      </c>
      <c r="W5268">
        <v>8.24</v>
      </c>
      <c r="X5268">
        <v>88857</v>
      </c>
      <c r="Y5268" t="str">
        <f t="shared" si="82"/>
        <v>lose</v>
      </c>
    </row>
    <row r="5269" spans="1:25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 s="5">
        <v>-61.764400000000002</v>
      </c>
      <c r="V5269">
        <v>2</v>
      </c>
      <c r="W5269">
        <v>45.79</v>
      </c>
      <c r="X5269">
        <v>88864</v>
      </c>
      <c r="Y5269" t="str">
        <f t="shared" si="82"/>
        <v>lose</v>
      </c>
    </row>
    <row r="5270" spans="1:25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 s="5">
        <v>0.14144000000000001</v>
      </c>
      <c r="V5270">
        <v>8</v>
      </c>
      <c r="W5270">
        <v>71.55</v>
      </c>
      <c r="X5270">
        <v>88866</v>
      </c>
      <c r="Y5270" t="str">
        <f t="shared" si="82"/>
        <v>profit</v>
      </c>
    </row>
    <row r="5271" spans="1:25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 s="5">
        <v>-128.69</v>
      </c>
      <c r="V5271">
        <v>13</v>
      </c>
      <c r="W5271">
        <v>143.72999999999999</v>
      </c>
      <c r="X5271">
        <v>88869</v>
      </c>
      <c r="Y5271" t="str">
        <f t="shared" si="82"/>
        <v>lose</v>
      </c>
    </row>
    <row r="5272" spans="1:25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 s="5">
        <v>5.25</v>
      </c>
      <c r="V5272">
        <v>5</v>
      </c>
      <c r="W5272">
        <v>18.989999999999998</v>
      </c>
      <c r="X5272">
        <v>88858</v>
      </c>
      <c r="Y5272" t="str">
        <f t="shared" si="82"/>
        <v>profit</v>
      </c>
    </row>
    <row r="5273" spans="1:25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 s="5">
        <v>-56.71</v>
      </c>
      <c r="V5273">
        <v>3</v>
      </c>
      <c r="W5273">
        <v>47.3</v>
      </c>
      <c r="X5273">
        <v>88860</v>
      </c>
      <c r="Y5273" t="str">
        <f t="shared" si="82"/>
        <v>lose</v>
      </c>
    </row>
    <row r="5274" spans="1:25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 s="5">
        <v>-19.260000000000002</v>
      </c>
      <c r="V5274">
        <v>2</v>
      </c>
      <c r="W5274">
        <v>51.95</v>
      </c>
      <c r="X5274">
        <v>88862</v>
      </c>
      <c r="Y5274" t="str">
        <f t="shared" si="82"/>
        <v>lose</v>
      </c>
    </row>
    <row r="5275" spans="1:25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 s="5">
        <v>-37.184399999999997</v>
      </c>
      <c r="V5275">
        <v>2</v>
      </c>
      <c r="W5275">
        <v>99.36</v>
      </c>
      <c r="X5275">
        <v>88863</v>
      </c>
      <c r="Y5275" t="str">
        <f t="shared" si="82"/>
        <v>lose</v>
      </c>
    </row>
    <row r="5276" spans="1:25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 s="5">
        <v>235.38659999999996</v>
      </c>
      <c r="V5276">
        <v>17</v>
      </c>
      <c r="W5276">
        <v>341.14</v>
      </c>
      <c r="X5276">
        <v>88868</v>
      </c>
      <c r="Y5276" t="str">
        <f t="shared" si="82"/>
        <v>profit</v>
      </c>
    </row>
    <row r="5277" spans="1:25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 s="5">
        <v>552.97</v>
      </c>
      <c r="V5277">
        <v>17</v>
      </c>
      <c r="W5277">
        <v>3086.9</v>
      </c>
      <c r="X5277">
        <v>89457</v>
      </c>
      <c r="Y5277" t="str">
        <f t="shared" si="82"/>
        <v>profit</v>
      </c>
    </row>
    <row r="5278" spans="1:25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 s="5">
        <v>-79.552799999999991</v>
      </c>
      <c r="V5278">
        <v>19</v>
      </c>
      <c r="W5278">
        <v>141.26</v>
      </c>
      <c r="X5278">
        <v>89458</v>
      </c>
      <c r="Y5278" t="str">
        <f t="shared" si="82"/>
        <v>lose</v>
      </c>
    </row>
    <row r="5279" spans="1:25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 s="5">
        <v>2.4760000000000026</v>
      </c>
      <c r="V5279">
        <v>3</v>
      </c>
      <c r="W5279">
        <v>20.51</v>
      </c>
      <c r="X5279">
        <v>89463</v>
      </c>
      <c r="Y5279" t="str">
        <f t="shared" si="82"/>
        <v>profit</v>
      </c>
    </row>
    <row r="5280" spans="1:25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 s="5">
        <v>442.36589999999995</v>
      </c>
      <c r="V5280">
        <v>8</v>
      </c>
      <c r="W5280">
        <v>641.11</v>
      </c>
      <c r="X5280">
        <v>89456</v>
      </c>
      <c r="Y5280" t="str">
        <f t="shared" si="82"/>
        <v>profit</v>
      </c>
    </row>
    <row r="5281" spans="1:25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 s="5">
        <v>-22.8965</v>
      </c>
      <c r="V5281">
        <v>13</v>
      </c>
      <c r="W5281">
        <v>25.29</v>
      </c>
      <c r="X5281">
        <v>89459</v>
      </c>
      <c r="Y5281" t="str">
        <f t="shared" si="82"/>
        <v>lose</v>
      </c>
    </row>
    <row r="5282" spans="1:25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 s="5">
        <v>460.98899999999998</v>
      </c>
      <c r="V5282">
        <v>9</v>
      </c>
      <c r="W5282">
        <v>668.1</v>
      </c>
      <c r="X5282">
        <v>89460</v>
      </c>
      <c r="Y5282" t="str">
        <f t="shared" si="82"/>
        <v>profit</v>
      </c>
    </row>
    <row r="5283" spans="1:25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 s="5">
        <v>19.108000000000018</v>
      </c>
      <c r="V5283">
        <v>20</v>
      </c>
      <c r="W5283">
        <v>594.5</v>
      </c>
      <c r="X5283">
        <v>89463</v>
      </c>
      <c r="Y5283" t="str">
        <f t="shared" si="82"/>
        <v>profit</v>
      </c>
    </row>
    <row r="5284" spans="1:25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 s="5">
        <v>-43.5</v>
      </c>
      <c r="V5284">
        <v>2</v>
      </c>
      <c r="W5284">
        <v>15.3</v>
      </c>
      <c r="X5284">
        <v>89464</v>
      </c>
      <c r="Y5284" t="str">
        <f t="shared" si="82"/>
        <v>lose</v>
      </c>
    </row>
    <row r="5285" spans="1:25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 s="5">
        <v>9.6140000000000114</v>
      </c>
      <c r="V5285">
        <v>26</v>
      </c>
      <c r="W5285">
        <v>195.59</v>
      </c>
      <c r="X5285">
        <v>89461</v>
      </c>
      <c r="Y5285" t="str">
        <f t="shared" si="82"/>
        <v>profit</v>
      </c>
    </row>
    <row r="5286" spans="1:25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 s="5">
        <v>9.710000000000008</v>
      </c>
      <c r="V5286">
        <v>14</v>
      </c>
      <c r="W5286">
        <v>69.59</v>
      </c>
      <c r="X5286">
        <v>89461</v>
      </c>
      <c r="Y5286" t="str">
        <f t="shared" si="82"/>
        <v>profit</v>
      </c>
    </row>
    <row r="5287" spans="1:25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 s="5">
        <v>842.80680000000018</v>
      </c>
      <c r="V5287">
        <v>37</v>
      </c>
      <c r="W5287">
        <v>1446.42</v>
      </c>
      <c r="X5287">
        <v>89461</v>
      </c>
      <c r="Y5287" t="str">
        <f t="shared" si="82"/>
        <v>profit</v>
      </c>
    </row>
    <row r="5288" spans="1:25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 s="5">
        <v>12.976600000000005</v>
      </c>
      <c r="V5288">
        <v>17</v>
      </c>
      <c r="W5288">
        <v>44.8</v>
      </c>
      <c r="X5288">
        <v>89462</v>
      </c>
      <c r="Y5288" t="str">
        <f t="shared" si="82"/>
        <v>profit</v>
      </c>
    </row>
    <row r="5289" spans="1:25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 s="5">
        <v>-266.57400000000001</v>
      </c>
      <c r="V5289">
        <v>24</v>
      </c>
      <c r="W5289">
        <v>755.57</v>
      </c>
      <c r="X5289">
        <v>91551</v>
      </c>
      <c r="Y5289" t="str">
        <f t="shared" si="82"/>
        <v>lose</v>
      </c>
    </row>
    <row r="5290" spans="1:25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 s="5">
        <v>-259.75599999999997</v>
      </c>
      <c r="V5290">
        <v>3</v>
      </c>
      <c r="W5290">
        <v>35.479999999999997</v>
      </c>
      <c r="X5290">
        <v>91550</v>
      </c>
      <c r="Y5290" t="str">
        <f t="shared" si="82"/>
        <v>lose</v>
      </c>
    </row>
    <row r="5291" spans="1:25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 s="5">
        <v>729.16799999999989</v>
      </c>
      <c r="V5291">
        <v>21</v>
      </c>
      <c r="W5291">
        <v>135.84</v>
      </c>
      <c r="X5291">
        <v>91551</v>
      </c>
      <c r="Y5291" t="str">
        <f t="shared" si="82"/>
        <v>profit</v>
      </c>
    </row>
    <row r="5292" spans="1:25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 s="5">
        <v>48.438000000000002</v>
      </c>
      <c r="V5292">
        <v>31</v>
      </c>
      <c r="W5292">
        <v>568.38</v>
      </c>
      <c r="X5292">
        <v>91551</v>
      </c>
      <c r="Y5292" t="str">
        <f t="shared" si="82"/>
        <v>profit</v>
      </c>
    </row>
    <row r="5293" spans="1:25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 s="5">
        <v>12.6144</v>
      </c>
      <c r="V5293">
        <v>12</v>
      </c>
      <c r="W5293">
        <v>46.45</v>
      </c>
      <c r="X5293">
        <v>91553</v>
      </c>
      <c r="Y5293" t="str">
        <f t="shared" si="82"/>
        <v>profit</v>
      </c>
    </row>
    <row r="5294" spans="1:25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 s="5">
        <v>-1.988</v>
      </c>
      <c r="V5294">
        <v>8</v>
      </c>
      <c r="W5294">
        <v>380.44</v>
      </c>
      <c r="X5294">
        <v>91554</v>
      </c>
      <c r="Y5294" t="str">
        <f t="shared" si="82"/>
        <v>lose</v>
      </c>
    </row>
    <row r="5295" spans="1:25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 s="5">
        <v>-189.83509999999998</v>
      </c>
      <c r="V5295">
        <v>5</v>
      </c>
      <c r="W5295">
        <v>81.99</v>
      </c>
      <c r="X5295">
        <v>91554</v>
      </c>
      <c r="Y5295" t="str">
        <f t="shared" si="82"/>
        <v>lose</v>
      </c>
    </row>
    <row r="5296" spans="1:25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 s="5">
        <v>1469.7275999999999</v>
      </c>
      <c r="V5296">
        <v>6</v>
      </c>
      <c r="W5296">
        <v>2130.04</v>
      </c>
      <c r="X5296">
        <v>91550</v>
      </c>
      <c r="Y5296" t="str">
        <f t="shared" si="82"/>
        <v>profit</v>
      </c>
    </row>
    <row r="5297" spans="1:25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 s="5">
        <v>-83.553060000000002</v>
      </c>
      <c r="V5297">
        <v>5</v>
      </c>
      <c r="W5297">
        <v>82.8</v>
      </c>
      <c r="X5297">
        <v>91550</v>
      </c>
      <c r="Y5297" t="str">
        <f t="shared" si="82"/>
        <v>lose</v>
      </c>
    </row>
    <row r="5298" spans="1:25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 s="5">
        <v>213.60196000000019</v>
      </c>
      <c r="V5298">
        <v>12</v>
      </c>
      <c r="W5298">
        <v>2591.77</v>
      </c>
      <c r="X5298">
        <v>91552</v>
      </c>
      <c r="Y5298" t="str">
        <f t="shared" si="82"/>
        <v>profit</v>
      </c>
    </row>
    <row r="5299" spans="1:25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 s="5">
        <v>-16.89</v>
      </c>
      <c r="V5299">
        <v>5</v>
      </c>
      <c r="W5299">
        <v>99.02</v>
      </c>
      <c r="X5299">
        <v>89040</v>
      </c>
      <c r="Y5299" t="str">
        <f t="shared" si="82"/>
        <v>lose</v>
      </c>
    </row>
    <row r="5300" spans="1:25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 s="5">
        <v>25.51</v>
      </c>
      <c r="V5300">
        <v>3</v>
      </c>
      <c r="W5300">
        <v>46.4</v>
      </c>
      <c r="X5300">
        <v>89040</v>
      </c>
      <c r="Y5300" t="str">
        <f t="shared" si="82"/>
        <v>profit</v>
      </c>
    </row>
    <row r="5301" spans="1:25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 s="5">
        <v>621.59799999999996</v>
      </c>
      <c r="V5301">
        <v>23</v>
      </c>
      <c r="W5301">
        <v>952.9</v>
      </c>
      <c r="X5301">
        <v>89042</v>
      </c>
      <c r="Y5301" t="str">
        <f t="shared" si="82"/>
        <v>profit</v>
      </c>
    </row>
    <row r="5302" spans="1:25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 s="5">
        <v>644.59799999999996</v>
      </c>
      <c r="V5302">
        <v>17</v>
      </c>
      <c r="W5302">
        <v>934.2</v>
      </c>
      <c r="X5302">
        <v>89045</v>
      </c>
      <c r="Y5302" t="str">
        <f t="shared" si="82"/>
        <v>profit</v>
      </c>
    </row>
    <row r="5303" spans="1:25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 s="5">
        <v>-19.81776</v>
      </c>
      <c r="V5303">
        <v>13</v>
      </c>
      <c r="W5303">
        <v>155.77000000000001</v>
      </c>
      <c r="X5303">
        <v>89044</v>
      </c>
      <c r="Y5303" t="str">
        <f t="shared" si="82"/>
        <v>lose</v>
      </c>
    </row>
    <row r="5304" spans="1:25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 s="5">
        <v>-91.336800000000011</v>
      </c>
      <c r="V5304">
        <v>14</v>
      </c>
      <c r="W5304">
        <v>134.06</v>
      </c>
      <c r="X5304">
        <v>89044</v>
      </c>
      <c r="Y5304" t="str">
        <f t="shared" si="82"/>
        <v>lose</v>
      </c>
    </row>
    <row r="5305" spans="1:25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 s="5">
        <v>-11.746560000000001</v>
      </c>
      <c r="V5305">
        <v>1</v>
      </c>
      <c r="W5305">
        <v>7.71</v>
      </c>
      <c r="X5305">
        <v>89044</v>
      </c>
      <c r="Y5305" t="str">
        <f t="shared" si="82"/>
        <v>lose</v>
      </c>
    </row>
    <row r="5306" spans="1:25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 s="5">
        <v>35.686799999999998</v>
      </c>
      <c r="V5306">
        <v>13</v>
      </c>
      <c r="W5306">
        <v>51.72</v>
      </c>
      <c r="X5306">
        <v>89045</v>
      </c>
      <c r="Y5306" t="str">
        <f t="shared" si="82"/>
        <v>profit</v>
      </c>
    </row>
    <row r="5307" spans="1:25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 s="5">
        <v>-43.8748</v>
      </c>
      <c r="V5307">
        <v>8</v>
      </c>
      <c r="W5307">
        <v>65.06</v>
      </c>
      <c r="X5307">
        <v>89046</v>
      </c>
      <c r="Y5307" t="str">
        <f t="shared" si="82"/>
        <v>lose</v>
      </c>
    </row>
    <row r="5308" spans="1:25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 s="5">
        <v>-391.12879999999996</v>
      </c>
      <c r="V5308">
        <v>8</v>
      </c>
      <c r="W5308">
        <v>2140.04</v>
      </c>
      <c r="X5308">
        <v>89046</v>
      </c>
      <c r="Y5308" t="str">
        <f t="shared" si="82"/>
        <v>lose</v>
      </c>
    </row>
    <row r="5309" spans="1:25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 s="5">
        <v>-850.65239999999994</v>
      </c>
      <c r="V5309">
        <v>8</v>
      </c>
      <c r="W5309">
        <v>551.51</v>
      </c>
      <c r="X5309">
        <v>89039</v>
      </c>
      <c r="Y5309" t="str">
        <f t="shared" si="82"/>
        <v>lose</v>
      </c>
    </row>
    <row r="5310" spans="1:25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 s="5">
        <v>98.525099999999981</v>
      </c>
      <c r="V5310">
        <v>12</v>
      </c>
      <c r="W5310">
        <v>142.79</v>
      </c>
      <c r="X5310">
        <v>89039</v>
      </c>
      <c r="Y5310" t="str">
        <f t="shared" si="82"/>
        <v>profit</v>
      </c>
    </row>
    <row r="5311" spans="1:25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 s="5">
        <v>214.23</v>
      </c>
      <c r="V5311">
        <v>14</v>
      </c>
      <c r="W5311">
        <v>585.08000000000004</v>
      </c>
      <c r="X5311">
        <v>89041</v>
      </c>
      <c r="Y5311" t="str">
        <f t="shared" si="82"/>
        <v>profit</v>
      </c>
    </row>
    <row r="5312" spans="1:25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 s="5">
        <v>-31.01</v>
      </c>
      <c r="V5312">
        <v>3</v>
      </c>
      <c r="W5312">
        <v>17.510000000000002</v>
      </c>
      <c r="X5312">
        <v>89043</v>
      </c>
      <c r="Y5312" t="str">
        <f t="shared" si="82"/>
        <v>lose</v>
      </c>
    </row>
    <row r="5313" spans="1:25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 s="5">
        <v>3483.66</v>
      </c>
      <c r="V5313">
        <v>7</v>
      </c>
      <c r="W5313">
        <v>6334.6</v>
      </c>
      <c r="X5313">
        <v>87763</v>
      </c>
      <c r="Y5313" t="str">
        <f t="shared" si="82"/>
        <v>profit</v>
      </c>
    </row>
    <row r="5314" spans="1:25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 s="5">
        <v>8.6870999999999992</v>
      </c>
      <c r="V5314">
        <v>2</v>
      </c>
      <c r="W5314">
        <v>12.59</v>
      </c>
      <c r="X5314">
        <v>87763</v>
      </c>
      <c r="Y5314" t="str">
        <f t="shared" si="82"/>
        <v>profit</v>
      </c>
    </row>
    <row r="5315" spans="1:25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 s="5">
        <v>21.883400000000023</v>
      </c>
      <c r="V5315">
        <v>4</v>
      </c>
      <c r="W5315">
        <v>72.75</v>
      </c>
      <c r="X5315">
        <v>87757</v>
      </c>
      <c r="Y5315" t="str">
        <f t="shared" ref="Y5315:Y5378" si="83">IF(U5315&gt;0,"profit","lose")</f>
        <v>profit</v>
      </c>
    </row>
    <row r="5316" spans="1:25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 s="5">
        <v>37.090000000000003</v>
      </c>
      <c r="V5316">
        <v>11</v>
      </c>
      <c r="W5316">
        <v>93.77</v>
      </c>
      <c r="X5316">
        <v>87758</v>
      </c>
      <c r="Y5316" t="str">
        <f t="shared" si="83"/>
        <v>profit</v>
      </c>
    </row>
    <row r="5317" spans="1:25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 s="5">
        <v>4.5119999999999996</v>
      </c>
      <c r="V5317">
        <v>4</v>
      </c>
      <c r="W5317">
        <v>11.92</v>
      </c>
      <c r="X5317">
        <v>87759</v>
      </c>
      <c r="Y5317" t="str">
        <f t="shared" si="83"/>
        <v>profit</v>
      </c>
    </row>
    <row r="5318" spans="1:25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 s="5">
        <v>-35.519999999999996</v>
      </c>
      <c r="V5318">
        <v>7</v>
      </c>
      <c r="W5318">
        <v>361.45</v>
      </c>
      <c r="X5318">
        <v>87761</v>
      </c>
      <c r="Y5318" t="str">
        <f t="shared" si="83"/>
        <v>lose</v>
      </c>
    </row>
    <row r="5319" spans="1:25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 s="5">
        <v>-62.8</v>
      </c>
      <c r="V5319">
        <v>15</v>
      </c>
      <c r="W5319">
        <v>107.83</v>
      </c>
      <c r="X5319">
        <v>87763</v>
      </c>
      <c r="Y5319" t="str">
        <f t="shared" si="83"/>
        <v>lose</v>
      </c>
    </row>
    <row r="5320" spans="1:25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 s="5">
        <v>16.490999999999996</v>
      </c>
      <c r="V5320">
        <v>3</v>
      </c>
      <c r="W5320">
        <v>23.9</v>
      </c>
      <c r="X5320">
        <v>87764</v>
      </c>
      <c r="Y5320" t="str">
        <f t="shared" si="83"/>
        <v>profit</v>
      </c>
    </row>
    <row r="5321" spans="1:25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 s="5">
        <v>27.1722</v>
      </c>
      <c r="V5321">
        <v>2</v>
      </c>
      <c r="W5321">
        <v>39.380000000000003</v>
      </c>
      <c r="X5321">
        <v>87760</v>
      </c>
      <c r="Y5321" t="str">
        <f t="shared" si="83"/>
        <v>profit</v>
      </c>
    </row>
    <row r="5322" spans="1:25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 s="5">
        <v>119.44200000000012</v>
      </c>
      <c r="V5322">
        <v>14</v>
      </c>
      <c r="W5322">
        <v>8346.1</v>
      </c>
      <c r="X5322">
        <v>87762</v>
      </c>
      <c r="Y5322" t="str">
        <f t="shared" si="83"/>
        <v>profit</v>
      </c>
    </row>
    <row r="5323" spans="1:25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 s="5">
        <v>239.03000000000003</v>
      </c>
      <c r="V5323">
        <v>39</v>
      </c>
      <c r="W5323">
        <v>1496.96</v>
      </c>
      <c r="X5323">
        <v>87762</v>
      </c>
      <c r="Y5323" t="str">
        <f t="shared" si="83"/>
        <v>profit</v>
      </c>
    </row>
    <row r="5324" spans="1:25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 s="5">
        <v>9.9200000000000088</v>
      </c>
      <c r="V5324">
        <v>20</v>
      </c>
      <c r="W5324">
        <v>136.09</v>
      </c>
      <c r="X5324">
        <v>87762</v>
      </c>
      <c r="Y5324" t="str">
        <f t="shared" si="83"/>
        <v>profit</v>
      </c>
    </row>
    <row r="5325" spans="1:25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 s="5">
        <v>-31.22</v>
      </c>
      <c r="V5325">
        <v>10</v>
      </c>
      <c r="W5325">
        <v>29.63</v>
      </c>
      <c r="X5325">
        <v>87760</v>
      </c>
      <c r="Y5325" t="str">
        <f t="shared" si="83"/>
        <v>lose</v>
      </c>
    </row>
    <row r="5326" spans="1:25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 s="5">
        <v>-328.70600000000002</v>
      </c>
      <c r="V5326">
        <v>2</v>
      </c>
      <c r="W5326">
        <v>16.38</v>
      </c>
      <c r="X5326">
        <v>91259</v>
      </c>
      <c r="Y5326" t="str">
        <f t="shared" si="83"/>
        <v>lose</v>
      </c>
    </row>
    <row r="5327" spans="1:25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 s="5">
        <v>583.74</v>
      </c>
      <c r="V5327">
        <v>6</v>
      </c>
      <c r="W5327">
        <v>36.57</v>
      </c>
      <c r="X5327">
        <v>91260</v>
      </c>
      <c r="Y5327" t="str">
        <f t="shared" si="83"/>
        <v>profit</v>
      </c>
    </row>
    <row r="5328" spans="1:25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 s="5">
        <v>-37.408000000000001</v>
      </c>
      <c r="V5328">
        <v>16</v>
      </c>
      <c r="W5328">
        <v>582.74</v>
      </c>
      <c r="X5328">
        <v>91260</v>
      </c>
      <c r="Y5328" t="str">
        <f t="shared" si="83"/>
        <v>lose</v>
      </c>
    </row>
    <row r="5329" spans="1:25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 s="5">
        <v>290.202</v>
      </c>
      <c r="V5329">
        <v>38</v>
      </c>
      <c r="W5329">
        <v>269.33</v>
      </c>
      <c r="X5329">
        <v>91258</v>
      </c>
      <c r="Y5329" t="str">
        <f t="shared" si="83"/>
        <v>profit</v>
      </c>
    </row>
    <row r="5330" spans="1:25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 s="5">
        <v>-17.332000000000001</v>
      </c>
      <c r="V5330">
        <v>11</v>
      </c>
      <c r="W5330">
        <v>1343.22</v>
      </c>
      <c r="X5330">
        <v>91260</v>
      </c>
      <c r="Y5330" t="str">
        <f t="shared" si="83"/>
        <v>lose</v>
      </c>
    </row>
    <row r="5331" spans="1:25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 s="5">
        <v>12.146000000000008</v>
      </c>
      <c r="V5331">
        <v>23</v>
      </c>
      <c r="W5331">
        <v>377</v>
      </c>
      <c r="X5331">
        <v>90888</v>
      </c>
      <c r="Y5331" t="str">
        <f t="shared" si="83"/>
        <v>profit</v>
      </c>
    </row>
    <row r="5332" spans="1:25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 s="5">
        <v>5.6870000000000083</v>
      </c>
      <c r="V5332">
        <v>4</v>
      </c>
      <c r="W5332">
        <v>42.99</v>
      </c>
      <c r="X5332">
        <v>90888</v>
      </c>
      <c r="Y5332" t="str">
        <f t="shared" si="83"/>
        <v>profit</v>
      </c>
    </row>
    <row r="5333" spans="1:25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 s="5">
        <v>8.6488000000000014</v>
      </c>
      <c r="V5333">
        <v>7</v>
      </c>
      <c r="W5333">
        <v>264.36</v>
      </c>
      <c r="X5333">
        <v>90889</v>
      </c>
      <c r="Y5333" t="str">
        <f t="shared" si="83"/>
        <v>profit</v>
      </c>
    </row>
    <row r="5334" spans="1:25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 s="5">
        <v>-53.18</v>
      </c>
      <c r="V5334">
        <v>17</v>
      </c>
      <c r="W5334">
        <v>175.05</v>
      </c>
      <c r="X5334">
        <v>90890</v>
      </c>
      <c r="Y5334" t="str">
        <f t="shared" si="83"/>
        <v>lose</v>
      </c>
    </row>
    <row r="5335" spans="1:25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 s="5">
        <v>-181.102</v>
      </c>
      <c r="V5335">
        <v>3</v>
      </c>
      <c r="W5335">
        <v>65.69</v>
      </c>
      <c r="X5335">
        <v>89999</v>
      </c>
      <c r="Y5335" t="str">
        <f t="shared" si="83"/>
        <v>lose</v>
      </c>
    </row>
    <row r="5336" spans="1:25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 s="5">
        <v>366.63</v>
      </c>
      <c r="V5336">
        <v>10</v>
      </c>
      <c r="W5336">
        <v>998.67</v>
      </c>
      <c r="X5336">
        <v>90005</v>
      </c>
      <c r="Y5336" t="str">
        <f t="shared" si="83"/>
        <v>profit</v>
      </c>
    </row>
    <row r="5337" spans="1:25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 s="5">
        <v>882.93000000000006</v>
      </c>
      <c r="V5337">
        <v>8</v>
      </c>
      <c r="W5337">
        <v>2748.21</v>
      </c>
      <c r="X5337">
        <v>90000</v>
      </c>
      <c r="Y5337" t="str">
        <f t="shared" si="83"/>
        <v>profit</v>
      </c>
    </row>
    <row r="5338" spans="1:25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 s="5">
        <v>6.6803999999999988</v>
      </c>
      <c r="V5338">
        <v>5</v>
      </c>
      <c r="W5338">
        <v>93.19</v>
      </c>
      <c r="X5338">
        <v>90000</v>
      </c>
      <c r="Y5338" t="str">
        <f t="shared" si="83"/>
        <v>profit</v>
      </c>
    </row>
    <row r="5339" spans="1:25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 s="5">
        <v>46.29</v>
      </c>
      <c r="V5339">
        <v>11</v>
      </c>
      <c r="W5339">
        <v>363.37</v>
      </c>
      <c r="X5339">
        <v>90001</v>
      </c>
      <c r="Y5339" t="str">
        <f t="shared" si="83"/>
        <v>profit</v>
      </c>
    </row>
    <row r="5340" spans="1:25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 s="5">
        <v>177.79</v>
      </c>
      <c r="V5340">
        <v>11</v>
      </c>
      <c r="W5340">
        <v>480.75</v>
      </c>
      <c r="X5340">
        <v>90001</v>
      </c>
      <c r="Y5340" t="str">
        <f t="shared" si="83"/>
        <v>profit</v>
      </c>
    </row>
    <row r="5341" spans="1:25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 s="5">
        <v>-14.990400000000001</v>
      </c>
      <c r="V5341">
        <v>11</v>
      </c>
      <c r="W5341">
        <v>16.88</v>
      </c>
      <c r="X5341">
        <v>90003</v>
      </c>
      <c r="Y5341" t="str">
        <f t="shared" si="83"/>
        <v>lose</v>
      </c>
    </row>
    <row r="5342" spans="1:25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 s="5">
        <v>52.500799999999998</v>
      </c>
      <c r="V5342">
        <v>11</v>
      </c>
      <c r="W5342">
        <v>206.78</v>
      </c>
      <c r="X5342">
        <v>90006</v>
      </c>
      <c r="Y5342" t="str">
        <f t="shared" si="83"/>
        <v>profit</v>
      </c>
    </row>
    <row r="5343" spans="1:25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 s="5">
        <v>34.561679999999996</v>
      </c>
      <c r="V5343">
        <v>23</v>
      </c>
      <c r="W5343">
        <v>96.48</v>
      </c>
      <c r="X5343">
        <v>90009</v>
      </c>
      <c r="Y5343" t="str">
        <f t="shared" si="83"/>
        <v>profit</v>
      </c>
    </row>
    <row r="5344" spans="1:25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 s="5">
        <v>-106.8</v>
      </c>
      <c r="V5344">
        <v>19</v>
      </c>
      <c r="W5344">
        <v>331.15</v>
      </c>
      <c r="X5344">
        <v>90004</v>
      </c>
      <c r="Y5344" t="str">
        <f t="shared" si="83"/>
        <v>lose</v>
      </c>
    </row>
    <row r="5345" spans="1:25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 s="5">
        <v>-2.23</v>
      </c>
      <c r="V5345">
        <v>8</v>
      </c>
      <c r="W5345">
        <v>22.15</v>
      </c>
      <c r="X5345">
        <v>90004</v>
      </c>
      <c r="Y5345" t="str">
        <f t="shared" si="83"/>
        <v>lose</v>
      </c>
    </row>
    <row r="5346" spans="1:25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 s="5">
        <v>100.59299999999999</v>
      </c>
      <c r="V5346">
        <v>19</v>
      </c>
      <c r="W5346">
        <v>345.73</v>
      </c>
      <c r="X5346">
        <v>90004</v>
      </c>
      <c r="Y5346" t="str">
        <f t="shared" si="83"/>
        <v>profit</v>
      </c>
    </row>
    <row r="5347" spans="1:25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 s="5">
        <v>280.34699999999998</v>
      </c>
      <c r="V5347">
        <v>10</v>
      </c>
      <c r="W5347">
        <v>406.3</v>
      </c>
      <c r="X5347">
        <v>90007</v>
      </c>
      <c r="Y5347" t="str">
        <f t="shared" si="83"/>
        <v>profit</v>
      </c>
    </row>
    <row r="5348" spans="1:25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 s="5">
        <v>638.38109999999995</v>
      </c>
      <c r="V5348">
        <v>18</v>
      </c>
      <c r="W5348">
        <v>925.19</v>
      </c>
      <c r="X5348">
        <v>90002</v>
      </c>
      <c r="Y5348" t="str">
        <f t="shared" si="83"/>
        <v>profit</v>
      </c>
    </row>
    <row r="5349" spans="1:25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 s="5">
        <v>-4.17</v>
      </c>
      <c r="V5349">
        <v>1</v>
      </c>
      <c r="W5349">
        <v>25.39</v>
      </c>
      <c r="X5349">
        <v>90008</v>
      </c>
      <c r="Y5349" t="str">
        <f t="shared" si="83"/>
        <v>lose</v>
      </c>
    </row>
    <row r="5350" spans="1:25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 s="5">
        <v>-249.27</v>
      </c>
      <c r="V5350">
        <v>25</v>
      </c>
      <c r="W5350">
        <v>163.49</v>
      </c>
      <c r="X5350">
        <v>90010</v>
      </c>
      <c r="Y5350" t="str">
        <f t="shared" si="83"/>
        <v>lose</v>
      </c>
    </row>
    <row r="5351" spans="1:25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 s="5">
        <v>-353.71</v>
      </c>
      <c r="V5351">
        <v>3</v>
      </c>
      <c r="W5351">
        <v>204.06</v>
      </c>
      <c r="X5351">
        <v>91010</v>
      </c>
      <c r="Y5351" t="str">
        <f t="shared" si="83"/>
        <v>lose</v>
      </c>
    </row>
    <row r="5352" spans="1:25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 s="5">
        <v>25.19</v>
      </c>
      <c r="V5352">
        <v>5</v>
      </c>
      <c r="W5352">
        <v>212.01</v>
      </c>
      <c r="X5352">
        <v>91013</v>
      </c>
      <c r="Y5352" t="str">
        <f t="shared" si="83"/>
        <v>profit</v>
      </c>
    </row>
    <row r="5353" spans="1:25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 s="5">
        <v>14.77</v>
      </c>
      <c r="V5353">
        <v>9</v>
      </c>
      <c r="W5353">
        <v>64.56</v>
      </c>
      <c r="X5353">
        <v>91011</v>
      </c>
      <c r="Y5353" t="str">
        <f t="shared" si="83"/>
        <v>profit</v>
      </c>
    </row>
    <row r="5354" spans="1:25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 s="5">
        <v>-66.230800000000002</v>
      </c>
      <c r="V5354">
        <v>17</v>
      </c>
      <c r="W5354">
        <v>98.14</v>
      </c>
      <c r="X5354">
        <v>91012</v>
      </c>
      <c r="Y5354" t="str">
        <f t="shared" si="83"/>
        <v>lose</v>
      </c>
    </row>
    <row r="5355" spans="1:25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 s="5">
        <v>831.91200000000003</v>
      </c>
      <c r="V5355">
        <v>18</v>
      </c>
      <c r="W5355">
        <v>2618.71</v>
      </c>
      <c r="X5355">
        <v>91012</v>
      </c>
      <c r="Y5355" t="str">
        <f t="shared" si="83"/>
        <v>profit</v>
      </c>
    </row>
    <row r="5356" spans="1:25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 s="5">
        <v>-17.34</v>
      </c>
      <c r="V5356">
        <v>10</v>
      </c>
      <c r="W5356">
        <v>12.43</v>
      </c>
      <c r="X5356">
        <v>91013</v>
      </c>
      <c r="Y5356" t="str">
        <f t="shared" si="83"/>
        <v>lose</v>
      </c>
    </row>
    <row r="5357" spans="1:25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 s="5">
        <v>23.404799999999998</v>
      </c>
      <c r="V5357">
        <v>8</v>
      </c>
      <c r="W5357">
        <v>33.92</v>
      </c>
      <c r="X5357">
        <v>91014</v>
      </c>
      <c r="Y5357" t="str">
        <f t="shared" si="83"/>
        <v>profit</v>
      </c>
    </row>
    <row r="5358" spans="1:25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 s="5">
        <v>-140.61112</v>
      </c>
      <c r="V5358">
        <v>25</v>
      </c>
      <c r="W5358">
        <v>187.56</v>
      </c>
      <c r="X5358">
        <v>91015</v>
      </c>
      <c r="Y5358" t="str">
        <f t="shared" si="83"/>
        <v>lose</v>
      </c>
    </row>
    <row r="5359" spans="1:25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 s="5">
        <v>-574.55970000000002</v>
      </c>
      <c r="V5359">
        <v>12</v>
      </c>
      <c r="W5359">
        <v>1703.21</v>
      </c>
      <c r="X5359">
        <v>91016</v>
      </c>
      <c r="Y5359" t="str">
        <f t="shared" si="83"/>
        <v>lose</v>
      </c>
    </row>
    <row r="5360" spans="1:25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 s="5">
        <v>31.191599999999998</v>
      </c>
      <c r="V5360">
        <v>16</v>
      </c>
      <c r="W5360">
        <v>252.92</v>
      </c>
      <c r="X5360">
        <v>91012</v>
      </c>
      <c r="Y5360" t="str">
        <f t="shared" si="83"/>
        <v>profit</v>
      </c>
    </row>
    <row r="5361" spans="1:25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 s="5">
        <v>17.652000000000001</v>
      </c>
      <c r="V5361">
        <v>4</v>
      </c>
      <c r="W5361">
        <v>408.66</v>
      </c>
      <c r="X5361">
        <v>90333</v>
      </c>
      <c r="Y5361" t="str">
        <f t="shared" si="83"/>
        <v>profit</v>
      </c>
    </row>
    <row r="5362" spans="1:25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 s="5">
        <v>739.67399999999998</v>
      </c>
      <c r="V5362">
        <v>7</v>
      </c>
      <c r="W5362">
        <v>122.93</v>
      </c>
      <c r="X5362">
        <v>90334</v>
      </c>
      <c r="Y5362" t="str">
        <f t="shared" si="83"/>
        <v>profit</v>
      </c>
    </row>
    <row r="5363" spans="1:25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 s="5">
        <v>-23.155999999999999</v>
      </c>
      <c r="V5363">
        <v>1</v>
      </c>
      <c r="W5363">
        <v>32.659999999999997</v>
      </c>
      <c r="X5363">
        <v>90335</v>
      </c>
      <c r="Y5363" t="str">
        <f t="shared" si="83"/>
        <v>lose</v>
      </c>
    </row>
    <row r="5364" spans="1:25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 s="5">
        <v>212.97599999999997</v>
      </c>
      <c r="V5364">
        <v>1</v>
      </c>
      <c r="W5364">
        <v>520.09</v>
      </c>
      <c r="X5364">
        <v>90336</v>
      </c>
      <c r="Y5364" t="str">
        <f t="shared" si="83"/>
        <v>profit</v>
      </c>
    </row>
    <row r="5365" spans="1:25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 s="5">
        <v>-10.435</v>
      </c>
      <c r="V5365">
        <v>3</v>
      </c>
      <c r="W5365">
        <v>14.85</v>
      </c>
      <c r="X5365">
        <v>90568</v>
      </c>
      <c r="Y5365" t="str">
        <f t="shared" si="83"/>
        <v>lose</v>
      </c>
    </row>
    <row r="5366" spans="1:25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 s="5">
        <v>1444.8392999999996</v>
      </c>
      <c r="V5366">
        <v>37</v>
      </c>
      <c r="W5366">
        <v>2093.9699999999998</v>
      </c>
      <c r="X5366">
        <v>90571</v>
      </c>
      <c r="Y5366" t="str">
        <f t="shared" si="83"/>
        <v>profit</v>
      </c>
    </row>
    <row r="5367" spans="1:25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 s="5">
        <v>60.522000000000006</v>
      </c>
      <c r="V5367">
        <v>22</v>
      </c>
      <c r="W5367">
        <v>1157.56</v>
      </c>
      <c r="X5367">
        <v>90571</v>
      </c>
      <c r="Y5367" t="str">
        <f t="shared" si="83"/>
        <v>profit</v>
      </c>
    </row>
    <row r="5368" spans="1:25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 s="5">
        <v>21.242000000000019</v>
      </c>
      <c r="V5368">
        <v>35</v>
      </c>
      <c r="W5368">
        <v>222.5</v>
      </c>
      <c r="X5368">
        <v>90571</v>
      </c>
      <c r="Y5368" t="str">
        <f t="shared" si="83"/>
        <v>profit</v>
      </c>
    </row>
    <row r="5369" spans="1:25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 s="5">
        <v>667.2600000000001</v>
      </c>
      <c r="V5369">
        <v>27</v>
      </c>
      <c r="W5369">
        <v>1055.05</v>
      </c>
      <c r="X5369">
        <v>90571</v>
      </c>
      <c r="Y5369" t="str">
        <f t="shared" si="83"/>
        <v>profit</v>
      </c>
    </row>
    <row r="5370" spans="1:25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 s="5">
        <v>-6.17265</v>
      </c>
      <c r="V5370">
        <v>13</v>
      </c>
      <c r="W5370">
        <v>234.15</v>
      </c>
      <c r="X5370">
        <v>90573</v>
      </c>
      <c r="Y5370" t="str">
        <f t="shared" si="83"/>
        <v>lose</v>
      </c>
    </row>
    <row r="5371" spans="1:25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 s="5">
        <v>-9.7611999999999988</v>
      </c>
      <c r="V5371">
        <v>2</v>
      </c>
      <c r="W5371">
        <v>17.420000000000002</v>
      </c>
      <c r="X5371">
        <v>90574</v>
      </c>
      <c r="Y5371" t="str">
        <f t="shared" si="83"/>
        <v>lose</v>
      </c>
    </row>
    <row r="5372" spans="1:25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 s="5">
        <v>100.04</v>
      </c>
      <c r="V5372">
        <v>73</v>
      </c>
      <c r="W5372">
        <v>915.6</v>
      </c>
      <c r="X5372">
        <v>12900</v>
      </c>
      <c r="Y5372" t="str">
        <f t="shared" si="83"/>
        <v>profit</v>
      </c>
    </row>
    <row r="5373" spans="1:25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 s="5">
        <v>308.22000000000003</v>
      </c>
      <c r="V5373">
        <v>26</v>
      </c>
      <c r="W5373">
        <v>5916.75</v>
      </c>
      <c r="X5373">
        <v>12900</v>
      </c>
      <c r="Y5373" t="str">
        <f t="shared" si="83"/>
        <v>profit</v>
      </c>
    </row>
    <row r="5374" spans="1:25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 s="5">
        <v>-135.16800000000001</v>
      </c>
      <c r="V5374">
        <v>5</v>
      </c>
      <c r="W5374">
        <v>207.92</v>
      </c>
      <c r="X5374">
        <v>54146</v>
      </c>
      <c r="Y5374" t="str">
        <f t="shared" si="83"/>
        <v>lose</v>
      </c>
    </row>
    <row r="5375" spans="1:25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 s="5">
        <v>946.7</v>
      </c>
      <c r="V5375">
        <v>146</v>
      </c>
      <c r="W5375">
        <v>8262.68</v>
      </c>
      <c r="X5375">
        <v>43745</v>
      </c>
      <c r="Y5375" t="str">
        <f t="shared" si="83"/>
        <v>profit</v>
      </c>
    </row>
    <row r="5376" spans="1:25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 s="5">
        <v>27.51</v>
      </c>
      <c r="V5376">
        <v>88</v>
      </c>
      <c r="W5376">
        <v>4630.26</v>
      </c>
      <c r="X5376">
        <v>43745</v>
      </c>
      <c r="Y5376" t="str">
        <f t="shared" si="83"/>
        <v>profit</v>
      </c>
    </row>
    <row r="5377" spans="1:25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 s="5">
        <v>-106.21</v>
      </c>
      <c r="V5377">
        <v>139</v>
      </c>
      <c r="W5377">
        <v>883.63</v>
      </c>
      <c r="X5377">
        <v>43745</v>
      </c>
      <c r="Y5377" t="str">
        <f t="shared" si="83"/>
        <v>lose</v>
      </c>
    </row>
    <row r="5378" spans="1:25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 s="5">
        <v>303.3</v>
      </c>
      <c r="V5378">
        <v>109</v>
      </c>
      <c r="W5378">
        <v>4259.2700000000004</v>
      </c>
      <c r="X5378">
        <v>43745</v>
      </c>
      <c r="Y5378" t="str">
        <f t="shared" si="83"/>
        <v>profit</v>
      </c>
    </row>
    <row r="5379" spans="1:25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 s="5">
        <v>-15.17</v>
      </c>
      <c r="V5379">
        <v>17</v>
      </c>
      <c r="W5379">
        <v>437.21</v>
      </c>
      <c r="X5379">
        <v>43745</v>
      </c>
      <c r="Y5379" t="str">
        <f t="shared" ref="Y5379:Y5442" si="84">IF(U5379&gt;0,"profit","lose")</f>
        <v>lose</v>
      </c>
    </row>
    <row r="5380" spans="1:25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 s="5">
        <v>-11.7645</v>
      </c>
      <c r="V5380">
        <v>2</v>
      </c>
      <c r="W5380">
        <v>54.88</v>
      </c>
      <c r="X5380">
        <v>45924</v>
      </c>
      <c r="Y5380" t="str">
        <f t="shared" si="84"/>
        <v>lose</v>
      </c>
    </row>
    <row r="5381" spans="1:25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 s="5">
        <v>1196.72</v>
      </c>
      <c r="V5381">
        <v>26</v>
      </c>
      <c r="W5381">
        <v>7623.31</v>
      </c>
      <c r="X5381">
        <v>46565</v>
      </c>
      <c r="Y5381" t="str">
        <f t="shared" si="84"/>
        <v>profit</v>
      </c>
    </row>
    <row r="5382" spans="1:25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 s="5">
        <v>-25.27</v>
      </c>
      <c r="V5382">
        <v>83</v>
      </c>
      <c r="W5382">
        <v>1334.87</v>
      </c>
      <c r="X5382">
        <v>46565</v>
      </c>
      <c r="Y5382" t="str">
        <f t="shared" si="84"/>
        <v>lose</v>
      </c>
    </row>
    <row r="5383" spans="1:25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 s="5">
        <v>-255.55</v>
      </c>
      <c r="V5383">
        <v>13</v>
      </c>
      <c r="W5383">
        <v>922.2</v>
      </c>
      <c r="X5383">
        <v>46565</v>
      </c>
      <c r="Y5383" t="str">
        <f t="shared" si="84"/>
        <v>lose</v>
      </c>
    </row>
    <row r="5384" spans="1:25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 s="5">
        <v>-12.3453</v>
      </c>
      <c r="V5384">
        <v>50</v>
      </c>
      <c r="W5384">
        <v>900.56</v>
      </c>
      <c r="X5384">
        <v>32065</v>
      </c>
      <c r="Y5384" t="str">
        <f t="shared" si="84"/>
        <v>lose</v>
      </c>
    </row>
    <row r="5385" spans="1:25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 s="5">
        <v>-10.61</v>
      </c>
      <c r="V5385">
        <v>6</v>
      </c>
      <c r="W5385">
        <v>52.26</v>
      </c>
      <c r="X5385">
        <v>36743</v>
      </c>
      <c r="Y5385" t="str">
        <f t="shared" si="84"/>
        <v>lose</v>
      </c>
    </row>
    <row r="5386" spans="1:25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 s="5">
        <v>2636.01</v>
      </c>
      <c r="V5386">
        <v>29</v>
      </c>
      <c r="W5386">
        <v>18998.54</v>
      </c>
      <c r="X5386">
        <v>48643</v>
      </c>
      <c r="Y5386" t="str">
        <f t="shared" si="84"/>
        <v>profit</v>
      </c>
    </row>
    <row r="5387" spans="1:25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 s="5">
        <v>0.13</v>
      </c>
      <c r="V5387">
        <v>13</v>
      </c>
      <c r="W5387">
        <v>39.11</v>
      </c>
      <c r="X5387">
        <v>48643</v>
      </c>
      <c r="Y5387" t="str">
        <f t="shared" si="84"/>
        <v>profit</v>
      </c>
    </row>
    <row r="5388" spans="1:25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 s="5">
        <v>583.49700000000007</v>
      </c>
      <c r="V5388">
        <v>105</v>
      </c>
      <c r="W5388">
        <v>6082.35</v>
      </c>
      <c r="X5388">
        <v>48643</v>
      </c>
      <c r="Y5388" t="str">
        <f t="shared" si="84"/>
        <v>profit</v>
      </c>
    </row>
    <row r="5389" spans="1:25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 s="5">
        <v>-4.91</v>
      </c>
      <c r="V5389">
        <v>4</v>
      </c>
      <c r="W5389">
        <v>19.88</v>
      </c>
      <c r="X5389">
        <v>43745</v>
      </c>
      <c r="Y5389" t="str">
        <f t="shared" si="84"/>
        <v>lose</v>
      </c>
    </row>
    <row r="5390" spans="1:25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 s="5">
        <v>-20.87</v>
      </c>
      <c r="V5390">
        <v>14</v>
      </c>
      <c r="W5390">
        <v>69.319999999999993</v>
      </c>
      <c r="X5390">
        <v>17317</v>
      </c>
      <c r="Y5390" t="str">
        <f t="shared" si="84"/>
        <v>lose</v>
      </c>
    </row>
    <row r="5391" spans="1:25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 s="5">
        <v>184.584</v>
      </c>
      <c r="V5391">
        <v>18</v>
      </c>
      <c r="W5391">
        <v>225.76</v>
      </c>
      <c r="X5391">
        <v>90569</v>
      </c>
      <c r="Y5391" t="str">
        <f t="shared" si="84"/>
        <v>profit</v>
      </c>
    </row>
    <row r="5392" spans="1:25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 s="5">
        <v>-98.433999999999997</v>
      </c>
      <c r="V5392">
        <v>7</v>
      </c>
      <c r="W5392">
        <v>1592.97</v>
      </c>
      <c r="X5392">
        <v>90569</v>
      </c>
      <c r="Y5392" t="str">
        <f t="shared" si="84"/>
        <v>lose</v>
      </c>
    </row>
    <row r="5393" spans="1:25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 s="5">
        <v>-2.1840000000000002</v>
      </c>
      <c r="V5393">
        <v>4</v>
      </c>
      <c r="W5393">
        <v>102.87</v>
      </c>
      <c r="X5393">
        <v>90571</v>
      </c>
      <c r="Y5393" t="str">
        <f t="shared" si="84"/>
        <v>lose</v>
      </c>
    </row>
    <row r="5394" spans="1:25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 s="5">
        <v>-49.716799999999999</v>
      </c>
      <c r="V5394">
        <v>1</v>
      </c>
      <c r="W5394">
        <v>4.97</v>
      </c>
      <c r="X5394">
        <v>90571</v>
      </c>
      <c r="Y5394" t="str">
        <f t="shared" si="84"/>
        <v>lose</v>
      </c>
    </row>
    <row r="5395" spans="1:25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 s="5">
        <v>-130.13630000000001</v>
      </c>
      <c r="V5395">
        <v>7</v>
      </c>
      <c r="W5395">
        <v>2052.4299999999998</v>
      </c>
      <c r="X5395">
        <v>90572</v>
      </c>
      <c r="Y5395" t="str">
        <f t="shared" si="84"/>
        <v>lose</v>
      </c>
    </row>
    <row r="5396" spans="1:25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 s="5">
        <v>-228.94200000000001</v>
      </c>
      <c r="V5396">
        <v>21</v>
      </c>
      <c r="W5396">
        <v>337.74</v>
      </c>
      <c r="X5396">
        <v>90572</v>
      </c>
      <c r="Y5396" t="str">
        <f t="shared" si="84"/>
        <v>lose</v>
      </c>
    </row>
    <row r="5397" spans="1:25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 s="5">
        <v>-470.07799999999997</v>
      </c>
      <c r="V5397">
        <v>3</v>
      </c>
      <c r="W5397">
        <v>212.82</v>
      </c>
      <c r="X5397">
        <v>90572</v>
      </c>
      <c r="Y5397" t="str">
        <f t="shared" si="84"/>
        <v>lose</v>
      </c>
    </row>
    <row r="5398" spans="1:25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 s="5">
        <v>203.346</v>
      </c>
      <c r="V5398">
        <v>7</v>
      </c>
      <c r="W5398">
        <v>4585.8599999999997</v>
      </c>
      <c r="X5398">
        <v>90575</v>
      </c>
      <c r="Y5398" t="str">
        <f t="shared" si="84"/>
        <v>profit</v>
      </c>
    </row>
    <row r="5399" spans="1:25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 s="5">
        <v>116.52659999999999</v>
      </c>
      <c r="V5399">
        <v>1</v>
      </c>
      <c r="W5399">
        <v>27.44</v>
      </c>
      <c r="X5399">
        <v>90576</v>
      </c>
      <c r="Y5399" t="str">
        <f t="shared" si="84"/>
        <v>profit</v>
      </c>
    </row>
    <row r="5400" spans="1:25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 s="5">
        <v>508.23599999999993</v>
      </c>
      <c r="V5400">
        <v>1</v>
      </c>
      <c r="W5400">
        <v>41.58</v>
      </c>
      <c r="X5400">
        <v>90570</v>
      </c>
      <c r="Y5400" t="str">
        <f t="shared" si="84"/>
        <v>profit</v>
      </c>
    </row>
    <row r="5401" spans="1:25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 s="5">
        <v>224.11439999999999</v>
      </c>
      <c r="V5401">
        <v>3</v>
      </c>
      <c r="W5401">
        <v>9.0299999999999994</v>
      </c>
      <c r="X5401">
        <v>90575</v>
      </c>
      <c r="Y5401" t="str">
        <f t="shared" si="84"/>
        <v>profit</v>
      </c>
    </row>
    <row r="5402" spans="1:25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 s="5">
        <v>-197.77800000000002</v>
      </c>
      <c r="V5402">
        <v>26</v>
      </c>
      <c r="W5402">
        <v>1506.11</v>
      </c>
      <c r="X5402">
        <v>90575</v>
      </c>
      <c r="Y5402" t="str">
        <f t="shared" si="84"/>
        <v>lose</v>
      </c>
    </row>
    <row r="5403" spans="1:25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 s="5">
        <v>-78.916679999999999</v>
      </c>
      <c r="V5403">
        <v>10</v>
      </c>
      <c r="W5403">
        <v>45</v>
      </c>
      <c r="X5403">
        <v>91277</v>
      </c>
      <c r="Y5403" t="str">
        <f t="shared" si="84"/>
        <v>lose</v>
      </c>
    </row>
    <row r="5404" spans="1:25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 s="5">
        <v>-13562.637407999999</v>
      </c>
      <c r="V5404">
        <v>1</v>
      </c>
      <c r="W5404">
        <v>6569.07</v>
      </c>
      <c r="X5404">
        <v>91277</v>
      </c>
      <c r="Y5404" t="str">
        <f t="shared" si="84"/>
        <v>lose</v>
      </c>
    </row>
    <row r="5405" spans="1:25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 s="5">
        <v>84.61160000000001</v>
      </c>
      <c r="V5405">
        <v>9</v>
      </c>
      <c r="W5405">
        <v>181.77</v>
      </c>
      <c r="X5405">
        <v>91278</v>
      </c>
      <c r="Y5405" t="str">
        <f t="shared" si="84"/>
        <v>profit</v>
      </c>
    </row>
    <row r="5406" spans="1:25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 s="5">
        <v>17.7896</v>
      </c>
      <c r="V5406">
        <v>3</v>
      </c>
      <c r="W5406">
        <v>29.74</v>
      </c>
      <c r="X5406">
        <v>91278</v>
      </c>
      <c r="Y5406" t="str">
        <f t="shared" si="84"/>
        <v>profit</v>
      </c>
    </row>
    <row r="5407" spans="1:25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 s="5">
        <v>-9.7799999999999994</v>
      </c>
      <c r="V5407">
        <v>10</v>
      </c>
      <c r="W5407">
        <v>78.599999999999994</v>
      </c>
      <c r="X5407">
        <v>91279</v>
      </c>
      <c r="Y5407" t="str">
        <f t="shared" si="84"/>
        <v>lose</v>
      </c>
    </row>
    <row r="5408" spans="1:25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 s="5">
        <v>0.88191999999999604</v>
      </c>
      <c r="V5408">
        <v>5</v>
      </c>
      <c r="W5408">
        <v>67.89</v>
      </c>
      <c r="X5408">
        <v>91280</v>
      </c>
      <c r="Y5408" t="str">
        <f t="shared" si="84"/>
        <v>profit</v>
      </c>
    </row>
    <row r="5409" spans="1:25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 s="5">
        <v>-5.3491199999999992</v>
      </c>
      <c r="V5409">
        <v>18</v>
      </c>
      <c r="W5409">
        <v>230.01</v>
      </c>
      <c r="X5409">
        <v>91280</v>
      </c>
      <c r="Y5409" t="str">
        <f t="shared" si="84"/>
        <v>lose</v>
      </c>
    </row>
    <row r="5410" spans="1:25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 s="5">
        <v>-63.35</v>
      </c>
      <c r="V5410">
        <v>15</v>
      </c>
      <c r="W5410">
        <v>88.22</v>
      </c>
      <c r="X5410">
        <v>88798</v>
      </c>
      <c r="Y5410" t="str">
        <f t="shared" si="84"/>
        <v>lose</v>
      </c>
    </row>
    <row r="5411" spans="1:25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 s="5">
        <v>-10402.943916</v>
      </c>
      <c r="V5411">
        <v>1</v>
      </c>
      <c r="W5411">
        <v>3460.11</v>
      </c>
      <c r="X5411">
        <v>88799</v>
      </c>
      <c r="Y5411" t="str">
        <f t="shared" si="84"/>
        <v>lose</v>
      </c>
    </row>
    <row r="5412" spans="1:25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 s="5">
        <v>58.421199999999999</v>
      </c>
      <c r="V5412">
        <v>6</v>
      </c>
      <c r="W5412">
        <v>205.18</v>
      </c>
      <c r="X5412">
        <v>88799</v>
      </c>
      <c r="Y5412" t="str">
        <f t="shared" si="84"/>
        <v>profit</v>
      </c>
    </row>
    <row r="5413" spans="1:25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 s="5">
        <v>-18.575200000000002</v>
      </c>
      <c r="V5413">
        <v>8</v>
      </c>
      <c r="W5413">
        <v>97.5</v>
      </c>
      <c r="X5413">
        <v>88799</v>
      </c>
      <c r="Y5413" t="str">
        <f t="shared" si="84"/>
        <v>lose</v>
      </c>
    </row>
    <row r="5414" spans="1:25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 s="5">
        <v>-223.48519999999999</v>
      </c>
      <c r="V5414">
        <v>10</v>
      </c>
      <c r="W5414">
        <v>348.7</v>
      </c>
      <c r="X5414">
        <v>88800</v>
      </c>
      <c r="Y5414" t="str">
        <f t="shared" si="84"/>
        <v>lose</v>
      </c>
    </row>
    <row r="5415" spans="1:25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 s="5">
        <v>-99.95</v>
      </c>
      <c r="V5415">
        <v>10</v>
      </c>
      <c r="W5415">
        <v>235.88</v>
      </c>
      <c r="X5415">
        <v>88801</v>
      </c>
      <c r="Y5415" t="str">
        <f t="shared" si="84"/>
        <v>lose</v>
      </c>
    </row>
    <row r="5416" spans="1:25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 s="5">
        <v>-55.610399999999998</v>
      </c>
      <c r="V5416">
        <v>10</v>
      </c>
      <c r="W5416">
        <v>172.37</v>
      </c>
      <c r="X5416">
        <v>88804</v>
      </c>
      <c r="Y5416" t="str">
        <f t="shared" si="84"/>
        <v>lose</v>
      </c>
    </row>
    <row r="5417" spans="1:25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 s="5">
        <v>222.90449999999998</v>
      </c>
      <c r="V5417">
        <v>11</v>
      </c>
      <c r="W5417">
        <v>323.05</v>
      </c>
      <c r="X5417">
        <v>88805</v>
      </c>
      <c r="Y5417" t="str">
        <f t="shared" si="84"/>
        <v>profit</v>
      </c>
    </row>
    <row r="5418" spans="1:25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 s="5">
        <v>163.38</v>
      </c>
      <c r="V5418">
        <v>12</v>
      </c>
      <c r="W5418">
        <v>401.39</v>
      </c>
      <c r="X5418">
        <v>88806</v>
      </c>
      <c r="Y5418" t="str">
        <f t="shared" si="84"/>
        <v>profit</v>
      </c>
    </row>
    <row r="5419" spans="1:25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 s="5">
        <v>-5.4395000000000007</v>
      </c>
      <c r="V5419">
        <v>1</v>
      </c>
      <c r="W5419">
        <v>10.48</v>
      </c>
      <c r="X5419">
        <v>88807</v>
      </c>
      <c r="Y5419" t="str">
        <f t="shared" si="84"/>
        <v>lose</v>
      </c>
    </row>
    <row r="5420" spans="1:25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 s="5">
        <v>-166.67088000000001</v>
      </c>
      <c r="V5420">
        <v>11</v>
      </c>
      <c r="W5420">
        <v>53.2</v>
      </c>
      <c r="X5420">
        <v>88810</v>
      </c>
      <c r="Y5420" t="str">
        <f t="shared" si="84"/>
        <v>lose</v>
      </c>
    </row>
    <row r="5421" spans="1:25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 s="5">
        <v>-315.029</v>
      </c>
      <c r="V5421">
        <v>2</v>
      </c>
      <c r="W5421">
        <v>224.76</v>
      </c>
      <c r="X5421">
        <v>88812</v>
      </c>
      <c r="Y5421" t="str">
        <f t="shared" si="84"/>
        <v>lose</v>
      </c>
    </row>
    <row r="5422" spans="1:25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 s="5">
        <v>-13.74</v>
      </c>
      <c r="V5422">
        <v>1</v>
      </c>
      <c r="W5422">
        <v>15</v>
      </c>
      <c r="X5422">
        <v>88802</v>
      </c>
      <c r="Y5422" t="str">
        <f t="shared" si="84"/>
        <v>lose</v>
      </c>
    </row>
    <row r="5423" spans="1:25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 s="5">
        <v>-34.510580000000004</v>
      </c>
      <c r="V5423">
        <v>18</v>
      </c>
      <c r="W5423">
        <v>140.66999999999999</v>
      </c>
      <c r="X5423">
        <v>88803</v>
      </c>
      <c r="Y5423" t="str">
        <f t="shared" si="84"/>
        <v>lose</v>
      </c>
    </row>
    <row r="5424" spans="1:25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 s="5">
        <v>-19.115199999999998</v>
      </c>
      <c r="V5424">
        <v>16</v>
      </c>
      <c r="W5424">
        <v>121.89</v>
      </c>
      <c r="X5424">
        <v>88803</v>
      </c>
      <c r="Y5424" t="str">
        <f t="shared" si="84"/>
        <v>lose</v>
      </c>
    </row>
    <row r="5425" spans="1:25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 s="5">
        <v>-47.15</v>
      </c>
      <c r="V5425">
        <v>21</v>
      </c>
      <c r="W5425">
        <v>120.78</v>
      </c>
      <c r="X5425">
        <v>88804</v>
      </c>
      <c r="Y5425" t="str">
        <f t="shared" si="84"/>
        <v>lose</v>
      </c>
    </row>
    <row r="5426" spans="1:25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 s="5">
        <v>25.68</v>
      </c>
      <c r="V5426">
        <v>14</v>
      </c>
      <c r="W5426">
        <v>682.55</v>
      </c>
      <c r="X5426">
        <v>88806</v>
      </c>
      <c r="Y5426" t="str">
        <f t="shared" si="84"/>
        <v>profit</v>
      </c>
    </row>
    <row r="5427" spans="1:25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 s="5">
        <v>-865.88</v>
      </c>
      <c r="V5427">
        <v>10</v>
      </c>
      <c r="W5427">
        <v>1449.61</v>
      </c>
      <c r="X5427">
        <v>88808</v>
      </c>
      <c r="Y5427" t="str">
        <f t="shared" si="84"/>
        <v>lose</v>
      </c>
    </row>
    <row r="5428" spans="1:25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 s="5">
        <v>-69.66</v>
      </c>
      <c r="V5428">
        <v>1</v>
      </c>
      <c r="W5428">
        <v>53.51</v>
      </c>
      <c r="X5428">
        <v>88809</v>
      </c>
      <c r="Y5428" t="str">
        <f t="shared" si="84"/>
        <v>lose</v>
      </c>
    </row>
    <row r="5429" spans="1:25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 s="5">
        <v>-73.953599999999994</v>
      </c>
      <c r="V5429">
        <v>4</v>
      </c>
      <c r="W5429">
        <v>64.94</v>
      </c>
      <c r="X5429">
        <v>88810</v>
      </c>
      <c r="Y5429" t="str">
        <f t="shared" si="84"/>
        <v>lose</v>
      </c>
    </row>
    <row r="5430" spans="1:25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 s="5">
        <v>146.072</v>
      </c>
      <c r="V5430">
        <v>4</v>
      </c>
      <c r="W5430">
        <v>1099.94</v>
      </c>
      <c r="X5430">
        <v>88810</v>
      </c>
      <c r="Y5430" t="str">
        <f t="shared" si="84"/>
        <v>profit</v>
      </c>
    </row>
    <row r="5431" spans="1:25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 s="5">
        <v>40.316859999999998</v>
      </c>
      <c r="V5431">
        <v>8</v>
      </c>
      <c r="W5431">
        <v>73.040000000000006</v>
      </c>
      <c r="X5431">
        <v>88811</v>
      </c>
      <c r="Y5431" t="str">
        <f t="shared" si="84"/>
        <v>profit</v>
      </c>
    </row>
    <row r="5432" spans="1:25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 s="5">
        <v>707.0292800000002</v>
      </c>
      <c r="V5432">
        <v>41</v>
      </c>
      <c r="W5432">
        <v>4077.22</v>
      </c>
      <c r="X5432">
        <v>88813</v>
      </c>
      <c r="Y5432" t="str">
        <f t="shared" si="84"/>
        <v>profit</v>
      </c>
    </row>
    <row r="5433" spans="1:25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 s="5">
        <v>29.94192000000001</v>
      </c>
      <c r="V5433">
        <v>26</v>
      </c>
      <c r="W5433">
        <v>150.80000000000001</v>
      </c>
      <c r="X5433">
        <v>88813</v>
      </c>
      <c r="Y5433" t="str">
        <f t="shared" si="84"/>
        <v>profit</v>
      </c>
    </row>
    <row r="5434" spans="1:25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 s="5">
        <v>-13.777000000000001</v>
      </c>
      <c r="V5434">
        <v>1</v>
      </c>
      <c r="W5434">
        <v>14.68</v>
      </c>
      <c r="X5434">
        <v>86880</v>
      </c>
      <c r="Y5434" t="str">
        <f t="shared" si="84"/>
        <v>lose</v>
      </c>
    </row>
    <row r="5435" spans="1:25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 s="5">
        <v>1909.1333999999999</v>
      </c>
      <c r="V5435">
        <v>3</v>
      </c>
      <c r="W5435">
        <v>2766.86</v>
      </c>
      <c r="X5435">
        <v>86880</v>
      </c>
      <c r="Y5435" t="str">
        <f t="shared" si="84"/>
        <v>profit</v>
      </c>
    </row>
    <row r="5436" spans="1:25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 s="5">
        <v>-57.8795</v>
      </c>
      <c r="V5436">
        <v>4</v>
      </c>
      <c r="W5436">
        <v>17.11</v>
      </c>
      <c r="X5436">
        <v>86880</v>
      </c>
      <c r="Y5436" t="str">
        <f t="shared" si="84"/>
        <v>lose</v>
      </c>
    </row>
    <row r="5437" spans="1:25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 s="5">
        <v>-521.41999999999996</v>
      </c>
      <c r="V5437">
        <v>12</v>
      </c>
      <c r="W5437">
        <v>849.2</v>
      </c>
      <c r="X5437">
        <v>86882</v>
      </c>
      <c r="Y5437" t="str">
        <f t="shared" si="84"/>
        <v>lose</v>
      </c>
    </row>
    <row r="5438" spans="1:25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 s="5">
        <v>-71.47</v>
      </c>
      <c r="V5438">
        <v>17</v>
      </c>
      <c r="W5438">
        <v>100.96</v>
      </c>
      <c r="X5438">
        <v>86882</v>
      </c>
      <c r="Y5438" t="str">
        <f t="shared" si="84"/>
        <v>lose</v>
      </c>
    </row>
    <row r="5439" spans="1:25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 s="5">
        <v>-8.9039999999999999</v>
      </c>
      <c r="V5439">
        <v>4</v>
      </c>
      <c r="W5439">
        <v>40.29</v>
      </c>
      <c r="X5439">
        <v>86874</v>
      </c>
      <c r="Y5439" t="str">
        <f t="shared" si="84"/>
        <v>lose</v>
      </c>
    </row>
    <row r="5440" spans="1:25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 s="5">
        <v>-39</v>
      </c>
      <c r="V5440">
        <v>6</v>
      </c>
      <c r="W5440">
        <v>121.83</v>
      </c>
      <c r="X5440">
        <v>86876</v>
      </c>
      <c r="Y5440" t="str">
        <f t="shared" si="84"/>
        <v>lose</v>
      </c>
    </row>
    <row r="5441" spans="1:25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 s="5">
        <v>290.82810000000001</v>
      </c>
      <c r="V5441">
        <v>8</v>
      </c>
      <c r="W5441">
        <v>421.49</v>
      </c>
      <c r="X5441">
        <v>86876</v>
      </c>
      <c r="Y5441" t="str">
        <f t="shared" si="84"/>
        <v>profit</v>
      </c>
    </row>
    <row r="5442" spans="1:25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 s="5">
        <v>51.5</v>
      </c>
      <c r="V5442">
        <v>6</v>
      </c>
      <c r="W5442">
        <v>93.09</v>
      </c>
      <c r="X5442">
        <v>86877</v>
      </c>
      <c r="Y5442" t="str">
        <f t="shared" si="84"/>
        <v>profit</v>
      </c>
    </row>
    <row r="5443" spans="1:25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 s="5">
        <v>57.756</v>
      </c>
      <c r="V5443">
        <v>10</v>
      </c>
      <c r="W5443">
        <v>148.06</v>
      </c>
      <c r="X5443">
        <v>86881</v>
      </c>
      <c r="Y5443" t="str">
        <f t="shared" ref="Y5443:Y5506" si="85">IF(U5443&gt;0,"profit","lose")</f>
        <v>profit</v>
      </c>
    </row>
    <row r="5444" spans="1:25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 s="5">
        <v>2848.17</v>
      </c>
      <c r="V5444">
        <v>17</v>
      </c>
      <c r="W5444">
        <v>4906.6099999999997</v>
      </c>
      <c r="X5444">
        <v>86882</v>
      </c>
      <c r="Y5444" t="str">
        <f t="shared" si="85"/>
        <v>profit</v>
      </c>
    </row>
    <row r="5445" spans="1:25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 s="5">
        <v>-94.82</v>
      </c>
      <c r="V5445">
        <v>25</v>
      </c>
      <c r="W5445">
        <v>142.91</v>
      </c>
      <c r="X5445">
        <v>86882</v>
      </c>
      <c r="Y5445" t="str">
        <f t="shared" si="85"/>
        <v>lose</v>
      </c>
    </row>
    <row r="5446" spans="1:25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 s="5">
        <v>1111.6702399999999</v>
      </c>
      <c r="V5446">
        <v>9</v>
      </c>
      <c r="W5446">
        <v>1749.16</v>
      </c>
      <c r="X5446">
        <v>86875</v>
      </c>
      <c r="Y5446" t="str">
        <f t="shared" si="85"/>
        <v>profit</v>
      </c>
    </row>
    <row r="5447" spans="1:25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 s="5">
        <v>373.47629999999998</v>
      </c>
      <c r="V5447">
        <v>20</v>
      </c>
      <c r="W5447">
        <v>541.27</v>
      </c>
      <c r="X5447">
        <v>86878</v>
      </c>
      <c r="Y5447" t="str">
        <f t="shared" si="85"/>
        <v>profit</v>
      </c>
    </row>
    <row r="5448" spans="1:25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 s="5">
        <v>78.922199999999989</v>
      </c>
      <c r="V5448">
        <v>5</v>
      </c>
      <c r="W5448">
        <v>114.38</v>
      </c>
      <c r="X5448">
        <v>86879</v>
      </c>
      <c r="Y5448" t="str">
        <f t="shared" si="85"/>
        <v>profit</v>
      </c>
    </row>
    <row r="5449" spans="1:25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 s="5">
        <v>424.46400000000006</v>
      </c>
      <c r="V5449">
        <v>8</v>
      </c>
      <c r="W5449">
        <v>1961.19</v>
      </c>
      <c r="X5449">
        <v>86881</v>
      </c>
      <c r="Y5449" t="str">
        <f t="shared" si="85"/>
        <v>profit</v>
      </c>
    </row>
    <row r="5450" spans="1:25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 s="5">
        <v>88.72</v>
      </c>
      <c r="V5450">
        <v>4</v>
      </c>
      <c r="W5450">
        <v>151.27000000000001</v>
      </c>
      <c r="X5450">
        <v>88367</v>
      </c>
      <c r="Y5450" t="str">
        <f t="shared" si="85"/>
        <v>profit</v>
      </c>
    </row>
    <row r="5451" spans="1:25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 s="5">
        <v>7.2518999999999991</v>
      </c>
      <c r="V5451">
        <v>2</v>
      </c>
      <c r="W5451">
        <v>10.51</v>
      </c>
      <c r="X5451">
        <v>88367</v>
      </c>
      <c r="Y5451" t="str">
        <f t="shared" si="85"/>
        <v>profit</v>
      </c>
    </row>
    <row r="5452" spans="1:25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 s="5">
        <v>-191.49</v>
      </c>
      <c r="V5452">
        <v>12</v>
      </c>
      <c r="W5452">
        <v>74.930000000000007</v>
      </c>
      <c r="X5452">
        <v>88368</v>
      </c>
      <c r="Y5452" t="str">
        <f t="shared" si="85"/>
        <v>lose</v>
      </c>
    </row>
    <row r="5453" spans="1:25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 s="5">
        <v>182.96039999999999</v>
      </c>
      <c r="V5453">
        <v>7</v>
      </c>
      <c r="W5453">
        <v>265.16000000000003</v>
      </c>
      <c r="X5453">
        <v>88369</v>
      </c>
      <c r="Y5453" t="str">
        <f t="shared" si="85"/>
        <v>profit</v>
      </c>
    </row>
    <row r="5454" spans="1:25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 s="5">
        <v>105.76500000000001</v>
      </c>
      <c r="V5454">
        <v>15</v>
      </c>
      <c r="W5454">
        <v>179.8</v>
      </c>
      <c r="X5454">
        <v>88370</v>
      </c>
      <c r="Y5454" t="str">
        <f t="shared" si="85"/>
        <v>profit</v>
      </c>
    </row>
    <row r="5455" spans="1:25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 s="5">
        <v>143.68559999999999</v>
      </c>
      <c r="V5455">
        <v>14</v>
      </c>
      <c r="W5455">
        <v>208.24</v>
      </c>
      <c r="X5455">
        <v>88370</v>
      </c>
      <c r="Y5455" t="str">
        <f t="shared" si="85"/>
        <v>profit</v>
      </c>
    </row>
    <row r="5456" spans="1:25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 s="5">
        <v>-144.6815</v>
      </c>
      <c r="V5456">
        <v>17</v>
      </c>
      <c r="W5456">
        <v>86.62</v>
      </c>
      <c r="X5456">
        <v>86935</v>
      </c>
      <c r="Y5456" t="str">
        <f t="shared" si="85"/>
        <v>lose</v>
      </c>
    </row>
    <row r="5457" spans="1:25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 s="5">
        <v>229.779</v>
      </c>
      <c r="V5457">
        <v>5</v>
      </c>
      <c r="W5457">
        <v>357.27</v>
      </c>
      <c r="X5457">
        <v>86935</v>
      </c>
      <c r="Y5457" t="str">
        <f t="shared" si="85"/>
        <v>profit</v>
      </c>
    </row>
    <row r="5458" spans="1:25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 s="5">
        <v>79.922699999999992</v>
      </c>
      <c r="V5458">
        <v>15</v>
      </c>
      <c r="W5458">
        <v>115.83</v>
      </c>
      <c r="X5458">
        <v>86936</v>
      </c>
      <c r="Y5458" t="str">
        <f t="shared" si="85"/>
        <v>profit</v>
      </c>
    </row>
    <row r="5459" spans="1:25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 s="5">
        <v>7.6900000000000048</v>
      </c>
      <c r="V5459">
        <v>26</v>
      </c>
      <c r="W5459">
        <v>269.60000000000002</v>
      </c>
      <c r="X5459">
        <v>86942</v>
      </c>
      <c r="Y5459" t="str">
        <f t="shared" si="85"/>
        <v>profit</v>
      </c>
    </row>
    <row r="5460" spans="1:25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 s="5">
        <v>57.111299999999993</v>
      </c>
      <c r="V5460">
        <v>8</v>
      </c>
      <c r="W5460">
        <v>82.77</v>
      </c>
      <c r="X5460">
        <v>86944</v>
      </c>
      <c r="Y5460" t="str">
        <f t="shared" si="85"/>
        <v>profit</v>
      </c>
    </row>
    <row r="5461" spans="1:25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 s="5">
        <v>-25.426500000000001</v>
      </c>
      <c r="V5461">
        <v>1</v>
      </c>
      <c r="W5461">
        <v>39.24</v>
      </c>
      <c r="X5461">
        <v>86934</v>
      </c>
      <c r="Y5461" t="str">
        <f t="shared" si="85"/>
        <v>lose</v>
      </c>
    </row>
    <row r="5462" spans="1:25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 s="5">
        <v>27.358499999999996</v>
      </c>
      <c r="V5462">
        <v>3</v>
      </c>
      <c r="W5462">
        <v>39.65</v>
      </c>
      <c r="X5462">
        <v>86940</v>
      </c>
      <c r="Y5462" t="str">
        <f t="shared" si="85"/>
        <v>profit</v>
      </c>
    </row>
    <row r="5463" spans="1:25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 s="5">
        <v>751.93439999999998</v>
      </c>
      <c r="V5463">
        <v>10</v>
      </c>
      <c r="W5463">
        <v>1089.76</v>
      </c>
      <c r="X5463">
        <v>86940</v>
      </c>
      <c r="Y5463" t="str">
        <f t="shared" si="85"/>
        <v>profit</v>
      </c>
    </row>
    <row r="5464" spans="1:25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 s="5">
        <v>-2.35175</v>
      </c>
      <c r="V5464">
        <v>1</v>
      </c>
      <c r="W5464">
        <v>13.96</v>
      </c>
      <c r="X5464">
        <v>86943</v>
      </c>
      <c r="Y5464" t="str">
        <f t="shared" si="85"/>
        <v>lose</v>
      </c>
    </row>
    <row r="5465" spans="1:25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 s="5">
        <v>183.36060000000001</v>
      </c>
      <c r="V5465">
        <v>25</v>
      </c>
      <c r="W5465">
        <v>265.74</v>
      </c>
      <c r="X5465">
        <v>86943</v>
      </c>
      <c r="Y5465" t="str">
        <f t="shared" si="85"/>
        <v>profit</v>
      </c>
    </row>
    <row r="5466" spans="1:25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 s="5">
        <v>31.24</v>
      </c>
      <c r="V5466">
        <v>8</v>
      </c>
      <c r="W5466">
        <v>101.7</v>
      </c>
      <c r="X5466">
        <v>86944</v>
      </c>
      <c r="Y5466" t="str">
        <f t="shared" si="85"/>
        <v>profit</v>
      </c>
    </row>
    <row r="5467" spans="1:25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 s="5">
        <v>34.362000000000002</v>
      </c>
      <c r="V5467">
        <v>8</v>
      </c>
      <c r="W5467">
        <v>434.68</v>
      </c>
      <c r="X5467">
        <v>86945</v>
      </c>
      <c r="Y5467" t="str">
        <f t="shared" si="85"/>
        <v>profit</v>
      </c>
    </row>
    <row r="5468" spans="1:25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 s="5">
        <v>241.15</v>
      </c>
      <c r="V5468">
        <v>11</v>
      </c>
      <c r="W5468">
        <v>1098.45</v>
      </c>
      <c r="X5468">
        <v>86941</v>
      </c>
      <c r="Y5468" t="str">
        <f t="shared" si="85"/>
        <v>profit</v>
      </c>
    </row>
    <row r="5469" spans="1:25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 s="5">
        <v>-28.81</v>
      </c>
      <c r="V5469">
        <v>22</v>
      </c>
      <c r="W5469">
        <v>248.6</v>
      </c>
      <c r="X5469">
        <v>86941</v>
      </c>
      <c r="Y5469" t="str">
        <f t="shared" si="85"/>
        <v>lose</v>
      </c>
    </row>
    <row r="5470" spans="1:25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 s="5">
        <v>-285.08999999999997</v>
      </c>
      <c r="V5470">
        <v>15</v>
      </c>
      <c r="W5470">
        <v>1823.04</v>
      </c>
      <c r="X5470">
        <v>86943</v>
      </c>
      <c r="Y5470" t="str">
        <f t="shared" si="85"/>
        <v>lose</v>
      </c>
    </row>
    <row r="5471" spans="1:25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 s="5">
        <v>307.26389999999998</v>
      </c>
      <c r="V5471">
        <v>21</v>
      </c>
      <c r="W5471">
        <v>445.31</v>
      </c>
      <c r="X5471">
        <v>86943</v>
      </c>
      <c r="Y5471" t="str">
        <f t="shared" si="85"/>
        <v>profit</v>
      </c>
    </row>
    <row r="5472" spans="1:25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 s="5">
        <v>5.6550000000000002</v>
      </c>
      <c r="V5472">
        <v>5</v>
      </c>
      <c r="W5472">
        <v>32.1</v>
      </c>
      <c r="X5472">
        <v>86943</v>
      </c>
      <c r="Y5472" t="str">
        <f t="shared" si="85"/>
        <v>profit</v>
      </c>
    </row>
    <row r="5473" spans="1:25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 s="5">
        <v>139.78020000000001</v>
      </c>
      <c r="V5473">
        <v>9</v>
      </c>
      <c r="W5473">
        <v>202.58</v>
      </c>
      <c r="X5473">
        <v>86947</v>
      </c>
      <c r="Y5473" t="str">
        <f t="shared" si="85"/>
        <v>profit</v>
      </c>
    </row>
    <row r="5474" spans="1:25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 s="5">
        <v>-1330.5</v>
      </c>
      <c r="V5474">
        <v>11</v>
      </c>
      <c r="W5474">
        <v>1370.99</v>
      </c>
      <c r="X5474">
        <v>86933</v>
      </c>
      <c r="Y5474" t="str">
        <f t="shared" si="85"/>
        <v>lose</v>
      </c>
    </row>
    <row r="5475" spans="1:25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 s="5">
        <v>2820.9752999999996</v>
      </c>
      <c r="V5475">
        <v>11</v>
      </c>
      <c r="W5475">
        <v>4088.37</v>
      </c>
      <c r="X5475">
        <v>86939</v>
      </c>
      <c r="Y5475" t="str">
        <f t="shared" si="85"/>
        <v>profit</v>
      </c>
    </row>
    <row r="5476" spans="1:25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 s="5">
        <v>58.456799999999994</v>
      </c>
      <c r="V5476">
        <v>22</v>
      </c>
      <c r="W5476">
        <v>84.72</v>
      </c>
      <c r="X5476">
        <v>86939</v>
      </c>
      <c r="Y5476" t="str">
        <f t="shared" si="85"/>
        <v>profit</v>
      </c>
    </row>
    <row r="5477" spans="1:25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 s="5">
        <v>-1046.5722352800001</v>
      </c>
      <c r="V5477">
        <v>16</v>
      </c>
      <c r="W5477">
        <v>6381.62</v>
      </c>
      <c r="X5477">
        <v>86939</v>
      </c>
      <c r="Y5477" t="str">
        <f t="shared" si="85"/>
        <v>lose</v>
      </c>
    </row>
    <row r="5478" spans="1:25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 s="5">
        <v>20.755199999999999</v>
      </c>
      <c r="V5478">
        <v>10</v>
      </c>
      <c r="W5478">
        <v>30.08</v>
      </c>
      <c r="X5478">
        <v>86937</v>
      </c>
      <c r="Y5478" t="str">
        <f t="shared" si="85"/>
        <v>profit</v>
      </c>
    </row>
    <row r="5479" spans="1:25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 s="5">
        <v>-137.12799999999999</v>
      </c>
      <c r="V5479">
        <v>9</v>
      </c>
      <c r="W5479">
        <v>67.52</v>
      </c>
      <c r="X5479">
        <v>86938</v>
      </c>
      <c r="Y5479" t="str">
        <f t="shared" si="85"/>
        <v>lose</v>
      </c>
    </row>
    <row r="5480" spans="1:25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 s="5">
        <v>2.5391999999999997</v>
      </c>
      <c r="V5480">
        <v>4</v>
      </c>
      <c r="W5480">
        <v>21.45</v>
      </c>
      <c r="X5480">
        <v>86939</v>
      </c>
      <c r="Y5480" t="str">
        <f t="shared" si="85"/>
        <v>profit</v>
      </c>
    </row>
    <row r="5481" spans="1:25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 s="5">
        <v>-207.89135999999999</v>
      </c>
      <c r="V5481">
        <v>3</v>
      </c>
      <c r="W5481">
        <v>859.22</v>
      </c>
      <c r="X5481">
        <v>86939</v>
      </c>
      <c r="Y5481" t="str">
        <f t="shared" si="85"/>
        <v>lose</v>
      </c>
    </row>
    <row r="5482" spans="1:25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 s="5">
        <v>-25.704000000000001</v>
      </c>
      <c r="V5482">
        <v>4</v>
      </c>
      <c r="W5482">
        <v>20.66</v>
      </c>
      <c r="X5482">
        <v>86946</v>
      </c>
      <c r="Y5482" t="str">
        <f t="shared" si="85"/>
        <v>lose</v>
      </c>
    </row>
    <row r="5483" spans="1:25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 s="5">
        <v>-157.86623999999995</v>
      </c>
      <c r="V5483">
        <v>7</v>
      </c>
      <c r="W5483">
        <v>748.55</v>
      </c>
      <c r="X5483">
        <v>86948</v>
      </c>
      <c r="Y5483" t="str">
        <f t="shared" si="85"/>
        <v>lose</v>
      </c>
    </row>
    <row r="5484" spans="1:25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 s="5">
        <v>-821.87</v>
      </c>
      <c r="V5484">
        <v>20</v>
      </c>
      <c r="W5484">
        <v>1736.1</v>
      </c>
      <c r="X5484">
        <v>90762</v>
      </c>
      <c r="Y5484" t="str">
        <f t="shared" si="85"/>
        <v>lose</v>
      </c>
    </row>
    <row r="5485" spans="1:25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 s="5">
        <v>24.87</v>
      </c>
      <c r="V5485">
        <v>19</v>
      </c>
      <c r="W5485">
        <v>94.45</v>
      </c>
      <c r="X5485">
        <v>90762</v>
      </c>
      <c r="Y5485" t="str">
        <f t="shared" si="85"/>
        <v>profit</v>
      </c>
    </row>
    <row r="5486" spans="1:25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 s="5">
        <v>-124.42</v>
      </c>
      <c r="V5486">
        <v>6</v>
      </c>
      <c r="W5486">
        <v>158.99</v>
      </c>
      <c r="X5486">
        <v>90763</v>
      </c>
      <c r="Y5486" t="str">
        <f t="shared" si="85"/>
        <v>lose</v>
      </c>
    </row>
    <row r="5487" spans="1:25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 s="5">
        <v>223.25399999999999</v>
      </c>
      <c r="V5487">
        <v>7</v>
      </c>
      <c r="W5487">
        <v>756.99</v>
      </c>
      <c r="X5487">
        <v>90764</v>
      </c>
      <c r="Y5487" t="str">
        <f t="shared" si="85"/>
        <v>profit</v>
      </c>
    </row>
    <row r="5488" spans="1:25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 s="5">
        <v>-88.963999999999999</v>
      </c>
      <c r="V5488">
        <v>21</v>
      </c>
      <c r="W5488">
        <v>137</v>
      </c>
      <c r="X5488">
        <v>90765</v>
      </c>
      <c r="Y5488" t="str">
        <f t="shared" si="85"/>
        <v>lose</v>
      </c>
    </row>
    <row r="5489" spans="1:25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 s="5">
        <v>1.8088</v>
      </c>
      <c r="V5489">
        <v>5</v>
      </c>
      <c r="W5489">
        <v>11.05</v>
      </c>
      <c r="X5489">
        <v>87127</v>
      </c>
      <c r="Y5489" t="str">
        <f t="shared" si="85"/>
        <v>profit</v>
      </c>
    </row>
    <row r="5490" spans="1:25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 s="5">
        <v>-31.43</v>
      </c>
      <c r="V5490">
        <v>1</v>
      </c>
      <c r="W5490">
        <v>9.58</v>
      </c>
      <c r="X5490">
        <v>87128</v>
      </c>
      <c r="Y5490" t="str">
        <f t="shared" si="85"/>
        <v>lose</v>
      </c>
    </row>
    <row r="5491" spans="1:25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 s="5">
        <v>-21.13</v>
      </c>
      <c r="V5491">
        <v>1</v>
      </c>
      <c r="W5491">
        <v>25.27</v>
      </c>
      <c r="X5491">
        <v>87128</v>
      </c>
      <c r="Y5491" t="str">
        <f t="shared" si="85"/>
        <v>lose</v>
      </c>
    </row>
    <row r="5492" spans="1:25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 s="5">
        <v>-118.48099999999999</v>
      </c>
      <c r="V5492">
        <v>11</v>
      </c>
      <c r="W5492">
        <v>75.180000000000007</v>
      </c>
      <c r="X5492">
        <v>87128</v>
      </c>
      <c r="Y5492" t="str">
        <f t="shared" si="85"/>
        <v>lose</v>
      </c>
    </row>
    <row r="5493" spans="1:25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 s="5">
        <v>-4.75</v>
      </c>
      <c r="V5493">
        <v>8</v>
      </c>
      <c r="W5493">
        <v>101.07</v>
      </c>
      <c r="X5493">
        <v>87130</v>
      </c>
      <c r="Y5493" t="str">
        <f t="shared" si="85"/>
        <v>lose</v>
      </c>
    </row>
    <row r="5494" spans="1:25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 s="5">
        <v>-116.56</v>
      </c>
      <c r="V5494">
        <v>7</v>
      </c>
      <c r="W5494">
        <v>46.22</v>
      </c>
      <c r="X5494">
        <v>87130</v>
      </c>
      <c r="Y5494" t="str">
        <f t="shared" si="85"/>
        <v>lose</v>
      </c>
    </row>
    <row r="5495" spans="1:25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 s="5">
        <v>11.650950000000002</v>
      </c>
      <c r="V5495">
        <v>13</v>
      </c>
      <c r="W5495">
        <v>206.59</v>
      </c>
      <c r="X5495">
        <v>87131</v>
      </c>
      <c r="Y5495" t="str">
        <f t="shared" si="85"/>
        <v>profit</v>
      </c>
    </row>
    <row r="5496" spans="1:25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 s="5">
        <v>-26.94</v>
      </c>
      <c r="V5496">
        <v>1</v>
      </c>
      <c r="W5496">
        <v>24.21</v>
      </c>
      <c r="X5496">
        <v>87129</v>
      </c>
      <c r="Y5496" t="str">
        <f t="shared" si="85"/>
        <v>lose</v>
      </c>
    </row>
    <row r="5497" spans="1:25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 s="5">
        <v>869.71049999999991</v>
      </c>
      <c r="V5497">
        <v>22</v>
      </c>
      <c r="W5497">
        <v>1260.45</v>
      </c>
      <c r="X5497">
        <v>87132</v>
      </c>
      <c r="Y5497" t="str">
        <f t="shared" si="85"/>
        <v>profit</v>
      </c>
    </row>
    <row r="5498" spans="1:25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 s="5">
        <v>-76.087199999999996</v>
      </c>
      <c r="V5498">
        <v>7</v>
      </c>
      <c r="W5498">
        <v>409.2</v>
      </c>
      <c r="X5498">
        <v>87133</v>
      </c>
      <c r="Y5498" t="str">
        <f t="shared" si="85"/>
        <v>lose</v>
      </c>
    </row>
    <row r="5499" spans="1:25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 s="5">
        <v>-1346.0447999999999</v>
      </c>
      <c r="V5499">
        <v>6</v>
      </c>
      <c r="W5499">
        <v>38.75</v>
      </c>
      <c r="X5499">
        <v>87127</v>
      </c>
      <c r="Y5499" t="str">
        <f t="shared" si="85"/>
        <v>lose</v>
      </c>
    </row>
    <row r="5500" spans="1:25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 s="5">
        <v>-74.289999999999992</v>
      </c>
      <c r="V5500">
        <v>14</v>
      </c>
      <c r="W5500">
        <v>121.29</v>
      </c>
      <c r="X5500">
        <v>91061</v>
      </c>
      <c r="Y5500" t="str">
        <f t="shared" si="85"/>
        <v>lose</v>
      </c>
    </row>
    <row r="5501" spans="1:25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 s="5">
        <v>1320.5495999999998</v>
      </c>
      <c r="V5501">
        <v>16</v>
      </c>
      <c r="W5501">
        <v>1913.84</v>
      </c>
      <c r="X5501">
        <v>91059</v>
      </c>
      <c r="Y5501" t="str">
        <f t="shared" si="85"/>
        <v>profit</v>
      </c>
    </row>
    <row r="5502" spans="1:25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 s="5">
        <v>1585.5030000000002</v>
      </c>
      <c r="V5502">
        <v>16</v>
      </c>
      <c r="W5502">
        <v>2692.12</v>
      </c>
      <c r="X5502">
        <v>91059</v>
      </c>
      <c r="Y5502" t="str">
        <f t="shared" si="85"/>
        <v>profit</v>
      </c>
    </row>
    <row r="5503" spans="1:25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 s="5">
        <v>526.04219999999998</v>
      </c>
      <c r="V5503">
        <v>13</v>
      </c>
      <c r="W5503">
        <v>762.38</v>
      </c>
      <c r="X5503">
        <v>91060</v>
      </c>
      <c r="Y5503" t="str">
        <f t="shared" si="85"/>
        <v>profit</v>
      </c>
    </row>
    <row r="5504" spans="1:25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 s="5">
        <v>-250.34800000000001</v>
      </c>
      <c r="V5504">
        <v>21</v>
      </c>
      <c r="W5504">
        <v>960.75</v>
      </c>
      <c r="X5504">
        <v>87119</v>
      </c>
      <c r="Y5504" t="str">
        <f t="shared" si="85"/>
        <v>lose</v>
      </c>
    </row>
    <row r="5505" spans="1:25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 s="5">
        <v>497.83799999999997</v>
      </c>
      <c r="V5505">
        <v>9</v>
      </c>
      <c r="W5505">
        <v>430.02</v>
      </c>
      <c r="X5505">
        <v>87118</v>
      </c>
      <c r="Y5505" t="str">
        <f t="shared" si="85"/>
        <v>profit</v>
      </c>
    </row>
    <row r="5506" spans="1:25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 s="5">
        <v>222.13800000000001</v>
      </c>
      <c r="V5506">
        <v>3</v>
      </c>
      <c r="W5506">
        <v>69.36</v>
      </c>
      <c r="X5506">
        <v>87118</v>
      </c>
      <c r="Y5506" t="str">
        <f t="shared" si="85"/>
        <v>profit</v>
      </c>
    </row>
    <row r="5507" spans="1:25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 s="5">
        <v>-79.240000000000009</v>
      </c>
      <c r="V5507">
        <v>3</v>
      </c>
      <c r="W5507">
        <v>41.11</v>
      </c>
      <c r="X5507">
        <v>87118</v>
      </c>
      <c r="Y5507" t="str">
        <f t="shared" ref="Y5507:Y5570" si="86">IF(U5507&gt;0,"profit","lose")</f>
        <v>lose</v>
      </c>
    </row>
    <row r="5508" spans="1:25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 s="5">
        <v>-229.85200000000003</v>
      </c>
      <c r="V5508">
        <v>6</v>
      </c>
      <c r="W5508">
        <v>206.77</v>
      </c>
      <c r="X5508">
        <v>87119</v>
      </c>
      <c r="Y5508" t="str">
        <f t="shared" si="86"/>
        <v>lose</v>
      </c>
    </row>
    <row r="5509" spans="1:25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 s="5">
        <v>330.80129999999997</v>
      </c>
      <c r="V5509">
        <v>3</v>
      </c>
      <c r="W5509">
        <v>17.14</v>
      </c>
      <c r="X5509">
        <v>87121</v>
      </c>
      <c r="Y5509" t="str">
        <f t="shared" si="86"/>
        <v>profit</v>
      </c>
    </row>
    <row r="5510" spans="1:25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 s="5">
        <v>-30.547439999999995</v>
      </c>
      <c r="V5510">
        <v>12</v>
      </c>
      <c r="W5510">
        <v>55.94</v>
      </c>
      <c r="X5510">
        <v>87123</v>
      </c>
      <c r="Y5510" t="str">
        <f t="shared" si="86"/>
        <v>lose</v>
      </c>
    </row>
    <row r="5511" spans="1:25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 s="5">
        <v>122.84399999999999</v>
      </c>
      <c r="V5511">
        <v>6</v>
      </c>
      <c r="W5511">
        <v>1137.49</v>
      </c>
      <c r="X5511">
        <v>87123</v>
      </c>
      <c r="Y5511" t="str">
        <f t="shared" si="86"/>
        <v>profit</v>
      </c>
    </row>
    <row r="5512" spans="1:25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 s="5">
        <v>66.263999999999996</v>
      </c>
      <c r="V5512">
        <v>6</v>
      </c>
      <c r="W5512">
        <v>737.47</v>
      </c>
      <c r="X5512">
        <v>87123</v>
      </c>
      <c r="Y5512" t="str">
        <f t="shared" si="86"/>
        <v>profit</v>
      </c>
    </row>
    <row r="5513" spans="1:25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 s="5">
        <v>3130.3601999999996</v>
      </c>
      <c r="V5513">
        <v>18</v>
      </c>
      <c r="W5513">
        <v>93.34</v>
      </c>
      <c r="X5513">
        <v>87120</v>
      </c>
      <c r="Y5513" t="str">
        <f t="shared" si="86"/>
        <v>profit</v>
      </c>
    </row>
    <row r="5514" spans="1:25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 s="5">
        <v>-265.06200000000001</v>
      </c>
      <c r="V5514">
        <v>22</v>
      </c>
      <c r="W5514">
        <v>472.62</v>
      </c>
      <c r="X5514">
        <v>87120</v>
      </c>
      <c r="Y5514" t="str">
        <f t="shared" si="86"/>
        <v>lose</v>
      </c>
    </row>
    <row r="5515" spans="1:25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 s="5">
        <v>334.51409999999998</v>
      </c>
      <c r="V5515">
        <v>11</v>
      </c>
      <c r="W5515">
        <v>1668.99</v>
      </c>
      <c r="X5515">
        <v>87122</v>
      </c>
      <c r="Y5515" t="str">
        <f t="shared" si="86"/>
        <v>profit</v>
      </c>
    </row>
    <row r="5516" spans="1:25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 s="5">
        <v>1848.6119999999999</v>
      </c>
      <c r="V5516">
        <v>18</v>
      </c>
      <c r="W5516">
        <v>246.18</v>
      </c>
      <c r="X5516">
        <v>87124</v>
      </c>
      <c r="Y5516" t="str">
        <f t="shared" si="86"/>
        <v>profit</v>
      </c>
    </row>
    <row r="5517" spans="1:25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 s="5">
        <v>123.762</v>
      </c>
      <c r="V5517">
        <v>5</v>
      </c>
      <c r="W5517">
        <v>45.85</v>
      </c>
      <c r="X5517">
        <v>87125</v>
      </c>
      <c r="Y5517" t="str">
        <f t="shared" si="86"/>
        <v>profit</v>
      </c>
    </row>
    <row r="5518" spans="1:25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 s="5">
        <v>-239.274</v>
      </c>
      <c r="V5518">
        <v>9</v>
      </c>
      <c r="W5518">
        <v>1710.18</v>
      </c>
      <c r="X5518">
        <v>87126</v>
      </c>
      <c r="Y5518" t="str">
        <f t="shared" si="86"/>
        <v>lose</v>
      </c>
    </row>
    <row r="5519" spans="1:25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 s="5">
        <v>-40.432000000000002</v>
      </c>
      <c r="V5519">
        <v>20</v>
      </c>
      <c r="W5519">
        <v>36.72</v>
      </c>
      <c r="X5519">
        <v>87117</v>
      </c>
      <c r="Y5519" t="str">
        <f t="shared" si="86"/>
        <v>lose</v>
      </c>
    </row>
    <row r="5520" spans="1:25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 s="5">
        <v>-2.5060000000000002</v>
      </c>
      <c r="V5520">
        <v>7</v>
      </c>
      <c r="W5520">
        <v>358.93</v>
      </c>
      <c r="X5520">
        <v>87125</v>
      </c>
      <c r="Y5520" t="str">
        <f t="shared" si="86"/>
        <v>lose</v>
      </c>
    </row>
    <row r="5521" spans="1:25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 s="5">
        <v>11.898</v>
      </c>
      <c r="V5521">
        <v>5</v>
      </c>
      <c r="W5521">
        <v>30.86</v>
      </c>
      <c r="X5521">
        <v>87125</v>
      </c>
      <c r="Y5521" t="str">
        <f t="shared" si="86"/>
        <v>profit</v>
      </c>
    </row>
    <row r="5522" spans="1:25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 s="5">
        <v>-88.61</v>
      </c>
      <c r="V5522">
        <v>4</v>
      </c>
      <c r="W5522">
        <v>305.70999999999998</v>
      </c>
      <c r="X5522">
        <v>89333</v>
      </c>
      <c r="Y5522" t="str">
        <f t="shared" si="86"/>
        <v>lose</v>
      </c>
    </row>
    <row r="5523" spans="1:25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 s="5">
        <v>110.77</v>
      </c>
      <c r="V5523">
        <v>4</v>
      </c>
      <c r="W5523">
        <v>208.67</v>
      </c>
      <c r="X5523">
        <v>89336</v>
      </c>
      <c r="Y5523" t="str">
        <f t="shared" si="86"/>
        <v>profit</v>
      </c>
    </row>
    <row r="5524" spans="1:25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 s="5">
        <v>453.15749999999997</v>
      </c>
      <c r="V5524">
        <v>5</v>
      </c>
      <c r="W5524">
        <v>656.75</v>
      </c>
      <c r="X5524">
        <v>89338</v>
      </c>
      <c r="Y5524" t="str">
        <f t="shared" si="86"/>
        <v>profit</v>
      </c>
    </row>
    <row r="5525" spans="1:25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 s="5">
        <v>109.16</v>
      </c>
      <c r="V5525">
        <v>7</v>
      </c>
      <c r="W5525">
        <v>277.12</v>
      </c>
      <c r="X5525">
        <v>89334</v>
      </c>
      <c r="Y5525" t="str">
        <f t="shared" si="86"/>
        <v>profit</v>
      </c>
    </row>
    <row r="5526" spans="1:25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 s="5">
        <v>1338.0825</v>
      </c>
      <c r="V5526">
        <v>10</v>
      </c>
      <c r="W5526">
        <v>1939.25</v>
      </c>
      <c r="X5526">
        <v>89340</v>
      </c>
      <c r="Y5526" t="str">
        <f t="shared" si="86"/>
        <v>profit</v>
      </c>
    </row>
    <row r="5527" spans="1:25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 s="5">
        <v>-69.052900000000008</v>
      </c>
      <c r="V5527">
        <v>3</v>
      </c>
      <c r="W5527">
        <v>88.34</v>
      </c>
      <c r="X5527">
        <v>89335</v>
      </c>
      <c r="Y5527" t="str">
        <f t="shared" si="86"/>
        <v>lose</v>
      </c>
    </row>
    <row r="5528" spans="1:25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 s="5">
        <v>91.673999999999992</v>
      </c>
      <c r="V5528">
        <v>3</v>
      </c>
      <c r="W5528">
        <v>55.68</v>
      </c>
      <c r="X5528">
        <v>89335</v>
      </c>
      <c r="Y5528" t="str">
        <f t="shared" si="86"/>
        <v>profit</v>
      </c>
    </row>
    <row r="5529" spans="1:25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 s="5">
        <v>82.555199999999985</v>
      </c>
      <c r="V5529">
        <v>5</v>
      </c>
      <c r="W5529">
        <v>1991.15</v>
      </c>
      <c r="X5529">
        <v>89335</v>
      </c>
      <c r="Y5529" t="str">
        <f t="shared" si="86"/>
        <v>profit</v>
      </c>
    </row>
    <row r="5530" spans="1:25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 s="5">
        <v>-11.06</v>
      </c>
      <c r="V5530">
        <v>14</v>
      </c>
      <c r="W5530">
        <v>37.869999999999997</v>
      </c>
      <c r="X5530">
        <v>89337</v>
      </c>
      <c r="Y5530" t="str">
        <f t="shared" si="86"/>
        <v>lose</v>
      </c>
    </row>
    <row r="5531" spans="1:25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 s="5">
        <v>-98.433999999999997</v>
      </c>
      <c r="V5531">
        <v>15</v>
      </c>
      <c r="W5531">
        <v>20.260000000000002</v>
      </c>
      <c r="X5531">
        <v>89339</v>
      </c>
      <c r="Y5531" t="str">
        <f t="shared" si="86"/>
        <v>lose</v>
      </c>
    </row>
    <row r="5532" spans="1:25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 s="5">
        <v>387.70444800000001</v>
      </c>
      <c r="V5532">
        <v>16</v>
      </c>
      <c r="W5532">
        <v>609.41999999999996</v>
      </c>
      <c r="X5532">
        <v>91240</v>
      </c>
      <c r="Y5532" t="str">
        <f t="shared" si="86"/>
        <v>profit</v>
      </c>
    </row>
    <row r="5533" spans="1:25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 s="5">
        <v>32.259599999999999</v>
      </c>
      <c r="V5533">
        <v>6</v>
      </c>
      <c r="W5533">
        <v>47.42</v>
      </c>
      <c r="X5533">
        <v>91242</v>
      </c>
      <c r="Y5533" t="str">
        <f t="shared" si="86"/>
        <v>profit</v>
      </c>
    </row>
    <row r="5534" spans="1:25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 s="5">
        <v>-314.61</v>
      </c>
      <c r="V5534">
        <v>4</v>
      </c>
      <c r="W5534">
        <v>805.87</v>
      </c>
      <c r="X5534">
        <v>91243</v>
      </c>
      <c r="Y5534" t="str">
        <f t="shared" si="86"/>
        <v>lose</v>
      </c>
    </row>
    <row r="5535" spans="1:25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 s="5">
        <v>-4017.6164999999996</v>
      </c>
      <c r="V5535">
        <v>1</v>
      </c>
      <c r="W5535">
        <v>1946.55</v>
      </c>
      <c r="X5535">
        <v>91243</v>
      </c>
      <c r="Y5535" t="str">
        <f t="shared" si="86"/>
        <v>lose</v>
      </c>
    </row>
    <row r="5536" spans="1:25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 s="5">
        <v>61.437599999999996</v>
      </c>
      <c r="V5536">
        <v>10</v>
      </c>
      <c r="W5536">
        <v>89.04</v>
      </c>
      <c r="X5536">
        <v>91239</v>
      </c>
      <c r="Y5536" t="str">
        <f t="shared" si="86"/>
        <v>profit</v>
      </c>
    </row>
    <row r="5537" spans="1:25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 s="5">
        <v>-104.696</v>
      </c>
      <c r="V5537">
        <v>12</v>
      </c>
      <c r="W5537">
        <v>205.98</v>
      </c>
      <c r="X5537">
        <v>91241</v>
      </c>
      <c r="Y5537" t="str">
        <f t="shared" si="86"/>
        <v>lose</v>
      </c>
    </row>
    <row r="5538" spans="1:25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 s="5">
        <v>-136.12200000000001</v>
      </c>
      <c r="V5538">
        <v>6</v>
      </c>
      <c r="W5538">
        <v>100.11</v>
      </c>
      <c r="X5538">
        <v>88692</v>
      </c>
      <c r="Y5538" t="str">
        <f t="shared" si="86"/>
        <v>lose</v>
      </c>
    </row>
    <row r="5539" spans="1:25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 s="5">
        <v>581.65199999999993</v>
      </c>
      <c r="V5539">
        <v>1</v>
      </c>
      <c r="W5539">
        <v>31.72</v>
      </c>
      <c r="X5539">
        <v>88693</v>
      </c>
      <c r="Y5539" t="str">
        <f t="shared" si="86"/>
        <v>profit</v>
      </c>
    </row>
    <row r="5540" spans="1:25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 s="5">
        <v>177.36</v>
      </c>
      <c r="V5540">
        <v>22</v>
      </c>
      <c r="W5540">
        <v>4393.66</v>
      </c>
      <c r="X5540">
        <v>88694</v>
      </c>
      <c r="Y5540" t="str">
        <f t="shared" si="86"/>
        <v>profit</v>
      </c>
    </row>
    <row r="5541" spans="1:25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 s="5">
        <v>-27.375</v>
      </c>
      <c r="V5541">
        <v>7</v>
      </c>
      <c r="W5541">
        <v>31.54</v>
      </c>
      <c r="X5541">
        <v>88219</v>
      </c>
      <c r="Y5541" t="str">
        <f t="shared" si="86"/>
        <v>lose</v>
      </c>
    </row>
    <row r="5542" spans="1:25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 s="5">
        <v>-435.75749999999999</v>
      </c>
      <c r="V5542">
        <v>13</v>
      </c>
      <c r="W5542">
        <v>4634.6899999999996</v>
      </c>
      <c r="X5542">
        <v>88219</v>
      </c>
      <c r="Y5542" t="str">
        <f t="shared" si="86"/>
        <v>lose</v>
      </c>
    </row>
    <row r="5543" spans="1:25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 s="5">
        <v>682.53</v>
      </c>
      <c r="V5543">
        <v>17</v>
      </c>
      <c r="W5543">
        <v>7304.03</v>
      </c>
      <c r="X5543">
        <v>88219</v>
      </c>
      <c r="Y5543" t="str">
        <f t="shared" si="86"/>
        <v>profit</v>
      </c>
    </row>
    <row r="5544" spans="1:25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 s="5">
        <v>-277.22200000000004</v>
      </c>
      <c r="V5544">
        <v>4</v>
      </c>
      <c r="W5544">
        <v>632.65</v>
      </c>
      <c r="X5544">
        <v>88219</v>
      </c>
      <c r="Y5544" t="str">
        <f t="shared" si="86"/>
        <v>lose</v>
      </c>
    </row>
    <row r="5545" spans="1:25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 s="5">
        <v>14.890199999999998</v>
      </c>
      <c r="V5545">
        <v>8</v>
      </c>
      <c r="W5545">
        <v>21.58</v>
      </c>
      <c r="X5545">
        <v>88222</v>
      </c>
      <c r="Y5545" t="str">
        <f t="shared" si="86"/>
        <v>profit</v>
      </c>
    </row>
    <row r="5546" spans="1:25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 s="5">
        <v>217.39139999999998</v>
      </c>
      <c r="V5546">
        <v>13</v>
      </c>
      <c r="W5546">
        <v>315.06</v>
      </c>
      <c r="X5546">
        <v>88224</v>
      </c>
      <c r="Y5546" t="str">
        <f t="shared" si="86"/>
        <v>profit</v>
      </c>
    </row>
    <row r="5547" spans="1:25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 s="5">
        <v>1063.46</v>
      </c>
      <c r="V5547">
        <v>18</v>
      </c>
      <c r="W5547">
        <v>4983.05</v>
      </c>
      <c r="X5547">
        <v>88226</v>
      </c>
      <c r="Y5547" t="str">
        <f t="shared" si="86"/>
        <v>profit</v>
      </c>
    </row>
    <row r="5548" spans="1:25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 s="5">
        <v>225.77152000000001</v>
      </c>
      <c r="V5548">
        <v>23</v>
      </c>
      <c r="W5548">
        <v>2128.8000000000002</v>
      </c>
      <c r="X5548">
        <v>88231</v>
      </c>
      <c r="Y5548" t="str">
        <f t="shared" si="86"/>
        <v>profit</v>
      </c>
    </row>
    <row r="5549" spans="1:25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 s="5">
        <v>262.52429999999998</v>
      </c>
      <c r="V5549">
        <v>7</v>
      </c>
      <c r="W5549">
        <v>380.47</v>
      </c>
      <c r="X5549">
        <v>88221</v>
      </c>
      <c r="Y5549" t="str">
        <f t="shared" si="86"/>
        <v>profit</v>
      </c>
    </row>
    <row r="5550" spans="1:25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 s="5">
        <v>66.224999999999994</v>
      </c>
      <c r="V5550">
        <v>21</v>
      </c>
      <c r="W5550">
        <v>121.51</v>
      </c>
      <c r="X5550">
        <v>88223</v>
      </c>
      <c r="Y5550" t="str">
        <f t="shared" si="86"/>
        <v>profit</v>
      </c>
    </row>
    <row r="5551" spans="1:25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 s="5">
        <v>-28.681000000000001</v>
      </c>
      <c r="V5551">
        <v>9</v>
      </c>
      <c r="W5551">
        <v>144.49</v>
      </c>
      <c r="X5551">
        <v>88225</v>
      </c>
      <c r="Y5551" t="str">
        <f t="shared" si="86"/>
        <v>lose</v>
      </c>
    </row>
    <row r="5552" spans="1:25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 s="5">
        <v>6.347999999999999</v>
      </c>
      <c r="V5552">
        <v>1</v>
      </c>
      <c r="W5552">
        <v>9.1999999999999993</v>
      </c>
      <c r="X5552">
        <v>88225</v>
      </c>
      <c r="Y5552" t="str">
        <f t="shared" si="86"/>
        <v>profit</v>
      </c>
    </row>
    <row r="5553" spans="1:25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 s="5">
        <v>1541.25</v>
      </c>
      <c r="V5553">
        <v>11</v>
      </c>
      <c r="W5553">
        <v>3887.07</v>
      </c>
      <c r="X5553">
        <v>88229</v>
      </c>
      <c r="Y5553" t="str">
        <f t="shared" si="86"/>
        <v>profit</v>
      </c>
    </row>
    <row r="5554" spans="1:25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 s="5">
        <v>1343.2049999999999</v>
      </c>
      <c r="V5554">
        <v>16</v>
      </c>
      <c r="W5554">
        <v>2595.36</v>
      </c>
      <c r="X5554">
        <v>88229</v>
      </c>
      <c r="Y5554" t="str">
        <f t="shared" si="86"/>
        <v>profit</v>
      </c>
    </row>
    <row r="5555" spans="1:25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 s="5">
        <v>29.897699999999997</v>
      </c>
      <c r="V5555">
        <v>9</v>
      </c>
      <c r="W5555">
        <v>43.33</v>
      </c>
      <c r="X5555">
        <v>88230</v>
      </c>
      <c r="Y5555" t="str">
        <f t="shared" si="86"/>
        <v>profit</v>
      </c>
    </row>
    <row r="5556" spans="1:25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 s="5">
        <v>-266.68600000000004</v>
      </c>
      <c r="V5556">
        <v>19</v>
      </c>
      <c r="W5556">
        <v>290.98</v>
      </c>
      <c r="X5556">
        <v>88220</v>
      </c>
      <c r="Y5556" t="str">
        <f t="shared" si="86"/>
        <v>lose</v>
      </c>
    </row>
    <row r="5557" spans="1:25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 s="5">
        <v>-12.277999999999999</v>
      </c>
      <c r="V5557">
        <v>13</v>
      </c>
      <c r="W5557">
        <v>21.77</v>
      </c>
      <c r="X5557">
        <v>88220</v>
      </c>
      <c r="Y5557" t="str">
        <f t="shared" si="86"/>
        <v>lose</v>
      </c>
    </row>
    <row r="5558" spans="1:25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 s="5">
        <v>1.6859999999999999</v>
      </c>
      <c r="V5558">
        <v>20</v>
      </c>
      <c r="W5558">
        <v>183.44</v>
      </c>
      <c r="X5558">
        <v>88227</v>
      </c>
      <c r="Y5558" t="str">
        <f t="shared" si="86"/>
        <v>profit</v>
      </c>
    </row>
    <row r="5559" spans="1:25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 s="5">
        <v>-93.702000000000012</v>
      </c>
      <c r="V5559">
        <v>5</v>
      </c>
      <c r="W5559">
        <v>29.48</v>
      </c>
      <c r="X5559">
        <v>88228</v>
      </c>
      <c r="Y5559" t="str">
        <f t="shared" si="86"/>
        <v>lose</v>
      </c>
    </row>
    <row r="5560" spans="1:25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 s="5">
        <v>288.31830000000002</v>
      </c>
      <c r="V5560">
        <v>22</v>
      </c>
      <c r="W5560">
        <v>53.48</v>
      </c>
      <c r="X5560">
        <v>88228</v>
      </c>
      <c r="Y5560" t="str">
        <f t="shared" si="86"/>
        <v>profit</v>
      </c>
    </row>
    <row r="5561" spans="1:25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 s="5">
        <v>1121.9159999999999</v>
      </c>
      <c r="V5561">
        <v>14</v>
      </c>
      <c r="W5561">
        <v>563.92999999999995</v>
      </c>
      <c r="X5561">
        <v>88231</v>
      </c>
      <c r="Y5561" t="str">
        <f t="shared" si="86"/>
        <v>profit</v>
      </c>
    </row>
    <row r="5562" spans="1:25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 s="5">
        <v>90.84</v>
      </c>
      <c r="V5562">
        <v>21</v>
      </c>
      <c r="W5562">
        <v>2136.6799999999998</v>
      </c>
      <c r="X5562">
        <v>88231</v>
      </c>
      <c r="Y5562" t="str">
        <f t="shared" si="86"/>
        <v>profit</v>
      </c>
    </row>
    <row r="5563" spans="1:25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 s="5">
        <v>265.11180000000002</v>
      </c>
      <c r="V5563">
        <v>13</v>
      </c>
      <c r="W5563">
        <v>384.22</v>
      </c>
      <c r="X5563">
        <v>87234</v>
      </c>
      <c r="Y5563" t="str">
        <f t="shared" si="86"/>
        <v>profit</v>
      </c>
    </row>
    <row r="5564" spans="1:25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 s="5">
        <v>9.5608000000000004</v>
      </c>
      <c r="V5564">
        <v>5</v>
      </c>
      <c r="W5564">
        <v>31.64</v>
      </c>
      <c r="X5564">
        <v>87234</v>
      </c>
      <c r="Y5564" t="str">
        <f t="shared" si="86"/>
        <v>profit</v>
      </c>
    </row>
    <row r="5565" spans="1:25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 s="5">
        <v>390.09839999999997</v>
      </c>
      <c r="V5565">
        <v>19</v>
      </c>
      <c r="W5565">
        <v>565.36</v>
      </c>
      <c r="X5565">
        <v>87234</v>
      </c>
      <c r="Y5565" t="str">
        <f t="shared" si="86"/>
        <v>profit</v>
      </c>
    </row>
    <row r="5566" spans="1:25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 s="5">
        <v>286.55699999999996</v>
      </c>
      <c r="V5566">
        <v>12</v>
      </c>
      <c r="W5566">
        <v>415.3</v>
      </c>
      <c r="X5566">
        <v>87235</v>
      </c>
      <c r="Y5566" t="str">
        <f t="shared" si="86"/>
        <v>profit</v>
      </c>
    </row>
    <row r="5567" spans="1:25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 s="5">
        <v>-106.27</v>
      </c>
      <c r="V5567">
        <v>18</v>
      </c>
      <c r="W5567">
        <v>94.04</v>
      </c>
      <c r="X5567">
        <v>87238</v>
      </c>
      <c r="Y5567" t="str">
        <f t="shared" si="86"/>
        <v>lose</v>
      </c>
    </row>
    <row r="5568" spans="1:25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 s="5">
        <v>-92.04</v>
      </c>
      <c r="V5568">
        <v>12</v>
      </c>
      <c r="W5568">
        <v>64.44</v>
      </c>
      <c r="X5568">
        <v>87236</v>
      </c>
      <c r="Y5568" t="str">
        <f t="shared" si="86"/>
        <v>lose</v>
      </c>
    </row>
    <row r="5569" spans="1:25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 s="5">
        <v>14.445</v>
      </c>
      <c r="V5569">
        <v>7</v>
      </c>
      <c r="W5569">
        <v>69.48</v>
      </c>
      <c r="X5569">
        <v>87237</v>
      </c>
      <c r="Y5569" t="str">
        <f t="shared" si="86"/>
        <v>profit</v>
      </c>
    </row>
    <row r="5570" spans="1:25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 s="5">
        <v>1959.1032</v>
      </c>
      <c r="V5570">
        <v>21</v>
      </c>
      <c r="W5570">
        <v>2839.28</v>
      </c>
      <c r="X5570">
        <v>87237</v>
      </c>
      <c r="Y5570" t="str">
        <f t="shared" si="86"/>
        <v>profit</v>
      </c>
    </row>
    <row r="5571" spans="1:25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 s="5">
        <v>7.5877920000000039</v>
      </c>
      <c r="V5571">
        <v>3</v>
      </c>
      <c r="W5571">
        <v>18.91</v>
      </c>
      <c r="X5571">
        <v>87239</v>
      </c>
      <c r="Y5571" t="str">
        <f t="shared" ref="Y5571:Y5634" si="87">IF(U5571&gt;0,"profit","lose")</f>
        <v>profit</v>
      </c>
    </row>
    <row r="5572" spans="1:25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 s="5">
        <v>405.54059999999998</v>
      </c>
      <c r="V5572">
        <v>6</v>
      </c>
      <c r="W5572">
        <v>587.74</v>
      </c>
      <c r="X5572">
        <v>87239</v>
      </c>
      <c r="Y5572" t="str">
        <f t="shared" si="87"/>
        <v>profit</v>
      </c>
    </row>
    <row r="5573" spans="1:25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 s="5">
        <v>49.044336000000015</v>
      </c>
      <c r="V5573">
        <v>9</v>
      </c>
      <c r="W5573">
        <v>921.75</v>
      </c>
      <c r="X5573">
        <v>87239</v>
      </c>
      <c r="Y5573" t="str">
        <f t="shared" si="87"/>
        <v>profit</v>
      </c>
    </row>
    <row r="5574" spans="1:25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 s="5">
        <v>268.02359999999999</v>
      </c>
      <c r="V5574">
        <v>7</v>
      </c>
      <c r="W5574">
        <v>388.44</v>
      </c>
      <c r="X5574">
        <v>91463</v>
      </c>
      <c r="Y5574" t="str">
        <f t="shared" si="87"/>
        <v>profit</v>
      </c>
    </row>
    <row r="5575" spans="1:25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 s="5">
        <v>-166.74</v>
      </c>
      <c r="V5575">
        <v>15</v>
      </c>
      <c r="W5575">
        <v>115.94</v>
      </c>
      <c r="X5575">
        <v>91464</v>
      </c>
      <c r="Y5575" t="str">
        <f t="shared" si="87"/>
        <v>lose</v>
      </c>
    </row>
    <row r="5576" spans="1:25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 s="5">
        <v>-173.99088</v>
      </c>
      <c r="V5576">
        <v>3</v>
      </c>
      <c r="W5576">
        <v>854.97</v>
      </c>
      <c r="X5576">
        <v>91465</v>
      </c>
      <c r="Y5576" t="str">
        <f t="shared" si="87"/>
        <v>lose</v>
      </c>
    </row>
    <row r="5577" spans="1:25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 s="5">
        <v>33.795839999999998</v>
      </c>
      <c r="V5577">
        <v>15</v>
      </c>
      <c r="W5577">
        <v>166.29</v>
      </c>
      <c r="X5577">
        <v>91465</v>
      </c>
      <c r="Y5577" t="str">
        <f t="shared" si="87"/>
        <v>profit</v>
      </c>
    </row>
    <row r="5578" spans="1:25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 s="5">
        <v>46.65</v>
      </c>
      <c r="V5578">
        <v>5</v>
      </c>
      <c r="W5578">
        <v>32.76</v>
      </c>
      <c r="X5578">
        <v>88040</v>
      </c>
      <c r="Y5578" t="str">
        <f t="shared" si="87"/>
        <v>profit</v>
      </c>
    </row>
    <row r="5579" spans="1:25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 s="5">
        <v>108.52799999999999</v>
      </c>
      <c r="V5579">
        <v>3</v>
      </c>
      <c r="W5579">
        <v>15.25</v>
      </c>
      <c r="X5579">
        <v>88042</v>
      </c>
      <c r="Y5579" t="str">
        <f t="shared" si="87"/>
        <v>profit</v>
      </c>
    </row>
    <row r="5580" spans="1:25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 s="5">
        <v>77.97</v>
      </c>
      <c r="V5580">
        <v>4</v>
      </c>
      <c r="W5580">
        <v>306.94</v>
      </c>
      <c r="X5580">
        <v>88043</v>
      </c>
      <c r="Y5580" t="str">
        <f t="shared" si="87"/>
        <v>profit</v>
      </c>
    </row>
    <row r="5581" spans="1:25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 s="5">
        <v>-9.7439999999999998</v>
      </c>
      <c r="V5581">
        <v>23</v>
      </c>
      <c r="W5581">
        <v>3537.9</v>
      </c>
      <c r="X5581">
        <v>88046</v>
      </c>
      <c r="Y5581" t="str">
        <f t="shared" si="87"/>
        <v>lose</v>
      </c>
    </row>
    <row r="5582" spans="1:25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 s="5">
        <v>163.44</v>
      </c>
      <c r="V5582">
        <v>2</v>
      </c>
      <c r="W5582">
        <v>5.33</v>
      </c>
      <c r="X5582">
        <v>88046</v>
      </c>
      <c r="Y5582" t="str">
        <f t="shared" si="87"/>
        <v>profit</v>
      </c>
    </row>
    <row r="5583" spans="1:25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 s="5">
        <v>-1654.394</v>
      </c>
      <c r="V5583">
        <v>7</v>
      </c>
      <c r="W5583">
        <v>120.21</v>
      </c>
      <c r="X5583">
        <v>88047</v>
      </c>
      <c r="Y5583" t="str">
        <f t="shared" si="87"/>
        <v>lose</v>
      </c>
    </row>
    <row r="5584" spans="1:25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 s="5">
        <v>-1250.7460000000001</v>
      </c>
      <c r="V5584">
        <v>13</v>
      </c>
      <c r="W5584">
        <v>336.92</v>
      </c>
      <c r="X5584">
        <v>88039</v>
      </c>
      <c r="Y5584" t="str">
        <f t="shared" si="87"/>
        <v>lose</v>
      </c>
    </row>
    <row r="5585" spans="1:25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 s="5">
        <v>374.904</v>
      </c>
      <c r="V5585">
        <v>12</v>
      </c>
      <c r="W5585">
        <v>114.91</v>
      </c>
      <c r="X5585">
        <v>88041</v>
      </c>
      <c r="Y5585" t="str">
        <f t="shared" si="87"/>
        <v>profit</v>
      </c>
    </row>
    <row r="5586" spans="1:25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 s="5">
        <v>-528.83600000000001</v>
      </c>
      <c r="V5586">
        <v>9</v>
      </c>
      <c r="W5586">
        <v>934.52</v>
      </c>
      <c r="X5586">
        <v>88041</v>
      </c>
      <c r="Y5586" t="str">
        <f t="shared" si="87"/>
        <v>lose</v>
      </c>
    </row>
    <row r="5587" spans="1:25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 s="5">
        <v>-181.39673999999999</v>
      </c>
      <c r="V5587">
        <v>3</v>
      </c>
      <c r="W5587">
        <v>24.03</v>
      </c>
      <c r="X5587">
        <v>88044</v>
      </c>
      <c r="Y5587" t="str">
        <f t="shared" si="87"/>
        <v>lose</v>
      </c>
    </row>
    <row r="5588" spans="1:25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 s="5">
        <v>-47.308800000000005</v>
      </c>
      <c r="V5588">
        <v>9</v>
      </c>
      <c r="W5588">
        <v>342.71</v>
      </c>
      <c r="X5588">
        <v>88045</v>
      </c>
      <c r="Y5588" t="str">
        <f t="shared" si="87"/>
        <v>lose</v>
      </c>
    </row>
    <row r="5589" spans="1:25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 s="5">
        <v>-272.71320000000003</v>
      </c>
      <c r="V5589">
        <v>1</v>
      </c>
      <c r="W5589">
        <v>260.66000000000003</v>
      </c>
      <c r="X5589">
        <v>87146</v>
      </c>
      <c r="Y5589" t="str">
        <f t="shared" si="87"/>
        <v>lose</v>
      </c>
    </row>
    <row r="5590" spans="1:25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 s="5">
        <v>-45.99</v>
      </c>
      <c r="V5590">
        <v>8</v>
      </c>
      <c r="W5590">
        <v>75.900000000000006</v>
      </c>
      <c r="X5590">
        <v>87149</v>
      </c>
      <c r="Y5590" t="str">
        <f t="shared" si="87"/>
        <v>lose</v>
      </c>
    </row>
    <row r="5591" spans="1:25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 s="5">
        <v>-150.74</v>
      </c>
      <c r="V5591">
        <v>9</v>
      </c>
      <c r="W5591">
        <v>47.9</v>
      </c>
      <c r="X5591">
        <v>87149</v>
      </c>
      <c r="Y5591" t="str">
        <f t="shared" si="87"/>
        <v>lose</v>
      </c>
    </row>
    <row r="5592" spans="1:25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 s="5">
        <v>199.3</v>
      </c>
      <c r="V5592">
        <v>14</v>
      </c>
      <c r="W5592">
        <v>299.58</v>
      </c>
      <c r="X5592">
        <v>87152</v>
      </c>
      <c r="Y5592" t="str">
        <f t="shared" si="87"/>
        <v>profit</v>
      </c>
    </row>
    <row r="5593" spans="1:25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 s="5">
        <v>1328.8088999999998</v>
      </c>
      <c r="V5593">
        <v>11</v>
      </c>
      <c r="W5593">
        <v>1925.81</v>
      </c>
      <c r="X5593">
        <v>87152</v>
      </c>
      <c r="Y5593" t="str">
        <f t="shared" si="87"/>
        <v>profit</v>
      </c>
    </row>
    <row r="5594" spans="1:25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 s="5">
        <v>-162.69399999999999</v>
      </c>
      <c r="V5594">
        <v>10</v>
      </c>
      <c r="W5594">
        <v>4249.37</v>
      </c>
      <c r="X5594">
        <v>87146</v>
      </c>
      <c r="Y5594" t="str">
        <f t="shared" si="87"/>
        <v>lose</v>
      </c>
    </row>
    <row r="5595" spans="1:25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 s="5">
        <v>-115.90389999999999</v>
      </c>
      <c r="V5595">
        <v>22</v>
      </c>
      <c r="W5595">
        <v>6676.61</v>
      </c>
      <c r="X5595">
        <v>87148</v>
      </c>
      <c r="Y5595" t="str">
        <f t="shared" si="87"/>
        <v>lose</v>
      </c>
    </row>
    <row r="5596" spans="1:25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 s="5">
        <v>2127.5364</v>
      </c>
      <c r="V5596">
        <v>16</v>
      </c>
      <c r="W5596">
        <v>11571.81</v>
      </c>
      <c r="X5596">
        <v>87153</v>
      </c>
      <c r="Y5596" t="str">
        <f t="shared" si="87"/>
        <v>profit</v>
      </c>
    </row>
    <row r="5597" spans="1:25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 s="5">
        <v>-147.21</v>
      </c>
      <c r="V5597">
        <v>3</v>
      </c>
      <c r="W5597">
        <v>16.71</v>
      </c>
      <c r="X5597">
        <v>87154</v>
      </c>
      <c r="Y5597" t="str">
        <f t="shared" si="87"/>
        <v>lose</v>
      </c>
    </row>
    <row r="5598" spans="1:25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 s="5">
        <v>-5136.6714000000002</v>
      </c>
      <c r="V5598">
        <v>5</v>
      </c>
      <c r="W5598">
        <v>58.52</v>
      </c>
      <c r="X5598">
        <v>87154</v>
      </c>
      <c r="Y5598" t="str">
        <f t="shared" si="87"/>
        <v>lose</v>
      </c>
    </row>
    <row r="5599" spans="1:25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 s="5">
        <v>629.41200000000003</v>
      </c>
      <c r="V5599">
        <v>22</v>
      </c>
      <c r="W5599">
        <v>1337.41</v>
      </c>
      <c r="X5599">
        <v>87157</v>
      </c>
      <c r="Y5599" t="str">
        <f t="shared" si="87"/>
        <v>profit</v>
      </c>
    </row>
    <row r="5600" spans="1:25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 s="5">
        <v>131.42189999999999</v>
      </c>
      <c r="V5600">
        <v>15</v>
      </c>
      <c r="W5600">
        <v>1126.49</v>
      </c>
      <c r="X5600">
        <v>87158</v>
      </c>
      <c r="Y5600" t="str">
        <f t="shared" si="87"/>
        <v>profit</v>
      </c>
    </row>
    <row r="5601" spans="1:25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 s="5">
        <v>123.07799999999999</v>
      </c>
      <c r="V5601">
        <v>6</v>
      </c>
      <c r="W5601">
        <v>320.62</v>
      </c>
      <c r="X5601">
        <v>87158</v>
      </c>
      <c r="Y5601" t="str">
        <f t="shared" si="87"/>
        <v>profit</v>
      </c>
    </row>
    <row r="5602" spans="1:25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 s="5">
        <v>-729.98799999999994</v>
      </c>
      <c r="V5602">
        <v>1</v>
      </c>
      <c r="W5602">
        <v>291.39999999999998</v>
      </c>
      <c r="X5602">
        <v>87147</v>
      </c>
      <c r="Y5602" t="str">
        <f t="shared" si="87"/>
        <v>lose</v>
      </c>
    </row>
    <row r="5603" spans="1:25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 s="5">
        <v>460.99259999999998</v>
      </c>
      <c r="V5603">
        <v>11</v>
      </c>
      <c r="W5603">
        <v>554.24</v>
      </c>
      <c r="X5603">
        <v>87150</v>
      </c>
      <c r="Y5603" t="str">
        <f t="shared" si="87"/>
        <v>profit</v>
      </c>
    </row>
    <row r="5604" spans="1:25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 s="5">
        <v>250.00379999999998</v>
      </c>
      <c r="V5604">
        <v>12</v>
      </c>
      <c r="W5604">
        <v>94.8</v>
      </c>
      <c r="X5604">
        <v>87151</v>
      </c>
      <c r="Y5604" t="str">
        <f t="shared" si="87"/>
        <v>profit</v>
      </c>
    </row>
    <row r="5605" spans="1:25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 s="5">
        <v>6.0059999999999993</v>
      </c>
      <c r="V5605">
        <v>21</v>
      </c>
      <c r="W5605">
        <v>89.09</v>
      </c>
      <c r="X5605">
        <v>87155</v>
      </c>
      <c r="Y5605" t="str">
        <f t="shared" si="87"/>
        <v>profit</v>
      </c>
    </row>
    <row r="5606" spans="1:25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 s="5">
        <v>135.84</v>
      </c>
      <c r="V5606">
        <v>10</v>
      </c>
      <c r="W5606">
        <v>982.22</v>
      </c>
      <c r="X5606">
        <v>87155</v>
      </c>
      <c r="Y5606" t="str">
        <f t="shared" si="87"/>
        <v>profit</v>
      </c>
    </row>
    <row r="5607" spans="1:25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 s="5">
        <v>581.91480000000001</v>
      </c>
      <c r="V5607">
        <v>15</v>
      </c>
      <c r="W5607">
        <v>75.48</v>
      </c>
      <c r="X5607">
        <v>87156</v>
      </c>
      <c r="Y5607" t="str">
        <f t="shared" si="87"/>
        <v>profit</v>
      </c>
    </row>
    <row r="5608" spans="1:25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 s="5">
        <v>1611.114</v>
      </c>
      <c r="V5608">
        <v>21</v>
      </c>
      <c r="W5608">
        <v>255.31</v>
      </c>
      <c r="X5608">
        <v>87159</v>
      </c>
      <c r="Y5608" t="str">
        <f t="shared" si="87"/>
        <v>profit</v>
      </c>
    </row>
    <row r="5609" spans="1:25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 s="5">
        <v>16.026</v>
      </c>
      <c r="V5609">
        <v>5</v>
      </c>
      <c r="W5609">
        <v>46.85</v>
      </c>
      <c r="X5609">
        <v>85838</v>
      </c>
      <c r="Y5609" t="str">
        <f t="shared" si="87"/>
        <v>profit</v>
      </c>
    </row>
    <row r="5610" spans="1:25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 s="5">
        <v>-133.54599999999999</v>
      </c>
      <c r="V5610">
        <v>7</v>
      </c>
      <c r="W5610">
        <v>146.5</v>
      </c>
      <c r="X5610">
        <v>85833</v>
      </c>
      <c r="Y5610" t="str">
        <f t="shared" si="87"/>
        <v>lose</v>
      </c>
    </row>
    <row r="5611" spans="1:25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 s="5">
        <v>272.69399999999996</v>
      </c>
      <c r="V5611">
        <v>2</v>
      </c>
      <c r="W5611">
        <v>38.979999999999997</v>
      </c>
      <c r="X5611">
        <v>85834</v>
      </c>
      <c r="Y5611" t="str">
        <f t="shared" si="87"/>
        <v>profit</v>
      </c>
    </row>
    <row r="5612" spans="1:25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 s="5">
        <v>-61.6</v>
      </c>
      <c r="V5612">
        <v>8</v>
      </c>
      <c r="W5612">
        <v>34.159999999999997</v>
      </c>
      <c r="X5612">
        <v>85835</v>
      </c>
      <c r="Y5612" t="str">
        <f t="shared" si="87"/>
        <v>lose</v>
      </c>
    </row>
    <row r="5613" spans="1:25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 s="5">
        <v>-132.42600000000002</v>
      </c>
      <c r="V5613">
        <v>16</v>
      </c>
      <c r="W5613">
        <v>135.1</v>
      </c>
      <c r="X5613">
        <v>85840</v>
      </c>
      <c r="Y5613" t="str">
        <f t="shared" si="87"/>
        <v>lose</v>
      </c>
    </row>
    <row r="5614" spans="1:25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 s="5">
        <v>-96.977999999999994</v>
      </c>
      <c r="V5614">
        <v>2</v>
      </c>
      <c r="W5614">
        <v>155.72999999999999</v>
      </c>
      <c r="X5614">
        <v>85841</v>
      </c>
      <c r="Y5614" t="str">
        <f t="shared" si="87"/>
        <v>lose</v>
      </c>
    </row>
    <row r="5615" spans="1:25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 s="5">
        <v>3109.8240000000001</v>
      </c>
      <c r="V5615">
        <v>9</v>
      </c>
      <c r="W5615">
        <v>893.04</v>
      </c>
      <c r="X5615">
        <v>85842</v>
      </c>
      <c r="Y5615" t="str">
        <f t="shared" si="87"/>
        <v>profit</v>
      </c>
    </row>
    <row r="5616" spans="1:25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 s="5">
        <v>292.30200000000002</v>
      </c>
      <c r="V5616">
        <v>2</v>
      </c>
      <c r="W5616">
        <v>33.61</v>
      </c>
      <c r="X5616">
        <v>85843</v>
      </c>
      <c r="Y5616" t="str">
        <f t="shared" si="87"/>
        <v>profit</v>
      </c>
    </row>
    <row r="5617" spans="1:25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 s="5">
        <v>-159.35</v>
      </c>
      <c r="V5617">
        <v>6</v>
      </c>
      <c r="W5617">
        <v>62.48</v>
      </c>
      <c r="X5617">
        <v>85836</v>
      </c>
      <c r="Y5617" t="str">
        <f t="shared" si="87"/>
        <v>lose</v>
      </c>
    </row>
    <row r="5618" spans="1:25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 s="5">
        <v>-35.497</v>
      </c>
      <c r="V5618">
        <v>4</v>
      </c>
      <c r="W5618">
        <v>519.76</v>
      </c>
      <c r="X5618">
        <v>85836</v>
      </c>
      <c r="Y5618" t="str">
        <f t="shared" si="87"/>
        <v>lose</v>
      </c>
    </row>
    <row r="5619" spans="1:25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 s="5">
        <v>348.8295</v>
      </c>
      <c r="V5619">
        <v>5</v>
      </c>
      <c r="W5619">
        <v>505.55</v>
      </c>
      <c r="X5619">
        <v>85837</v>
      </c>
      <c r="Y5619" t="str">
        <f t="shared" si="87"/>
        <v>profit</v>
      </c>
    </row>
    <row r="5620" spans="1:25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 s="5">
        <v>670.70069999999998</v>
      </c>
      <c r="V5620">
        <v>9</v>
      </c>
      <c r="W5620">
        <v>972.03</v>
      </c>
      <c r="X5620">
        <v>85838</v>
      </c>
      <c r="Y5620" t="str">
        <f t="shared" si="87"/>
        <v>profit</v>
      </c>
    </row>
    <row r="5621" spans="1:25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 s="5">
        <v>-1748.56</v>
      </c>
      <c r="V5621">
        <v>8</v>
      </c>
      <c r="W5621">
        <v>587.13</v>
      </c>
      <c r="X5621">
        <v>85838</v>
      </c>
      <c r="Y5621" t="str">
        <f t="shared" si="87"/>
        <v>lose</v>
      </c>
    </row>
    <row r="5622" spans="1:25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 s="5">
        <v>-85.129000000000005</v>
      </c>
      <c r="V5622">
        <v>8</v>
      </c>
      <c r="W5622">
        <v>55.73</v>
      </c>
      <c r="X5622">
        <v>85838</v>
      </c>
      <c r="Y5622" t="str">
        <f t="shared" si="87"/>
        <v>lose</v>
      </c>
    </row>
    <row r="5623" spans="1:25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 s="5">
        <v>698.16599999999994</v>
      </c>
      <c r="V5623">
        <v>18</v>
      </c>
      <c r="W5623">
        <v>1416.66</v>
      </c>
      <c r="X5623">
        <v>85839</v>
      </c>
      <c r="Y5623" t="str">
        <f t="shared" si="87"/>
        <v>profit</v>
      </c>
    </row>
    <row r="5624" spans="1:25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 s="5">
        <v>66.852000000000004</v>
      </c>
      <c r="V5624">
        <v>3</v>
      </c>
      <c r="W5624">
        <v>120.34</v>
      </c>
      <c r="X5624">
        <v>88554</v>
      </c>
      <c r="Y5624" t="str">
        <f t="shared" si="87"/>
        <v>profit</v>
      </c>
    </row>
    <row r="5625" spans="1:25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 s="5">
        <v>-10.164</v>
      </c>
      <c r="V5625">
        <v>15</v>
      </c>
      <c r="W5625">
        <v>82.93</v>
      </c>
      <c r="X5625">
        <v>88559</v>
      </c>
      <c r="Y5625" t="str">
        <f t="shared" si="87"/>
        <v>lose</v>
      </c>
    </row>
    <row r="5626" spans="1:25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 s="5">
        <v>26.736000000000001</v>
      </c>
      <c r="V5626">
        <v>43</v>
      </c>
      <c r="W5626">
        <v>2098.62</v>
      </c>
      <c r="X5626">
        <v>88560</v>
      </c>
      <c r="Y5626" t="str">
        <f t="shared" si="87"/>
        <v>profit</v>
      </c>
    </row>
    <row r="5627" spans="1:25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 s="5">
        <v>20.46</v>
      </c>
      <c r="V5627">
        <v>23</v>
      </c>
      <c r="W5627">
        <v>145.83000000000001</v>
      </c>
      <c r="X5627">
        <v>88565</v>
      </c>
      <c r="Y5627" t="str">
        <f t="shared" si="87"/>
        <v>profit</v>
      </c>
    </row>
    <row r="5628" spans="1:25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 s="5">
        <v>-90.836199999999991</v>
      </c>
      <c r="V5628">
        <v>21</v>
      </c>
      <c r="W5628">
        <v>920.52</v>
      </c>
      <c r="X5628">
        <v>88567</v>
      </c>
      <c r="Y5628" t="str">
        <f t="shared" si="87"/>
        <v>lose</v>
      </c>
    </row>
    <row r="5629" spans="1:25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 s="5">
        <v>17.839800000000011</v>
      </c>
      <c r="V5629">
        <v>5</v>
      </c>
      <c r="W5629">
        <v>153.61000000000001</v>
      </c>
      <c r="X5629">
        <v>88558</v>
      </c>
      <c r="Y5629" t="str">
        <f t="shared" si="87"/>
        <v>profit</v>
      </c>
    </row>
    <row r="5630" spans="1:25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 s="5">
        <v>-83.66</v>
      </c>
      <c r="V5630">
        <v>13</v>
      </c>
      <c r="W5630">
        <v>73.349999999999994</v>
      </c>
      <c r="X5630">
        <v>88561</v>
      </c>
      <c r="Y5630" t="str">
        <f t="shared" si="87"/>
        <v>lose</v>
      </c>
    </row>
    <row r="5631" spans="1:25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 s="5">
        <v>976.2672</v>
      </c>
      <c r="V5631">
        <v>23</v>
      </c>
      <c r="W5631">
        <v>1414.88</v>
      </c>
      <c r="X5631">
        <v>88555</v>
      </c>
      <c r="Y5631" t="str">
        <f t="shared" si="87"/>
        <v>profit</v>
      </c>
    </row>
    <row r="5632" spans="1:25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 s="5">
        <v>23.204699999999999</v>
      </c>
      <c r="V5632">
        <v>11</v>
      </c>
      <c r="W5632">
        <v>33.630000000000003</v>
      </c>
      <c r="X5632">
        <v>88555</v>
      </c>
      <c r="Y5632" t="str">
        <f t="shared" si="87"/>
        <v>profit</v>
      </c>
    </row>
    <row r="5633" spans="1:25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 s="5">
        <v>183.84300000000002</v>
      </c>
      <c r="V5633">
        <v>20</v>
      </c>
      <c r="W5633">
        <v>1063.81</v>
      </c>
      <c r="X5633">
        <v>88558</v>
      </c>
      <c r="Y5633" t="str">
        <f t="shared" si="87"/>
        <v>profit</v>
      </c>
    </row>
    <row r="5634" spans="1:25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 s="5">
        <v>167.46299999999997</v>
      </c>
      <c r="V5634">
        <v>23</v>
      </c>
      <c r="W5634">
        <v>242.7</v>
      </c>
      <c r="X5634">
        <v>88555</v>
      </c>
      <c r="Y5634" t="str">
        <f t="shared" si="87"/>
        <v>profit</v>
      </c>
    </row>
    <row r="5635" spans="1:25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 s="5">
        <v>1307.2692</v>
      </c>
      <c r="V5635">
        <v>14</v>
      </c>
      <c r="W5635">
        <v>3377.06</v>
      </c>
      <c r="X5635">
        <v>88556</v>
      </c>
      <c r="Y5635" t="str">
        <f t="shared" ref="Y5635:Y5698" si="88">IF(U5635&gt;0,"profit","lose")</f>
        <v>profit</v>
      </c>
    </row>
    <row r="5636" spans="1:25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 s="5">
        <v>-15.818400000000002</v>
      </c>
      <c r="V5636">
        <v>11</v>
      </c>
      <c r="W5636">
        <v>123.93</v>
      </c>
      <c r="X5636">
        <v>88556</v>
      </c>
      <c r="Y5636" t="str">
        <f t="shared" si="88"/>
        <v>lose</v>
      </c>
    </row>
    <row r="5637" spans="1:25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 s="5">
        <v>-55.832400000000007</v>
      </c>
      <c r="V5637">
        <v>14</v>
      </c>
      <c r="W5637">
        <v>93.96</v>
      </c>
      <c r="X5637">
        <v>88556</v>
      </c>
      <c r="Y5637" t="str">
        <f t="shared" si="88"/>
        <v>lose</v>
      </c>
    </row>
    <row r="5638" spans="1:25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 s="5">
        <v>-16.872</v>
      </c>
      <c r="V5638">
        <v>2</v>
      </c>
      <c r="W5638">
        <v>32.619999999999997</v>
      </c>
      <c r="X5638">
        <v>88563</v>
      </c>
      <c r="Y5638" t="str">
        <f t="shared" si="88"/>
        <v>lose</v>
      </c>
    </row>
    <row r="5639" spans="1:25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 s="5">
        <v>550.38080000000002</v>
      </c>
      <c r="V5639">
        <v>6</v>
      </c>
      <c r="W5639">
        <v>1818.41</v>
      </c>
      <c r="X5639">
        <v>88557</v>
      </c>
      <c r="Y5639" t="str">
        <f t="shared" si="88"/>
        <v>profit</v>
      </c>
    </row>
    <row r="5640" spans="1:25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 s="5">
        <v>28.7</v>
      </c>
      <c r="V5640">
        <v>9</v>
      </c>
      <c r="W5640">
        <v>137.86000000000001</v>
      </c>
      <c r="X5640">
        <v>88562</v>
      </c>
      <c r="Y5640" t="str">
        <f t="shared" si="88"/>
        <v>profit</v>
      </c>
    </row>
    <row r="5641" spans="1:25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 s="5">
        <v>72.608699999999999</v>
      </c>
      <c r="V5641">
        <v>22</v>
      </c>
      <c r="W5641">
        <v>105.23</v>
      </c>
      <c r="X5641">
        <v>88564</v>
      </c>
      <c r="Y5641" t="str">
        <f t="shared" si="88"/>
        <v>profit</v>
      </c>
    </row>
    <row r="5642" spans="1:25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 s="5">
        <v>-64.41149999999999</v>
      </c>
      <c r="V5642">
        <v>19</v>
      </c>
      <c r="W5642">
        <v>146.66</v>
      </c>
      <c r="X5642">
        <v>88565</v>
      </c>
      <c r="Y5642" t="str">
        <f t="shared" si="88"/>
        <v>lose</v>
      </c>
    </row>
    <row r="5643" spans="1:25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 s="5">
        <v>257.31</v>
      </c>
      <c r="V5643">
        <v>25</v>
      </c>
      <c r="W5643">
        <v>492.18</v>
      </c>
      <c r="X5643">
        <v>88565</v>
      </c>
      <c r="Y5643" t="str">
        <f t="shared" si="88"/>
        <v>profit</v>
      </c>
    </row>
    <row r="5644" spans="1:25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 s="5">
        <v>9.7574400000000008</v>
      </c>
      <c r="V5644">
        <v>5</v>
      </c>
      <c r="W5644">
        <v>18.98</v>
      </c>
      <c r="X5644">
        <v>88566</v>
      </c>
      <c r="Y5644" t="str">
        <f t="shared" si="88"/>
        <v>profit</v>
      </c>
    </row>
    <row r="5645" spans="1:25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 s="5">
        <v>-21.89</v>
      </c>
      <c r="V5645">
        <v>10</v>
      </c>
      <c r="W5645">
        <v>18.72</v>
      </c>
      <c r="X5645">
        <v>87575</v>
      </c>
      <c r="Y5645" t="str">
        <f t="shared" si="88"/>
        <v>lose</v>
      </c>
    </row>
    <row r="5646" spans="1:25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 s="5">
        <v>-46.344999999999999</v>
      </c>
      <c r="V5646">
        <v>5</v>
      </c>
      <c r="W5646">
        <v>37.83</v>
      </c>
      <c r="X5646">
        <v>87576</v>
      </c>
      <c r="Y5646" t="str">
        <f t="shared" si="88"/>
        <v>lose</v>
      </c>
    </row>
    <row r="5647" spans="1:25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 s="5">
        <v>-35.258356000000006</v>
      </c>
      <c r="V5647">
        <v>19</v>
      </c>
      <c r="W5647">
        <v>138.87</v>
      </c>
      <c r="X5647">
        <v>87577</v>
      </c>
      <c r="Y5647" t="str">
        <f t="shared" si="88"/>
        <v>lose</v>
      </c>
    </row>
    <row r="5648" spans="1:25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 s="5">
        <v>6.5561600000000002</v>
      </c>
      <c r="V5648">
        <v>5</v>
      </c>
      <c r="W5648">
        <v>28.75</v>
      </c>
      <c r="X5648">
        <v>87578</v>
      </c>
      <c r="Y5648" t="str">
        <f t="shared" si="88"/>
        <v>profit</v>
      </c>
    </row>
    <row r="5649" spans="1:25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 s="5">
        <v>-45.57</v>
      </c>
      <c r="V5649">
        <v>10</v>
      </c>
      <c r="W5649">
        <v>73.5</v>
      </c>
      <c r="X5649">
        <v>86095</v>
      </c>
      <c r="Y5649" t="str">
        <f t="shared" si="88"/>
        <v>lose</v>
      </c>
    </row>
    <row r="5650" spans="1:25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 s="5">
        <v>-142.19999999999999</v>
      </c>
      <c r="V5650">
        <v>3</v>
      </c>
      <c r="W5650">
        <v>86.3</v>
      </c>
      <c r="X5650">
        <v>86095</v>
      </c>
      <c r="Y5650" t="str">
        <f t="shared" si="88"/>
        <v>lose</v>
      </c>
    </row>
    <row r="5651" spans="1:25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 s="5">
        <v>51.179999999999993</v>
      </c>
      <c r="V5651">
        <v>13</v>
      </c>
      <c r="W5651">
        <v>155.69</v>
      </c>
      <c r="X5651">
        <v>86097</v>
      </c>
      <c r="Y5651" t="str">
        <f t="shared" si="88"/>
        <v>profit</v>
      </c>
    </row>
    <row r="5652" spans="1:25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 s="5">
        <v>-27.554000000000002</v>
      </c>
      <c r="V5652">
        <v>15</v>
      </c>
      <c r="W5652">
        <v>98.53</v>
      </c>
      <c r="X5652">
        <v>86095</v>
      </c>
      <c r="Y5652" t="str">
        <f t="shared" si="88"/>
        <v>lose</v>
      </c>
    </row>
    <row r="5653" spans="1:25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 s="5">
        <v>1.68</v>
      </c>
      <c r="V5653">
        <v>6</v>
      </c>
      <c r="W5653">
        <v>8.9499999999999993</v>
      </c>
      <c r="X5653">
        <v>86092</v>
      </c>
      <c r="Y5653" t="str">
        <f t="shared" si="88"/>
        <v>profit</v>
      </c>
    </row>
    <row r="5654" spans="1:25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 s="5">
        <v>-9.2750000000000004</v>
      </c>
      <c r="V5654">
        <v>2</v>
      </c>
      <c r="W5654">
        <v>14.17</v>
      </c>
      <c r="X5654">
        <v>86096</v>
      </c>
      <c r="Y5654" t="str">
        <f t="shared" si="88"/>
        <v>lose</v>
      </c>
    </row>
    <row r="5655" spans="1:25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 s="5">
        <v>-73.941999999999993</v>
      </c>
      <c r="V5655">
        <v>4</v>
      </c>
      <c r="W5655">
        <v>231.62</v>
      </c>
      <c r="X5655">
        <v>86096</v>
      </c>
      <c r="Y5655" t="str">
        <f t="shared" si="88"/>
        <v>lose</v>
      </c>
    </row>
    <row r="5656" spans="1:25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 s="5">
        <v>0.62</v>
      </c>
      <c r="V5656">
        <v>9</v>
      </c>
      <c r="W5656">
        <v>16.27</v>
      </c>
      <c r="X5656">
        <v>86098</v>
      </c>
      <c r="Y5656" t="str">
        <f t="shared" si="88"/>
        <v>profit</v>
      </c>
    </row>
    <row r="5657" spans="1:25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 s="5">
        <v>31.408799999999999</v>
      </c>
      <c r="V5657">
        <v>10</v>
      </c>
      <c r="W5657">
        <v>45.52</v>
      </c>
      <c r="X5657">
        <v>86100</v>
      </c>
      <c r="Y5657" t="str">
        <f t="shared" si="88"/>
        <v>profit</v>
      </c>
    </row>
    <row r="5658" spans="1:25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 s="5">
        <v>151.09</v>
      </c>
      <c r="V5658">
        <v>10</v>
      </c>
      <c r="W5658">
        <v>1053.8900000000001</v>
      </c>
      <c r="X5658">
        <v>86100</v>
      </c>
      <c r="Y5658" t="str">
        <f t="shared" si="88"/>
        <v>profit</v>
      </c>
    </row>
    <row r="5659" spans="1:25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 s="5">
        <v>316.68239999999997</v>
      </c>
      <c r="V5659">
        <v>4</v>
      </c>
      <c r="W5659">
        <v>458.96</v>
      </c>
      <c r="X5659">
        <v>86093</v>
      </c>
      <c r="Y5659" t="str">
        <f t="shared" si="88"/>
        <v>profit</v>
      </c>
    </row>
    <row r="5660" spans="1:25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 s="5">
        <v>9.5</v>
      </c>
      <c r="V5660">
        <v>12</v>
      </c>
      <c r="W5660">
        <v>33.36</v>
      </c>
      <c r="X5660">
        <v>86093</v>
      </c>
      <c r="Y5660" t="str">
        <f t="shared" si="88"/>
        <v>profit</v>
      </c>
    </row>
    <row r="5661" spans="1:25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 s="5">
        <v>173.934</v>
      </c>
      <c r="V5661">
        <v>8</v>
      </c>
      <c r="W5661">
        <v>427.19</v>
      </c>
      <c r="X5661">
        <v>86093</v>
      </c>
      <c r="Y5661" t="str">
        <f t="shared" si="88"/>
        <v>profit</v>
      </c>
    </row>
    <row r="5662" spans="1:25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 s="5">
        <v>4822.42</v>
      </c>
      <c r="V5662">
        <v>18</v>
      </c>
      <c r="W5662">
        <v>8566.76</v>
      </c>
      <c r="X5662">
        <v>86094</v>
      </c>
      <c r="Y5662" t="str">
        <f t="shared" si="88"/>
        <v>profit</v>
      </c>
    </row>
    <row r="5663" spans="1:25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 s="5">
        <v>-216.64507150000006</v>
      </c>
      <c r="V5663">
        <v>24</v>
      </c>
      <c r="W5663">
        <v>3373.16</v>
      </c>
      <c r="X5663">
        <v>86097</v>
      </c>
      <c r="Y5663" t="str">
        <f t="shared" si="88"/>
        <v>lose</v>
      </c>
    </row>
    <row r="5664" spans="1:25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 s="5">
        <v>-124.4228</v>
      </c>
      <c r="V5664">
        <v>21</v>
      </c>
      <c r="W5664">
        <v>410.86</v>
      </c>
      <c r="X5664">
        <v>86099</v>
      </c>
      <c r="Y5664" t="str">
        <f t="shared" si="88"/>
        <v>lose</v>
      </c>
    </row>
    <row r="5665" spans="1:25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 s="5">
        <v>-201.124</v>
      </c>
      <c r="V5665">
        <v>3</v>
      </c>
      <c r="W5665">
        <v>173.5</v>
      </c>
      <c r="X5665">
        <v>89383</v>
      </c>
      <c r="Y5665" t="str">
        <f t="shared" si="88"/>
        <v>lose</v>
      </c>
    </row>
    <row r="5666" spans="1:25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 s="5">
        <v>-160.41200000000001</v>
      </c>
      <c r="V5666">
        <v>5</v>
      </c>
      <c r="W5666">
        <v>626.69000000000005</v>
      </c>
      <c r="X5666">
        <v>89382</v>
      </c>
      <c r="Y5666" t="str">
        <f t="shared" si="88"/>
        <v>lose</v>
      </c>
    </row>
    <row r="5667" spans="1:25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 s="5">
        <v>-733.64199999999994</v>
      </c>
      <c r="V5667">
        <v>16</v>
      </c>
      <c r="W5667">
        <v>3241.71</v>
      </c>
      <c r="X5667">
        <v>89384</v>
      </c>
      <c r="Y5667" t="str">
        <f t="shared" si="88"/>
        <v>lose</v>
      </c>
    </row>
    <row r="5668" spans="1:25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 s="5">
        <v>54.654000000000003</v>
      </c>
      <c r="V5668">
        <v>5</v>
      </c>
      <c r="W5668">
        <v>68.89</v>
      </c>
      <c r="X5668">
        <v>89384</v>
      </c>
      <c r="Y5668" t="str">
        <f t="shared" si="88"/>
        <v>profit</v>
      </c>
    </row>
    <row r="5669" spans="1:25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 s="5">
        <v>-155.52349999999998</v>
      </c>
      <c r="V5669">
        <v>7</v>
      </c>
      <c r="W5669">
        <v>305.14</v>
      </c>
      <c r="X5669">
        <v>88351</v>
      </c>
      <c r="Y5669" t="str">
        <f t="shared" si="88"/>
        <v>lose</v>
      </c>
    </row>
    <row r="5670" spans="1:25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 s="5">
        <v>30.481000000000002</v>
      </c>
      <c r="V5670">
        <v>18</v>
      </c>
      <c r="W5670">
        <v>253.67</v>
      </c>
      <c r="X5670">
        <v>88353</v>
      </c>
      <c r="Y5670" t="str">
        <f t="shared" si="88"/>
        <v>profit</v>
      </c>
    </row>
    <row r="5671" spans="1:25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 s="5">
        <v>-54.583800000000004</v>
      </c>
      <c r="V5671">
        <v>18</v>
      </c>
      <c r="W5671">
        <v>160.6</v>
      </c>
      <c r="X5671">
        <v>88353</v>
      </c>
      <c r="Y5671" t="str">
        <f t="shared" si="88"/>
        <v>lose</v>
      </c>
    </row>
    <row r="5672" spans="1:25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 s="5">
        <v>-15.741200000000001</v>
      </c>
      <c r="V5672">
        <v>4</v>
      </c>
      <c r="W5672">
        <v>62.18</v>
      </c>
      <c r="X5672">
        <v>88354</v>
      </c>
      <c r="Y5672" t="str">
        <f t="shared" si="88"/>
        <v>lose</v>
      </c>
    </row>
    <row r="5673" spans="1:25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 s="5">
        <v>1244.7048</v>
      </c>
      <c r="V5673">
        <v>19</v>
      </c>
      <c r="W5673">
        <v>1803.92</v>
      </c>
      <c r="X5673">
        <v>88356</v>
      </c>
      <c r="Y5673" t="str">
        <f t="shared" si="88"/>
        <v>profit</v>
      </c>
    </row>
    <row r="5674" spans="1:25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 s="5">
        <v>-399.79059999999998</v>
      </c>
      <c r="V5674">
        <v>2</v>
      </c>
      <c r="W5674">
        <v>140.77000000000001</v>
      </c>
      <c r="X5674">
        <v>88356</v>
      </c>
      <c r="Y5674" t="str">
        <f t="shared" si="88"/>
        <v>lose</v>
      </c>
    </row>
    <row r="5675" spans="1:25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 s="5">
        <v>187.488</v>
      </c>
      <c r="V5675">
        <v>8</v>
      </c>
      <c r="W5675">
        <v>451.34</v>
      </c>
      <c r="X5675">
        <v>88352</v>
      </c>
      <c r="Y5675" t="str">
        <f t="shared" si="88"/>
        <v>profit</v>
      </c>
    </row>
    <row r="5676" spans="1:25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 s="5">
        <v>-39.608159999999998</v>
      </c>
      <c r="V5676">
        <v>6</v>
      </c>
      <c r="W5676">
        <v>42.47</v>
      </c>
      <c r="X5676">
        <v>88355</v>
      </c>
      <c r="Y5676" t="str">
        <f t="shared" si="88"/>
        <v>lose</v>
      </c>
    </row>
    <row r="5677" spans="1:25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 s="5">
        <v>-117.92100000000001</v>
      </c>
      <c r="V5677">
        <v>18</v>
      </c>
      <c r="W5677">
        <v>72.349999999999994</v>
      </c>
      <c r="X5677">
        <v>88358</v>
      </c>
      <c r="Y5677" t="str">
        <f t="shared" si="88"/>
        <v>lose</v>
      </c>
    </row>
    <row r="5678" spans="1:25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 s="5">
        <v>450.45959999999997</v>
      </c>
      <c r="V5678">
        <v>17</v>
      </c>
      <c r="W5678">
        <v>652.84</v>
      </c>
      <c r="X5678">
        <v>88348</v>
      </c>
      <c r="Y5678" t="str">
        <f t="shared" si="88"/>
        <v>profit</v>
      </c>
    </row>
    <row r="5679" spans="1:25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 s="5">
        <v>8798.1830999999984</v>
      </c>
      <c r="V5679">
        <v>22</v>
      </c>
      <c r="W5679">
        <v>12750.99</v>
      </c>
      <c r="X5679">
        <v>88348</v>
      </c>
      <c r="Y5679" t="str">
        <f t="shared" si="88"/>
        <v>profit</v>
      </c>
    </row>
    <row r="5680" spans="1:25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 s="5">
        <v>-5.3849999999999998</v>
      </c>
      <c r="V5680">
        <v>5</v>
      </c>
      <c r="W5680">
        <v>20.54</v>
      </c>
      <c r="X5680">
        <v>88348</v>
      </c>
      <c r="Y5680" t="str">
        <f t="shared" si="88"/>
        <v>lose</v>
      </c>
    </row>
    <row r="5681" spans="1:25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 s="5">
        <v>121.9648</v>
      </c>
      <c r="V5681">
        <v>3</v>
      </c>
      <c r="W5681">
        <v>297.67</v>
      </c>
      <c r="X5681">
        <v>88349</v>
      </c>
      <c r="Y5681" t="str">
        <f t="shared" si="88"/>
        <v>profit</v>
      </c>
    </row>
    <row r="5682" spans="1:25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 s="5">
        <v>-157.108</v>
      </c>
      <c r="V5682">
        <v>9</v>
      </c>
      <c r="W5682">
        <v>28.95</v>
      </c>
      <c r="X5682">
        <v>88349</v>
      </c>
      <c r="Y5682" t="str">
        <f t="shared" si="88"/>
        <v>lose</v>
      </c>
    </row>
    <row r="5683" spans="1:25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 s="5">
        <v>7.0400000000000063</v>
      </c>
      <c r="V5683">
        <v>8</v>
      </c>
      <c r="W5683">
        <v>58.37</v>
      </c>
      <c r="X5683">
        <v>88350</v>
      </c>
      <c r="Y5683" t="str">
        <f t="shared" si="88"/>
        <v>profit</v>
      </c>
    </row>
    <row r="5684" spans="1:25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 s="5">
        <v>28.428000000000001</v>
      </c>
      <c r="V5684">
        <v>13</v>
      </c>
      <c r="W5684">
        <v>41.2</v>
      </c>
      <c r="X5684">
        <v>88357</v>
      </c>
      <c r="Y5684" t="str">
        <f t="shared" si="88"/>
        <v>profit</v>
      </c>
    </row>
    <row r="5685" spans="1:25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 s="5">
        <v>-2.3804999999999996</v>
      </c>
      <c r="V5685">
        <v>15</v>
      </c>
      <c r="W5685">
        <v>185.11</v>
      </c>
      <c r="X5685">
        <v>88353</v>
      </c>
      <c r="Y5685" t="str">
        <f t="shared" si="88"/>
        <v>lose</v>
      </c>
    </row>
    <row r="5686" spans="1:25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 s="5">
        <v>4378.1673000000001</v>
      </c>
      <c r="V5686">
        <v>18</v>
      </c>
      <c r="W5686">
        <v>6345.17</v>
      </c>
      <c r="X5686">
        <v>88359</v>
      </c>
      <c r="Y5686" t="str">
        <f t="shared" si="88"/>
        <v>profit</v>
      </c>
    </row>
    <row r="5687" spans="1:25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 s="5">
        <v>-63.14</v>
      </c>
      <c r="V5687">
        <v>1</v>
      </c>
      <c r="W5687">
        <v>10.89</v>
      </c>
      <c r="X5687">
        <v>87469</v>
      </c>
      <c r="Y5687" t="str">
        <f t="shared" si="88"/>
        <v>lose</v>
      </c>
    </row>
    <row r="5688" spans="1:25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 s="5">
        <v>-78.89</v>
      </c>
      <c r="V5688">
        <v>17</v>
      </c>
      <c r="W5688">
        <v>698.5</v>
      </c>
      <c r="X5688">
        <v>87470</v>
      </c>
      <c r="Y5688" t="str">
        <f t="shared" si="88"/>
        <v>lose</v>
      </c>
    </row>
    <row r="5689" spans="1:25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 s="5">
        <v>-30.968000000000004</v>
      </c>
      <c r="V5689">
        <v>14</v>
      </c>
      <c r="W5689">
        <v>321.08</v>
      </c>
      <c r="X5689">
        <v>87470</v>
      </c>
      <c r="Y5689" t="str">
        <f t="shared" si="88"/>
        <v>lose</v>
      </c>
    </row>
    <row r="5690" spans="1:25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 s="5">
        <v>46.211999999999996</v>
      </c>
      <c r="V5690">
        <v>3</v>
      </c>
      <c r="W5690">
        <v>18.55</v>
      </c>
      <c r="X5690">
        <v>87471</v>
      </c>
      <c r="Y5690" t="str">
        <f t="shared" si="88"/>
        <v>profit</v>
      </c>
    </row>
    <row r="5691" spans="1:25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 s="5">
        <v>85.937999999999988</v>
      </c>
      <c r="V5691">
        <v>9</v>
      </c>
      <c r="W5691">
        <v>299.63</v>
      </c>
      <c r="X5691">
        <v>87472</v>
      </c>
      <c r="Y5691" t="str">
        <f t="shared" si="88"/>
        <v>profit</v>
      </c>
    </row>
    <row r="5692" spans="1:25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 s="5">
        <v>3031.9724000000001</v>
      </c>
      <c r="V5692">
        <v>20</v>
      </c>
      <c r="W5692">
        <v>7840.04</v>
      </c>
      <c r="X5692">
        <v>86629</v>
      </c>
      <c r="Y5692" t="str">
        <f t="shared" si="88"/>
        <v>profit</v>
      </c>
    </row>
    <row r="5693" spans="1:25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 s="5">
        <v>-17.152000000000001</v>
      </c>
      <c r="V5693">
        <v>2</v>
      </c>
      <c r="W5693">
        <v>17.399999999999999</v>
      </c>
      <c r="X5693">
        <v>86630</v>
      </c>
      <c r="Y5693" t="str">
        <f t="shared" si="88"/>
        <v>lose</v>
      </c>
    </row>
    <row r="5694" spans="1:25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 s="5">
        <v>73.356000000000009</v>
      </c>
      <c r="V5694">
        <v>10</v>
      </c>
      <c r="W5694">
        <v>1057.32</v>
      </c>
      <c r="X5694">
        <v>86630</v>
      </c>
      <c r="Y5694" t="str">
        <f t="shared" si="88"/>
        <v>profit</v>
      </c>
    </row>
    <row r="5695" spans="1:25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 s="5">
        <v>-100.16</v>
      </c>
      <c r="V5695">
        <v>11</v>
      </c>
      <c r="W5695">
        <v>119.25</v>
      </c>
      <c r="X5695">
        <v>86632</v>
      </c>
      <c r="Y5695" t="str">
        <f t="shared" si="88"/>
        <v>lose</v>
      </c>
    </row>
    <row r="5696" spans="1:25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 s="5">
        <v>-64.290000000000006</v>
      </c>
      <c r="V5696">
        <v>20</v>
      </c>
      <c r="W5696">
        <v>43.25</v>
      </c>
      <c r="X5696">
        <v>86632</v>
      </c>
      <c r="Y5696" t="str">
        <f t="shared" si="88"/>
        <v>lose</v>
      </c>
    </row>
    <row r="5697" spans="1:25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 s="5">
        <v>281.38200000000001</v>
      </c>
      <c r="V5697">
        <v>19</v>
      </c>
      <c r="W5697">
        <v>407.8</v>
      </c>
      <c r="X5697">
        <v>86631</v>
      </c>
      <c r="Y5697" t="str">
        <f t="shared" si="88"/>
        <v>profit</v>
      </c>
    </row>
    <row r="5698" spans="1:25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 s="5">
        <v>138.018</v>
      </c>
      <c r="V5698">
        <v>4</v>
      </c>
      <c r="W5698">
        <v>1094.33</v>
      </c>
      <c r="X5698">
        <v>87889</v>
      </c>
      <c r="Y5698" t="str">
        <f t="shared" si="88"/>
        <v>profit</v>
      </c>
    </row>
    <row r="5699" spans="1:25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 s="5">
        <v>38.874000000000002</v>
      </c>
      <c r="V5699">
        <v>10</v>
      </c>
      <c r="W5699">
        <v>389.97</v>
      </c>
      <c r="X5699">
        <v>87889</v>
      </c>
      <c r="Y5699" t="str">
        <f t="shared" ref="Y5699:Y5762" si="89">IF(U5699&gt;0,"profit","lose")</f>
        <v>profit</v>
      </c>
    </row>
    <row r="5700" spans="1:25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 s="5">
        <v>64.025999999999996</v>
      </c>
      <c r="V5700">
        <v>3</v>
      </c>
      <c r="W5700">
        <v>22.46</v>
      </c>
      <c r="X5700">
        <v>87890</v>
      </c>
      <c r="Y5700" t="str">
        <f t="shared" si="89"/>
        <v>profit</v>
      </c>
    </row>
    <row r="5701" spans="1:25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 s="5">
        <v>-45.528000000000006</v>
      </c>
      <c r="V5701">
        <v>6</v>
      </c>
      <c r="W5701">
        <v>84.59</v>
      </c>
      <c r="X5701">
        <v>87888</v>
      </c>
      <c r="Y5701" t="str">
        <f t="shared" si="89"/>
        <v>lose</v>
      </c>
    </row>
    <row r="5702" spans="1:25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 s="5">
        <v>-115.96199999999999</v>
      </c>
      <c r="V5702">
        <v>11</v>
      </c>
      <c r="W5702">
        <v>1029.6300000000001</v>
      </c>
      <c r="X5702">
        <v>87890</v>
      </c>
      <c r="Y5702" t="str">
        <f t="shared" si="89"/>
        <v>lose</v>
      </c>
    </row>
    <row r="5703" spans="1:25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 s="5">
        <v>-250.18840000000003</v>
      </c>
      <c r="V5703">
        <v>5</v>
      </c>
      <c r="W5703">
        <v>35.619999999999997</v>
      </c>
      <c r="X5703">
        <v>87891</v>
      </c>
      <c r="Y5703" t="str">
        <f t="shared" si="89"/>
        <v>lose</v>
      </c>
    </row>
    <row r="5704" spans="1:25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 s="5">
        <v>-117.964</v>
      </c>
      <c r="V5704">
        <v>14</v>
      </c>
      <c r="W5704">
        <v>84.53</v>
      </c>
      <c r="X5704">
        <v>87892</v>
      </c>
      <c r="Y5704" t="str">
        <f t="shared" si="89"/>
        <v>lose</v>
      </c>
    </row>
    <row r="5705" spans="1:25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 s="5">
        <v>-1121.2432000000001</v>
      </c>
      <c r="V5705">
        <v>16</v>
      </c>
      <c r="W5705">
        <v>46.32</v>
      </c>
      <c r="X5705">
        <v>87892</v>
      </c>
      <c r="Y5705" t="str">
        <f t="shared" si="89"/>
        <v>lose</v>
      </c>
    </row>
    <row r="5706" spans="1:25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 s="5">
        <v>-571.50170000000003</v>
      </c>
      <c r="V5706">
        <v>6</v>
      </c>
      <c r="W5706">
        <v>570.52</v>
      </c>
      <c r="X5706">
        <v>87892</v>
      </c>
      <c r="Y5706" t="str">
        <f t="shared" si="89"/>
        <v>lose</v>
      </c>
    </row>
    <row r="5707" spans="1:25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 s="5">
        <v>2899.9620000000004</v>
      </c>
      <c r="V5707">
        <v>6</v>
      </c>
      <c r="W5707">
        <v>21.77</v>
      </c>
      <c r="X5707">
        <v>87893</v>
      </c>
      <c r="Y5707" t="str">
        <f t="shared" si="89"/>
        <v>profit</v>
      </c>
    </row>
    <row r="5708" spans="1:25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 s="5">
        <v>-609.78399999999999</v>
      </c>
      <c r="V5708">
        <v>6</v>
      </c>
      <c r="W5708">
        <v>258.79000000000002</v>
      </c>
      <c r="X5708">
        <v>87895</v>
      </c>
      <c r="Y5708" t="str">
        <f t="shared" si="89"/>
        <v>lose</v>
      </c>
    </row>
    <row r="5709" spans="1:25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 s="5">
        <v>-89.67</v>
      </c>
      <c r="V5709">
        <v>17</v>
      </c>
      <c r="W5709">
        <v>345</v>
      </c>
      <c r="X5709">
        <v>87893</v>
      </c>
      <c r="Y5709" t="str">
        <f t="shared" si="89"/>
        <v>lose</v>
      </c>
    </row>
    <row r="5710" spans="1:25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 s="5">
        <v>-3.57</v>
      </c>
      <c r="V5710">
        <v>17</v>
      </c>
      <c r="W5710">
        <v>6269.79</v>
      </c>
      <c r="X5710">
        <v>87896</v>
      </c>
      <c r="Y5710" t="str">
        <f t="shared" si="89"/>
        <v>lose</v>
      </c>
    </row>
    <row r="5711" spans="1:25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 s="5">
        <v>57.035999999999966</v>
      </c>
      <c r="V5711">
        <v>6</v>
      </c>
      <c r="W5711">
        <v>23.9</v>
      </c>
      <c r="X5711">
        <v>87897</v>
      </c>
      <c r="Y5711" t="str">
        <f t="shared" si="89"/>
        <v>profit</v>
      </c>
    </row>
    <row r="5712" spans="1:25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 s="5">
        <v>32.758830000000003</v>
      </c>
      <c r="V5712">
        <v>8</v>
      </c>
      <c r="W5712">
        <v>176.86</v>
      </c>
      <c r="X5712">
        <v>87894</v>
      </c>
      <c r="Y5712" t="str">
        <f t="shared" si="89"/>
        <v>profit</v>
      </c>
    </row>
    <row r="5713" spans="1:25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 s="5">
        <v>-256.16359999999997</v>
      </c>
      <c r="V5713">
        <v>10</v>
      </c>
      <c r="W5713">
        <v>68.02</v>
      </c>
      <c r="X5713">
        <v>87894</v>
      </c>
      <c r="Y5713" t="str">
        <f t="shared" si="89"/>
        <v>lose</v>
      </c>
    </row>
    <row r="5714" spans="1:25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 s="5">
        <v>13.038</v>
      </c>
      <c r="V5714">
        <v>4</v>
      </c>
      <c r="W5714">
        <v>49.8</v>
      </c>
      <c r="X5714">
        <v>87894</v>
      </c>
      <c r="Y5714" t="str">
        <f t="shared" si="89"/>
        <v>profit</v>
      </c>
    </row>
    <row r="5715" spans="1:25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 s="5">
        <v>224.1</v>
      </c>
      <c r="V5715">
        <v>18</v>
      </c>
      <c r="W5715">
        <v>568.85</v>
      </c>
      <c r="X5715">
        <v>87898</v>
      </c>
      <c r="Y5715" t="str">
        <f t="shared" si="89"/>
        <v>profit</v>
      </c>
    </row>
    <row r="5716" spans="1:25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 s="5">
        <v>10.123200000000001</v>
      </c>
      <c r="V5716">
        <v>11</v>
      </c>
      <c r="W5716">
        <v>50.13</v>
      </c>
      <c r="X5716">
        <v>91189</v>
      </c>
      <c r="Y5716" t="str">
        <f t="shared" si="89"/>
        <v>profit</v>
      </c>
    </row>
    <row r="5717" spans="1:25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 s="5">
        <v>40.869503999999999</v>
      </c>
      <c r="V5717">
        <v>15</v>
      </c>
      <c r="W5717">
        <v>274.69</v>
      </c>
      <c r="X5717">
        <v>91193</v>
      </c>
      <c r="Y5717" t="str">
        <f t="shared" si="89"/>
        <v>profit</v>
      </c>
    </row>
    <row r="5718" spans="1:25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 s="5">
        <v>52.729799999999997</v>
      </c>
      <c r="V5718">
        <v>5</v>
      </c>
      <c r="W5718">
        <v>76.42</v>
      </c>
      <c r="X5718">
        <v>91193</v>
      </c>
      <c r="Y5718" t="str">
        <f t="shared" si="89"/>
        <v>profit</v>
      </c>
    </row>
    <row r="5719" spans="1:25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 s="5">
        <v>1190.7537</v>
      </c>
      <c r="V5719">
        <v>21</v>
      </c>
      <c r="W5719">
        <v>1725.73</v>
      </c>
      <c r="X5719">
        <v>91188</v>
      </c>
      <c r="Y5719" t="str">
        <f t="shared" si="89"/>
        <v>profit</v>
      </c>
    </row>
    <row r="5720" spans="1:25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 s="5">
        <v>394.452</v>
      </c>
      <c r="V5720">
        <v>14</v>
      </c>
      <c r="W5720">
        <v>805.7</v>
      </c>
      <c r="X5720">
        <v>91188</v>
      </c>
      <c r="Y5720" t="str">
        <f t="shared" si="89"/>
        <v>profit</v>
      </c>
    </row>
    <row r="5721" spans="1:25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 s="5">
        <v>-6.22</v>
      </c>
      <c r="V5721">
        <v>4</v>
      </c>
      <c r="W5721">
        <v>11.03</v>
      </c>
      <c r="X5721">
        <v>91190</v>
      </c>
      <c r="Y5721" t="str">
        <f t="shared" si="89"/>
        <v>lose</v>
      </c>
    </row>
    <row r="5722" spans="1:25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 s="5">
        <v>-106.944</v>
      </c>
      <c r="V5722">
        <v>16</v>
      </c>
      <c r="W5722">
        <v>63.56</v>
      </c>
      <c r="X5722">
        <v>91191</v>
      </c>
      <c r="Y5722" t="str">
        <f t="shared" si="89"/>
        <v>lose</v>
      </c>
    </row>
    <row r="5723" spans="1:25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 s="5">
        <v>1262.4585</v>
      </c>
      <c r="V5723">
        <v>12</v>
      </c>
      <c r="W5723">
        <v>1829.65</v>
      </c>
      <c r="X5723">
        <v>91191</v>
      </c>
      <c r="Y5723" t="str">
        <f t="shared" si="89"/>
        <v>profit</v>
      </c>
    </row>
    <row r="5724" spans="1:25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 s="5">
        <v>-0.77615999999999996</v>
      </c>
      <c r="V5724">
        <v>7</v>
      </c>
      <c r="W5724">
        <v>77.23</v>
      </c>
      <c r="X5724">
        <v>91192</v>
      </c>
      <c r="Y5724" t="str">
        <f t="shared" si="89"/>
        <v>lose</v>
      </c>
    </row>
    <row r="5725" spans="1:25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 s="5">
        <v>602.75639999999987</v>
      </c>
      <c r="V5725">
        <v>6</v>
      </c>
      <c r="W5725">
        <v>873.56</v>
      </c>
      <c r="X5725">
        <v>91187</v>
      </c>
      <c r="Y5725" t="str">
        <f t="shared" si="89"/>
        <v>profit</v>
      </c>
    </row>
    <row r="5726" spans="1:25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 s="5">
        <v>408.1902</v>
      </c>
      <c r="V5726">
        <v>18</v>
      </c>
      <c r="W5726">
        <v>591.58000000000004</v>
      </c>
      <c r="X5726">
        <v>91187</v>
      </c>
      <c r="Y5726" t="str">
        <f t="shared" si="89"/>
        <v>profit</v>
      </c>
    </row>
    <row r="5727" spans="1:25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 s="5">
        <v>567.59</v>
      </c>
      <c r="V5727">
        <v>24</v>
      </c>
      <c r="W5727">
        <v>9666.7199999999993</v>
      </c>
      <c r="X5727">
        <v>39015</v>
      </c>
      <c r="Y5727" t="str">
        <f t="shared" si="89"/>
        <v>profit</v>
      </c>
    </row>
    <row r="5728" spans="1:25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 s="5">
        <v>-28.45</v>
      </c>
      <c r="V5728">
        <v>20</v>
      </c>
      <c r="W5728">
        <v>134.58000000000001</v>
      </c>
      <c r="X5728">
        <v>39015</v>
      </c>
      <c r="Y5728" t="str">
        <f t="shared" si="89"/>
        <v>lose</v>
      </c>
    </row>
    <row r="5729" spans="1:25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 s="5">
        <v>3.9185000000000003</v>
      </c>
      <c r="V5729">
        <v>47</v>
      </c>
      <c r="W5729">
        <v>656.48</v>
      </c>
      <c r="X5729">
        <v>41059</v>
      </c>
      <c r="Y5729" t="str">
        <f t="shared" si="89"/>
        <v>profit</v>
      </c>
    </row>
    <row r="5730" spans="1:25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 s="5">
        <v>5455.96</v>
      </c>
      <c r="V5730">
        <v>82</v>
      </c>
      <c r="W5730">
        <v>22908.3</v>
      </c>
      <c r="X5730">
        <v>41059</v>
      </c>
      <c r="Y5730" t="str">
        <f t="shared" si="89"/>
        <v>profit</v>
      </c>
    </row>
    <row r="5731" spans="1:25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 s="5">
        <v>24.53</v>
      </c>
      <c r="V5731">
        <v>38</v>
      </c>
      <c r="W5731">
        <v>233.18</v>
      </c>
      <c r="X5731">
        <v>41059</v>
      </c>
      <c r="Y5731" t="str">
        <f t="shared" si="89"/>
        <v>profit</v>
      </c>
    </row>
    <row r="5732" spans="1:25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 s="5">
        <v>2357.86</v>
      </c>
      <c r="V5732">
        <v>82</v>
      </c>
      <c r="W5732">
        <v>32589.59</v>
      </c>
      <c r="X5732">
        <v>41059</v>
      </c>
      <c r="Y5732" t="str">
        <f t="shared" si="89"/>
        <v>profit</v>
      </c>
    </row>
    <row r="5733" spans="1:25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 s="5">
        <v>1264.75</v>
      </c>
      <c r="V5733">
        <v>71</v>
      </c>
      <c r="W5733">
        <v>6284.14</v>
      </c>
      <c r="X5733">
        <v>59008</v>
      </c>
      <c r="Y5733" t="str">
        <f t="shared" si="89"/>
        <v>profit</v>
      </c>
    </row>
    <row r="5734" spans="1:25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 s="5">
        <v>-3.3959999999999999</v>
      </c>
      <c r="V5734">
        <v>5</v>
      </c>
      <c r="W5734">
        <v>19.600000000000001</v>
      </c>
      <c r="X5734">
        <v>34849</v>
      </c>
      <c r="Y5734" t="str">
        <f t="shared" si="89"/>
        <v>lose</v>
      </c>
    </row>
    <row r="5735" spans="1:25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 s="5">
        <v>15.815999999999999</v>
      </c>
      <c r="V5735">
        <v>40</v>
      </c>
      <c r="W5735">
        <v>182.05</v>
      </c>
      <c r="X5735">
        <v>34849</v>
      </c>
      <c r="Y5735" t="str">
        <f t="shared" si="89"/>
        <v>profit</v>
      </c>
    </row>
    <row r="5736" spans="1:25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 s="5">
        <v>-521.77200000000005</v>
      </c>
      <c r="V5736">
        <v>5</v>
      </c>
      <c r="W5736">
        <v>1988.22</v>
      </c>
      <c r="X5736">
        <v>34849</v>
      </c>
      <c r="Y5736" t="str">
        <f t="shared" si="89"/>
        <v>lose</v>
      </c>
    </row>
    <row r="5737" spans="1:25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 s="5">
        <v>100.895</v>
      </c>
      <c r="V5737">
        <v>16</v>
      </c>
      <c r="W5737">
        <v>308.86</v>
      </c>
      <c r="X5737">
        <v>43239</v>
      </c>
      <c r="Y5737" t="str">
        <f t="shared" si="89"/>
        <v>profit</v>
      </c>
    </row>
    <row r="5738" spans="1:25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 s="5">
        <v>-38.39</v>
      </c>
      <c r="V5738">
        <v>71</v>
      </c>
      <c r="W5738">
        <v>727.43</v>
      </c>
      <c r="X5738">
        <v>41857</v>
      </c>
      <c r="Y5738" t="str">
        <f t="shared" si="89"/>
        <v>lose</v>
      </c>
    </row>
    <row r="5739" spans="1:25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 s="5">
        <v>196.08</v>
      </c>
      <c r="V5739">
        <v>5</v>
      </c>
      <c r="W5739">
        <v>3704.35</v>
      </c>
      <c r="X5739">
        <v>38693</v>
      </c>
      <c r="Y5739" t="str">
        <f t="shared" si="89"/>
        <v>profit</v>
      </c>
    </row>
    <row r="5740" spans="1:25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 s="5">
        <v>77.3</v>
      </c>
      <c r="V5740">
        <v>79</v>
      </c>
      <c r="W5740">
        <v>289.64999999999998</v>
      </c>
      <c r="X5740">
        <v>32806</v>
      </c>
      <c r="Y5740" t="str">
        <f t="shared" si="89"/>
        <v>profit</v>
      </c>
    </row>
    <row r="5741" spans="1:25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 s="5">
        <v>-45.29</v>
      </c>
      <c r="V5741">
        <v>54</v>
      </c>
      <c r="W5741">
        <v>362.01</v>
      </c>
      <c r="X5741">
        <v>32806</v>
      </c>
      <c r="Y5741" t="str">
        <f t="shared" si="89"/>
        <v>lose</v>
      </c>
    </row>
    <row r="5742" spans="1:25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 s="5">
        <v>-120.37</v>
      </c>
      <c r="V5742">
        <v>61</v>
      </c>
      <c r="W5742">
        <v>402.36</v>
      </c>
      <c r="X5742">
        <v>22727</v>
      </c>
      <c r="Y5742" t="str">
        <f t="shared" si="89"/>
        <v>lose</v>
      </c>
    </row>
    <row r="5743" spans="1:25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 s="5">
        <v>84.38</v>
      </c>
      <c r="V5743">
        <v>57</v>
      </c>
      <c r="W5743">
        <v>772.65</v>
      </c>
      <c r="X5743">
        <v>2757</v>
      </c>
      <c r="Y5743" t="str">
        <f t="shared" si="89"/>
        <v>profit</v>
      </c>
    </row>
    <row r="5744" spans="1:25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 s="5">
        <v>22.303999999999998</v>
      </c>
      <c r="V5744">
        <v>16</v>
      </c>
      <c r="W5744">
        <v>678.7</v>
      </c>
      <c r="X5744">
        <v>5217</v>
      </c>
      <c r="Y5744" t="str">
        <f t="shared" si="89"/>
        <v>profit</v>
      </c>
    </row>
    <row r="5745" spans="1:25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 s="5">
        <v>3.2640000000000002</v>
      </c>
      <c r="V5745">
        <v>22</v>
      </c>
      <c r="W5745">
        <v>67.34</v>
      </c>
      <c r="X5745">
        <v>5217</v>
      </c>
      <c r="Y5745" t="str">
        <f t="shared" si="89"/>
        <v>profit</v>
      </c>
    </row>
    <row r="5746" spans="1:25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 s="5">
        <v>74.819999999999993</v>
      </c>
      <c r="V5746">
        <v>103</v>
      </c>
      <c r="W5746">
        <v>367.46</v>
      </c>
      <c r="X5746">
        <v>32804</v>
      </c>
      <c r="Y5746" t="str">
        <f t="shared" si="89"/>
        <v>profit</v>
      </c>
    </row>
    <row r="5747" spans="1:25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 s="5">
        <v>-61.984999999999999</v>
      </c>
      <c r="V5747">
        <v>42</v>
      </c>
      <c r="W5747">
        <v>187.97</v>
      </c>
      <c r="X5747">
        <v>32804</v>
      </c>
      <c r="Y5747" t="str">
        <f t="shared" si="89"/>
        <v>lose</v>
      </c>
    </row>
    <row r="5748" spans="1:25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 s="5">
        <v>-139.87</v>
      </c>
      <c r="V5748">
        <v>52</v>
      </c>
      <c r="W5748">
        <v>1120.06</v>
      </c>
      <c r="X5748">
        <v>28453</v>
      </c>
      <c r="Y5748" t="str">
        <f t="shared" si="89"/>
        <v>lose</v>
      </c>
    </row>
    <row r="5749" spans="1:25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 s="5">
        <v>-14.225</v>
      </c>
      <c r="V5749">
        <v>5</v>
      </c>
      <c r="W5749">
        <v>33.65</v>
      </c>
      <c r="X5749">
        <v>87862</v>
      </c>
      <c r="Y5749" t="str">
        <f t="shared" si="89"/>
        <v>lose</v>
      </c>
    </row>
    <row r="5750" spans="1:25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 s="5">
        <v>3.9185000000000003</v>
      </c>
      <c r="V5750">
        <v>12</v>
      </c>
      <c r="W5750">
        <v>167.61</v>
      </c>
      <c r="X5750">
        <v>87863</v>
      </c>
      <c r="Y5750" t="str">
        <f t="shared" si="89"/>
        <v>profit</v>
      </c>
    </row>
    <row r="5751" spans="1:25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 s="5">
        <v>235.29600000000002</v>
      </c>
      <c r="V5751">
        <v>1</v>
      </c>
      <c r="W5751">
        <v>740.87</v>
      </c>
      <c r="X5751">
        <v>87868</v>
      </c>
      <c r="Y5751" t="str">
        <f t="shared" si="89"/>
        <v>profit</v>
      </c>
    </row>
    <row r="5752" spans="1:25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 s="5">
        <v>4626.3602999999994</v>
      </c>
      <c r="V5752">
        <v>24</v>
      </c>
      <c r="W5752">
        <v>6704.87</v>
      </c>
      <c r="X5752">
        <v>87874</v>
      </c>
      <c r="Y5752" t="str">
        <f t="shared" si="89"/>
        <v>profit</v>
      </c>
    </row>
    <row r="5753" spans="1:25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 s="5">
        <v>26.4924</v>
      </c>
      <c r="V5753">
        <v>11</v>
      </c>
      <c r="W5753">
        <v>67.5</v>
      </c>
      <c r="X5753">
        <v>87874</v>
      </c>
      <c r="Y5753" t="str">
        <f t="shared" si="89"/>
        <v>profit</v>
      </c>
    </row>
    <row r="5754" spans="1:25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 s="5">
        <v>2546.4888000000001</v>
      </c>
      <c r="V5754">
        <v>24</v>
      </c>
      <c r="W5754">
        <v>9538.42</v>
      </c>
      <c r="X5754">
        <v>87874</v>
      </c>
      <c r="Y5754" t="str">
        <f t="shared" si="89"/>
        <v>profit</v>
      </c>
    </row>
    <row r="5755" spans="1:25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 s="5">
        <v>944.46976000000006</v>
      </c>
      <c r="V5755">
        <v>7</v>
      </c>
      <c r="W5755">
        <v>2819.46</v>
      </c>
      <c r="X5755">
        <v>87875</v>
      </c>
      <c r="Y5755" t="str">
        <f t="shared" si="89"/>
        <v>profit</v>
      </c>
    </row>
    <row r="5756" spans="1:25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 s="5">
        <v>-22.918000000000003</v>
      </c>
      <c r="V5756">
        <v>14</v>
      </c>
      <c r="W5756">
        <v>189.77</v>
      </c>
      <c r="X5756">
        <v>87871</v>
      </c>
      <c r="Y5756" t="str">
        <f t="shared" si="89"/>
        <v>lose</v>
      </c>
    </row>
    <row r="5757" spans="1:25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 s="5">
        <v>-3.9620000000000002</v>
      </c>
      <c r="V5757">
        <v>15</v>
      </c>
      <c r="W5757">
        <v>98.94</v>
      </c>
      <c r="X5757">
        <v>87870</v>
      </c>
      <c r="Y5757" t="str">
        <f t="shared" si="89"/>
        <v>lose</v>
      </c>
    </row>
    <row r="5758" spans="1:25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 s="5">
        <v>-115.5</v>
      </c>
      <c r="V5758">
        <v>4</v>
      </c>
      <c r="W5758">
        <v>169.68</v>
      </c>
      <c r="X5758">
        <v>87872</v>
      </c>
      <c r="Y5758" t="str">
        <f t="shared" si="89"/>
        <v>lose</v>
      </c>
    </row>
    <row r="5759" spans="1:25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 s="5">
        <v>241.07999999999998</v>
      </c>
      <c r="V5759">
        <v>5</v>
      </c>
      <c r="W5759">
        <v>15.3</v>
      </c>
      <c r="X5759">
        <v>87872</v>
      </c>
      <c r="Y5759" t="str">
        <f t="shared" si="89"/>
        <v>profit</v>
      </c>
    </row>
    <row r="5760" spans="1:25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 s="5">
        <v>-1430.828</v>
      </c>
      <c r="V5760">
        <v>26</v>
      </c>
      <c r="W5760">
        <v>92.76</v>
      </c>
      <c r="X5760">
        <v>87873</v>
      </c>
      <c r="Y5760" t="str">
        <f t="shared" si="89"/>
        <v>lose</v>
      </c>
    </row>
    <row r="5761" spans="1:25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 s="5">
        <v>-6.65</v>
      </c>
      <c r="V5761">
        <v>13</v>
      </c>
      <c r="W5761">
        <v>280.02</v>
      </c>
      <c r="X5761">
        <v>87876</v>
      </c>
      <c r="Y5761" t="str">
        <f t="shared" si="89"/>
        <v>lose</v>
      </c>
    </row>
    <row r="5762" spans="1:25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 s="5">
        <v>805.75800000000004</v>
      </c>
      <c r="V5762">
        <v>1</v>
      </c>
      <c r="W5762">
        <v>3.92</v>
      </c>
      <c r="X5762">
        <v>87865</v>
      </c>
      <c r="Y5762" t="str">
        <f t="shared" si="89"/>
        <v>profit</v>
      </c>
    </row>
    <row r="5763" spans="1:25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 s="5">
        <v>20.076000000000001</v>
      </c>
      <c r="V5763">
        <v>10</v>
      </c>
      <c r="W5763">
        <v>45.51</v>
      </c>
      <c r="X5763">
        <v>87865</v>
      </c>
      <c r="Y5763" t="str">
        <f t="shared" ref="Y5763:Y5826" si="90">IF(U5763&gt;0,"profit","lose")</f>
        <v>profit</v>
      </c>
    </row>
    <row r="5764" spans="1:25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 s="5">
        <v>698.43</v>
      </c>
      <c r="V5764">
        <v>1</v>
      </c>
      <c r="W5764">
        <v>397.64</v>
      </c>
      <c r="X5764">
        <v>87865</v>
      </c>
      <c r="Y5764" t="str">
        <f t="shared" si="90"/>
        <v>profit</v>
      </c>
    </row>
    <row r="5765" spans="1:25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 s="5">
        <v>-22.777999999999999</v>
      </c>
      <c r="V5765">
        <v>20</v>
      </c>
      <c r="W5765">
        <v>73.33</v>
      </c>
      <c r="X5765">
        <v>87869</v>
      </c>
      <c r="Y5765" t="str">
        <f t="shared" si="90"/>
        <v>lose</v>
      </c>
    </row>
    <row r="5766" spans="1:25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 s="5">
        <v>-237.63740000000001</v>
      </c>
      <c r="V5766">
        <v>14</v>
      </c>
      <c r="W5766">
        <v>93.86</v>
      </c>
      <c r="X5766">
        <v>87869</v>
      </c>
      <c r="Y5766" t="str">
        <f t="shared" si="90"/>
        <v>lose</v>
      </c>
    </row>
    <row r="5767" spans="1:25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 s="5">
        <v>-40.012</v>
      </c>
      <c r="V5767">
        <v>11</v>
      </c>
      <c r="W5767">
        <v>49.23</v>
      </c>
      <c r="X5767">
        <v>87873</v>
      </c>
      <c r="Y5767" t="str">
        <f t="shared" si="90"/>
        <v>lose</v>
      </c>
    </row>
    <row r="5768" spans="1:25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 s="5">
        <v>10.970099999999999</v>
      </c>
      <c r="V5768">
        <v>18</v>
      </c>
      <c r="W5768">
        <v>1593.16</v>
      </c>
      <c r="X5768">
        <v>87864</v>
      </c>
      <c r="Y5768" t="str">
        <f t="shared" si="90"/>
        <v>profit</v>
      </c>
    </row>
    <row r="5769" spans="1:25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 s="5">
        <v>4651.2060000000001</v>
      </c>
      <c r="V5769">
        <v>4</v>
      </c>
      <c r="W5769">
        <v>77.209999999999994</v>
      </c>
      <c r="X5769">
        <v>87866</v>
      </c>
      <c r="Y5769" t="str">
        <f t="shared" si="90"/>
        <v>profit</v>
      </c>
    </row>
    <row r="5770" spans="1:25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 s="5">
        <v>675.17399999999998</v>
      </c>
      <c r="V5770">
        <v>18</v>
      </c>
      <c r="W5770">
        <v>184.42</v>
      </c>
      <c r="X5770">
        <v>87867</v>
      </c>
      <c r="Y5770" t="str">
        <f t="shared" si="90"/>
        <v>profit</v>
      </c>
    </row>
    <row r="5771" spans="1:25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 s="5">
        <v>-601.80400000000009</v>
      </c>
      <c r="V5771">
        <v>10</v>
      </c>
      <c r="W5771">
        <v>66.12</v>
      </c>
      <c r="X5771">
        <v>88403</v>
      </c>
      <c r="Y5771" t="str">
        <f t="shared" si="90"/>
        <v>lose</v>
      </c>
    </row>
    <row r="5772" spans="1:25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 s="5">
        <v>38.406000000000006</v>
      </c>
      <c r="V5772">
        <v>1</v>
      </c>
      <c r="W5772">
        <v>3.07</v>
      </c>
      <c r="X5772">
        <v>88404</v>
      </c>
      <c r="Y5772" t="str">
        <f t="shared" si="90"/>
        <v>profit</v>
      </c>
    </row>
    <row r="5773" spans="1:25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 s="5">
        <v>53.114399999999996</v>
      </c>
      <c r="V5773">
        <v>1</v>
      </c>
      <c r="W5773">
        <v>255.83</v>
      </c>
      <c r="X5773">
        <v>88405</v>
      </c>
      <c r="Y5773" t="str">
        <f t="shared" si="90"/>
        <v>profit</v>
      </c>
    </row>
    <row r="5774" spans="1:25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 s="5">
        <v>8.7420000000000009</v>
      </c>
      <c r="V5774">
        <v>20</v>
      </c>
      <c r="W5774">
        <v>421.18</v>
      </c>
      <c r="X5774">
        <v>88405</v>
      </c>
      <c r="Y5774" t="str">
        <f t="shared" si="90"/>
        <v>profit</v>
      </c>
    </row>
    <row r="5775" spans="1:25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 s="5">
        <v>-28.798000000000002</v>
      </c>
      <c r="V5775">
        <v>4</v>
      </c>
      <c r="W5775">
        <v>12.14</v>
      </c>
      <c r="X5775">
        <v>88407</v>
      </c>
      <c r="Y5775" t="str">
        <f t="shared" si="90"/>
        <v>lose</v>
      </c>
    </row>
    <row r="5776" spans="1:25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 s="5">
        <v>97.698000000000008</v>
      </c>
      <c r="V5776">
        <v>12</v>
      </c>
      <c r="W5776">
        <v>33.14</v>
      </c>
      <c r="X5776">
        <v>88408</v>
      </c>
      <c r="Y5776" t="str">
        <f t="shared" si="90"/>
        <v>profit</v>
      </c>
    </row>
    <row r="5777" spans="1:25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 s="5">
        <v>636.52199999999993</v>
      </c>
      <c r="V5777">
        <v>14</v>
      </c>
      <c r="W5777">
        <v>1377.46</v>
      </c>
      <c r="X5777">
        <v>88406</v>
      </c>
      <c r="Y5777" t="str">
        <f t="shared" si="90"/>
        <v>profit</v>
      </c>
    </row>
    <row r="5778" spans="1:25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 s="5">
        <v>-14.546000000000001</v>
      </c>
      <c r="V5778">
        <v>11</v>
      </c>
      <c r="W5778">
        <v>173.35</v>
      </c>
      <c r="X5778">
        <v>88409</v>
      </c>
      <c r="Y5778" t="str">
        <f t="shared" si="90"/>
        <v>lose</v>
      </c>
    </row>
    <row r="5779" spans="1:25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 s="5">
        <v>-159.852</v>
      </c>
      <c r="V5779">
        <v>6</v>
      </c>
      <c r="W5779">
        <v>37.57</v>
      </c>
      <c r="X5779">
        <v>88409</v>
      </c>
      <c r="Y5779" t="str">
        <f t="shared" si="90"/>
        <v>lose</v>
      </c>
    </row>
    <row r="5780" spans="1:25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 s="5">
        <v>4554.4346999999998</v>
      </c>
      <c r="V5780">
        <v>20</v>
      </c>
      <c r="W5780">
        <v>6600.63</v>
      </c>
      <c r="X5780">
        <v>90891</v>
      </c>
      <c r="Y5780" t="str">
        <f t="shared" si="90"/>
        <v>profit</v>
      </c>
    </row>
    <row r="5781" spans="1:25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 s="5">
        <v>618.19308000000001</v>
      </c>
      <c r="V5781">
        <v>18</v>
      </c>
      <c r="W5781">
        <v>1811.99</v>
      </c>
      <c r="X5781">
        <v>90891</v>
      </c>
      <c r="Y5781" t="str">
        <f t="shared" si="90"/>
        <v>profit</v>
      </c>
    </row>
    <row r="5782" spans="1:25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 s="5">
        <v>353.49600000000004</v>
      </c>
      <c r="V5782">
        <v>31</v>
      </c>
      <c r="W5782">
        <v>1319.71</v>
      </c>
      <c r="X5782">
        <v>90892</v>
      </c>
      <c r="Y5782" t="str">
        <f t="shared" si="90"/>
        <v>profit</v>
      </c>
    </row>
    <row r="5783" spans="1:25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 s="5">
        <v>4.3639200000000038</v>
      </c>
      <c r="V5783">
        <v>14</v>
      </c>
      <c r="W5783">
        <v>164.31</v>
      </c>
      <c r="X5783">
        <v>90892</v>
      </c>
      <c r="Y5783" t="str">
        <f t="shared" si="90"/>
        <v>profit</v>
      </c>
    </row>
    <row r="5784" spans="1:25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 s="5">
        <v>81.068099999999987</v>
      </c>
      <c r="V5784">
        <v>6</v>
      </c>
      <c r="W5784">
        <v>117.49</v>
      </c>
      <c r="X5784">
        <v>90893</v>
      </c>
      <c r="Y5784" t="str">
        <f t="shared" si="90"/>
        <v>profit</v>
      </c>
    </row>
    <row r="5785" spans="1:25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 s="5">
        <v>137.59199999999998</v>
      </c>
      <c r="V5785">
        <v>5</v>
      </c>
      <c r="W5785">
        <v>350.92</v>
      </c>
      <c r="X5785">
        <v>90893</v>
      </c>
      <c r="Y5785" t="str">
        <f t="shared" si="90"/>
        <v>profit</v>
      </c>
    </row>
    <row r="5786" spans="1:25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 s="5">
        <v>-256.56</v>
      </c>
      <c r="V5786">
        <v>4</v>
      </c>
      <c r="W5786">
        <v>330.15</v>
      </c>
      <c r="X5786">
        <v>90894</v>
      </c>
      <c r="Y5786" t="str">
        <f t="shared" si="90"/>
        <v>lose</v>
      </c>
    </row>
    <row r="5787" spans="1:25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 s="5">
        <v>0.37</v>
      </c>
      <c r="V5787">
        <v>9</v>
      </c>
      <c r="W5787">
        <v>16.600000000000001</v>
      </c>
      <c r="X5787">
        <v>90895</v>
      </c>
      <c r="Y5787" t="str">
        <f t="shared" si="90"/>
        <v>profit</v>
      </c>
    </row>
    <row r="5788" spans="1:25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 s="5">
        <v>570.14009999999996</v>
      </c>
      <c r="V5788">
        <v>2</v>
      </c>
      <c r="W5788">
        <v>826.29</v>
      </c>
      <c r="X5788">
        <v>90896</v>
      </c>
      <c r="Y5788" t="str">
        <f t="shared" si="90"/>
        <v>profit</v>
      </c>
    </row>
    <row r="5789" spans="1:25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 s="5">
        <v>-221.56</v>
      </c>
      <c r="V5789">
        <v>3</v>
      </c>
      <c r="W5789">
        <v>309.74</v>
      </c>
      <c r="X5789">
        <v>90898</v>
      </c>
      <c r="Y5789" t="str">
        <f t="shared" si="90"/>
        <v>lose</v>
      </c>
    </row>
    <row r="5790" spans="1:25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 s="5">
        <v>-225.33600000000001</v>
      </c>
      <c r="V5790">
        <v>6</v>
      </c>
      <c r="W5790">
        <v>887.43</v>
      </c>
      <c r="X5790">
        <v>90894</v>
      </c>
      <c r="Y5790" t="str">
        <f t="shared" si="90"/>
        <v>lose</v>
      </c>
    </row>
    <row r="5791" spans="1:25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 s="5">
        <v>210.89849999999996</v>
      </c>
      <c r="V5791">
        <v>6</v>
      </c>
      <c r="W5791">
        <v>305.64999999999998</v>
      </c>
      <c r="X5791">
        <v>90894</v>
      </c>
      <c r="Y5791" t="str">
        <f t="shared" si="90"/>
        <v>profit</v>
      </c>
    </row>
    <row r="5792" spans="1:25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 s="5">
        <v>122.42</v>
      </c>
      <c r="V5792">
        <v>6</v>
      </c>
      <c r="W5792">
        <v>386.46</v>
      </c>
      <c r="X5792">
        <v>90897</v>
      </c>
      <c r="Y5792" t="str">
        <f t="shared" si="90"/>
        <v>profit</v>
      </c>
    </row>
    <row r="5793" spans="1:25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 s="5">
        <v>546.99599999999998</v>
      </c>
      <c r="V5793">
        <v>2</v>
      </c>
      <c r="W5793">
        <v>554.64</v>
      </c>
      <c r="X5793">
        <v>89667</v>
      </c>
      <c r="Y5793" t="str">
        <f t="shared" si="90"/>
        <v>profit</v>
      </c>
    </row>
    <row r="5794" spans="1:25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 s="5">
        <v>-10.014199999999999</v>
      </c>
      <c r="V5794">
        <v>9</v>
      </c>
      <c r="W5794">
        <v>547.29</v>
      </c>
      <c r="X5794">
        <v>89671</v>
      </c>
      <c r="Y5794" t="str">
        <f t="shared" si="90"/>
        <v>lose</v>
      </c>
    </row>
    <row r="5795" spans="1:25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 s="5">
        <v>-15.1844</v>
      </c>
      <c r="V5795">
        <v>10</v>
      </c>
      <c r="W5795">
        <v>799.76</v>
      </c>
      <c r="X5795">
        <v>89664</v>
      </c>
      <c r="Y5795" t="str">
        <f t="shared" si="90"/>
        <v>lose</v>
      </c>
    </row>
    <row r="5796" spans="1:25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 s="5">
        <v>161.56199999999998</v>
      </c>
      <c r="V5796">
        <v>6</v>
      </c>
      <c r="W5796">
        <v>119.26</v>
      </c>
      <c r="X5796">
        <v>89668</v>
      </c>
      <c r="Y5796" t="str">
        <f t="shared" si="90"/>
        <v>profit</v>
      </c>
    </row>
    <row r="5797" spans="1:25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 s="5">
        <v>-155.63800000000001</v>
      </c>
      <c r="V5797">
        <v>9</v>
      </c>
      <c r="W5797">
        <v>71.010000000000005</v>
      </c>
      <c r="X5797">
        <v>89669</v>
      </c>
      <c r="Y5797" t="str">
        <f t="shared" si="90"/>
        <v>lose</v>
      </c>
    </row>
    <row r="5798" spans="1:25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 s="5">
        <v>-446.964</v>
      </c>
      <c r="V5798">
        <v>7</v>
      </c>
      <c r="W5798">
        <v>659.58</v>
      </c>
      <c r="X5798">
        <v>89669</v>
      </c>
      <c r="Y5798" t="str">
        <f t="shared" si="90"/>
        <v>lose</v>
      </c>
    </row>
    <row r="5799" spans="1:25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 s="5">
        <v>-117.124</v>
      </c>
      <c r="V5799">
        <v>12</v>
      </c>
      <c r="W5799">
        <v>4780.84</v>
      </c>
      <c r="X5799">
        <v>89670</v>
      </c>
      <c r="Y5799" t="str">
        <f t="shared" si="90"/>
        <v>lose</v>
      </c>
    </row>
    <row r="5800" spans="1:25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 s="5">
        <v>505.87199999999996</v>
      </c>
      <c r="V5800">
        <v>10</v>
      </c>
      <c r="W5800">
        <v>33.520000000000003</v>
      </c>
      <c r="X5800">
        <v>89673</v>
      </c>
      <c r="Y5800" t="str">
        <f t="shared" si="90"/>
        <v>profit</v>
      </c>
    </row>
    <row r="5801" spans="1:25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 s="5">
        <v>-866.53000000000009</v>
      </c>
      <c r="V5801">
        <v>7</v>
      </c>
      <c r="W5801">
        <v>65.72</v>
      </c>
      <c r="X5801">
        <v>89673</v>
      </c>
      <c r="Y5801" t="str">
        <f t="shared" si="90"/>
        <v>lose</v>
      </c>
    </row>
    <row r="5802" spans="1:25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 s="5">
        <v>-109.102</v>
      </c>
      <c r="V5802">
        <v>1</v>
      </c>
      <c r="W5802">
        <v>13.5</v>
      </c>
      <c r="X5802">
        <v>89672</v>
      </c>
      <c r="Y5802" t="str">
        <f t="shared" si="90"/>
        <v>lose</v>
      </c>
    </row>
    <row r="5803" spans="1:25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 s="5">
        <v>1265.2800000000002</v>
      </c>
      <c r="V5803">
        <v>1</v>
      </c>
      <c r="W5803">
        <v>10.92</v>
      </c>
      <c r="X5803">
        <v>89675</v>
      </c>
      <c r="Y5803" t="str">
        <f t="shared" si="90"/>
        <v>profit</v>
      </c>
    </row>
    <row r="5804" spans="1:25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 s="5">
        <v>-61.194000000000003</v>
      </c>
      <c r="V5804">
        <v>13</v>
      </c>
      <c r="W5804">
        <v>609.09</v>
      </c>
      <c r="X5804">
        <v>89665</v>
      </c>
      <c r="Y5804" t="str">
        <f t="shared" si="90"/>
        <v>lose</v>
      </c>
    </row>
    <row r="5805" spans="1:25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 s="5">
        <v>18.173999999999999</v>
      </c>
      <c r="V5805">
        <v>21</v>
      </c>
      <c r="W5805">
        <v>2761.94</v>
      </c>
      <c r="X5805">
        <v>89666</v>
      </c>
      <c r="Y5805" t="str">
        <f t="shared" si="90"/>
        <v>profit</v>
      </c>
    </row>
    <row r="5806" spans="1:25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 s="5">
        <v>31.733999999999998</v>
      </c>
      <c r="V5806">
        <v>9</v>
      </c>
      <c r="W5806">
        <v>464.83</v>
      </c>
      <c r="X5806">
        <v>89676</v>
      </c>
      <c r="Y5806" t="str">
        <f t="shared" si="90"/>
        <v>profit</v>
      </c>
    </row>
    <row r="5807" spans="1:25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 s="5">
        <v>-116.78800000000001</v>
      </c>
      <c r="V5807">
        <v>3</v>
      </c>
      <c r="W5807">
        <v>17.53</v>
      </c>
      <c r="X5807">
        <v>89677</v>
      </c>
      <c r="Y5807" t="str">
        <f t="shared" si="90"/>
        <v>lose</v>
      </c>
    </row>
    <row r="5808" spans="1:25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 s="5">
        <v>751.48559999999998</v>
      </c>
      <c r="V5808">
        <v>23</v>
      </c>
      <c r="W5808">
        <v>112.29</v>
      </c>
      <c r="X5808">
        <v>89678</v>
      </c>
      <c r="Y5808" t="str">
        <f t="shared" si="90"/>
        <v>profit</v>
      </c>
    </row>
    <row r="5809" spans="1:25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 s="5">
        <v>-21.361249999999998</v>
      </c>
      <c r="V5809">
        <v>11</v>
      </c>
      <c r="W5809">
        <v>84.99</v>
      </c>
      <c r="X5809">
        <v>89674</v>
      </c>
      <c r="Y5809" t="str">
        <f t="shared" si="90"/>
        <v>lose</v>
      </c>
    </row>
    <row r="5810" spans="1:25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 s="5">
        <v>-49.53</v>
      </c>
      <c r="V5810">
        <v>6</v>
      </c>
      <c r="W5810">
        <v>33.950000000000003</v>
      </c>
      <c r="X5810">
        <v>88418</v>
      </c>
      <c r="Y5810" t="str">
        <f t="shared" si="90"/>
        <v>lose</v>
      </c>
    </row>
    <row r="5811" spans="1:25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 s="5">
        <v>6.14</v>
      </c>
      <c r="V5811">
        <v>6</v>
      </c>
      <c r="W5811">
        <v>19.05</v>
      </c>
      <c r="X5811">
        <v>88419</v>
      </c>
      <c r="Y5811" t="str">
        <f t="shared" si="90"/>
        <v>profit</v>
      </c>
    </row>
    <row r="5812" spans="1:25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 s="5">
        <v>832.66439999999989</v>
      </c>
      <c r="V5812">
        <v>12</v>
      </c>
      <c r="W5812">
        <v>1206.76</v>
      </c>
      <c r="X5812">
        <v>88420</v>
      </c>
      <c r="Y5812" t="str">
        <f t="shared" si="90"/>
        <v>profit</v>
      </c>
    </row>
    <row r="5813" spans="1:25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 s="5">
        <v>178.875</v>
      </c>
      <c r="V5813">
        <v>15</v>
      </c>
      <c r="W5813">
        <v>323.85000000000002</v>
      </c>
      <c r="X5813">
        <v>90081</v>
      </c>
      <c r="Y5813" t="str">
        <f t="shared" si="90"/>
        <v>profit</v>
      </c>
    </row>
    <row r="5814" spans="1:25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 s="5">
        <v>-34.380000000000003</v>
      </c>
      <c r="V5814">
        <v>5</v>
      </c>
      <c r="W5814">
        <v>104.87</v>
      </c>
      <c r="X5814">
        <v>90082</v>
      </c>
      <c r="Y5814" t="str">
        <f t="shared" si="90"/>
        <v>lose</v>
      </c>
    </row>
    <row r="5815" spans="1:25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 s="5">
        <v>-102.69</v>
      </c>
      <c r="V5815">
        <v>21</v>
      </c>
      <c r="W5815">
        <v>136.94999999999999</v>
      </c>
      <c r="X5815">
        <v>90082</v>
      </c>
      <c r="Y5815" t="str">
        <f t="shared" si="90"/>
        <v>lose</v>
      </c>
    </row>
    <row r="5816" spans="1:25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 s="5">
        <v>-44.564999999999998</v>
      </c>
      <c r="V5816">
        <v>15</v>
      </c>
      <c r="W5816">
        <v>40.32</v>
      </c>
      <c r="X5816">
        <v>90082</v>
      </c>
      <c r="Y5816" t="str">
        <f t="shared" si="90"/>
        <v>lose</v>
      </c>
    </row>
    <row r="5817" spans="1:25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 s="5">
        <v>29.04</v>
      </c>
      <c r="V5817">
        <v>11</v>
      </c>
      <c r="W5817">
        <v>125.68</v>
      </c>
      <c r="X5817">
        <v>90082</v>
      </c>
      <c r="Y5817" t="str">
        <f t="shared" si="90"/>
        <v>profit</v>
      </c>
    </row>
    <row r="5818" spans="1:25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 s="5">
        <v>-29.09</v>
      </c>
      <c r="V5818">
        <v>5</v>
      </c>
      <c r="W5818">
        <v>71.08</v>
      </c>
      <c r="X5818">
        <v>90082</v>
      </c>
      <c r="Y5818" t="str">
        <f t="shared" si="90"/>
        <v>lose</v>
      </c>
    </row>
    <row r="5819" spans="1:25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 s="5">
        <v>-407.85</v>
      </c>
      <c r="V5819">
        <v>2</v>
      </c>
      <c r="W5819">
        <v>302.33999999999997</v>
      </c>
      <c r="X5819">
        <v>90079</v>
      </c>
      <c r="Y5819" t="str">
        <f t="shared" si="90"/>
        <v>lose</v>
      </c>
    </row>
    <row r="5820" spans="1:25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 s="5">
        <v>-2.7254999999999887</v>
      </c>
      <c r="V5820">
        <v>2</v>
      </c>
      <c r="W5820">
        <v>107.24</v>
      </c>
      <c r="X5820">
        <v>90080</v>
      </c>
      <c r="Y5820" t="str">
        <f t="shared" si="90"/>
        <v>lose</v>
      </c>
    </row>
    <row r="5821" spans="1:25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 s="5">
        <v>42.564800000000005</v>
      </c>
      <c r="V5821">
        <v>18</v>
      </c>
      <c r="W5821">
        <v>123.08</v>
      </c>
      <c r="X5821">
        <v>90085</v>
      </c>
      <c r="Y5821" t="str">
        <f t="shared" si="90"/>
        <v>profit</v>
      </c>
    </row>
    <row r="5822" spans="1:25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 s="5">
        <v>213.76499999999999</v>
      </c>
      <c r="V5822">
        <v>12</v>
      </c>
      <c r="W5822">
        <v>669.63</v>
      </c>
      <c r="X5822">
        <v>90088</v>
      </c>
      <c r="Y5822" t="str">
        <f t="shared" si="90"/>
        <v>profit</v>
      </c>
    </row>
    <row r="5823" spans="1:25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 s="5">
        <v>-476.904</v>
      </c>
      <c r="V5823">
        <v>10</v>
      </c>
      <c r="W5823">
        <v>2812.32</v>
      </c>
      <c r="X5823">
        <v>90090</v>
      </c>
      <c r="Y5823" t="str">
        <f t="shared" si="90"/>
        <v>lose</v>
      </c>
    </row>
    <row r="5824" spans="1:25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 s="5">
        <v>1322.9714999999999</v>
      </c>
      <c r="V5824">
        <v>4</v>
      </c>
      <c r="W5824">
        <v>1917.35</v>
      </c>
      <c r="X5824">
        <v>90090</v>
      </c>
      <c r="Y5824" t="str">
        <f t="shared" si="90"/>
        <v>profit</v>
      </c>
    </row>
    <row r="5825" spans="1:25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 s="5">
        <v>-191.25760000000002</v>
      </c>
      <c r="V5825">
        <v>11</v>
      </c>
      <c r="W5825">
        <v>334.44</v>
      </c>
      <c r="X5825">
        <v>90078</v>
      </c>
      <c r="Y5825" t="str">
        <f t="shared" si="90"/>
        <v>lose</v>
      </c>
    </row>
    <row r="5826" spans="1:25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 s="5">
        <v>126.07</v>
      </c>
      <c r="V5826">
        <v>9</v>
      </c>
      <c r="W5826">
        <v>477.93</v>
      </c>
      <c r="X5826">
        <v>90083</v>
      </c>
      <c r="Y5826" t="str">
        <f t="shared" si="90"/>
        <v>profit</v>
      </c>
    </row>
    <row r="5827" spans="1:25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 s="5">
        <v>212.92759999999998</v>
      </c>
      <c r="V5827">
        <v>17</v>
      </c>
      <c r="W5827">
        <v>386.28</v>
      </c>
      <c r="X5827">
        <v>90084</v>
      </c>
      <c r="Y5827" t="str">
        <f t="shared" ref="Y5827:Y5890" si="91">IF(U5827&gt;0,"profit","lose")</f>
        <v>profit</v>
      </c>
    </row>
    <row r="5828" spans="1:25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 s="5">
        <v>-222.40640000000002</v>
      </c>
      <c r="V5828">
        <v>1</v>
      </c>
      <c r="W5828">
        <v>174.53</v>
      </c>
      <c r="X5828">
        <v>90089</v>
      </c>
      <c r="Y5828" t="str">
        <f t="shared" si="91"/>
        <v>lose</v>
      </c>
    </row>
    <row r="5829" spans="1:25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 s="5">
        <v>59.956400000000002</v>
      </c>
      <c r="V5829">
        <v>9</v>
      </c>
      <c r="W5829">
        <v>178.36</v>
      </c>
      <c r="X5829">
        <v>90091</v>
      </c>
      <c r="Y5829" t="str">
        <f t="shared" si="91"/>
        <v>profit</v>
      </c>
    </row>
    <row r="5830" spans="1:25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 s="5">
        <v>-1.9344000000000001</v>
      </c>
      <c r="V5830">
        <v>1</v>
      </c>
      <c r="W5830">
        <v>3.63</v>
      </c>
      <c r="X5830">
        <v>90091</v>
      </c>
      <c r="Y5830" t="str">
        <f t="shared" si="91"/>
        <v>lose</v>
      </c>
    </row>
    <row r="5831" spans="1:25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 s="5">
        <v>34.651799999999994</v>
      </c>
      <c r="V5831">
        <v>9</v>
      </c>
      <c r="W5831">
        <v>50.22</v>
      </c>
      <c r="X5831">
        <v>90091</v>
      </c>
      <c r="Y5831" t="str">
        <f t="shared" si="91"/>
        <v>profit</v>
      </c>
    </row>
    <row r="5832" spans="1:25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 s="5">
        <v>41.56</v>
      </c>
      <c r="V5832">
        <v>20</v>
      </c>
      <c r="W5832">
        <v>305.76</v>
      </c>
      <c r="X5832">
        <v>90086</v>
      </c>
      <c r="Y5832" t="str">
        <f t="shared" si="91"/>
        <v>profit</v>
      </c>
    </row>
    <row r="5833" spans="1:25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 s="5">
        <v>-15.135</v>
      </c>
      <c r="V5833">
        <v>2</v>
      </c>
      <c r="W5833">
        <v>85.23</v>
      </c>
      <c r="X5833">
        <v>90087</v>
      </c>
      <c r="Y5833" t="str">
        <f t="shared" si="91"/>
        <v>lose</v>
      </c>
    </row>
    <row r="5834" spans="1:25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 s="5">
        <v>-18.649999999999999</v>
      </c>
      <c r="V5834">
        <v>14</v>
      </c>
      <c r="W5834">
        <v>175.21</v>
      </c>
      <c r="X5834">
        <v>90087</v>
      </c>
      <c r="Y5834" t="str">
        <f t="shared" si="91"/>
        <v>lose</v>
      </c>
    </row>
    <row r="5835" spans="1:25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 s="5">
        <v>82.924199999999999</v>
      </c>
      <c r="V5835">
        <v>3</v>
      </c>
      <c r="W5835">
        <v>120.18</v>
      </c>
      <c r="X5835">
        <v>90092</v>
      </c>
      <c r="Y5835" t="str">
        <f t="shared" si="91"/>
        <v>profit</v>
      </c>
    </row>
    <row r="5836" spans="1:25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 s="5">
        <v>-121.706</v>
      </c>
      <c r="V5836">
        <v>7</v>
      </c>
      <c r="W5836">
        <v>44.52</v>
      </c>
      <c r="X5836">
        <v>90092</v>
      </c>
      <c r="Y5836" t="str">
        <f t="shared" si="91"/>
        <v>lose</v>
      </c>
    </row>
    <row r="5837" spans="1:25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 s="5">
        <v>231.97799999999998</v>
      </c>
      <c r="V5837">
        <v>11</v>
      </c>
      <c r="W5837">
        <v>336.2</v>
      </c>
      <c r="X5837">
        <v>90093</v>
      </c>
      <c r="Y5837" t="str">
        <f t="shared" si="91"/>
        <v>profit</v>
      </c>
    </row>
    <row r="5838" spans="1:25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 s="5">
        <v>196.52328</v>
      </c>
      <c r="V5838">
        <v>21</v>
      </c>
      <c r="W5838">
        <v>556.61</v>
      </c>
      <c r="X5838">
        <v>91583</v>
      </c>
      <c r="Y5838" t="str">
        <f t="shared" si="91"/>
        <v>profit</v>
      </c>
    </row>
    <row r="5839" spans="1:25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 s="5">
        <v>-343.86799999999999</v>
      </c>
      <c r="V5839">
        <v>9</v>
      </c>
      <c r="W5839">
        <v>64.48</v>
      </c>
      <c r="X5839">
        <v>86002</v>
      </c>
      <c r="Y5839" t="str">
        <f t="shared" si="91"/>
        <v>lose</v>
      </c>
    </row>
    <row r="5840" spans="1:25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 s="5">
        <v>207.858</v>
      </c>
      <c r="V5840">
        <v>8</v>
      </c>
      <c r="W5840">
        <v>155.16</v>
      </c>
      <c r="X5840">
        <v>86008</v>
      </c>
      <c r="Y5840" t="str">
        <f t="shared" si="91"/>
        <v>profit</v>
      </c>
    </row>
    <row r="5841" spans="1:25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 s="5">
        <v>-57.233199999999997</v>
      </c>
      <c r="V5841">
        <v>8</v>
      </c>
      <c r="W5841">
        <v>34.72</v>
      </c>
      <c r="X5841">
        <v>86005</v>
      </c>
      <c r="Y5841" t="str">
        <f t="shared" si="91"/>
        <v>lose</v>
      </c>
    </row>
    <row r="5842" spans="1:25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 s="5">
        <v>43.725299999999997</v>
      </c>
      <c r="V5842">
        <v>17</v>
      </c>
      <c r="W5842">
        <v>63.37</v>
      </c>
      <c r="X5842">
        <v>86005</v>
      </c>
      <c r="Y5842" t="str">
        <f t="shared" si="91"/>
        <v>profit</v>
      </c>
    </row>
    <row r="5843" spans="1:25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 s="5">
        <v>-58.995199999999997</v>
      </c>
      <c r="V5843">
        <v>3</v>
      </c>
      <c r="W5843">
        <v>54.05</v>
      </c>
      <c r="X5843">
        <v>86005</v>
      </c>
      <c r="Y5843" t="str">
        <f t="shared" si="91"/>
        <v>lose</v>
      </c>
    </row>
    <row r="5844" spans="1:25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 s="5">
        <v>-197.25</v>
      </c>
      <c r="V5844">
        <v>12</v>
      </c>
      <c r="W5844">
        <v>80.58</v>
      </c>
      <c r="X5844">
        <v>86007</v>
      </c>
      <c r="Y5844" t="str">
        <f t="shared" si="91"/>
        <v>lose</v>
      </c>
    </row>
    <row r="5845" spans="1:25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 s="5">
        <v>-13.44</v>
      </c>
      <c r="V5845">
        <v>2</v>
      </c>
      <c r="W5845">
        <v>6.73</v>
      </c>
      <c r="X5845">
        <v>86007</v>
      </c>
      <c r="Y5845" t="str">
        <f t="shared" si="91"/>
        <v>lose</v>
      </c>
    </row>
    <row r="5846" spans="1:25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 s="5">
        <v>-3971.0627999999997</v>
      </c>
      <c r="V5846">
        <v>2</v>
      </c>
      <c r="W5846">
        <v>4845.2700000000004</v>
      </c>
      <c r="X5846">
        <v>86003</v>
      </c>
      <c r="Y5846" t="str">
        <f t="shared" si="91"/>
        <v>lose</v>
      </c>
    </row>
    <row r="5847" spans="1:25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 s="5">
        <v>-41.26</v>
      </c>
      <c r="V5847">
        <v>3</v>
      </c>
      <c r="W5847">
        <v>94.63</v>
      </c>
      <c r="X5847">
        <v>86004</v>
      </c>
      <c r="Y5847" t="str">
        <f t="shared" si="91"/>
        <v>lose</v>
      </c>
    </row>
    <row r="5848" spans="1:25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 s="5">
        <v>-61.503999999999998</v>
      </c>
      <c r="V5848">
        <v>14</v>
      </c>
      <c r="W5848">
        <v>88.38</v>
      </c>
      <c r="X5848">
        <v>86006</v>
      </c>
      <c r="Y5848" t="str">
        <f t="shared" si="91"/>
        <v>lose</v>
      </c>
    </row>
    <row r="5849" spans="1:25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 s="5">
        <v>-57.428640000000001</v>
      </c>
      <c r="V5849">
        <v>11</v>
      </c>
      <c r="W5849">
        <v>77.05</v>
      </c>
      <c r="X5849">
        <v>86008</v>
      </c>
      <c r="Y5849" t="str">
        <f t="shared" si="91"/>
        <v>lose</v>
      </c>
    </row>
    <row r="5850" spans="1:25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 s="5">
        <v>748.197</v>
      </c>
      <c r="V5850">
        <v>18</v>
      </c>
      <c r="W5850">
        <v>1657.17</v>
      </c>
      <c r="X5850">
        <v>86009</v>
      </c>
      <c r="Y5850" t="str">
        <f t="shared" si="91"/>
        <v>profit</v>
      </c>
    </row>
    <row r="5851" spans="1:25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 s="5">
        <v>-18.478199999999998</v>
      </c>
      <c r="V5851">
        <v>3</v>
      </c>
      <c r="W5851">
        <v>19.68</v>
      </c>
      <c r="X5851">
        <v>87570</v>
      </c>
      <c r="Y5851" t="str">
        <f t="shared" si="91"/>
        <v>lose</v>
      </c>
    </row>
    <row r="5852" spans="1:25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 s="5">
        <v>-381.84119999999996</v>
      </c>
      <c r="V5852">
        <v>18</v>
      </c>
      <c r="W5852">
        <v>9798.84</v>
      </c>
      <c r="X5852">
        <v>87570</v>
      </c>
      <c r="Y5852" t="str">
        <f t="shared" si="91"/>
        <v>lose</v>
      </c>
    </row>
    <row r="5853" spans="1:25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 s="5">
        <v>12.5504</v>
      </c>
      <c r="V5853">
        <v>7</v>
      </c>
      <c r="W5853">
        <v>154.11000000000001</v>
      </c>
      <c r="X5853">
        <v>87570</v>
      </c>
      <c r="Y5853" t="str">
        <f t="shared" si="91"/>
        <v>profit</v>
      </c>
    </row>
    <row r="5854" spans="1:25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 s="5">
        <v>45.3324</v>
      </c>
      <c r="V5854">
        <v>7</v>
      </c>
      <c r="W5854">
        <v>242.97</v>
      </c>
      <c r="X5854">
        <v>87570</v>
      </c>
      <c r="Y5854" t="str">
        <f t="shared" si="91"/>
        <v>profit</v>
      </c>
    </row>
    <row r="5855" spans="1:25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 s="5">
        <v>-1957.0424</v>
      </c>
      <c r="V5855">
        <v>8</v>
      </c>
      <c r="W5855">
        <v>755.51</v>
      </c>
      <c r="X5855">
        <v>87571</v>
      </c>
      <c r="Y5855" t="str">
        <f t="shared" si="91"/>
        <v>lose</v>
      </c>
    </row>
    <row r="5856" spans="1:25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 s="5">
        <v>-11.2592</v>
      </c>
      <c r="V5856">
        <v>1</v>
      </c>
      <c r="W5856">
        <v>12.41</v>
      </c>
      <c r="X5856">
        <v>87571</v>
      </c>
      <c r="Y5856" t="str">
        <f t="shared" si="91"/>
        <v>lose</v>
      </c>
    </row>
    <row r="5857" spans="1:25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 s="5">
        <v>-433.85600000000005</v>
      </c>
      <c r="V5857">
        <v>1</v>
      </c>
      <c r="W5857">
        <v>158.26</v>
      </c>
      <c r="X5857">
        <v>87574</v>
      </c>
      <c r="Y5857" t="str">
        <f t="shared" si="91"/>
        <v>lose</v>
      </c>
    </row>
    <row r="5858" spans="1:25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 s="5">
        <v>-102.16</v>
      </c>
      <c r="V5858">
        <v>2</v>
      </c>
      <c r="W5858">
        <v>62.16</v>
      </c>
      <c r="X5858">
        <v>87574</v>
      </c>
      <c r="Y5858" t="str">
        <f t="shared" si="91"/>
        <v>lose</v>
      </c>
    </row>
    <row r="5859" spans="1:25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 s="5">
        <v>107.3956</v>
      </c>
      <c r="V5859">
        <v>3</v>
      </c>
      <c r="W5859">
        <v>377.13</v>
      </c>
      <c r="X5859">
        <v>87571</v>
      </c>
      <c r="Y5859" t="str">
        <f t="shared" si="91"/>
        <v>profit</v>
      </c>
    </row>
    <row r="5860" spans="1:25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 s="5">
        <v>33.659999999999997</v>
      </c>
      <c r="V5860">
        <v>12</v>
      </c>
      <c r="W5860">
        <v>200.61</v>
      </c>
      <c r="X5860">
        <v>87569</v>
      </c>
      <c r="Y5860" t="str">
        <f t="shared" si="91"/>
        <v>profit</v>
      </c>
    </row>
    <row r="5861" spans="1:25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 s="5">
        <v>4230.2001</v>
      </c>
      <c r="V5861">
        <v>12</v>
      </c>
      <c r="W5861">
        <v>344.16</v>
      </c>
      <c r="X5861">
        <v>87572</v>
      </c>
      <c r="Y5861" t="str">
        <f t="shared" si="91"/>
        <v>profit</v>
      </c>
    </row>
    <row r="5862" spans="1:25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 s="5">
        <v>1795.68</v>
      </c>
      <c r="V5862">
        <v>15</v>
      </c>
      <c r="W5862">
        <v>2518.37</v>
      </c>
      <c r="X5862">
        <v>87573</v>
      </c>
      <c r="Y5862" t="str">
        <f t="shared" si="91"/>
        <v>profit</v>
      </c>
    </row>
    <row r="5863" spans="1:25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 s="5">
        <v>15.677999999999999</v>
      </c>
      <c r="V5863">
        <v>11</v>
      </c>
      <c r="W5863">
        <v>237.83</v>
      </c>
      <c r="X5863">
        <v>87072</v>
      </c>
      <c r="Y5863" t="str">
        <f t="shared" si="91"/>
        <v>profit</v>
      </c>
    </row>
    <row r="5864" spans="1:25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 s="5">
        <v>52.775999999999996</v>
      </c>
      <c r="V5864">
        <v>2</v>
      </c>
      <c r="W5864">
        <v>53.02</v>
      </c>
      <c r="X5864">
        <v>87071</v>
      </c>
      <c r="Y5864" t="str">
        <f t="shared" si="91"/>
        <v>profit</v>
      </c>
    </row>
    <row r="5865" spans="1:25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 s="5">
        <v>98.051999999999992</v>
      </c>
      <c r="V5865">
        <v>1</v>
      </c>
      <c r="W5865">
        <v>6.66</v>
      </c>
      <c r="X5865">
        <v>87073</v>
      </c>
      <c r="Y5865" t="str">
        <f t="shared" si="91"/>
        <v>profit</v>
      </c>
    </row>
    <row r="5866" spans="1:25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 s="5">
        <v>254.322</v>
      </c>
      <c r="V5866">
        <v>13</v>
      </c>
      <c r="W5866">
        <v>84.49</v>
      </c>
      <c r="X5866">
        <v>87074</v>
      </c>
      <c r="Y5866" t="str">
        <f t="shared" si="91"/>
        <v>profit</v>
      </c>
    </row>
    <row r="5867" spans="1:25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 s="5">
        <v>-789.404</v>
      </c>
      <c r="V5867">
        <v>16</v>
      </c>
      <c r="W5867">
        <v>151.32</v>
      </c>
      <c r="X5867">
        <v>87075</v>
      </c>
      <c r="Y5867" t="str">
        <f t="shared" si="91"/>
        <v>lose</v>
      </c>
    </row>
    <row r="5868" spans="1:25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 s="5">
        <v>1090.6559999999999</v>
      </c>
      <c r="V5868">
        <v>10</v>
      </c>
      <c r="W5868">
        <v>66.13</v>
      </c>
      <c r="X5868">
        <v>91101</v>
      </c>
      <c r="Y5868" t="str">
        <f t="shared" si="91"/>
        <v>profit</v>
      </c>
    </row>
    <row r="5869" spans="1:25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 s="5">
        <v>1.4159999999999999</v>
      </c>
      <c r="V5869">
        <v>2</v>
      </c>
      <c r="W5869">
        <v>95.42</v>
      </c>
      <c r="X5869">
        <v>91103</v>
      </c>
      <c r="Y5869" t="str">
        <f t="shared" si="91"/>
        <v>profit</v>
      </c>
    </row>
    <row r="5870" spans="1:25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 s="5">
        <v>-233.88400000000001</v>
      </c>
      <c r="V5870">
        <v>10</v>
      </c>
      <c r="W5870">
        <v>554.17999999999995</v>
      </c>
      <c r="X5870">
        <v>91104</v>
      </c>
      <c r="Y5870" t="str">
        <f t="shared" si="91"/>
        <v>lose</v>
      </c>
    </row>
    <row r="5871" spans="1:25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 s="5">
        <v>-397.68400000000003</v>
      </c>
      <c r="V5871">
        <v>6</v>
      </c>
      <c r="W5871">
        <v>384.21</v>
      </c>
      <c r="X5871">
        <v>91106</v>
      </c>
      <c r="Y5871" t="str">
        <f t="shared" si="91"/>
        <v>lose</v>
      </c>
    </row>
    <row r="5872" spans="1:25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 s="5">
        <v>-257.68400000000003</v>
      </c>
      <c r="V5872">
        <v>25</v>
      </c>
      <c r="W5872">
        <v>2786.27</v>
      </c>
      <c r="X5872">
        <v>91106</v>
      </c>
      <c r="Y5872" t="str">
        <f t="shared" si="91"/>
        <v>lose</v>
      </c>
    </row>
    <row r="5873" spans="1:25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 s="5">
        <v>-117.7876</v>
      </c>
      <c r="V5873">
        <v>14</v>
      </c>
      <c r="W5873">
        <v>38.950000000000003</v>
      </c>
      <c r="X5873">
        <v>91102</v>
      </c>
      <c r="Y5873" t="str">
        <f t="shared" si="91"/>
        <v>lose</v>
      </c>
    </row>
    <row r="5874" spans="1:25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 s="5">
        <v>-375.70400000000001</v>
      </c>
      <c r="V5874">
        <v>3</v>
      </c>
      <c r="W5874">
        <v>308.04000000000002</v>
      </c>
      <c r="X5874">
        <v>91102</v>
      </c>
      <c r="Y5874" t="str">
        <f t="shared" si="91"/>
        <v>lose</v>
      </c>
    </row>
    <row r="5875" spans="1:25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 s="5">
        <v>3.4319999999999999</v>
      </c>
      <c r="V5875">
        <v>8</v>
      </c>
      <c r="W5875">
        <v>101.41</v>
      </c>
      <c r="X5875">
        <v>91105</v>
      </c>
      <c r="Y5875" t="str">
        <f t="shared" si="91"/>
        <v>profit</v>
      </c>
    </row>
    <row r="5876" spans="1:25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 s="5">
        <v>450.32760000000002</v>
      </c>
      <c r="V5876">
        <v>16</v>
      </c>
      <c r="W5876">
        <v>347.32</v>
      </c>
      <c r="X5876">
        <v>91107</v>
      </c>
      <c r="Y5876" t="str">
        <f t="shared" si="91"/>
        <v>profit</v>
      </c>
    </row>
    <row r="5877" spans="1:25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 s="5">
        <v>676.03199999999993</v>
      </c>
      <c r="V5877">
        <v>1</v>
      </c>
      <c r="W5877">
        <v>803.33</v>
      </c>
      <c r="X5877">
        <v>91107</v>
      </c>
      <c r="Y5877" t="str">
        <f t="shared" si="91"/>
        <v>profit</v>
      </c>
    </row>
    <row r="5878" spans="1:25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 s="5">
        <v>-162.8244</v>
      </c>
      <c r="V5878">
        <v>1</v>
      </c>
      <c r="W5878">
        <v>248.84</v>
      </c>
      <c r="X5878">
        <v>90404</v>
      </c>
      <c r="Y5878" t="str">
        <f t="shared" si="91"/>
        <v>lose</v>
      </c>
    </row>
    <row r="5879" spans="1:25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 s="5">
        <v>-6.9308200000000006</v>
      </c>
      <c r="V5879">
        <v>1</v>
      </c>
      <c r="W5879">
        <v>7.21</v>
      </c>
      <c r="X5879">
        <v>90405</v>
      </c>
      <c r="Y5879" t="str">
        <f t="shared" si="91"/>
        <v>lose</v>
      </c>
    </row>
    <row r="5880" spans="1:25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 s="5">
        <v>4.79</v>
      </c>
      <c r="V5880">
        <v>6</v>
      </c>
      <c r="W5880">
        <v>64.97</v>
      </c>
      <c r="X5880">
        <v>90406</v>
      </c>
      <c r="Y5880" t="str">
        <f t="shared" si="91"/>
        <v>profit</v>
      </c>
    </row>
    <row r="5881" spans="1:25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 s="5">
        <v>-58.112639999999999</v>
      </c>
      <c r="V5881">
        <v>16</v>
      </c>
      <c r="W5881">
        <v>85.99</v>
      </c>
      <c r="X5881">
        <v>90407</v>
      </c>
      <c r="Y5881" t="str">
        <f t="shared" si="91"/>
        <v>lose</v>
      </c>
    </row>
    <row r="5882" spans="1:25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 s="5">
        <v>15.608448000000001</v>
      </c>
      <c r="V5882">
        <v>9</v>
      </c>
      <c r="W5882">
        <v>513.92999999999995</v>
      </c>
      <c r="X5882">
        <v>90407</v>
      </c>
      <c r="Y5882" t="str">
        <f t="shared" si="91"/>
        <v>profit</v>
      </c>
    </row>
    <row r="5883" spans="1:25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 s="5">
        <v>-23.452000000000002</v>
      </c>
      <c r="V5883">
        <v>2</v>
      </c>
      <c r="W5883">
        <v>15.56</v>
      </c>
      <c r="X5883">
        <v>91294</v>
      </c>
      <c r="Y5883" t="str">
        <f t="shared" si="91"/>
        <v>lose</v>
      </c>
    </row>
    <row r="5884" spans="1:25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 s="5">
        <v>1559.8139999999999</v>
      </c>
      <c r="V5884">
        <v>22</v>
      </c>
      <c r="W5884">
        <v>2260.6</v>
      </c>
      <c r="X5884">
        <v>91294</v>
      </c>
      <c r="Y5884" t="str">
        <f t="shared" si="91"/>
        <v>profit</v>
      </c>
    </row>
    <row r="5885" spans="1:25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 s="5">
        <v>1.8887000000000003</v>
      </c>
      <c r="V5885">
        <v>32</v>
      </c>
      <c r="W5885">
        <v>170.46</v>
      </c>
      <c r="X5885">
        <v>91295</v>
      </c>
      <c r="Y5885" t="str">
        <f t="shared" si="91"/>
        <v>profit</v>
      </c>
    </row>
    <row r="5886" spans="1:25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 s="5">
        <v>1450.4903999999997</v>
      </c>
      <c r="V5886">
        <v>20</v>
      </c>
      <c r="W5886">
        <v>2102.16</v>
      </c>
      <c r="X5886">
        <v>90389</v>
      </c>
      <c r="Y5886" t="str">
        <f t="shared" si="91"/>
        <v>profit</v>
      </c>
    </row>
    <row r="5887" spans="1:25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 s="5">
        <v>-314.96832000000001</v>
      </c>
      <c r="V5887">
        <v>6</v>
      </c>
      <c r="W5887">
        <v>242.21</v>
      </c>
      <c r="X5887">
        <v>90402</v>
      </c>
      <c r="Y5887" t="str">
        <f t="shared" si="91"/>
        <v>lose</v>
      </c>
    </row>
    <row r="5888" spans="1:25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 s="5">
        <v>179.80019999999996</v>
      </c>
      <c r="V5888">
        <v>15</v>
      </c>
      <c r="W5888">
        <v>260.58</v>
      </c>
      <c r="X5888">
        <v>90388</v>
      </c>
      <c r="Y5888" t="str">
        <f t="shared" si="91"/>
        <v>profit</v>
      </c>
    </row>
    <row r="5889" spans="1:25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 s="5">
        <v>-66.78</v>
      </c>
      <c r="V5889">
        <v>2</v>
      </c>
      <c r="W5889">
        <v>58.81</v>
      </c>
      <c r="X5889">
        <v>90397</v>
      </c>
      <c r="Y5889" t="str">
        <f t="shared" si="91"/>
        <v>lose</v>
      </c>
    </row>
    <row r="5890" spans="1:25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 s="5">
        <v>156.96</v>
      </c>
      <c r="V5890">
        <v>9</v>
      </c>
      <c r="W5890">
        <v>389.24</v>
      </c>
      <c r="X5890">
        <v>90401</v>
      </c>
      <c r="Y5890" t="str">
        <f t="shared" si="91"/>
        <v>profit</v>
      </c>
    </row>
    <row r="5891" spans="1:25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 s="5">
        <v>-118.54</v>
      </c>
      <c r="V5891">
        <v>4</v>
      </c>
      <c r="W5891">
        <v>253.87</v>
      </c>
      <c r="X5891">
        <v>90385</v>
      </c>
      <c r="Y5891" t="str">
        <f t="shared" ref="Y5891:Y5954" si="92">IF(U5891&gt;0,"profit","lose")</f>
        <v>lose</v>
      </c>
    </row>
    <row r="5892" spans="1:25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 s="5">
        <v>2963.48</v>
      </c>
      <c r="V5892">
        <v>14</v>
      </c>
      <c r="W5892">
        <v>5880.46</v>
      </c>
      <c r="X5892">
        <v>90385</v>
      </c>
      <c r="Y5892" t="str">
        <f t="shared" si="92"/>
        <v>profit</v>
      </c>
    </row>
    <row r="5893" spans="1:25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 s="5">
        <v>398.30249999999995</v>
      </c>
      <c r="V5893">
        <v>19</v>
      </c>
      <c r="W5893">
        <v>577.25</v>
      </c>
      <c r="X5893">
        <v>90386</v>
      </c>
      <c r="Y5893" t="str">
        <f t="shared" si="92"/>
        <v>profit</v>
      </c>
    </row>
    <row r="5894" spans="1:25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 s="5">
        <v>709.85200000000009</v>
      </c>
      <c r="V5894">
        <v>14</v>
      </c>
      <c r="W5894">
        <v>4075.18</v>
      </c>
      <c r="X5894">
        <v>90386</v>
      </c>
      <c r="Y5894" t="str">
        <f t="shared" si="92"/>
        <v>profit</v>
      </c>
    </row>
    <row r="5895" spans="1:25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 s="5">
        <v>80.809200000000089</v>
      </c>
      <c r="V5895">
        <v>6</v>
      </c>
      <c r="W5895">
        <v>1798.23</v>
      </c>
      <c r="X5895">
        <v>90386</v>
      </c>
      <c r="Y5895" t="str">
        <f t="shared" si="92"/>
        <v>profit</v>
      </c>
    </row>
    <row r="5896" spans="1:25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 s="5">
        <v>-25.16</v>
      </c>
      <c r="V5896">
        <v>5</v>
      </c>
      <c r="W5896">
        <v>13</v>
      </c>
      <c r="X5896">
        <v>90401</v>
      </c>
      <c r="Y5896" t="str">
        <f t="shared" si="92"/>
        <v>lose</v>
      </c>
    </row>
    <row r="5897" spans="1:25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 s="5">
        <v>-2.2913519999999998</v>
      </c>
      <c r="V5897">
        <v>4</v>
      </c>
      <c r="W5897">
        <v>8.24</v>
      </c>
      <c r="X5897">
        <v>90403</v>
      </c>
      <c r="Y5897" t="str">
        <f t="shared" si="92"/>
        <v>lose</v>
      </c>
    </row>
    <row r="5898" spans="1:25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 s="5">
        <v>371.27200000000005</v>
      </c>
      <c r="V5898">
        <v>25</v>
      </c>
      <c r="W5898">
        <v>727.2</v>
      </c>
      <c r="X5898">
        <v>90387</v>
      </c>
      <c r="Y5898" t="str">
        <f t="shared" si="92"/>
        <v>profit</v>
      </c>
    </row>
    <row r="5899" spans="1:25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 s="5">
        <v>-44.32</v>
      </c>
      <c r="V5899">
        <v>2</v>
      </c>
      <c r="W5899">
        <v>69.45</v>
      </c>
      <c r="X5899">
        <v>90390</v>
      </c>
      <c r="Y5899" t="str">
        <f t="shared" si="92"/>
        <v>lose</v>
      </c>
    </row>
    <row r="5900" spans="1:25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 s="5">
        <v>-8.4700000000000006</v>
      </c>
      <c r="V5900">
        <v>23</v>
      </c>
      <c r="W5900">
        <v>317.85000000000002</v>
      </c>
      <c r="X5900">
        <v>90390</v>
      </c>
      <c r="Y5900" t="str">
        <f t="shared" si="92"/>
        <v>lose</v>
      </c>
    </row>
    <row r="5901" spans="1:25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 s="5">
        <v>-207.36</v>
      </c>
      <c r="V5901">
        <v>17</v>
      </c>
      <c r="W5901">
        <v>95.05</v>
      </c>
      <c r="X5901">
        <v>90394</v>
      </c>
      <c r="Y5901" t="str">
        <f t="shared" si="92"/>
        <v>lose</v>
      </c>
    </row>
    <row r="5902" spans="1:25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 s="5">
        <v>-156.47</v>
      </c>
      <c r="V5902">
        <v>1</v>
      </c>
      <c r="W5902">
        <v>103.34</v>
      </c>
      <c r="X5902">
        <v>90396</v>
      </c>
      <c r="Y5902" t="str">
        <f t="shared" si="92"/>
        <v>lose</v>
      </c>
    </row>
    <row r="5903" spans="1:25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 s="5">
        <v>-125.4756</v>
      </c>
      <c r="V5903">
        <v>4</v>
      </c>
      <c r="W5903">
        <v>468.39</v>
      </c>
      <c r="X5903">
        <v>90391</v>
      </c>
      <c r="Y5903" t="str">
        <f t="shared" si="92"/>
        <v>lose</v>
      </c>
    </row>
    <row r="5904" spans="1:25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 s="5">
        <v>57.594299999999997</v>
      </c>
      <c r="V5904">
        <v>14</v>
      </c>
      <c r="W5904">
        <v>83.47</v>
      </c>
      <c r="X5904">
        <v>90392</v>
      </c>
      <c r="Y5904" t="str">
        <f t="shared" si="92"/>
        <v>profit</v>
      </c>
    </row>
    <row r="5905" spans="1:25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 s="5">
        <v>-136.55000000000001</v>
      </c>
      <c r="V5905">
        <v>11</v>
      </c>
      <c r="W5905">
        <v>44.83</v>
      </c>
      <c r="X5905">
        <v>90393</v>
      </c>
      <c r="Y5905" t="str">
        <f t="shared" si="92"/>
        <v>lose</v>
      </c>
    </row>
    <row r="5906" spans="1:25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 s="5">
        <v>704.88900000000001</v>
      </c>
      <c r="V5906">
        <v>9</v>
      </c>
      <c r="W5906">
        <v>1389.87</v>
      </c>
      <c r="X5906">
        <v>90393</v>
      </c>
      <c r="Y5906" t="str">
        <f t="shared" si="92"/>
        <v>profit</v>
      </c>
    </row>
    <row r="5907" spans="1:25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 s="5">
        <v>1055.47</v>
      </c>
      <c r="V5907">
        <v>11</v>
      </c>
      <c r="W5907">
        <v>1887.03</v>
      </c>
      <c r="X5907">
        <v>90395</v>
      </c>
      <c r="Y5907" t="str">
        <f t="shared" si="92"/>
        <v>profit</v>
      </c>
    </row>
    <row r="5908" spans="1:25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 s="5">
        <v>77.000895400000104</v>
      </c>
      <c r="V5908">
        <v>41</v>
      </c>
      <c r="W5908">
        <v>6173.42</v>
      </c>
      <c r="X5908">
        <v>90387</v>
      </c>
      <c r="Y5908" t="str">
        <f t="shared" si="92"/>
        <v>profit</v>
      </c>
    </row>
    <row r="5909" spans="1:25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 s="5">
        <v>27.968600000000009</v>
      </c>
      <c r="V5909">
        <v>33</v>
      </c>
      <c r="W5909">
        <v>1553.7</v>
      </c>
      <c r="X5909">
        <v>90387</v>
      </c>
      <c r="Y5909" t="str">
        <f t="shared" si="92"/>
        <v>profit</v>
      </c>
    </row>
    <row r="5910" spans="1:25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 s="5">
        <v>-305.91000000000003</v>
      </c>
      <c r="V5910">
        <v>12</v>
      </c>
      <c r="W5910">
        <v>92.25</v>
      </c>
      <c r="X5910">
        <v>90397</v>
      </c>
      <c r="Y5910" t="str">
        <f t="shared" si="92"/>
        <v>lose</v>
      </c>
    </row>
    <row r="5911" spans="1:25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 s="5">
        <v>3083.98</v>
      </c>
      <c r="V5911">
        <v>15</v>
      </c>
      <c r="W5911">
        <v>5566.52</v>
      </c>
      <c r="X5911">
        <v>90398</v>
      </c>
      <c r="Y5911" t="str">
        <f t="shared" si="92"/>
        <v>profit</v>
      </c>
    </row>
    <row r="5912" spans="1:25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 s="5">
        <v>-104.8</v>
      </c>
      <c r="V5912">
        <v>16</v>
      </c>
      <c r="W5912">
        <v>30.75</v>
      </c>
      <c r="X5912">
        <v>90399</v>
      </c>
      <c r="Y5912" t="str">
        <f t="shared" si="92"/>
        <v>lose</v>
      </c>
    </row>
    <row r="5913" spans="1:25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 s="5">
        <v>-81.84</v>
      </c>
      <c r="V5913">
        <v>8</v>
      </c>
      <c r="W5913">
        <v>542.98</v>
      </c>
      <c r="X5913">
        <v>90400</v>
      </c>
      <c r="Y5913" t="str">
        <f t="shared" si="92"/>
        <v>lose</v>
      </c>
    </row>
    <row r="5914" spans="1:25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 s="5">
        <v>-66.779579999999996</v>
      </c>
      <c r="V5914">
        <v>3</v>
      </c>
      <c r="W5914">
        <v>18.68</v>
      </c>
      <c r="X5914">
        <v>88794</v>
      </c>
      <c r="Y5914" t="str">
        <f t="shared" si="92"/>
        <v>lose</v>
      </c>
    </row>
    <row r="5915" spans="1:25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 s="5">
        <v>-144.9188</v>
      </c>
      <c r="V5915">
        <v>11</v>
      </c>
      <c r="W5915">
        <v>36.299999999999997</v>
      </c>
      <c r="X5915">
        <v>88794</v>
      </c>
      <c r="Y5915" t="str">
        <f t="shared" si="92"/>
        <v>lose</v>
      </c>
    </row>
    <row r="5916" spans="1:25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 s="5">
        <v>-38.28</v>
      </c>
      <c r="V5916">
        <v>1</v>
      </c>
      <c r="W5916">
        <v>39.79</v>
      </c>
      <c r="X5916">
        <v>88795</v>
      </c>
      <c r="Y5916" t="str">
        <f t="shared" si="92"/>
        <v>lose</v>
      </c>
    </row>
    <row r="5917" spans="1:25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 s="5">
        <v>-5.0716000000000001</v>
      </c>
      <c r="V5917">
        <v>6</v>
      </c>
      <c r="W5917">
        <v>16.03</v>
      </c>
      <c r="X5917">
        <v>88794</v>
      </c>
      <c r="Y5917" t="str">
        <f t="shared" si="92"/>
        <v>lose</v>
      </c>
    </row>
    <row r="5918" spans="1:25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 s="5">
        <v>-120.054</v>
      </c>
      <c r="V5918">
        <v>8</v>
      </c>
      <c r="W5918">
        <v>137</v>
      </c>
      <c r="X5918">
        <v>88796</v>
      </c>
      <c r="Y5918" t="str">
        <f t="shared" si="92"/>
        <v>lose</v>
      </c>
    </row>
    <row r="5919" spans="1:25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 s="5">
        <v>5.56</v>
      </c>
      <c r="V5919">
        <v>4</v>
      </c>
      <c r="W5919">
        <v>96.14</v>
      </c>
      <c r="X5919">
        <v>88796</v>
      </c>
      <c r="Y5919" t="str">
        <f t="shared" si="92"/>
        <v>profit</v>
      </c>
    </row>
    <row r="5920" spans="1:25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 s="5">
        <v>-427.62768</v>
      </c>
      <c r="V5920">
        <v>6</v>
      </c>
      <c r="W5920">
        <v>589.97</v>
      </c>
      <c r="X5920">
        <v>88797</v>
      </c>
      <c r="Y5920" t="str">
        <f t="shared" si="92"/>
        <v>lose</v>
      </c>
    </row>
    <row r="5921" spans="1:25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 s="5">
        <v>197.74709999999996</v>
      </c>
      <c r="V5921">
        <v>15</v>
      </c>
      <c r="W5921">
        <v>286.58999999999997</v>
      </c>
      <c r="X5921">
        <v>88797</v>
      </c>
      <c r="Y5921" t="str">
        <f t="shared" si="92"/>
        <v>profit</v>
      </c>
    </row>
    <row r="5922" spans="1:25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 s="5">
        <v>-950.6621124000003</v>
      </c>
      <c r="V5922">
        <v>11</v>
      </c>
      <c r="W5922">
        <v>182.35</v>
      </c>
      <c r="X5922">
        <v>91580</v>
      </c>
      <c r="Y5922" t="str">
        <f t="shared" si="92"/>
        <v>lose</v>
      </c>
    </row>
    <row r="5923" spans="1:25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 s="5">
        <v>250.19279999999998</v>
      </c>
      <c r="V5923">
        <v>8</v>
      </c>
      <c r="W5923">
        <v>43.15</v>
      </c>
      <c r="X5923">
        <v>91580</v>
      </c>
      <c r="Y5923" t="str">
        <f t="shared" si="92"/>
        <v>profit</v>
      </c>
    </row>
    <row r="5924" spans="1:25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 s="5">
        <v>-57.883200000000002</v>
      </c>
      <c r="V5924">
        <v>9</v>
      </c>
      <c r="W5924">
        <v>46.58</v>
      </c>
      <c r="X5924">
        <v>89466</v>
      </c>
      <c r="Y5924" t="str">
        <f t="shared" si="92"/>
        <v>lose</v>
      </c>
    </row>
    <row r="5925" spans="1:25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 s="5">
        <v>-58.723599999999998</v>
      </c>
      <c r="V5925">
        <v>13</v>
      </c>
      <c r="W5925">
        <v>299.57</v>
      </c>
      <c r="X5925">
        <v>89468</v>
      </c>
      <c r="Y5925" t="str">
        <f t="shared" si="92"/>
        <v>lose</v>
      </c>
    </row>
    <row r="5926" spans="1:25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 s="5">
        <v>211.02959999999996</v>
      </c>
      <c r="V5926">
        <v>7</v>
      </c>
      <c r="W5926">
        <v>305.83999999999997</v>
      </c>
      <c r="X5926">
        <v>89472</v>
      </c>
      <c r="Y5926" t="str">
        <f t="shared" si="92"/>
        <v>profit</v>
      </c>
    </row>
    <row r="5927" spans="1:25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 s="5">
        <v>-270.38400000000001</v>
      </c>
      <c r="V5927">
        <v>19</v>
      </c>
      <c r="W5927">
        <v>281.98</v>
      </c>
      <c r="X5927">
        <v>89469</v>
      </c>
      <c r="Y5927" t="str">
        <f t="shared" si="92"/>
        <v>lose</v>
      </c>
    </row>
    <row r="5928" spans="1:25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 s="5">
        <v>514.77449999999988</v>
      </c>
      <c r="V5928">
        <v>13</v>
      </c>
      <c r="W5928">
        <v>746.05</v>
      </c>
      <c r="X5928">
        <v>89467</v>
      </c>
      <c r="Y5928" t="str">
        <f t="shared" si="92"/>
        <v>profit</v>
      </c>
    </row>
    <row r="5929" spans="1:25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 s="5">
        <v>-1.18</v>
      </c>
      <c r="V5929">
        <v>9</v>
      </c>
      <c r="W5929">
        <v>25.35</v>
      </c>
      <c r="X5929">
        <v>89465</v>
      </c>
      <c r="Y5929" t="str">
        <f t="shared" si="92"/>
        <v>lose</v>
      </c>
    </row>
    <row r="5930" spans="1:25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 s="5">
        <v>-8.6999999999999993</v>
      </c>
      <c r="V5930">
        <v>3</v>
      </c>
      <c r="W5930">
        <v>43.48</v>
      </c>
      <c r="X5930">
        <v>89470</v>
      </c>
      <c r="Y5930" t="str">
        <f t="shared" si="92"/>
        <v>lose</v>
      </c>
    </row>
    <row r="5931" spans="1:25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 s="5">
        <v>356.94389999999993</v>
      </c>
      <c r="V5931">
        <v>5</v>
      </c>
      <c r="W5931">
        <v>517.30999999999995</v>
      </c>
      <c r="X5931">
        <v>89467</v>
      </c>
      <c r="Y5931" t="str">
        <f t="shared" si="92"/>
        <v>profit</v>
      </c>
    </row>
    <row r="5932" spans="1:25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 s="5">
        <v>352.65899999999999</v>
      </c>
      <c r="V5932">
        <v>5</v>
      </c>
      <c r="W5932">
        <v>511.1</v>
      </c>
      <c r="X5932">
        <v>89471</v>
      </c>
      <c r="Y5932" t="str">
        <f t="shared" si="92"/>
        <v>profit</v>
      </c>
    </row>
    <row r="5933" spans="1:25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 s="5">
        <v>-203.09799999999998</v>
      </c>
      <c r="V5933">
        <v>12</v>
      </c>
      <c r="W5933">
        <v>19.32</v>
      </c>
      <c r="X5933">
        <v>91571</v>
      </c>
      <c r="Y5933" t="str">
        <f t="shared" si="92"/>
        <v>lose</v>
      </c>
    </row>
    <row r="5934" spans="1:25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 s="5">
        <v>-46.423999999999992</v>
      </c>
      <c r="V5934">
        <v>9</v>
      </c>
      <c r="W5934">
        <v>80.239999999999995</v>
      </c>
      <c r="X5934">
        <v>91572</v>
      </c>
      <c r="Y5934" t="str">
        <f t="shared" si="92"/>
        <v>lose</v>
      </c>
    </row>
    <row r="5935" spans="1:25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 s="5">
        <v>-193.018</v>
      </c>
      <c r="V5935">
        <v>13</v>
      </c>
      <c r="W5935">
        <v>3519.39</v>
      </c>
      <c r="X5935">
        <v>91573</v>
      </c>
      <c r="Y5935" t="str">
        <f t="shared" si="92"/>
        <v>lose</v>
      </c>
    </row>
    <row r="5936" spans="1:25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 s="5">
        <v>112.42439999999999</v>
      </c>
      <c r="V5936">
        <v>3</v>
      </c>
      <c r="W5936">
        <v>556.79</v>
      </c>
      <c r="X5936">
        <v>91574</v>
      </c>
      <c r="Y5936" t="str">
        <f t="shared" si="92"/>
        <v>profit</v>
      </c>
    </row>
    <row r="5937" spans="1:25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 s="5">
        <v>33.81</v>
      </c>
      <c r="V5937">
        <v>15</v>
      </c>
      <c r="W5937">
        <v>115.37</v>
      </c>
      <c r="X5937">
        <v>91534</v>
      </c>
      <c r="Y5937" t="str">
        <f t="shared" si="92"/>
        <v>profit</v>
      </c>
    </row>
    <row r="5938" spans="1:25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 s="5">
        <v>271.5</v>
      </c>
      <c r="V5938">
        <v>4</v>
      </c>
      <c r="W5938">
        <v>449</v>
      </c>
      <c r="X5938">
        <v>91534</v>
      </c>
      <c r="Y5938" t="str">
        <f t="shared" si="92"/>
        <v>profit</v>
      </c>
    </row>
    <row r="5939" spans="1:25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 s="5">
        <v>108.864</v>
      </c>
      <c r="V5939">
        <v>26</v>
      </c>
      <c r="W5939">
        <v>1051.28</v>
      </c>
      <c r="X5939">
        <v>91536</v>
      </c>
      <c r="Y5939" t="str">
        <f t="shared" si="92"/>
        <v>profit</v>
      </c>
    </row>
    <row r="5940" spans="1:25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 s="5">
        <v>1.98</v>
      </c>
      <c r="V5940">
        <v>6</v>
      </c>
      <c r="W5940">
        <v>227.68</v>
      </c>
      <c r="X5940">
        <v>91535</v>
      </c>
      <c r="Y5940" t="str">
        <f t="shared" si="92"/>
        <v>profit</v>
      </c>
    </row>
    <row r="5941" spans="1:25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 s="5">
        <v>-48.57</v>
      </c>
      <c r="V5941">
        <v>5</v>
      </c>
      <c r="W5941">
        <v>86.8</v>
      </c>
      <c r="X5941">
        <v>89440</v>
      </c>
      <c r="Y5941" t="str">
        <f t="shared" si="92"/>
        <v>lose</v>
      </c>
    </row>
    <row r="5942" spans="1:25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 s="5">
        <v>306.29099999999994</v>
      </c>
      <c r="V5942">
        <v>8</v>
      </c>
      <c r="W5942">
        <v>443.9</v>
      </c>
      <c r="X5942">
        <v>89441</v>
      </c>
      <c r="Y5942" t="str">
        <f t="shared" si="92"/>
        <v>profit</v>
      </c>
    </row>
    <row r="5943" spans="1:25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 s="5">
        <v>602.97029999999995</v>
      </c>
      <c r="V5943">
        <v>8</v>
      </c>
      <c r="W5943">
        <v>873.87</v>
      </c>
      <c r="X5943">
        <v>89441</v>
      </c>
      <c r="Y5943" t="str">
        <f t="shared" si="92"/>
        <v>profit</v>
      </c>
    </row>
    <row r="5944" spans="1:25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 s="5">
        <v>6301.8527999999997</v>
      </c>
      <c r="V5944">
        <v>19</v>
      </c>
      <c r="W5944">
        <v>9133.1200000000008</v>
      </c>
      <c r="X5944">
        <v>89442</v>
      </c>
      <c r="Y5944" t="str">
        <f t="shared" si="92"/>
        <v>profit</v>
      </c>
    </row>
    <row r="5945" spans="1:25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 s="5">
        <v>67.61</v>
      </c>
      <c r="V5945">
        <v>11</v>
      </c>
      <c r="W5945">
        <v>436.88</v>
      </c>
      <c r="X5945">
        <v>89442</v>
      </c>
      <c r="Y5945" t="str">
        <f t="shared" si="92"/>
        <v>profit</v>
      </c>
    </row>
    <row r="5946" spans="1:25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 s="5">
        <v>-48.57</v>
      </c>
      <c r="V5946">
        <v>22</v>
      </c>
      <c r="W5946">
        <v>381.91</v>
      </c>
      <c r="X5946">
        <v>7364</v>
      </c>
      <c r="Y5946" t="str">
        <f t="shared" si="92"/>
        <v>lose</v>
      </c>
    </row>
    <row r="5947" spans="1:25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 s="5">
        <v>547.48</v>
      </c>
      <c r="V5947">
        <v>31</v>
      </c>
      <c r="W5947">
        <v>1720.12</v>
      </c>
      <c r="X5947">
        <v>40962</v>
      </c>
      <c r="Y5947" t="str">
        <f t="shared" si="92"/>
        <v>profit</v>
      </c>
    </row>
    <row r="5948" spans="1:25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 s="5">
        <v>653.05799999999999</v>
      </c>
      <c r="V5948">
        <v>34</v>
      </c>
      <c r="W5948">
        <v>3713.93</v>
      </c>
      <c r="X5948">
        <v>40962</v>
      </c>
      <c r="Y5948" t="str">
        <f t="shared" si="92"/>
        <v>profit</v>
      </c>
    </row>
    <row r="5949" spans="1:25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 s="5">
        <v>7434.48</v>
      </c>
      <c r="V5949">
        <v>76</v>
      </c>
      <c r="W5949">
        <v>36532.46</v>
      </c>
      <c r="X5949">
        <v>25473</v>
      </c>
      <c r="Y5949" t="str">
        <f t="shared" si="92"/>
        <v>profit</v>
      </c>
    </row>
    <row r="5950" spans="1:25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 s="5">
        <v>67.61</v>
      </c>
      <c r="V5950">
        <v>42</v>
      </c>
      <c r="W5950">
        <v>1668.07</v>
      </c>
      <c r="X5950">
        <v>25473</v>
      </c>
      <c r="Y5950" t="str">
        <f t="shared" si="92"/>
        <v>profit</v>
      </c>
    </row>
    <row r="5951" spans="1:25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 s="5">
        <v>-47.28</v>
      </c>
      <c r="V5951">
        <v>45</v>
      </c>
      <c r="W5951">
        <v>761.67</v>
      </c>
      <c r="X5951">
        <v>41636</v>
      </c>
      <c r="Y5951" t="str">
        <f t="shared" si="92"/>
        <v>lose</v>
      </c>
    </row>
    <row r="5952" spans="1:25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 s="5">
        <v>722.24099999999999</v>
      </c>
      <c r="V5952">
        <v>49</v>
      </c>
      <c r="W5952">
        <v>5014.07</v>
      </c>
      <c r="X5952">
        <v>41636</v>
      </c>
      <c r="Y5952" t="str">
        <f t="shared" si="92"/>
        <v>profit</v>
      </c>
    </row>
    <row r="5953" spans="1:25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 s="5">
        <v>3.5999999999999943</v>
      </c>
      <c r="V5953">
        <v>68</v>
      </c>
      <c r="W5953">
        <v>3414.57</v>
      </c>
      <c r="X5953">
        <v>15714</v>
      </c>
      <c r="Y5953" t="str">
        <f t="shared" si="92"/>
        <v>profit</v>
      </c>
    </row>
    <row r="5954" spans="1:25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 s="5">
        <v>13.77</v>
      </c>
      <c r="V5954">
        <v>31</v>
      </c>
      <c r="W5954">
        <v>515.42999999999995</v>
      </c>
      <c r="X5954">
        <v>24931</v>
      </c>
      <c r="Y5954" t="str">
        <f t="shared" si="92"/>
        <v>profit</v>
      </c>
    </row>
    <row r="5955" spans="1:25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 s="5">
        <v>1125.29</v>
      </c>
      <c r="V5955">
        <v>18</v>
      </c>
      <c r="W5955">
        <v>1713.8</v>
      </c>
      <c r="X5955">
        <v>23140</v>
      </c>
      <c r="Y5955" t="str">
        <f t="shared" ref="Y5955:Y6018" si="93">IF(U5955&gt;0,"profit","lose")</f>
        <v>profit</v>
      </c>
    </row>
    <row r="5956" spans="1:25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 s="5">
        <v>11.69</v>
      </c>
      <c r="V5956">
        <v>16</v>
      </c>
      <c r="W5956">
        <v>116.69</v>
      </c>
      <c r="X5956">
        <v>23140</v>
      </c>
      <c r="Y5956" t="str">
        <f t="shared" si="93"/>
        <v>profit</v>
      </c>
    </row>
    <row r="5957" spans="1:25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 s="5">
        <v>48.86</v>
      </c>
      <c r="V5957">
        <v>33</v>
      </c>
      <c r="W5957">
        <v>395.45</v>
      </c>
      <c r="X5957">
        <v>14241</v>
      </c>
      <c r="Y5957" t="str">
        <f t="shared" si="93"/>
        <v>profit</v>
      </c>
    </row>
    <row r="5958" spans="1:25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 s="5">
        <v>-59.71</v>
      </c>
      <c r="V5958">
        <v>68</v>
      </c>
      <c r="W5958">
        <v>360.54</v>
      </c>
      <c r="X5958">
        <v>13988</v>
      </c>
      <c r="Y5958" t="str">
        <f t="shared" si="93"/>
        <v>lose</v>
      </c>
    </row>
    <row r="5959" spans="1:25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 s="5">
        <v>-35.92</v>
      </c>
      <c r="V5959">
        <v>78</v>
      </c>
      <c r="W5959">
        <v>1253.92</v>
      </c>
      <c r="X5959">
        <v>13988</v>
      </c>
      <c r="Y5959" t="str">
        <f t="shared" si="93"/>
        <v>lose</v>
      </c>
    </row>
    <row r="5960" spans="1:25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 s="5">
        <v>-2.2400000000000002</v>
      </c>
      <c r="V5960">
        <v>36</v>
      </c>
      <c r="W5960">
        <v>472.62</v>
      </c>
      <c r="X5960">
        <v>13988</v>
      </c>
      <c r="Y5960" t="str">
        <f t="shared" si="93"/>
        <v>lose</v>
      </c>
    </row>
    <row r="5961" spans="1:25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 s="5">
        <v>1521.31</v>
      </c>
      <c r="V5961">
        <v>94</v>
      </c>
      <c r="W5961">
        <v>10588.96</v>
      </c>
      <c r="X5961">
        <v>41636</v>
      </c>
      <c r="Y5961" t="str">
        <f t="shared" si="93"/>
        <v>profit</v>
      </c>
    </row>
    <row r="5962" spans="1:25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 s="5">
        <v>28.59</v>
      </c>
      <c r="V5962">
        <v>17</v>
      </c>
      <c r="W5962">
        <v>90.14</v>
      </c>
      <c r="X5962">
        <v>90690</v>
      </c>
      <c r="Y5962" t="str">
        <f t="shared" si="93"/>
        <v>profit</v>
      </c>
    </row>
    <row r="5963" spans="1:25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 s="5">
        <v>-60.928000000000004</v>
      </c>
      <c r="V5963">
        <v>20</v>
      </c>
      <c r="W5963">
        <v>321.52</v>
      </c>
      <c r="X5963">
        <v>90690</v>
      </c>
      <c r="Y5963" t="str">
        <f t="shared" si="93"/>
        <v>lose</v>
      </c>
    </row>
    <row r="5964" spans="1:25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 s="5">
        <v>11.7666</v>
      </c>
      <c r="V5964">
        <v>17</v>
      </c>
      <c r="W5964">
        <v>853.64</v>
      </c>
      <c r="X5964">
        <v>90686</v>
      </c>
      <c r="Y5964" t="str">
        <f t="shared" si="93"/>
        <v>profit</v>
      </c>
    </row>
    <row r="5965" spans="1:25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 s="5">
        <v>-676.36800000000005</v>
      </c>
      <c r="V5965">
        <v>8</v>
      </c>
      <c r="W5965">
        <v>133.01</v>
      </c>
      <c r="X5965">
        <v>90687</v>
      </c>
      <c r="Y5965" t="str">
        <f t="shared" si="93"/>
        <v>lose</v>
      </c>
    </row>
    <row r="5966" spans="1:25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 s="5">
        <v>91.116000000000014</v>
      </c>
      <c r="V5966">
        <v>5</v>
      </c>
      <c r="W5966">
        <v>476.06</v>
      </c>
      <c r="X5966">
        <v>90688</v>
      </c>
      <c r="Y5966" t="str">
        <f t="shared" si="93"/>
        <v>profit</v>
      </c>
    </row>
    <row r="5967" spans="1:25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 s="5">
        <v>0.71399999999999997</v>
      </c>
      <c r="V5967">
        <v>4</v>
      </c>
      <c r="W5967">
        <v>29.17</v>
      </c>
      <c r="X5967">
        <v>90688</v>
      </c>
      <c r="Y5967" t="str">
        <f t="shared" si="93"/>
        <v>profit</v>
      </c>
    </row>
    <row r="5968" spans="1:25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 s="5">
        <v>1163.4659999999999</v>
      </c>
      <c r="V5968">
        <v>8</v>
      </c>
      <c r="W5968">
        <v>95.87</v>
      </c>
      <c r="X5968">
        <v>90689</v>
      </c>
      <c r="Y5968" t="str">
        <f t="shared" si="93"/>
        <v>profit</v>
      </c>
    </row>
    <row r="5969" spans="1:25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 s="5">
        <v>49.122</v>
      </c>
      <c r="V5969">
        <v>9</v>
      </c>
      <c r="W5969">
        <v>118.16</v>
      </c>
      <c r="X5969">
        <v>90690</v>
      </c>
      <c r="Y5969" t="str">
        <f t="shared" si="93"/>
        <v>profit</v>
      </c>
    </row>
    <row r="5970" spans="1:25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 s="5">
        <v>5.1900000000000031</v>
      </c>
      <c r="V5970">
        <v>24</v>
      </c>
      <c r="W5970">
        <v>2703.56</v>
      </c>
      <c r="X5970">
        <v>90691</v>
      </c>
      <c r="Y5970" t="str">
        <f t="shared" si="93"/>
        <v>profit</v>
      </c>
    </row>
    <row r="5971" spans="1:25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 s="5">
        <v>-161</v>
      </c>
      <c r="V5971">
        <v>11</v>
      </c>
      <c r="W5971">
        <v>186.19</v>
      </c>
      <c r="X5971">
        <v>90685</v>
      </c>
      <c r="Y5971" t="str">
        <f t="shared" si="93"/>
        <v>lose</v>
      </c>
    </row>
    <row r="5972" spans="1:25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 s="5">
        <v>848.3646</v>
      </c>
      <c r="V5972">
        <v>12</v>
      </c>
      <c r="W5972">
        <v>1227.94</v>
      </c>
      <c r="X5972">
        <v>90685</v>
      </c>
      <c r="Y5972" t="str">
        <f t="shared" si="93"/>
        <v>profit</v>
      </c>
    </row>
    <row r="5973" spans="1:25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 s="5">
        <v>-14.7</v>
      </c>
      <c r="V5973">
        <v>25</v>
      </c>
      <c r="W5973">
        <v>255.28</v>
      </c>
      <c r="X5973">
        <v>89181</v>
      </c>
      <c r="Y5973" t="str">
        <f t="shared" si="93"/>
        <v>lose</v>
      </c>
    </row>
    <row r="5974" spans="1:25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 s="5">
        <v>134.38439999999997</v>
      </c>
      <c r="V5974">
        <v>9</v>
      </c>
      <c r="W5974">
        <v>194.76</v>
      </c>
      <c r="X5974">
        <v>89181</v>
      </c>
      <c r="Y5974" t="str">
        <f t="shared" si="93"/>
        <v>profit</v>
      </c>
    </row>
    <row r="5975" spans="1:25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 s="5">
        <v>-88.840800000000002</v>
      </c>
      <c r="V5975">
        <v>11</v>
      </c>
      <c r="W5975">
        <v>294.97000000000003</v>
      </c>
      <c r="X5975">
        <v>89175</v>
      </c>
      <c r="Y5975" t="str">
        <f t="shared" si="93"/>
        <v>lose</v>
      </c>
    </row>
    <row r="5976" spans="1:25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 s="5">
        <v>1208.9903999999999</v>
      </c>
      <c r="V5976">
        <v>14</v>
      </c>
      <c r="W5976">
        <v>2458.0500000000002</v>
      </c>
      <c r="X5976">
        <v>89175</v>
      </c>
      <c r="Y5976" t="str">
        <f t="shared" si="93"/>
        <v>profit</v>
      </c>
    </row>
    <row r="5977" spans="1:25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 s="5">
        <v>9.9911999999999992</v>
      </c>
      <c r="V5977">
        <v>19</v>
      </c>
      <c r="W5977">
        <v>2465.75</v>
      </c>
      <c r="X5977">
        <v>89175</v>
      </c>
      <c r="Y5977" t="str">
        <f t="shared" si="93"/>
        <v>profit</v>
      </c>
    </row>
    <row r="5978" spans="1:25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 s="5">
        <v>81.247499999999988</v>
      </c>
      <c r="V5978">
        <v>4</v>
      </c>
      <c r="W5978">
        <v>117.75</v>
      </c>
      <c r="X5978">
        <v>89177</v>
      </c>
      <c r="Y5978" t="str">
        <f t="shared" si="93"/>
        <v>profit</v>
      </c>
    </row>
    <row r="5979" spans="1:25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 s="5">
        <v>62.210399999999993</v>
      </c>
      <c r="V5979">
        <v>9</v>
      </c>
      <c r="W5979">
        <v>90.16</v>
      </c>
      <c r="X5979">
        <v>89180</v>
      </c>
      <c r="Y5979" t="str">
        <f t="shared" si="93"/>
        <v>profit</v>
      </c>
    </row>
    <row r="5980" spans="1:25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 s="5">
        <v>-146.01600000000002</v>
      </c>
      <c r="V5980">
        <v>12</v>
      </c>
      <c r="W5980">
        <v>120.18</v>
      </c>
      <c r="X5980">
        <v>89182</v>
      </c>
      <c r="Y5980" t="str">
        <f t="shared" si="93"/>
        <v>lose</v>
      </c>
    </row>
    <row r="5981" spans="1:25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 s="5">
        <v>126.22500000000001</v>
      </c>
      <c r="V5981">
        <v>7</v>
      </c>
      <c r="W5981">
        <v>650.25</v>
      </c>
      <c r="X5981">
        <v>89176</v>
      </c>
      <c r="Y5981" t="str">
        <f t="shared" si="93"/>
        <v>profit</v>
      </c>
    </row>
    <row r="5982" spans="1:25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 s="5">
        <v>187.7628</v>
      </c>
      <c r="V5982">
        <v>19</v>
      </c>
      <c r="W5982">
        <v>272.12</v>
      </c>
      <c r="X5982">
        <v>89176</v>
      </c>
      <c r="Y5982" t="str">
        <f t="shared" si="93"/>
        <v>profit</v>
      </c>
    </row>
    <row r="5983" spans="1:25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 s="5">
        <v>168.42</v>
      </c>
      <c r="V5983">
        <v>14</v>
      </c>
      <c r="W5983">
        <v>487.33</v>
      </c>
      <c r="X5983">
        <v>89178</v>
      </c>
      <c r="Y5983" t="str">
        <f t="shared" si="93"/>
        <v>profit</v>
      </c>
    </row>
    <row r="5984" spans="1:25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 s="5">
        <v>36.916000000000004</v>
      </c>
      <c r="V5984">
        <v>8</v>
      </c>
      <c r="W5984">
        <v>85.8</v>
      </c>
      <c r="X5984">
        <v>89179</v>
      </c>
      <c r="Y5984" t="str">
        <f t="shared" si="93"/>
        <v>profit</v>
      </c>
    </row>
    <row r="5985" spans="1:25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 s="5">
        <v>1410.1460999999999</v>
      </c>
      <c r="V5985">
        <v>19</v>
      </c>
      <c r="W5985">
        <v>2043.69</v>
      </c>
      <c r="X5985">
        <v>89180</v>
      </c>
      <c r="Y5985" t="str">
        <f t="shared" si="93"/>
        <v>profit</v>
      </c>
    </row>
    <row r="5986" spans="1:25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 s="5">
        <v>79.467299999999994</v>
      </c>
      <c r="V5986">
        <v>4</v>
      </c>
      <c r="W5986">
        <v>115.17</v>
      </c>
      <c r="X5986">
        <v>89183</v>
      </c>
      <c r="Y5986" t="str">
        <f t="shared" si="93"/>
        <v>profit</v>
      </c>
    </row>
    <row r="5987" spans="1:25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 s="5">
        <v>295.90649999999999</v>
      </c>
      <c r="V5987">
        <v>16</v>
      </c>
      <c r="W5987">
        <v>428.85</v>
      </c>
      <c r="X5987">
        <v>89174</v>
      </c>
      <c r="Y5987" t="str">
        <f t="shared" si="93"/>
        <v>profit</v>
      </c>
    </row>
    <row r="5988" spans="1:25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 s="5">
        <v>-2111.36</v>
      </c>
      <c r="V5988">
        <v>16</v>
      </c>
      <c r="W5988">
        <v>342.54</v>
      </c>
      <c r="X5988">
        <v>89174</v>
      </c>
      <c r="Y5988" t="str">
        <f t="shared" si="93"/>
        <v>lose</v>
      </c>
    </row>
    <row r="5989" spans="1:25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 s="5">
        <v>155.34659999999997</v>
      </c>
      <c r="V5989">
        <v>15</v>
      </c>
      <c r="W5989">
        <v>225.14</v>
      </c>
      <c r="X5989">
        <v>89178</v>
      </c>
      <c r="Y5989" t="str">
        <f t="shared" si="93"/>
        <v>profit</v>
      </c>
    </row>
    <row r="5990" spans="1:25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 s="5">
        <v>579.84839999999997</v>
      </c>
      <c r="V5990">
        <v>21</v>
      </c>
      <c r="W5990">
        <v>840.36</v>
      </c>
      <c r="X5990">
        <v>86055</v>
      </c>
      <c r="Y5990" t="str">
        <f t="shared" si="93"/>
        <v>profit</v>
      </c>
    </row>
    <row r="5991" spans="1:25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 s="5">
        <v>2184.75252</v>
      </c>
      <c r="V5991">
        <v>19</v>
      </c>
      <c r="W5991">
        <v>3231.78</v>
      </c>
      <c r="X5991">
        <v>86055</v>
      </c>
      <c r="Y5991" t="str">
        <f t="shared" si="93"/>
        <v>profit</v>
      </c>
    </row>
    <row r="5992" spans="1:25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 s="5">
        <v>147.66</v>
      </c>
      <c r="V5992">
        <v>20</v>
      </c>
      <c r="W5992">
        <v>272.61</v>
      </c>
      <c r="X5992">
        <v>86056</v>
      </c>
      <c r="Y5992" t="str">
        <f t="shared" si="93"/>
        <v>profit</v>
      </c>
    </row>
    <row r="5993" spans="1:25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 s="5">
        <v>-9.1300000000000008</v>
      </c>
      <c r="V5993">
        <v>1</v>
      </c>
      <c r="W5993">
        <v>27.96</v>
      </c>
      <c r="X5993">
        <v>86054</v>
      </c>
      <c r="Y5993" t="str">
        <f t="shared" si="93"/>
        <v>lose</v>
      </c>
    </row>
    <row r="5994" spans="1:25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 s="5">
        <v>357.428</v>
      </c>
      <c r="V5994">
        <v>11</v>
      </c>
      <c r="W5994">
        <v>1635.38</v>
      </c>
      <c r="X5994">
        <v>86050</v>
      </c>
      <c r="Y5994" t="str">
        <f t="shared" si="93"/>
        <v>profit</v>
      </c>
    </row>
    <row r="5995" spans="1:25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 s="5">
        <v>40.351199999999992</v>
      </c>
      <c r="V5995">
        <v>10</v>
      </c>
      <c r="W5995">
        <v>58.48</v>
      </c>
      <c r="X5995">
        <v>86050</v>
      </c>
      <c r="Y5995" t="str">
        <f t="shared" si="93"/>
        <v>profit</v>
      </c>
    </row>
    <row r="5996" spans="1:25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 s="5">
        <v>27.634499999999996</v>
      </c>
      <c r="V5996">
        <v>8</v>
      </c>
      <c r="W5996">
        <v>40.049999999999997</v>
      </c>
      <c r="X5996">
        <v>86050</v>
      </c>
      <c r="Y5996" t="str">
        <f t="shared" si="93"/>
        <v>profit</v>
      </c>
    </row>
    <row r="5997" spans="1:25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 s="5">
        <v>166.33600000000001</v>
      </c>
      <c r="V5997">
        <v>6</v>
      </c>
      <c r="W5997">
        <v>1133.3499999999999</v>
      </c>
      <c r="X5997">
        <v>86059</v>
      </c>
      <c r="Y5997" t="str">
        <f t="shared" si="93"/>
        <v>profit</v>
      </c>
    </row>
    <row r="5998" spans="1:25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 s="5">
        <v>28.6281</v>
      </c>
      <c r="V5998">
        <v>10</v>
      </c>
      <c r="W5998">
        <v>41.49</v>
      </c>
      <c r="X5998">
        <v>86062</v>
      </c>
      <c r="Y5998" t="str">
        <f t="shared" si="93"/>
        <v>profit</v>
      </c>
    </row>
    <row r="5999" spans="1:25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 s="5">
        <v>-1563.5640240000002</v>
      </c>
      <c r="V5999">
        <v>13</v>
      </c>
      <c r="W5999">
        <v>7124.7</v>
      </c>
      <c r="X5999">
        <v>86062</v>
      </c>
      <c r="Y5999" t="str">
        <f t="shared" si="93"/>
        <v>lose</v>
      </c>
    </row>
    <row r="6000" spans="1:25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 s="5">
        <v>751.58</v>
      </c>
      <c r="V6000">
        <v>8</v>
      </c>
      <c r="W6000">
        <v>1117.6600000000001</v>
      </c>
      <c r="X6000">
        <v>86051</v>
      </c>
      <c r="Y6000" t="str">
        <f t="shared" si="93"/>
        <v>profit</v>
      </c>
    </row>
    <row r="6001" spans="1:25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 s="5">
        <v>-663.51419999999996</v>
      </c>
      <c r="V6001">
        <v>2</v>
      </c>
      <c r="W6001">
        <v>807</v>
      </c>
      <c r="X6001">
        <v>86052</v>
      </c>
      <c r="Y6001" t="str">
        <f t="shared" si="93"/>
        <v>lose</v>
      </c>
    </row>
    <row r="6002" spans="1:25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 s="5">
        <v>-74.510000000000005</v>
      </c>
      <c r="V6002">
        <v>24</v>
      </c>
      <c r="W6002">
        <v>319.3</v>
      </c>
      <c r="X6002">
        <v>86058</v>
      </c>
      <c r="Y6002" t="str">
        <f t="shared" si="93"/>
        <v>lose</v>
      </c>
    </row>
    <row r="6003" spans="1:25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 s="5">
        <v>559.73489999999993</v>
      </c>
      <c r="V6003">
        <v>16</v>
      </c>
      <c r="W6003">
        <v>811.21</v>
      </c>
      <c r="X6003">
        <v>86061</v>
      </c>
      <c r="Y6003" t="str">
        <f t="shared" si="93"/>
        <v>profit</v>
      </c>
    </row>
    <row r="6004" spans="1:25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 s="5">
        <v>-157.56</v>
      </c>
      <c r="V6004">
        <v>5</v>
      </c>
      <c r="W6004">
        <v>169.46</v>
      </c>
      <c r="X6004">
        <v>86051</v>
      </c>
      <c r="Y6004" t="str">
        <f t="shared" si="93"/>
        <v>lose</v>
      </c>
    </row>
    <row r="6005" spans="1:25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 s="5">
        <v>-87.998040000000003</v>
      </c>
      <c r="V6005">
        <v>20</v>
      </c>
      <c r="W6005">
        <v>5768.12</v>
      </c>
      <c r="X6005">
        <v>86053</v>
      </c>
      <c r="Y6005" t="str">
        <f t="shared" si="93"/>
        <v>lose</v>
      </c>
    </row>
    <row r="6006" spans="1:25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 s="5">
        <v>-3404.24</v>
      </c>
      <c r="V6006">
        <v>12</v>
      </c>
      <c r="W6006">
        <v>1547.44</v>
      </c>
      <c r="X6006">
        <v>86057</v>
      </c>
      <c r="Y6006" t="str">
        <f t="shared" si="93"/>
        <v>lose</v>
      </c>
    </row>
    <row r="6007" spans="1:25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 s="5">
        <v>-29.54</v>
      </c>
      <c r="V6007">
        <v>4</v>
      </c>
      <c r="W6007">
        <v>51.85</v>
      </c>
      <c r="X6007">
        <v>86060</v>
      </c>
      <c r="Y6007" t="str">
        <f t="shared" si="93"/>
        <v>lose</v>
      </c>
    </row>
    <row r="6008" spans="1:25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 s="5">
        <v>-35.290399999999998</v>
      </c>
      <c r="V6008">
        <v>2</v>
      </c>
      <c r="W6008">
        <v>55.25</v>
      </c>
      <c r="X6008">
        <v>86258</v>
      </c>
      <c r="Y6008" t="str">
        <f t="shared" si="93"/>
        <v>lose</v>
      </c>
    </row>
    <row r="6009" spans="1:25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 s="5">
        <v>-74.883600000000001</v>
      </c>
      <c r="V6009">
        <v>3</v>
      </c>
      <c r="W6009">
        <v>551.22</v>
      </c>
      <c r="X6009">
        <v>86258</v>
      </c>
      <c r="Y6009" t="str">
        <f t="shared" si="93"/>
        <v>lose</v>
      </c>
    </row>
    <row r="6010" spans="1:25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 s="5">
        <v>179.78639999999999</v>
      </c>
      <c r="V6010">
        <v>2</v>
      </c>
      <c r="W6010">
        <v>260.56</v>
      </c>
      <c r="X6010">
        <v>86259</v>
      </c>
      <c r="Y6010" t="str">
        <f t="shared" si="93"/>
        <v>profit</v>
      </c>
    </row>
    <row r="6011" spans="1:25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 s="5">
        <v>834.54809999999998</v>
      </c>
      <c r="V6011">
        <v>7</v>
      </c>
      <c r="W6011">
        <v>1209.49</v>
      </c>
      <c r="X6011">
        <v>86259</v>
      </c>
      <c r="Y6011" t="str">
        <f t="shared" si="93"/>
        <v>profit</v>
      </c>
    </row>
    <row r="6012" spans="1:25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 s="5">
        <v>78.86</v>
      </c>
      <c r="V6012">
        <v>11</v>
      </c>
      <c r="W6012">
        <v>180</v>
      </c>
      <c r="X6012">
        <v>86261</v>
      </c>
      <c r="Y6012" t="str">
        <f t="shared" si="93"/>
        <v>profit</v>
      </c>
    </row>
    <row r="6013" spans="1:25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 s="5">
        <v>109.33</v>
      </c>
      <c r="V6013">
        <v>8</v>
      </c>
      <c r="W6013">
        <v>276.08</v>
      </c>
      <c r="X6013">
        <v>86262</v>
      </c>
      <c r="Y6013" t="str">
        <f t="shared" si="93"/>
        <v>profit</v>
      </c>
    </row>
    <row r="6014" spans="1:25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 s="5">
        <v>-211.13</v>
      </c>
      <c r="V6014">
        <v>10</v>
      </c>
      <c r="W6014">
        <v>155.35</v>
      </c>
      <c r="X6014">
        <v>86262</v>
      </c>
      <c r="Y6014" t="str">
        <f t="shared" si="93"/>
        <v>lose</v>
      </c>
    </row>
    <row r="6015" spans="1:25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 s="5">
        <v>-86.623999999999995</v>
      </c>
      <c r="V6015">
        <v>10</v>
      </c>
      <c r="W6015">
        <v>142.56</v>
      </c>
      <c r="X6015">
        <v>86260</v>
      </c>
      <c r="Y6015" t="str">
        <f t="shared" si="93"/>
        <v>lose</v>
      </c>
    </row>
    <row r="6016" spans="1:25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 s="5">
        <v>-98.056000000000012</v>
      </c>
      <c r="V6016">
        <v>12</v>
      </c>
      <c r="W6016">
        <v>83.93</v>
      </c>
      <c r="X6016">
        <v>88030</v>
      </c>
      <c r="Y6016" t="str">
        <f t="shared" si="93"/>
        <v>lose</v>
      </c>
    </row>
    <row r="6017" spans="1:25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 s="5">
        <v>253.33799999999999</v>
      </c>
      <c r="V6017">
        <v>32</v>
      </c>
      <c r="W6017">
        <v>230.64</v>
      </c>
      <c r="X6017">
        <v>88034</v>
      </c>
      <c r="Y6017" t="str">
        <f t="shared" si="93"/>
        <v>profit</v>
      </c>
    </row>
    <row r="6018" spans="1:25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 s="5">
        <v>492.56400000000002</v>
      </c>
      <c r="V6018">
        <v>11</v>
      </c>
      <c r="W6018">
        <v>341.27</v>
      </c>
      <c r="X6018">
        <v>88035</v>
      </c>
      <c r="Y6018" t="str">
        <f t="shared" si="93"/>
        <v>profit</v>
      </c>
    </row>
    <row r="6019" spans="1:25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 s="5">
        <v>-34.201999999999998</v>
      </c>
      <c r="V6019">
        <v>13</v>
      </c>
      <c r="W6019">
        <v>1703.74</v>
      </c>
      <c r="X6019">
        <v>88035</v>
      </c>
      <c r="Y6019" t="str">
        <f t="shared" ref="Y6019:Y6082" si="94">IF(U6019&gt;0,"profit","lose")</f>
        <v>lose</v>
      </c>
    </row>
    <row r="6020" spans="1:25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 s="5">
        <v>-27.048000000000002</v>
      </c>
      <c r="V6020">
        <v>10</v>
      </c>
      <c r="W6020">
        <v>187.54</v>
      </c>
      <c r="X6020">
        <v>88036</v>
      </c>
      <c r="Y6020" t="str">
        <f t="shared" si="94"/>
        <v>lose</v>
      </c>
    </row>
    <row r="6021" spans="1:25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 s="5">
        <v>8.4659999999999993</v>
      </c>
      <c r="V6021">
        <v>15</v>
      </c>
      <c r="W6021">
        <v>172.16</v>
      </c>
      <c r="X6021">
        <v>88037</v>
      </c>
      <c r="Y6021" t="str">
        <f t="shared" si="94"/>
        <v>profit</v>
      </c>
    </row>
    <row r="6022" spans="1:25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 s="5">
        <v>5.3440000000000012</v>
      </c>
      <c r="V6022">
        <v>26</v>
      </c>
      <c r="W6022">
        <v>463.63</v>
      </c>
      <c r="X6022">
        <v>88033</v>
      </c>
      <c r="Y6022" t="str">
        <f t="shared" si="94"/>
        <v>profit</v>
      </c>
    </row>
    <row r="6023" spans="1:25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 s="5">
        <v>93.805499999999981</v>
      </c>
      <c r="V6023">
        <v>35</v>
      </c>
      <c r="W6023">
        <v>135.94999999999999</v>
      </c>
      <c r="X6023">
        <v>88034</v>
      </c>
      <c r="Y6023" t="str">
        <f t="shared" si="94"/>
        <v>profit</v>
      </c>
    </row>
    <row r="6024" spans="1:25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 s="5">
        <v>-425.20840000000004</v>
      </c>
      <c r="V6024">
        <v>2</v>
      </c>
      <c r="W6024">
        <v>193.88</v>
      </c>
      <c r="X6024">
        <v>88028</v>
      </c>
      <c r="Y6024" t="str">
        <f t="shared" si="94"/>
        <v>lose</v>
      </c>
    </row>
    <row r="6025" spans="1:25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 s="5">
        <v>-30.26</v>
      </c>
      <c r="V6025">
        <v>1</v>
      </c>
      <c r="W6025">
        <v>10.06</v>
      </c>
      <c r="X6025">
        <v>88032</v>
      </c>
      <c r="Y6025" t="str">
        <f t="shared" si="94"/>
        <v>lose</v>
      </c>
    </row>
    <row r="6026" spans="1:25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 s="5">
        <v>84.920000000000016</v>
      </c>
      <c r="V6026">
        <v>18</v>
      </c>
      <c r="W6026">
        <v>174.47</v>
      </c>
      <c r="X6026">
        <v>88034</v>
      </c>
      <c r="Y6026" t="str">
        <f t="shared" si="94"/>
        <v>profit</v>
      </c>
    </row>
    <row r="6027" spans="1:25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 s="5">
        <v>631.33000000000004</v>
      </c>
      <c r="V6027">
        <v>5</v>
      </c>
      <c r="W6027">
        <v>990.25</v>
      </c>
      <c r="X6027">
        <v>88029</v>
      </c>
      <c r="Y6027" t="str">
        <f t="shared" si="94"/>
        <v>profit</v>
      </c>
    </row>
    <row r="6028" spans="1:25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 s="5">
        <v>19.292400000000001</v>
      </c>
      <c r="V6028">
        <v>9</v>
      </c>
      <c r="W6028">
        <v>27.96</v>
      </c>
      <c r="X6028">
        <v>88031</v>
      </c>
      <c r="Y6028" t="str">
        <f t="shared" si="94"/>
        <v>profit</v>
      </c>
    </row>
    <row r="6029" spans="1:25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 s="5">
        <v>746.2349999999999</v>
      </c>
      <c r="V6029">
        <v>13</v>
      </c>
      <c r="W6029">
        <v>1081.5</v>
      </c>
      <c r="X6029">
        <v>88031</v>
      </c>
      <c r="Y6029" t="str">
        <f t="shared" si="94"/>
        <v>profit</v>
      </c>
    </row>
    <row r="6030" spans="1:25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 s="5">
        <v>-13.72</v>
      </c>
      <c r="V6030">
        <v>1</v>
      </c>
      <c r="W6030">
        <v>9.43</v>
      </c>
      <c r="X6030">
        <v>88031</v>
      </c>
      <c r="Y6030" t="str">
        <f t="shared" si="94"/>
        <v>lose</v>
      </c>
    </row>
    <row r="6031" spans="1:25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 s="5">
        <v>-122.09</v>
      </c>
      <c r="V6031">
        <v>1</v>
      </c>
      <c r="W6031">
        <v>103.94</v>
      </c>
      <c r="X6031">
        <v>88031</v>
      </c>
      <c r="Y6031" t="str">
        <f t="shared" si="94"/>
        <v>lose</v>
      </c>
    </row>
    <row r="6032" spans="1:25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 s="5">
        <v>738.01728000000003</v>
      </c>
      <c r="V6032">
        <v>22</v>
      </c>
      <c r="W6032">
        <v>1710.94</v>
      </c>
      <c r="X6032">
        <v>88038</v>
      </c>
      <c r="Y6032" t="str">
        <f t="shared" si="94"/>
        <v>profit</v>
      </c>
    </row>
    <row r="6033" spans="1:25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 s="5">
        <v>-22.175999999999998</v>
      </c>
      <c r="V6033">
        <v>4</v>
      </c>
      <c r="W6033">
        <v>14.76</v>
      </c>
      <c r="X6033">
        <v>90314</v>
      </c>
      <c r="Y6033" t="str">
        <f t="shared" si="94"/>
        <v>lose</v>
      </c>
    </row>
    <row r="6034" spans="1:25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 s="5">
        <v>-162.54</v>
      </c>
      <c r="V6034">
        <v>22</v>
      </c>
      <c r="W6034">
        <v>138.24</v>
      </c>
      <c r="X6034">
        <v>90315</v>
      </c>
      <c r="Y6034" t="str">
        <f t="shared" si="94"/>
        <v>lose</v>
      </c>
    </row>
    <row r="6035" spans="1:25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 s="5">
        <v>225.28</v>
      </c>
      <c r="V6035">
        <v>17</v>
      </c>
      <c r="W6035">
        <v>1337.78</v>
      </c>
      <c r="X6035">
        <v>90316</v>
      </c>
      <c r="Y6035" t="str">
        <f t="shared" si="94"/>
        <v>profit</v>
      </c>
    </row>
    <row r="6036" spans="1:25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 s="5">
        <v>3023.7524999999996</v>
      </c>
      <c r="V6036">
        <v>15</v>
      </c>
      <c r="W6036">
        <v>4382.25</v>
      </c>
      <c r="X6036">
        <v>90319</v>
      </c>
      <c r="Y6036" t="str">
        <f t="shared" si="94"/>
        <v>profit</v>
      </c>
    </row>
    <row r="6037" spans="1:25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 s="5">
        <v>22.766399999999997</v>
      </c>
      <c r="V6037">
        <v>23</v>
      </c>
      <c r="W6037">
        <v>324.66000000000003</v>
      </c>
      <c r="X6037">
        <v>90320</v>
      </c>
      <c r="Y6037" t="str">
        <f t="shared" si="94"/>
        <v>profit</v>
      </c>
    </row>
    <row r="6038" spans="1:25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 s="5">
        <v>16.399999999999999</v>
      </c>
      <c r="V6038">
        <v>15</v>
      </c>
      <c r="W6038">
        <v>100.97</v>
      </c>
      <c r="X6038">
        <v>90321</v>
      </c>
      <c r="Y6038" t="str">
        <f t="shared" si="94"/>
        <v>profit</v>
      </c>
    </row>
    <row r="6039" spans="1:25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 s="5">
        <v>-214.10399999999998</v>
      </c>
      <c r="V6039">
        <v>3</v>
      </c>
      <c r="W6039">
        <v>808.44</v>
      </c>
      <c r="X6039">
        <v>90314</v>
      </c>
      <c r="Y6039" t="str">
        <f t="shared" si="94"/>
        <v>lose</v>
      </c>
    </row>
    <row r="6040" spans="1:25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 s="5">
        <v>-26.936</v>
      </c>
      <c r="V6040">
        <v>10</v>
      </c>
      <c r="W6040">
        <v>67.41</v>
      </c>
      <c r="X6040">
        <v>90314</v>
      </c>
      <c r="Y6040" t="str">
        <f t="shared" si="94"/>
        <v>lose</v>
      </c>
    </row>
    <row r="6041" spans="1:25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 s="5">
        <v>368.8809</v>
      </c>
      <c r="V6041">
        <v>11</v>
      </c>
      <c r="W6041">
        <v>534.61</v>
      </c>
      <c r="X6041">
        <v>90317</v>
      </c>
      <c r="Y6041" t="str">
        <f t="shared" si="94"/>
        <v>profit</v>
      </c>
    </row>
    <row r="6042" spans="1:25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 s="5">
        <v>-6.8000000000000114</v>
      </c>
      <c r="V6042">
        <v>9</v>
      </c>
      <c r="W6042">
        <v>936.21</v>
      </c>
      <c r="X6042">
        <v>90318</v>
      </c>
      <c r="Y6042" t="str">
        <f t="shared" si="94"/>
        <v>lose</v>
      </c>
    </row>
    <row r="6043" spans="1:25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 s="5">
        <v>-89.13</v>
      </c>
      <c r="V6043">
        <v>13</v>
      </c>
      <c r="W6043">
        <v>58.74</v>
      </c>
      <c r="X6043">
        <v>90318</v>
      </c>
      <c r="Y6043" t="str">
        <f t="shared" si="94"/>
        <v>lose</v>
      </c>
    </row>
    <row r="6044" spans="1:25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 s="5">
        <v>2.12</v>
      </c>
      <c r="V6044">
        <v>5</v>
      </c>
      <c r="W6044">
        <v>45.64</v>
      </c>
      <c r="X6044">
        <v>91225</v>
      </c>
      <c r="Y6044" t="str">
        <f t="shared" si="94"/>
        <v>profit</v>
      </c>
    </row>
    <row r="6045" spans="1:25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 s="5">
        <v>53.481899999999996</v>
      </c>
      <c r="V6045">
        <v>2</v>
      </c>
      <c r="W6045">
        <v>77.510000000000005</v>
      </c>
      <c r="X6045">
        <v>91226</v>
      </c>
      <c r="Y6045" t="str">
        <f t="shared" si="94"/>
        <v>profit</v>
      </c>
    </row>
    <row r="6046" spans="1:25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 s="5">
        <v>-6.2697599999999998</v>
      </c>
      <c r="V6046">
        <v>19</v>
      </c>
      <c r="W6046">
        <v>132.21</v>
      </c>
      <c r="X6046">
        <v>91227</v>
      </c>
      <c r="Y6046" t="str">
        <f t="shared" si="94"/>
        <v>lose</v>
      </c>
    </row>
    <row r="6047" spans="1:25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 s="5">
        <v>-324.73</v>
      </c>
      <c r="V6047">
        <v>4</v>
      </c>
      <c r="W6047">
        <v>55.08</v>
      </c>
      <c r="X6047">
        <v>91036</v>
      </c>
      <c r="Y6047" t="str">
        <f t="shared" si="94"/>
        <v>lose</v>
      </c>
    </row>
    <row r="6048" spans="1:25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 s="5">
        <v>-2024.5119999999999</v>
      </c>
      <c r="V6048">
        <v>14</v>
      </c>
      <c r="W6048">
        <v>104.17</v>
      </c>
      <c r="X6048">
        <v>91037</v>
      </c>
      <c r="Y6048" t="str">
        <f t="shared" si="94"/>
        <v>lose</v>
      </c>
    </row>
    <row r="6049" spans="1:25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 s="5">
        <v>-69.496000000000009</v>
      </c>
      <c r="V6049">
        <v>6</v>
      </c>
      <c r="W6049">
        <v>34.99</v>
      </c>
      <c r="X6049">
        <v>91038</v>
      </c>
      <c r="Y6049" t="str">
        <f t="shared" si="94"/>
        <v>lose</v>
      </c>
    </row>
    <row r="6050" spans="1:25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 s="5">
        <v>-40.25</v>
      </c>
      <c r="V6050">
        <v>3</v>
      </c>
      <c r="W6050">
        <v>74.069999999999993</v>
      </c>
      <c r="X6050">
        <v>91037</v>
      </c>
      <c r="Y6050" t="str">
        <f t="shared" si="94"/>
        <v>lose</v>
      </c>
    </row>
    <row r="6051" spans="1:25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 s="5">
        <v>-37.8005</v>
      </c>
      <c r="V6051">
        <v>2</v>
      </c>
      <c r="W6051">
        <v>15.96</v>
      </c>
      <c r="X6051">
        <v>91037</v>
      </c>
      <c r="Y6051" t="str">
        <f t="shared" si="94"/>
        <v>lose</v>
      </c>
    </row>
    <row r="6052" spans="1:25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 s="5">
        <v>-64.95</v>
      </c>
      <c r="V6052">
        <v>3</v>
      </c>
      <c r="W6052">
        <v>20.399999999999999</v>
      </c>
      <c r="X6052">
        <v>89971</v>
      </c>
      <c r="Y6052" t="str">
        <f t="shared" si="94"/>
        <v>lose</v>
      </c>
    </row>
    <row r="6053" spans="1:25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 s="5">
        <v>-8.75</v>
      </c>
      <c r="V6053">
        <v>8</v>
      </c>
      <c r="W6053">
        <v>67.3</v>
      </c>
      <c r="X6053">
        <v>89972</v>
      </c>
      <c r="Y6053" t="str">
        <f t="shared" si="94"/>
        <v>lose</v>
      </c>
    </row>
    <row r="6054" spans="1:25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 s="5">
        <v>275.76900000000001</v>
      </c>
      <c r="V6054">
        <v>5</v>
      </c>
      <c r="W6054">
        <v>679.23</v>
      </c>
      <c r="X6054">
        <v>89972</v>
      </c>
      <c r="Y6054" t="str">
        <f t="shared" si="94"/>
        <v>profit</v>
      </c>
    </row>
    <row r="6055" spans="1:25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 s="5">
        <v>6.5340000000000291</v>
      </c>
      <c r="V6055">
        <v>10</v>
      </c>
      <c r="W6055">
        <v>367.17</v>
      </c>
      <c r="X6055">
        <v>89974</v>
      </c>
      <c r="Y6055" t="str">
        <f t="shared" si="94"/>
        <v>profit</v>
      </c>
    </row>
    <row r="6056" spans="1:25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 s="5">
        <v>63.535199999999996</v>
      </c>
      <c r="V6056">
        <v>31</v>
      </c>
      <c r="W6056">
        <v>92.08</v>
      </c>
      <c r="X6056">
        <v>89974</v>
      </c>
      <c r="Y6056" t="str">
        <f t="shared" si="94"/>
        <v>profit</v>
      </c>
    </row>
    <row r="6057" spans="1:25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 s="5">
        <v>72.36400000000009</v>
      </c>
      <c r="V6057">
        <v>11</v>
      </c>
      <c r="W6057">
        <v>266.77999999999997</v>
      </c>
      <c r="X6057">
        <v>89974</v>
      </c>
      <c r="Y6057" t="str">
        <f t="shared" si="94"/>
        <v>profit</v>
      </c>
    </row>
    <row r="6058" spans="1:25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 s="5">
        <v>20.41200000000002</v>
      </c>
      <c r="V6058">
        <v>40</v>
      </c>
      <c r="W6058">
        <v>261.08</v>
      </c>
      <c r="X6058">
        <v>89975</v>
      </c>
      <c r="Y6058" t="str">
        <f t="shared" si="94"/>
        <v>profit</v>
      </c>
    </row>
    <row r="6059" spans="1:25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 s="5">
        <v>97.397999999999996</v>
      </c>
      <c r="V6059">
        <v>4</v>
      </c>
      <c r="W6059">
        <v>294.87</v>
      </c>
      <c r="X6059">
        <v>89972</v>
      </c>
      <c r="Y6059" t="str">
        <f t="shared" si="94"/>
        <v>profit</v>
      </c>
    </row>
    <row r="6060" spans="1:25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 s="5">
        <v>5217.2669999999998</v>
      </c>
      <c r="V6060">
        <v>14</v>
      </c>
      <c r="W6060">
        <v>10160.5</v>
      </c>
      <c r="X6060">
        <v>89977</v>
      </c>
      <c r="Y6060" t="str">
        <f t="shared" si="94"/>
        <v>profit</v>
      </c>
    </row>
    <row r="6061" spans="1:25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 s="5">
        <v>11.92</v>
      </c>
      <c r="V6061">
        <v>9</v>
      </c>
      <c r="W6061">
        <v>28.21</v>
      </c>
      <c r="X6061">
        <v>89979</v>
      </c>
      <c r="Y6061" t="str">
        <f t="shared" si="94"/>
        <v>profit</v>
      </c>
    </row>
    <row r="6062" spans="1:25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 s="5">
        <v>-30.25</v>
      </c>
      <c r="V6062">
        <v>20</v>
      </c>
      <c r="W6062">
        <v>75.75</v>
      </c>
      <c r="X6062">
        <v>89979</v>
      </c>
      <c r="Y6062" t="str">
        <f t="shared" si="94"/>
        <v>lose</v>
      </c>
    </row>
    <row r="6063" spans="1:25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 s="5">
        <v>-42.047200000000004</v>
      </c>
      <c r="V6063">
        <v>15</v>
      </c>
      <c r="W6063">
        <v>1608.11</v>
      </c>
      <c r="X6063">
        <v>89970</v>
      </c>
      <c r="Y6063" t="str">
        <f t="shared" si="94"/>
        <v>lose</v>
      </c>
    </row>
    <row r="6064" spans="1:25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 s="5">
        <v>-26.842399999999998</v>
      </c>
      <c r="V6064">
        <v>12</v>
      </c>
      <c r="W6064">
        <v>68.36</v>
      </c>
      <c r="X6064">
        <v>89973</v>
      </c>
      <c r="Y6064" t="str">
        <f t="shared" si="94"/>
        <v>lose</v>
      </c>
    </row>
    <row r="6065" spans="1:25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 s="5">
        <v>-77.00800000000001</v>
      </c>
      <c r="V6065">
        <v>11</v>
      </c>
      <c r="W6065">
        <v>73.52</v>
      </c>
      <c r="X6065">
        <v>89976</v>
      </c>
      <c r="Y6065" t="str">
        <f t="shared" si="94"/>
        <v>lose</v>
      </c>
    </row>
    <row r="6066" spans="1:25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 s="5">
        <v>-0.51200000000000001</v>
      </c>
      <c r="V6066">
        <v>9</v>
      </c>
      <c r="W6066">
        <v>16.850000000000001</v>
      </c>
      <c r="X6066">
        <v>89976</v>
      </c>
      <c r="Y6066" t="str">
        <f t="shared" si="94"/>
        <v>lose</v>
      </c>
    </row>
    <row r="6067" spans="1:25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 s="5">
        <v>-477.94128000000001</v>
      </c>
      <c r="V6067">
        <v>22</v>
      </c>
      <c r="W6067">
        <v>1136.43</v>
      </c>
      <c r="X6067">
        <v>89978</v>
      </c>
      <c r="Y6067" t="str">
        <f t="shared" si="94"/>
        <v>lose</v>
      </c>
    </row>
    <row r="6068" spans="1:25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 s="5">
        <v>593.87609999999995</v>
      </c>
      <c r="V6068">
        <v>20</v>
      </c>
      <c r="W6068">
        <v>860.69</v>
      </c>
      <c r="X6068">
        <v>89979</v>
      </c>
      <c r="Y6068" t="str">
        <f t="shared" si="94"/>
        <v>profit</v>
      </c>
    </row>
    <row r="6069" spans="1:25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 s="5">
        <v>1667.8887</v>
      </c>
      <c r="V6069">
        <v>26</v>
      </c>
      <c r="W6069">
        <v>2417.23</v>
      </c>
      <c r="X6069">
        <v>89980</v>
      </c>
      <c r="Y6069" t="str">
        <f t="shared" si="94"/>
        <v>profit</v>
      </c>
    </row>
    <row r="6070" spans="1:25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 s="5">
        <v>-1.8744999999999998</v>
      </c>
      <c r="V6070">
        <v>2</v>
      </c>
      <c r="W6070">
        <v>8.0399999999999991</v>
      </c>
      <c r="X6070">
        <v>89157</v>
      </c>
      <c r="Y6070" t="str">
        <f t="shared" si="94"/>
        <v>lose</v>
      </c>
    </row>
    <row r="6071" spans="1:25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 s="5">
        <v>-15.962</v>
      </c>
      <c r="V6071">
        <v>7</v>
      </c>
      <c r="W6071">
        <v>62.42</v>
      </c>
      <c r="X6071">
        <v>89159</v>
      </c>
      <c r="Y6071" t="str">
        <f t="shared" si="94"/>
        <v>lose</v>
      </c>
    </row>
    <row r="6072" spans="1:25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 s="5">
        <v>334.53</v>
      </c>
      <c r="V6072">
        <v>10</v>
      </c>
      <c r="W6072">
        <v>511.07</v>
      </c>
      <c r="X6072">
        <v>89160</v>
      </c>
      <c r="Y6072" t="str">
        <f t="shared" si="94"/>
        <v>profit</v>
      </c>
    </row>
    <row r="6073" spans="1:25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 s="5">
        <v>2431.2839999999997</v>
      </c>
      <c r="V6073">
        <v>9</v>
      </c>
      <c r="W6073">
        <v>3523.6</v>
      </c>
      <c r="X6073">
        <v>89155</v>
      </c>
      <c r="Y6073" t="str">
        <f t="shared" si="94"/>
        <v>profit</v>
      </c>
    </row>
    <row r="6074" spans="1:25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 s="5">
        <v>-15.416399999999999</v>
      </c>
      <c r="V6074">
        <v>7</v>
      </c>
      <c r="W6074">
        <v>127.16</v>
      </c>
      <c r="X6074">
        <v>89156</v>
      </c>
      <c r="Y6074" t="str">
        <f t="shared" si="94"/>
        <v>lose</v>
      </c>
    </row>
    <row r="6075" spans="1:25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 s="5">
        <v>-103.28</v>
      </c>
      <c r="V6075">
        <v>12</v>
      </c>
      <c r="W6075">
        <v>81.180000000000007</v>
      </c>
      <c r="X6075">
        <v>89156</v>
      </c>
      <c r="Y6075" t="str">
        <f t="shared" si="94"/>
        <v>lose</v>
      </c>
    </row>
    <row r="6076" spans="1:25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 s="5">
        <v>-89.746000000000009</v>
      </c>
      <c r="V6076">
        <v>12</v>
      </c>
      <c r="W6076">
        <v>88.42</v>
      </c>
      <c r="X6076">
        <v>89158</v>
      </c>
      <c r="Y6076" t="str">
        <f t="shared" si="94"/>
        <v>lose</v>
      </c>
    </row>
    <row r="6077" spans="1:25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 s="5">
        <v>-32.520000000000003</v>
      </c>
      <c r="V6077">
        <v>13</v>
      </c>
      <c r="W6077">
        <v>45.34</v>
      </c>
      <c r="X6077">
        <v>89158</v>
      </c>
      <c r="Y6077" t="str">
        <f t="shared" si="94"/>
        <v>lose</v>
      </c>
    </row>
    <row r="6078" spans="1:25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 s="5">
        <v>-24.74</v>
      </c>
      <c r="V6078">
        <v>1</v>
      </c>
      <c r="W6078">
        <v>20.96</v>
      </c>
      <c r="X6078">
        <v>86680</v>
      </c>
      <c r="Y6078" t="str">
        <f t="shared" si="94"/>
        <v>lose</v>
      </c>
    </row>
    <row r="6079" spans="1:25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 s="5">
        <v>-30.067200000000003</v>
      </c>
      <c r="V6079">
        <v>2</v>
      </c>
      <c r="W6079">
        <v>30.19</v>
      </c>
      <c r="X6079">
        <v>86683</v>
      </c>
      <c r="Y6079" t="str">
        <f t="shared" si="94"/>
        <v>lose</v>
      </c>
    </row>
    <row r="6080" spans="1:25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 s="5">
        <v>429.74579999999997</v>
      </c>
      <c r="V6080">
        <v>16</v>
      </c>
      <c r="W6080">
        <v>622.82000000000005</v>
      </c>
      <c r="X6080">
        <v>86683</v>
      </c>
      <c r="Y6080" t="str">
        <f t="shared" si="94"/>
        <v>profit</v>
      </c>
    </row>
    <row r="6081" spans="1:25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 s="5">
        <v>2204.172</v>
      </c>
      <c r="V6081">
        <v>18</v>
      </c>
      <c r="W6081">
        <v>4229.32</v>
      </c>
      <c r="X6081">
        <v>86683</v>
      </c>
      <c r="Y6081" t="str">
        <f t="shared" si="94"/>
        <v>profit</v>
      </c>
    </row>
    <row r="6082" spans="1:25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 s="5">
        <v>-1216.6400000000001</v>
      </c>
      <c r="V6082">
        <v>9</v>
      </c>
      <c r="W6082">
        <v>897.87</v>
      </c>
      <c r="X6082">
        <v>86681</v>
      </c>
      <c r="Y6082" t="str">
        <f t="shared" si="94"/>
        <v>lose</v>
      </c>
    </row>
    <row r="6083" spans="1:25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 s="5">
        <v>1594.5278999999998</v>
      </c>
      <c r="V6083">
        <v>13</v>
      </c>
      <c r="W6083">
        <v>2310.91</v>
      </c>
      <c r="X6083">
        <v>86682</v>
      </c>
      <c r="Y6083" t="str">
        <f t="shared" ref="Y6083:Y6146" si="95">IF(U6083&gt;0,"profit","lose")</f>
        <v>profit</v>
      </c>
    </row>
    <row r="6084" spans="1:25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 s="5">
        <v>-9.3199999999999932</v>
      </c>
      <c r="V6084">
        <v>4</v>
      </c>
      <c r="W6084">
        <v>129.38</v>
      </c>
      <c r="X6084">
        <v>86681</v>
      </c>
      <c r="Y6084" t="str">
        <f t="shared" si="95"/>
        <v>lose</v>
      </c>
    </row>
    <row r="6085" spans="1:25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 s="5">
        <v>838.84679999999992</v>
      </c>
      <c r="V6085">
        <v>14</v>
      </c>
      <c r="W6085">
        <v>1215.72</v>
      </c>
      <c r="X6085">
        <v>86684</v>
      </c>
      <c r="Y6085" t="str">
        <f t="shared" si="95"/>
        <v>profit</v>
      </c>
    </row>
    <row r="6086" spans="1:25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 s="5">
        <v>72.432000000000002</v>
      </c>
      <c r="V6086">
        <v>5</v>
      </c>
      <c r="W6086">
        <v>112.67</v>
      </c>
      <c r="X6086">
        <v>86684</v>
      </c>
      <c r="Y6086" t="str">
        <f t="shared" si="95"/>
        <v>profit</v>
      </c>
    </row>
    <row r="6087" spans="1:25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 s="5">
        <v>-6.8135200000000005</v>
      </c>
      <c r="V6087">
        <v>2</v>
      </c>
      <c r="W6087">
        <v>18.23</v>
      </c>
      <c r="X6087">
        <v>86685</v>
      </c>
      <c r="Y6087" t="str">
        <f t="shared" si="95"/>
        <v>lose</v>
      </c>
    </row>
    <row r="6088" spans="1:25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 s="5">
        <v>-57.9876</v>
      </c>
      <c r="V6088">
        <v>9</v>
      </c>
      <c r="W6088">
        <v>23.7</v>
      </c>
      <c r="X6088">
        <v>86685</v>
      </c>
      <c r="Y6088" t="str">
        <f t="shared" si="95"/>
        <v>lose</v>
      </c>
    </row>
    <row r="6089" spans="1:25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 s="5">
        <v>158.53319999999999</v>
      </c>
      <c r="V6089">
        <v>10</v>
      </c>
      <c r="W6089">
        <v>407.28</v>
      </c>
      <c r="X6089">
        <v>86685</v>
      </c>
      <c r="Y6089" t="str">
        <f t="shared" si="95"/>
        <v>profit</v>
      </c>
    </row>
    <row r="6090" spans="1:25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 s="5">
        <v>-47.55</v>
      </c>
      <c r="V6090">
        <v>3</v>
      </c>
      <c r="W6090">
        <v>19.010000000000002</v>
      </c>
      <c r="X6090">
        <v>86679</v>
      </c>
      <c r="Y6090" t="str">
        <f t="shared" si="95"/>
        <v>lose</v>
      </c>
    </row>
    <row r="6091" spans="1:25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 s="5">
        <v>-165.48</v>
      </c>
      <c r="V6091">
        <v>9</v>
      </c>
      <c r="W6091">
        <v>57.96</v>
      </c>
      <c r="X6091">
        <v>86679</v>
      </c>
      <c r="Y6091" t="str">
        <f t="shared" si="95"/>
        <v>lose</v>
      </c>
    </row>
    <row r="6092" spans="1:25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 s="5">
        <v>132.95400000000001</v>
      </c>
      <c r="V6092">
        <v>16</v>
      </c>
      <c r="W6092">
        <v>1369.95</v>
      </c>
      <c r="X6092">
        <v>89439</v>
      </c>
      <c r="Y6092" t="str">
        <f t="shared" si="95"/>
        <v>profit</v>
      </c>
    </row>
    <row r="6093" spans="1:25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 s="5">
        <v>1196.442</v>
      </c>
      <c r="V6093">
        <v>62</v>
      </c>
      <c r="W6093">
        <v>5308.57</v>
      </c>
      <c r="X6093">
        <v>7335</v>
      </c>
      <c r="Y6093" t="str">
        <f t="shared" si="95"/>
        <v>profit</v>
      </c>
    </row>
    <row r="6094" spans="1:25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 s="5">
        <v>-313.02180000000004</v>
      </c>
      <c r="V6094">
        <v>7</v>
      </c>
      <c r="W6094">
        <v>99.75</v>
      </c>
      <c r="X6094">
        <v>89102</v>
      </c>
      <c r="Y6094" t="str">
        <f t="shared" si="95"/>
        <v>lose</v>
      </c>
    </row>
    <row r="6095" spans="1:25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 s="5">
        <v>51.863999999999997</v>
      </c>
      <c r="V6095">
        <v>4</v>
      </c>
      <c r="W6095">
        <v>29.16</v>
      </c>
      <c r="X6095">
        <v>89105</v>
      </c>
      <c r="Y6095" t="str">
        <f t="shared" si="95"/>
        <v>profit</v>
      </c>
    </row>
    <row r="6096" spans="1:25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 s="5">
        <v>14.502000000000001</v>
      </c>
      <c r="V6096">
        <v>2</v>
      </c>
      <c r="W6096">
        <v>34.36</v>
      </c>
      <c r="X6096">
        <v>89103</v>
      </c>
      <c r="Y6096" t="str">
        <f t="shared" si="95"/>
        <v>profit</v>
      </c>
    </row>
    <row r="6097" spans="1:25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 s="5">
        <v>493.95599999999996</v>
      </c>
      <c r="V6097">
        <v>5</v>
      </c>
      <c r="W6097">
        <v>10.050000000000001</v>
      </c>
      <c r="X6097">
        <v>89104</v>
      </c>
      <c r="Y6097" t="str">
        <f t="shared" si="95"/>
        <v>profit</v>
      </c>
    </row>
    <row r="6098" spans="1:25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 s="5">
        <v>-43.664400000000001</v>
      </c>
      <c r="V6098">
        <v>4</v>
      </c>
      <c r="W6098">
        <v>22.5</v>
      </c>
      <c r="X6098">
        <v>88696</v>
      </c>
      <c r="Y6098" t="str">
        <f t="shared" si="95"/>
        <v>lose</v>
      </c>
    </row>
    <row r="6099" spans="1:25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 s="5">
        <v>-11.37</v>
      </c>
      <c r="V6099">
        <v>16</v>
      </c>
      <c r="W6099">
        <v>83.09</v>
      </c>
      <c r="X6099">
        <v>88698</v>
      </c>
      <c r="Y6099" t="str">
        <f t="shared" si="95"/>
        <v>lose</v>
      </c>
    </row>
    <row r="6100" spans="1:25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 s="5">
        <v>-268.64999999999998</v>
      </c>
      <c r="V6100">
        <v>12</v>
      </c>
      <c r="W6100">
        <v>182.42</v>
      </c>
      <c r="X6100">
        <v>88700</v>
      </c>
      <c r="Y6100" t="str">
        <f t="shared" si="95"/>
        <v>lose</v>
      </c>
    </row>
    <row r="6101" spans="1:25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 s="5">
        <v>-32.455760000000005</v>
      </c>
      <c r="V6101">
        <v>1</v>
      </c>
      <c r="W6101">
        <v>10.49</v>
      </c>
      <c r="X6101">
        <v>88699</v>
      </c>
      <c r="Y6101" t="str">
        <f t="shared" si="95"/>
        <v>lose</v>
      </c>
    </row>
    <row r="6102" spans="1:25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 s="5">
        <v>18.112499999999997</v>
      </c>
      <c r="V6102">
        <v>5</v>
      </c>
      <c r="W6102">
        <v>26.25</v>
      </c>
      <c r="X6102">
        <v>88699</v>
      </c>
      <c r="Y6102" t="str">
        <f t="shared" si="95"/>
        <v>profit</v>
      </c>
    </row>
    <row r="6103" spans="1:25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 s="5">
        <v>-5.3071999999999999</v>
      </c>
      <c r="V6103">
        <v>2</v>
      </c>
      <c r="W6103">
        <v>22.8</v>
      </c>
      <c r="X6103">
        <v>88699</v>
      </c>
      <c r="Y6103" t="str">
        <f t="shared" si="95"/>
        <v>lose</v>
      </c>
    </row>
    <row r="6104" spans="1:25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 s="5">
        <v>-6.39</v>
      </c>
      <c r="V6104">
        <v>9</v>
      </c>
      <c r="W6104">
        <v>68.489999999999995</v>
      </c>
      <c r="X6104">
        <v>88695</v>
      </c>
      <c r="Y6104" t="str">
        <f t="shared" si="95"/>
        <v>lose</v>
      </c>
    </row>
    <row r="6105" spans="1:25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 s="5">
        <v>-155.947</v>
      </c>
      <c r="V6105">
        <v>2</v>
      </c>
      <c r="W6105">
        <v>77.25</v>
      </c>
      <c r="X6105">
        <v>88695</v>
      </c>
      <c r="Y6105" t="str">
        <f t="shared" si="95"/>
        <v>lose</v>
      </c>
    </row>
    <row r="6106" spans="1:25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 s="5">
        <v>-135.51</v>
      </c>
      <c r="V6106">
        <v>2</v>
      </c>
      <c r="W6106">
        <v>68.41</v>
      </c>
      <c r="X6106">
        <v>88697</v>
      </c>
      <c r="Y6106" t="str">
        <f t="shared" si="95"/>
        <v>lose</v>
      </c>
    </row>
    <row r="6107" spans="1:25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 s="5">
        <v>-1049.26</v>
      </c>
      <c r="V6107">
        <v>14</v>
      </c>
      <c r="W6107">
        <v>321.14999999999998</v>
      </c>
      <c r="X6107">
        <v>88697</v>
      </c>
      <c r="Y6107" t="str">
        <f t="shared" si="95"/>
        <v>lose</v>
      </c>
    </row>
    <row r="6108" spans="1:25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 s="5">
        <v>-179.5</v>
      </c>
      <c r="V6108">
        <v>3</v>
      </c>
      <c r="W6108">
        <v>291.82</v>
      </c>
      <c r="X6108">
        <v>86701</v>
      </c>
      <c r="Y6108" t="str">
        <f t="shared" si="95"/>
        <v>lose</v>
      </c>
    </row>
    <row r="6109" spans="1:25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 s="5">
        <v>-18.959200000000003</v>
      </c>
      <c r="V6109">
        <v>8</v>
      </c>
      <c r="W6109">
        <v>58.06</v>
      </c>
      <c r="X6109">
        <v>86705</v>
      </c>
      <c r="Y6109" t="str">
        <f t="shared" si="95"/>
        <v>lose</v>
      </c>
    </row>
    <row r="6110" spans="1:25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 s="5">
        <v>19.9208</v>
      </c>
      <c r="V6110">
        <v>15</v>
      </c>
      <c r="W6110">
        <v>153.46</v>
      </c>
      <c r="X6110">
        <v>86705</v>
      </c>
      <c r="Y6110" t="str">
        <f t="shared" si="95"/>
        <v>profit</v>
      </c>
    </row>
    <row r="6111" spans="1:25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 s="5">
        <v>-13.32</v>
      </c>
      <c r="V6111">
        <v>16</v>
      </c>
      <c r="W6111">
        <v>191.83</v>
      </c>
      <c r="X6111">
        <v>86709</v>
      </c>
      <c r="Y6111" t="str">
        <f t="shared" si="95"/>
        <v>lose</v>
      </c>
    </row>
    <row r="6112" spans="1:25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 s="5">
        <v>-61.392749999999999</v>
      </c>
      <c r="V6112">
        <v>23</v>
      </c>
      <c r="W6112">
        <v>514.38</v>
      </c>
      <c r="X6112">
        <v>86702</v>
      </c>
      <c r="Y6112" t="str">
        <f t="shared" si="95"/>
        <v>lose</v>
      </c>
    </row>
    <row r="6113" spans="1:25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 s="5">
        <v>-316.72061850000011</v>
      </c>
      <c r="V6113">
        <v>6</v>
      </c>
      <c r="W6113">
        <v>1617.03</v>
      </c>
      <c r="X6113">
        <v>86702</v>
      </c>
      <c r="Y6113" t="str">
        <f t="shared" si="95"/>
        <v>lose</v>
      </c>
    </row>
    <row r="6114" spans="1:25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 s="5">
        <v>-145.7165</v>
      </c>
      <c r="V6114">
        <v>12</v>
      </c>
      <c r="W6114">
        <v>58.79</v>
      </c>
      <c r="X6114">
        <v>86704</v>
      </c>
      <c r="Y6114" t="str">
        <f t="shared" si="95"/>
        <v>lose</v>
      </c>
    </row>
    <row r="6115" spans="1:25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 s="5">
        <v>74.52</v>
      </c>
      <c r="V6115">
        <v>5</v>
      </c>
      <c r="W6115">
        <v>108</v>
      </c>
      <c r="X6115">
        <v>86707</v>
      </c>
      <c r="Y6115" t="str">
        <f t="shared" si="95"/>
        <v>profit</v>
      </c>
    </row>
    <row r="6116" spans="1:25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 s="5">
        <v>-192.5532</v>
      </c>
      <c r="V6116">
        <v>22</v>
      </c>
      <c r="W6116">
        <v>51.41</v>
      </c>
      <c r="X6116">
        <v>86699</v>
      </c>
      <c r="Y6116" t="str">
        <f t="shared" si="95"/>
        <v>lose</v>
      </c>
    </row>
    <row r="6117" spans="1:25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 s="5">
        <v>-226.41</v>
      </c>
      <c r="V6117">
        <v>15</v>
      </c>
      <c r="W6117">
        <v>386.92</v>
      </c>
      <c r="X6117">
        <v>86700</v>
      </c>
      <c r="Y6117" t="str">
        <f t="shared" si="95"/>
        <v>lose</v>
      </c>
    </row>
    <row r="6118" spans="1:25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 s="5">
        <v>10.305</v>
      </c>
      <c r="V6118">
        <v>16</v>
      </c>
      <c r="W6118">
        <v>35.56</v>
      </c>
      <c r="X6118">
        <v>86703</v>
      </c>
      <c r="Y6118" t="str">
        <f t="shared" si="95"/>
        <v>profit</v>
      </c>
    </row>
    <row r="6119" spans="1:25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 s="5">
        <v>40.065999999999995</v>
      </c>
      <c r="V6119">
        <v>7</v>
      </c>
      <c r="W6119">
        <v>280.37</v>
      </c>
      <c r="X6119">
        <v>86706</v>
      </c>
      <c r="Y6119" t="str">
        <f t="shared" si="95"/>
        <v>profit</v>
      </c>
    </row>
    <row r="6120" spans="1:25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 s="5">
        <v>5174.358299999999</v>
      </c>
      <c r="V6120">
        <v>14</v>
      </c>
      <c r="W6120">
        <v>7499.07</v>
      </c>
      <c r="X6120">
        <v>86708</v>
      </c>
      <c r="Y6120" t="str">
        <f t="shared" si="95"/>
        <v>profit</v>
      </c>
    </row>
    <row r="6121" spans="1:25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 s="5">
        <v>4714.848</v>
      </c>
      <c r="V6121">
        <v>6</v>
      </c>
      <c r="W6121">
        <v>50.75</v>
      </c>
      <c r="X6121">
        <v>89281</v>
      </c>
      <c r="Y6121" t="str">
        <f t="shared" si="95"/>
        <v>profit</v>
      </c>
    </row>
    <row r="6122" spans="1:25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 s="5">
        <v>-464.28200000000004</v>
      </c>
      <c r="V6122">
        <v>12</v>
      </c>
      <c r="W6122">
        <v>68.72</v>
      </c>
      <c r="X6122">
        <v>89278</v>
      </c>
      <c r="Y6122" t="str">
        <f t="shared" si="95"/>
        <v>lose</v>
      </c>
    </row>
    <row r="6123" spans="1:25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 s="5">
        <v>156.74339999999998</v>
      </c>
      <c r="V6123">
        <v>14</v>
      </c>
      <c r="W6123">
        <v>618.96</v>
      </c>
      <c r="X6123">
        <v>89279</v>
      </c>
      <c r="Y6123" t="str">
        <f t="shared" si="95"/>
        <v>profit</v>
      </c>
    </row>
    <row r="6124" spans="1:25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 s="5">
        <v>110.11799999999999</v>
      </c>
      <c r="V6124">
        <v>13</v>
      </c>
      <c r="W6124">
        <v>77.540000000000006</v>
      </c>
      <c r="X6124">
        <v>89279</v>
      </c>
      <c r="Y6124" t="str">
        <f t="shared" si="95"/>
        <v>profit</v>
      </c>
    </row>
    <row r="6125" spans="1:25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 s="5">
        <v>1223.646</v>
      </c>
      <c r="V6125">
        <v>4</v>
      </c>
      <c r="W6125">
        <v>172.76</v>
      </c>
      <c r="X6125">
        <v>89280</v>
      </c>
      <c r="Y6125" t="str">
        <f t="shared" si="95"/>
        <v>profit</v>
      </c>
    </row>
    <row r="6126" spans="1:25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 s="5">
        <v>3541.8516</v>
      </c>
      <c r="V6126">
        <v>10</v>
      </c>
      <c r="W6126">
        <v>2230.38</v>
      </c>
      <c r="X6126">
        <v>89281</v>
      </c>
      <c r="Y6126" t="str">
        <f t="shared" si="95"/>
        <v>profit</v>
      </c>
    </row>
    <row r="6127" spans="1:25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 s="5">
        <v>-42.588000000000001</v>
      </c>
      <c r="V6127">
        <v>6</v>
      </c>
      <c r="W6127">
        <v>361.72</v>
      </c>
      <c r="X6127">
        <v>87963</v>
      </c>
      <c r="Y6127" t="str">
        <f t="shared" si="95"/>
        <v>lose</v>
      </c>
    </row>
    <row r="6128" spans="1:25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 s="5">
        <v>-222.95</v>
      </c>
      <c r="V6128">
        <v>20</v>
      </c>
      <c r="W6128">
        <v>1373.47</v>
      </c>
      <c r="X6128">
        <v>87964</v>
      </c>
      <c r="Y6128" t="str">
        <f t="shared" si="95"/>
        <v>lose</v>
      </c>
    </row>
    <row r="6129" spans="1:25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 s="5">
        <v>-88.365200000000002</v>
      </c>
      <c r="V6129">
        <v>15</v>
      </c>
      <c r="W6129">
        <v>43.91</v>
      </c>
      <c r="X6129">
        <v>87966</v>
      </c>
      <c r="Y6129" t="str">
        <f t="shared" si="95"/>
        <v>lose</v>
      </c>
    </row>
    <row r="6130" spans="1:25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 s="5">
        <v>104.36399999999999</v>
      </c>
      <c r="V6130">
        <v>3</v>
      </c>
      <c r="W6130">
        <v>62.33</v>
      </c>
      <c r="X6130">
        <v>87967</v>
      </c>
      <c r="Y6130" t="str">
        <f t="shared" si="95"/>
        <v>profit</v>
      </c>
    </row>
    <row r="6131" spans="1:25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 s="5">
        <v>819.16919999999993</v>
      </c>
      <c r="V6131">
        <v>5</v>
      </c>
      <c r="W6131">
        <v>882.94</v>
      </c>
      <c r="X6131">
        <v>87969</v>
      </c>
      <c r="Y6131" t="str">
        <f t="shared" si="95"/>
        <v>profit</v>
      </c>
    </row>
    <row r="6132" spans="1:25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 s="5">
        <v>7.6244999999999994</v>
      </c>
      <c r="V6132">
        <v>14</v>
      </c>
      <c r="W6132">
        <v>91.92</v>
      </c>
      <c r="X6132">
        <v>87965</v>
      </c>
      <c r="Y6132" t="str">
        <f t="shared" si="95"/>
        <v>profit</v>
      </c>
    </row>
    <row r="6133" spans="1:25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 s="5">
        <v>4.3019999999999996</v>
      </c>
      <c r="V6133">
        <v>1</v>
      </c>
      <c r="W6133">
        <v>7</v>
      </c>
      <c r="X6133">
        <v>87968</v>
      </c>
      <c r="Y6133" t="str">
        <f t="shared" si="95"/>
        <v>profit</v>
      </c>
    </row>
    <row r="6134" spans="1:25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 s="5">
        <v>23.537999999999997</v>
      </c>
      <c r="V6134">
        <v>11</v>
      </c>
      <c r="W6134">
        <v>1050.99</v>
      </c>
      <c r="X6134">
        <v>87970</v>
      </c>
      <c r="Y6134" t="str">
        <f t="shared" si="95"/>
        <v>profit</v>
      </c>
    </row>
    <row r="6135" spans="1:25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 s="5">
        <v>-173.334</v>
      </c>
      <c r="V6135">
        <v>15</v>
      </c>
      <c r="W6135">
        <v>302.35000000000002</v>
      </c>
      <c r="X6135">
        <v>87971</v>
      </c>
      <c r="Y6135" t="str">
        <f t="shared" si="95"/>
        <v>lose</v>
      </c>
    </row>
    <row r="6136" spans="1:25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 s="5">
        <v>136.03199999999998</v>
      </c>
      <c r="V6136">
        <v>2</v>
      </c>
      <c r="W6136">
        <v>214.14</v>
      </c>
      <c r="X6136">
        <v>87971</v>
      </c>
      <c r="Y6136" t="str">
        <f t="shared" si="95"/>
        <v>profit</v>
      </c>
    </row>
    <row r="6137" spans="1:25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 s="5">
        <v>195.93600000000001</v>
      </c>
      <c r="V6137">
        <v>9</v>
      </c>
      <c r="W6137">
        <v>751.07</v>
      </c>
      <c r="X6137">
        <v>87971</v>
      </c>
      <c r="Y6137" t="str">
        <f t="shared" si="95"/>
        <v>profit</v>
      </c>
    </row>
    <row r="6138" spans="1:25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 s="5">
        <v>-1676.6119999999999</v>
      </c>
      <c r="V6138">
        <v>9</v>
      </c>
      <c r="W6138">
        <v>73.290000000000006</v>
      </c>
      <c r="X6138">
        <v>87962</v>
      </c>
      <c r="Y6138" t="str">
        <f t="shared" si="95"/>
        <v>lose</v>
      </c>
    </row>
    <row r="6139" spans="1:25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 s="5">
        <v>45.127799999999993</v>
      </c>
      <c r="V6139">
        <v>8</v>
      </c>
      <c r="W6139">
        <v>2961.32</v>
      </c>
      <c r="X6139">
        <v>87962</v>
      </c>
      <c r="Y6139" t="str">
        <f t="shared" si="95"/>
        <v>profit</v>
      </c>
    </row>
    <row r="6140" spans="1:25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 s="5">
        <v>-104.21530000000001</v>
      </c>
      <c r="V6140">
        <v>1</v>
      </c>
      <c r="W6140">
        <v>3457.99</v>
      </c>
      <c r="X6140">
        <v>87968</v>
      </c>
      <c r="Y6140" t="str">
        <f t="shared" si="95"/>
        <v>lose</v>
      </c>
    </row>
    <row r="6141" spans="1:25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 s="5">
        <v>-20.253800000000002</v>
      </c>
      <c r="V6141">
        <v>12</v>
      </c>
      <c r="W6141">
        <v>47.97</v>
      </c>
      <c r="X6141">
        <v>87972</v>
      </c>
      <c r="Y6141" t="str">
        <f t="shared" si="95"/>
        <v>lose</v>
      </c>
    </row>
    <row r="6142" spans="1:25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 s="5">
        <v>20.91</v>
      </c>
      <c r="V6142">
        <v>3</v>
      </c>
      <c r="W6142">
        <v>188.52</v>
      </c>
      <c r="X6142">
        <v>87972</v>
      </c>
      <c r="Y6142" t="str">
        <f t="shared" si="95"/>
        <v>profit</v>
      </c>
    </row>
    <row r="6143" spans="1:25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 s="5">
        <v>-52.863999999999997</v>
      </c>
      <c r="V6143">
        <v>17</v>
      </c>
      <c r="W6143">
        <v>87.11</v>
      </c>
      <c r="X6143">
        <v>89601</v>
      </c>
      <c r="Y6143" t="str">
        <f t="shared" si="95"/>
        <v>lose</v>
      </c>
    </row>
    <row r="6144" spans="1:25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 s="5">
        <v>45.378</v>
      </c>
      <c r="V6144">
        <v>9</v>
      </c>
      <c r="W6144">
        <v>170.46</v>
      </c>
      <c r="X6144">
        <v>89601</v>
      </c>
      <c r="Y6144" t="str">
        <f t="shared" si="95"/>
        <v>profit</v>
      </c>
    </row>
    <row r="6145" spans="1:25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 s="5">
        <v>4949.9160000000002</v>
      </c>
      <c r="V6145">
        <v>1</v>
      </c>
      <c r="W6145">
        <v>4.95</v>
      </c>
      <c r="X6145">
        <v>89602</v>
      </c>
      <c r="Y6145" t="str">
        <f t="shared" si="95"/>
        <v>profit</v>
      </c>
    </row>
    <row r="6146" spans="1:25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 s="5">
        <v>1055.6039999999998</v>
      </c>
      <c r="V6146">
        <v>4</v>
      </c>
      <c r="W6146">
        <v>461.24</v>
      </c>
      <c r="X6146">
        <v>89602</v>
      </c>
      <c r="Y6146" t="str">
        <f t="shared" si="95"/>
        <v>profit</v>
      </c>
    </row>
    <row r="6147" spans="1:25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 s="5">
        <v>-24.611999999999998</v>
      </c>
      <c r="V6147">
        <v>18</v>
      </c>
      <c r="W6147">
        <v>392.85</v>
      </c>
      <c r="X6147">
        <v>89603</v>
      </c>
      <c r="Y6147" t="str">
        <f t="shared" ref="Y6147:Y6210" si="96">IF(U6147&gt;0,"profit","lose")</f>
        <v>lose</v>
      </c>
    </row>
    <row r="6148" spans="1:25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 s="5">
        <v>-267.71080000000001</v>
      </c>
      <c r="V6148">
        <v>9</v>
      </c>
      <c r="W6148">
        <v>856.82</v>
      </c>
      <c r="X6148">
        <v>89604</v>
      </c>
      <c r="Y6148" t="str">
        <f t="shared" si="96"/>
        <v>lose</v>
      </c>
    </row>
    <row r="6149" spans="1:25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 s="5">
        <v>-105.35</v>
      </c>
      <c r="V6149">
        <v>8</v>
      </c>
      <c r="W6149">
        <v>118.77</v>
      </c>
      <c r="X6149">
        <v>89607</v>
      </c>
      <c r="Y6149" t="str">
        <f t="shared" si="96"/>
        <v>lose</v>
      </c>
    </row>
    <row r="6150" spans="1:25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 s="5">
        <v>-16.518599999999999</v>
      </c>
      <c r="V6150">
        <v>2</v>
      </c>
      <c r="W6150">
        <v>95.67</v>
      </c>
      <c r="X6150">
        <v>89607</v>
      </c>
      <c r="Y6150" t="str">
        <f t="shared" si="96"/>
        <v>lose</v>
      </c>
    </row>
    <row r="6151" spans="1:25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 s="5">
        <v>113.568</v>
      </c>
      <c r="V6151">
        <v>5</v>
      </c>
      <c r="W6151">
        <v>56.55</v>
      </c>
      <c r="X6151">
        <v>89605</v>
      </c>
      <c r="Y6151" t="str">
        <f t="shared" si="96"/>
        <v>profit</v>
      </c>
    </row>
    <row r="6152" spans="1:25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 s="5">
        <v>32.573999999999998</v>
      </c>
      <c r="V6152">
        <v>18</v>
      </c>
      <c r="W6152">
        <v>80.78</v>
      </c>
      <c r="X6152">
        <v>89606</v>
      </c>
      <c r="Y6152" t="str">
        <f t="shared" si="96"/>
        <v>profit</v>
      </c>
    </row>
    <row r="6153" spans="1:25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 s="5">
        <v>-800.25</v>
      </c>
      <c r="V6153">
        <v>1</v>
      </c>
      <c r="W6153">
        <v>164.11</v>
      </c>
      <c r="X6153">
        <v>89604</v>
      </c>
      <c r="Y6153" t="str">
        <f t="shared" si="96"/>
        <v>lose</v>
      </c>
    </row>
    <row r="6154" spans="1:25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 s="5">
        <v>359.83</v>
      </c>
      <c r="V6154">
        <v>3</v>
      </c>
      <c r="W6154">
        <v>577.75</v>
      </c>
      <c r="X6154">
        <v>86611</v>
      </c>
      <c r="Y6154" t="str">
        <f t="shared" si="96"/>
        <v>profit</v>
      </c>
    </row>
    <row r="6155" spans="1:25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 s="5">
        <v>-1508.46</v>
      </c>
      <c r="V6155">
        <v>20</v>
      </c>
      <c r="W6155">
        <v>1561.65</v>
      </c>
      <c r="X6155">
        <v>86614</v>
      </c>
      <c r="Y6155" t="str">
        <f t="shared" si="96"/>
        <v>lose</v>
      </c>
    </row>
    <row r="6156" spans="1:25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 s="5">
        <v>13.29</v>
      </c>
      <c r="V6156">
        <v>16</v>
      </c>
      <c r="W6156">
        <v>134.1</v>
      </c>
      <c r="X6156">
        <v>86614</v>
      </c>
      <c r="Y6156" t="str">
        <f t="shared" si="96"/>
        <v>profit</v>
      </c>
    </row>
    <row r="6157" spans="1:25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 s="5">
        <v>-28.29</v>
      </c>
      <c r="V6157">
        <v>16</v>
      </c>
      <c r="W6157">
        <v>97.77</v>
      </c>
      <c r="X6157">
        <v>86614</v>
      </c>
      <c r="Y6157" t="str">
        <f t="shared" si="96"/>
        <v>lose</v>
      </c>
    </row>
    <row r="6158" spans="1:25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 s="5">
        <v>-69.873999999999995</v>
      </c>
      <c r="V6158">
        <v>8</v>
      </c>
      <c r="W6158">
        <v>59.4</v>
      </c>
      <c r="X6158">
        <v>86612</v>
      </c>
      <c r="Y6158" t="str">
        <f t="shared" si="96"/>
        <v>lose</v>
      </c>
    </row>
    <row r="6159" spans="1:25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 s="5">
        <v>-135.74</v>
      </c>
      <c r="V6159">
        <v>10</v>
      </c>
      <c r="W6159">
        <v>66.459999999999994</v>
      </c>
      <c r="X6159">
        <v>86612</v>
      </c>
      <c r="Y6159" t="str">
        <f t="shared" si="96"/>
        <v>lose</v>
      </c>
    </row>
    <row r="6160" spans="1:25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 s="5">
        <v>583.86239999999998</v>
      </c>
      <c r="V6160">
        <v>22</v>
      </c>
      <c r="W6160">
        <v>1012.67</v>
      </c>
      <c r="X6160">
        <v>86615</v>
      </c>
      <c r="Y6160" t="str">
        <f t="shared" si="96"/>
        <v>profit</v>
      </c>
    </row>
    <row r="6161" spans="1:25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 s="5">
        <v>-51.715499999999999</v>
      </c>
      <c r="V6161">
        <v>5</v>
      </c>
      <c r="W6161">
        <v>78.62</v>
      </c>
      <c r="X6161">
        <v>86616</v>
      </c>
      <c r="Y6161" t="str">
        <f t="shared" si="96"/>
        <v>lose</v>
      </c>
    </row>
    <row r="6162" spans="1:25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 s="5">
        <v>-232.76064</v>
      </c>
      <c r="V6162">
        <v>16</v>
      </c>
      <c r="W6162">
        <v>113.38</v>
      </c>
      <c r="X6162">
        <v>86617</v>
      </c>
      <c r="Y6162" t="str">
        <f t="shared" si="96"/>
        <v>lose</v>
      </c>
    </row>
    <row r="6163" spans="1:25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 s="5">
        <v>60.632880000000007</v>
      </c>
      <c r="V6163">
        <v>29</v>
      </c>
      <c r="W6163">
        <v>419.59</v>
      </c>
      <c r="X6163">
        <v>86620</v>
      </c>
      <c r="Y6163" t="str">
        <f t="shared" si="96"/>
        <v>profit</v>
      </c>
    </row>
    <row r="6164" spans="1:25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 s="5">
        <v>-14.52</v>
      </c>
      <c r="V6164">
        <v>3</v>
      </c>
      <c r="W6164">
        <v>35.35</v>
      </c>
      <c r="X6164">
        <v>86610</v>
      </c>
      <c r="Y6164" t="str">
        <f t="shared" si="96"/>
        <v>lose</v>
      </c>
    </row>
    <row r="6165" spans="1:25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 s="5">
        <v>171.26489999999998</v>
      </c>
      <c r="V6165">
        <v>16</v>
      </c>
      <c r="W6165">
        <v>248.21</v>
      </c>
      <c r="X6165">
        <v>86610</v>
      </c>
      <c r="Y6165" t="str">
        <f t="shared" si="96"/>
        <v>profit</v>
      </c>
    </row>
    <row r="6166" spans="1:25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 s="5">
        <v>-35.99</v>
      </c>
      <c r="V6166">
        <v>4</v>
      </c>
      <c r="W6166">
        <v>21.73</v>
      </c>
      <c r="X6166">
        <v>86613</v>
      </c>
      <c r="Y6166" t="str">
        <f t="shared" si="96"/>
        <v>lose</v>
      </c>
    </row>
    <row r="6167" spans="1:25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 s="5">
        <v>-6474.6540000000005</v>
      </c>
      <c r="V6167">
        <v>14</v>
      </c>
      <c r="W6167">
        <v>5055.87</v>
      </c>
      <c r="X6167">
        <v>86613</v>
      </c>
      <c r="Y6167" t="str">
        <f t="shared" si="96"/>
        <v>lose</v>
      </c>
    </row>
    <row r="6168" spans="1:25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 s="5">
        <v>8.998304000000001</v>
      </c>
      <c r="V6168">
        <v>4</v>
      </c>
      <c r="W6168">
        <v>19.86</v>
      </c>
      <c r="X6168">
        <v>86617</v>
      </c>
      <c r="Y6168" t="str">
        <f t="shared" si="96"/>
        <v>profit</v>
      </c>
    </row>
    <row r="6169" spans="1:25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 s="5">
        <v>-31.390399999999996</v>
      </c>
      <c r="V6169">
        <v>8</v>
      </c>
      <c r="W6169">
        <v>42.01</v>
      </c>
      <c r="X6169">
        <v>86618</v>
      </c>
      <c r="Y6169" t="str">
        <f t="shared" si="96"/>
        <v>lose</v>
      </c>
    </row>
    <row r="6170" spans="1:25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 s="5">
        <v>189.77</v>
      </c>
      <c r="V6170">
        <v>19</v>
      </c>
      <c r="W6170">
        <v>1196.18</v>
      </c>
      <c r="X6170">
        <v>86619</v>
      </c>
      <c r="Y6170" t="str">
        <f t="shared" si="96"/>
        <v>profit</v>
      </c>
    </row>
    <row r="6171" spans="1:25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 s="5">
        <v>138.22199999999998</v>
      </c>
      <c r="V6171">
        <v>17</v>
      </c>
      <c r="W6171">
        <v>4086.5</v>
      </c>
      <c r="X6171">
        <v>89571</v>
      </c>
      <c r="Y6171" t="str">
        <f t="shared" si="96"/>
        <v>profit</v>
      </c>
    </row>
    <row r="6172" spans="1:25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 s="5">
        <v>-213.55599999999998</v>
      </c>
      <c r="V6172">
        <v>13</v>
      </c>
      <c r="W6172">
        <v>1734.17</v>
      </c>
      <c r="X6172">
        <v>89573</v>
      </c>
      <c r="Y6172" t="str">
        <f t="shared" si="96"/>
        <v>lose</v>
      </c>
    </row>
    <row r="6173" spans="1:25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 s="5">
        <v>-143.15</v>
      </c>
      <c r="V6173">
        <v>5</v>
      </c>
      <c r="W6173">
        <v>12.98</v>
      </c>
      <c r="X6173">
        <v>89575</v>
      </c>
      <c r="Y6173" t="str">
        <f t="shared" si="96"/>
        <v>lose</v>
      </c>
    </row>
    <row r="6174" spans="1:25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 s="5">
        <v>142.48439999999999</v>
      </c>
      <c r="V6174">
        <v>2</v>
      </c>
      <c r="W6174">
        <v>138.49</v>
      </c>
      <c r="X6174">
        <v>89577</v>
      </c>
      <c r="Y6174" t="str">
        <f t="shared" si="96"/>
        <v>profit</v>
      </c>
    </row>
    <row r="6175" spans="1:25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 s="5">
        <v>-100.8826</v>
      </c>
      <c r="V6175">
        <v>18</v>
      </c>
      <c r="W6175">
        <v>62</v>
      </c>
      <c r="X6175">
        <v>89578</v>
      </c>
      <c r="Y6175" t="str">
        <f t="shared" si="96"/>
        <v>lose</v>
      </c>
    </row>
    <row r="6176" spans="1:25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 s="5">
        <v>711.24479999999994</v>
      </c>
      <c r="V6176">
        <v>18</v>
      </c>
      <c r="W6176">
        <v>375.03</v>
      </c>
      <c r="X6176">
        <v>89572</v>
      </c>
      <c r="Y6176" t="str">
        <f t="shared" si="96"/>
        <v>profit</v>
      </c>
    </row>
    <row r="6177" spans="1:25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 s="5">
        <v>-1084.8469632000001</v>
      </c>
      <c r="V6177">
        <v>12</v>
      </c>
      <c r="W6177">
        <v>22.11</v>
      </c>
      <c r="X6177">
        <v>89572</v>
      </c>
      <c r="Y6177" t="str">
        <f t="shared" si="96"/>
        <v>lose</v>
      </c>
    </row>
    <row r="6178" spans="1:25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 s="5">
        <v>-156.77199999999999</v>
      </c>
      <c r="V6178">
        <v>17</v>
      </c>
      <c r="W6178">
        <v>2875.35</v>
      </c>
      <c r="X6178">
        <v>89572</v>
      </c>
      <c r="Y6178" t="str">
        <f t="shared" si="96"/>
        <v>lose</v>
      </c>
    </row>
    <row r="6179" spans="1:25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 s="5">
        <v>-145.25</v>
      </c>
      <c r="V6179">
        <v>10</v>
      </c>
      <c r="W6179">
        <v>1709.23</v>
      </c>
      <c r="X6179">
        <v>89574</v>
      </c>
      <c r="Y6179" t="str">
        <f t="shared" si="96"/>
        <v>lose</v>
      </c>
    </row>
    <row r="6180" spans="1:25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 s="5">
        <v>244.26959999999997</v>
      </c>
      <c r="V6180">
        <v>14</v>
      </c>
      <c r="W6180">
        <v>88.91</v>
      </c>
      <c r="X6180">
        <v>89575</v>
      </c>
      <c r="Y6180" t="str">
        <f t="shared" si="96"/>
        <v>profit</v>
      </c>
    </row>
    <row r="6181" spans="1:25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 s="5">
        <v>221.595</v>
      </c>
      <c r="V6181">
        <v>11</v>
      </c>
      <c r="W6181">
        <v>267.7</v>
      </c>
      <c r="X6181">
        <v>89576</v>
      </c>
      <c r="Y6181" t="str">
        <f t="shared" si="96"/>
        <v>profit</v>
      </c>
    </row>
    <row r="6182" spans="1:25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 s="5">
        <v>-348.97800000000001</v>
      </c>
      <c r="V6182">
        <v>8</v>
      </c>
      <c r="W6182">
        <v>416.73</v>
      </c>
      <c r="X6182">
        <v>89578</v>
      </c>
      <c r="Y6182" t="str">
        <f t="shared" si="96"/>
        <v>lose</v>
      </c>
    </row>
    <row r="6183" spans="1:25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 s="5">
        <v>-37.6</v>
      </c>
      <c r="V6183">
        <v>5</v>
      </c>
      <c r="W6183">
        <v>78.08</v>
      </c>
      <c r="X6183">
        <v>90110</v>
      </c>
      <c r="Y6183" t="str">
        <f t="shared" si="96"/>
        <v>lose</v>
      </c>
    </row>
    <row r="6184" spans="1:25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 s="5">
        <v>1389.5771999999999</v>
      </c>
      <c r="V6184">
        <v>17</v>
      </c>
      <c r="W6184">
        <v>2013.88</v>
      </c>
      <c r="X6184">
        <v>90109</v>
      </c>
      <c r="Y6184" t="str">
        <f t="shared" si="96"/>
        <v>profit</v>
      </c>
    </row>
    <row r="6185" spans="1:25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 s="5">
        <v>-222.816</v>
      </c>
      <c r="V6185">
        <v>4</v>
      </c>
      <c r="W6185">
        <v>201.32</v>
      </c>
      <c r="X6185">
        <v>90109</v>
      </c>
      <c r="Y6185" t="str">
        <f t="shared" si="96"/>
        <v>lose</v>
      </c>
    </row>
    <row r="6186" spans="1:25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 s="5">
        <v>-120.48</v>
      </c>
      <c r="V6186">
        <v>8</v>
      </c>
      <c r="W6186">
        <v>115.41</v>
      </c>
      <c r="X6186">
        <v>90111</v>
      </c>
      <c r="Y6186" t="str">
        <f t="shared" si="96"/>
        <v>lose</v>
      </c>
    </row>
    <row r="6187" spans="1:25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 s="5">
        <v>403.56719999999996</v>
      </c>
      <c r="V6187">
        <v>11</v>
      </c>
      <c r="W6187">
        <v>584.88</v>
      </c>
      <c r="X6187">
        <v>90112</v>
      </c>
      <c r="Y6187" t="str">
        <f t="shared" si="96"/>
        <v>profit</v>
      </c>
    </row>
    <row r="6188" spans="1:25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 s="5">
        <v>-88.32</v>
      </c>
      <c r="V6188">
        <v>12</v>
      </c>
      <c r="W6188">
        <v>139.11000000000001</v>
      </c>
      <c r="X6188">
        <v>90112</v>
      </c>
      <c r="Y6188" t="str">
        <f t="shared" si="96"/>
        <v>lose</v>
      </c>
    </row>
    <row r="6189" spans="1:25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 s="5">
        <v>-133.71</v>
      </c>
      <c r="V6189">
        <v>12</v>
      </c>
      <c r="W6189">
        <v>298.51</v>
      </c>
      <c r="X6189">
        <v>90109</v>
      </c>
      <c r="Y6189" t="str">
        <f t="shared" si="96"/>
        <v>lose</v>
      </c>
    </row>
    <row r="6190" spans="1:25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 s="5">
        <v>17.085000000000001</v>
      </c>
      <c r="V6190">
        <v>12</v>
      </c>
      <c r="W6190">
        <v>191.1</v>
      </c>
      <c r="X6190">
        <v>90113</v>
      </c>
      <c r="Y6190" t="str">
        <f t="shared" si="96"/>
        <v>profit</v>
      </c>
    </row>
    <row r="6191" spans="1:25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 s="5">
        <v>175.845</v>
      </c>
      <c r="V6191">
        <v>9</v>
      </c>
      <c r="W6191">
        <v>1362.66</v>
      </c>
      <c r="X6191">
        <v>90113</v>
      </c>
      <c r="Y6191" t="str">
        <f t="shared" si="96"/>
        <v>profit</v>
      </c>
    </row>
    <row r="6192" spans="1:25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 s="5">
        <v>41.46</v>
      </c>
      <c r="V6192">
        <v>20</v>
      </c>
      <c r="W6192">
        <v>363.82</v>
      </c>
      <c r="X6192">
        <v>90113</v>
      </c>
      <c r="Y6192" t="str">
        <f t="shared" si="96"/>
        <v>profit</v>
      </c>
    </row>
    <row r="6193" spans="1:25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 s="5">
        <v>466.64100000000008</v>
      </c>
      <c r="V6193">
        <v>8</v>
      </c>
      <c r="W6193">
        <v>1397.5</v>
      </c>
      <c r="X6193">
        <v>90113</v>
      </c>
      <c r="Y6193" t="str">
        <f t="shared" si="96"/>
        <v>profit</v>
      </c>
    </row>
    <row r="6194" spans="1:25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 s="5">
        <v>496.93500000000006</v>
      </c>
      <c r="V6194">
        <v>13</v>
      </c>
      <c r="W6194">
        <v>1333.58</v>
      </c>
      <c r="X6194">
        <v>90113</v>
      </c>
      <c r="Y6194" t="str">
        <f t="shared" si="96"/>
        <v>profit</v>
      </c>
    </row>
    <row r="6195" spans="1:25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 s="5">
        <v>2653.7813999999998</v>
      </c>
      <c r="V6195">
        <v>22</v>
      </c>
      <c r="W6195">
        <v>3846.06</v>
      </c>
      <c r="X6195">
        <v>91502</v>
      </c>
      <c r="Y6195" t="str">
        <f t="shared" si="96"/>
        <v>profit</v>
      </c>
    </row>
    <row r="6196" spans="1:25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 s="5">
        <v>88.766999999999996</v>
      </c>
      <c r="V6196">
        <v>6</v>
      </c>
      <c r="W6196">
        <v>731.91</v>
      </c>
      <c r="X6196">
        <v>91503</v>
      </c>
      <c r="Y6196" t="str">
        <f t="shared" si="96"/>
        <v>profit</v>
      </c>
    </row>
    <row r="6197" spans="1:25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 s="5">
        <v>303.495</v>
      </c>
      <c r="V6197">
        <v>16</v>
      </c>
      <c r="W6197">
        <v>701.8</v>
      </c>
      <c r="X6197">
        <v>91505</v>
      </c>
      <c r="Y6197" t="str">
        <f t="shared" si="96"/>
        <v>profit</v>
      </c>
    </row>
    <row r="6198" spans="1:25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 s="5">
        <v>-345.76</v>
      </c>
      <c r="V6198">
        <v>19</v>
      </c>
      <c r="W6198">
        <v>2614.1</v>
      </c>
      <c r="X6198">
        <v>91505</v>
      </c>
      <c r="Y6198" t="str">
        <f t="shared" si="96"/>
        <v>lose</v>
      </c>
    </row>
    <row r="6199" spans="1:25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 s="5">
        <v>2535.7292999999995</v>
      </c>
      <c r="V6199">
        <v>21</v>
      </c>
      <c r="W6199">
        <v>3674.97</v>
      </c>
      <c r="X6199">
        <v>91505</v>
      </c>
      <c r="Y6199" t="str">
        <f t="shared" si="96"/>
        <v>profit</v>
      </c>
    </row>
    <row r="6200" spans="1:25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 s="5">
        <v>-30.747600000000002</v>
      </c>
      <c r="V6200">
        <v>10</v>
      </c>
      <c r="W6200">
        <v>134.83000000000001</v>
      </c>
      <c r="X6200">
        <v>91504</v>
      </c>
      <c r="Y6200" t="str">
        <f t="shared" si="96"/>
        <v>lose</v>
      </c>
    </row>
    <row r="6201" spans="1:25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 s="5">
        <v>4.0451839999999999</v>
      </c>
      <c r="V6201">
        <v>5</v>
      </c>
      <c r="W6201">
        <v>65.180000000000007</v>
      </c>
      <c r="X6201">
        <v>91506</v>
      </c>
      <c r="Y6201" t="str">
        <f t="shared" si="96"/>
        <v>profit</v>
      </c>
    </row>
    <row r="6202" spans="1:25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 s="5">
        <v>-28.099679999999992</v>
      </c>
      <c r="V6202">
        <v>1</v>
      </c>
      <c r="W6202">
        <v>200.57</v>
      </c>
      <c r="X6202">
        <v>91506</v>
      </c>
      <c r="Y6202" t="str">
        <f t="shared" si="96"/>
        <v>lose</v>
      </c>
    </row>
    <row r="6203" spans="1:25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 s="5">
        <v>10.32</v>
      </c>
      <c r="V6203">
        <v>7</v>
      </c>
      <c r="W6203">
        <v>35.93</v>
      </c>
      <c r="X6203">
        <v>85949</v>
      </c>
      <c r="Y6203" t="str">
        <f t="shared" si="96"/>
        <v>profit</v>
      </c>
    </row>
    <row r="6204" spans="1:25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 s="5">
        <v>-24.354000000000003</v>
      </c>
      <c r="V6204">
        <v>8</v>
      </c>
      <c r="W6204">
        <v>96.03</v>
      </c>
      <c r="X6204">
        <v>85953</v>
      </c>
      <c r="Y6204" t="str">
        <f t="shared" si="96"/>
        <v>lose</v>
      </c>
    </row>
    <row r="6205" spans="1:25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 s="5">
        <v>-113.77</v>
      </c>
      <c r="V6205">
        <v>4</v>
      </c>
      <c r="W6205">
        <v>568.17999999999995</v>
      </c>
      <c r="X6205">
        <v>85955</v>
      </c>
      <c r="Y6205" t="str">
        <f t="shared" si="96"/>
        <v>lose</v>
      </c>
    </row>
    <row r="6206" spans="1:25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 s="5">
        <v>-49.064399999999999</v>
      </c>
      <c r="V6206">
        <v>1</v>
      </c>
      <c r="W6206">
        <v>70.91</v>
      </c>
      <c r="X6206">
        <v>85956</v>
      </c>
      <c r="Y6206" t="str">
        <f t="shared" si="96"/>
        <v>lose</v>
      </c>
    </row>
    <row r="6207" spans="1:25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 s="5">
        <v>-2.2355999999999998</v>
      </c>
      <c r="V6207">
        <v>14</v>
      </c>
      <c r="W6207">
        <v>39.15</v>
      </c>
      <c r="X6207">
        <v>85957</v>
      </c>
      <c r="Y6207" t="str">
        <f t="shared" si="96"/>
        <v>lose</v>
      </c>
    </row>
    <row r="6208" spans="1:25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 s="5">
        <v>1118.9315999999999</v>
      </c>
      <c r="V6208">
        <v>14</v>
      </c>
      <c r="W6208">
        <v>1621.64</v>
      </c>
      <c r="X6208">
        <v>85961</v>
      </c>
      <c r="Y6208" t="str">
        <f t="shared" si="96"/>
        <v>profit</v>
      </c>
    </row>
    <row r="6209" spans="1:25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 s="5">
        <v>3.32</v>
      </c>
      <c r="V6209">
        <v>25</v>
      </c>
      <c r="W6209">
        <v>93.57</v>
      </c>
      <c r="X6209">
        <v>85963</v>
      </c>
      <c r="Y6209" t="str">
        <f t="shared" si="96"/>
        <v>profit</v>
      </c>
    </row>
    <row r="6210" spans="1:25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 s="5">
        <v>-310.20999999999998</v>
      </c>
      <c r="V6210">
        <v>3</v>
      </c>
      <c r="W6210">
        <v>308.89</v>
      </c>
      <c r="X6210">
        <v>85960</v>
      </c>
      <c r="Y6210" t="str">
        <f t="shared" si="96"/>
        <v>lose</v>
      </c>
    </row>
    <row r="6211" spans="1:25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 s="5">
        <v>997.38144000000011</v>
      </c>
      <c r="V6211">
        <v>10</v>
      </c>
      <c r="W6211">
        <v>1610.84</v>
      </c>
      <c r="X6211">
        <v>85948</v>
      </c>
      <c r="Y6211" t="str">
        <f t="shared" ref="Y6211:Y6274" si="97">IF(U6211&gt;0,"profit","lose")</f>
        <v>profit</v>
      </c>
    </row>
    <row r="6212" spans="1:25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 s="5">
        <v>5.0784000000000002</v>
      </c>
      <c r="V6212">
        <v>1</v>
      </c>
      <c r="W6212">
        <v>7.36</v>
      </c>
      <c r="X6212">
        <v>85951</v>
      </c>
      <c r="Y6212" t="str">
        <f t="shared" si="97"/>
        <v>profit</v>
      </c>
    </row>
    <row r="6213" spans="1:25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 s="5">
        <v>-1.82</v>
      </c>
      <c r="V6213">
        <v>3</v>
      </c>
      <c r="W6213">
        <v>15.49</v>
      </c>
      <c r="X6213">
        <v>85951</v>
      </c>
      <c r="Y6213" t="str">
        <f t="shared" si="97"/>
        <v>lose</v>
      </c>
    </row>
    <row r="6214" spans="1:25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 s="5">
        <v>-129.53908000000001</v>
      </c>
      <c r="V6214">
        <v>11</v>
      </c>
      <c r="W6214">
        <v>78.66</v>
      </c>
      <c r="X6214">
        <v>85958</v>
      </c>
      <c r="Y6214" t="str">
        <f t="shared" si="97"/>
        <v>lose</v>
      </c>
    </row>
    <row r="6215" spans="1:25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 s="5">
        <v>-36.030800000000006</v>
      </c>
      <c r="V6215">
        <v>14</v>
      </c>
      <c r="W6215">
        <v>86.12</v>
      </c>
      <c r="X6215">
        <v>85950</v>
      </c>
      <c r="Y6215" t="str">
        <f t="shared" si="97"/>
        <v>lose</v>
      </c>
    </row>
    <row r="6216" spans="1:25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 s="5">
        <v>-22.1572</v>
      </c>
      <c r="V6216">
        <v>7</v>
      </c>
      <c r="W6216">
        <v>57.63</v>
      </c>
      <c r="X6216">
        <v>85952</v>
      </c>
      <c r="Y6216" t="str">
        <f t="shared" si="97"/>
        <v>lose</v>
      </c>
    </row>
    <row r="6217" spans="1:25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 s="5">
        <v>-6.2549999999999999</v>
      </c>
      <c r="V6217">
        <v>11</v>
      </c>
      <c r="W6217">
        <v>572.41</v>
      </c>
      <c r="X6217">
        <v>85954</v>
      </c>
      <c r="Y6217" t="str">
        <f t="shared" si="97"/>
        <v>lose</v>
      </c>
    </row>
    <row r="6218" spans="1:25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 s="5">
        <v>32.102400000000003</v>
      </c>
      <c r="V6218">
        <v>12</v>
      </c>
      <c r="W6218">
        <v>221.08</v>
      </c>
      <c r="X6218">
        <v>85959</v>
      </c>
      <c r="Y6218" t="str">
        <f t="shared" si="97"/>
        <v>profit</v>
      </c>
    </row>
    <row r="6219" spans="1:25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 s="5">
        <v>-9.1796000000000006</v>
      </c>
      <c r="V6219">
        <v>22</v>
      </c>
      <c r="W6219">
        <v>317.06</v>
      </c>
      <c r="X6219">
        <v>85962</v>
      </c>
      <c r="Y6219" t="str">
        <f t="shared" si="97"/>
        <v>lose</v>
      </c>
    </row>
    <row r="6220" spans="1:25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 s="5">
        <v>-10.102224000000001</v>
      </c>
      <c r="V6220">
        <v>8</v>
      </c>
      <c r="W6220">
        <v>443.45</v>
      </c>
      <c r="X6220">
        <v>85962</v>
      </c>
      <c r="Y6220" t="str">
        <f t="shared" si="97"/>
        <v>lose</v>
      </c>
    </row>
    <row r="6221" spans="1:25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 s="5">
        <v>-28.954000000000001</v>
      </c>
      <c r="V6221">
        <v>6</v>
      </c>
      <c r="W6221">
        <v>76.87</v>
      </c>
      <c r="X6221">
        <v>85947</v>
      </c>
      <c r="Y6221" t="str">
        <f t="shared" si="97"/>
        <v>lose</v>
      </c>
    </row>
    <row r="6222" spans="1:25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 s="5">
        <v>-85.021999999999991</v>
      </c>
      <c r="V6222">
        <v>21</v>
      </c>
      <c r="W6222">
        <v>374.6</v>
      </c>
      <c r="X6222">
        <v>90148</v>
      </c>
      <c r="Y6222" t="str">
        <f t="shared" si="97"/>
        <v>lose</v>
      </c>
    </row>
    <row r="6223" spans="1:25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 s="5">
        <v>150.25799999999998</v>
      </c>
      <c r="V6223">
        <v>18</v>
      </c>
      <c r="W6223">
        <v>1161.6500000000001</v>
      </c>
      <c r="X6223">
        <v>90150</v>
      </c>
      <c r="Y6223" t="str">
        <f t="shared" si="97"/>
        <v>profit</v>
      </c>
    </row>
    <row r="6224" spans="1:25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 s="5">
        <v>99.198000000000008</v>
      </c>
      <c r="V6224">
        <v>12</v>
      </c>
      <c r="W6224">
        <v>61.87</v>
      </c>
      <c r="X6224">
        <v>90145</v>
      </c>
      <c r="Y6224" t="str">
        <f t="shared" si="97"/>
        <v>profit</v>
      </c>
    </row>
    <row r="6225" spans="1:25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 s="5">
        <v>136.03139999999999</v>
      </c>
      <c r="V6225">
        <v>6</v>
      </c>
      <c r="W6225">
        <v>48.88</v>
      </c>
      <c r="X6225">
        <v>90145</v>
      </c>
      <c r="Y6225" t="str">
        <f t="shared" si="97"/>
        <v>profit</v>
      </c>
    </row>
    <row r="6226" spans="1:25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 s="5">
        <v>-100.072</v>
      </c>
      <c r="V6226">
        <v>3</v>
      </c>
      <c r="W6226">
        <v>21.56</v>
      </c>
      <c r="X6226">
        <v>90145</v>
      </c>
      <c r="Y6226" t="str">
        <f t="shared" si="97"/>
        <v>lose</v>
      </c>
    </row>
    <row r="6227" spans="1:25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 s="5">
        <v>-20.108899999999998</v>
      </c>
      <c r="V6227">
        <v>23</v>
      </c>
      <c r="W6227">
        <v>400.19</v>
      </c>
      <c r="X6227">
        <v>90152</v>
      </c>
      <c r="Y6227" t="str">
        <f t="shared" si="97"/>
        <v>lose</v>
      </c>
    </row>
    <row r="6228" spans="1:25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 s="5">
        <v>42.48</v>
      </c>
      <c r="V6228">
        <v>5</v>
      </c>
      <c r="W6228">
        <v>117.13</v>
      </c>
      <c r="X6228">
        <v>90152</v>
      </c>
      <c r="Y6228" t="str">
        <f t="shared" si="97"/>
        <v>profit</v>
      </c>
    </row>
    <row r="6229" spans="1:25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 s="5">
        <v>-202.55410000000001</v>
      </c>
      <c r="V6229">
        <v>2</v>
      </c>
      <c r="W6229">
        <v>9.83</v>
      </c>
      <c r="X6229">
        <v>90153</v>
      </c>
      <c r="Y6229" t="str">
        <f t="shared" si="97"/>
        <v>lose</v>
      </c>
    </row>
    <row r="6230" spans="1:25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 s="5">
        <v>137.86739999999998</v>
      </c>
      <c r="V6230">
        <v>22</v>
      </c>
      <c r="W6230">
        <v>60.21</v>
      </c>
      <c r="X6230">
        <v>90153</v>
      </c>
      <c r="Y6230" t="str">
        <f t="shared" si="97"/>
        <v>profit</v>
      </c>
    </row>
    <row r="6231" spans="1:25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 s="5">
        <v>-12.026699999999998</v>
      </c>
      <c r="V6231">
        <v>8</v>
      </c>
      <c r="W6231">
        <v>164.67</v>
      </c>
      <c r="X6231">
        <v>90146</v>
      </c>
      <c r="Y6231" t="str">
        <f t="shared" si="97"/>
        <v>lose</v>
      </c>
    </row>
    <row r="6232" spans="1:25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 s="5">
        <v>122.508</v>
      </c>
      <c r="V6232">
        <v>6</v>
      </c>
      <c r="W6232">
        <v>72.739999999999995</v>
      </c>
      <c r="X6232">
        <v>90146</v>
      </c>
      <c r="Y6232" t="str">
        <f t="shared" si="97"/>
        <v>profit</v>
      </c>
    </row>
    <row r="6233" spans="1:25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 s="5">
        <v>-12.026699999999998</v>
      </c>
      <c r="V6233">
        <v>12</v>
      </c>
      <c r="W6233">
        <v>418.75</v>
      </c>
      <c r="X6233">
        <v>90146</v>
      </c>
      <c r="Y6233" t="str">
        <f t="shared" si="97"/>
        <v>lose</v>
      </c>
    </row>
    <row r="6234" spans="1:25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 s="5">
        <v>34.067999999999998</v>
      </c>
      <c r="V6234">
        <v>9</v>
      </c>
      <c r="W6234">
        <v>469.59</v>
      </c>
      <c r="X6234">
        <v>90147</v>
      </c>
      <c r="Y6234" t="str">
        <f t="shared" si="97"/>
        <v>profit</v>
      </c>
    </row>
    <row r="6235" spans="1:25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 s="5">
        <v>-99.66879999999999</v>
      </c>
      <c r="V6235">
        <v>5</v>
      </c>
      <c r="W6235">
        <v>90.44</v>
      </c>
      <c r="X6235">
        <v>90149</v>
      </c>
      <c r="Y6235" t="str">
        <f t="shared" si="97"/>
        <v>lose</v>
      </c>
    </row>
    <row r="6236" spans="1:25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 s="5">
        <v>-346.15</v>
      </c>
      <c r="V6236">
        <v>3</v>
      </c>
      <c r="W6236">
        <v>152.93</v>
      </c>
      <c r="X6236">
        <v>90149</v>
      </c>
      <c r="Y6236" t="str">
        <f t="shared" si="97"/>
        <v>lose</v>
      </c>
    </row>
    <row r="6237" spans="1:25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 s="5">
        <v>225.91199999999998</v>
      </c>
      <c r="V6237">
        <v>3</v>
      </c>
      <c r="W6237">
        <v>439.17</v>
      </c>
      <c r="X6237">
        <v>90151</v>
      </c>
      <c r="Y6237" t="str">
        <f t="shared" si="97"/>
        <v>profit</v>
      </c>
    </row>
    <row r="6238" spans="1:25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 s="5">
        <v>2.9700000000000006</v>
      </c>
      <c r="V6238">
        <v>17</v>
      </c>
      <c r="W6238">
        <v>136.25</v>
      </c>
      <c r="X6238">
        <v>88165</v>
      </c>
      <c r="Y6238" t="str">
        <f t="shared" si="97"/>
        <v>profit</v>
      </c>
    </row>
    <row r="6239" spans="1:25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 s="5">
        <v>-88.200480000000013</v>
      </c>
      <c r="V6239">
        <v>25</v>
      </c>
      <c r="W6239">
        <v>109.04</v>
      </c>
      <c r="X6239">
        <v>88171</v>
      </c>
      <c r="Y6239" t="str">
        <f t="shared" si="97"/>
        <v>lose</v>
      </c>
    </row>
    <row r="6240" spans="1:25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 s="5">
        <v>-2.3744000000000001</v>
      </c>
      <c r="V6240">
        <v>12</v>
      </c>
      <c r="W6240">
        <v>69.739999999999995</v>
      </c>
      <c r="X6240">
        <v>88171</v>
      </c>
      <c r="Y6240" t="str">
        <f t="shared" si="97"/>
        <v>lose</v>
      </c>
    </row>
    <row r="6241" spans="1:25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 s="5">
        <v>385.30289999999997</v>
      </c>
      <c r="V6241">
        <v>12</v>
      </c>
      <c r="W6241">
        <v>558.41</v>
      </c>
      <c r="X6241">
        <v>88163</v>
      </c>
      <c r="Y6241" t="str">
        <f t="shared" si="97"/>
        <v>profit</v>
      </c>
    </row>
    <row r="6242" spans="1:25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 s="5">
        <v>187.2</v>
      </c>
      <c r="V6242">
        <v>13</v>
      </c>
      <c r="W6242">
        <v>290.22000000000003</v>
      </c>
      <c r="X6242">
        <v>88163</v>
      </c>
      <c r="Y6242" t="str">
        <f t="shared" si="97"/>
        <v>profit</v>
      </c>
    </row>
    <row r="6243" spans="1:25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 s="5">
        <v>779.47230000000002</v>
      </c>
      <c r="V6243">
        <v>15</v>
      </c>
      <c r="W6243">
        <v>1129.67</v>
      </c>
      <c r="X6243">
        <v>88164</v>
      </c>
      <c r="Y6243" t="str">
        <f t="shared" si="97"/>
        <v>profit</v>
      </c>
    </row>
    <row r="6244" spans="1:25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 s="5">
        <v>8.2868999999999993</v>
      </c>
      <c r="V6244">
        <v>4</v>
      </c>
      <c r="W6244">
        <v>12.01</v>
      </c>
      <c r="X6244">
        <v>88168</v>
      </c>
      <c r="Y6244" t="str">
        <f t="shared" si="97"/>
        <v>profit</v>
      </c>
    </row>
    <row r="6245" spans="1:25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 s="5">
        <v>-31.702480000000001</v>
      </c>
      <c r="V6245">
        <v>8</v>
      </c>
      <c r="W6245">
        <v>94.52</v>
      </c>
      <c r="X6245">
        <v>88170</v>
      </c>
      <c r="Y6245" t="str">
        <f t="shared" si="97"/>
        <v>lose</v>
      </c>
    </row>
    <row r="6246" spans="1:25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 s="5">
        <v>-9.2805</v>
      </c>
      <c r="V6246">
        <v>6</v>
      </c>
      <c r="W6246">
        <v>48.24</v>
      </c>
      <c r="X6246">
        <v>88166</v>
      </c>
      <c r="Y6246" t="str">
        <f t="shared" si="97"/>
        <v>lose</v>
      </c>
    </row>
    <row r="6247" spans="1:25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 s="5">
        <v>212.94319999999999</v>
      </c>
      <c r="V6247">
        <v>12</v>
      </c>
      <c r="W6247">
        <v>1144.45</v>
      </c>
      <c r="X6247">
        <v>88167</v>
      </c>
      <c r="Y6247" t="str">
        <f t="shared" si="97"/>
        <v>profit</v>
      </c>
    </row>
    <row r="6248" spans="1:25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 s="5">
        <v>118.67999999999999</v>
      </c>
      <c r="V6248">
        <v>16</v>
      </c>
      <c r="W6248">
        <v>172</v>
      </c>
      <c r="X6248">
        <v>88169</v>
      </c>
      <c r="Y6248" t="str">
        <f t="shared" si="97"/>
        <v>profit</v>
      </c>
    </row>
    <row r="6249" spans="1:25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 s="5">
        <v>-1.6324799999999999</v>
      </c>
      <c r="V6249">
        <v>9</v>
      </c>
      <c r="W6249">
        <v>53.22</v>
      </c>
      <c r="X6249">
        <v>88169</v>
      </c>
      <c r="Y6249" t="str">
        <f t="shared" si="97"/>
        <v>lose</v>
      </c>
    </row>
    <row r="6250" spans="1:25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 s="5">
        <v>-60.817679999999996</v>
      </c>
      <c r="V6250">
        <v>6</v>
      </c>
      <c r="W6250">
        <v>532.39</v>
      </c>
      <c r="X6250">
        <v>88172</v>
      </c>
      <c r="Y6250" t="str">
        <f t="shared" si="97"/>
        <v>lose</v>
      </c>
    </row>
    <row r="6251" spans="1:25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 s="5">
        <v>-59.587000000000003</v>
      </c>
      <c r="V6251">
        <v>7</v>
      </c>
      <c r="W6251">
        <v>355.81</v>
      </c>
      <c r="X6251">
        <v>89163</v>
      </c>
      <c r="Y6251" t="str">
        <f t="shared" si="97"/>
        <v>lose</v>
      </c>
    </row>
    <row r="6252" spans="1:25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 s="5">
        <v>-89.228499999999997</v>
      </c>
      <c r="V6252">
        <v>13</v>
      </c>
      <c r="W6252">
        <v>198.06</v>
      </c>
      <c r="X6252">
        <v>89163</v>
      </c>
      <c r="Y6252" t="str">
        <f t="shared" si="97"/>
        <v>lose</v>
      </c>
    </row>
    <row r="6253" spans="1:25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 s="5">
        <v>22.063212</v>
      </c>
      <c r="V6253">
        <v>13</v>
      </c>
      <c r="W6253">
        <v>138.19</v>
      </c>
      <c r="X6253">
        <v>89165</v>
      </c>
      <c r="Y6253" t="str">
        <f t="shared" si="97"/>
        <v>profit</v>
      </c>
    </row>
    <row r="6254" spans="1:25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 s="5">
        <v>57.89</v>
      </c>
      <c r="V6254">
        <v>23</v>
      </c>
      <c r="W6254">
        <v>831.22</v>
      </c>
      <c r="X6254">
        <v>89161</v>
      </c>
      <c r="Y6254" t="str">
        <f t="shared" si="97"/>
        <v>profit</v>
      </c>
    </row>
    <row r="6255" spans="1:25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 s="5">
        <v>423.20459999999997</v>
      </c>
      <c r="V6255">
        <v>14</v>
      </c>
      <c r="W6255">
        <v>613.34</v>
      </c>
      <c r="X6255">
        <v>89163</v>
      </c>
      <c r="Y6255" t="str">
        <f t="shared" si="97"/>
        <v>profit</v>
      </c>
    </row>
    <row r="6256" spans="1:25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 s="5">
        <v>-104.768</v>
      </c>
      <c r="V6256">
        <v>16</v>
      </c>
      <c r="W6256">
        <v>231.23</v>
      </c>
      <c r="X6256">
        <v>89164</v>
      </c>
      <c r="Y6256" t="str">
        <f t="shared" si="97"/>
        <v>lose</v>
      </c>
    </row>
    <row r="6257" spans="1:25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 s="5">
        <v>19.064699999999998</v>
      </c>
      <c r="V6257">
        <v>6</v>
      </c>
      <c r="W6257">
        <v>27.63</v>
      </c>
      <c r="X6257">
        <v>89162</v>
      </c>
      <c r="Y6257" t="str">
        <f t="shared" si="97"/>
        <v>profit</v>
      </c>
    </row>
    <row r="6258" spans="1:25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 s="5">
        <v>-167.88800000000001</v>
      </c>
      <c r="V6258">
        <v>3</v>
      </c>
      <c r="W6258">
        <v>236.99</v>
      </c>
      <c r="X6258">
        <v>87697</v>
      </c>
      <c r="Y6258" t="str">
        <f t="shared" si="97"/>
        <v>lose</v>
      </c>
    </row>
    <row r="6259" spans="1:25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 s="5">
        <v>-2469.2467800000004</v>
      </c>
      <c r="V6259">
        <v>11</v>
      </c>
      <c r="W6259">
        <v>1900.97</v>
      </c>
      <c r="X6259">
        <v>87699</v>
      </c>
      <c r="Y6259" t="str">
        <f t="shared" si="97"/>
        <v>lose</v>
      </c>
    </row>
    <row r="6260" spans="1:25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 s="5">
        <v>236.6712</v>
      </c>
      <c r="V6260">
        <v>20</v>
      </c>
      <c r="W6260">
        <v>107.35</v>
      </c>
      <c r="X6260">
        <v>87698</v>
      </c>
      <c r="Y6260" t="str">
        <f t="shared" si="97"/>
        <v>profit</v>
      </c>
    </row>
    <row r="6261" spans="1:25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 s="5">
        <v>27.725999999999999</v>
      </c>
      <c r="V6261">
        <v>9</v>
      </c>
      <c r="W6261">
        <v>2439.37</v>
      </c>
      <c r="X6261">
        <v>87695</v>
      </c>
      <c r="Y6261" t="str">
        <f t="shared" si="97"/>
        <v>profit</v>
      </c>
    </row>
    <row r="6262" spans="1:25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 s="5">
        <v>244.464</v>
      </c>
      <c r="V6262">
        <v>8</v>
      </c>
      <c r="W6262">
        <v>92.02</v>
      </c>
      <c r="X6262">
        <v>87696</v>
      </c>
      <c r="Y6262" t="str">
        <f t="shared" si="97"/>
        <v>profit</v>
      </c>
    </row>
    <row r="6263" spans="1:25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 s="5">
        <v>-473.57799999999997</v>
      </c>
      <c r="V6263">
        <v>2</v>
      </c>
      <c r="W6263">
        <v>283.55</v>
      </c>
      <c r="X6263">
        <v>87696</v>
      </c>
      <c r="Y6263" t="str">
        <f t="shared" si="97"/>
        <v>lose</v>
      </c>
    </row>
    <row r="6264" spans="1:25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 s="5">
        <v>-96.05</v>
      </c>
      <c r="V6264">
        <v>36</v>
      </c>
      <c r="W6264">
        <v>9757.48</v>
      </c>
      <c r="X6264">
        <v>47493</v>
      </c>
      <c r="Y6264" t="str">
        <f t="shared" si="97"/>
        <v>lose</v>
      </c>
    </row>
    <row r="6265" spans="1:25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 s="5">
        <v>-270.85000000000002</v>
      </c>
      <c r="V6265">
        <v>6</v>
      </c>
      <c r="W6265">
        <v>850.64</v>
      </c>
      <c r="X6265">
        <v>37987</v>
      </c>
      <c r="Y6265" t="str">
        <f t="shared" si="97"/>
        <v>lose</v>
      </c>
    </row>
    <row r="6266" spans="1:25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 s="5">
        <v>-301.67500000000001</v>
      </c>
      <c r="V6266">
        <v>12</v>
      </c>
      <c r="W6266">
        <v>947.97</v>
      </c>
      <c r="X6266">
        <v>14884</v>
      </c>
      <c r="Y6266" t="str">
        <f t="shared" si="97"/>
        <v>lose</v>
      </c>
    </row>
    <row r="6267" spans="1:25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 s="5">
        <v>-160.71</v>
      </c>
      <c r="V6267">
        <v>78</v>
      </c>
      <c r="W6267">
        <v>418.66</v>
      </c>
      <c r="X6267">
        <v>22051</v>
      </c>
      <c r="Y6267" t="str">
        <f t="shared" si="97"/>
        <v>lose</v>
      </c>
    </row>
    <row r="6268" spans="1:25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 s="5">
        <v>137.47</v>
      </c>
      <c r="V6268">
        <v>36</v>
      </c>
      <c r="W6268">
        <v>414.1</v>
      </c>
      <c r="X6268">
        <v>37987</v>
      </c>
      <c r="Y6268" t="str">
        <f t="shared" si="97"/>
        <v>profit</v>
      </c>
    </row>
    <row r="6269" spans="1:25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 s="5">
        <v>636.03</v>
      </c>
      <c r="V6269">
        <v>42</v>
      </c>
      <c r="W6269">
        <v>7258.24</v>
      </c>
      <c r="X6269">
        <v>2497</v>
      </c>
      <c r="Y6269" t="str">
        <f t="shared" si="97"/>
        <v>profit</v>
      </c>
    </row>
    <row r="6270" spans="1:25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 s="5">
        <v>800.25509999999986</v>
      </c>
      <c r="V6270">
        <v>12</v>
      </c>
      <c r="W6270">
        <v>1159.79</v>
      </c>
      <c r="X6270">
        <v>89869</v>
      </c>
      <c r="Y6270" t="str">
        <f t="shared" si="97"/>
        <v>profit</v>
      </c>
    </row>
    <row r="6271" spans="1:25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 s="5">
        <v>4603.5488999999998</v>
      </c>
      <c r="V6271">
        <v>22</v>
      </c>
      <c r="W6271">
        <v>6671.81</v>
      </c>
      <c r="X6271">
        <v>89870</v>
      </c>
      <c r="Y6271" t="str">
        <f t="shared" si="97"/>
        <v>profit</v>
      </c>
    </row>
    <row r="6272" spans="1:25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 s="5">
        <v>-314.22000000000003</v>
      </c>
      <c r="V6272">
        <v>10</v>
      </c>
      <c r="W6272">
        <v>67.55</v>
      </c>
      <c r="X6272">
        <v>89871</v>
      </c>
      <c r="Y6272" t="str">
        <f t="shared" si="97"/>
        <v>lose</v>
      </c>
    </row>
    <row r="6273" spans="1:25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 s="5">
        <v>-50.4</v>
      </c>
      <c r="V6273">
        <v>2</v>
      </c>
      <c r="W6273">
        <v>20.22</v>
      </c>
      <c r="X6273">
        <v>90557</v>
      </c>
      <c r="Y6273" t="str">
        <f t="shared" si="97"/>
        <v>lose</v>
      </c>
    </row>
    <row r="6274" spans="1:25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 s="5">
        <v>-348.75400000000002</v>
      </c>
      <c r="V6274">
        <v>8</v>
      </c>
      <c r="W6274">
        <v>1548.97</v>
      </c>
      <c r="X6274">
        <v>90557</v>
      </c>
      <c r="Y6274" t="str">
        <f t="shared" si="97"/>
        <v>lose</v>
      </c>
    </row>
    <row r="6275" spans="1:25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 s="5">
        <v>3.4140000000000001</v>
      </c>
      <c r="V6275">
        <v>30</v>
      </c>
      <c r="W6275">
        <v>206.94</v>
      </c>
      <c r="X6275">
        <v>90559</v>
      </c>
      <c r="Y6275" t="str">
        <f t="shared" ref="Y6275:Y6338" si="98">IF(U6275&gt;0,"profit","lose")</f>
        <v>profit</v>
      </c>
    </row>
    <row r="6276" spans="1:25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 s="5">
        <v>-65.813999999999993</v>
      </c>
      <c r="V6276">
        <v>1</v>
      </c>
      <c r="W6276">
        <v>13.38</v>
      </c>
      <c r="X6276">
        <v>90564</v>
      </c>
      <c r="Y6276" t="str">
        <f t="shared" si="98"/>
        <v>lose</v>
      </c>
    </row>
    <row r="6277" spans="1:25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 s="5">
        <v>4894.62</v>
      </c>
      <c r="V6277">
        <v>32</v>
      </c>
      <c r="W6277">
        <v>175.73</v>
      </c>
      <c r="X6277">
        <v>90566</v>
      </c>
      <c r="Y6277" t="str">
        <f t="shared" si="98"/>
        <v>profit</v>
      </c>
    </row>
    <row r="6278" spans="1:25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 s="5">
        <v>400.39920000000001</v>
      </c>
      <c r="V6278">
        <v>16</v>
      </c>
      <c r="W6278">
        <v>153.97999999999999</v>
      </c>
      <c r="X6278">
        <v>90558</v>
      </c>
      <c r="Y6278" t="str">
        <f t="shared" si="98"/>
        <v>profit</v>
      </c>
    </row>
    <row r="6279" spans="1:25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 s="5">
        <v>-996.99599999999998</v>
      </c>
      <c r="V6279">
        <v>11</v>
      </c>
      <c r="W6279">
        <v>1224.54</v>
      </c>
      <c r="X6279">
        <v>90558</v>
      </c>
      <c r="Y6279" t="str">
        <f t="shared" si="98"/>
        <v>lose</v>
      </c>
    </row>
    <row r="6280" spans="1:25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 s="5">
        <v>14.52</v>
      </c>
      <c r="V6280">
        <v>12</v>
      </c>
      <c r="W6280">
        <v>225.17</v>
      </c>
      <c r="X6280">
        <v>90560</v>
      </c>
      <c r="Y6280" t="str">
        <f t="shared" si="98"/>
        <v>profit</v>
      </c>
    </row>
    <row r="6281" spans="1:25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 s="5">
        <v>14.85</v>
      </c>
      <c r="V6281">
        <v>15</v>
      </c>
      <c r="W6281">
        <v>25.04</v>
      </c>
      <c r="X6281">
        <v>90560</v>
      </c>
      <c r="Y6281" t="str">
        <f t="shared" si="98"/>
        <v>profit</v>
      </c>
    </row>
    <row r="6282" spans="1:25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 s="5">
        <v>24.528000000000002</v>
      </c>
      <c r="V6282">
        <v>8</v>
      </c>
      <c r="W6282">
        <v>20711.22</v>
      </c>
      <c r="X6282">
        <v>90567</v>
      </c>
      <c r="Y6282" t="str">
        <f t="shared" si="98"/>
        <v>profit</v>
      </c>
    </row>
    <row r="6283" spans="1:25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 s="5">
        <v>-21.432320000000001</v>
      </c>
      <c r="V6283">
        <v>13</v>
      </c>
      <c r="W6283">
        <v>82.05</v>
      </c>
      <c r="X6283">
        <v>90561</v>
      </c>
      <c r="Y6283" t="str">
        <f t="shared" si="98"/>
        <v>lose</v>
      </c>
    </row>
    <row r="6284" spans="1:25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 s="5">
        <v>302.95599999999996</v>
      </c>
      <c r="V6284">
        <v>11</v>
      </c>
      <c r="W6284">
        <v>629.80999999999995</v>
      </c>
      <c r="X6284">
        <v>90561</v>
      </c>
      <c r="Y6284" t="str">
        <f t="shared" si="98"/>
        <v>profit</v>
      </c>
    </row>
    <row r="6285" spans="1:25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 s="5">
        <v>-4.1340000000000003</v>
      </c>
      <c r="V6285">
        <v>1</v>
      </c>
      <c r="W6285">
        <v>11.81</v>
      </c>
      <c r="X6285">
        <v>90561</v>
      </c>
      <c r="Y6285" t="str">
        <f t="shared" si="98"/>
        <v>lose</v>
      </c>
    </row>
    <row r="6286" spans="1:25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 s="5">
        <v>150.28199999999998</v>
      </c>
      <c r="V6286">
        <v>25</v>
      </c>
      <c r="W6286">
        <v>140.55000000000001</v>
      </c>
      <c r="X6286">
        <v>90559</v>
      </c>
      <c r="Y6286" t="str">
        <f t="shared" si="98"/>
        <v>profit</v>
      </c>
    </row>
    <row r="6287" spans="1:25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 s="5">
        <v>-132.70600000000002</v>
      </c>
      <c r="V6287">
        <v>26</v>
      </c>
      <c r="W6287">
        <v>7582.99</v>
      </c>
      <c r="X6287">
        <v>90559</v>
      </c>
      <c r="Y6287" t="str">
        <f t="shared" si="98"/>
        <v>lose</v>
      </c>
    </row>
    <row r="6288" spans="1:25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 s="5">
        <v>66.952799999999996</v>
      </c>
      <c r="V6288">
        <v>23</v>
      </c>
      <c r="W6288">
        <v>229.63</v>
      </c>
      <c r="X6288">
        <v>90562</v>
      </c>
      <c r="Y6288" t="str">
        <f t="shared" si="98"/>
        <v>profit</v>
      </c>
    </row>
    <row r="6289" spans="1:25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 s="5">
        <v>368.41800000000001</v>
      </c>
      <c r="V6289">
        <v>1</v>
      </c>
      <c r="W6289">
        <v>180.27</v>
      </c>
      <c r="X6289">
        <v>90563</v>
      </c>
      <c r="Y6289" t="str">
        <f t="shared" si="98"/>
        <v>profit</v>
      </c>
    </row>
    <row r="6290" spans="1:25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 s="5">
        <v>-97.21</v>
      </c>
      <c r="V6290">
        <v>11</v>
      </c>
      <c r="W6290">
        <v>183.67</v>
      </c>
      <c r="X6290">
        <v>90565</v>
      </c>
      <c r="Y6290" t="str">
        <f t="shared" si="98"/>
        <v>lose</v>
      </c>
    </row>
    <row r="6291" spans="1:25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 s="5">
        <v>286.62599999999998</v>
      </c>
      <c r="V6291">
        <v>22</v>
      </c>
      <c r="W6291">
        <v>415.4</v>
      </c>
      <c r="X6291">
        <v>88623</v>
      </c>
      <c r="Y6291" t="str">
        <f t="shared" si="98"/>
        <v>profit</v>
      </c>
    </row>
    <row r="6292" spans="1:25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 s="5">
        <v>-5.54</v>
      </c>
      <c r="V6292">
        <v>1</v>
      </c>
      <c r="W6292">
        <v>5.58</v>
      </c>
      <c r="X6292">
        <v>88621</v>
      </c>
      <c r="Y6292" t="str">
        <f t="shared" si="98"/>
        <v>lose</v>
      </c>
    </row>
    <row r="6293" spans="1:25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 s="5">
        <v>512.00400000000002</v>
      </c>
      <c r="V6293">
        <v>9</v>
      </c>
      <c r="W6293">
        <v>2044.84</v>
      </c>
      <c r="X6293">
        <v>88622</v>
      </c>
      <c r="Y6293" t="str">
        <f t="shared" si="98"/>
        <v>profit</v>
      </c>
    </row>
    <row r="6294" spans="1:25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 s="5">
        <v>-142.91049999999998</v>
      </c>
      <c r="V6294">
        <v>10</v>
      </c>
      <c r="W6294">
        <v>37.92</v>
      </c>
      <c r="X6294">
        <v>88619</v>
      </c>
      <c r="Y6294" t="str">
        <f t="shared" si="98"/>
        <v>lose</v>
      </c>
    </row>
    <row r="6295" spans="1:25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 s="5">
        <v>227.67</v>
      </c>
      <c r="V6295">
        <v>7</v>
      </c>
      <c r="W6295">
        <v>679.63</v>
      </c>
      <c r="X6295">
        <v>88621</v>
      </c>
      <c r="Y6295" t="str">
        <f t="shared" si="98"/>
        <v>profit</v>
      </c>
    </row>
    <row r="6296" spans="1:25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 s="5">
        <v>13.018000000000001</v>
      </c>
      <c r="V6296">
        <v>18</v>
      </c>
      <c r="W6296">
        <v>128.9</v>
      </c>
      <c r="X6296">
        <v>88620</v>
      </c>
      <c r="Y6296" t="str">
        <f t="shared" si="98"/>
        <v>profit</v>
      </c>
    </row>
    <row r="6297" spans="1:25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 s="5">
        <v>-550.42999999999995</v>
      </c>
      <c r="V6297">
        <v>5</v>
      </c>
      <c r="W6297">
        <v>337.86</v>
      </c>
      <c r="X6297">
        <v>88721</v>
      </c>
      <c r="Y6297" t="str">
        <f t="shared" si="98"/>
        <v>lose</v>
      </c>
    </row>
    <row r="6298" spans="1:25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 s="5">
        <v>-52.12</v>
      </c>
      <c r="V6298">
        <v>4</v>
      </c>
      <c r="W6298">
        <v>84.21</v>
      </c>
      <c r="X6298">
        <v>88721</v>
      </c>
      <c r="Y6298" t="str">
        <f t="shared" si="98"/>
        <v>lose</v>
      </c>
    </row>
    <row r="6299" spans="1:25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 s="5">
        <v>-27.004999999999999</v>
      </c>
      <c r="V6299">
        <v>7</v>
      </c>
      <c r="W6299">
        <v>38.74</v>
      </c>
      <c r="X6299">
        <v>88722</v>
      </c>
      <c r="Y6299" t="str">
        <f t="shared" si="98"/>
        <v>lose</v>
      </c>
    </row>
    <row r="6300" spans="1:25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 s="5">
        <v>1.0199999999999974</v>
      </c>
      <c r="V6300">
        <v>2</v>
      </c>
      <c r="W6300">
        <v>28.91</v>
      </c>
      <c r="X6300">
        <v>88724</v>
      </c>
      <c r="Y6300" t="str">
        <f t="shared" si="98"/>
        <v>profit</v>
      </c>
    </row>
    <row r="6301" spans="1:25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 s="5">
        <v>-92.527999999999992</v>
      </c>
      <c r="V6301">
        <v>18</v>
      </c>
      <c r="W6301">
        <v>200.16</v>
      </c>
      <c r="X6301">
        <v>88724</v>
      </c>
      <c r="Y6301" t="str">
        <f t="shared" si="98"/>
        <v>lose</v>
      </c>
    </row>
    <row r="6302" spans="1:25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 s="5">
        <v>298.34909999999996</v>
      </c>
      <c r="V6302">
        <v>13</v>
      </c>
      <c r="W6302">
        <v>432.39</v>
      </c>
      <c r="X6302">
        <v>88725</v>
      </c>
      <c r="Y6302" t="str">
        <f t="shared" si="98"/>
        <v>profit</v>
      </c>
    </row>
    <row r="6303" spans="1:25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 s="5">
        <v>-52.791816000000011</v>
      </c>
      <c r="V6303">
        <v>5</v>
      </c>
      <c r="W6303">
        <v>544.94000000000005</v>
      </c>
      <c r="X6303">
        <v>88725</v>
      </c>
      <c r="Y6303" t="str">
        <f t="shared" si="98"/>
        <v>lose</v>
      </c>
    </row>
    <row r="6304" spans="1:25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 s="5">
        <v>133.452</v>
      </c>
      <c r="V6304">
        <v>6</v>
      </c>
      <c r="W6304">
        <v>638.44000000000005</v>
      </c>
      <c r="X6304">
        <v>88723</v>
      </c>
      <c r="Y6304" t="str">
        <f t="shared" si="98"/>
        <v>profit</v>
      </c>
    </row>
    <row r="6305" spans="1:25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 s="5">
        <v>-27.505516</v>
      </c>
      <c r="V6305">
        <v>11</v>
      </c>
      <c r="W6305">
        <v>63.54</v>
      </c>
      <c r="X6305">
        <v>88725</v>
      </c>
      <c r="Y6305" t="str">
        <f t="shared" si="98"/>
        <v>lose</v>
      </c>
    </row>
    <row r="6306" spans="1:25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 s="5">
        <v>324.83819999999997</v>
      </c>
      <c r="V6306">
        <v>10</v>
      </c>
      <c r="W6306">
        <v>470.78</v>
      </c>
      <c r="X6306">
        <v>90966</v>
      </c>
      <c r="Y6306" t="str">
        <f t="shared" si="98"/>
        <v>profit</v>
      </c>
    </row>
    <row r="6307" spans="1:25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 s="5">
        <v>-10.4765</v>
      </c>
      <c r="V6307">
        <v>1</v>
      </c>
      <c r="W6307">
        <v>10.52</v>
      </c>
      <c r="X6307">
        <v>90966</v>
      </c>
      <c r="Y6307" t="str">
        <f t="shared" si="98"/>
        <v>lose</v>
      </c>
    </row>
    <row r="6308" spans="1:25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 s="5">
        <v>908.20559999999989</v>
      </c>
      <c r="V6308">
        <v>17</v>
      </c>
      <c r="W6308">
        <v>1316.24</v>
      </c>
      <c r="X6308">
        <v>90968</v>
      </c>
      <c r="Y6308" t="str">
        <f t="shared" si="98"/>
        <v>profit</v>
      </c>
    </row>
    <row r="6309" spans="1:25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 s="5">
        <v>-70.885999999999996</v>
      </c>
      <c r="V6309">
        <v>7</v>
      </c>
      <c r="W6309">
        <v>30.7</v>
      </c>
      <c r="X6309">
        <v>90969</v>
      </c>
      <c r="Y6309" t="str">
        <f t="shared" si="98"/>
        <v>lose</v>
      </c>
    </row>
    <row r="6310" spans="1:25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 s="5">
        <v>74.638500000000008</v>
      </c>
      <c r="V6310">
        <v>5</v>
      </c>
      <c r="W6310">
        <v>134.09</v>
      </c>
      <c r="X6310">
        <v>90964</v>
      </c>
      <c r="Y6310" t="str">
        <f t="shared" si="98"/>
        <v>profit</v>
      </c>
    </row>
    <row r="6311" spans="1:25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 s="5">
        <v>-55.564400000000006</v>
      </c>
      <c r="V6311">
        <v>9</v>
      </c>
      <c r="W6311">
        <v>186.03</v>
      </c>
      <c r="X6311">
        <v>90965</v>
      </c>
      <c r="Y6311" t="str">
        <f t="shared" si="98"/>
        <v>lose</v>
      </c>
    </row>
    <row r="6312" spans="1:25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 s="5">
        <v>-34.372799999999998</v>
      </c>
      <c r="V6312">
        <v>11</v>
      </c>
      <c r="W6312">
        <v>178.16</v>
      </c>
      <c r="X6312">
        <v>90965</v>
      </c>
      <c r="Y6312" t="str">
        <f t="shared" si="98"/>
        <v>lose</v>
      </c>
    </row>
    <row r="6313" spans="1:25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 s="5">
        <v>-30.26</v>
      </c>
      <c r="V6313">
        <v>5</v>
      </c>
      <c r="W6313">
        <v>10.44</v>
      </c>
      <c r="X6313">
        <v>90967</v>
      </c>
      <c r="Y6313" t="str">
        <f t="shared" si="98"/>
        <v>lose</v>
      </c>
    </row>
    <row r="6314" spans="1:25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 s="5">
        <v>41.9313</v>
      </c>
      <c r="V6314">
        <v>16</v>
      </c>
      <c r="W6314">
        <v>60.77</v>
      </c>
      <c r="X6314">
        <v>90970</v>
      </c>
      <c r="Y6314" t="str">
        <f t="shared" si="98"/>
        <v>profit</v>
      </c>
    </row>
    <row r="6315" spans="1:25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 s="5">
        <v>-156.89036000000002</v>
      </c>
      <c r="V6315">
        <v>5</v>
      </c>
      <c r="W6315">
        <v>265.02999999999997</v>
      </c>
      <c r="X6315">
        <v>90971</v>
      </c>
      <c r="Y6315" t="str">
        <f t="shared" si="98"/>
        <v>lose</v>
      </c>
    </row>
    <row r="6316" spans="1:25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 s="5">
        <v>-117.2655</v>
      </c>
      <c r="V6316">
        <v>18</v>
      </c>
      <c r="W6316">
        <v>74.09</v>
      </c>
      <c r="X6316">
        <v>90972</v>
      </c>
      <c r="Y6316" t="str">
        <f t="shared" si="98"/>
        <v>lose</v>
      </c>
    </row>
    <row r="6317" spans="1:25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 s="5">
        <v>-1115.99</v>
      </c>
      <c r="V6317">
        <v>17</v>
      </c>
      <c r="W6317">
        <v>1702.78</v>
      </c>
      <c r="X6317">
        <v>90972</v>
      </c>
      <c r="Y6317" t="str">
        <f t="shared" si="98"/>
        <v>lose</v>
      </c>
    </row>
    <row r="6318" spans="1:25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 s="5">
        <v>48.59</v>
      </c>
      <c r="V6318">
        <v>24</v>
      </c>
      <c r="W6318">
        <v>177.01</v>
      </c>
      <c r="X6318">
        <v>90972</v>
      </c>
      <c r="Y6318" t="str">
        <f t="shared" si="98"/>
        <v>profit</v>
      </c>
    </row>
    <row r="6319" spans="1:25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 s="5">
        <v>-153.25200000000001</v>
      </c>
      <c r="V6319">
        <v>5</v>
      </c>
      <c r="W6319">
        <v>501.12</v>
      </c>
      <c r="X6319">
        <v>90972</v>
      </c>
      <c r="Y6319" t="str">
        <f t="shared" si="98"/>
        <v>lose</v>
      </c>
    </row>
    <row r="6320" spans="1:25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 s="5">
        <v>324.72000000000025</v>
      </c>
      <c r="V6320">
        <v>38</v>
      </c>
      <c r="W6320">
        <v>4375.13</v>
      </c>
      <c r="X6320">
        <v>89616</v>
      </c>
      <c r="Y6320" t="str">
        <f t="shared" si="98"/>
        <v>profit</v>
      </c>
    </row>
    <row r="6321" spans="1:25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 s="5">
        <v>6140.2478999999994</v>
      </c>
      <c r="V6321">
        <v>32</v>
      </c>
      <c r="W6321">
        <v>8898.91</v>
      </c>
      <c r="X6321">
        <v>89616</v>
      </c>
      <c r="Y6321" t="str">
        <f t="shared" si="98"/>
        <v>profit</v>
      </c>
    </row>
    <row r="6322" spans="1:25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 s="5">
        <v>713.83400000000006</v>
      </c>
      <c r="V6322">
        <v>32</v>
      </c>
      <c r="W6322">
        <v>1413.93</v>
      </c>
      <c r="X6322">
        <v>89616</v>
      </c>
      <c r="Y6322" t="str">
        <f t="shared" si="98"/>
        <v>profit</v>
      </c>
    </row>
    <row r="6323" spans="1:25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 s="5">
        <v>468.40104000000065</v>
      </c>
      <c r="V6323">
        <v>2</v>
      </c>
      <c r="W6323">
        <v>2055.9699999999998</v>
      </c>
      <c r="X6323">
        <v>89616</v>
      </c>
      <c r="Y6323" t="str">
        <f t="shared" si="98"/>
        <v>profit</v>
      </c>
    </row>
    <row r="6324" spans="1:25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 s="5">
        <v>-133.62</v>
      </c>
      <c r="V6324">
        <v>7</v>
      </c>
      <c r="W6324">
        <v>30.64</v>
      </c>
      <c r="X6324">
        <v>89617</v>
      </c>
      <c r="Y6324" t="str">
        <f t="shared" si="98"/>
        <v>lose</v>
      </c>
    </row>
    <row r="6325" spans="1:25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 s="5">
        <v>-122.235</v>
      </c>
      <c r="V6325">
        <v>1</v>
      </c>
      <c r="W6325">
        <v>191.73</v>
      </c>
      <c r="X6325">
        <v>89611</v>
      </c>
      <c r="Y6325" t="str">
        <f t="shared" si="98"/>
        <v>lose</v>
      </c>
    </row>
    <row r="6326" spans="1:25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 s="5">
        <v>3.3516000000000004</v>
      </c>
      <c r="V6326">
        <v>2</v>
      </c>
      <c r="W6326">
        <v>43.58</v>
      </c>
      <c r="X6326">
        <v>89612</v>
      </c>
      <c r="Y6326" t="str">
        <f t="shared" si="98"/>
        <v>profit</v>
      </c>
    </row>
    <row r="6327" spans="1:25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 s="5">
        <v>1594.6313999999998</v>
      </c>
      <c r="V6327">
        <v>8</v>
      </c>
      <c r="W6327">
        <v>2311.06</v>
      </c>
      <c r="X6327">
        <v>89613</v>
      </c>
      <c r="Y6327" t="str">
        <f t="shared" si="98"/>
        <v>profit</v>
      </c>
    </row>
    <row r="6328" spans="1:25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 s="5">
        <v>-33.4</v>
      </c>
      <c r="V6328">
        <v>5</v>
      </c>
      <c r="W6328">
        <v>26.45</v>
      </c>
      <c r="X6328">
        <v>89613</v>
      </c>
      <c r="Y6328" t="str">
        <f t="shared" si="98"/>
        <v>lose</v>
      </c>
    </row>
    <row r="6329" spans="1:25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 s="5">
        <v>34.340000000000032</v>
      </c>
      <c r="V6329">
        <v>37</v>
      </c>
      <c r="W6329">
        <v>516.6</v>
      </c>
      <c r="X6329">
        <v>89614</v>
      </c>
      <c r="Y6329" t="str">
        <f t="shared" si="98"/>
        <v>profit</v>
      </c>
    </row>
    <row r="6330" spans="1:25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 s="5">
        <v>31.535760000000003</v>
      </c>
      <c r="V6330">
        <v>9</v>
      </c>
      <c r="W6330">
        <v>46.51</v>
      </c>
      <c r="X6330">
        <v>89619</v>
      </c>
      <c r="Y6330" t="str">
        <f t="shared" si="98"/>
        <v>profit</v>
      </c>
    </row>
    <row r="6331" spans="1:25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 s="5">
        <v>-40.602240000000009</v>
      </c>
      <c r="V6331">
        <v>21</v>
      </c>
      <c r="W6331">
        <v>319.92</v>
      </c>
      <c r="X6331">
        <v>89619</v>
      </c>
      <c r="Y6331" t="str">
        <f t="shared" si="98"/>
        <v>lose</v>
      </c>
    </row>
    <row r="6332" spans="1:25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 s="5">
        <v>427.00649999999996</v>
      </c>
      <c r="V6332">
        <v>10</v>
      </c>
      <c r="W6332">
        <v>618.85</v>
      </c>
      <c r="X6332">
        <v>89608</v>
      </c>
      <c r="Y6332" t="str">
        <f t="shared" si="98"/>
        <v>profit</v>
      </c>
    </row>
    <row r="6333" spans="1:25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 s="5">
        <v>-190.49</v>
      </c>
      <c r="V6333">
        <v>8</v>
      </c>
      <c r="W6333">
        <v>115.99</v>
      </c>
      <c r="X6333">
        <v>89609</v>
      </c>
      <c r="Y6333" t="str">
        <f t="shared" si="98"/>
        <v>lose</v>
      </c>
    </row>
    <row r="6334" spans="1:25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 s="5">
        <v>-8.77</v>
      </c>
      <c r="V6334">
        <v>7</v>
      </c>
      <c r="W6334">
        <v>19.46</v>
      </c>
      <c r="X6334">
        <v>89609</v>
      </c>
      <c r="Y6334" t="str">
        <f t="shared" si="98"/>
        <v>lose</v>
      </c>
    </row>
    <row r="6335" spans="1:25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 s="5">
        <v>-7.6849999999999996</v>
      </c>
      <c r="V6335">
        <v>12</v>
      </c>
      <c r="W6335">
        <v>44.75</v>
      </c>
      <c r="X6335">
        <v>89610</v>
      </c>
      <c r="Y6335" t="str">
        <f t="shared" si="98"/>
        <v>lose</v>
      </c>
    </row>
    <row r="6336" spans="1:25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 s="5">
        <v>97.662599999999983</v>
      </c>
      <c r="V6336">
        <v>16</v>
      </c>
      <c r="W6336">
        <v>141.54</v>
      </c>
      <c r="X6336">
        <v>89618</v>
      </c>
      <c r="Y6336" t="str">
        <f t="shared" si="98"/>
        <v>profit</v>
      </c>
    </row>
    <row r="6337" spans="1:25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 s="5">
        <v>-180.61</v>
      </c>
      <c r="V6337">
        <v>1</v>
      </c>
      <c r="W6337">
        <v>125.35</v>
      </c>
      <c r="X6337">
        <v>89615</v>
      </c>
      <c r="Y6337" t="str">
        <f t="shared" si="98"/>
        <v>lose</v>
      </c>
    </row>
    <row r="6338" spans="1:25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 s="5">
        <v>37.03</v>
      </c>
      <c r="V6338">
        <v>19</v>
      </c>
      <c r="W6338">
        <v>55.1</v>
      </c>
      <c r="X6338">
        <v>91484</v>
      </c>
      <c r="Y6338" t="str">
        <f t="shared" si="98"/>
        <v>profit</v>
      </c>
    </row>
    <row r="6339" spans="1:25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 s="5">
        <v>539.62829999999997</v>
      </c>
      <c r="V6339">
        <v>17</v>
      </c>
      <c r="W6339">
        <v>782.07</v>
      </c>
      <c r="X6339">
        <v>91485</v>
      </c>
      <c r="Y6339" t="str">
        <f t="shared" ref="Y6339:Y6402" si="99">IF(U6339&gt;0,"profit","lose")</f>
        <v>profit</v>
      </c>
    </row>
    <row r="6340" spans="1:25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 s="5">
        <v>195.42179999999999</v>
      </c>
      <c r="V6340">
        <v>17</v>
      </c>
      <c r="W6340">
        <v>283.22000000000003</v>
      </c>
      <c r="X6340">
        <v>91485</v>
      </c>
      <c r="Y6340" t="str">
        <f t="shared" si="99"/>
        <v>profit</v>
      </c>
    </row>
    <row r="6341" spans="1:25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 s="5">
        <v>50.868000000000002</v>
      </c>
      <c r="V6341">
        <v>11</v>
      </c>
      <c r="W6341">
        <v>215.02</v>
      </c>
      <c r="X6341">
        <v>91485</v>
      </c>
      <c r="Y6341" t="str">
        <f t="shared" si="99"/>
        <v>profit</v>
      </c>
    </row>
    <row r="6342" spans="1:25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 s="5">
        <v>656.90069999999992</v>
      </c>
      <c r="V6342">
        <v>17</v>
      </c>
      <c r="W6342">
        <v>952.03</v>
      </c>
      <c r="X6342">
        <v>91486</v>
      </c>
      <c r="Y6342" t="str">
        <f t="shared" si="99"/>
        <v>profit</v>
      </c>
    </row>
    <row r="6343" spans="1:25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 s="5">
        <v>-82.559200000000004</v>
      </c>
      <c r="V6343">
        <v>4</v>
      </c>
      <c r="W6343">
        <v>9.23</v>
      </c>
      <c r="X6343">
        <v>91480</v>
      </c>
      <c r="Y6343" t="str">
        <f t="shared" si="99"/>
        <v>lose</v>
      </c>
    </row>
    <row r="6344" spans="1:25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 s="5">
        <v>18.147500000000001</v>
      </c>
      <c r="V6344">
        <v>15</v>
      </c>
      <c r="W6344">
        <v>96.13</v>
      </c>
      <c r="X6344">
        <v>91481</v>
      </c>
      <c r="Y6344" t="str">
        <f t="shared" si="99"/>
        <v>profit</v>
      </c>
    </row>
    <row r="6345" spans="1:25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 s="5">
        <v>8.1294000000000004</v>
      </c>
      <c r="V6345">
        <v>5</v>
      </c>
      <c r="W6345">
        <v>74.02</v>
      </c>
      <c r="X6345">
        <v>91485</v>
      </c>
      <c r="Y6345" t="str">
        <f t="shared" si="99"/>
        <v>profit</v>
      </c>
    </row>
    <row r="6346" spans="1:25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 s="5">
        <v>-1255.248</v>
      </c>
      <c r="V6346">
        <v>1</v>
      </c>
      <c r="W6346">
        <v>431.45</v>
      </c>
      <c r="X6346">
        <v>91485</v>
      </c>
      <c r="Y6346" t="str">
        <f t="shared" si="99"/>
        <v>lose</v>
      </c>
    </row>
    <row r="6347" spans="1:25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 s="5">
        <v>1636.9560000000001</v>
      </c>
      <c r="V6347">
        <v>20</v>
      </c>
      <c r="W6347">
        <v>2947.95</v>
      </c>
      <c r="X6347">
        <v>91487</v>
      </c>
      <c r="Y6347" t="str">
        <f t="shared" si="99"/>
        <v>profit</v>
      </c>
    </row>
    <row r="6348" spans="1:25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 s="5">
        <v>2.8060000000000027</v>
      </c>
      <c r="V6348">
        <v>6</v>
      </c>
      <c r="W6348">
        <v>73.959999999999994</v>
      </c>
      <c r="X6348">
        <v>91482</v>
      </c>
      <c r="Y6348" t="str">
        <f t="shared" si="99"/>
        <v>profit</v>
      </c>
    </row>
    <row r="6349" spans="1:25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 s="5">
        <v>5.5</v>
      </c>
      <c r="V6349">
        <v>8</v>
      </c>
      <c r="W6349">
        <v>80.33</v>
      </c>
      <c r="X6349">
        <v>91483</v>
      </c>
      <c r="Y6349" t="str">
        <f t="shared" si="99"/>
        <v>profit</v>
      </c>
    </row>
    <row r="6350" spans="1:25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 s="5">
        <v>-25.162500000000001</v>
      </c>
      <c r="V6350">
        <v>4</v>
      </c>
      <c r="W6350">
        <v>30.94</v>
      </c>
      <c r="X6350">
        <v>88992</v>
      </c>
      <c r="Y6350" t="str">
        <f t="shared" si="99"/>
        <v>lose</v>
      </c>
    </row>
    <row r="6351" spans="1:25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 s="5">
        <v>2518.9866000000002</v>
      </c>
      <c r="V6351">
        <v>24</v>
      </c>
      <c r="W6351">
        <v>4178.92</v>
      </c>
      <c r="X6351">
        <v>88996</v>
      </c>
      <c r="Y6351" t="str">
        <f t="shared" si="99"/>
        <v>profit</v>
      </c>
    </row>
    <row r="6352" spans="1:25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 s="5">
        <v>-78.361000000000004</v>
      </c>
      <c r="V6352">
        <v>13</v>
      </c>
      <c r="W6352">
        <v>300.10000000000002</v>
      </c>
      <c r="X6352">
        <v>88989</v>
      </c>
      <c r="Y6352" t="str">
        <f t="shared" si="99"/>
        <v>lose</v>
      </c>
    </row>
    <row r="6353" spans="1:25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 s="5">
        <v>58.594799999999999</v>
      </c>
      <c r="V6353">
        <v>2</v>
      </c>
      <c r="W6353">
        <v>84.92</v>
      </c>
      <c r="X6353">
        <v>88990</v>
      </c>
      <c r="Y6353" t="str">
        <f t="shared" si="99"/>
        <v>profit</v>
      </c>
    </row>
    <row r="6354" spans="1:25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 s="5">
        <v>1368.8150999999998</v>
      </c>
      <c r="V6354">
        <v>11</v>
      </c>
      <c r="W6354">
        <v>1983.79</v>
      </c>
      <c r="X6354">
        <v>88991</v>
      </c>
      <c r="Y6354" t="str">
        <f t="shared" si="99"/>
        <v>profit</v>
      </c>
    </row>
    <row r="6355" spans="1:25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 s="5">
        <v>-118.82</v>
      </c>
      <c r="V6355">
        <v>1</v>
      </c>
      <c r="W6355">
        <v>40.369999999999997</v>
      </c>
      <c r="X6355">
        <v>88993</v>
      </c>
      <c r="Y6355" t="str">
        <f t="shared" si="99"/>
        <v>lose</v>
      </c>
    </row>
    <row r="6356" spans="1:25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 s="5">
        <v>1688.2782</v>
      </c>
      <c r="V6356">
        <v>12</v>
      </c>
      <c r="W6356">
        <v>2446.7800000000002</v>
      </c>
      <c r="X6356">
        <v>88996</v>
      </c>
      <c r="Y6356" t="str">
        <f t="shared" si="99"/>
        <v>profit</v>
      </c>
    </row>
    <row r="6357" spans="1:25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 s="5">
        <v>1975.4380800000001</v>
      </c>
      <c r="V6357">
        <v>19</v>
      </c>
      <c r="W6357">
        <v>6158.41</v>
      </c>
      <c r="X6357">
        <v>88997</v>
      </c>
      <c r="Y6357" t="str">
        <f t="shared" si="99"/>
        <v>profit</v>
      </c>
    </row>
    <row r="6358" spans="1:25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 s="5">
        <v>152.35904000000005</v>
      </c>
      <c r="V6358">
        <v>3</v>
      </c>
      <c r="W6358">
        <v>891.61</v>
      </c>
      <c r="X6358">
        <v>88997</v>
      </c>
      <c r="Y6358" t="str">
        <f t="shared" si="99"/>
        <v>profit</v>
      </c>
    </row>
    <row r="6359" spans="1:25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 s="5">
        <v>52.172160000000019</v>
      </c>
      <c r="V6359">
        <v>5</v>
      </c>
      <c r="W6359">
        <v>165.04</v>
      </c>
      <c r="X6359">
        <v>88997</v>
      </c>
      <c r="Y6359" t="str">
        <f t="shared" si="99"/>
        <v>profit</v>
      </c>
    </row>
    <row r="6360" spans="1:25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 s="5">
        <v>51.8245</v>
      </c>
      <c r="V6360">
        <v>13</v>
      </c>
      <c r="W6360">
        <v>156.11000000000001</v>
      </c>
      <c r="X6360">
        <v>88989</v>
      </c>
      <c r="Y6360" t="str">
        <f t="shared" si="99"/>
        <v>profit</v>
      </c>
    </row>
    <row r="6361" spans="1:25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 s="5">
        <v>1348.7085</v>
      </c>
      <c r="V6361">
        <v>11</v>
      </c>
      <c r="W6361">
        <v>1954.65</v>
      </c>
      <c r="X6361">
        <v>88994</v>
      </c>
      <c r="Y6361" t="str">
        <f t="shared" si="99"/>
        <v>profit</v>
      </c>
    </row>
    <row r="6362" spans="1:25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 s="5">
        <v>12.468480000000001</v>
      </c>
      <c r="V6362">
        <v>6</v>
      </c>
      <c r="W6362">
        <v>298.97000000000003</v>
      </c>
      <c r="X6362">
        <v>88994</v>
      </c>
      <c r="Y6362" t="str">
        <f t="shared" si="99"/>
        <v>profit</v>
      </c>
    </row>
    <row r="6363" spans="1:25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 s="5">
        <v>-77.846400000000003</v>
      </c>
      <c r="V6363">
        <v>3</v>
      </c>
      <c r="W6363">
        <v>448.97</v>
      </c>
      <c r="X6363">
        <v>88995</v>
      </c>
      <c r="Y6363" t="str">
        <f t="shared" si="99"/>
        <v>lose</v>
      </c>
    </row>
    <row r="6364" spans="1:25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 s="5">
        <v>-132.42600000000002</v>
      </c>
      <c r="V6364">
        <v>9</v>
      </c>
      <c r="W6364">
        <v>1805.9</v>
      </c>
      <c r="X6364">
        <v>89504</v>
      </c>
      <c r="Y6364" t="str">
        <f t="shared" si="99"/>
        <v>lose</v>
      </c>
    </row>
    <row r="6365" spans="1:25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 s="5">
        <v>-411.23599999999999</v>
      </c>
      <c r="V6365">
        <v>2</v>
      </c>
      <c r="W6365">
        <v>311.41000000000003</v>
      </c>
      <c r="X6365">
        <v>89504</v>
      </c>
      <c r="Y6365" t="str">
        <f t="shared" si="99"/>
        <v>lose</v>
      </c>
    </row>
    <row r="6366" spans="1:25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 s="5">
        <v>-48.971999999999994</v>
      </c>
      <c r="V6366">
        <v>12</v>
      </c>
      <c r="W6366">
        <v>3707.05</v>
      </c>
      <c r="X6366">
        <v>89503</v>
      </c>
      <c r="Y6366" t="str">
        <f t="shared" si="99"/>
        <v>lose</v>
      </c>
    </row>
    <row r="6367" spans="1:25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 s="5">
        <v>62.297999999999995</v>
      </c>
      <c r="V6367">
        <v>17</v>
      </c>
      <c r="W6367">
        <v>2805.18</v>
      </c>
      <c r="X6367">
        <v>89505</v>
      </c>
      <c r="Y6367" t="str">
        <f t="shared" si="99"/>
        <v>profit</v>
      </c>
    </row>
    <row r="6368" spans="1:25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 s="5">
        <v>-203.14</v>
      </c>
      <c r="V6368">
        <v>10</v>
      </c>
      <c r="W6368">
        <v>22.01</v>
      </c>
      <c r="X6368">
        <v>89507</v>
      </c>
      <c r="Y6368" t="str">
        <f t="shared" si="99"/>
        <v>lose</v>
      </c>
    </row>
    <row r="6369" spans="1:25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 s="5">
        <v>85.823999999999984</v>
      </c>
      <c r="V6369">
        <v>8</v>
      </c>
      <c r="W6369">
        <v>200</v>
      </c>
      <c r="X6369">
        <v>89507</v>
      </c>
      <c r="Y6369" t="str">
        <f t="shared" si="99"/>
        <v>profit</v>
      </c>
    </row>
    <row r="6370" spans="1:25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 s="5">
        <v>-139.93</v>
      </c>
      <c r="V6370">
        <v>20</v>
      </c>
      <c r="W6370">
        <v>624.07000000000005</v>
      </c>
      <c r="X6370">
        <v>89508</v>
      </c>
      <c r="Y6370" t="str">
        <f t="shared" si="99"/>
        <v>lose</v>
      </c>
    </row>
    <row r="6371" spans="1:25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 s="5">
        <v>203.36999999999998</v>
      </c>
      <c r="V6371">
        <v>10</v>
      </c>
      <c r="W6371">
        <v>288.41000000000003</v>
      </c>
      <c r="X6371">
        <v>89511</v>
      </c>
      <c r="Y6371" t="str">
        <f t="shared" si="99"/>
        <v>profit</v>
      </c>
    </row>
    <row r="6372" spans="1:25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 s="5">
        <v>-134.708</v>
      </c>
      <c r="V6372">
        <v>3</v>
      </c>
      <c r="W6372">
        <v>177.39</v>
      </c>
      <c r="X6372">
        <v>89506</v>
      </c>
      <c r="Y6372" t="str">
        <f t="shared" si="99"/>
        <v>lose</v>
      </c>
    </row>
    <row r="6373" spans="1:25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 s="5">
        <v>-144.52199999999999</v>
      </c>
      <c r="V6373">
        <v>11</v>
      </c>
      <c r="W6373">
        <v>319.54000000000002</v>
      </c>
      <c r="X6373">
        <v>89506</v>
      </c>
      <c r="Y6373" t="str">
        <f t="shared" si="99"/>
        <v>lose</v>
      </c>
    </row>
    <row r="6374" spans="1:25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 s="5">
        <v>-22.61</v>
      </c>
      <c r="V6374">
        <v>5</v>
      </c>
      <c r="W6374">
        <v>55.61</v>
      </c>
      <c r="X6374">
        <v>89509</v>
      </c>
      <c r="Y6374" t="str">
        <f t="shared" si="99"/>
        <v>lose</v>
      </c>
    </row>
    <row r="6375" spans="1:25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 s="5">
        <v>-230.24539999999996</v>
      </c>
      <c r="V6375">
        <v>14</v>
      </c>
      <c r="W6375">
        <v>168.06</v>
      </c>
      <c r="X6375">
        <v>89510</v>
      </c>
      <c r="Y6375" t="str">
        <f t="shared" si="99"/>
        <v>lose</v>
      </c>
    </row>
    <row r="6376" spans="1:25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 s="5">
        <v>8.9819999999999993</v>
      </c>
      <c r="V6376">
        <v>7</v>
      </c>
      <c r="W6376">
        <v>28.5</v>
      </c>
      <c r="X6376">
        <v>89512</v>
      </c>
      <c r="Y6376" t="str">
        <f t="shared" si="99"/>
        <v>profit</v>
      </c>
    </row>
    <row r="6377" spans="1:25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 s="5">
        <v>-137.62</v>
      </c>
      <c r="V6377">
        <v>21</v>
      </c>
      <c r="W6377">
        <v>302.70999999999998</v>
      </c>
      <c r="X6377">
        <v>89513</v>
      </c>
      <c r="Y6377" t="str">
        <f t="shared" si="99"/>
        <v>lose</v>
      </c>
    </row>
    <row r="6378" spans="1:25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 s="5">
        <v>-197.42800000000003</v>
      </c>
      <c r="V6378">
        <v>3</v>
      </c>
      <c r="W6378">
        <v>48.02</v>
      </c>
      <c r="X6378">
        <v>89509</v>
      </c>
      <c r="Y6378" t="str">
        <f t="shared" si="99"/>
        <v>lose</v>
      </c>
    </row>
    <row r="6379" spans="1:25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 s="5">
        <v>-35.309600000000003</v>
      </c>
      <c r="V6379">
        <v>14</v>
      </c>
      <c r="W6379">
        <v>89.88</v>
      </c>
      <c r="X6379">
        <v>86169</v>
      </c>
      <c r="Y6379" t="str">
        <f t="shared" si="99"/>
        <v>lose</v>
      </c>
    </row>
    <row r="6380" spans="1:25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 s="5">
        <v>-119.32</v>
      </c>
      <c r="V6380">
        <v>13</v>
      </c>
      <c r="W6380">
        <v>80.86</v>
      </c>
      <c r="X6380">
        <v>86163</v>
      </c>
      <c r="Y6380" t="str">
        <f t="shared" si="99"/>
        <v>lose</v>
      </c>
    </row>
    <row r="6381" spans="1:25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 s="5">
        <v>-27.08</v>
      </c>
      <c r="V6381">
        <v>4</v>
      </c>
      <c r="W6381">
        <v>81.319999999999993</v>
      </c>
      <c r="X6381">
        <v>86167</v>
      </c>
      <c r="Y6381" t="str">
        <f t="shared" si="99"/>
        <v>lose</v>
      </c>
    </row>
    <row r="6382" spans="1:25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 s="5">
        <v>-17.04</v>
      </c>
      <c r="V6382">
        <v>7</v>
      </c>
      <c r="W6382">
        <v>41.57</v>
      </c>
      <c r="X6382">
        <v>86169</v>
      </c>
      <c r="Y6382" t="str">
        <f t="shared" si="99"/>
        <v>lose</v>
      </c>
    </row>
    <row r="6383" spans="1:25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 s="5">
        <v>27.770400000000002</v>
      </c>
      <c r="V6383">
        <v>8</v>
      </c>
      <c r="W6383">
        <v>69.37</v>
      </c>
      <c r="X6383">
        <v>86171</v>
      </c>
      <c r="Y6383" t="str">
        <f t="shared" si="99"/>
        <v>profit</v>
      </c>
    </row>
    <row r="6384" spans="1:25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 s="5">
        <v>756.67470000000003</v>
      </c>
      <c r="V6384">
        <v>18</v>
      </c>
      <c r="W6384">
        <v>1096.6300000000001</v>
      </c>
      <c r="X6384">
        <v>86165</v>
      </c>
      <c r="Y6384" t="str">
        <f t="shared" si="99"/>
        <v>profit</v>
      </c>
    </row>
    <row r="6385" spans="1:25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 s="5">
        <v>-222.34299999999999</v>
      </c>
      <c r="V6385">
        <v>4</v>
      </c>
      <c r="W6385">
        <v>632.12</v>
      </c>
      <c r="X6385">
        <v>86165</v>
      </c>
      <c r="Y6385" t="str">
        <f t="shared" si="99"/>
        <v>lose</v>
      </c>
    </row>
    <row r="6386" spans="1:25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 s="5">
        <v>-1537.1356000000003</v>
      </c>
      <c r="V6386">
        <v>19</v>
      </c>
      <c r="W6386">
        <v>1302.98</v>
      </c>
      <c r="X6386">
        <v>86166</v>
      </c>
      <c r="Y6386" t="str">
        <f t="shared" si="99"/>
        <v>lose</v>
      </c>
    </row>
    <row r="6387" spans="1:25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 s="5">
        <v>-774.89068800000007</v>
      </c>
      <c r="V6387">
        <v>1</v>
      </c>
      <c r="W6387">
        <v>320.18</v>
      </c>
      <c r="X6387">
        <v>86168</v>
      </c>
      <c r="Y6387" t="str">
        <f t="shared" si="99"/>
        <v>lose</v>
      </c>
    </row>
    <row r="6388" spans="1:25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 s="5">
        <v>-123.16</v>
      </c>
      <c r="V6388">
        <v>8</v>
      </c>
      <c r="W6388">
        <v>507.25</v>
      </c>
      <c r="X6388">
        <v>86170</v>
      </c>
      <c r="Y6388" t="str">
        <f t="shared" si="99"/>
        <v>lose</v>
      </c>
    </row>
    <row r="6389" spans="1:25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 s="5">
        <v>-45.783520000000003</v>
      </c>
      <c r="V6389">
        <v>16</v>
      </c>
      <c r="W6389">
        <v>67.72</v>
      </c>
      <c r="X6389">
        <v>86172</v>
      </c>
      <c r="Y6389" t="str">
        <f t="shared" si="99"/>
        <v>lose</v>
      </c>
    </row>
    <row r="6390" spans="1:25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 s="5">
        <v>52.697600000000001</v>
      </c>
      <c r="V6390">
        <v>22</v>
      </c>
      <c r="W6390">
        <v>131.79</v>
      </c>
      <c r="X6390">
        <v>86164</v>
      </c>
      <c r="Y6390" t="str">
        <f t="shared" si="99"/>
        <v>profit</v>
      </c>
    </row>
    <row r="6391" spans="1:25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 s="5">
        <v>-78.194159999999982</v>
      </c>
      <c r="V6391">
        <v>2</v>
      </c>
      <c r="W6391">
        <v>35.33</v>
      </c>
      <c r="X6391">
        <v>86164</v>
      </c>
      <c r="Y6391" t="str">
        <f t="shared" si="99"/>
        <v>lose</v>
      </c>
    </row>
    <row r="6392" spans="1:25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 s="5">
        <v>465.43949999999995</v>
      </c>
      <c r="V6392">
        <v>9</v>
      </c>
      <c r="W6392">
        <v>674.55</v>
      </c>
      <c r="X6392">
        <v>91304</v>
      </c>
      <c r="Y6392" t="str">
        <f t="shared" si="99"/>
        <v>profit</v>
      </c>
    </row>
    <row r="6393" spans="1:25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 s="5">
        <v>-89.27</v>
      </c>
      <c r="V6393">
        <v>12</v>
      </c>
      <c r="W6393">
        <v>1721.24</v>
      </c>
      <c r="X6393">
        <v>91306</v>
      </c>
      <c r="Y6393" t="str">
        <f t="shared" si="99"/>
        <v>lose</v>
      </c>
    </row>
    <row r="6394" spans="1:25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 s="5">
        <v>891.79739999999993</v>
      </c>
      <c r="V6394">
        <v>8</v>
      </c>
      <c r="W6394">
        <v>1292.46</v>
      </c>
      <c r="X6394">
        <v>91307</v>
      </c>
      <c r="Y6394" t="str">
        <f t="shared" si="99"/>
        <v>profit</v>
      </c>
    </row>
    <row r="6395" spans="1:25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 s="5">
        <v>385.37</v>
      </c>
      <c r="V6395">
        <v>22</v>
      </c>
      <c r="W6395">
        <v>668.38</v>
      </c>
      <c r="X6395">
        <v>91305</v>
      </c>
      <c r="Y6395" t="str">
        <f t="shared" si="99"/>
        <v>profit</v>
      </c>
    </row>
    <row r="6396" spans="1:25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 s="5">
        <v>-137.02832000000001</v>
      </c>
      <c r="V6396">
        <v>4</v>
      </c>
      <c r="W6396">
        <v>647.02</v>
      </c>
      <c r="X6396">
        <v>91308</v>
      </c>
      <c r="Y6396" t="str">
        <f t="shared" si="99"/>
        <v>lose</v>
      </c>
    </row>
    <row r="6397" spans="1:25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 s="5">
        <v>35.066000000000003</v>
      </c>
      <c r="V6397">
        <v>12</v>
      </c>
      <c r="W6397">
        <v>204.82</v>
      </c>
      <c r="X6397">
        <v>91308</v>
      </c>
      <c r="Y6397" t="str">
        <f t="shared" si="99"/>
        <v>profit</v>
      </c>
    </row>
    <row r="6398" spans="1:25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 s="5">
        <v>147</v>
      </c>
      <c r="V6398">
        <v>2</v>
      </c>
      <c r="W6398">
        <v>324.62</v>
      </c>
      <c r="X6398">
        <v>88267</v>
      </c>
      <c r="Y6398" t="str">
        <f t="shared" si="99"/>
        <v>profit</v>
      </c>
    </row>
    <row r="6399" spans="1:25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 s="5">
        <v>-1045.0160000000001</v>
      </c>
      <c r="V6399">
        <v>19</v>
      </c>
      <c r="W6399">
        <v>40.93</v>
      </c>
      <c r="X6399">
        <v>88268</v>
      </c>
      <c r="Y6399" t="str">
        <f t="shared" si="99"/>
        <v>lose</v>
      </c>
    </row>
    <row r="6400" spans="1:25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 s="5">
        <v>7.0919999999999996</v>
      </c>
      <c r="V6400">
        <v>11</v>
      </c>
      <c r="W6400">
        <v>1316.95</v>
      </c>
      <c r="X6400">
        <v>88271</v>
      </c>
      <c r="Y6400" t="str">
        <f t="shared" si="99"/>
        <v>profit</v>
      </c>
    </row>
    <row r="6401" spans="1:25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 s="5">
        <v>463.22399999999993</v>
      </c>
      <c r="V6401">
        <v>2</v>
      </c>
      <c r="W6401">
        <v>44.47</v>
      </c>
      <c r="X6401">
        <v>88271</v>
      </c>
      <c r="Y6401" t="str">
        <f t="shared" si="99"/>
        <v>profit</v>
      </c>
    </row>
    <row r="6402" spans="1:25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 s="5">
        <v>-31.57</v>
      </c>
      <c r="V6402">
        <v>6</v>
      </c>
      <c r="W6402">
        <v>438.13</v>
      </c>
      <c r="X6402">
        <v>88273</v>
      </c>
      <c r="Y6402" t="str">
        <f t="shared" si="99"/>
        <v>lose</v>
      </c>
    </row>
    <row r="6403" spans="1:25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 s="5">
        <v>140.28</v>
      </c>
      <c r="V6403">
        <v>12</v>
      </c>
      <c r="W6403">
        <v>1902.78</v>
      </c>
      <c r="X6403">
        <v>88273</v>
      </c>
      <c r="Y6403" t="str">
        <f t="shared" ref="Y6403:Y6466" si="100">IF(U6403&gt;0,"profit","lose")</f>
        <v>profit</v>
      </c>
    </row>
    <row r="6404" spans="1:25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 s="5">
        <v>167.16000000000003</v>
      </c>
      <c r="V6404">
        <v>7</v>
      </c>
      <c r="W6404">
        <v>53.42</v>
      </c>
      <c r="X6404">
        <v>88265</v>
      </c>
      <c r="Y6404" t="str">
        <f t="shared" si="100"/>
        <v>profit</v>
      </c>
    </row>
    <row r="6405" spans="1:25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 s="5">
        <v>315.08999999999997</v>
      </c>
      <c r="V6405">
        <v>12</v>
      </c>
      <c r="W6405">
        <v>20.94</v>
      </c>
      <c r="X6405">
        <v>88270</v>
      </c>
      <c r="Y6405" t="str">
        <f t="shared" si="100"/>
        <v>profit</v>
      </c>
    </row>
    <row r="6406" spans="1:25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 s="5">
        <v>92.91</v>
      </c>
      <c r="V6406">
        <v>4</v>
      </c>
      <c r="W6406">
        <v>72.58</v>
      </c>
      <c r="X6406">
        <v>88270</v>
      </c>
      <c r="Y6406" t="str">
        <f t="shared" si="100"/>
        <v>profit</v>
      </c>
    </row>
    <row r="6407" spans="1:25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 s="5">
        <v>1.1219999999999999</v>
      </c>
      <c r="V6407">
        <v>6</v>
      </c>
      <c r="W6407">
        <v>1767.28</v>
      </c>
      <c r="X6407">
        <v>88277</v>
      </c>
      <c r="Y6407" t="str">
        <f t="shared" si="100"/>
        <v>profit</v>
      </c>
    </row>
    <row r="6408" spans="1:25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 s="5">
        <v>240.41399999999999</v>
      </c>
      <c r="V6408">
        <v>16</v>
      </c>
      <c r="W6408">
        <v>77.64</v>
      </c>
      <c r="X6408">
        <v>88277</v>
      </c>
      <c r="Y6408" t="str">
        <f t="shared" si="100"/>
        <v>profit</v>
      </c>
    </row>
    <row r="6409" spans="1:25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 s="5">
        <v>119.55</v>
      </c>
      <c r="V6409">
        <v>9</v>
      </c>
      <c r="W6409">
        <v>77.69</v>
      </c>
      <c r="X6409">
        <v>88269</v>
      </c>
      <c r="Y6409" t="str">
        <f t="shared" si="100"/>
        <v>profit</v>
      </c>
    </row>
    <row r="6410" spans="1:25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 s="5">
        <v>176.63399999999999</v>
      </c>
      <c r="V6410">
        <v>10</v>
      </c>
      <c r="W6410">
        <v>250.22</v>
      </c>
      <c r="X6410">
        <v>88272</v>
      </c>
      <c r="Y6410" t="str">
        <f t="shared" si="100"/>
        <v>profit</v>
      </c>
    </row>
    <row r="6411" spans="1:25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 s="5">
        <v>-14.56</v>
      </c>
      <c r="V6411">
        <v>11</v>
      </c>
      <c r="W6411">
        <v>79.67</v>
      </c>
      <c r="X6411">
        <v>88272</v>
      </c>
      <c r="Y6411" t="str">
        <f t="shared" si="100"/>
        <v>lose</v>
      </c>
    </row>
    <row r="6412" spans="1:25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 s="5">
        <v>23.423999999999999</v>
      </c>
      <c r="V6412">
        <v>3</v>
      </c>
      <c r="W6412">
        <v>1625.62</v>
      </c>
      <c r="X6412">
        <v>88272</v>
      </c>
      <c r="Y6412" t="str">
        <f t="shared" si="100"/>
        <v>profit</v>
      </c>
    </row>
    <row r="6413" spans="1:25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 s="5">
        <v>8.4779999999999998</v>
      </c>
      <c r="V6413">
        <v>21</v>
      </c>
      <c r="W6413">
        <v>2173.4899999999998</v>
      </c>
      <c r="X6413">
        <v>88274</v>
      </c>
      <c r="Y6413" t="str">
        <f t="shared" si="100"/>
        <v>profit</v>
      </c>
    </row>
    <row r="6414" spans="1:25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 s="5">
        <v>154.80599999999998</v>
      </c>
      <c r="V6414">
        <v>13</v>
      </c>
      <c r="W6414">
        <v>53.96</v>
      </c>
      <c r="X6414">
        <v>88276</v>
      </c>
      <c r="Y6414" t="str">
        <f t="shared" si="100"/>
        <v>profit</v>
      </c>
    </row>
    <row r="6415" spans="1:25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 s="5">
        <v>6.1859999999999999</v>
      </c>
      <c r="V6415">
        <v>1</v>
      </c>
      <c r="W6415">
        <v>4.33</v>
      </c>
      <c r="X6415">
        <v>88276</v>
      </c>
      <c r="Y6415" t="str">
        <f t="shared" si="100"/>
        <v>profit</v>
      </c>
    </row>
    <row r="6416" spans="1:25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 s="5">
        <v>-344.82000000000005</v>
      </c>
      <c r="V6416">
        <v>1</v>
      </c>
      <c r="W6416">
        <v>8.49</v>
      </c>
      <c r="X6416">
        <v>88266</v>
      </c>
      <c r="Y6416" t="str">
        <f t="shared" si="100"/>
        <v>lose</v>
      </c>
    </row>
    <row r="6417" spans="1:25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 s="5">
        <v>-24.632999999999999</v>
      </c>
      <c r="V6417">
        <v>8</v>
      </c>
      <c r="W6417">
        <v>78.91</v>
      </c>
      <c r="X6417">
        <v>88275</v>
      </c>
      <c r="Y6417" t="str">
        <f t="shared" si="100"/>
        <v>lose</v>
      </c>
    </row>
    <row r="6418" spans="1:25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 s="5">
        <v>-61.5276</v>
      </c>
      <c r="V6418">
        <v>11</v>
      </c>
      <c r="W6418">
        <v>69.89</v>
      </c>
      <c r="X6418">
        <v>90040</v>
      </c>
      <c r="Y6418" t="str">
        <f t="shared" si="100"/>
        <v>lose</v>
      </c>
    </row>
    <row r="6419" spans="1:25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 s="5">
        <v>-128.88999999999999</v>
      </c>
      <c r="V6419">
        <v>7</v>
      </c>
      <c r="W6419">
        <v>120.32</v>
      </c>
      <c r="X6419">
        <v>90041</v>
      </c>
      <c r="Y6419" t="str">
        <f t="shared" si="100"/>
        <v>lose</v>
      </c>
    </row>
    <row r="6420" spans="1:25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 s="5">
        <v>-128.96800000000002</v>
      </c>
      <c r="V6420">
        <v>17</v>
      </c>
      <c r="W6420">
        <v>56.65</v>
      </c>
      <c r="X6420">
        <v>90042</v>
      </c>
      <c r="Y6420" t="str">
        <f t="shared" si="100"/>
        <v>lose</v>
      </c>
    </row>
    <row r="6421" spans="1:25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 s="5">
        <v>4417.8146999999999</v>
      </c>
      <c r="V6421">
        <v>7</v>
      </c>
      <c r="W6421">
        <v>6402.63</v>
      </c>
      <c r="X6421">
        <v>91291</v>
      </c>
      <c r="Y6421" t="str">
        <f t="shared" si="100"/>
        <v>profit</v>
      </c>
    </row>
    <row r="6422" spans="1:25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 s="5">
        <v>447.07399999999996</v>
      </c>
      <c r="V6422">
        <v>24</v>
      </c>
      <c r="W6422">
        <v>703.01</v>
      </c>
      <c r="X6422">
        <v>91291</v>
      </c>
      <c r="Y6422" t="str">
        <f t="shared" si="100"/>
        <v>profit</v>
      </c>
    </row>
    <row r="6423" spans="1:25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 s="5">
        <v>-444.03500000000003</v>
      </c>
      <c r="V6423">
        <v>15</v>
      </c>
      <c r="W6423">
        <v>908.33</v>
      </c>
      <c r="X6423">
        <v>91292</v>
      </c>
      <c r="Y6423" t="str">
        <f t="shared" si="100"/>
        <v>lose</v>
      </c>
    </row>
    <row r="6424" spans="1:25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 s="5">
        <v>-57.09</v>
      </c>
      <c r="V6424">
        <v>6</v>
      </c>
      <c r="W6424">
        <v>127.87</v>
      </c>
      <c r="X6424">
        <v>91290</v>
      </c>
      <c r="Y6424" t="str">
        <f t="shared" si="100"/>
        <v>lose</v>
      </c>
    </row>
    <row r="6425" spans="1:25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 s="5">
        <v>40.647899999999993</v>
      </c>
      <c r="V6425">
        <v>12</v>
      </c>
      <c r="W6425">
        <v>58.91</v>
      </c>
      <c r="X6425">
        <v>91290</v>
      </c>
      <c r="Y6425" t="str">
        <f t="shared" si="100"/>
        <v>profit</v>
      </c>
    </row>
    <row r="6426" spans="1:25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 s="5">
        <v>478.46669999999995</v>
      </c>
      <c r="V6426">
        <v>8</v>
      </c>
      <c r="W6426">
        <v>693.43</v>
      </c>
      <c r="X6426">
        <v>91293</v>
      </c>
      <c r="Y6426" t="str">
        <f t="shared" si="100"/>
        <v>profit</v>
      </c>
    </row>
    <row r="6427" spans="1:25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 s="5">
        <v>-52.25</v>
      </c>
      <c r="V6427">
        <v>2</v>
      </c>
      <c r="W6427">
        <v>25.31</v>
      </c>
      <c r="X6427">
        <v>91293</v>
      </c>
      <c r="Y6427" t="str">
        <f t="shared" si="100"/>
        <v>lose</v>
      </c>
    </row>
    <row r="6428" spans="1:25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 s="5">
        <v>-222.50200000000001</v>
      </c>
      <c r="V6428">
        <v>5</v>
      </c>
      <c r="W6428">
        <v>19.71</v>
      </c>
      <c r="X6428">
        <v>90411</v>
      </c>
      <c r="Y6428" t="str">
        <f t="shared" si="100"/>
        <v>lose</v>
      </c>
    </row>
    <row r="6429" spans="1:25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 s="5">
        <v>202.78200000000001</v>
      </c>
      <c r="V6429">
        <v>11</v>
      </c>
      <c r="W6429">
        <v>175.64</v>
      </c>
      <c r="X6429">
        <v>90413</v>
      </c>
      <c r="Y6429" t="str">
        <f t="shared" si="100"/>
        <v>profit</v>
      </c>
    </row>
    <row r="6430" spans="1:25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 s="5">
        <v>-41.972700000000003</v>
      </c>
      <c r="V6430">
        <v>13</v>
      </c>
      <c r="W6430">
        <v>77.42</v>
      </c>
      <c r="X6430">
        <v>90408</v>
      </c>
      <c r="Y6430" t="str">
        <f t="shared" si="100"/>
        <v>lose</v>
      </c>
    </row>
    <row r="6431" spans="1:25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 s="5">
        <v>-43.007999999999996</v>
      </c>
      <c r="V6431">
        <v>16</v>
      </c>
      <c r="W6431">
        <v>83.56</v>
      </c>
      <c r="X6431">
        <v>90409</v>
      </c>
      <c r="Y6431" t="str">
        <f t="shared" si="100"/>
        <v>lose</v>
      </c>
    </row>
    <row r="6432" spans="1:25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 s="5">
        <v>371.01599999999996</v>
      </c>
      <c r="V6432">
        <v>3</v>
      </c>
      <c r="W6432">
        <v>97.88</v>
      </c>
      <c r="X6432">
        <v>90410</v>
      </c>
      <c r="Y6432" t="str">
        <f t="shared" si="100"/>
        <v>profit</v>
      </c>
    </row>
    <row r="6433" spans="1:25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 s="5">
        <v>17.808</v>
      </c>
      <c r="V6433">
        <v>16</v>
      </c>
      <c r="W6433">
        <v>366.37</v>
      </c>
      <c r="X6433">
        <v>90411</v>
      </c>
      <c r="Y6433" t="str">
        <f t="shared" si="100"/>
        <v>profit</v>
      </c>
    </row>
    <row r="6434" spans="1:25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 s="5">
        <v>-92.9131</v>
      </c>
      <c r="V6434">
        <v>10</v>
      </c>
      <c r="W6434">
        <v>542.75</v>
      </c>
      <c r="X6434">
        <v>90411</v>
      </c>
      <c r="Y6434" t="str">
        <f t="shared" si="100"/>
        <v>lose</v>
      </c>
    </row>
    <row r="6435" spans="1:25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 s="5">
        <v>-99.945999999999998</v>
      </c>
      <c r="V6435">
        <v>14</v>
      </c>
      <c r="W6435">
        <v>107.72</v>
      </c>
      <c r="X6435">
        <v>90412</v>
      </c>
      <c r="Y6435" t="str">
        <f t="shared" si="100"/>
        <v>lose</v>
      </c>
    </row>
    <row r="6436" spans="1:25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 s="5">
        <v>-318.14999999999998</v>
      </c>
      <c r="V6436">
        <v>13</v>
      </c>
      <c r="W6436">
        <v>1987.71</v>
      </c>
      <c r="X6436">
        <v>90412</v>
      </c>
      <c r="Y6436" t="str">
        <f t="shared" si="100"/>
        <v>lose</v>
      </c>
    </row>
    <row r="6437" spans="1:25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 s="5">
        <v>1201.8489</v>
      </c>
      <c r="V6437">
        <v>9</v>
      </c>
      <c r="W6437">
        <v>1741.81</v>
      </c>
      <c r="X6437">
        <v>90716</v>
      </c>
      <c r="Y6437" t="str">
        <f t="shared" si="100"/>
        <v>profit</v>
      </c>
    </row>
    <row r="6438" spans="1:25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 s="5">
        <v>47.574000000000069</v>
      </c>
      <c r="V6438">
        <v>31</v>
      </c>
      <c r="W6438">
        <v>236.86</v>
      </c>
      <c r="X6438">
        <v>90718</v>
      </c>
      <c r="Y6438" t="str">
        <f t="shared" si="100"/>
        <v>profit</v>
      </c>
    </row>
    <row r="6439" spans="1:25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 s="5">
        <v>-1.56</v>
      </c>
      <c r="V6439">
        <v>4</v>
      </c>
      <c r="W6439">
        <v>7.2</v>
      </c>
      <c r="X6439">
        <v>90714</v>
      </c>
      <c r="Y6439" t="str">
        <f t="shared" si="100"/>
        <v>lose</v>
      </c>
    </row>
    <row r="6440" spans="1:25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 s="5">
        <v>-21.51</v>
      </c>
      <c r="V6440">
        <v>9</v>
      </c>
      <c r="W6440">
        <v>10.6</v>
      </c>
      <c r="X6440">
        <v>90717</v>
      </c>
      <c r="Y6440" t="str">
        <f t="shared" si="100"/>
        <v>lose</v>
      </c>
    </row>
    <row r="6441" spans="1:25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 s="5">
        <v>-39.559200000000004</v>
      </c>
      <c r="V6441">
        <v>20</v>
      </c>
      <c r="W6441">
        <v>348.69</v>
      </c>
      <c r="X6441">
        <v>90723</v>
      </c>
      <c r="Y6441" t="str">
        <f t="shared" si="100"/>
        <v>lose</v>
      </c>
    </row>
    <row r="6442" spans="1:25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 s="5">
        <v>-87.184400000000011</v>
      </c>
      <c r="V6442">
        <v>4</v>
      </c>
      <c r="W6442">
        <v>26.06</v>
      </c>
      <c r="X6442">
        <v>90715</v>
      </c>
      <c r="Y6442" t="str">
        <f t="shared" si="100"/>
        <v>lose</v>
      </c>
    </row>
    <row r="6443" spans="1:25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 s="5">
        <v>2.0059999999999998</v>
      </c>
      <c r="V6443">
        <v>7</v>
      </c>
      <c r="W6443">
        <v>19.87</v>
      </c>
      <c r="X6443">
        <v>90720</v>
      </c>
      <c r="Y6443" t="str">
        <f t="shared" si="100"/>
        <v>profit</v>
      </c>
    </row>
    <row r="6444" spans="1:25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 s="5">
        <v>177.81989999999996</v>
      </c>
      <c r="V6444">
        <v>11</v>
      </c>
      <c r="W6444">
        <v>257.70999999999998</v>
      </c>
      <c r="X6444">
        <v>90721</v>
      </c>
      <c r="Y6444" t="str">
        <f t="shared" si="100"/>
        <v>profit</v>
      </c>
    </row>
    <row r="6445" spans="1:25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 s="5">
        <v>-24.088000000000001</v>
      </c>
      <c r="V6445">
        <v>20</v>
      </c>
      <c r="W6445">
        <v>37.9</v>
      </c>
      <c r="X6445">
        <v>90721</v>
      </c>
      <c r="Y6445" t="str">
        <f t="shared" si="100"/>
        <v>lose</v>
      </c>
    </row>
    <row r="6446" spans="1:25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 s="5">
        <v>544.94819999999993</v>
      </c>
      <c r="V6446">
        <v>22</v>
      </c>
      <c r="W6446">
        <v>789.78</v>
      </c>
      <c r="X6446">
        <v>90723</v>
      </c>
      <c r="Y6446" t="str">
        <f t="shared" si="100"/>
        <v>profit</v>
      </c>
    </row>
    <row r="6447" spans="1:25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 s="5">
        <v>194.31850000000003</v>
      </c>
      <c r="V6447">
        <v>1</v>
      </c>
      <c r="W6447">
        <v>866.49</v>
      </c>
      <c r="X6447">
        <v>90719</v>
      </c>
      <c r="Y6447" t="str">
        <f t="shared" si="100"/>
        <v>profit</v>
      </c>
    </row>
    <row r="6448" spans="1:25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 s="5">
        <v>206.86</v>
      </c>
      <c r="V6448">
        <v>4</v>
      </c>
      <c r="W6448">
        <v>402.42</v>
      </c>
      <c r="X6448">
        <v>90719</v>
      </c>
      <c r="Y6448" t="str">
        <f t="shared" si="100"/>
        <v>profit</v>
      </c>
    </row>
    <row r="6449" spans="1:25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 s="5">
        <v>559.81769999999995</v>
      </c>
      <c r="V6449">
        <v>13</v>
      </c>
      <c r="W6449">
        <v>811.33</v>
      </c>
      <c r="X6449">
        <v>90721</v>
      </c>
      <c r="Y6449" t="str">
        <f t="shared" si="100"/>
        <v>profit</v>
      </c>
    </row>
    <row r="6450" spans="1:25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 s="5">
        <v>-28.968500000000002</v>
      </c>
      <c r="V6450">
        <v>3</v>
      </c>
      <c r="W6450">
        <v>19.239999999999998</v>
      </c>
      <c r="X6450">
        <v>90722</v>
      </c>
      <c r="Y6450" t="str">
        <f t="shared" si="100"/>
        <v>lose</v>
      </c>
    </row>
    <row r="6451" spans="1:25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 s="5">
        <v>-100.24</v>
      </c>
      <c r="V6451">
        <v>18</v>
      </c>
      <c r="W6451">
        <v>61.29</v>
      </c>
      <c r="X6451">
        <v>91321</v>
      </c>
      <c r="Y6451" t="str">
        <f t="shared" si="100"/>
        <v>lose</v>
      </c>
    </row>
    <row r="6452" spans="1:25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 s="5">
        <v>-262.62</v>
      </c>
      <c r="V6452">
        <v>15</v>
      </c>
      <c r="W6452">
        <v>109.15</v>
      </c>
      <c r="X6452">
        <v>91321</v>
      </c>
      <c r="Y6452" t="str">
        <f t="shared" si="100"/>
        <v>lose</v>
      </c>
    </row>
    <row r="6453" spans="1:25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 s="5">
        <v>341.98</v>
      </c>
      <c r="V6453">
        <v>7</v>
      </c>
      <c r="W6453">
        <v>1564.92</v>
      </c>
      <c r="X6453">
        <v>91326</v>
      </c>
      <c r="Y6453" t="str">
        <f t="shared" si="100"/>
        <v>profit</v>
      </c>
    </row>
    <row r="6454" spans="1:25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 s="5">
        <v>29.556000000000004</v>
      </c>
      <c r="V6454">
        <v>3</v>
      </c>
      <c r="W6454">
        <v>333.74</v>
      </c>
      <c r="X6454">
        <v>91326</v>
      </c>
      <c r="Y6454" t="str">
        <f t="shared" si="100"/>
        <v>profit</v>
      </c>
    </row>
    <row r="6455" spans="1:25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 s="5">
        <v>28.99</v>
      </c>
      <c r="V6455">
        <v>9</v>
      </c>
      <c r="W6455">
        <v>184.13</v>
      </c>
      <c r="X6455">
        <v>91323</v>
      </c>
      <c r="Y6455" t="str">
        <f t="shared" si="100"/>
        <v>profit</v>
      </c>
    </row>
    <row r="6456" spans="1:25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 s="5">
        <v>132.92159999999998</v>
      </c>
      <c r="V6456">
        <v>8</v>
      </c>
      <c r="W6456">
        <v>192.64</v>
      </c>
      <c r="X6456">
        <v>91323</v>
      </c>
      <c r="Y6456" t="str">
        <f t="shared" si="100"/>
        <v>profit</v>
      </c>
    </row>
    <row r="6457" spans="1:25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 s="5">
        <v>6.04</v>
      </c>
      <c r="V6457">
        <v>12</v>
      </c>
      <c r="W6457">
        <v>35.020000000000003</v>
      </c>
      <c r="X6457">
        <v>91322</v>
      </c>
      <c r="Y6457" t="str">
        <f t="shared" si="100"/>
        <v>profit</v>
      </c>
    </row>
    <row r="6458" spans="1:25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 s="5">
        <v>-51.121200000000002</v>
      </c>
      <c r="V6458">
        <v>1</v>
      </c>
      <c r="W6458">
        <v>104.85</v>
      </c>
      <c r="X6458">
        <v>91324</v>
      </c>
      <c r="Y6458" t="str">
        <f t="shared" si="100"/>
        <v>lose</v>
      </c>
    </row>
    <row r="6459" spans="1:25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 s="5">
        <v>10.51</v>
      </c>
      <c r="V6459">
        <v>1</v>
      </c>
      <c r="W6459">
        <v>17.89</v>
      </c>
      <c r="X6459">
        <v>91325</v>
      </c>
      <c r="Y6459" t="str">
        <f t="shared" si="100"/>
        <v>profit</v>
      </c>
    </row>
    <row r="6460" spans="1:25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 s="5">
        <v>2327.8427999999999</v>
      </c>
      <c r="V6460">
        <v>18</v>
      </c>
      <c r="W6460">
        <v>3841.13</v>
      </c>
      <c r="X6460">
        <v>91327</v>
      </c>
      <c r="Y6460" t="str">
        <f t="shared" si="100"/>
        <v>profit</v>
      </c>
    </row>
    <row r="6461" spans="1:25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 s="5">
        <v>1019.7095999999999</v>
      </c>
      <c r="V6461">
        <v>12</v>
      </c>
      <c r="W6461">
        <v>1477.84</v>
      </c>
      <c r="X6461">
        <v>86655</v>
      </c>
      <c r="Y6461" t="str">
        <f t="shared" si="100"/>
        <v>profit</v>
      </c>
    </row>
    <row r="6462" spans="1:25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 s="5">
        <v>19.04</v>
      </c>
      <c r="V6462">
        <v>9</v>
      </c>
      <c r="W6462">
        <v>29.08</v>
      </c>
      <c r="X6462">
        <v>86654</v>
      </c>
      <c r="Y6462" t="str">
        <f t="shared" si="100"/>
        <v>profit</v>
      </c>
    </row>
    <row r="6463" spans="1:25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 s="5">
        <v>-1069.72</v>
      </c>
      <c r="V6463">
        <v>17</v>
      </c>
      <c r="W6463">
        <v>1162.46</v>
      </c>
      <c r="X6463">
        <v>86655</v>
      </c>
      <c r="Y6463" t="str">
        <f t="shared" si="100"/>
        <v>lose</v>
      </c>
    </row>
    <row r="6464" spans="1:25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 s="5">
        <v>-102.64279999999999</v>
      </c>
      <c r="V6464">
        <v>16</v>
      </c>
      <c r="W6464">
        <v>106.69</v>
      </c>
      <c r="X6464">
        <v>86656</v>
      </c>
      <c r="Y6464" t="str">
        <f t="shared" si="100"/>
        <v>lose</v>
      </c>
    </row>
    <row r="6465" spans="1:25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 s="5">
        <v>5.494920000000004</v>
      </c>
      <c r="V6465">
        <v>8</v>
      </c>
      <c r="W6465">
        <v>161.47999999999999</v>
      </c>
      <c r="X6465">
        <v>86659</v>
      </c>
      <c r="Y6465" t="str">
        <f t="shared" si="100"/>
        <v>profit</v>
      </c>
    </row>
    <row r="6466" spans="1:25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 s="5">
        <v>-121.58199999999999</v>
      </c>
      <c r="V6466">
        <v>8</v>
      </c>
      <c r="W6466">
        <v>29.46</v>
      </c>
      <c r="X6466">
        <v>86660</v>
      </c>
      <c r="Y6466" t="str">
        <f t="shared" si="100"/>
        <v>lose</v>
      </c>
    </row>
    <row r="6467" spans="1:25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 s="5">
        <v>-6.5041600000000006</v>
      </c>
      <c r="V6467">
        <v>4</v>
      </c>
      <c r="W6467">
        <v>8.86</v>
      </c>
      <c r="X6467">
        <v>86661</v>
      </c>
      <c r="Y6467" t="str">
        <f t="shared" ref="Y6467:Y6530" si="101">IF(U6467&gt;0,"profit","lose")</f>
        <v>lose</v>
      </c>
    </row>
    <row r="6468" spans="1:25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 s="5">
        <v>2240.2229999999995</v>
      </c>
      <c r="V6468">
        <v>12</v>
      </c>
      <c r="W6468">
        <v>3246.7</v>
      </c>
      <c r="X6468">
        <v>86657</v>
      </c>
      <c r="Y6468" t="str">
        <f t="shared" si="101"/>
        <v>profit</v>
      </c>
    </row>
    <row r="6469" spans="1:25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 s="5">
        <v>-134.70400000000001</v>
      </c>
      <c r="V6469">
        <v>18</v>
      </c>
      <c r="W6469">
        <v>181.11</v>
      </c>
      <c r="X6469">
        <v>86658</v>
      </c>
      <c r="Y6469" t="str">
        <f t="shared" si="101"/>
        <v>lose</v>
      </c>
    </row>
    <row r="6470" spans="1:25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 s="5">
        <v>-178.56959999999998</v>
      </c>
      <c r="V6470">
        <v>2</v>
      </c>
      <c r="W6470">
        <v>108.96</v>
      </c>
      <c r="X6470">
        <v>86658</v>
      </c>
      <c r="Y6470" t="str">
        <f t="shared" si="101"/>
        <v>lose</v>
      </c>
    </row>
    <row r="6471" spans="1:25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 s="5">
        <v>19.04</v>
      </c>
      <c r="V6471">
        <v>34</v>
      </c>
      <c r="W6471">
        <v>109.86</v>
      </c>
      <c r="X6471">
        <v>13606</v>
      </c>
      <c r="Y6471" t="str">
        <f t="shared" si="101"/>
        <v>profit</v>
      </c>
    </row>
    <row r="6472" spans="1:25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 s="5">
        <v>1408.1865</v>
      </c>
      <c r="V6472">
        <v>48</v>
      </c>
      <c r="W6472">
        <v>5911.35</v>
      </c>
      <c r="X6472">
        <v>962</v>
      </c>
      <c r="Y6472" t="str">
        <f t="shared" si="101"/>
        <v>profit</v>
      </c>
    </row>
    <row r="6473" spans="1:25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 s="5">
        <v>-1069.72</v>
      </c>
      <c r="V6473">
        <v>68</v>
      </c>
      <c r="W6473">
        <v>4649.8500000000004</v>
      </c>
      <c r="X6473">
        <v>962</v>
      </c>
      <c r="Y6473" t="str">
        <f t="shared" si="101"/>
        <v>lose</v>
      </c>
    </row>
    <row r="6474" spans="1:25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 s="5">
        <v>-197.39</v>
      </c>
      <c r="V6474">
        <v>63</v>
      </c>
      <c r="W6474">
        <v>420.1</v>
      </c>
      <c r="X6474">
        <v>10819</v>
      </c>
      <c r="Y6474" t="str">
        <f t="shared" si="101"/>
        <v>lose</v>
      </c>
    </row>
    <row r="6475" spans="1:25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 s="5">
        <v>3909.33</v>
      </c>
      <c r="V6475">
        <v>49</v>
      </c>
      <c r="W6475">
        <v>13257.34</v>
      </c>
      <c r="X6475">
        <v>33287</v>
      </c>
      <c r="Y6475" t="str">
        <f t="shared" si="101"/>
        <v>profit</v>
      </c>
    </row>
    <row r="6476" spans="1:25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 s="5">
        <v>-168.38</v>
      </c>
      <c r="V6476">
        <v>73</v>
      </c>
      <c r="W6476">
        <v>734.51</v>
      </c>
      <c r="X6476">
        <v>57376</v>
      </c>
      <c r="Y6476" t="str">
        <f t="shared" si="101"/>
        <v>lose</v>
      </c>
    </row>
    <row r="6477" spans="1:25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 s="5">
        <v>-223.21199999999999</v>
      </c>
      <c r="V6477">
        <v>10</v>
      </c>
      <c r="W6477">
        <v>544.82000000000005</v>
      </c>
      <c r="X6477">
        <v>57376</v>
      </c>
      <c r="Y6477" t="str">
        <f t="shared" si="101"/>
        <v>lose</v>
      </c>
    </row>
    <row r="6478" spans="1:25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 s="5">
        <v>-27.474599999999999</v>
      </c>
      <c r="V6478">
        <v>31</v>
      </c>
      <c r="W6478">
        <v>625.72</v>
      </c>
      <c r="X6478">
        <v>10944</v>
      </c>
      <c r="Y6478" t="str">
        <f t="shared" si="101"/>
        <v>lose</v>
      </c>
    </row>
    <row r="6479" spans="1:25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 s="5">
        <v>-156.88</v>
      </c>
      <c r="V6479">
        <v>32</v>
      </c>
      <c r="W6479">
        <v>117.83</v>
      </c>
      <c r="X6479">
        <v>3685</v>
      </c>
      <c r="Y6479" t="str">
        <f t="shared" si="101"/>
        <v>lose</v>
      </c>
    </row>
    <row r="6480" spans="1:25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 s="5">
        <v>-15.34</v>
      </c>
      <c r="V6480">
        <v>16</v>
      </c>
      <c r="W6480">
        <v>35.44</v>
      </c>
      <c r="X6480">
        <v>4294</v>
      </c>
      <c r="Y6480" t="str">
        <f t="shared" si="101"/>
        <v>lose</v>
      </c>
    </row>
    <row r="6481" spans="1:25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 s="5">
        <v>69.413999999999987</v>
      </c>
      <c r="V6481">
        <v>20</v>
      </c>
      <c r="W6481">
        <v>100.6</v>
      </c>
      <c r="X6481">
        <v>89192</v>
      </c>
      <c r="Y6481" t="str">
        <f t="shared" si="101"/>
        <v>profit</v>
      </c>
    </row>
    <row r="6482" spans="1:25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 s="5">
        <v>-592.42999999999995</v>
      </c>
      <c r="V6482">
        <v>18</v>
      </c>
      <c r="W6482">
        <v>2259.9899999999998</v>
      </c>
      <c r="X6482">
        <v>89184</v>
      </c>
      <c r="Y6482" t="str">
        <f t="shared" si="101"/>
        <v>lose</v>
      </c>
    </row>
    <row r="6483" spans="1:25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 s="5">
        <v>-211.69499999999999</v>
      </c>
      <c r="V6483">
        <v>13</v>
      </c>
      <c r="W6483">
        <v>588.91</v>
      </c>
      <c r="X6483">
        <v>89186</v>
      </c>
      <c r="Y6483" t="str">
        <f t="shared" si="101"/>
        <v>lose</v>
      </c>
    </row>
    <row r="6484" spans="1:25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 s="5">
        <v>183.48</v>
      </c>
      <c r="V6484">
        <v>20</v>
      </c>
      <c r="W6484">
        <v>412.9</v>
      </c>
      <c r="X6484">
        <v>89188</v>
      </c>
      <c r="Y6484" t="str">
        <f t="shared" si="101"/>
        <v>profit</v>
      </c>
    </row>
    <row r="6485" spans="1:25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 s="5">
        <v>-53.82</v>
      </c>
      <c r="V6485">
        <v>6</v>
      </c>
      <c r="W6485">
        <v>113.76</v>
      </c>
      <c r="X6485">
        <v>89190</v>
      </c>
      <c r="Y6485" t="str">
        <f t="shared" si="101"/>
        <v>lose</v>
      </c>
    </row>
    <row r="6486" spans="1:25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 s="5">
        <v>194.21099999999998</v>
      </c>
      <c r="V6486">
        <v>4</v>
      </c>
      <c r="W6486">
        <v>440.79</v>
      </c>
      <c r="X6486">
        <v>89185</v>
      </c>
      <c r="Y6486" t="str">
        <f t="shared" si="101"/>
        <v>profit</v>
      </c>
    </row>
    <row r="6487" spans="1:25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 s="5">
        <v>-227.24799999999999</v>
      </c>
      <c r="V6487">
        <v>17</v>
      </c>
      <c r="W6487">
        <v>2237.4</v>
      </c>
      <c r="X6487">
        <v>89187</v>
      </c>
      <c r="Y6487" t="str">
        <f t="shared" si="101"/>
        <v>lose</v>
      </c>
    </row>
    <row r="6488" spans="1:25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 s="5">
        <v>1340.07</v>
      </c>
      <c r="V6488">
        <v>24</v>
      </c>
      <c r="W6488">
        <v>2093.36</v>
      </c>
      <c r="X6488">
        <v>89188</v>
      </c>
      <c r="Y6488" t="str">
        <f t="shared" si="101"/>
        <v>profit</v>
      </c>
    </row>
    <row r="6489" spans="1:25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 s="5">
        <v>4435.1612999999998</v>
      </c>
      <c r="V6489">
        <v>12</v>
      </c>
      <c r="W6489">
        <v>6427.77</v>
      </c>
      <c r="X6489">
        <v>89185</v>
      </c>
      <c r="Y6489" t="str">
        <f t="shared" si="101"/>
        <v>profit</v>
      </c>
    </row>
    <row r="6490" spans="1:25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 s="5">
        <v>158.92769999999999</v>
      </c>
      <c r="V6490">
        <v>8</v>
      </c>
      <c r="W6490">
        <v>230.33</v>
      </c>
      <c r="X6490">
        <v>89185</v>
      </c>
      <c r="Y6490" t="str">
        <f t="shared" si="101"/>
        <v>profit</v>
      </c>
    </row>
    <row r="6491" spans="1:25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 s="5">
        <v>-12.933820000000001</v>
      </c>
      <c r="V6491">
        <v>1</v>
      </c>
      <c r="W6491">
        <v>10.54</v>
      </c>
      <c r="X6491">
        <v>89189</v>
      </c>
      <c r="Y6491" t="str">
        <f t="shared" si="101"/>
        <v>lose</v>
      </c>
    </row>
    <row r="6492" spans="1:25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 s="5">
        <v>202.97303999999997</v>
      </c>
      <c r="V6492">
        <v>12</v>
      </c>
      <c r="W6492">
        <v>661.28</v>
      </c>
      <c r="X6492">
        <v>89191</v>
      </c>
      <c r="Y6492" t="str">
        <f t="shared" si="101"/>
        <v>profit</v>
      </c>
    </row>
    <row r="6493" spans="1:25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 s="5">
        <v>-1.9220000000000002</v>
      </c>
      <c r="V6493">
        <v>6</v>
      </c>
      <c r="W6493">
        <v>129.12</v>
      </c>
      <c r="X6493">
        <v>89189</v>
      </c>
      <c r="Y6493" t="str">
        <f t="shared" si="101"/>
        <v>lose</v>
      </c>
    </row>
    <row r="6494" spans="1:25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 s="5">
        <v>-59.851999999999997</v>
      </c>
      <c r="V6494">
        <v>24</v>
      </c>
      <c r="W6494">
        <v>220.73</v>
      </c>
      <c r="X6494">
        <v>91125</v>
      </c>
      <c r="Y6494" t="str">
        <f t="shared" si="101"/>
        <v>lose</v>
      </c>
    </row>
    <row r="6495" spans="1:25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 s="5">
        <v>-160.1208</v>
      </c>
      <c r="V6495">
        <v>15</v>
      </c>
      <c r="W6495">
        <v>198.3</v>
      </c>
      <c r="X6495">
        <v>91126</v>
      </c>
      <c r="Y6495" t="str">
        <f t="shared" si="101"/>
        <v>lose</v>
      </c>
    </row>
    <row r="6496" spans="1:25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 s="5">
        <v>-554.89365360000011</v>
      </c>
      <c r="V6496">
        <v>16</v>
      </c>
      <c r="W6496">
        <v>3451.26</v>
      </c>
      <c r="X6496">
        <v>91126</v>
      </c>
      <c r="Y6496" t="str">
        <f t="shared" si="101"/>
        <v>lose</v>
      </c>
    </row>
    <row r="6497" spans="1:25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 s="5">
        <v>-45.64</v>
      </c>
      <c r="V6497">
        <v>9</v>
      </c>
      <c r="W6497">
        <v>42.46</v>
      </c>
      <c r="X6497">
        <v>91122</v>
      </c>
      <c r="Y6497" t="str">
        <f t="shared" si="101"/>
        <v>lose</v>
      </c>
    </row>
    <row r="6498" spans="1:25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 s="5">
        <v>204.49</v>
      </c>
      <c r="V6498">
        <v>12</v>
      </c>
      <c r="W6498">
        <v>314.06</v>
      </c>
      <c r="X6498">
        <v>91122</v>
      </c>
      <c r="Y6498" t="str">
        <f t="shared" si="101"/>
        <v>profit</v>
      </c>
    </row>
    <row r="6499" spans="1:25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 s="5">
        <v>-1455.9971999999998</v>
      </c>
      <c r="V6499">
        <v>1</v>
      </c>
      <c r="W6499">
        <v>1009.99</v>
      </c>
      <c r="X6499">
        <v>91123</v>
      </c>
      <c r="Y6499" t="str">
        <f t="shared" si="101"/>
        <v>lose</v>
      </c>
    </row>
    <row r="6500" spans="1:25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 s="5">
        <v>-22.56</v>
      </c>
      <c r="V6500">
        <v>13</v>
      </c>
      <c r="W6500">
        <v>92.16</v>
      </c>
      <c r="X6500">
        <v>91123</v>
      </c>
      <c r="Y6500" t="str">
        <f t="shared" si="101"/>
        <v>lose</v>
      </c>
    </row>
    <row r="6501" spans="1:25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 s="5">
        <v>213.28639999999999</v>
      </c>
      <c r="V6501">
        <v>5</v>
      </c>
      <c r="W6501">
        <v>524.32000000000005</v>
      </c>
      <c r="X6501">
        <v>91124</v>
      </c>
      <c r="Y6501" t="str">
        <f t="shared" si="101"/>
        <v>profit</v>
      </c>
    </row>
    <row r="6502" spans="1:25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 s="5">
        <v>-1191.5260000000001</v>
      </c>
      <c r="V6502">
        <v>2</v>
      </c>
      <c r="W6502">
        <v>16.5</v>
      </c>
      <c r="X6502">
        <v>86950</v>
      </c>
      <c r="Y6502" t="str">
        <f t="shared" si="101"/>
        <v>lose</v>
      </c>
    </row>
    <row r="6503" spans="1:25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 s="5">
        <v>-45.01</v>
      </c>
      <c r="V6503">
        <v>12</v>
      </c>
      <c r="W6503">
        <v>1202.6600000000001</v>
      </c>
      <c r="X6503">
        <v>86951</v>
      </c>
      <c r="Y6503" t="str">
        <f t="shared" si="101"/>
        <v>lose</v>
      </c>
    </row>
    <row r="6504" spans="1:25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 s="5">
        <v>39.209999999999994</v>
      </c>
      <c r="V6504">
        <v>16</v>
      </c>
      <c r="W6504">
        <v>196.69</v>
      </c>
      <c r="X6504">
        <v>86949</v>
      </c>
      <c r="Y6504" t="str">
        <f t="shared" si="101"/>
        <v>profit</v>
      </c>
    </row>
    <row r="6505" spans="1:25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 s="5">
        <v>100.38000000000001</v>
      </c>
      <c r="V6505">
        <v>9</v>
      </c>
      <c r="W6505">
        <v>40.28</v>
      </c>
      <c r="X6505">
        <v>86949</v>
      </c>
      <c r="Y6505" t="str">
        <f t="shared" si="101"/>
        <v>profit</v>
      </c>
    </row>
    <row r="6506" spans="1:25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 s="5">
        <v>3.8220000000000001</v>
      </c>
      <c r="V6506">
        <v>14</v>
      </c>
      <c r="W6506">
        <v>1111.47</v>
      </c>
      <c r="X6506">
        <v>86953</v>
      </c>
      <c r="Y6506" t="str">
        <f t="shared" si="101"/>
        <v>profit</v>
      </c>
    </row>
    <row r="6507" spans="1:25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 s="5">
        <v>79.423200000000008</v>
      </c>
      <c r="V6507">
        <v>15</v>
      </c>
      <c r="W6507">
        <v>904.31</v>
      </c>
      <c r="X6507">
        <v>86952</v>
      </c>
      <c r="Y6507" t="str">
        <f t="shared" si="101"/>
        <v>profit</v>
      </c>
    </row>
    <row r="6508" spans="1:25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 s="5">
        <v>327.06600000000003</v>
      </c>
      <c r="V6508">
        <v>4</v>
      </c>
      <c r="W6508">
        <v>17.64</v>
      </c>
      <c r="X6508">
        <v>86953</v>
      </c>
      <c r="Y6508" t="str">
        <f t="shared" si="101"/>
        <v>profit</v>
      </c>
    </row>
    <row r="6509" spans="1:25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 s="5">
        <v>-83.957999999999998</v>
      </c>
      <c r="V6509">
        <v>16</v>
      </c>
      <c r="W6509">
        <v>1523.01</v>
      </c>
      <c r="X6509">
        <v>86954</v>
      </c>
      <c r="Y6509" t="str">
        <f t="shared" si="101"/>
        <v>lose</v>
      </c>
    </row>
    <row r="6510" spans="1:25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 s="5">
        <v>583.3134</v>
      </c>
      <c r="V6510">
        <v>7</v>
      </c>
      <c r="W6510">
        <v>164.98</v>
      </c>
      <c r="X6510">
        <v>86954</v>
      </c>
      <c r="Y6510" t="str">
        <f t="shared" si="101"/>
        <v>profit</v>
      </c>
    </row>
    <row r="6511" spans="1:25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 s="5">
        <v>28.013999999999999</v>
      </c>
      <c r="V6511">
        <v>18</v>
      </c>
      <c r="W6511">
        <v>5016.43</v>
      </c>
      <c r="X6511">
        <v>86955</v>
      </c>
      <c r="Y6511" t="str">
        <f t="shared" si="101"/>
        <v>profit</v>
      </c>
    </row>
    <row r="6512" spans="1:25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 s="5">
        <v>192.40200000000002</v>
      </c>
      <c r="V6512">
        <v>13</v>
      </c>
      <c r="W6512">
        <v>422.08</v>
      </c>
      <c r="X6512">
        <v>86955</v>
      </c>
      <c r="Y6512" t="str">
        <f t="shared" si="101"/>
        <v>profit</v>
      </c>
    </row>
    <row r="6513" spans="1:25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 s="5">
        <v>-91.938000000000002</v>
      </c>
      <c r="V6513">
        <v>17</v>
      </c>
      <c r="W6513">
        <v>824.77</v>
      </c>
      <c r="X6513">
        <v>86955</v>
      </c>
      <c r="Y6513" t="str">
        <f t="shared" si="101"/>
        <v>lose</v>
      </c>
    </row>
    <row r="6514" spans="1:25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 s="5">
        <v>-695.26</v>
      </c>
      <c r="V6514">
        <v>6</v>
      </c>
      <c r="W6514">
        <v>794.81</v>
      </c>
      <c r="X6514">
        <v>86377</v>
      </c>
      <c r="Y6514" t="str">
        <f t="shared" si="101"/>
        <v>lose</v>
      </c>
    </row>
    <row r="6515" spans="1:25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 s="5">
        <v>182.50847999999999</v>
      </c>
      <c r="V6515">
        <v>29</v>
      </c>
      <c r="W6515">
        <v>282.24</v>
      </c>
      <c r="X6515">
        <v>86381</v>
      </c>
      <c r="Y6515" t="str">
        <f t="shared" si="101"/>
        <v>profit</v>
      </c>
    </row>
    <row r="6516" spans="1:25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 s="5">
        <v>-15.090400000000001</v>
      </c>
      <c r="V6516">
        <v>12</v>
      </c>
      <c r="W6516">
        <v>96.86</v>
      </c>
      <c r="X6516">
        <v>86373</v>
      </c>
      <c r="Y6516" t="str">
        <f t="shared" si="101"/>
        <v>lose</v>
      </c>
    </row>
    <row r="6517" spans="1:25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 s="5">
        <v>43.897799999999997</v>
      </c>
      <c r="V6517">
        <v>10</v>
      </c>
      <c r="W6517">
        <v>63.62</v>
      </c>
      <c r="X6517">
        <v>86376</v>
      </c>
      <c r="Y6517" t="str">
        <f t="shared" si="101"/>
        <v>profit</v>
      </c>
    </row>
    <row r="6518" spans="1:25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 s="5">
        <v>-23.24</v>
      </c>
      <c r="V6518">
        <v>1</v>
      </c>
      <c r="W6518">
        <v>62.26</v>
      </c>
      <c r="X6518">
        <v>86378</v>
      </c>
      <c r="Y6518" t="str">
        <f t="shared" si="101"/>
        <v>lose</v>
      </c>
    </row>
    <row r="6519" spans="1:25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 s="5">
        <v>-24.86</v>
      </c>
      <c r="V6519">
        <v>12</v>
      </c>
      <c r="W6519">
        <v>14.94</v>
      </c>
      <c r="X6519">
        <v>86378</v>
      </c>
      <c r="Y6519" t="str">
        <f t="shared" si="101"/>
        <v>lose</v>
      </c>
    </row>
    <row r="6520" spans="1:25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 s="5">
        <v>131.29319999999998</v>
      </c>
      <c r="V6520">
        <v>15</v>
      </c>
      <c r="W6520">
        <v>190.28</v>
      </c>
      <c r="X6520">
        <v>86381</v>
      </c>
      <c r="Y6520" t="str">
        <f t="shared" si="101"/>
        <v>profit</v>
      </c>
    </row>
    <row r="6521" spans="1:25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 s="5">
        <v>-43.45</v>
      </c>
      <c r="V6521">
        <v>16</v>
      </c>
      <c r="W6521">
        <v>92.8</v>
      </c>
      <c r="X6521">
        <v>86374</v>
      </c>
      <c r="Y6521" t="str">
        <f t="shared" si="101"/>
        <v>lose</v>
      </c>
    </row>
    <row r="6522" spans="1:25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 s="5">
        <v>312.28019999999998</v>
      </c>
      <c r="V6522">
        <v>21</v>
      </c>
      <c r="W6522">
        <v>452.58</v>
      </c>
      <c r="X6522">
        <v>86375</v>
      </c>
      <c r="Y6522" t="str">
        <f t="shared" si="101"/>
        <v>profit</v>
      </c>
    </row>
    <row r="6523" spans="1:25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 s="5">
        <v>-41.75</v>
      </c>
      <c r="V6523">
        <v>1</v>
      </c>
      <c r="W6523">
        <v>31.89</v>
      </c>
      <c r="X6523">
        <v>86379</v>
      </c>
      <c r="Y6523" t="str">
        <f t="shared" si="101"/>
        <v>lose</v>
      </c>
    </row>
    <row r="6524" spans="1:25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 s="5">
        <v>476.90039999999993</v>
      </c>
      <c r="V6524">
        <v>13</v>
      </c>
      <c r="W6524">
        <v>691.16</v>
      </c>
      <c r="X6524">
        <v>86380</v>
      </c>
      <c r="Y6524" t="str">
        <f t="shared" si="101"/>
        <v>profit</v>
      </c>
    </row>
    <row r="6525" spans="1:25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 s="5">
        <v>1975.7160000000001</v>
      </c>
      <c r="V6525">
        <v>19</v>
      </c>
      <c r="W6525">
        <v>3825.29</v>
      </c>
      <c r="X6525">
        <v>88455</v>
      </c>
      <c r="Y6525" t="str">
        <f t="shared" si="101"/>
        <v>profit</v>
      </c>
    </row>
    <row r="6526" spans="1:25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 s="5">
        <v>19.940999999999999</v>
      </c>
      <c r="V6526">
        <v>7</v>
      </c>
      <c r="W6526">
        <v>28.9</v>
      </c>
      <c r="X6526">
        <v>88456</v>
      </c>
      <c r="Y6526" t="str">
        <f t="shared" si="101"/>
        <v>profit</v>
      </c>
    </row>
    <row r="6527" spans="1:25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 s="5">
        <v>-134.16800000000001</v>
      </c>
      <c r="V6527">
        <v>10</v>
      </c>
      <c r="W6527">
        <v>105.65</v>
      </c>
      <c r="X6527">
        <v>88456</v>
      </c>
      <c r="Y6527" t="str">
        <f t="shared" si="101"/>
        <v>lose</v>
      </c>
    </row>
    <row r="6528" spans="1:25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 s="5">
        <v>469.96159999999998</v>
      </c>
      <c r="V6528">
        <v>15</v>
      </c>
      <c r="W6528">
        <v>1200.3800000000001</v>
      </c>
      <c r="X6528">
        <v>88457</v>
      </c>
      <c r="Y6528" t="str">
        <f t="shared" si="101"/>
        <v>profit</v>
      </c>
    </row>
    <row r="6529" spans="1:25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 s="5">
        <v>-87.816480000000013</v>
      </c>
      <c r="V6529">
        <v>13</v>
      </c>
      <c r="W6529">
        <v>71.709999999999994</v>
      </c>
      <c r="X6529">
        <v>88457</v>
      </c>
      <c r="Y6529" t="str">
        <f t="shared" si="101"/>
        <v>lose</v>
      </c>
    </row>
    <row r="6530" spans="1:25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 s="5">
        <v>4.75</v>
      </c>
      <c r="V6530">
        <v>9</v>
      </c>
      <c r="W6530">
        <v>192.46</v>
      </c>
      <c r="X6530">
        <v>88459</v>
      </c>
      <c r="Y6530" t="str">
        <f t="shared" si="101"/>
        <v>profit</v>
      </c>
    </row>
    <row r="6531" spans="1:25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 s="5">
        <v>-14.712</v>
      </c>
      <c r="V6531">
        <v>1</v>
      </c>
      <c r="W6531">
        <v>14.49</v>
      </c>
      <c r="X6531">
        <v>88455</v>
      </c>
      <c r="Y6531" t="str">
        <f t="shared" ref="Y6531:Y6594" si="102">IF(U6531&gt;0,"profit","lose")</f>
        <v>lose</v>
      </c>
    </row>
    <row r="6532" spans="1:25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 s="5">
        <v>-5.26</v>
      </c>
      <c r="V6532">
        <v>1</v>
      </c>
      <c r="W6532">
        <v>4.6900000000000004</v>
      </c>
      <c r="X6532">
        <v>88454</v>
      </c>
      <c r="Y6532" t="str">
        <f t="shared" si="102"/>
        <v>lose</v>
      </c>
    </row>
    <row r="6533" spans="1:25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 s="5">
        <v>-377.25</v>
      </c>
      <c r="V6533">
        <v>78</v>
      </c>
      <c r="W6533">
        <v>4713.21</v>
      </c>
      <c r="X6533">
        <v>3905</v>
      </c>
      <c r="Y6533" t="str">
        <f t="shared" si="102"/>
        <v>lose</v>
      </c>
    </row>
    <row r="6534" spans="1:25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 s="5">
        <v>-2.44</v>
      </c>
      <c r="V6534">
        <v>35</v>
      </c>
      <c r="W6534">
        <v>60.21</v>
      </c>
      <c r="X6534">
        <v>12868</v>
      </c>
      <c r="Y6534" t="str">
        <f t="shared" si="102"/>
        <v>lose</v>
      </c>
    </row>
    <row r="6535" spans="1:25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 s="5">
        <v>-5.26</v>
      </c>
      <c r="V6535">
        <v>2</v>
      </c>
      <c r="W6535">
        <v>9.3699999999999992</v>
      </c>
      <c r="X6535">
        <v>12868</v>
      </c>
      <c r="Y6535" t="str">
        <f t="shared" si="102"/>
        <v>lose</v>
      </c>
    </row>
    <row r="6536" spans="1:25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 s="5">
        <v>1646.43</v>
      </c>
      <c r="V6536">
        <v>76</v>
      </c>
      <c r="W6536">
        <v>15301.18</v>
      </c>
      <c r="X6536">
        <v>59812</v>
      </c>
      <c r="Y6536" t="str">
        <f t="shared" si="102"/>
        <v>profit</v>
      </c>
    </row>
    <row r="6537" spans="1:25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 s="5">
        <v>-18.39</v>
      </c>
      <c r="V6537">
        <v>3</v>
      </c>
      <c r="W6537">
        <v>43.47</v>
      </c>
      <c r="X6537">
        <v>59812</v>
      </c>
      <c r="Y6537" t="str">
        <f t="shared" si="102"/>
        <v>lose</v>
      </c>
    </row>
    <row r="6538" spans="1:25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 s="5">
        <v>11.368000000000002</v>
      </c>
      <c r="V6538">
        <v>26</v>
      </c>
      <c r="W6538">
        <v>107.36</v>
      </c>
      <c r="X6538">
        <v>29090</v>
      </c>
      <c r="Y6538" t="str">
        <f t="shared" si="102"/>
        <v>profit</v>
      </c>
    </row>
    <row r="6539" spans="1:25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 s="5">
        <v>-173.12</v>
      </c>
      <c r="V6539">
        <v>40</v>
      </c>
      <c r="W6539">
        <v>422.6</v>
      </c>
      <c r="X6539">
        <v>29090</v>
      </c>
      <c r="Y6539" t="str">
        <f t="shared" si="102"/>
        <v>lose</v>
      </c>
    </row>
    <row r="6540" spans="1:25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 s="5">
        <v>431.95</v>
      </c>
      <c r="V6540">
        <v>60</v>
      </c>
      <c r="W6540">
        <v>4801.5200000000004</v>
      </c>
      <c r="X6540">
        <v>41831</v>
      </c>
      <c r="Y6540" t="str">
        <f t="shared" si="102"/>
        <v>profit</v>
      </c>
    </row>
    <row r="6541" spans="1:25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 s="5">
        <v>-96.29</v>
      </c>
      <c r="V6541">
        <v>53</v>
      </c>
      <c r="W6541">
        <v>292.35000000000002</v>
      </c>
      <c r="X6541">
        <v>41831</v>
      </c>
      <c r="Y6541" t="str">
        <f t="shared" si="102"/>
        <v>lose</v>
      </c>
    </row>
    <row r="6542" spans="1:25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 s="5">
        <v>3858.2774999999997</v>
      </c>
      <c r="V6542">
        <v>44</v>
      </c>
      <c r="W6542">
        <v>18124.88</v>
      </c>
      <c r="X6542">
        <v>13284</v>
      </c>
      <c r="Y6542" t="str">
        <f t="shared" si="102"/>
        <v>profit</v>
      </c>
    </row>
    <row r="6543" spans="1:25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 s="5">
        <v>674.99350000000004</v>
      </c>
      <c r="V6543">
        <v>98</v>
      </c>
      <c r="W6543">
        <v>3325.14</v>
      </c>
      <c r="X6543">
        <v>13284</v>
      </c>
      <c r="Y6543" t="str">
        <f t="shared" si="102"/>
        <v>profit</v>
      </c>
    </row>
    <row r="6544" spans="1:25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 s="5">
        <v>4.75</v>
      </c>
      <c r="V6544">
        <v>36</v>
      </c>
      <c r="W6544">
        <v>769.85</v>
      </c>
      <c r="X6544">
        <v>14630</v>
      </c>
      <c r="Y6544" t="str">
        <f t="shared" si="102"/>
        <v>profit</v>
      </c>
    </row>
    <row r="6545" spans="1:25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 s="5">
        <v>-188.625</v>
      </c>
      <c r="V6545">
        <v>19</v>
      </c>
      <c r="W6545">
        <v>1148.0899999999999</v>
      </c>
      <c r="X6545">
        <v>88453</v>
      </c>
      <c r="Y6545" t="str">
        <f t="shared" si="102"/>
        <v>lose</v>
      </c>
    </row>
    <row r="6546" spans="1:25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 s="5">
        <v>3126.5418</v>
      </c>
      <c r="V6546">
        <v>11</v>
      </c>
      <c r="W6546">
        <v>4531.22</v>
      </c>
      <c r="X6546">
        <v>88458</v>
      </c>
      <c r="Y6546" t="str">
        <f t="shared" si="102"/>
        <v>profit</v>
      </c>
    </row>
    <row r="6547" spans="1:25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 s="5">
        <v>585.2924999999999</v>
      </c>
      <c r="V6547">
        <v>25</v>
      </c>
      <c r="W6547">
        <v>848.25</v>
      </c>
      <c r="X6547">
        <v>88458</v>
      </c>
      <c r="Y6547" t="str">
        <f t="shared" si="102"/>
        <v>profit</v>
      </c>
    </row>
    <row r="6548" spans="1:25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 s="5">
        <v>-2.44</v>
      </c>
      <c r="V6548">
        <v>9</v>
      </c>
      <c r="W6548">
        <v>15.48</v>
      </c>
      <c r="X6548">
        <v>88454</v>
      </c>
      <c r="Y6548" t="str">
        <f t="shared" si="102"/>
        <v>lose</v>
      </c>
    </row>
    <row r="6549" spans="1:25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 s="5">
        <v>-82.612400000000008</v>
      </c>
      <c r="V6549">
        <v>14</v>
      </c>
      <c r="W6549">
        <v>286.12</v>
      </c>
      <c r="X6549">
        <v>85818</v>
      </c>
      <c r="Y6549" t="str">
        <f t="shared" si="102"/>
        <v>lose</v>
      </c>
    </row>
    <row r="6550" spans="1:25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 s="5">
        <v>-541.87</v>
      </c>
      <c r="V6550">
        <v>3</v>
      </c>
      <c r="W6550">
        <v>776</v>
      </c>
      <c r="X6550">
        <v>85819</v>
      </c>
      <c r="Y6550" t="str">
        <f t="shared" si="102"/>
        <v>lose</v>
      </c>
    </row>
    <row r="6551" spans="1:25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 s="5">
        <v>-230.31</v>
      </c>
      <c r="V6551">
        <v>3</v>
      </c>
      <c r="W6551">
        <v>130.77000000000001</v>
      </c>
      <c r="X6551">
        <v>85820</v>
      </c>
      <c r="Y6551" t="str">
        <f t="shared" si="102"/>
        <v>lose</v>
      </c>
    </row>
    <row r="6552" spans="1:25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 s="5">
        <v>-119.0825</v>
      </c>
      <c r="V6552">
        <v>8</v>
      </c>
      <c r="W6552">
        <v>133.69</v>
      </c>
      <c r="X6552">
        <v>85822</v>
      </c>
      <c r="Y6552" t="str">
        <f t="shared" si="102"/>
        <v>lose</v>
      </c>
    </row>
    <row r="6553" spans="1:25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 s="5">
        <v>43.35</v>
      </c>
      <c r="V6553">
        <v>6</v>
      </c>
      <c r="W6553">
        <v>71.78</v>
      </c>
      <c r="X6553">
        <v>85822</v>
      </c>
      <c r="Y6553" t="str">
        <f t="shared" si="102"/>
        <v>profit</v>
      </c>
    </row>
    <row r="6554" spans="1:25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 s="5">
        <v>242.99039999999999</v>
      </c>
      <c r="V6554">
        <v>10</v>
      </c>
      <c r="W6554">
        <v>352.16</v>
      </c>
      <c r="X6554">
        <v>85822</v>
      </c>
      <c r="Y6554" t="str">
        <f t="shared" si="102"/>
        <v>profit</v>
      </c>
    </row>
    <row r="6555" spans="1:25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 s="5">
        <v>-595.16800000000001</v>
      </c>
      <c r="V6555">
        <v>9</v>
      </c>
      <c r="W6555">
        <v>438.06</v>
      </c>
      <c r="X6555">
        <v>85823</v>
      </c>
      <c r="Y6555" t="str">
        <f t="shared" si="102"/>
        <v>lose</v>
      </c>
    </row>
    <row r="6556" spans="1:25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 s="5">
        <v>-90.140699999999995</v>
      </c>
      <c r="V6556">
        <v>12</v>
      </c>
      <c r="W6556">
        <v>195.76</v>
      </c>
      <c r="X6556">
        <v>85821</v>
      </c>
      <c r="Y6556" t="str">
        <f t="shared" si="102"/>
        <v>lose</v>
      </c>
    </row>
    <row r="6557" spans="1:25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 s="5">
        <v>-6.53</v>
      </c>
      <c r="V6557">
        <v>5</v>
      </c>
      <c r="W6557">
        <v>14.19</v>
      </c>
      <c r="X6557">
        <v>85821</v>
      </c>
      <c r="Y6557" t="str">
        <f t="shared" si="102"/>
        <v>lose</v>
      </c>
    </row>
    <row r="6558" spans="1:25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 s="5">
        <v>7.34</v>
      </c>
      <c r="V6558">
        <v>2</v>
      </c>
      <c r="W6558">
        <v>13.41</v>
      </c>
      <c r="X6558">
        <v>85821</v>
      </c>
      <c r="Y6558" t="str">
        <f t="shared" si="102"/>
        <v>profit</v>
      </c>
    </row>
    <row r="6559" spans="1:25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 s="5">
        <v>16.145999999999997</v>
      </c>
      <c r="V6559">
        <v>6</v>
      </c>
      <c r="W6559">
        <v>23.4</v>
      </c>
      <c r="X6559">
        <v>85821</v>
      </c>
      <c r="Y6559" t="str">
        <f t="shared" si="102"/>
        <v>profit</v>
      </c>
    </row>
    <row r="6560" spans="1:25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 s="5">
        <v>-91.585999999999999</v>
      </c>
      <c r="V6560">
        <v>24</v>
      </c>
      <c r="W6560">
        <v>617.91</v>
      </c>
      <c r="X6560">
        <v>85824</v>
      </c>
      <c r="Y6560" t="str">
        <f t="shared" si="102"/>
        <v>lose</v>
      </c>
    </row>
    <row r="6561" spans="1:25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 s="5">
        <v>277.80090000000001</v>
      </c>
      <c r="V6561">
        <v>15</v>
      </c>
      <c r="W6561">
        <v>402.61</v>
      </c>
      <c r="X6561">
        <v>85825</v>
      </c>
      <c r="Y6561" t="str">
        <f t="shared" si="102"/>
        <v>profit</v>
      </c>
    </row>
    <row r="6562" spans="1:25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 s="5">
        <v>243.18078400000002</v>
      </c>
      <c r="V6562">
        <v>28</v>
      </c>
      <c r="W6562">
        <v>844.4</v>
      </c>
      <c r="X6562">
        <v>86764</v>
      </c>
      <c r="Y6562" t="str">
        <f t="shared" si="102"/>
        <v>profit</v>
      </c>
    </row>
    <row r="6563" spans="1:25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 s="5">
        <v>-969.0483660000001</v>
      </c>
      <c r="V6563">
        <v>7</v>
      </c>
      <c r="W6563">
        <v>2920.42</v>
      </c>
      <c r="X6563">
        <v>86756</v>
      </c>
      <c r="Y6563" t="str">
        <f t="shared" si="102"/>
        <v>lose</v>
      </c>
    </row>
    <row r="6564" spans="1:25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 s="5">
        <v>1306.9014</v>
      </c>
      <c r="V6564">
        <v>16</v>
      </c>
      <c r="W6564">
        <v>1894.06</v>
      </c>
      <c r="X6564">
        <v>86764</v>
      </c>
      <c r="Y6564" t="str">
        <f t="shared" si="102"/>
        <v>profit</v>
      </c>
    </row>
    <row r="6565" spans="1:25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 s="5">
        <v>41.713600000000014</v>
      </c>
      <c r="V6565">
        <v>1</v>
      </c>
      <c r="W6565">
        <v>129.88</v>
      </c>
      <c r="X6565">
        <v>86765</v>
      </c>
      <c r="Y6565" t="str">
        <f t="shared" si="102"/>
        <v>profit</v>
      </c>
    </row>
    <row r="6566" spans="1:25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 s="5">
        <v>-60.563999999999993</v>
      </c>
      <c r="V6566">
        <v>13</v>
      </c>
      <c r="W6566">
        <v>765.65</v>
      </c>
      <c r="X6566">
        <v>86754</v>
      </c>
      <c r="Y6566" t="str">
        <f t="shared" si="102"/>
        <v>lose</v>
      </c>
    </row>
    <row r="6567" spans="1:25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 s="5">
        <v>176.9796</v>
      </c>
      <c r="V6567">
        <v>6</v>
      </c>
      <c r="W6567">
        <v>57.95</v>
      </c>
      <c r="X6567">
        <v>86760</v>
      </c>
      <c r="Y6567" t="str">
        <f t="shared" si="102"/>
        <v>profit</v>
      </c>
    </row>
    <row r="6568" spans="1:25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 s="5">
        <v>0.53999999999999915</v>
      </c>
      <c r="V6568">
        <v>4</v>
      </c>
      <c r="W6568">
        <v>82.78</v>
      </c>
      <c r="X6568">
        <v>86761</v>
      </c>
      <c r="Y6568" t="str">
        <f t="shared" si="102"/>
        <v>profit</v>
      </c>
    </row>
    <row r="6569" spans="1:25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 s="5">
        <v>7564.0859999999993</v>
      </c>
      <c r="V6569">
        <v>10</v>
      </c>
      <c r="W6569">
        <v>138.06</v>
      </c>
      <c r="X6569">
        <v>86762</v>
      </c>
      <c r="Y6569" t="str">
        <f t="shared" si="102"/>
        <v>profit</v>
      </c>
    </row>
    <row r="6570" spans="1:25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 s="5">
        <v>-1473.9059999999999</v>
      </c>
      <c r="V6570">
        <v>4</v>
      </c>
      <c r="W6570">
        <v>8.7200000000000006</v>
      </c>
      <c r="X6570">
        <v>86750</v>
      </c>
      <c r="Y6570" t="str">
        <f t="shared" si="102"/>
        <v>lose</v>
      </c>
    </row>
    <row r="6571" spans="1:25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 s="5">
        <v>-343.12599999999998</v>
      </c>
      <c r="V6571">
        <v>11</v>
      </c>
      <c r="W6571">
        <v>6355.69</v>
      </c>
      <c r="X6571">
        <v>86753</v>
      </c>
      <c r="Y6571" t="str">
        <f t="shared" si="102"/>
        <v>lose</v>
      </c>
    </row>
    <row r="6572" spans="1:25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 s="5">
        <v>66.359999999999985</v>
      </c>
      <c r="V6572">
        <v>10</v>
      </c>
      <c r="W6572">
        <v>28.09</v>
      </c>
      <c r="X6572">
        <v>86753</v>
      </c>
      <c r="Y6572" t="str">
        <f t="shared" si="102"/>
        <v>profit</v>
      </c>
    </row>
    <row r="6573" spans="1:25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 s="5">
        <v>39.881999999999998</v>
      </c>
      <c r="V6573">
        <v>11</v>
      </c>
      <c r="W6573">
        <v>1224.0999999999999</v>
      </c>
      <c r="X6573">
        <v>86755</v>
      </c>
      <c r="Y6573" t="str">
        <f t="shared" si="102"/>
        <v>profit</v>
      </c>
    </row>
    <row r="6574" spans="1:25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 s="5">
        <v>29.891999999999999</v>
      </c>
      <c r="V6574">
        <v>11</v>
      </c>
      <c r="W6574">
        <v>337.24</v>
      </c>
      <c r="X6574">
        <v>86755</v>
      </c>
      <c r="Y6574" t="str">
        <f t="shared" si="102"/>
        <v>profit</v>
      </c>
    </row>
    <row r="6575" spans="1:25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 s="5">
        <v>-285.15200000000004</v>
      </c>
      <c r="V6575">
        <v>1</v>
      </c>
      <c r="W6575">
        <v>20.45</v>
      </c>
      <c r="X6575">
        <v>86759</v>
      </c>
      <c r="Y6575" t="str">
        <f t="shared" si="102"/>
        <v>lose</v>
      </c>
    </row>
    <row r="6576" spans="1:25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 s="5">
        <v>-162.91800000000001</v>
      </c>
      <c r="V6576">
        <v>5</v>
      </c>
      <c r="W6576">
        <v>1130.1500000000001</v>
      </c>
      <c r="X6576">
        <v>86751</v>
      </c>
      <c r="Y6576" t="str">
        <f t="shared" si="102"/>
        <v>lose</v>
      </c>
    </row>
    <row r="6577" spans="1:25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 s="5">
        <v>859.7177999999999</v>
      </c>
      <c r="V6577">
        <v>7</v>
      </c>
      <c r="W6577">
        <v>54.37</v>
      </c>
      <c r="X6577">
        <v>86751</v>
      </c>
      <c r="Y6577" t="str">
        <f t="shared" si="102"/>
        <v>profit</v>
      </c>
    </row>
    <row r="6578" spans="1:25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 s="5">
        <v>-1115.4682</v>
      </c>
      <c r="V6578">
        <v>1</v>
      </c>
      <c r="W6578">
        <v>12.99</v>
      </c>
      <c r="X6578">
        <v>86757</v>
      </c>
      <c r="Y6578" t="str">
        <f t="shared" si="102"/>
        <v>lose</v>
      </c>
    </row>
    <row r="6579" spans="1:25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 s="5">
        <v>-146.25380000000001</v>
      </c>
      <c r="V6579">
        <v>23</v>
      </c>
      <c r="W6579">
        <v>69.08</v>
      </c>
      <c r="X6579">
        <v>86766</v>
      </c>
      <c r="Y6579" t="str">
        <f t="shared" si="102"/>
        <v>lose</v>
      </c>
    </row>
    <row r="6580" spans="1:25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 s="5">
        <v>-78.124200000000002</v>
      </c>
      <c r="V6580">
        <v>4</v>
      </c>
      <c r="W6580">
        <v>42.77</v>
      </c>
      <c r="X6580">
        <v>86766</v>
      </c>
      <c r="Y6580" t="str">
        <f t="shared" si="102"/>
        <v>lose</v>
      </c>
    </row>
    <row r="6581" spans="1:25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 s="5">
        <v>-23.072000000000003</v>
      </c>
      <c r="V6581">
        <v>11</v>
      </c>
      <c r="W6581">
        <v>100.87</v>
      </c>
      <c r="X6581">
        <v>86752</v>
      </c>
      <c r="Y6581" t="str">
        <f t="shared" si="102"/>
        <v>lose</v>
      </c>
    </row>
    <row r="6582" spans="1:25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 s="5">
        <v>651.55799999999999</v>
      </c>
      <c r="V6582">
        <v>16</v>
      </c>
      <c r="W6582">
        <v>2055.6999999999998</v>
      </c>
      <c r="X6582">
        <v>86758</v>
      </c>
      <c r="Y6582" t="str">
        <f t="shared" si="102"/>
        <v>profit</v>
      </c>
    </row>
    <row r="6583" spans="1:25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 s="5">
        <v>-24.069499999999998</v>
      </c>
      <c r="V6583">
        <v>16</v>
      </c>
      <c r="W6583">
        <v>4631.59</v>
      </c>
      <c r="X6583">
        <v>86763</v>
      </c>
      <c r="Y6583" t="str">
        <f t="shared" si="102"/>
        <v>lose</v>
      </c>
    </row>
    <row r="6584" spans="1:25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 s="5">
        <v>650.29999999999995</v>
      </c>
      <c r="V6584">
        <v>12</v>
      </c>
      <c r="W6584">
        <v>1857.08</v>
      </c>
      <c r="X6584">
        <v>89053</v>
      </c>
      <c r="Y6584" t="str">
        <f t="shared" si="102"/>
        <v>profit</v>
      </c>
    </row>
    <row r="6585" spans="1:25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 s="5">
        <v>-154.30700000000002</v>
      </c>
      <c r="V6585">
        <v>10</v>
      </c>
      <c r="W6585">
        <v>42.56</v>
      </c>
      <c r="X6585">
        <v>89055</v>
      </c>
      <c r="Y6585" t="str">
        <f t="shared" si="102"/>
        <v>lose</v>
      </c>
    </row>
    <row r="6586" spans="1:25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 s="5">
        <v>269.94</v>
      </c>
      <c r="V6586">
        <v>4</v>
      </c>
      <c r="W6586">
        <v>414.91</v>
      </c>
      <c r="X6586">
        <v>89054</v>
      </c>
      <c r="Y6586" t="str">
        <f t="shared" si="102"/>
        <v>profit</v>
      </c>
    </row>
    <row r="6587" spans="1:25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 s="5">
        <v>2291.3451</v>
      </c>
      <c r="V6587">
        <v>14</v>
      </c>
      <c r="W6587">
        <v>3320.79</v>
      </c>
      <c r="X6587">
        <v>89056</v>
      </c>
      <c r="Y6587" t="str">
        <f t="shared" si="102"/>
        <v>profit</v>
      </c>
    </row>
    <row r="6588" spans="1:25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 s="5">
        <v>-74.984000000000009</v>
      </c>
      <c r="V6588">
        <v>10</v>
      </c>
      <c r="W6588">
        <v>67.47</v>
      </c>
      <c r="X6588">
        <v>89056</v>
      </c>
      <c r="Y6588" t="str">
        <f t="shared" si="102"/>
        <v>lose</v>
      </c>
    </row>
    <row r="6589" spans="1:25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 s="5">
        <v>-40.98</v>
      </c>
      <c r="V6589">
        <v>13</v>
      </c>
      <c r="W6589">
        <v>23.74</v>
      </c>
      <c r="X6589">
        <v>89057</v>
      </c>
      <c r="Y6589" t="str">
        <f t="shared" si="102"/>
        <v>lose</v>
      </c>
    </row>
    <row r="6590" spans="1:25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 s="5">
        <v>-116.37</v>
      </c>
      <c r="V6590">
        <v>15</v>
      </c>
      <c r="W6590">
        <v>104.81</v>
      </c>
      <c r="X6590">
        <v>89058</v>
      </c>
      <c r="Y6590" t="str">
        <f t="shared" si="102"/>
        <v>lose</v>
      </c>
    </row>
    <row r="6591" spans="1:25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 s="5">
        <v>1241.4066</v>
      </c>
      <c r="V6591">
        <v>16</v>
      </c>
      <c r="W6591">
        <v>1799.14</v>
      </c>
      <c r="X6591">
        <v>89058</v>
      </c>
      <c r="Y6591" t="str">
        <f t="shared" si="102"/>
        <v>profit</v>
      </c>
    </row>
    <row r="6592" spans="1:25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 s="5">
        <v>-2.0072000000000001</v>
      </c>
      <c r="V6592">
        <v>1</v>
      </c>
      <c r="W6592">
        <v>3.44</v>
      </c>
      <c r="X6592">
        <v>90863</v>
      </c>
      <c r="Y6592" t="str">
        <f t="shared" si="102"/>
        <v>lose</v>
      </c>
    </row>
    <row r="6593" spans="1:25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 s="5">
        <v>63.059099999999994</v>
      </c>
      <c r="V6593">
        <v>3</v>
      </c>
      <c r="W6593">
        <v>91.39</v>
      </c>
      <c r="X6593">
        <v>90859</v>
      </c>
      <c r="Y6593" t="str">
        <f t="shared" si="102"/>
        <v>profit</v>
      </c>
    </row>
    <row r="6594" spans="1:25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 s="5">
        <v>139.58009999999999</v>
      </c>
      <c r="V6594">
        <v>37</v>
      </c>
      <c r="W6594">
        <v>202.29</v>
      </c>
      <c r="X6594">
        <v>90861</v>
      </c>
      <c r="Y6594" t="str">
        <f t="shared" si="102"/>
        <v>profit</v>
      </c>
    </row>
    <row r="6595" spans="1:25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 s="5">
        <v>109.67000000000002</v>
      </c>
      <c r="V6595">
        <v>9</v>
      </c>
      <c r="W6595">
        <v>168.71</v>
      </c>
      <c r="X6595">
        <v>90861</v>
      </c>
      <c r="Y6595" t="str">
        <f t="shared" ref="Y6595:Y6658" si="103">IF(U6595&gt;0,"profit","lose")</f>
        <v>profit</v>
      </c>
    </row>
    <row r="6596" spans="1:25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 s="5">
        <v>70.704299999999989</v>
      </c>
      <c r="V6596">
        <v>13</v>
      </c>
      <c r="W6596">
        <v>102.47</v>
      </c>
      <c r="X6596">
        <v>90862</v>
      </c>
      <c r="Y6596" t="str">
        <f t="shared" si="103"/>
        <v>profit</v>
      </c>
    </row>
    <row r="6597" spans="1:25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 s="5">
        <v>-39.270000000000003</v>
      </c>
      <c r="V6597">
        <v>16</v>
      </c>
      <c r="W6597">
        <v>202.76</v>
      </c>
      <c r="X6597">
        <v>90862</v>
      </c>
      <c r="Y6597" t="str">
        <f t="shared" si="103"/>
        <v>lose</v>
      </c>
    </row>
    <row r="6598" spans="1:25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 s="5">
        <v>-5.3248000000000006</v>
      </c>
      <c r="V6598">
        <v>1</v>
      </c>
      <c r="W6598">
        <v>7.2</v>
      </c>
      <c r="X6598">
        <v>90863</v>
      </c>
      <c r="Y6598" t="str">
        <f t="shared" si="103"/>
        <v>lose</v>
      </c>
    </row>
    <row r="6599" spans="1:25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 s="5">
        <v>1191.3771999999999</v>
      </c>
      <c r="V6599">
        <v>13</v>
      </c>
      <c r="W6599">
        <v>3081.76</v>
      </c>
      <c r="X6599">
        <v>90865</v>
      </c>
      <c r="Y6599" t="str">
        <f t="shared" si="103"/>
        <v>profit</v>
      </c>
    </row>
    <row r="6600" spans="1:25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 s="5">
        <v>395.30799999999999</v>
      </c>
      <c r="V6600">
        <v>21</v>
      </c>
      <c r="W6600">
        <v>885.65</v>
      </c>
      <c r="X6600">
        <v>90860</v>
      </c>
      <c r="Y6600" t="str">
        <f t="shared" si="103"/>
        <v>profit</v>
      </c>
    </row>
    <row r="6601" spans="1:25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 s="5">
        <v>-112.54</v>
      </c>
      <c r="V6601">
        <v>7</v>
      </c>
      <c r="W6601">
        <v>16.38</v>
      </c>
      <c r="X6601">
        <v>90864</v>
      </c>
      <c r="Y6601" t="str">
        <f t="shared" si="103"/>
        <v>lose</v>
      </c>
    </row>
    <row r="6602" spans="1:25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 s="5">
        <v>90.700499999999991</v>
      </c>
      <c r="V6602">
        <v>8</v>
      </c>
      <c r="W6602">
        <v>131.44999999999999</v>
      </c>
      <c r="X6602">
        <v>90864</v>
      </c>
      <c r="Y6602" t="str">
        <f t="shared" si="103"/>
        <v>profit</v>
      </c>
    </row>
    <row r="6603" spans="1:25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 s="5">
        <v>2755.4528999999998</v>
      </c>
      <c r="V6603">
        <v>10</v>
      </c>
      <c r="W6603">
        <v>3993.41</v>
      </c>
      <c r="X6603">
        <v>90864</v>
      </c>
      <c r="Y6603" t="str">
        <f t="shared" si="103"/>
        <v>profit</v>
      </c>
    </row>
    <row r="6604" spans="1:25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 s="5">
        <v>182.85689999999997</v>
      </c>
      <c r="V6604">
        <v>11</v>
      </c>
      <c r="W6604">
        <v>265.01</v>
      </c>
      <c r="X6604">
        <v>90864</v>
      </c>
      <c r="Y6604" t="str">
        <f t="shared" si="103"/>
        <v>profit</v>
      </c>
    </row>
    <row r="6605" spans="1:25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 s="5">
        <v>381.1968</v>
      </c>
      <c r="V6605">
        <v>20</v>
      </c>
      <c r="W6605">
        <v>585.54999999999995</v>
      </c>
      <c r="X6605">
        <v>90866</v>
      </c>
      <c r="Y6605" t="str">
        <f t="shared" si="103"/>
        <v>profit</v>
      </c>
    </row>
    <row r="6606" spans="1:25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 s="5">
        <v>855.8069999999999</v>
      </c>
      <c r="V6606">
        <v>7</v>
      </c>
      <c r="W6606">
        <v>1240.3</v>
      </c>
      <c r="X6606">
        <v>91112</v>
      </c>
      <c r="Y6606" t="str">
        <f t="shared" si="103"/>
        <v>profit</v>
      </c>
    </row>
    <row r="6607" spans="1:25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 s="5">
        <v>-124.663</v>
      </c>
      <c r="V6607">
        <v>4</v>
      </c>
      <c r="W6607">
        <v>424</v>
      </c>
      <c r="X6607">
        <v>91112</v>
      </c>
      <c r="Y6607" t="str">
        <f t="shared" si="103"/>
        <v>lose</v>
      </c>
    </row>
    <row r="6608" spans="1:25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 s="5">
        <v>85.118399999999994</v>
      </c>
      <c r="V6608">
        <v>9</v>
      </c>
      <c r="W6608">
        <v>123.36</v>
      </c>
      <c r="X6608">
        <v>91114</v>
      </c>
      <c r="Y6608" t="str">
        <f t="shared" si="103"/>
        <v>profit</v>
      </c>
    </row>
    <row r="6609" spans="1:25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 s="5">
        <v>27.705599999999997</v>
      </c>
      <c r="V6609">
        <v>3</v>
      </c>
      <c r="W6609">
        <v>135.43</v>
      </c>
      <c r="X6609">
        <v>91114</v>
      </c>
      <c r="Y6609" t="str">
        <f t="shared" si="103"/>
        <v>profit</v>
      </c>
    </row>
    <row r="6610" spans="1:25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 s="5">
        <v>104.9145</v>
      </c>
      <c r="V6610">
        <v>11</v>
      </c>
      <c r="W6610">
        <v>152.05000000000001</v>
      </c>
      <c r="X6610">
        <v>91108</v>
      </c>
      <c r="Y6610" t="str">
        <f t="shared" si="103"/>
        <v>profit</v>
      </c>
    </row>
    <row r="6611" spans="1:25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 s="5">
        <v>24.59</v>
      </c>
      <c r="V6611">
        <v>7</v>
      </c>
      <c r="W6611">
        <v>49.1</v>
      </c>
      <c r="X6611">
        <v>91109</v>
      </c>
      <c r="Y6611" t="str">
        <f t="shared" si="103"/>
        <v>profit</v>
      </c>
    </row>
    <row r="6612" spans="1:25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 s="5">
        <v>-458.74400000000003</v>
      </c>
      <c r="V6612">
        <v>2</v>
      </c>
      <c r="W6612">
        <v>246.44</v>
      </c>
      <c r="X6612">
        <v>91110</v>
      </c>
      <c r="Y6612" t="str">
        <f t="shared" si="103"/>
        <v>lose</v>
      </c>
    </row>
    <row r="6613" spans="1:25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 s="5">
        <v>-8.8800000000000008</v>
      </c>
      <c r="V6613">
        <v>1</v>
      </c>
      <c r="W6613">
        <v>6.72</v>
      </c>
      <c r="X6613">
        <v>91111</v>
      </c>
      <c r="Y6613" t="str">
        <f t="shared" si="103"/>
        <v>lose</v>
      </c>
    </row>
    <row r="6614" spans="1:25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 s="5">
        <v>-5.41</v>
      </c>
      <c r="V6614">
        <v>7</v>
      </c>
      <c r="W6614">
        <v>306.10000000000002</v>
      </c>
      <c r="X6614">
        <v>91111</v>
      </c>
      <c r="Y6614" t="str">
        <f t="shared" si="103"/>
        <v>lose</v>
      </c>
    </row>
    <row r="6615" spans="1:25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 s="5">
        <v>1066.7468999999999</v>
      </c>
      <c r="V6615">
        <v>39</v>
      </c>
      <c r="W6615">
        <v>1546.01</v>
      </c>
      <c r="X6615">
        <v>91113</v>
      </c>
      <c r="Y6615" t="str">
        <f t="shared" si="103"/>
        <v>profit</v>
      </c>
    </row>
    <row r="6616" spans="1:25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 s="5">
        <v>-9.1769999999999996</v>
      </c>
      <c r="V6616">
        <v>21</v>
      </c>
      <c r="W6616">
        <v>199.08</v>
      </c>
      <c r="X6616">
        <v>24869</v>
      </c>
      <c r="Y6616" t="str">
        <f t="shared" si="103"/>
        <v>lose</v>
      </c>
    </row>
    <row r="6617" spans="1:25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 s="5">
        <v>-121.75</v>
      </c>
      <c r="V6617">
        <v>14</v>
      </c>
      <c r="W6617">
        <v>2039.07</v>
      </c>
      <c r="X6617">
        <v>5920</v>
      </c>
      <c r="Y6617" t="str">
        <f t="shared" si="103"/>
        <v>lose</v>
      </c>
    </row>
    <row r="6618" spans="1:25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 s="5">
        <v>-138.54</v>
      </c>
      <c r="V6618">
        <v>32</v>
      </c>
      <c r="W6618">
        <v>1031.23</v>
      </c>
      <c r="X6618">
        <v>37318</v>
      </c>
      <c r="Y6618" t="str">
        <f t="shared" si="103"/>
        <v>lose</v>
      </c>
    </row>
    <row r="6619" spans="1:25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 s="5">
        <v>-609.09</v>
      </c>
      <c r="V6619">
        <v>22</v>
      </c>
      <c r="W6619">
        <v>2450.0700000000002</v>
      </c>
      <c r="X6619">
        <v>21601</v>
      </c>
      <c r="Y6619" t="str">
        <f t="shared" si="103"/>
        <v>lose</v>
      </c>
    </row>
    <row r="6620" spans="1:25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 s="5">
        <v>-35.512</v>
      </c>
      <c r="V6620">
        <v>8</v>
      </c>
      <c r="W6620">
        <v>33.39</v>
      </c>
      <c r="X6620">
        <v>52995</v>
      </c>
      <c r="Y6620" t="str">
        <f t="shared" si="103"/>
        <v>lose</v>
      </c>
    </row>
    <row r="6621" spans="1:25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 s="5">
        <v>655.91099999999994</v>
      </c>
      <c r="V6621">
        <v>41</v>
      </c>
      <c r="W6621">
        <v>2251.91</v>
      </c>
      <c r="X6621">
        <v>34086</v>
      </c>
      <c r="Y6621" t="str">
        <f t="shared" si="103"/>
        <v>profit</v>
      </c>
    </row>
    <row r="6622" spans="1:25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 s="5">
        <v>-69.528999999999996</v>
      </c>
      <c r="V6622">
        <v>28</v>
      </c>
      <c r="W6622">
        <v>174.46</v>
      </c>
      <c r="X6622">
        <v>16480</v>
      </c>
      <c r="Y6622" t="str">
        <f t="shared" si="103"/>
        <v>lose</v>
      </c>
    </row>
    <row r="6623" spans="1:25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 s="5">
        <v>24.350000000000023</v>
      </c>
      <c r="V6623">
        <v>3</v>
      </c>
      <c r="W6623">
        <v>436.94</v>
      </c>
      <c r="X6623">
        <v>89096</v>
      </c>
      <c r="Y6623" t="str">
        <f t="shared" si="103"/>
        <v>profit</v>
      </c>
    </row>
    <row r="6624" spans="1:25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 s="5">
        <v>-34.764499999999998</v>
      </c>
      <c r="V6624">
        <v>6</v>
      </c>
      <c r="W6624">
        <v>37.380000000000003</v>
      </c>
      <c r="X6624">
        <v>89097</v>
      </c>
      <c r="Y6624" t="str">
        <f t="shared" si="103"/>
        <v>lose</v>
      </c>
    </row>
    <row r="6625" spans="1:25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 s="5">
        <v>-609.09</v>
      </c>
      <c r="V6625">
        <v>6</v>
      </c>
      <c r="W6625">
        <v>668.2</v>
      </c>
      <c r="X6625">
        <v>89099</v>
      </c>
      <c r="Y6625" t="str">
        <f t="shared" si="103"/>
        <v>lose</v>
      </c>
    </row>
    <row r="6626" spans="1:25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 s="5">
        <v>-7.3415999999999997</v>
      </c>
      <c r="V6626">
        <v>5</v>
      </c>
      <c r="W6626">
        <v>47.4</v>
      </c>
      <c r="X6626">
        <v>89095</v>
      </c>
      <c r="Y6626" t="str">
        <f t="shared" si="103"/>
        <v>lose</v>
      </c>
    </row>
    <row r="6627" spans="1:25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 s="5">
        <v>-138.54</v>
      </c>
      <c r="V6627">
        <v>8</v>
      </c>
      <c r="W6627">
        <v>257.81</v>
      </c>
      <c r="X6627">
        <v>89098</v>
      </c>
      <c r="Y6627" t="str">
        <f t="shared" si="103"/>
        <v>lose</v>
      </c>
    </row>
    <row r="6628" spans="1:25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 s="5">
        <v>-35.512</v>
      </c>
      <c r="V6628">
        <v>2</v>
      </c>
      <c r="W6628">
        <v>8.35</v>
      </c>
      <c r="X6628">
        <v>89100</v>
      </c>
      <c r="Y6628" t="str">
        <f t="shared" si="103"/>
        <v>lose</v>
      </c>
    </row>
    <row r="6629" spans="1:25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 s="5">
        <v>378.98249999999996</v>
      </c>
      <c r="V6629">
        <v>10</v>
      </c>
      <c r="W6629">
        <v>549.25</v>
      </c>
      <c r="X6629">
        <v>89101</v>
      </c>
      <c r="Y6629" t="str">
        <f t="shared" si="103"/>
        <v>profit</v>
      </c>
    </row>
    <row r="6630" spans="1:25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 s="5">
        <v>5.85</v>
      </c>
      <c r="V6630">
        <v>32</v>
      </c>
      <c r="W6630">
        <v>191.85</v>
      </c>
      <c r="X6630">
        <v>33478</v>
      </c>
      <c r="Y6630" t="str">
        <f t="shared" si="103"/>
        <v>profit</v>
      </c>
    </row>
    <row r="6631" spans="1:25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 s="5">
        <v>7.02</v>
      </c>
      <c r="V6631">
        <v>8</v>
      </c>
      <c r="W6631">
        <v>47.96</v>
      </c>
      <c r="X6631">
        <v>91521</v>
      </c>
      <c r="Y6631" t="str">
        <f t="shared" si="103"/>
        <v>profit</v>
      </c>
    </row>
    <row r="6632" spans="1:25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 s="5">
        <v>35.290000000000049</v>
      </c>
      <c r="V6632">
        <v>3</v>
      </c>
      <c r="W6632">
        <v>260</v>
      </c>
      <c r="X6632">
        <v>90301</v>
      </c>
      <c r="Y6632" t="str">
        <f t="shared" si="103"/>
        <v>profit</v>
      </c>
    </row>
    <row r="6633" spans="1:25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 s="5">
        <v>177.81299999999999</v>
      </c>
      <c r="V6633">
        <v>7</v>
      </c>
      <c r="W6633">
        <v>257.7</v>
      </c>
      <c r="X6633">
        <v>90302</v>
      </c>
      <c r="Y6633" t="str">
        <f t="shared" si="103"/>
        <v>profit</v>
      </c>
    </row>
    <row r="6634" spans="1:25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 s="5">
        <v>184.07</v>
      </c>
      <c r="V6634">
        <v>16</v>
      </c>
      <c r="W6634">
        <v>328.85</v>
      </c>
      <c r="X6634">
        <v>90302</v>
      </c>
      <c r="Y6634" t="str">
        <f t="shared" si="103"/>
        <v>profit</v>
      </c>
    </row>
    <row r="6635" spans="1:25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 s="5">
        <v>5.08</v>
      </c>
      <c r="V6635">
        <v>10</v>
      </c>
      <c r="W6635">
        <v>100.46</v>
      </c>
      <c r="X6635">
        <v>90302</v>
      </c>
      <c r="Y6635" t="str">
        <f t="shared" si="103"/>
        <v>profit</v>
      </c>
    </row>
    <row r="6636" spans="1:25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 s="5">
        <v>0.71100000000000563</v>
      </c>
      <c r="V6636">
        <v>5</v>
      </c>
      <c r="W6636">
        <v>276.24</v>
      </c>
      <c r="X6636">
        <v>89304</v>
      </c>
      <c r="Y6636" t="str">
        <f t="shared" si="103"/>
        <v>profit</v>
      </c>
    </row>
    <row r="6637" spans="1:25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 s="5">
        <v>157.44999999999999</v>
      </c>
      <c r="V6637">
        <v>3</v>
      </c>
      <c r="W6637">
        <v>252.66</v>
      </c>
      <c r="X6637">
        <v>89305</v>
      </c>
      <c r="Y6637" t="str">
        <f t="shared" si="103"/>
        <v>profit</v>
      </c>
    </row>
    <row r="6638" spans="1:25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 s="5">
        <v>-78.540000000000063</v>
      </c>
      <c r="V6638">
        <v>4</v>
      </c>
      <c r="W6638">
        <v>394.1</v>
      </c>
      <c r="X6638">
        <v>89302</v>
      </c>
      <c r="Y6638" t="str">
        <f t="shared" si="103"/>
        <v>lose</v>
      </c>
    </row>
    <row r="6639" spans="1:25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 s="5">
        <v>-100.17</v>
      </c>
      <c r="V6639">
        <v>11</v>
      </c>
      <c r="W6639">
        <v>709.7</v>
      </c>
      <c r="X6639">
        <v>89300</v>
      </c>
      <c r="Y6639" t="str">
        <f t="shared" si="103"/>
        <v>lose</v>
      </c>
    </row>
    <row r="6640" spans="1:25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 s="5">
        <v>-3.9479999999999995</v>
      </c>
      <c r="V6640">
        <v>5</v>
      </c>
      <c r="W6640">
        <v>27.42</v>
      </c>
      <c r="X6640">
        <v>89300</v>
      </c>
      <c r="Y6640" t="str">
        <f t="shared" si="103"/>
        <v>lose</v>
      </c>
    </row>
    <row r="6641" spans="1:25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 s="5">
        <v>-66.695999999999998</v>
      </c>
      <c r="V6641">
        <v>10</v>
      </c>
      <c r="W6641">
        <v>116.68</v>
      </c>
      <c r="X6641">
        <v>89303</v>
      </c>
      <c r="Y6641" t="str">
        <f t="shared" si="103"/>
        <v>lose</v>
      </c>
    </row>
    <row r="6642" spans="1:25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 s="5">
        <v>12.491999999999999</v>
      </c>
      <c r="V6642">
        <v>1</v>
      </c>
      <c r="W6642">
        <v>62.64</v>
      </c>
      <c r="X6642">
        <v>89307</v>
      </c>
      <c r="Y6642" t="str">
        <f t="shared" si="103"/>
        <v>profit</v>
      </c>
    </row>
    <row r="6643" spans="1:25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 s="5">
        <v>422.28</v>
      </c>
      <c r="V6643">
        <v>44</v>
      </c>
      <c r="W6643">
        <v>2217.1999999999998</v>
      </c>
      <c r="X6643">
        <v>89312</v>
      </c>
      <c r="Y6643" t="str">
        <f t="shared" si="103"/>
        <v>profit</v>
      </c>
    </row>
    <row r="6644" spans="1:25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 s="5">
        <v>2.448</v>
      </c>
      <c r="V6644">
        <v>1</v>
      </c>
      <c r="W6644">
        <v>102.9</v>
      </c>
      <c r="X6644">
        <v>89313</v>
      </c>
      <c r="Y6644" t="str">
        <f t="shared" si="103"/>
        <v>profit</v>
      </c>
    </row>
    <row r="6645" spans="1:25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 s="5">
        <v>1633.9859999999999</v>
      </c>
      <c r="V6645">
        <v>13</v>
      </c>
      <c r="W6645">
        <v>739.06</v>
      </c>
      <c r="X6645">
        <v>89299</v>
      </c>
      <c r="Y6645" t="str">
        <f t="shared" si="103"/>
        <v>profit</v>
      </c>
    </row>
    <row r="6646" spans="1:25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 s="5">
        <v>-2002.6314000000002</v>
      </c>
      <c r="V6646">
        <v>13</v>
      </c>
      <c r="W6646">
        <v>30.47</v>
      </c>
      <c r="X6646">
        <v>89301</v>
      </c>
      <c r="Y6646" t="str">
        <f t="shared" si="103"/>
        <v>lose</v>
      </c>
    </row>
    <row r="6647" spans="1:25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 s="5">
        <v>-67.394599999999997</v>
      </c>
      <c r="V6647">
        <v>14</v>
      </c>
      <c r="W6647">
        <v>86.93</v>
      </c>
      <c r="X6647">
        <v>89306</v>
      </c>
      <c r="Y6647" t="str">
        <f t="shared" si="103"/>
        <v>lose</v>
      </c>
    </row>
    <row r="6648" spans="1:25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 s="5">
        <v>138.38399999999999</v>
      </c>
      <c r="V6648">
        <v>5</v>
      </c>
      <c r="W6648">
        <v>25.38</v>
      </c>
      <c r="X6648">
        <v>89308</v>
      </c>
      <c r="Y6648" t="str">
        <f t="shared" si="103"/>
        <v>profit</v>
      </c>
    </row>
    <row r="6649" spans="1:25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 s="5">
        <v>-41.5702</v>
      </c>
      <c r="V6649">
        <v>1</v>
      </c>
      <c r="W6649">
        <v>43.46</v>
      </c>
      <c r="X6649">
        <v>89308</v>
      </c>
      <c r="Y6649" t="str">
        <f t="shared" si="103"/>
        <v>lose</v>
      </c>
    </row>
    <row r="6650" spans="1:25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 s="5">
        <v>256.00200000000001</v>
      </c>
      <c r="V6650">
        <v>14</v>
      </c>
      <c r="W6650">
        <v>728.89</v>
      </c>
      <c r="X6650">
        <v>89309</v>
      </c>
      <c r="Y6650" t="str">
        <f t="shared" si="103"/>
        <v>profit</v>
      </c>
    </row>
    <row r="6651" spans="1:25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 s="5">
        <v>-30.422000000000001</v>
      </c>
      <c r="V6651">
        <v>3</v>
      </c>
      <c r="W6651">
        <v>45.4</v>
      </c>
      <c r="X6651">
        <v>89310</v>
      </c>
      <c r="Y6651" t="str">
        <f t="shared" si="103"/>
        <v>lose</v>
      </c>
    </row>
    <row r="6652" spans="1:25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 s="5">
        <v>-6.04</v>
      </c>
      <c r="V6652">
        <v>5</v>
      </c>
      <c r="W6652">
        <v>112.67</v>
      </c>
      <c r="X6652">
        <v>89302</v>
      </c>
      <c r="Y6652" t="str">
        <f t="shared" si="103"/>
        <v>lose</v>
      </c>
    </row>
    <row r="6653" spans="1:25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 s="5">
        <v>-223.94639999999998</v>
      </c>
      <c r="V6653">
        <v>18</v>
      </c>
      <c r="W6653">
        <v>108.46</v>
      </c>
      <c r="X6653">
        <v>89311</v>
      </c>
      <c r="Y6653" t="str">
        <f t="shared" si="103"/>
        <v>lose</v>
      </c>
    </row>
    <row r="6654" spans="1:25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 s="5">
        <v>-214.53300000000002</v>
      </c>
      <c r="V6654">
        <v>1</v>
      </c>
      <c r="W6654">
        <v>174.37</v>
      </c>
      <c r="X6654">
        <v>87791</v>
      </c>
      <c r="Y6654" t="str">
        <f t="shared" si="103"/>
        <v>lose</v>
      </c>
    </row>
    <row r="6655" spans="1:25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 s="5">
        <v>237.14100000000002</v>
      </c>
      <c r="V6655">
        <v>11</v>
      </c>
      <c r="W6655">
        <v>346.47</v>
      </c>
      <c r="X6655">
        <v>87791</v>
      </c>
      <c r="Y6655" t="str">
        <f t="shared" si="103"/>
        <v>profit</v>
      </c>
    </row>
    <row r="6656" spans="1:25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 s="5">
        <v>315.51629999999994</v>
      </c>
      <c r="V6656">
        <v>8</v>
      </c>
      <c r="W6656">
        <v>457.27</v>
      </c>
      <c r="X6656">
        <v>87793</v>
      </c>
      <c r="Y6656" t="str">
        <f t="shared" si="103"/>
        <v>profit</v>
      </c>
    </row>
    <row r="6657" spans="1:25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 s="5">
        <v>237.71879999999996</v>
      </c>
      <c r="V6657">
        <v>8</v>
      </c>
      <c r="W6657">
        <v>344.52</v>
      </c>
      <c r="X6657">
        <v>87794</v>
      </c>
      <c r="Y6657" t="str">
        <f t="shared" si="103"/>
        <v>profit</v>
      </c>
    </row>
    <row r="6658" spans="1:25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 s="5">
        <v>-126.208</v>
      </c>
      <c r="V6658">
        <v>16</v>
      </c>
      <c r="W6658">
        <v>96.96</v>
      </c>
      <c r="X6658">
        <v>87790</v>
      </c>
      <c r="Y6658" t="str">
        <f t="shared" si="103"/>
        <v>lose</v>
      </c>
    </row>
    <row r="6659" spans="1:25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 s="5">
        <v>42.45</v>
      </c>
      <c r="V6659">
        <v>20</v>
      </c>
      <c r="W6659">
        <v>112.72</v>
      </c>
      <c r="X6659">
        <v>87792</v>
      </c>
      <c r="Y6659" t="str">
        <f t="shared" ref="Y6659:Y6722" si="104">IF(U6659&gt;0,"profit","lose")</f>
        <v>profit</v>
      </c>
    </row>
    <row r="6660" spans="1:25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 s="5">
        <v>-5.54</v>
      </c>
      <c r="V6660">
        <v>1</v>
      </c>
      <c r="W6660">
        <v>4.21</v>
      </c>
      <c r="X6660">
        <v>90322</v>
      </c>
      <c r="Y6660" t="str">
        <f t="shared" si="104"/>
        <v>lose</v>
      </c>
    </row>
    <row r="6661" spans="1:25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 s="5">
        <v>-28.624000000000002</v>
      </c>
      <c r="V6661">
        <v>6</v>
      </c>
      <c r="W6661">
        <v>89.43</v>
      </c>
      <c r="X6661">
        <v>90324</v>
      </c>
      <c r="Y6661" t="str">
        <f t="shared" si="104"/>
        <v>lose</v>
      </c>
    </row>
    <row r="6662" spans="1:25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 s="5">
        <v>1491.8145</v>
      </c>
      <c r="V6662">
        <v>8</v>
      </c>
      <c r="W6662">
        <v>2162.0500000000002</v>
      </c>
      <c r="X6662">
        <v>90325</v>
      </c>
      <c r="Y6662" t="str">
        <f t="shared" si="104"/>
        <v>profit</v>
      </c>
    </row>
    <row r="6663" spans="1:25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 s="5">
        <v>-116.02</v>
      </c>
      <c r="V6663">
        <v>6</v>
      </c>
      <c r="W6663">
        <v>996.33</v>
      </c>
      <c r="X6663">
        <v>90325</v>
      </c>
      <c r="Y6663" t="str">
        <f t="shared" si="104"/>
        <v>lose</v>
      </c>
    </row>
    <row r="6664" spans="1:25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 s="5">
        <v>-45.270480000000006</v>
      </c>
      <c r="V6664">
        <v>8</v>
      </c>
      <c r="W6664">
        <v>54.85</v>
      </c>
      <c r="X6664">
        <v>90326</v>
      </c>
      <c r="Y6664" t="str">
        <f t="shared" si="104"/>
        <v>lose</v>
      </c>
    </row>
    <row r="6665" spans="1:25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 s="5">
        <v>27.910499999999999</v>
      </c>
      <c r="V6665">
        <v>13</v>
      </c>
      <c r="W6665">
        <v>40.450000000000003</v>
      </c>
      <c r="X6665">
        <v>90326</v>
      </c>
      <c r="Y6665" t="str">
        <f t="shared" si="104"/>
        <v>profit</v>
      </c>
    </row>
    <row r="6666" spans="1:25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 s="5">
        <v>419.89259999999996</v>
      </c>
      <c r="V6666">
        <v>11</v>
      </c>
      <c r="W6666">
        <v>608.54</v>
      </c>
      <c r="X6666">
        <v>90323</v>
      </c>
      <c r="Y6666" t="str">
        <f t="shared" si="104"/>
        <v>profit</v>
      </c>
    </row>
    <row r="6667" spans="1:25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 s="5">
        <v>13.87</v>
      </c>
      <c r="V6667">
        <v>2</v>
      </c>
      <c r="W6667">
        <v>67.540000000000006</v>
      </c>
      <c r="X6667">
        <v>90323</v>
      </c>
      <c r="Y6667" t="str">
        <f t="shared" si="104"/>
        <v>profit</v>
      </c>
    </row>
    <row r="6668" spans="1:25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 s="5">
        <v>-69.085099999999997</v>
      </c>
      <c r="V6668">
        <v>2</v>
      </c>
      <c r="W6668">
        <v>2.66</v>
      </c>
      <c r="X6668">
        <v>89223</v>
      </c>
      <c r="Y6668" t="str">
        <f t="shared" si="104"/>
        <v>lose</v>
      </c>
    </row>
    <row r="6669" spans="1:25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 s="5">
        <v>-525.89599999999996</v>
      </c>
      <c r="V6669">
        <v>19</v>
      </c>
      <c r="W6669">
        <v>2485.59</v>
      </c>
      <c r="X6669">
        <v>89224</v>
      </c>
      <c r="Y6669" t="str">
        <f t="shared" si="104"/>
        <v>lose</v>
      </c>
    </row>
    <row r="6670" spans="1:25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 s="5">
        <v>-21.638400000000001</v>
      </c>
      <c r="V6670">
        <v>10</v>
      </c>
      <c r="W6670">
        <v>106.67</v>
      </c>
      <c r="X6670">
        <v>89226</v>
      </c>
      <c r="Y6670" t="str">
        <f t="shared" si="104"/>
        <v>lose</v>
      </c>
    </row>
    <row r="6671" spans="1:25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 s="5">
        <v>45.006</v>
      </c>
      <c r="V6671">
        <v>2</v>
      </c>
      <c r="W6671">
        <v>51.81</v>
      </c>
      <c r="X6671">
        <v>89230</v>
      </c>
      <c r="Y6671" t="str">
        <f t="shared" si="104"/>
        <v>profit</v>
      </c>
    </row>
    <row r="6672" spans="1:25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 s="5">
        <v>366.85799999999995</v>
      </c>
      <c r="V6672">
        <v>39</v>
      </c>
      <c r="W6672">
        <v>19882.09</v>
      </c>
      <c r="X6672">
        <v>89235</v>
      </c>
      <c r="Y6672" t="str">
        <f t="shared" si="104"/>
        <v>profit</v>
      </c>
    </row>
    <row r="6673" spans="1:25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 s="5">
        <v>-68.432000000000002</v>
      </c>
      <c r="V6673">
        <v>1</v>
      </c>
      <c r="W6673">
        <v>3550.28</v>
      </c>
      <c r="X6673">
        <v>89219</v>
      </c>
      <c r="Y6673" t="str">
        <f t="shared" si="104"/>
        <v>lose</v>
      </c>
    </row>
    <row r="6674" spans="1:25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 s="5">
        <v>430.61759999999998</v>
      </c>
      <c r="V6674">
        <v>6</v>
      </c>
      <c r="W6674">
        <v>57.61</v>
      </c>
      <c r="X6674">
        <v>89227</v>
      </c>
      <c r="Y6674" t="str">
        <f t="shared" si="104"/>
        <v>profit</v>
      </c>
    </row>
    <row r="6675" spans="1:25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 s="5">
        <v>4.7699999999999996</v>
      </c>
      <c r="V6675">
        <v>11</v>
      </c>
      <c r="W6675">
        <v>76.22</v>
      </c>
      <c r="X6675">
        <v>89233</v>
      </c>
      <c r="Y6675" t="str">
        <f t="shared" si="104"/>
        <v>profit</v>
      </c>
    </row>
    <row r="6676" spans="1:25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 s="5">
        <v>86.322000000000003</v>
      </c>
      <c r="V6676">
        <v>7</v>
      </c>
      <c r="W6676">
        <v>232.66</v>
      </c>
      <c r="X6676">
        <v>89220</v>
      </c>
      <c r="Y6676" t="str">
        <f t="shared" si="104"/>
        <v>profit</v>
      </c>
    </row>
    <row r="6677" spans="1:25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 s="5">
        <v>-543.92338000000007</v>
      </c>
      <c r="V6677">
        <v>10</v>
      </c>
      <c r="W6677">
        <v>54.62</v>
      </c>
      <c r="X6677">
        <v>89221</v>
      </c>
      <c r="Y6677" t="str">
        <f t="shared" si="104"/>
        <v>lose</v>
      </c>
    </row>
    <row r="6678" spans="1:25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 s="5">
        <v>69.143999999999991</v>
      </c>
      <c r="V6678">
        <v>18</v>
      </c>
      <c r="W6678">
        <v>106.65</v>
      </c>
      <c r="X6678">
        <v>89222</v>
      </c>
      <c r="Y6678" t="str">
        <f t="shared" si="104"/>
        <v>profit</v>
      </c>
    </row>
    <row r="6679" spans="1:25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 s="5">
        <v>71.681999999999988</v>
      </c>
      <c r="V6679">
        <v>22</v>
      </c>
      <c r="W6679">
        <v>196.33</v>
      </c>
      <c r="X6679">
        <v>89222</v>
      </c>
      <c r="Y6679" t="str">
        <f t="shared" si="104"/>
        <v>profit</v>
      </c>
    </row>
    <row r="6680" spans="1:25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 s="5">
        <v>127.03799999999998</v>
      </c>
      <c r="V6680">
        <v>3</v>
      </c>
      <c r="W6680">
        <v>16.75</v>
      </c>
      <c r="X6680">
        <v>89229</v>
      </c>
      <c r="Y6680" t="str">
        <f t="shared" si="104"/>
        <v>profit</v>
      </c>
    </row>
    <row r="6681" spans="1:25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 s="5">
        <v>-90.3</v>
      </c>
      <c r="V6681">
        <v>11</v>
      </c>
      <c r="W6681">
        <v>326.41000000000003</v>
      </c>
      <c r="X6681">
        <v>89229</v>
      </c>
      <c r="Y6681" t="str">
        <f t="shared" si="104"/>
        <v>lose</v>
      </c>
    </row>
    <row r="6682" spans="1:25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 s="5">
        <v>733.2822000000001</v>
      </c>
      <c r="V6682">
        <v>7</v>
      </c>
      <c r="W6682">
        <v>1188.6300000000001</v>
      </c>
      <c r="X6682">
        <v>89218</v>
      </c>
      <c r="Y6682" t="str">
        <f t="shared" si="104"/>
        <v>profit</v>
      </c>
    </row>
    <row r="6683" spans="1:25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 s="5">
        <v>-905.99039999999991</v>
      </c>
      <c r="V6683">
        <v>11</v>
      </c>
      <c r="W6683">
        <v>1009.93</v>
      </c>
      <c r="X6683">
        <v>89218</v>
      </c>
      <c r="Y6683" t="str">
        <f t="shared" si="104"/>
        <v>lose</v>
      </c>
    </row>
    <row r="6684" spans="1:25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 s="5">
        <v>-140.33600000000001</v>
      </c>
      <c r="V6684">
        <v>7</v>
      </c>
      <c r="W6684">
        <v>719.86</v>
      </c>
      <c r="X6684">
        <v>89228</v>
      </c>
      <c r="Y6684" t="str">
        <f t="shared" si="104"/>
        <v>lose</v>
      </c>
    </row>
    <row r="6685" spans="1:25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 s="5">
        <v>-21.63242</v>
      </c>
      <c r="V6685">
        <v>9</v>
      </c>
      <c r="W6685">
        <v>140.69999999999999</v>
      </c>
      <c r="X6685">
        <v>89218</v>
      </c>
      <c r="Y6685" t="str">
        <f t="shared" si="104"/>
        <v>lose</v>
      </c>
    </row>
    <row r="6686" spans="1:25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 s="5">
        <v>40.613399999999999</v>
      </c>
      <c r="V6686">
        <v>8</v>
      </c>
      <c r="W6686">
        <v>58.86</v>
      </c>
      <c r="X6686">
        <v>89225</v>
      </c>
      <c r="Y6686" t="str">
        <f t="shared" si="104"/>
        <v>profit</v>
      </c>
    </row>
    <row r="6687" spans="1:25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 s="5">
        <v>1792.3301999999999</v>
      </c>
      <c r="V6687">
        <v>15</v>
      </c>
      <c r="W6687">
        <v>2597.58</v>
      </c>
      <c r="X6687">
        <v>89231</v>
      </c>
      <c r="Y6687" t="str">
        <f t="shared" si="104"/>
        <v>profit</v>
      </c>
    </row>
    <row r="6688" spans="1:25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 s="5">
        <v>18.888000000000002</v>
      </c>
      <c r="V6688">
        <v>6</v>
      </c>
      <c r="W6688">
        <v>43.79</v>
      </c>
      <c r="X6688">
        <v>89232</v>
      </c>
      <c r="Y6688" t="str">
        <f t="shared" si="104"/>
        <v>profit</v>
      </c>
    </row>
    <row r="6689" spans="1:25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 s="5">
        <v>12.70256</v>
      </c>
      <c r="V6689">
        <v>21</v>
      </c>
      <c r="W6689">
        <v>46.55</v>
      </c>
      <c r="X6689">
        <v>89234</v>
      </c>
      <c r="Y6689" t="str">
        <f t="shared" si="104"/>
        <v>profit</v>
      </c>
    </row>
    <row r="6690" spans="1:25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 s="5">
        <v>-35.04</v>
      </c>
      <c r="V6690">
        <v>2</v>
      </c>
      <c r="W6690">
        <v>15.95</v>
      </c>
      <c r="X6690">
        <v>91285</v>
      </c>
      <c r="Y6690" t="str">
        <f t="shared" si="104"/>
        <v>lose</v>
      </c>
    </row>
    <row r="6691" spans="1:25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 s="5">
        <v>5.980000000000004</v>
      </c>
      <c r="V6691">
        <v>3</v>
      </c>
      <c r="W6691">
        <v>42.35</v>
      </c>
      <c r="X6691">
        <v>91286</v>
      </c>
      <c r="Y6691" t="str">
        <f t="shared" si="104"/>
        <v>profit</v>
      </c>
    </row>
    <row r="6692" spans="1:25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 s="5">
        <v>568.67039999999997</v>
      </c>
      <c r="V6692">
        <v>14</v>
      </c>
      <c r="W6692">
        <v>824.16</v>
      </c>
      <c r="X6692">
        <v>91287</v>
      </c>
      <c r="Y6692" t="str">
        <f t="shared" si="104"/>
        <v>profit</v>
      </c>
    </row>
    <row r="6693" spans="1:25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 s="5">
        <v>5.72</v>
      </c>
      <c r="V6693">
        <v>15</v>
      </c>
      <c r="W6693">
        <v>40.07</v>
      </c>
      <c r="X6693">
        <v>91288</v>
      </c>
      <c r="Y6693" t="str">
        <f t="shared" si="104"/>
        <v>profit</v>
      </c>
    </row>
    <row r="6694" spans="1:25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 s="5">
        <v>-503.8</v>
      </c>
      <c r="V6694">
        <v>7</v>
      </c>
      <c r="W6694">
        <v>432.27</v>
      </c>
      <c r="X6694">
        <v>91288</v>
      </c>
      <c r="Y6694" t="str">
        <f t="shared" si="104"/>
        <v>lose</v>
      </c>
    </row>
    <row r="6695" spans="1:25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 s="5">
        <v>88.064699999999988</v>
      </c>
      <c r="V6695">
        <v>13</v>
      </c>
      <c r="W6695">
        <v>127.63</v>
      </c>
      <c r="X6695">
        <v>91289</v>
      </c>
      <c r="Y6695" t="str">
        <f t="shared" si="104"/>
        <v>profit</v>
      </c>
    </row>
    <row r="6696" spans="1:25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 s="5">
        <v>-35.04</v>
      </c>
      <c r="V6696">
        <v>8</v>
      </c>
      <c r="W6696">
        <v>63.78</v>
      </c>
      <c r="X6696">
        <v>30785</v>
      </c>
      <c r="Y6696" t="str">
        <f t="shared" si="104"/>
        <v>lose</v>
      </c>
    </row>
    <row r="6697" spans="1:25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 s="5">
        <v>149.53</v>
      </c>
      <c r="V6697">
        <v>46</v>
      </c>
      <c r="W6697">
        <v>451.61</v>
      </c>
      <c r="X6697">
        <v>30785</v>
      </c>
      <c r="Y6697" t="str">
        <f t="shared" si="104"/>
        <v>profit</v>
      </c>
    </row>
    <row r="6698" spans="1:25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 s="5">
        <v>846.94500000000005</v>
      </c>
      <c r="V6698">
        <v>56</v>
      </c>
      <c r="W6698">
        <v>3296.63</v>
      </c>
      <c r="X6698">
        <v>51041</v>
      </c>
      <c r="Y6698" t="str">
        <f t="shared" si="104"/>
        <v>profit</v>
      </c>
    </row>
    <row r="6699" spans="1:25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 s="5">
        <v>-503.8</v>
      </c>
      <c r="V6699">
        <v>27</v>
      </c>
      <c r="W6699">
        <v>1667.34</v>
      </c>
      <c r="X6699">
        <v>36099</v>
      </c>
      <c r="Y6699" t="str">
        <f t="shared" si="104"/>
        <v>lose</v>
      </c>
    </row>
    <row r="6700" spans="1:25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 s="5">
        <v>5.72</v>
      </c>
      <c r="V6700">
        <v>67</v>
      </c>
      <c r="W6700">
        <v>178.99</v>
      </c>
      <c r="X6700">
        <v>36099</v>
      </c>
      <c r="Y6700" t="str">
        <f t="shared" si="104"/>
        <v>profit</v>
      </c>
    </row>
    <row r="6701" spans="1:25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 s="5">
        <v>-29.9</v>
      </c>
      <c r="V6701">
        <v>14</v>
      </c>
      <c r="W6701">
        <v>197.65</v>
      </c>
      <c r="X6701">
        <v>22885</v>
      </c>
      <c r="Y6701" t="str">
        <f t="shared" si="104"/>
        <v>lose</v>
      </c>
    </row>
    <row r="6702" spans="1:25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 s="5">
        <v>610.11599999999999</v>
      </c>
      <c r="V6702">
        <v>3</v>
      </c>
      <c r="W6702">
        <v>110.6</v>
      </c>
      <c r="X6702">
        <v>88715</v>
      </c>
      <c r="Y6702" t="str">
        <f t="shared" si="104"/>
        <v>profit</v>
      </c>
    </row>
    <row r="6703" spans="1:25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 s="5">
        <v>893.88</v>
      </c>
      <c r="V6703">
        <v>3</v>
      </c>
      <c r="W6703">
        <v>290.89999999999998</v>
      </c>
      <c r="X6703">
        <v>88717</v>
      </c>
      <c r="Y6703" t="str">
        <f t="shared" si="104"/>
        <v>profit</v>
      </c>
    </row>
    <row r="6704" spans="1:25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 s="5">
        <v>182.51999999999998</v>
      </c>
      <c r="V6704">
        <v>11</v>
      </c>
      <c r="W6704">
        <v>100.84</v>
      </c>
      <c r="X6704">
        <v>88717</v>
      </c>
      <c r="Y6704" t="str">
        <f t="shared" si="104"/>
        <v>profit</v>
      </c>
    </row>
    <row r="6705" spans="1:25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 s="5">
        <v>-62.804000000000002</v>
      </c>
      <c r="V6705">
        <v>7</v>
      </c>
      <c r="W6705">
        <v>65.099999999999994</v>
      </c>
      <c r="X6705">
        <v>88716</v>
      </c>
      <c r="Y6705" t="str">
        <f t="shared" si="104"/>
        <v>lose</v>
      </c>
    </row>
    <row r="6706" spans="1:25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 s="5">
        <v>13.319999999999999</v>
      </c>
      <c r="V6706">
        <v>2</v>
      </c>
      <c r="W6706">
        <v>298.91000000000003</v>
      </c>
      <c r="X6706">
        <v>88718</v>
      </c>
      <c r="Y6706" t="str">
        <f t="shared" si="104"/>
        <v>profit</v>
      </c>
    </row>
    <row r="6707" spans="1:25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 s="5">
        <v>-177.24</v>
      </c>
      <c r="V6707">
        <v>11</v>
      </c>
      <c r="W6707">
        <v>3196.77</v>
      </c>
      <c r="X6707">
        <v>88719</v>
      </c>
      <c r="Y6707" t="str">
        <f t="shared" si="104"/>
        <v>lose</v>
      </c>
    </row>
    <row r="6708" spans="1:25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 s="5">
        <v>-8.2880000000000003</v>
      </c>
      <c r="V6708">
        <v>9</v>
      </c>
      <c r="W6708">
        <v>47.04</v>
      </c>
      <c r="X6708">
        <v>88719</v>
      </c>
      <c r="Y6708" t="str">
        <f t="shared" si="104"/>
        <v>lose</v>
      </c>
    </row>
    <row r="6709" spans="1:25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 s="5">
        <v>5.5079999999999991</v>
      </c>
      <c r="V6709">
        <v>2</v>
      </c>
      <c r="W6709">
        <v>30.96</v>
      </c>
      <c r="X6709">
        <v>88720</v>
      </c>
      <c r="Y6709" t="str">
        <f t="shared" si="104"/>
        <v>profit</v>
      </c>
    </row>
    <row r="6710" spans="1:25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 s="5">
        <v>10.62</v>
      </c>
      <c r="V6710">
        <v>7</v>
      </c>
      <c r="W6710">
        <v>41.51</v>
      </c>
      <c r="X6710">
        <v>88720</v>
      </c>
      <c r="Y6710" t="str">
        <f t="shared" si="104"/>
        <v>profit</v>
      </c>
    </row>
    <row r="6711" spans="1:25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 s="5">
        <v>608.26199999999994</v>
      </c>
      <c r="V6711">
        <v>4</v>
      </c>
      <c r="W6711">
        <v>10.41</v>
      </c>
      <c r="X6711">
        <v>88713</v>
      </c>
      <c r="Y6711" t="str">
        <f t="shared" si="104"/>
        <v>profit</v>
      </c>
    </row>
    <row r="6712" spans="1:25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 s="5">
        <v>-570.16960000000006</v>
      </c>
      <c r="V6712">
        <v>16</v>
      </c>
      <c r="W6712">
        <v>2849.64</v>
      </c>
      <c r="X6712">
        <v>88713</v>
      </c>
      <c r="Y6712" t="str">
        <f t="shared" si="104"/>
        <v>lose</v>
      </c>
    </row>
    <row r="6713" spans="1:25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 s="5">
        <v>1.278</v>
      </c>
      <c r="V6713">
        <v>6</v>
      </c>
      <c r="W6713">
        <v>38.04</v>
      </c>
      <c r="X6713">
        <v>88714</v>
      </c>
      <c r="Y6713" t="str">
        <f t="shared" si="104"/>
        <v>profit</v>
      </c>
    </row>
    <row r="6714" spans="1:25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 s="5">
        <v>424.28999999999996</v>
      </c>
      <c r="V6714">
        <v>14</v>
      </c>
      <c r="W6714">
        <v>42.53</v>
      </c>
      <c r="X6714">
        <v>88714</v>
      </c>
      <c r="Y6714" t="str">
        <f t="shared" si="104"/>
        <v>profit</v>
      </c>
    </row>
    <row r="6715" spans="1:25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 s="5">
        <v>-3.71956</v>
      </c>
      <c r="V6715">
        <v>7</v>
      </c>
      <c r="W6715">
        <v>14.77</v>
      </c>
      <c r="X6715">
        <v>88136</v>
      </c>
      <c r="Y6715" t="str">
        <f t="shared" si="104"/>
        <v>lose</v>
      </c>
    </row>
    <row r="6716" spans="1:25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 s="5">
        <v>101.97200000000001</v>
      </c>
      <c r="V6716">
        <v>8</v>
      </c>
      <c r="W6716">
        <v>438.33</v>
      </c>
      <c r="X6716">
        <v>88136</v>
      </c>
      <c r="Y6716" t="str">
        <f t="shared" si="104"/>
        <v>profit</v>
      </c>
    </row>
    <row r="6717" spans="1:25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 s="5">
        <v>-16.634799999999998</v>
      </c>
      <c r="V6717">
        <v>7</v>
      </c>
      <c r="W6717">
        <v>38.11</v>
      </c>
      <c r="X6717">
        <v>88136</v>
      </c>
      <c r="Y6717" t="str">
        <f t="shared" si="104"/>
        <v>lose</v>
      </c>
    </row>
    <row r="6718" spans="1:25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 s="5">
        <v>251.58</v>
      </c>
      <c r="V6718">
        <v>16</v>
      </c>
      <c r="W6718">
        <v>1549.36</v>
      </c>
      <c r="X6718">
        <v>88138</v>
      </c>
      <c r="Y6718" t="str">
        <f t="shared" si="104"/>
        <v>profit</v>
      </c>
    </row>
    <row r="6719" spans="1:25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 s="5">
        <v>10.557</v>
      </c>
      <c r="V6719">
        <v>4</v>
      </c>
      <c r="W6719">
        <v>15.3</v>
      </c>
      <c r="X6719">
        <v>88141</v>
      </c>
      <c r="Y6719" t="str">
        <f t="shared" si="104"/>
        <v>profit</v>
      </c>
    </row>
    <row r="6720" spans="1:25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 s="5">
        <v>366.86127999999997</v>
      </c>
      <c r="V6720">
        <v>10</v>
      </c>
      <c r="W6720">
        <v>1861.78</v>
      </c>
      <c r="X6720">
        <v>88149</v>
      </c>
      <c r="Y6720" t="str">
        <f t="shared" si="104"/>
        <v>profit</v>
      </c>
    </row>
    <row r="6721" spans="1:25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 s="5">
        <v>-31.472000000000001</v>
      </c>
      <c r="V6721">
        <v>11</v>
      </c>
      <c r="W6721">
        <v>54.39</v>
      </c>
      <c r="X6721">
        <v>88139</v>
      </c>
      <c r="Y6721" t="str">
        <f t="shared" si="104"/>
        <v>lose</v>
      </c>
    </row>
    <row r="6722" spans="1:25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 s="5">
        <v>765.75</v>
      </c>
      <c r="V6722">
        <v>3</v>
      </c>
      <c r="W6722">
        <v>169.46</v>
      </c>
      <c r="X6722">
        <v>88135</v>
      </c>
      <c r="Y6722" t="str">
        <f t="shared" si="104"/>
        <v>profit</v>
      </c>
    </row>
    <row r="6723" spans="1:25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 s="5">
        <v>-335.041</v>
      </c>
      <c r="V6723">
        <v>13</v>
      </c>
      <c r="W6723">
        <v>724.57</v>
      </c>
      <c r="X6723">
        <v>88137</v>
      </c>
      <c r="Y6723" t="str">
        <f t="shared" ref="Y6723:Y6786" si="105">IF(U6723&gt;0,"profit","lose")</f>
        <v>lose</v>
      </c>
    </row>
    <row r="6724" spans="1:25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 s="5">
        <v>-137.62</v>
      </c>
      <c r="V6724">
        <v>13</v>
      </c>
      <c r="W6724">
        <v>727.13</v>
      </c>
      <c r="X6724">
        <v>88144</v>
      </c>
      <c r="Y6724" t="str">
        <f t="shared" si="105"/>
        <v>lose</v>
      </c>
    </row>
    <row r="6725" spans="1:25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 s="5">
        <v>280.91399999999999</v>
      </c>
      <c r="V6725">
        <v>4</v>
      </c>
      <c r="W6725">
        <v>163.52000000000001</v>
      </c>
      <c r="X6725">
        <v>88145</v>
      </c>
      <c r="Y6725" t="str">
        <f t="shared" si="105"/>
        <v>profit</v>
      </c>
    </row>
    <row r="6726" spans="1:25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 s="5">
        <v>2.4900000000000033</v>
      </c>
      <c r="V6726">
        <v>1</v>
      </c>
      <c r="W6726">
        <v>28.73</v>
      </c>
      <c r="X6726">
        <v>88146</v>
      </c>
      <c r="Y6726" t="str">
        <f t="shared" si="105"/>
        <v>profit</v>
      </c>
    </row>
    <row r="6727" spans="1:25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 s="5">
        <v>2476.674</v>
      </c>
      <c r="V6727">
        <v>10</v>
      </c>
      <c r="W6727">
        <v>21.9</v>
      </c>
      <c r="X6727">
        <v>88146</v>
      </c>
      <c r="Y6727" t="str">
        <f t="shared" si="105"/>
        <v>profit</v>
      </c>
    </row>
    <row r="6728" spans="1:25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 s="5">
        <v>-23.688000000000002</v>
      </c>
      <c r="V6728">
        <v>13</v>
      </c>
      <c r="W6728">
        <v>629.04</v>
      </c>
      <c r="X6728">
        <v>88150</v>
      </c>
      <c r="Y6728" t="str">
        <f t="shared" si="105"/>
        <v>lose</v>
      </c>
    </row>
    <row r="6729" spans="1:25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 s="5">
        <v>263.55599999999998</v>
      </c>
      <c r="V6729">
        <v>18</v>
      </c>
      <c r="W6729">
        <v>356.58</v>
      </c>
      <c r="X6729">
        <v>88140</v>
      </c>
      <c r="Y6729" t="str">
        <f t="shared" si="105"/>
        <v>profit</v>
      </c>
    </row>
    <row r="6730" spans="1:25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 s="5">
        <v>3.3299999999999899</v>
      </c>
      <c r="V6730">
        <v>14</v>
      </c>
      <c r="W6730">
        <v>1779.87</v>
      </c>
      <c r="X6730">
        <v>88142</v>
      </c>
      <c r="Y6730" t="str">
        <f t="shared" si="105"/>
        <v>profit</v>
      </c>
    </row>
    <row r="6731" spans="1:25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 s="5">
        <v>1008.1368</v>
      </c>
      <c r="V6731">
        <v>13</v>
      </c>
      <c r="W6731">
        <v>53.42</v>
      </c>
      <c r="X6731">
        <v>88142</v>
      </c>
      <c r="Y6731" t="str">
        <f t="shared" si="105"/>
        <v>profit</v>
      </c>
    </row>
    <row r="6732" spans="1:25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 s="5">
        <v>-297.57420000000002</v>
      </c>
      <c r="V6732">
        <v>7</v>
      </c>
      <c r="W6732">
        <v>229.4</v>
      </c>
      <c r="X6732">
        <v>88147</v>
      </c>
      <c r="Y6732" t="str">
        <f t="shared" si="105"/>
        <v>lose</v>
      </c>
    </row>
    <row r="6733" spans="1:25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 s="5">
        <v>-36.344000000000001</v>
      </c>
      <c r="V6733">
        <v>18</v>
      </c>
      <c r="W6733">
        <v>2030.25</v>
      </c>
      <c r="X6733">
        <v>88148</v>
      </c>
      <c r="Y6733" t="str">
        <f t="shared" si="105"/>
        <v>lose</v>
      </c>
    </row>
    <row r="6734" spans="1:25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 s="5">
        <v>13.176</v>
      </c>
      <c r="V6734">
        <v>5</v>
      </c>
      <c r="W6734">
        <v>174.35</v>
      </c>
      <c r="X6734">
        <v>88148</v>
      </c>
      <c r="Y6734" t="str">
        <f t="shared" si="105"/>
        <v>profit</v>
      </c>
    </row>
    <row r="6735" spans="1:25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 s="5">
        <v>-6.23</v>
      </c>
      <c r="V6735">
        <v>5</v>
      </c>
      <c r="W6735">
        <v>24.81</v>
      </c>
      <c r="X6735">
        <v>88143</v>
      </c>
      <c r="Y6735" t="str">
        <f t="shared" si="105"/>
        <v>lose</v>
      </c>
    </row>
    <row r="6736" spans="1:25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 s="5">
        <v>-70.292599999999993</v>
      </c>
      <c r="V6736">
        <v>17</v>
      </c>
      <c r="W6736">
        <v>289.99</v>
      </c>
      <c r="X6736">
        <v>88143</v>
      </c>
      <c r="Y6736" t="str">
        <f t="shared" si="105"/>
        <v>lose</v>
      </c>
    </row>
    <row r="6737" spans="1:25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 s="5">
        <v>35.279699999999998</v>
      </c>
      <c r="V6737">
        <v>10</v>
      </c>
      <c r="W6737">
        <v>51.13</v>
      </c>
      <c r="X6737">
        <v>86514</v>
      </c>
      <c r="Y6737" t="str">
        <f t="shared" si="105"/>
        <v>profit</v>
      </c>
    </row>
    <row r="6738" spans="1:25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 s="5">
        <v>-30.92</v>
      </c>
      <c r="V6738">
        <v>9</v>
      </c>
      <c r="W6738">
        <v>69.819999999999993</v>
      </c>
      <c r="X6738">
        <v>86515</v>
      </c>
      <c r="Y6738" t="str">
        <f t="shared" si="105"/>
        <v>lose</v>
      </c>
    </row>
    <row r="6739" spans="1:25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 s="5">
        <v>33.370000000000033</v>
      </c>
      <c r="V6739">
        <v>38</v>
      </c>
      <c r="W6739">
        <v>166.23</v>
      </c>
      <c r="X6739">
        <v>86516</v>
      </c>
      <c r="Y6739" t="str">
        <f t="shared" si="105"/>
        <v>profit</v>
      </c>
    </row>
    <row r="6740" spans="1:25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 s="5">
        <v>2.8660000000000014</v>
      </c>
      <c r="V6740">
        <v>27</v>
      </c>
      <c r="W6740">
        <v>105.1</v>
      </c>
      <c r="X6740">
        <v>86516</v>
      </c>
      <c r="Y6740" t="str">
        <f t="shared" si="105"/>
        <v>profit</v>
      </c>
    </row>
    <row r="6741" spans="1:25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 s="5">
        <v>490.18289999999996</v>
      </c>
      <c r="V6741">
        <v>18</v>
      </c>
      <c r="W6741">
        <v>710.41</v>
      </c>
      <c r="X6741">
        <v>86517</v>
      </c>
      <c r="Y6741" t="str">
        <f t="shared" si="105"/>
        <v>profit</v>
      </c>
    </row>
    <row r="6742" spans="1:25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 s="5">
        <v>175.85640000000001</v>
      </c>
      <c r="V6742">
        <v>11</v>
      </c>
      <c r="W6742">
        <v>417.91</v>
      </c>
      <c r="X6742">
        <v>86519</v>
      </c>
      <c r="Y6742" t="str">
        <f t="shared" si="105"/>
        <v>profit</v>
      </c>
    </row>
    <row r="6743" spans="1:25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 s="5">
        <v>-202.58100000000002</v>
      </c>
      <c r="V6743">
        <v>3</v>
      </c>
      <c r="W6743">
        <v>755.55</v>
      </c>
      <c r="X6743">
        <v>86518</v>
      </c>
      <c r="Y6743" t="str">
        <f t="shared" si="105"/>
        <v>lose</v>
      </c>
    </row>
    <row r="6744" spans="1:25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 s="5">
        <v>86.795999999999992</v>
      </c>
      <c r="V6744">
        <v>15</v>
      </c>
      <c r="W6744">
        <v>843.39</v>
      </c>
      <c r="X6744">
        <v>91529</v>
      </c>
      <c r="Y6744" t="str">
        <f t="shared" si="105"/>
        <v>profit</v>
      </c>
    </row>
    <row r="6745" spans="1:25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 s="5">
        <v>-140.65464</v>
      </c>
      <c r="V6745">
        <v>8</v>
      </c>
      <c r="W6745">
        <v>56.82</v>
      </c>
      <c r="X6745">
        <v>91529</v>
      </c>
      <c r="Y6745" t="str">
        <f t="shared" si="105"/>
        <v>lose</v>
      </c>
    </row>
    <row r="6746" spans="1:25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 s="5">
        <v>7.5659999999999989</v>
      </c>
      <c r="V6746">
        <v>13</v>
      </c>
      <c r="W6746">
        <v>81.45</v>
      </c>
      <c r="X6746">
        <v>91530</v>
      </c>
      <c r="Y6746" t="str">
        <f t="shared" si="105"/>
        <v>profit</v>
      </c>
    </row>
    <row r="6747" spans="1:25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 s="5">
        <v>17.256</v>
      </c>
      <c r="V6747">
        <v>2</v>
      </c>
      <c r="W6747">
        <v>3047.57</v>
      </c>
      <c r="X6747">
        <v>91533</v>
      </c>
      <c r="Y6747" t="str">
        <f t="shared" si="105"/>
        <v>profit</v>
      </c>
    </row>
    <row r="6748" spans="1:25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 s="5">
        <v>-45.682000000000002</v>
      </c>
      <c r="V6748">
        <v>23</v>
      </c>
      <c r="W6748">
        <v>1888.14</v>
      </c>
      <c r="X6748">
        <v>91533</v>
      </c>
      <c r="Y6748" t="str">
        <f t="shared" si="105"/>
        <v>lose</v>
      </c>
    </row>
    <row r="6749" spans="1:25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 s="5">
        <v>-51.856000000000002</v>
      </c>
      <c r="V6749">
        <v>15</v>
      </c>
      <c r="W6749">
        <v>769.6</v>
      </c>
      <c r="X6749">
        <v>91533</v>
      </c>
      <c r="Y6749" t="str">
        <f t="shared" si="105"/>
        <v>lose</v>
      </c>
    </row>
    <row r="6750" spans="1:25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 s="5">
        <v>-326.18740000000003</v>
      </c>
      <c r="V6750">
        <v>23</v>
      </c>
      <c r="W6750">
        <v>125.5</v>
      </c>
      <c r="X6750">
        <v>91531</v>
      </c>
      <c r="Y6750" t="str">
        <f t="shared" si="105"/>
        <v>lose</v>
      </c>
    </row>
    <row r="6751" spans="1:25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 s="5">
        <v>-187.17999999999998</v>
      </c>
      <c r="V6751">
        <v>18</v>
      </c>
      <c r="W6751">
        <v>2921.58</v>
      </c>
      <c r="X6751">
        <v>91532</v>
      </c>
      <c r="Y6751" t="str">
        <f t="shared" si="105"/>
        <v>lose</v>
      </c>
    </row>
    <row r="6752" spans="1:25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 s="5">
        <v>-510.82271240000011</v>
      </c>
      <c r="V6752">
        <v>11</v>
      </c>
      <c r="W6752">
        <v>78.66</v>
      </c>
      <c r="X6752">
        <v>91007</v>
      </c>
      <c r="Y6752" t="str">
        <f t="shared" si="105"/>
        <v>lose</v>
      </c>
    </row>
    <row r="6753" spans="1:25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 s="5">
        <v>-58.24</v>
      </c>
      <c r="V6753">
        <v>9</v>
      </c>
      <c r="W6753">
        <v>24.79</v>
      </c>
      <c r="X6753">
        <v>91003</v>
      </c>
      <c r="Y6753" t="str">
        <f t="shared" si="105"/>
        <v>lose</v>
      </c>
    </row>
    <row r="6754" spans="1:25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 s="5">
        <v>-683.63679999999999</v>
      </c>
      <c r="V6754">
        <v>2</v>
      </c>
      <c r="W6754">
        <v>53.52</v>
      </c>
      <c r="X6754">
        <v>91003</v>
      </c>
      <c r="Y6754" t="str">
        <f t="shared" si="105"/>
        <v>lose</v>
      </c>
    </row>
    <row r="6755" spans="1:25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 s="5">
        <v>23.6538</v>
      </c>
      <c r="V6755">
        <v>11</v>
      </c>
      <c r="W6755">
        <v>63.35</v>
      </c>
      <c r="X6755">
        <v>91003</v>
      </c>
      <c r="Y6755" t="str">
        <f t="shared" si="105"/>
        <v>profit</v>
      </c>
    </row>
    <row r="6756" spans="1:25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 s="5">
        <v>-76.873999999999995</v>
      </c>
      <c r="V6756">
        <v>11</v>
      </c>
      <c r="W6756">
        <v>1964.53</v>
      </c>
      <c r="X6756">
        <v>91004</v>
      </c>
      <c r="Y6756" t="str">
        <f t="shared" si="105"/>
        <v>lose</v>
      </c>
    </row>
    <row r="6757" spans="1:25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 s="5">
        <v>56.015999999999998</v>
      </c>
      <c r="V6757">
        <v>13</v>
      </c>
      <c r="W6757">
        <v>9984.85</v>
      </c>
      <c r="X6757">
        <v>91002</v>
      </c>
      <c r="Y6757" t="str">
        <f t="shared" si="105"/>
        <v>profit</v>
      </c>
    </row>
    <row r="6758" spans="1:25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 s="5">
        <v>-261.42199999999997</v>
      </c>
      <c r="V6758">
        <v>11</v>
      </c>
      <c r="W6758">
        <v>1201.57</v>
      </c>
      <c r="X6758">
        <v>91003</v>
      </c>
      <c r="Y6758" t="str">
        <f t="shared" si="105"/>
        <v>lose</v>
      </c>
    </row>
    <row r="6759" spans="1:25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 s="5">
        <v>485.84129999999999</v>
      </c>
      <c r="V6759">
        <v>7</v>
      </c>
      <c r="W6759">
        <v>48.53</v>
      </c>
      <c r="X6759">
        <v>91005</v>
      </c>
      <c r="Y6759" t="str">
        <f t="shared" si="105"/>
        <v>profit</v>
      </c>
    </row>
    <row r="6760" spans="1:25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 s="5">
        <v>-50.05</v>
      </c>
      <c r="V6760">
        <v>5</v>
      </c>
      <c r="W6760">
        <v>25.57</v>
      </c>
      <c r="X6760">
        <v>91005</v>
      </c>
      <c r="Y6760" t="str">
        <f t="shared" si="105"/>
        <v>lose</v>
      </c>
    </row>
    <row r="6761" spans="1:25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 s="5">
        <v>-170.96800000000002</v>
      </c>
      <c r="V6761">
        <v>12</v>
      </c>
      <c r="W6761">
        <v>551.35</v>
      </c>
      <c r="X6761">
        <v>91005</v>
      </c>
      <c r="Y6761" t="str">
        <f t="shared" si="105"/>
        <v>lose</v>
      </c>
    </row>
    <row r="6762" spans="1:25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 s="5">
        <v>-188.03399999999999</v>
      </c>
      <c r="V6762">
        <v>14</v>
      </c>
      <c r="W6762">
        <v>79.61</v>
      </c>
      <c r="X6762">
        <v>91000</v>
      </c>
      <c r="Y6762" t="str">
        <f t="shared" si="105"/>
        <v>lose</v>
      </c>
    </row>
    <row r="6763" spans="1:25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 s="5">
        <v>80.837999999999994</v>
      </c>
      <c r="V6763">
        <v>20</v>
      </c>
      <c r="W6763">
        <v>113.3</v>
      </c>
      <c r="X6763">
        <v>91001</v>
      </c>
      <c r="Y6763" t="str">
        <f t="shared" si="105"/>
        <v>profit</v>
      </c>
    </row>
    <row r="6764" spans="1:25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 s="5">
        <v>-204.91800000000001</v>
      </c>
      <c r="V6764">
        <v>17</v>
      </c>
      <c r="W6764">
        <v>291.95</v>
      </c>
      <c r="X6764">
        <v>91006</v>
      </c>
      <c r="Y6764" t="str">
        <f t="shared" si="105"/>
        <v>lose</v>
      </c>
    </row>
    <row r="6765" spans="1:25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 s="5">
        <v>15.263999999999999</v>
      </c>
      <c r="V6765">
        <v>9</v>
      </c>
      <c r="W6765">
        <v>105.24</v>
      </c>
      <c r="X6765">
        <v>89002</v>
      </c>
      <c r="Y6765" t="str">
        <f t="shared" si="105"/>
        <v>profit</v>
      </c>
    </row>
    <row r="6766" spans="1:25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 s="5">
        <v>-201.88</v>
      </c>
      <c r="V6766">
        <v>25</v>
      </c>
      <c r="W6766">
        <v>140.79</v>
      </c>
      <c r="X6766">
        <v>89002</v>
      </c>
      <c r="Y6766" t="str">
        <f t="shared" si="105"/>
        <v>lose</v>
      </c>
    </row>
    <row r="6767" spans="1:25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 s="5">
        <v>322.12199999999996</v>
      </c>
      <c r="V6767">
        <v>16</v>
      </c>
      <c r="W6767">
        <v>109.99</v>
      </c>
      <c r="X6767">
        <v>88998</v>
      </c>
      <c r="Y6767" t="str">
        <f t="shared" si="105"/>
        <v>profit</v>
      </c>
    </row>
    <row r="6768" spans="1:25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 s="5">
        <v>366.53999999999996</v>
      </c>
      <c r="V6768">
        <v>8</v>
      </c>
      <c r="W6768">
        <v>900.12</v>
      </c>
      <c r="X6768">
        <v>88998</v>
      </c>
      <c r="Y6768" t="str">
        <f t="shared" si="105"/>
        <v>profit</v>
      </c>
    </row>
    <row r="6769" spans="1:25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 s="5">
        <v>-402.66800000000001</v>
      </c>
      <c r="V6769">
        <v>8</v>
      </c>
      <c r="W6769">
        <v>1023.65</v>
      </c>
      <c r="X6769">
        <v>88999</v>
      </c>
      <c r="Y6769" t="str">
        <f t="shared" si="105"/>
        <v>lose</v>
      </c>
    </row>
    <row r="6770" spans="1:25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 s="5">
        <v>2558.8919999999998</v>
      </c>
      <c r="V6770">
        <v>16</v>
      </c>
      <c r="W6770">
        <v>120.45</v>
      </c>
      <c r="X6770">
        <v>89000</v>
      </c>
      <c r="Y6770" t="str">
        <f t="shared" si="105"/>
        <v>profit</v>
      </c>
    </row>
    <row r="6771" spans="1:25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 s="5">
        <v>936.49199999999996</v>
      </c>
      <c r="V6771">
        <v>19</v>
      </c>
      <c r="W6771">
        <v>3108.3</v>
      </c>
      <c r="X6771">
        <v>89001</v>
      </c>
      <c r="Y6771" t="str">
        <f t="shared" si="105"/>
        <v>profit</v>
      </c>
    </row>
    <row r="6772" spans="1:25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 s="5">
        <v>756.86400000000003</v>
      </c>
      <c r="V6772">
        <v>9</v>
      </c>
      <c r="W6772">
        <v>75.67</v>
      </c>
      <c r="X6772">
        <v>89003</v>
      </c>
      <c r="Y6772" t="str">
        <f t="shared" si="105"/>
        <v>profit</v>
      </c>
    </row>
    <row r="6773" spans="1:25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 s="5">
        <v>-439.90800000000002</v>
      </c>
      <c r="V6773">
        <v>4</v>
      </c>
      <c r="W6773">
        <v>237.62</v>
      </c>
      <c r="X6773">
        <v>91414</v>
      </c>
      <c r="Y6773" t="str">
        <f t="shared" si="105"/>
        <v>lose</v>
      </c>
    </row>
    <row r="6774" spans="1:25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 s="5">
        <v>1087.7159999999999</v>
      </c>
      <c r="V6774">
        <v>1</v>
      </c>
      <c r="W6774">
        <v>176.42</v>
      </c>
      <c r="X6774">
        <v>91414</v>
      </c>
      <c r="Y6774" t="str">
        <f t="shared" si="105"/>
        <v>profit</v>
      </c>
    </row>
    <row r="6775" spans="1:25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 s="5">
        <v>9.2040000000000006</v>
      </c>
      <c r="V6775">
        <v>11</v>
      </c>
      <c r="W6775">
        <v>2084.16</v>
      </c>
      <c r="X6775">
        <v>91416</v>
      </c>
      <c r="Y6775" t="str">
        <f t="shared" si="105"/>
        <v>profit</v>
      </c>
    </row>
    <row r="6776" spans="1:25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 s="5">
        <v>257.08319999999998</v>
      </c>
      <c r="V6776">
        <v>14</v>
      </c>
      <c r="W6776">
        <v>43.41</v>
      </c>
      <c r="X6776">
        <v>91415</v>
      </c>
      <c r="Y6776" t="str">
        <f t="shared" si="105"/>
        <v>profit</v>
      </c>
    </row>
    <row r="6777" spans="1:25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 s="5">
        <v>0.7854000000000001</v>
      </c>
      <c r="V6777">
        <v>18</v>
      </c>
      <c r="W6777">
        <v>46.42</v>
      </c>
      <c r="X6777">
        <v>91415</v>
      </c>
      <c r="Y6777" t="str">
        <f t="shared" si="105"/>
        <v>profit</v>
      </c>
    </row>
    <row r="6778" spans="1:25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 s="5">
        <v>88.56</v>
      </c>
      <c r="V6778">
        <v>8</v>
      </c>
      <c r="W6778">
        <v>1140.95</v>
      </c>
      <c r="X6778">
        <v>91417</v>
      </c>
      <c r="Y6778" t="str">
        <f t="shared" si="105"/>
        <v>profit</v>
      </c>
    </row>
    <row r="6779" spans="1:25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 s="5">
        <v>0.45600000000000041</v>
      </c>
      <c r="V6779">
        <v>10</v>
      </c>
      <c r="W6779">
        <v>78.53</v>
      </c>
      <c r="X6779">
        <v>91418</v>
      </c>
      <c r="Y6779" t="str">
        <f t="shared" si="105"/>
        <v>profit</v>
      </c>
    </row>
    <row r="6780" spans="1:25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 s="5">
        <v>32.945999999999998</v>
      </c>
      <c r="V6780">
        <v>2</v>
      </c>
      <c r="W6780">
        <v>57.26</v>
      </c>
      <c r="X6780">
        <v>91419</v>
      </c>
      <c r="Y6780" t="str">
        <f t="shared" si="105"/>
        <v>profit</v>
      </c>
    </row>
    <row r="6781" spans="1:25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 s="5">
        <v>-1961.6396800000002</v>
      </c>
      <c r="V6781">
        <v>16</v>
      </c>
      <c r="W6781">
        <v>2810.83</v>
      </c>
      <c r="X6781">
        <v>91420</v>
      </c>
      <c r="Y6781" t="str">
        <f t="shared" si="105"/>
        <v>lose</v>
      </c>
    </row>
    <row r="6782" spans="1:25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 s="5">
        <v>12.726000000000001</v>
      </c>
      <c r="V6782">
        <v>9</v>
      </c>
      <c r="W6782">
        <v>42.69</v>
      </c>
      <c r="X6782">
        <v>86887</v>
      </c>
      <c r="Y6782" t="str">
        <f t="shared" si="105"/>
        <v>profit</v>
      </c>
    </row>
    <row r="6783" spans="1:25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 s="5">
        <v>160.8066</v>
      </c>
      <c r="V6783">
        <v>11</v>
      </c>
      <c r="W6783">
        <v>327.41000000000003</v>
      </c>
      <c r="X6783">
        <v>86887</v>
      </c>
      <c r="Y6783" t="str">
        <f t="shared" si="105"/>
        <v>profit</v>
      </c>
    </row>
    <row r="6784" spans="1:25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 s="5">
        <v>-1596.7457999999999</v>
      </c>
      <c r="V6784">
        <v>2</v>
      </c>
      <c r="W6784">
        <v>3786.84</v>
      </c>
      <c r="X6784">
        <v>86883</v>
      </c>
      <c r="Y6784" t="str">
        <f t="shared" si="105"/>
        <v>lose</v>
      </c>
    </row>
    <row r="6785" spans="1:25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 s="5">
        <v>1388.3558999999998</v>
      </c>
      <c r="V6785">
        <v>5</v>
      </c>
      <c r="W6785">
        <v>2012.11</v>
      </c>
      <c r="X6785">
        <v>86885</v>
      </c>
      <c r="Y6785" t="str">
        <f t="shared" si="105"/>
        <v>profit</v>
      </c>
    </row>
    <row r="6786" spans="1:25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 s="5">
        <v>109.83600000000001</v>
      </c>
      <c r="V6786">
        <v>9</v>
      </c>
      <c r="W6786">
        <v>471.66</v>
      </c>
      <c r="X6786">
        <v>86886</v>
      </c>
      <c r="Y6786" t="str">
        <f t="shared" si="105"/>
        <v>profit</v>
      </c>
    </row>
    <row r="6787" spans="1:25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 s="5">
        <v>1.4212</v>
      </c>
      <c r="V6787">
        <v>3</v>
      </c>
      <c r="W6787">
        <v>23.73</v>
      </c>
      <c r="X6787">
        <v>86891</v>
      </c>
      <c r="Y6787" t="str">
        <f t="shared" ref="Y6787:Y6850" si="106">IF(U6787&gt;0,"profit","lose")</f>
        <v>profit</v>
      </c>
    </row>
    <row r="6788" spans="1:25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 s="5">
        <v>-446.69499999999999</v>
      </c>
      <c r="V6788">
        <v>10</v>
      </c>
      <c r="W6788">
        <v>70.19</v>
      </c>
      <c r="X6788">
        <v>86894</v>
      </c>
      <c r="Y6788" t="str">
        <f t="shared" si="106"/>
        <v>lose</v>
      </c>
    </row>
    <row r="6789" spans="1:25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 s="5">
        <v>-143.81</v>
      </c>
      <c r="V6789">
        <v>23</v>
      </c>
      <c r="W6789">
        <v>3026.67</v>
      </c>
      <c r="X6789">
        <v>86894</v>
      </c>
      <c r="Y6789" t="str">
        <f t="shared" si="106"/>
        <v>lose</v>
      </c>
    </row>
    <row r="6790" spans="1:25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 s="5">
        <v>-26.22</v>
      </c>
      <c r="V6790">
        <v>2</v>
      </c>
      <c r="W6790">
        <v>34.08</v>
      </c>
      <c r="X6790">
        <v>86894</v>
      </c>
      <c r="Y6790" t="str">
        <f t="shared" si="106"/>
        <v>lose</v>
      </c>
    </row>
    <row r="6791" spans="1:25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 s="5">
        <v>-93.849999999999909</v>
      </c>
      <c r="V6791">
        <v>2</v>
      </c>
      <c r="W6791">
        <v>662.8</v>
      </c>
      <c r="X6791">
        <v>86884</v>
      </c>
      <c r="Y6791" t="str">
        <f t="shared" si="106"/>
        <v>lose</v>
      </c>
    </row>
    <row r="6792" spans="1:25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 s="5">
        <v>82.703399999999988</v>
      </c>
      <c r="V6792">
        <v>11</v>
      </c>
      <c r="W6792">
        <v>119.86</v>
      </c>
      <c r="X6792">
        <v>86886</v>
      </c>
      <c r="Y6792" t="str">
        <f t="shared" si="106"/>
        <v>profit</v>
      </c>
    </row>
    <row r="6793" spans="1:25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 s="5">
        <v>750.12660000000005</v>
      </c>
      <c r="V6793">
        <v>11</v>
      </c>
      <c r="W6793">
        <v>1087.1400000000001</v>
      </c>
      <c r="X6793">
        <v>86892</v>
      </c>
      <c r="Y6793" t="str">
        <f t="shared" si="106"/>
        <v>profit</v>
      </c>
    </row>
    <row r="6794" spans="1:25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 s="5">
        <v>-581.59</v>
      </c>
      <c r="V6794">
        <v>8</v>
      </c>
      <c r="W6794">
        <v>1058.6500000000001</v>
      </c>
      <c r="X6794">
        <v>86893</v>
      </c>
      <c r="Y6794" t="str">
        <f t="shared" si="106"/>
        <v>lose</v>
      </c>
    </row>
    <row r="6795" spans="1:25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 s="5">
        <v>-44.9696</v>
      </c>
      <c r="V6795">
        <v>7</v>
      </c>
      <c r="W6795">
        <v>163.63</v>
      </c>
      <c r="X6795">
        <v>86895</v>
      </c>
      <c r="Y6795" t="str">
        <f t="shared" si="106"/>
        <v>lose</v>
      </c>
    </row>
    <row r="6796" spans="1:25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 s="5">
        <v>-500.86400000000003</v>
      </c>
      <c r="V6796">
        <v>11</v>
      </c>
      <c r="W6796">
        <v>614.70000000000005</v>
      </c>
      <c r="X6796">
        <v>86895</v>
      </c>
      <c r="Y6796" t="str">
        <f t="shared" si="106"/>
        <v>lose</v>
      </c>
    </row>
    <row r="6797" spans="1:25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 s="5">
        <v>34.667999999999999</v>
      </c>
      <c r="V6797">
        <v>18</v>
      </c>
      <c r="W6797">
        <v>54.62</v>
      </c>
      <c r="X6797">
        <v>86895</v>
      </c>
      <c r="Y6797" t="str">
        <f t="shared" si="106"/>
        <v>profit</v>
      </c>
    </row>
    <row r="6798" spans="1:25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 s="5">
        <v>-7.1447199999999995</v>
      </c>
      <c r="V6798">
        <v>9</v>
      </c>
      <c r="W6798">
        <v>173.98</v>
      </c>
      <c r="X6798">
        <v>86897</v>
      </c>
      <c r="Y6798" t="str">
        <f t="shared" si="106"/>
        <v>lose</v>
      </c>
    </row>
    <row r="6799" spans="1:25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 s="5">
        <v>-93.849999999999909</v>
      </c>
      <c r="V6799">
        <v>8</v>
      </c>
      <c r="W6799">
        <v>2651.21</v>
      </c>
      <c r="X6799">
        <v>48836</v>
      </c>
      <c r="Y6799" t="str">
        <f t="shared" si="106"/>
        <v>lose</v>
      </c>
    </row>
    <row r="6800" spans="1:25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 s="5">
        <v>0.36999999999999922</v>
      </c>
      <c r="V6800">
        <v>9</v>
      </c>
      <c r="W6800">
        <v>38.96</v>
      </c>
      <c r="X6800">
        <v>11712</v>
      </c>
      <c r="Y6800" t="str">
        <f t="shared" si="106"/>
        <v>profit</v>
      </c>
    </row>
    <row r="6801" spans="1:25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 s="5">
        <v>1947.67</v>
      </c>
      <c r="V6801">
        <v>20</v>
      </c>
      <c r="W6801">
        <v>8048.45</v>
      </c>
      <c r="X6801">
        <v>23042</v>
      </c>
      <c r="Y6801" t="str">
        <f t="shared" si="106"/>
        <v>profit</v>
      </c>
    </row>
    <row r="6802" spans="1:25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 s="5">
        <v>109.83600000000001</v>
      </c>
      <c r="V6802">
        <v>37</v>
      </c>
      <c r="W6802">
        <v>1939.03</v>
      </c>
      <c r="X6802">
        <v>23877</v>
      </c>
      <c r="Y6802" t="str">
        <f t="shared" si="106"/>
        <v>profit</v>
      </c>
    </row>
    <row r="6803" spans="1:25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 s="5">
        <v>128.03</v>
      </c>
      <c r="V6803">
        <v>42</v>
      </c>
      <c r="W6803">
        <v>457.63</v>
      </c>
      <c r="X6803">
        <v>23877</v>
      </c>
      <c r="Y6803" t="str">
        <f t="shared" si="106"/>
        <v>profit</v>
      </c>
    </row>
    <row r="6804" spans="1:25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 s="5">
        <v>31.751999999999999</v>
      </c>
      <c r="V6804">
        <v>36</v>
      </c>
      <c r="W6804">
        <v>170.75</v>
      </c>
      <c r="X6804">
        <v>14785</v>
      </c>
      <c r="Y6804" t="str">
        <f t="shared" si="106"/>
        <v>profit</v>
      </c>
    </row>
    <row r="6805" spans="1:25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 s="5">
        <v>117.208</v>
      </c>
      <c r="V6805">
        <v>45</v>
      </c>
      <c r="W6805">
        <v>1339.42</v>
      </c>
      <c r="X6805">
        <v>14785</v>
      </c>
      <c r="Y6805" t="str">
        <f t="shared" si="106"/>
        <v>profit</v>
      </c>
    </row>
    <row r="6806" spans="1:25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 s="5">
        <v>-121.91</v>
      </c>
      <c r="V6806">
        <v>48</v>
      </c>
      <c r="W6806">
        <v>257.39</v>
      </c>
      <c r="X6806">
        <v>1222</v>
      </c>
      <c r="Y6806" t="str">
        <f t="shared" si="106"/>
        <v>lose</v>
      </c>
    </row>
    <row r="6807" spans="1:25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 s="5">
        <v>-54.34</v>
      </c>
      <c r="V6807">
        <v>81</v>
      </c>
      <c r="W6807">
        <v>1108.22</v>
      </c>
      <c r="X6807">
        <v>56166</v>
      </c>
      <c r="Y6807" t="str">
        <f t="shared" si="106"/>
        <v>lose</v>
      </c>
    </row>
    <row r="6808" spans="1:25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 s="5">
        <v>-62.19</v>
      </c>
      <c r="V6808">
        <v>2</v>
      </c>
      <c r="W6808">
        <v>284.48</v>
      </c>
      <c r="X6808">
        <v>56166</v>
      </c>
      <c r="Y6808" t="str">
        <f t="shared" si="106"/>
        <v>lose</v>
      </c>
    </row>
    <row r="6809" spans="1:25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 s="5">
        <v>-17.568000000000001</v>
      </c>
      <c r="V6809">
        <v>46</v>
      </c>
      <c r="W6809">
        <v>444.46</v>
      </c>
      <c r="X6809">
        <v>49443</v>
      </c>
      <c r="Y6809" t="str">
        <f t="shared" si="106"/>
        <v>lose</v>
      </c>
    </row>
    <row r="6810" spans="1:25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 s="5">
        <v>0.748</v>
      </c>
      <c r="V6810">
        <v>10</v>
      </c>
      <c r="W6810">
        <v>79.11</v>
      </c>
      <c r="X6810">
        <v>21760</v>
      </c>
      <c r="Y6810" t="str">
        <f t="shared" si="106"/>
        <v>profit</v>
      </c>
    </row>
    <row r="6811" spans="1:25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 s="5">
        <v>1116.98</v>
      </c>
      <c r="V6811">
        <v>44</v>
      </c>
      <c r="W6811">
        <v>4348.55</v>
      </c>
      <c r="X6811">
        <v>41157</v>
      </c>
      <c r="Y6811" t="str">
        <f t="shared" si="106"/>
        <v>profit</v>
      </c>
    </row>
    <row r="6812" spans="1:25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 s="5">
        <v>-581.59</v>
      </c>
      <c r="V6812">
        <v>34</v>
      </c>
      <c r="W6812">
        <v>4499.26</v>
      </c>
      <c r="X6812">
        <v>48288</v>
      </c>
      <c r="Y6812" t="str">
        <f t="shared" si="106"/>
        <v>lose</v>
      </c>
    </row>
    <row r="6813" spans="1:25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 s="5">
        <v>-893.39</v>
      </c>
      <c r="V6813">
        <v>40</v>
      </c>
      <c r="W6813">
        <v>280.74</v>
      </c>
      <c r="X6813">
        <v>22848</v>
      </c>
      <c r="Y6813" t="str">
        <f t="shared" si="106"/>
        <v>lose</v>
      </c>
    </row>
    <row r="6814" spans="1:25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 s="5">
        <v>-287.62</v>
      </c>
      <c r="V6814">
        <v>90</v>
      </c>
      <c r="W6814">
        <v>11843.48</v>
      </c>
      <c r="X6814">
        <v>22848</v>
      </c>
      <c r="Y6814" t="str">
        <f t="shared" si="106"/>
        <v>lose</v>
      </c>
    </row>
    <row r="6815" spans="1:25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 s="5">
        <v>-52.44</v>
      </c>
      <c r="V6815">
        <v>8</v>
      </c>
      <c r="W6815">
        <v>136.32</v>
      </c>
      <c r="X6815">
        <v>22848</v>
      </c>
      <c r="Y6815" t="str">
        <f t="shared" si="106"/>
        <v>lose</v>
      </c>
    </row>
    <row r="6816" spans="1:25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 s="5">
        <v>-1596.7457999999999</v>
      </c>
      <c r="V6816">
        <v>7</v>
      </c>
      <c r="W6816">
        <v>13253.93</v>
      </c>
      <c r="X6816">
        <v>18790</v>
      </c>
      <c r="Y6816" t="str">
        <f t="shared" si="106"/>
        <v>lose</v>
      </c>
    </row>
    <row r="6817" spans="1:25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 s="5">
        <v>-56.212000000000003</v>
      </c>
      <c r="V6817">
        <v>27</v>
      </c>
      <c r="W6817">
        <v>631.14</v>
      </c>
      <c r="X6817">
        <v>33222</v>
      </c>
      <c r="Y6817" t="str">
        <f t="shared" si="106"/>
        <v>lose</v>
      </c>
    </row>
    <row r="6818" spans="1:25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 s="5">
        <v>-626.08000000000004</v>
      </c>
      <c r="V6818">
        <v>45</v>
      </c>
      <c r="W6818">
        <v>2514.69</v>
      </c>
      <c r="X6818">
        <v>33222</v>
      </c>
      <c r="Y6818" t="str">
        <f t="shared" si="106"/>
        <v>lose</v>
      </c>
    </row>
    <row r="6819" spans="1:25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 s="5">
        <v>28.89</v>
      </c>
      <c r="V6819">
        <v>72</v>
      </c>
      <c r="W6819">
        <v>218.49</v>
      </c>
      <c r="X6819">
        <v>33222</v>
      </c>
      <c r="Y6819" t="str">
        <f t="shared" si="106"/>
        <v>profit</v>
      </c>
    </row>
    <row r="6820" spans="1:25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 s="5">
        <v>-7.766</v>
      </c>
      <c r="V6820">
        <v>36</v>
      </c>
      <c r="W6820">
        <v>695.92</v>
      </c>
      <c r="X6820">
        <v>26021</v>
      </c>
      <c r="Y6820" t="str">
        <f t="shared" si="106"/>
        <v>lose</v>
      </c>
    </row>
    <row r="6821" spans="1:25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 s="5">
        <v>-26.368560000000002</v>
      </c>
      <c r="V6821">
        <v>1</v>
      </c>
      <c r="W6821">
        <v>142.24</v>
      </c>
      <c r="X6821">
        <v>86896</v>
      </c>
      <c r="Y6821" t="str">
        <f t="shared" si="106"/>
        <v>lose</v>
      </c>
    </row>
    <row r="6822" spans="1:25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 s="5">
        <v>-28.256800000000002</v>
      </c>
      <c r="V6822">
        <v>20</v>
      </c>
      <c r="W6822">
        <v>273.64</v>
      </c>
      <c r="X6822">
        <v>86889</v>
      </c>
      <c r="Y6822" t="str">
        <f t="shared" si="106"/>
        <v>lose</v>
      </c>
    </row>
    <row r="6823" spans="1:25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 s="5">
        <v>-13.615200000000002</v>
      </c>
      <c r="V6823">
        <v>11</v>
      </c>
      <c r="W6823">
        <v>106.28</v>
      </c>
      <c r="X6823">
        <v>86890</v>
      </c>
      <c r="Y6823" t="str">
        <f t="shared" si="106"/>
        <v>lose</v>
      </c>
    </row>
    <row r="6824" spans="1:25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 s="5">
        <v>0.36999999999999922</v>
      </c>
      <c r="V6824">
        <v>2</v>
      </c>
      <c r="W6824">
        <v>8.66</v>
      </c>
      <c r="X6824">
        <v>86885</v>
      </c>
      <c r="Y6824" t="str">
        <f t="shared" si="106"/>
        <v>profit</v>
      </c>
    </row>
    <row r="6825" spans="1:25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 s="5">
        <v>-121.91</v>
      </c>
      <c r="V6825">
        <v>12</v>
      </c>
      <c r="W6825">
        <v>64.349999999999994</v>
      </c>
      <c r="X6825">
        <v>86888</v>
      </c>
      <c r="Y6825" t="str">
        <f t="shared" si="106"/>
        <v>lose</v>
      </c>
    </row>
    <row r="6826" spans="1:25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 s="5">
        <v>-258.44</v>
      </c>
      <c r="V6826">
        <v>1</v>
      </c>
      <c r="W6826">
        <v>11.04</v>
      </c>
      <c r="X6826">
        <v>89724</v>
      </c>
      <c r="Y6826" t="str">
        <f t="shared" si="106"/>
        <v>lose</v>
      </c>
    </row>
    <row r="6827" spans="1:25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 s="5">
        <v>-26.124000000000002</v>
      </c>
      <c r="V6827">
        <v>19</v>
      </c>
      <c r="W6827">
        <v>59.24</v>
      </c>
      <c r="X6827">
        <v>89725</v>
      </c>
      <c r="Y6827" t="str">
        <f t="shared" si="106"/>
        <v>lose</v>
      </c>
    </row>
    <row r="6828" spans="1:25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 s="5">
        <v>1240.25</v>
      </c>
      <c r="V6828">
        <v>30</v>
      </c>
      <c r="W6828">
        <v>10554.63</v>
      </c>
      <c r="X6828">
        <v>16547</v>
      </c>
      <c r="Y6828" t="str">
        <f t="shared" si="106"/>
        <v>profit</v>
      </c>
    </row>
    <row r="6829" spans="1:25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 s="5">
        <v>-533.23200000000008</v>
      </c>
      <c r="V6829">
        <v>8</v>
      </c>
      <c r="W6829">
        <v>1749.64</v>
      </c>
      <c r="X6829">
        <v>16547</v>
      </c>
      <c r="Y6829" t="str">
        <f t="shared" si="106"/>
        <v>lose</v>
      </c>
    </row>
    <row r="6830" spans="1:25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 s="5">
        <v>-61.59</v>
      </c>
      <c r="V6830">
        <v>56</v>
      </c>
      <c r="W6830">
        <v>355.4</v>
      </c>
      <c r="X6830">
        <v>54567</v>
      </c>
      <c r="Y6830" t="str">
        <f t="shared" si="106"/>
        <v>lose</v>
      </c>
    </row>
    <row r="6831" spans="1:25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 s="5">
        <v>-46.25</v>
      </c>
      <c r="V6831">
        <v>88</v>
      </c>
      <c r="W6831">
        <v>148.36000000000001</v>
      </c>
      <c r="X6831">
        <v>20007</v>
      </c>
      <c r="Y6831" t="str">
        <f t="shared" si="106"/>
        <v>lose</v>
      </c>
    </row>
    <row r="6832" spans="1:25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 s="5">
        <v>-42.38</v>
      </c>
      <c r="V6832">
        <v>11</v>
      </c>
      <c r="W6832">
        <v>289.61</v>
      </c>
      <c r="X6832">
        <v>16741</v>
      </c>
      <c r="Y6832" t="str">
        <f t="shared" si="106"/>
        <v>lose</v>
      </c>
    </row>
    <row r="6833" spans="1:25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 s="5">
        <v>-14.7</v>
      </c>
      <c r="V6833">
        <v>47</v>
      </c>
      <c r="W6833">
        <v>581.5</v>
      </c>
      <c r="X6833">
        <v>31492</v>
      </c>
      <c r="Y6833" t="str">
        <f t="shared" si="106"/>
        <v>lose</v>
      </c>
    </row>
    <row r="6834" spans="1:25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 s="5">
        <v>-25.32</v>
      </c>
      <c r="V6834">
        <v>61</v>
      </c>
      <c r="W6834">
        <v>1743.79</v>
      </c>
      <c r="X6834">
        <v>31492</v>
      </c>
      <c r="Y6834" t="str">
        <f t="shared" si="106"/>
        <v>lose</v>
      </c>
    </row>
    <row r="6835" spans="1:25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 s="5">
        <v>-282.67200000000003</v>
      </c>
      <c r="V6835">
        <v>41</v>
      </c>
      <c r="W6835">
        <v>3830.88</v>
      </c>
      <c r="X6835">
        <v>31492</v>
      </c>
      <c r="Y6835" t="str">
        <f t="shared" si="106"/>
        <v>lose</v>
      </c>
    </row>
    <row r="6836" spans="1:25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 s="5">
        <v>70.39</v>
      </c>
      <c r="V6836">
        <v>37</v>
      </c>
      <c r="W6836">
        <v>716.71</v>
      </c>
      <c r="X6836">
        <v>8419</v>
      </c>
      <c r="Y6836" t="str">
        <f t="shared" si="106"/>
        <v>profit</v>
      </c>
    </row>
    <row r="6837" spans="1:25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 s="5">
        <v>-86.62</v>
      </c>
      <c r="V6837">
        <v>47</v>
      </c>
      <c r="W6837">
        <v>298.83999999999997</v>
      </c>
      <c r="X6837">
        <v>8419</v>
      </c>
      <c r="Y6837" t="str">
        <f t="shared" si="106"/>
        <v>lose</v>
      </c>
    </row>
    <row r="6838" spans="1:25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 s="5">
        <v>52.35</v>
      </c>
      <c r="V6838">
        <v>27</v>
      </c>
      <c r="W6838">
        <v>549.41</v>
      </c>
      <c r="X6838">
        <v>3524</v>
      </c>
      <c r="Y6838" t="str">
        <f t="shared" si="106"/>
        <v>profit</v>
      </c>
    </row>
    <row r="6839" spans="1:25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 s="5">
        <v>-846.73</v>
      </c>
      <c r="V6839">
        <v>52</v>
      </c>
      <c r="W6839">
        <v>4340.67</v>
      </c>
      <c r="X6839">
        <v>8833</v>
      </c>
      <c r="Y6839" t="str">
        <f t="shared" si="106"/>
        <v>lose</v>
      </c>
    </row>
    <row r="6840" spans="1:25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 s="5">
        <v>1240.25</v>
      </c>
      <c r="V6840">
        <v>8</v>
      </c>
      <c r="W6840">
        <v>2814.57</v>
      </c>
      <c r="X6840">
        <v>88319</v>
      </c>
      <c r="Y6840" t="str">
        <f t="shared" si="106"/>
        <v>profit</v>
      </c>
    </row>
    <row r="6841" spans="1:25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 s="5">
        <v>-42.38</v>
      </c>
      <c r="V6841">
        <v>3</v>
      </c>
      <c r="W6841">
        <v>78.989999999999995</v>
      </c>
      <c r="X6841">
        <v>88321</v>
      </c>
      <c r="Y6841" t="str">
        <f t="shared" si="106"/>
        <v>lose</v>
      </c>
    </row>
    <row r="6842" spans="1:25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 s="5">
        <v>70.39</v>
      </c>
      <c r="V6842">
        <v>9</v>
      </c>
      <c r="W6842">
        <v>174.33</v>
      </c>
      <c r="X6842">
        <v>88323</v>
      </c>
      <c r="Y6842" t="str">
        <f t="shared" si="106"/>
        <v>profit</v>
      </c>
    </row>
    <row r="6843" spans="1:25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 s="5">
        <v>-86.62</v>
      </c>
      <c r="V6843">
        <v>12</v>
      </c>
      <c r="W6843">
        <v>76.3</v>
      </c>
      <c r="X6843">
        <v>88323</v>
      </c>
      <c r="Y6843" t="str">
        <f t="shared" si="106"/>
        <v>lose</v>
      </c>
    </row>
    <row r="6844" spans="1:25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 s="5">
        <v>-533.23200000000008</v>
      </c>
      <c r="V6844">
        <v>2</v>
      </c>
      <c r="W6844">
        <v>437.41</v>
      </c>
      <c r="X6844">
        <v>88324</v>
      </c>
      <c r="Y6844" t="str">
        <f t="shared" si="106"/>
        <v>lose</v>
      </c>
    </row>
    <row r="6845" spans="1:25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 s="5">
        <v>52.35</v>
      </c>
      <c r="V6845">
        <v>7</v>
      </c>
      <c r="W6845">
        <v>142.44</v>
      </c>
      <c r="X6845">
        <v>88325</v>
      </c>
      <c r="Y6845" t="str">
        <f t="shared" si="106"/>
        <v>profit</v>
      </c>
    </row>
    <row r="6846" spans="1:25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 s="5">
        <v>-846.73</v>
      </c>
      <c r="V6846">
        <v>13</v>
      </c>
      <c r="W6846">
        <v>1085.17</v>
      </c>
      <c r="X6846">
        <v>88326</v>
      </c>
      <c r="Y6846" t="str">
        <f t="shared" si="106"/>
        <v>lose</v>
      </c>
    </row>
    <row r="6847" spans="1:25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 s="5">
        <v>-32.026800000000001</v>
      </c>
      <c r="V6847">
        <v>14</v>
      </c>
      <c r="W6847">
        <v>88.85</v>
      </c>
      <c r="X6847">
        <v>88320</v>
      </c>
      <c r="Y6847" t="str">
        <f t="shared" si="106"/>
        <v>lose</v>
      </c>
    </row>
    <row r="6848" spans="1:25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 s="5">
        <v>-13.23</v>
      </c>
      <c r="V6848">
        <v>12</v>
      </c>
      <c r="W6848">
        <v>148.47</v>
      </c>
      <c r="X6848">
        <v>88322</v>
      </c>
      <c r="Y6848" t="str">
        <f t="shared" si="106"/>
        <v>lose</v>
      </c>
    </row>
    <row r="6849" spans="1:25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 s="5">
        <v>-22.788</v>
      </c>
      <c r="V6849">
        <v>15</v>
      </c>
      <c r="W6849">
        <v>428.8</v>
      </c>
      <c r="X6849">
        <v>88322</v>
      </c>
      <c r="Y6849" t="str">
        <f t="shared" si="106"/>
        <v>lose</v>
      </c>
    </row>
    <row r="6850" spans="1:25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 s="5">
        <v>-19.610000000000003</v>
      </c>
      <c r="V6850">
        <v>25</v>
      </c>
      <c r="W6850">
        <v>42.15</v>
      </c>
      <c r="X6850">
        <v>88327</v>
      </c>
      <c r="Y6850" t="str">
        <f t="shared" si="106"/>
        <v>lose</v>
      </c>
    </row>
    <row r="6851" spans="1:25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 s="5">
        <v>-235.56</v>
      </c>
      <c r="V6851">
        <v>12</v>
      </c>
      <c r="W6851">
        <v>1121.23</v>
      </c>
      <c r="X6851">
        <v>88328</v>
      </c>
      <c r="Y6851" t="str">
        <f t="shared" ref="Y6851:Y6914" si="107">IF(U6851&gt;0,"profit","lose")</f>
        <v>lose</v>
      </c>
    </row>
    <row r="6852" spans="1:25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 s="5">
        <v>-45.816000000000003</v>
      </c>
      <c r="V6852">
        <v>3</v>
      </c>
      <c r="W6852">
        <v>70.819999999999993</v>
      </c>
      <c r="X6852">
        <v>91310</v>
      </c>
      <c r="Y6852" t="str">
        <f t="shared" si="107"/>
        <v>lose</v>
      </c>
    </row>
    <row r="6853" spans="1:25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 s="5">
        <v>30.63</v>
      </c>
      <c r="V6853">
        <v>7</v>
      </c>
      <c r="W6853">
        <v>90.44</v>
      </c>
      <c r="X6853">
        <v>91310</v>
      </c>
      <c r="Y6853" t="str">
        <f t="shared" si="107"/>
        <v>profit</v>
      </c>
    </row>
    <row r="6854" spans="1:25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 s="5">
        <v>-172.47749999999999</v>
      </c>
      <c r="V6854">
        <v>2</v>
      </c>
      <c r="W6854">
        <v>556.41</v>
      </c>
      <c r="X6854">
        <v>91313</v>
      </c>
      <c r="Y6854" t="str">
        <f t="shared" si="107"/>
        <v>lose</v>
      </c>
    </row>
    <row r="6855" spans="1:25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 s="5">
        <v>848.12436000000002</v>
      </c>
      <c r="V6855">
        <v>18</v>
      </c>
      <c r="W6855">
        <v>1597.18</v>
      </c>
      <c r="X6855">
        <v>91311</v>
      </c>
      <c r="Y6855" t="str">
        <f t="shared" si="107"/>
        <v>profit</v>
      </c>
    </row>
    <row r="6856" spans="1:25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 s="5">
        <v>324.69329999999997</v>
      </c>
      <c r="V6856">
        <v>10</v>
      </c>
      <c r="W6856">
        <v>470.57</v>
      </c>
      <c r="X6856">
        <v>91312</v>
      </c>
      <c r="Y6856" t="str">
        <f t="shared" si="107"/>
        <v>profit</v>
      </c>
    </row>
    <row r="6857" spans="1:25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 s="5">
        <v>-72.44</v>
      </c>
      <c r="V6857">
        <v>7</v>
      </c>
      <c r="W6857">
        <v>24.18</v>
      </c>
      <c r="X6857">
        <v>91313</v>
      </c>
      <c r="Y6857" t="str">
        <f t="shared" si="107"/>
        <v>lose</v>
      </c>
    </row>
    <row r="6858" spans="1:25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 s="5">
        <v>607.99349999999993</v>
      </c>
      <c r="V6858">
        <v>18</v>
      </c>
      <c r="W6858">
        <v>881.15</v>
      </c>
      <c r="X6858">
        <v>87034</v>
      </c>
      <c r="Y6858" t="str">
        <f t="shared" si="107"/>
        <v>profit</v>
      </c>
    </row>
    <row r="6859" spans="1:25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 s="5">
        <v>-139.75</v>
      </c>
      <c r="V6859">
        <v>3</v>
      </c>
      <c r="W6859">
        <v>458.42</v>
      </c>
      <c r="X6859">
        <v>87034</v>
      </c>
      <c r="Y6859" t="str">
        <f t="shared" si="107"/>
        <v>lose</v>
      </c>
    </row>
    <row r="6860" spans="1:25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 s="5">
        <v>-6.835</v>
      </c>
      <c r="V6860">
        <v>1</v>
      </c>
      <c r="W6860">
        <v>10.72</v>
      </c>
      <c r="X6860">
        <v>87033</v>
      </c>
      <c r="Y6860" t="str">
        <f t="shared" si="107"/>
        <v>lose</v>
      </c>
    </row>
    <row r="6861" spans="1:25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 s="5">
        <v>7024.2068999999992</v>
      </c>
      <c r="V6861">
        <v>15</v>
      </c>
      <c r="W6861">
        <v>10180.01</v>
      </c>
      <c r="X6861">
        <v>87033</v>
      </c>
      <c r="Y6861" t="str">
        <f t="shared" si="107"/>
        <v>profit</v>
      </c>
    </row>
    <row r="6862" spans="1:25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 s="5">
        <v>-137.494</v>
      </c>
      <c r="V6862">
        <v>7</v>
      </c>
      <c r="W6862">
        <v>42.44</v>
      </c>
      <c r="X6862">
        <v>87031</v>
      </c>
      <c r="Y6862" t="str">
        <f t="shared" si="107"/>
        <v>lose</v>
      </c>
    </row>
    <row r="6863" spans="1:25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 s="5">
        <v>308.67</v>
      </c>
      <c r="V6863">
        <v>15</v>
      </c>
      <c r="W6863">
        <v>462.57</v>
      </c>
      <c r="X6863">
        <v>87029</v>
      </c>
      <c r="Y6863" t="str">
        <f t="shared" si="107"/>
        <v>profit</v>
      </c>
    </row>
    <row r="6864" spans="1:25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 s="5">
        <v>-131.10120000000001</v>
      </c>
      <c r="V6864">
        <v>1</v>
      </c>
      <c r="W6864">
        <v>57.78</v>
      </c>
      <c r="X6864">
        <v>87036</v>
      </c>
      <c r="Y6864" t="str">
        <f t="shared" si="107"/>
        <v>lose</v>
      </c>
    </row>
    <row r="6865" spans="1:25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 s="5">
        <v>-247.23599999999999</v>
      </c>
      <c r="V6865">
        <v>2</v>
      </c>
      <c r="W6865">
        <v>113.87</v>
      </c>
      <c r="X6865">
        <v>87035</v>
      </c>
      <c r="Y6865" t="str">
        <f t="shared" si="107"/>
        <v>lose</v>
      </c>
    </row>
    <row r="6866" spans="1:25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 s="5">
        <v>-223.94400000000002</v>
      </c>
      <c r="V6866">
        <v>19</v>
      </c>
      <c r="W6866">
        <v>125.37</v>
      </c>
      <c r="X6866">
        <v>87030</v>
      </c>
      <c r="Y6866" t="str">
        <f t="shared" si="107"/>
        <v>lose</v>
      </c>
    </row>
    <row r="6867" spans="1:25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 s="5">
        <v>55.870000000000054</v>
      </c>
      <c r="V6867">
        <v>5</v>
      </c>
      <c r="W6867">
        <v>259.55</v>
      </c>
      <c r="X6867">
        <v>87040</v>
      </c>
      <c r="Y6867" t="str">
        <f t="shared" si="107"/>
        <v>profit</v>
      </c>
    </row>
    <row r="6868" spans="1:25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 s="5">
        <v>-13.365</v>
      </c>
      <c r="V6868">
        <v>21</v>
      </c>
      <c r="W6868">
        <v>82.01</v>
      </c>
      <c r="X6868">
        <v>87039</v>
      </c>
      <c r="Y6868" t="str">
        <f t="shared" si="107"/>
        <v>lose</v>
      </c>
    </row>
    <row r="6869" spans="1:25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 s="5">
        <v>-0.46800000000000003</v>
      </c>
      <c r="V6869">
        <v>2</v>
      </c>
      <c r="W6869">
        <v>9.9600000000000009</v>
      </c>
      <c r="X6869">
        <v>87038</v>
      </c>
      <c r="Y6869" t="str">
        <f t="shared" si="107"/>
        <v>lose</v>
      </c>
    </row>
    <row r="6870" spans="1:25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 s="5">
        <v>36.494999999999997</v>
      </c>
      <c r="V6870">
        <v>11</v>
      </c>
      <c r="W6870">
        <v>190.85</v>
      </c>
      <c r="X6870">
        <v>87033</v>
      </c>
      <c r="Y6870" t="str">
        <f t="shared" si="107"/>
        <v>profit</v>
      </c>
    </row>
    <row r="6871" spans="1:25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 s="5">
        <v>439.77599999999995</v>
      </c>
      <c r="V6871">
        <v>5</v>
      </c>
      <c r="W6871">
        <v>871.17</v>
      </c>
      <c r="X6871">
        <v>87040</v>
      </c>
      <c r="Y6871" t="str">
        <f t="shared" si="107"/>
        <v>profit</v>
      </c>
    </row>
    <row r="6872" spans="1:25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 s="5">
        <v>-159.68394000000001</v>
      </c>
      <c r="V6872">
        <v>21</v>
      </c>
      <c r="W6872">
        <v>103.34</v>
      </c>
      <c r="X6872">
        <v>87036</v>
      </c>
      <c r="Y6872" t="str">
        <f t="shared" si="107"/>
        <v>lose</v>
      </c>
    </row>
    <row r="6873" spans="1:25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 s="5">
        <v>10.083200000000001</v>
      </c>
      <c r="V6873">
        <v>14</v>
      </c>
      <c r="W6873">
        <v>439.13</v>
      </c>
      <c r="X6873">
        <v>87036</v>
      </c>
      <c r="Y6873" t="str">
        <f t="shared" si="107"/>
        <v>profit</v>
      </c>
    </row>
    <row r="6874" spans="1:25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 s="5">
        <v>255.76919999999998</v>
      </c>
      <c r="V6874">
        <v>12</v>
      </c>
      <c r="W6874">
        <v>370.68</v>
      </c>
      <c r="X6874">
        <v>87033</v>
      </c>
      <c r="Y6874" t="str">
        <f t="shared" si="107"/>
        <v>profit</v>
      </c>
    </row>
    <row r="6875" spans="1:25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 s="5">
        <v>1656.6554999999998</v>
      </c>
      <c r="V6875">
        <v>15</v>
      </c>
      <c r="W6875">
        <v>2400.9499999999998</v>
      </c>
      <c r="X6875">
        <v>87032</v>
      </c>
      <c r="Y6875" t="str">
        <f t="shared" si="107"/>
        <v>profit</v>
      </c>
    </row>
    <row r="6876" spans="1:25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 s="5">
        <v>1046.0262</v>
      </c>
      <c r="V6876">
        <v>15</v>
      </c>
      <c r="W6876">
        <v>1515.98</v>
      </c>
      <c r="X6876">
        <v>87037</v>
      </c>
      <c r="Y6876" t="str">
        <f t="shared" si="107"/>
        <v>profit</v>
      </c>
    </row>
    <row r="6877" spans="1:25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 s="5">
        <v>2639.0099999999998</v>
      </c>
      <c r="V6877">
        <v>6</v>
      </c>
      <c r="W6877">
        <v>7303.05</v>
      </c>
      <c r="X6877">
        <v>87033</v>
      </c>
      <c r="Y6877" t="str">
        <f t="shared" si="107"/>
        <v>profit</v>
      </c>
    </row>
    <row r="6878" spans="1:25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 s="5">
        <v>-203.68</v>
      </c>
      <c r="V6878">
        <v>20</v>
      </c>
      <c r="W6878">
        <v>165.34</v>
      </c>
      <c r="X6878">
        <v>87035</v>
      </c>
      <c r="Y6878" t="str">
        <f t="shared" si="107"/>
        <v>lose</v>
      </c>
    </row>
    <row r="6879" spans="1:25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 s="5">
        <v>-108.19200000000001</v>
      </c>
      <c r="V6879">
        <v>5</v>
      </c>
      <c r="W6879">
        <v>854.46</v>
      </c>
      <c r="X6879">
        <v>87209</v>
      </c>
      <c r="Y6879" t="str">
        <f t="shared" si="107"/>
        <v>lose</v>
      </c>
    </row>
    <row r="6880" spans="1:25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 s="5">
        <v>-176.12</v>
      </c>
      <c r="V6880">
        <v>20</v>
      </c>
      <c r="W6880">
        <v>1158.9100000000001</v>
      </c>
      <c r="X6880">
        <v>87210</v>
      </c>
      <c r="Y6880" t="str">
        <f t="shared" si="107"/>
        <v>lose</v>
      </c>
    </row>
    <row r="6881" spans="1:25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 s="5">
        <v>-15.176</v>
      </c>
      <c r="V6881">
        <v>17</v>
      </c>
      <c r="W6881">
        <v>864.7</v>
      </c>
      <c r="X6881">
        <v>87210</v>
      </c>
      <c r="Y6881" t="str">
        <f t="shared" si="107"/>
        <v>lose</v>
      </c>
    </row>
    <row r="6882" spans="1:25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 s="5">
        <v>-39.171999999999997</v>
      </c>
      <c r="V6882">
        <v>1</v>
      </c>
      <c r="W6882">
        <v>9.69</v>
      </c>
      <c r="X6882">
        <v>87211</v>
      </c>
      <c r="Y6882" t="str">
        <f t="shared" si="107"/>
        <v>lose</v>
      </c>
    </row>
    <row r="6883" spans="1:25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 s="5">
        <v>-621.29199999999992</v>
      </c>
      <c r="V6883">
        <v>16</v>
      </c>
      <c r="W6883">
        <v>110.66</v>
      </c>
      <c r="X6883">
        <v>87211</v>
      </c>
      <c r="Y6883" t="str">
        <f t="shared" si="107"/>
        <v>lose</v>
      </c>
    </row>
    <row r="6884" spans="1:25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 s="5">
        <v>4.5300000000000065</v>
      </c>
      <c r="V6884">
        <v>14</v>
      </c>
      <c r="W6884">
        <v>89.26</v>
      </c>
      <c r="X6884">
        <v>87213</v>
      </c>
      <c r="Y6884" t="str">
        <f t="shared" si="107"/>
        <v>profit</v>
      </c>
    </row>
    <row r="6885" spans="1:25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 s="5">
        <v>395.76</v>
      </c>
      <c r="V6885">
        <v>24</v>
      </c>
      <c r="W6885">
        <v>58.05</v>
      </c>
      <c r="X6885">
        <v>87208</v>
      </c>
      <c r="Y6885" t="str">
        <f t="shared" si="107"/>
        <v>profit</v>
      </c>
    </row>
    <row r="6886" spans="1:25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 s="5">
        <v>525.34199999999998</v>
      </c>
      <c r="V6886">
        <v>9</v>
      </c>
      <c r="W6886">
        <v>2672.61</v>
      </c>
      <c r="X6886">
        <v>87212</v>
      </c>
      <c r="Y6886" t="str">
        <f t="shared" si="107"/>
        <v>profit</v>
      </c>
    </row>
    <row r="6887" spans="1:25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 s="5">
        <v>-39.396000000000001</v>
      </c>
      <c r="V6887">
        <v>3</v>
      </c>
      <c r="W6887">
        <v>68.64</v>
      </c>
      <c r="X6887">
        <v>87208</v>
      </c>
      <c r="Y6887" t="str">
        <f t="shared" si="107"/>
        <v>lose</v>
      </c>
    </row>
    <row r="6888" spans="1:25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 s="5">
        <v>1248.8879999999999</v>
      </c>
      <c r="V6888">
        <v>13</v>
      </c>
      <c r="W6888">
        <v>267.92</v>
      </c>
      <c r="X6888">
        <v>87209</v>
      </c>
      <c r="Y6888" t="str">
        <f t="shared" si="107"/>
        <v>profit</v>
      </c>
    </row>
    <row r="6889" spans="1:25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 s="5">
        <v>-46.76</v>
      </c>
      <c r="V6889">
        <v>20</v>
      </c>
      <c r="W6889">
        <v>623.88</v>
      </c>
      <c r="X6889">
        <v>87209</v>
      </c>
      <c r="Y6889" t="str">
        <f t="shared" si="107"/>
        <v>lose</v>
      </c>
    </row>
    <row r="6890" spans="1:25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 s="5">
        <v>70.99199999999999</v>
      </c>
      <c r="V6890">
        <v>5</v>
      </c>
      <c r="W6890">
        <v>623.17999999999995</v>
      </c>
      <c r="X6890">
        <v>87209</v>
      </c>
      <c r="Y6890" t="str">
        <f t="shared" si="107"/>
        <v>profit</v>
      </c>
    </row>
    <row r="6891" spans="1:25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 s="5">
        <v>-32.35</v>
      </c>
      <c r="V6891">
        <v>3</v>
      </c>
      <c r="W6891">
        <v>28.46</v>
      </c>
      <c r="X6891">
        <v>87457</v>
      </c>
      <c r="Y6891" t="str">
        <f t="shared" si="107"/>
        <v>lose</v>
      </c>
    </row>
    <row r="6892" spans="1:25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 s="5">
        <v>-89.5</v>
      </c>
      <c r="V6892">
        <v>7</v>
      </c>
      <c r="W6892">
        <v>277.07</v>
      </c>
      <c r="X6892">
        <v>87451</v>
      </c>
      <c r="Y6892" t="str">
        <f t="shared" si="107"/>
        <v>lose</v>
      </c>
    </row>
    <row r="6893" spans="1:25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 s="5">
        <v>196.58</v>
      </c>
      <c r="V6893">
        <v>17</v>
      </c>
      <c r="W6893">
        <v>664.5</v>
      </c>
      <c r="X6893">
        <v>87456</v>
      </c>
      <c r="Y6893" t="str">
        <f t="shared" si="107"/>
        <v>profit</v>
      </c>
    </row>
    <row r="6894" spans="1:25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 s="5">
        <v>-253.38</v>
      </c>
      <c r="V6894">
        <v>2</v>
      </c>
      <c r="W6894">
        <v>216.09</v>
      </c>
      <c r="X6894">
        <v>87456</v>
      </c>
      <c r="Y6894" t="str">
        <f t="shared" si="107"/>
        <v>lose</v>
      </c>
    </row>
    <row r="6895" spans="1:25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 s="5">
        <v>526.65629999999999</v>
      </c>
      <c r="V6895">
        <v>15</v>
      </c>
      <c r="W6895">
        <v>763.27</v>
      </c>
      <c r="X6895">
        <v>87456</v>
      </c>
      <c r="Y6895" t="str">
        <f t="shared" si="107"/>
        <v>profit</v>
      </c>
    </row>
    <row r="6896" spans="1:25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 s="5">
        <v>28.4</v>
      </c>
      <c r="V6896">
        <v>14</v>
      </c>
      <c r="W6896">
        <v>51.99</v>
      </c>
      <c r="X6896">
        <v>87452</v>
      </c>
      <c r="Y6896" t="str">
        <f t="shared" si="107"/>
        <v>profit</v>
      </c>
    </row>
    <row r="6897" spans="1:25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 s="5">
        <v>-132.26150000000001</v>
      </c>
      <c r="V6897">
        <v>9</v>
      </c>
      <c r="W6897">
        <v>45.49</v>
      </c>
      <c r="X6897">
        <v>87454</v>
      </c>
      <c r="Y6897" t="str">
        <f t="shared" si="107"/>
        <v>lose</v>
      </c>
    </row>
    <row r="6898" spans="1:25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 s="5">
        <v>-248.78</v>
      </c>
      <c r="V6898">
        <v>2</v>
      </c>
      <c r="W6898">
        <v>426.93</v>
      </c>
      <c r="X6898">
        <v>87455</v>
      </c>
      <c r="Y6898" t="str">
        <f t="shared" si="107"/>
        <v>lose</v>
      </c>
    </row>
    <row r="6899" spans="1:25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 s="5">
        <v>0.14439999999999828</v>
      </c>
      <c r="V6899">
        <v>1</v>
      </c>
      <c r="W6899">
        <v>21.48</v>
      </c>
      <c r="X6899">
        <v>87458</v>
      </c>
      <c r="Y6899" t="str">
        <f t="shared" si="107"/>
        <v>profit</v>
      </c>
    </row>
    <row r="6900" spans="1:25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 s="5">
        <v>277.0419</v>
      </c>
      <c r="V6900">
        <v>14</v>
      </c>
      <c r="W6900">
        <v>401.51</v>
      </c>
      <c r="X6900">
        <v>87459</v>
      </c>
      <c r="Y6900" t="str">
        <f t="shared" si="107"/>
        <v>profit</v>
      </c>
    </row>
    <row r="6901" spans="1:25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 s="5">
        <v>-12.00864</v>
      </c>
      <c r="V6901">
        <v>22</v>
      </c>
      <c r="W6901">
        <v>130.82</v>
      </c>
      <c r="X6901">
        <v>87462</v>
      </c>
      <c r="Y6901" t="str">
        <f t="shared" si="107"/>
        <v>lose</v>
      </c>
    </row>
    <row r="6902" spans="1:25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 s="5">
        <v>123.2568</v>
      </c>
      <c r="V6902">
        <v>5</v>
      </c>
      <c r="W6902">
        <v>320.13</v>
      </c>
      <c r="X6902">
        <v>87453</v>
      </c>
      <c r="Y6902" t="str">
        <f t="shared" si="107"/>
        <v>profit</v>
      </c>
    </row>
    <row r="6903" spans="1:25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 s="5">
        <v>-17.63858879999998</v>
      </c>
      <c r="V6903">
        <v>4</v>
      </c>
      <c r="W6903">
        <v>596.07000000000005</v>
      </c>
      <c r="X6903">
        <v>87461</v>
      </c>
      <c r="Y6903" t="str">
        <f t="shared" si="107"/>
        <v>lose</v>
      </c>
    </row>
    <row r="6904" spans="1:25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 s="5">
        <v>103.27229999999999</v>
      </c>
      <c r="V6904">
        <v>5</v>
      </c>
      <c r="W6904">
        <v>149.66999999999999</v>
      </c>
      <c r="X6904">
        <v>87451</v>
      </c>
      <c r="Y6904" t="str">
        <f t="shared" si="107"/>
        <v>profit</v>
      </c>
    </row>
    <row r="6905" spans="1:25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 s="5">
        <v>-460.42053200000009</v>
      </c>
      <c r="V6905">
        <v>11</v>
      </c>
      <c r="W6905">
        <v>1378.51</v>
      </c>
      <c r="X6905">
        <v>87460</v>
      </c>
      <c r="Y6905" t="str">
        <f t="shared" si="107"/>
        <v>lose</v>
      </c>
    </row>
    <row r="6906" spans="1:25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 s="5">
        <v>-35.27664</v>
      </c>
      <c r="V6906">
        <v>23</v>
      </c>
      <c r="W6906">
        <v>146.13</v>
      </c>
      <c r="X6906">
        <v>87461</v>
      </c>
      <c r="Y6906" t="str">
        <f t="shared" si="107"/>
        <v>lose</v>
      </c>
    </row>
    <row r="6907" spans="1:25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 s="5">
        <v>901.07100000000003</v>
      </c>
      <c r="V6907">
        <v>24</v>
      </c>
      <c r="W6907">
        <v>1305.9000000000001</v>
      </c>
      <c r="X6907">
        <v>87461</v>
      </c>
      <c r="Y6907" t="str">
        <f t="shared" si="107"/>
        <v>profit</v>
      </c>
    </row>
    <row r="6908" spans="1:25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 s="5">
        <v>66.911999999999992</v>
      </c>
      <c r="V6908">
        <v>1</v>
      </c>
      <c r="W6908">
        <v>12.86</v>
      </c>
      <c r="X6908">
        <v>91024</v>
      </c>
      <c r="Y6908" t="str">
        <f t="shared" si="107"/>
        <v>profit</v>
      </c>
    </row>
    <row r="6909" spans="1:25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 s="5">
        <v>215.71799999999999</v>
      </c>
      <c r="V6909">
        <v>5</v>
      </c>
      <c r="W6909">
        <v>61.1</v>
      </c>
      <c r="X6909">
        <v>91017</v>
      </c>
      <c r="Y6909" t="str">
        <f t="shared" si="107"/>
        <v>profit</v>
      </c>
    </row>
    <row r="6910" spans="1:25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 s="5">
        <v>715.91399999999999</v>
      </c>
      <c r="V6910">
        <v>1</v>
      </c>
      <c r="W6910">
        <v>61.72</v>
      </c>
      <c r="X6910">
        <v>91018</v>
      </c>
      <c r="Y6910" t="str">
        <f t="shared" si="107"/>
        <v>profit</v>
      </c>
    </row>
    <row r="6911" spans="1:25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 s="5">
        <v>4994.0339999999997</v>
      </c>
      <c r="V6911">
        <v>6</v>
      </c>
      <c r="W6911">
        <v>1403.17</v>
      </c>
      <c r="X6911">
        <v>91018</v>
      </c>
      <c r="Y6911" t="str">
        <f t="shared" si="107"/>
        <v>profit</v>
      </c>
    </row>
    <row r="6912" spans="1:25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 s="5">
        <v>-9.24</v>
      </c>
      <c r="V6912">
        <v>12</v>
      </c>
      <c r="W6912">
        <v>364.53</v>
      </c>
      <c r="X6912">
        <v>91018</v>
      </c>
      <c r="Y6912" t="str">
        <f t="shared" si="107"/>
        <v>lose</v>
      </c>
    </row>
    <row r="6913" spans="1:25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 s="5">
        <v>-286.90200000000004</v>
      </c>
      <c r="V6913">
        <v>2</v>
      </c>
      <c r="W6913">
        <v>52.51</v>
      </c>
      <c r="X6913">
        <v>91020</v>
      </c>
      <c r="Y6913" t="str">
        <f t="shared" si="107"/>
        <v>lose</v>
      </c>
    </row>
    <row r="6914" spans="1:25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 s="5">
        <v>6.4079999999999995</v>
      </c>
      <c r="V6914">
        <v>12</v>
      </c>
      <c r="W6914">
        <v>5615.88</v>
      </c>
      <c r="X6914">
        <v>91020</v>
      </c>
      <c r="Y6914" t="str">
        <f t="shared" si="107"/>
        <v>profit</v>
      </c>
    </row>
    <row r="6915" spans="1:25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 s="5">
        <v>-207.18600000000001</v>
      </c>
      <c r="V6915">
        <v>13</v>
      </c>
      <c r="W6915">
        <v>46.89</v>
      </c>
      <c r="X6915">
        <v>91021</v>
      </c>
      <c r="Y6915" t="str">
        <f t="shared" ref="Y6915:Y6978" si="108">IF(U6915&gt;0,"profit","lose")</f>
        <v>lose</v>
      </c>
    </row>
    <row r="6916" spans="1:25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 s="5">
        <v>-8.5680000000000014</v>
      </c>
      <c r="V6916">
        <v>9</v>
      </c>
      <c r="W6916">
        <v>65.569999999999993</v>
      </c>
      <c r="X6916">
        <v>91021</v>
      </c>
      <c r="Y6916" t="str">
        <f t="shared" si="108"/>
        <v>lose</v>
      </c>
    </row>
    <row r="6917" spans="1:25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 s="5">
        <v>106.98479999999999</v>
      </c>
      <c r="V6917">
        <v>1</v>
      </c>
      <c r="W6917">
        <v>193.81</v>
      </c>
      <c r="X6917">
        <v>91017</v>
      </c>
      <c r="Y6917" t="str">
        <f t="shared" si="108"/>
        <v>profit</v>
      </c>
    </row>
    <row r="6918" spans="1:25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 s="5">
        <v>-188.59540000000001</v>
      </c>
      <c r="V6918">
        <v>5</v>
      </c>
      <c r="W6918">
        <v>139.05000000000001</v>
      </c>
      <c r="X6918">
        <v>91019</v>
      </c>
      <c r="Y6918" t="str">
        <f t="shared" si="108"/>
        <v>lose</v>
      </c>
    </row>
    <row r="6919" spans="1:25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 s="5">
        <v>-0.8694000000000015</v>
      </c>
      <c r="V6919">
        <v>11</v>
      </c>
      <c r="W6919">
        <v>30.54</v>
      </c>
      <c r="X6919">
        <v>91022</v>
      </c>
      <c r="Y6919" t="str">
        <f t="shared" si="108"/>
        <v>lose</v>
      </c>
    </row>
    <row r="6920" spans="1:25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 s="5">
        <v>-40.361999999999995</v>
      </c>
      <c r="V6920">
        <v>9</v>
      </c>
      <c r="W6920">
        <v>212.23</v>
      </c>
      <c r="X6920">
        <v>91023</v>
      </c>
      <c r="Y6920" t="str">
        <f t="shared" si="108"/>
        <v>lose</v>
      </c>
    </row>
    <row r="6921" spans="1:25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 s="5">
        <v>5.0968</v>
      </c>
      <c r="V6921">
        <v>20</v>
      </c>
      <c r="W6921">
        <v>57.76</v>
      </c>
      <c r="X6921">
        <v>87921</v>
      </c>
      <c r="Y6921" t="str">
        <f t="shared" si="108"/>
        <v>profit</v>
      </c>
    </row>
    <row r="6922" spans="1:25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 s="5">
        <v>326.16299999999995</v>
      </c>
      <c r="V6922">
        <v>7</v>
      </c>
      <c r="W6922">
        <v>472.7</v>
      </c>
      <c r="X6922">
        <v>87924</v>
      </c>
      <c r="Y6922" t="str">
        <f t="shared" si="108"/>
        <v>profit</v>
      </c>
    </row>
    <row r="6923" spans="1:25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 s="5">
        <v>154.83216000000004</v>
      </c>
      <c r="V6923">
        <v>11</v>
      </c>
      <c r="W6923">
        <v>1622.26</v>
      </c>
      <c r="X6923">
        <v>87930</v>
      </c>
      <c r="Y6923" t="str">
        <f t="shared" si="108"/>
        <v>profit</v>
      </c>
    </row>
    <row r="6924" spans="1:25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 s="5">
        <v>398.33699999999993</v>
      </c>
      <c r="V6924">
        <v>38</v>
      </c>
      <c r="W6924">
        <v>577.29999999999995</v>
      </c>
      <c r="X6924">
        <v>87930</v>
      </c>
      <c r="Y6924" t="str">
        <f t="shared" si="108"/>
        <v>profit</v>
      </c>
    </row>
    <row r="6925" spans="1:25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 s="5">
        <v>3.54</v>
      </c>
      <c r="V6925">
        <v>17</v>
      </c>
      <c r="W6925">
        <v>257.48</v>
      </c>
      <c r="X6925">
        <v>87917</v>
      </c>
      <c r="Y6925" t="str">
        <f t="shared" si="108"/>
        <v>profit</v>
      </c>
    </row>
    <row r="6926" spans="1:25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 s="5">
        <v>40.283999999999999</v>
      </c>
      <c r="V6926">
        <v>19</v>
      </c>
      <c r="W6926">
        <v>3194.99</v>
      </c>
      <c r="X6926">
        <v>87917</v>
      </c>
      <c r="Y6926" t="str">
        <f t="shared" si="108"/>
        <v>profit</v>
      </c>
    </row>
    <row r="6927" spans="1:25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 s="5">
        <v>-17.444000000000003</v>
      </c>
      <c r="V6927">
        <v>15</v>
      </c>
      <c r="W6927">
        <v>102.11</v>
      </c>
      <c r="X6927">
        <v>87929</v>
      </c>
      <c r="Y6927" t="str">
        <f t="shared" si="108"/>
        <v>lose</v>
      </c>
    </row>
    <row r="6928" spans="1:25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 s="5">
        <v>55.038000000000004</v>
      </c>
      <c r="V6928">
        <v>24</v>
      </c>
      <c r="W6928">
        <v>371.57</v>
      </c>
      <c r="X6928">
        <v>87929</v>
      </c>
      <c r="Y6928" t="str">
        <f t="shared" si="108"/>
        <v>profit</v>
      </c>
    </row>
    <row r="6929" spans="1:25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 s="5">
        <v>-3.6869000000000005</v>
      </c>
      <c r="V6929">
        <v>23</v>
      </c>
      <c r="W6929">
        <v>49.95</v>
      </c>
      <c r="X6929">
        <v>87918</v>
      </c>
      <c r="Y6929" t="str">
        <f t="shared" si="108"/>
        <v>lose</v>
      </c>
    </row>
    <row r="6930" spans="1:25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 s="5">
        <v>-24.85</v>
      </c>
      <c r="V6930">
        <v>1</v>
      </c>
      <c r="W6930">
        <v>12.99</v>
      </c>
      <c r="X6930">
        <v>87923</v>
      </c>
      <c r="Y6930" t="str">
        <f t="shared" si="108"/>
        <v>lose</v>
      </c>
    </row>
    <row r="6931" spans="1:25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 s="5">
        <v>90.024000000000001</v>
      </c>
      <c r="V6931">
        <v>2</v>
      </c>
      <c r="W6931">
        <v>202.98</v>
      </c>
      <c r="X6931">
        <v>87915</v>
      </c>
      <c r="Y6931" t="str">
        <f t="shared" si="108"/>
        <v>profit</v>
      </c>
    </row>
    <row r="6932" spans="1:25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 s="5">
        <v>93.10199999999999</v>
      </c>
      <c r="V6932">
        <v>17</v>
      </c>
      <c r="W6932">
        <v>115.65</v>
      </c>
      <c r="X6932">
        <v>87918</v>
      </c>
      <c r="Y6932" t="str">
        <f t="shared" si="108"/>
        <v>profit</v>
      </c>
    </row>
    <row r="6933" spans="1:25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 s="5">
        <v>-24.485999999999997</v>
      </c>
      <c r="V6933">
        <v>12</v>
      </c>
      <c r="W6933">
        <v>82.52</v>
      </c>
      <c r="X6933">
        <v>87919</v>
      </c>
      <c r="Y6933" t="str">
        <f t="shared" si="108"/>
        <v>lose</v>
      </c>
    </row>
    <row r="6934" spans="1:25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 s="5">
        <v>-131.054</v>
      </c>
      <c r="V6934">
        <v>7</v>
      </c>
      <c r="W6934">
        <v>727.85</v>
      </c>
      <c r="X6934">
        <v>87919</v>
      </c>
      <c r="Y6934" t="str">
        <f t="shared" si="108"/>
        <v>lose</v>
      </c>
    </row>
    <row r="6935" spans="1:25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 s="5">
        <v>250.91399999999999</v>
      </c>
      <c r="V6935">
        <v>11</v>
      </c>
      <c r="W6935">
        <v>319.48</v>
      </c>
      <c r="X6935">
        <v>87922</v>
      </c>
      <c r="Y6935" t="str">
        <f t="shared" si="108"/>
        <v>profit</v>
      </c>
    </row>
    <row r="6936" spans="1:25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 s="5">
        <v>-571.55559999999991</v>
      </c>
      <c r="V6936">
        <v>3</v>
      </c>
      <c r="W6936">
        <v>37.119999999999997</v>
      </c>
      <c r="X6936">
        <v>87925</v>
      </c>
      <c r="Y6936" t="str">
        <f t="shared" si="108"/>
        <v>lose</v>
      </c>
    </row>
    <row r="6937" spans="1:25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 s="5">
        <v>18.911999999999999</v>
      </c>
      <c r="V6937">
        <v>1</v>
      </c>
      <c r="W6937">
        <v>11.77</v>
      </c>
      <c r="X6937">
        <v>87926</v>
      </c>
      <c r="Y6937" t="str">
        <f t="shared" si="108"/>
        <v>profit</v>
      </c>
    </row>
    <row r="6938" spans="1:25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 s="5">
        <v>8004.1559999999999</v>
      </c>
      <c r="V6938">
        <v>5</v>
      </c>
      <c r="W6938">
        <v>769.92</v>
      </c>
      <c r="X6938">
        <v>87926</v>
      </c>
      <c r="Y6938" t="str">
        <f t="shared" si="108"/>
        <v>profit</v>
      </c>
    </row>
    <row r="6939" spans="1:25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 s="5">
        <v>174.12</v>
      </c>
      <c r="V6939">
        <v>8</v>
      </c>
      <c r="W6939">
        <v>36.409999999999997</v>
      </c>
      <c r="X6939">
        <v>87920</v>
      </c>
      <c r="Y6939" t="str">
        <f t="shared" si="108"/>
        <v>profit</v>
      </c>
    </row>
    <row r="6940" spans="1:25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 s="5">
        <v>266.49</v>
      </c>
      <c r="V6940">
        <v>13</v>
      </c>
      <c r="W6940">
        <v>24.67</v>
      </c>
      <c r="X6940">
        <v>87920</v>
      </c>
      <c r="Y6940" t="str">
        <f t="shared" si="108"/>
        <v>profit</v>
      </c>
    </row>
    <row r="6941" spans="1:25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 s="5">
        <v>-273.798</v>
      </c>
      <c r="V6941">
        <v>10</v>
      </c>
      <c r="W6941">
        <v>96.15</v>
      </c>
      <c r="X6941">
        <v>87920</v>
      </c>
      <c r="Y6941" t="str">
        <f t="shared" si="108"/>
        <v>lose</v>
      </c>
    </row>
    <row r="6942" spans="1:25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 s="5">
        <v>13.895999999999999</v>
      </c>
      <c r="V6942">
        <v>3</v>
      </c>
      <c r="W6942">
        <v>129.76</v>
      </c>
      <c r="X6942">
        <v>87931</v>
      </c>
      <c r="Y6942" t="str">
        <f t="shared" si="108"/>
        <v>profit</v>
      </c>
    </row>
    <row r="6943" spans="1:25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 s="5">
        <v>-365.12</v>
      </c>
      <c r="V6943">
        <v>2</v>
      </c>
      <c r="W6943">
        <v>57.29</v>
      </c>
      <c r="X6943">
        <v>87932</v>
      </c>
      <c r="Y6943" t="str">
        <f t="shared" si="108"/>
        <v>lose</v>
      </c>
    </row>
    <row r="6944" spans="1:25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 s="5">
        <v>2.2320000000000002</v>
      </c>
      <c r="V6944">
        <v>1</v>
      </c>
      <c r="W6944">
        <v>10.86</v>
      </c>
      <c r="X6944">
        <v>87916</v>
      </c>
      <c r="Y6944" t="str">
        <f t="shared" si="108"/>
        <v>profit</v>
      </c>
    </row>
    <row r="6945" spans="1:25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 s="5">
        <v>4.3502999999999998</v>
      </c>
      <c r="V6945">
        <v>20</v>
      </c>
      <c r="W6945">
        <v>51.9</v>
      </c>
      <c r="X6945">
        <v>87921</v>
      </c>
      <c r="Y6945" t="str">
        <f t="shared" si="108"/>
        <v>profit</v>
      </c>
    </row>
    <row r="6946" spans="1:25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 s="5">
        <v>296.77859999999998</v>
      </c>
      <c r="V6946">
        <v>20</v>
      </c>
      <c r="W6946">
        <v>1054.1099999999999</v>
      </c>
      <c r="X6946">
        <v>87921</v>
      </c>
      <c r="Y6946" t="str">
        <f t="shared" si="108"/>
        <v>profit</v>
      </c>
    </row>
    <row r="6947" spans="1:25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 s="5">
        <v>992.37599999999998</v>
      </c>
      <c r="V6947">
        <v>13</v>
      </c>
      <c r="W6947">
        <v>41.02</v>
      </c>
      <c r="X6947">
        <v>87927</v>
      </c>
      <c r="Y6947" t="str">
        <f t="shared" si="108"/>
        <v>profit</v>
      </c>
    </row>
    <row r="6948" spans="1:25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 s="5">
        <v>636.96599999999989</v>
      </c>
      <c r="V6948">
        <v>11</v>
      </c>
      <c r="W6948">
        <v>1677.95</v>
      </c>
      <c r="X6948">
        <v>87928</v>
      </c>
      <c r="Y6948" t="str">
        <f t="shared" si="108"/>
        <v>profit</v>
      </c>
    </row>
    <row r="6949" spans="1:25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 s="5">
        <v>840.05099999999993</v>
      </c>
      <c r="V6949">
        <v>46</v>
      </c>
      <c r="W6949">
        <v>1477.57</v>
      </c>
      <c r="X6949">
        <v>46436</v>
      </c>
      <c r="Y6949" t="str">
        <f t="shared" si="108"/>
        <v>profit</v>
      </c>
    </row>
    <row r="6950" spans="1:25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 s="5">
        <v>61.47</v>
      </c>
      <c r="V6950">
        <v>12</v>
      </c>
      <c r="W6950">
        <v>382.29</v>
      </c>
      <c r="X6950">
        <v>40997</v>
      </c>
      <c r="Y6950" t="str">
        <f t="shared" si="108"/>
        <v>profit</v>
      </c>
    </row>
    <row r="6951" spans="1:25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 s="5">
        <v>18.27</v>
      </c>
      <c r="V6951">
        <v>37</v>
      </c>
      <c r="W6951">
        <v>881.74</v>
      </c>
      <c r="X6951">
        <v>40997</v>
      </c>
      <c r="Y6951" t="str">
        <f t="shared" si="108"/>
        <v>profit</v>
      </c>
    </row>
    <row r="6952" spans="1:25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 s="5">
        <v>-513.79042000000004</v>
      </c>
      <c r="V6952">
        <v>33</v>
      </c>
      <c r="W6952">
        <v>7384.18</v>
      </c>
      <c r="X6952">
        <v>40997</v>
      </c>
      <c r="Y6952" t="str">
        <f t="shared" si="108"/>
        <v>lose</v>
      </c>
    </row>
    <row r="6953" spans="1:25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 s="5">
        <v>23.87</v>
      </c>
      <c r="V6953">
        <v>81</v>
      </c>
      <c r="W6953">
        <v>448.26</v>
      </c>
      <c r="X6953">
        <v>29889</v>
      </c>
      <c r="Y6953" t="str">
        <f t="shared" si="108"/>
        <v>profit</v>
      </c>
    </row>
    <row r="6954" spans="1:25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 s="5">
        <v>-17.010000000000002</v>
      </c>
      <c r="V6954">
        <v>12</v>
      </c>
      <c r="W6954">
        <v>100.32</v>
      </c>
      <c r="X6954">
        <v>4610</v>
      </c>
      <c r="Y6954" t="str">
        <f t="shared" si="108"/>
        <v>lose</v>
      </c>
    </row>
    <row r="6955" spans="1:25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 s="5">
        <v>203.01</v>
      </c>
      <c r="V6955">
        <v>44</v>
      </c>
      <c r="W6955">
        <v>678.72</v>
      </c>
      <c r="X6955">
        <v>4610</v>
      </c>
      <c r="Y6955" t="str">
        <f t="shared" si="108"/>
        <v>profit</v>
      </c>
    </row>
    <row r="6956" spans="1:25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 s="5">
        <v>479.62</v>
      </c>
      <c r="V6956">
        <v>56</v>
      </c>
      <c r="W6956">
        <v>1538.63</v>
      </c>
      <c r="X6956">
        <v>19205</v>
      </c>
      <c r="Y6956" t="str">
        <f t="shared" si="108"/>
        <v>profit</v>
      </c>
    </row>
    <row r="6957" spans="1:25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 s="5">
        <v>2.36</v>
      </c>
      <c r="V6957">
        <v>37</v>
      </c>
      <c r="W6957">
        <v>128.87</v>
      </c>
      <c r="X6957">
        <v>19205</v>
      </c>
      <c r="Y6957" t="str">
        <f t="shared" si="108"/>
        <v>profit</v>
      </c>
    </row>
    <row r="6958" spans="1:25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 s="5">
        <v>-73.62299999999999</v>
      </c>
      <c r="V6958">
        <v>35</v>
      </c>
      <c r="W6958">
        <v>223.09</v>
      </c>
      <c r="X6958">
        <v>27811</v>
      </c>
      <c r="Y6958" t="str">
        <f t="shared" si="108"/>
        <v>lose</v>
      </c>
    </row>
    <row r="6959" spans="1:25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 s="5">
        <v>-39.640499999999996</v>
      </c>
      <c r="V6959">
        <v>4</v>
      </c>
      <c r="W6959">
        <v>73.900000000000006</v>
      </c>
      <c r="X6959">
        <v>27811</v>
      </c>
      <c r="Y6959" t="str">
        <f t="shared" si="108"/>
        <v>lose</v>
      </c>
    </row>
    <row r="6960" spans="1:25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 s="5">
        <v>-8.4</v>
      </c>
      <c r="V6960">
        <v>1</v>
      </c>
      <c r="W6960">
        <v>22.61</v>
      </c>
      <c r="X6960">
        <v>40997</v>
      </c>
      <c r="Y6960" t="str">
        <f t="shared" si="108"/>
        <v>lose</v>
      </c>
    </row>
    <row r="6961" spans="1:25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 s="5">
        <v>-246.21</v>
      </c>
      <c r="V6961">
        <v>3</v>
      </c>
      <c r="W6961">
        <v>434.6</v>
      </c>
      <c r="X6961">
        <v>50181</v>
      </c>
      <c r="Y6961" t="str">
        <f t="shared" si="108"/>
        <v>lose</v>
      </c>
    </row>
    <row r="6962" spans="1:25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 s="5">
        <v>-17.690000000000001</v>
      </c>
      <c r="V6962">
        <v>25</v>
      </c>
      <c r="W6962">
        <v>71.69</v>
      </c>
      <c r="X6962">
        <v>43713</v>
      </c>
      <c r="Y6962" t="str">
        <f t="shared" si="108"/>
        <v>lose</v>
      </c>
    </row>
    <row r="6963" spans="1:25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 s="5">
        <v>-44.33</v>
      </c>
      <c r="V6963">
        <v>17</v>
      </c>
      <c r="W6963">
        <v>225.14</v>
      </c>
      <c r="X6963">
        <v>53445</v>
      </c>
      <c r="Y6963" t="str">
        <f t="shared" si="108"/>
        <v>lose</v>
      </c>
    </row>
    <row r="6964" spans="1:25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 s="5">
        <v>11.23</v>
      </c>
      <c r="V6964">
        <v>44</v>
      </c>
      <c r="W6964">
        <v>154.63</v>
      </c>
      <c r="X6964">
        <v>53445</v>
      </c>
      <c r="Y6964" t="str">
        <f t="shared" si="108"/>
        <v>profit</v>
      </c>
    </row>
    <row r="6965" spans="1:25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 s="5">
        <v>61.47</v>
      </c>
      <c r="V6965">
        <v>3</v>
      </c>
      <c r="W6965">
        <v>95.57</v>
      </c>
      <c r="X6965">
        <v>88657</v>
      </c>
      <c r="Y6965" t="str">
        <f t="shared" si="108"/>
        <v>profit</v>
      </c>
    </row>
    <row r="6966" spans="1:25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 s="5">
        <v>18.27</v>
      </c>
      <c r="V6966">
        <v>9</v>
      </c>
      <c r="W6966">
        <v>214.48</v>
      </c>
      <c r="X6966">
        <v>88657</v>
      </c>
      <c r="Y6966" t="str">
        <f t="shared" si="108"/>
        <v>profit</v>
      </c>
    </row>
    <row r="6967" spans="1:25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 s="5">
        <v>-513.79042000000004</v>
      </c>
      <c r="V6967">
        <v>8</v>
      </c>
      <c r="W6967">
        <v>1790.1</v>
      </c>
      <c r="X6967">
        <v>88657</v>
      </c>
      <c r="Y6967" t="str">
        <f t="shared" si="108"/>
        <v>lose</v>
      </c>
    </row>
    <row r="6968" spans="1:25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 s="5">
        <v>35.805</v>
      </c>
      <c r="V6968">
        <v>20</v>
      </c>
      <c r="W6968">
        <v>110.68</v>
      </c>
      <c r="X6968">
        <v>88658</v>
      </c>
      <c r="Y6968" t="str">
        <f t="shared" si="108"/>
        <v>profit</v>
      </c>
    </row>
    <row r="6969" spans="1:25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 s="5">
        <v>-73.62299999999999</v>
      </c>
      <c r="V6969">
        <v>9</v>
      </c>
      <c r="W6969">
        <v>57.36</v>
      </c>
      <c r="X6969">
        <v>88661</v>
      </c>
      <c r="Y6969" t="str">
        <f t="shared" si="108"/>
        <v>lose</v>
      </c>
    </row>
    <row r="6970" spans="1:25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 s="5">
        <v>-8.4</v>
      </c>
      <c r="V6970">
        <v>1</v>
      </c>
      <c r="W6970">
        <v>22.61</v>
      </c>
      <c r="X6970">
        <v>88662</v>
      </c>
      <c r="Y6970" t="str">
        <f t="shared" si="108"/>
        <v>lose</v>
      </c>
    </row>
    <row r="6971" spans="1:25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 s="5">
        <v>-13.608000000000001</v>
      </c>
      <c r="V6971">
        <v>3</v>
      </c>
      <c r="W6971">
        <v>25.08</v>
      </c>
      <c r="X6971">
        <v>88659</v>
      </c>
      <c r="Y6971" t="str">
        <f t="shared" si="108"/>
        <v>lose</v>
      </c>
    </row>
    <row r="6972" spans="1:25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 s="5">
        <v>117.0792</v>
      </c>
      <c r="V6972">
        <v>11</v>
      </c>
      <c r="W6972">
        <v>169.68</v>
      </c>
      <c r="X6972">
        <v>88659</v>
      </c>
      <c r="Y6972" t="str">
        <f t="shared" si="108"/>
        <v>profit</v>
      </c>
    </row>
    <row r="6973" spans="1:25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 s="5">
        <v>265.41539999999998</v>
      </c>
      <c r="V6973">
        <v>14</v>
      </c>
      <c r="W6973">
        <v>384.66</v>
      </c>
      <c r="X6973">
        <v>88660</v>
      </c>
      <c r="Y6973" t="str">
        <f t="shared" si="108"/>
        <v>profit</v>
      </c>
    </row>
    <row r="6974" spans="1:25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 s="5">
        <v>2.36</v>
      </c>
      <c r="V6974">
        <v>9</v>
      </c>
      <c r="W6974">
        <v>31.35</v>
      </c>
      <c r="X6974">
        <v>88660</v>
      </c>
      <c r="Y6974" t="str">
        <f t="shared" si="108"/>
        <v>profit</v>
      </c>
    </row>
    <row r="6975" spans="1:25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 s="5">
        <v>-39.640499999999996</v>
      </c>
      <c r="V6975">
        <v>1</v>
      </c>
      <c r="W6975">
        <v>18.48</v>
      </c>
      <c r="X6975">
        <v>88661</v>
      </c>
      <c r="Y6975" t="str">
        <f t="shared" si="108"/>
        <v>lose</v>
      </c>
    </row>
    <row r="6976" spans="1:25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 s="5">
        <v>265.96049999999997</v>
      </c>
      <c r="V6976">
        <v>12</v>
      </c>
      <c r="W6976">
        <v>385.45</v>
      </c>
      <c r="X6976">
        <v>88656</v>
      </c>
      <c r="Y6976" t="str">
        <f t="shared" si="108"/>
        <v>profit</v>
      </c>
    </row>
    <row r="6977" spans="1:25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 s="5">
        <v>-246.21</v>
      </c>
      <c r="V6977">
        <v>1</v>
      </c>
      <c r="W6977">
        <v>144.87</v>
      </c>
      <c r="X6977">
        <v>88663</v>
      </c>
      <c r="Y6977" t="str">
        <f t="shared" si="108"/>
        <v>lose</v>
      </c>
    </row>
    <row r="6978" spans="1:25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 s="5">
        <v>-16.274799999999999</v>
      </c>
      <c r="V6978">
        <v>6</v>
      </c>
      <c r="W6978">
        <v>17.21</v>
      </c>
      <c r="X6978">
        <v>88664</v>
      </c>
      <c r="Y6978" t="str">
        <f t="shared" si="108"/>
        <v>lose</v>
      </c>
    </row>
    <row r="6979" spans="1:25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 s="5">
        <v>-44.33</v>
      </c>
      <c r="V6979">
        <v>4</v>
      </c>
      <c r="W6979">
        <v>52.98</v>
      </c>
      <c r="X6979">
        <v>88665</v>
      </c>
      <c r="Y6979" t="str">
        <f t="shared" ref="Y6979:Y7042" si="109">IF(U6979&gt;0,"profit","lose")</f>
        <v>lose</v>
      </c>
    </row>
    <row r="6980" spans="1:25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 s="5">
        <v>11.23</v>
      </c>
      <c r="V6980">
        <v>11</v>
      </c>
      <c r="W6980">
        <v>38.659999999999997</v>
      </c>
      <c r="X6980">
        <v>88665</v>
      </c>
      <c r="Y6980" t="str">
        <f t="shared" si="109"/>
        <v>profit</v>
      </c>
    </row>
    <row r="6981" spans="1:25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 s="5">
        <v>-20.320500000000003</v>
      </c>
      <c r="V6981">
        <v>1</v>
      </c>
      <c r="W6981">
        <v>19.32</v>
      </c>
      <c r="X6981">
        <v>86528</v>
      </c>
      <c r="Y6981" t="str">
        <f t="shared" si="109"/>
        <v>lose</v>
      </c>
    </row>
    <row r="6982" spans="1:25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 s="5">
        <v>25.16</v>
      </c>
      <c r="V6982">
        <v>10</v>
      </c>
      <c r="W6982">
        <v>74.44</v>
      </c>
      <c r="X6982">
        <v>86533</v>
      </c>
      <c r="Y6982" t="str">
        <f t="shared" si="109"/>
        <v>profit</v>
      </c>
    </row>
    <row r="6983" spans="1:25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 s="5">
        <v>7.2000000000000028</v>
      </c>
      <c r="V6983">
        <v>30</v>
      </c>
      <c r="W6983">
        <v>989.26</v>
      </c>
      <c r="X6983">
        <v>86532</v>
      </c>
      <c r="Y6983" t="str">
        <f t="shared" si="109"/>
        <v>profit</v>
      </c>
    </row>
    <row r="6984" spans="1:25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 s="5">
        <v>49.82200000000006</v>
      </c>
      <c r="V6984">
        <v>31</v>
      </c>
      <c r="W6984">
        <v>187.52</v>
      </c>
      <c r="X6984">
        <v>86532</v>
      </c>
      <c r="Y6984" t="str">
        <f t="shared" si="109"/>
        <v>profit</v>
      </c>
    </row>
    <row r="6985" spans="1:25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 s="5">
        <v>42.407399999999996</v>
      </c>
      <c r="V6985">
        <v>1</v>
      </c>
      <c r="W6985">
        <v>61.46</v>
      </c>
      <c r="X6985">
        <v>86532</v>
      </c>
      <c r="Y6985" t="str">
        <f t="shared" si="109"/>
        <v>profit</v>
      </c>
    </row>
    <row r="6986" spans="1:25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 s="5">
        <v>24.853999999999999</v>
      </c>
      <c r="V6986">
        <v>9</v>
      </c>
      <c r="W6986">
        <v>105.59</v>
      </c>
      <c r="X6986">
        <v>86533</v>
      </c>
      <c r="Y6986" t="str">
        <f t="shared" si="109"/>
        <v>profit</v>
      </c>
    </row>
    <row r="6987" spans="1:25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 s="5">
        <v>52.20539999999999</v>
      </c>
      <c r="V6987">
        <v>11</v>
      </c>
      <c r="W6987">
        <v>75.66</v>
      </c>
      <c r="X6987">
        <v>86533</v>
      </c>
      <c r="Y6987" t="str">
        <f t="shared" si="109"/>
        <v>profit</v>
      </c>
    </row>
    <row r="6988" spans="1:25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 s="5">
        <v>-88.039999999999992</v>
      </c>
      <c r="V6988">
        <v>12</v>
      </c>
      <c r="W6988">
        <v>30.1</v>
      </c>
      <c r="X6988">
        <v>86527</v>
      </c>
      <c r="Y6988" t="str">
        <f t="shared" si="109"/>
        <v>lose</v>
      </c>
    </row>
    <row r="6989" spans="1:25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 s="5">
        <v>180.23489999999998</v>
      </c>
      <c r="V6989">
        <v>19</v>
      </c>
      <c r="W6989">
        <v>261.20999999999998</v>
      </c>
      <c r="X6989">
        <v>86529</v>
      </c>
      <c r="Y6989" t="str">
        <f t="shared" si="109"/>
        <v>profit</v>
      </c>
    </row>
    <row r="6990" spans="1:25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 s="5">
        <v>29.525099999999998</v>
      </c>
      <c r="V6990">
        <v>9</v>
      </c>
      <c r="W6990">
        <v>42.79</v>
      </c>
      <c r="X6990">
        <v>86529</v>
      </c>
      <c r="Y6990" t="str">
        <f t="shared" si="109"/>
        <v>profit</v>
      </c>
    </row>
    <row r="6991" spans="1:25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 s="5">
        <v>5864.1374999999998</v>
      </c>
      <c r="V6991">
        <v>20</v>
      </c>
      <c r="W6991">
        <v>8498.75</v>
      </c>
      <c r="X6991">
        <v>86530</v>
      </c>
      <c r="Y6991" t="str">
        <f t="shared" si="109"/>
        <v>profit</v>
      </c>
    </row>
    <row r="6992" spans="1:25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 s="5">
        <v>-236.12</v>
      </c>
      <c r="V6992">
        <v>22</v>
      </c>
      <c r="W6992">
        <v>360.31</v>
      </c>
      <c r="X6992">
        <v>86530</v>
      </c>
      <c r="Y6992" t="str">
        <f t="shared" si="109"/>
        <v>lose</v>
      </c>
    </row>
    <row r="6993" spans="1:25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 s="5">
        <v>0.76800000000000068</v>
      </c>
      <c r="V6993">
        <v>5</v>
      </c>
      <c r="W6993">
        <v>56.06</v>
      </c>
      <c r="X6993">
        <v>86531</v>
      </c>
      <c r="Y6993" t="str">
        <f t="shared" si="109"/>
        <v>profit</v>
      </c>
    </row>
    <row r="6994" spans="1:25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 s="5">
        <v>31.042000000000002</v>
      </c>
      <c r="V6994">
        <v>21</v>
      </c>
      <c r="W6994">
        <v>102.56</v>
      </c>
      <c r="X6994">
        <v>86532</v>
      </c>
      <c r="Y6994" t="str">
        <f t="shared" si="109"/>
        <v>profit</v>
      </c>
    </row>
    <row r="6995" spans="1:25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 s="5">
        <v>-419.22399999999999</v>
      </c>
      <c r="V6995">
        <v>9</v>
      </c>
      <c r="W6995">
        <v>642.71</v>
      </c>
      <c r="X6995">
        <v>86531</v>
      </c>
      <c r="Y6995" t="str">
        <f t="shared" si="109"/>
        <v>lose</v>
      </c>
    </row>
    <row r="6996" spans="1:25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 s="5">
        <v>0.64296000000000086</v>
      </c>
      <c r="V6996">
        <v>6</v>
      </c>
      <c r="W6996">
        <v>109.12</v>
      </c>
      <c r="X6996">
        <v>90619</v>
      </c>
      <c r="Y6996" t="str">
        <f t="shared" si="109"/>
        <v>profit</v>
      </c>
    </row>
    <row r="6997" spans="1:25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 s="5">
        <v>17.962880000000002</v>
      </c>
      <c r="V6997">
        <v>15</v>
      </c>
      <c r="W6997">
        <v>43.71</v>
      </c>
      <c r="X6997">
        <v>90620</v>
      </c>
      <c r="Y6997" t="str">
        <f t="shared" si="109"/>
        <v>profit</v>
      </c>
    </row>
    <row r="6998" spans="1:25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 s="5">
        <v>-38.35</v>
      </c>
      <c r="V6998">
        <v>9</v>
      </c>
      <c r="W6998">
        <v>151.52000000000001</v>
      </c>
      <c r="X6998">
        <v>86467</v>
      </c>
      <c r="Y6998" t="str">
        <f t="shared" si="109"/>
        <v>lose</v>
      </c>
    </row>
    <row r="6999" spans="1:25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 s="5">
        <v>38.591699999999996</v>
      </c>
      <c r="V6999">
        <v>6</v>
      </c>
      <c r="W6999">
        <v>55.93</v>
      </c>
      <c r="X6999">
        <v>86467</v>
      </c>
      <c r="Y6999" t="str">
        <f t="shared" si="109"/>
        <v>profit</v>
      </c>
    </row>
    <row r="7000" spans="1:25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 s="5">
        <v>1261.4718</v>
      </c>
      <c r="V7000">
        <v>11</v>
      </c>
      <c r="W7000">
        <v>1828.22</v>
      </c>
      <c r="X7000">
        <v>86465</v>
      </c>
      <c r="Y7000" t="str">
        <f t="shared" si="109"/>
        <v>profit</v>
      </c>
    </row>
    <row r="7001" spans="1:25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 s="5">
        <v>-59.963760000000001</v>
      </c>
      <c r="V7001">
        <v>7</v>
      </c>
      <c r="W7001">
        <v>29.77</v>
      </c>
      <c r="X7001">
        <v>86466</v>
      </c>
      <c r="Y7001" t="str">
        <f t="shared" si="109"/>
        <v>lose</v>
      </c>
    </row>
    <row r="7002" spans="1:25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 s="5">
        <v>89.4148</v>
      </c>
      <c r="V7002">
        <v>12</v>
      </c>
      <c r="W7002">
        <v>147.19</v>
      </c>
      <c r="X7002">
        <v>86466</v>
      </c>
      <c r="Y7002" t="str">
        <f t="shared" si="109"/>
        <v>profit</v>
      </c>
    </row>
    <row r="7003" spans="1:25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 s="5">
        <v>107.06729999999999</v>
      </c>
      <c r="V7003">
        <v>10</v>
      </c>
      <c r="W7003">
        <v>155.16999999999999</v>
      </c>
      <c r="X7003">
        <v>86469</v>
      </c>
      <c r="Y7003" t="str">
        <f t="shared" si="109"/>
        <v>profit</v>
      </c>
    </row>
    <row r="7004" spans="1:25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 s="5">
        <v>1314.3889999999999</v>
      </c>
      <c r="V7004">
        <v>7</v>
      </c>
      <c r="W7004">
        <v>2155</v>
      </c>
      <c r="X7004">
        <v>86470</v>
      </c>
      <c r="Y7004" t="str">
        <f t="shared" si="109"/>
        <v>profit</v>
      </c>
    </row>
    <row r="7005" spans="1:25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 s="5">
        <v>44.594699999999996</v>
      </c>
      <c r="V7005">
        <v>11</v>
      </c>
      <c r="W7005">
        <v>64.63</v>
      </c>
      <c r="X7005">
        <v>86468</v>
      </c>
      <c r="Y7005" t="str">
        <f t="shared" si="109"/>
        <v>profit</v>
      </c>
    </row>
    <row r="7006" spans="1:25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 s="5">
        <v>27.0273</v>
      </c>
      <c r="V7006">
        <v>9</v>
      </c>
      <c r="W7006">
        <v>39.17</v>
      </c>
      <c r="X7006">
        <v>91447</v>
      </c>
      <c r="Y7006" t="str">
        <f t="shared" si="109"/>
        <v>profit</v>
      </c>
    </row>
    <row r="7007" spans="1:25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 s="5">
        <v>286.30859999999996</v>
      </c>
      <c r="V7007">
        <v>11</v>
      </c>
      <c r="W7007">
        <v>414.94</v>
      </c>
      <c r="X7007">
        <v>91448</v>
      </c>
      <c r="Y7007" t="str">
        <f t="shared" si="109"/>
        <v>profit</v>
      </c>
    </row>
    <row r="7008" spans="1:25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 s="5">
        <v>239.91984000000002</v>
      </c>
      <c r="V7008">
        <v>7</v>
      </c>
      <c r="W7008">
        <v>744.84</v>
      </c>
      <c r="X7008">
        <v>91448</v>
      </c>
      <c r="Y7008" t="str">
        <f t="shared" si="109"/>
        <v>profit</v>
      </c>
    </row>
    <row r="7009" spans="1:25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 s="5">
        <v>262.30396000000025</v>
      </c>
      <c r="V7009">
        <v>4</v>
      </c>
      <c r="W7009">
        <v>14380.76</v>
      </c>
      <c r="X7009">
        <v>91449</v>
      </c>
      <c r="Y7009" t="str">
        <f t="shared" si="109"/>
        <v>profit</v>
      </c>
    </row>
    <row r="7010" spans="1:25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 s="5">
        <v>-49.325063999999998</v>
      </c>
      <c r="V7010">
        <v>9</v>
      </c>
      <c r="W7010">
        <v>48.3</v>
      </c>
      <c r="X7010">
        <v>91450</v>
      </c>
      <c r="Y7010" t="str">
        <f t="shared" si="109"/>
        <v>lose</v>
      </c>
    </row>
    <row r="7011" spans="1:25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 s="5">
        <v>14.622719999999999</v>
      </c>
      <c r="V7011">
        <v>10</v>
      </c>
      <c r="W7011">
        <v>71.260000000000005</v>
      </c>
      <c r="X7011">
        <v>91450</v>
      </c>
      <c r="Y7011" t="str">
        <f t="shared" si="109"/>
        <v>profit</v>
      </c>
    </row>
    <row r="7012" spans="1:25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 s="5">
        <v>7.2569600000000003</v>
      </c>
      <c r="V7012">
        <v>14</v>
      </c>
      <c r="W7012">
        <v>30.75</v>
      </c>
      <c r="X7012">
        <v>91450</v>
      </c>
      <c r="Y7012" t="str">
        <f t="shared" si="109"/>
        <v>profit</v>
      </c>
    </row>
    <row r="7013" spans="1:25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 s="5">
        <v>389.07</v>
      </c>
      <c r="V7013">
        <v>43</v>
      </c>
      <c r="W7013">
        <v>1622.03</v>
      </c>
      <c r="X7013">
        <v>46375</v>
      </c>
      <c r="Y7013" t="str">
        <f t="shared" si="109"/>
        <v>profit</v>
      </c>
    </row>
    <row r="7014" spans="1:25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 s="5">
        <v>162.108</v>
      </c>
      <c r="V7014">
        <v>29</v>
      </c>
      <c r="W7014">
        <v>3085.78</v>
      </c>
      <c r="X7014">
        <v>46375</v>
      </c>
      <c r="Y7014" t="str">
        <f t="shared" si="109"/>
        <v>profit</v>
      </c>
    </row>
    <row r="7015" spans="1:25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 s="5">
        <v>228.09040000000022</v>
      </c>
      <c r="V7015">
        <v>14</v>
      </c>
      <c r="W7015">
        <v>50332.66</v>
      </c>
      <c r="X7015">
        <v>48800</v>
      </c>
      <c r="Y7015" t="str">
        <f t="shared" si="109"/>
        <v>profit</v>
      </c>
    </row>
    <row r="7016" spans="1:25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 s="5">
        <v>32.189499999999995</v>
      </c>
      <c r="V7016">
        <v>37</v>
      </c>
      <c r="W7016">
        <v>161.02000000000001</v>
      </c>
      <c r="X7016">
        <v>31171</v>
      </c>
      <c r="Y7016" t="str">
        <f t="shared" si="109"/>
        <v>profit</v>
      </c>
    </row>
    <row r="7017" spans="1:25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 s="5">
        <v>-54.084499999999998</v>
      </c>
      <c r="V7017">
        <v>36</v>
      </c>
      <c r="W7017">
        <v>193.21</v>
      </c>
      <c r="X7017">
        <v>49927</v>
      </c>
      <c r="Y7017" t="str">
        <f t="shared" si="109"/>
        <v>lose</v>
      </c>
    </row>
    <row r="7018" spans="1:25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 s="5">
        <v>13.44</v>
      </c>
      <c r="V7018">
        <v>39</v>
      </c>
      <c r="W7018">
        <v>277.89999999999998</v>
      </c>
      <c r="X7018">
        <v>49927</v>
      </c>
      <c r="Y7018" t="str">
        <f t="shared" si="109"/>
        <v>profit</v>
      </c>
    </row>
    <row r="7019" spans="1:25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 s="5">
        <v>6.67</v>
      </c>
      <c r="V7019">
        <v>55</v>
      </c>
      <c r="W7019">
        <v>120.8</v>
      </c>
      <c r="X7019">
        <v>49927</v>
      </c>
      <c r="Y7019" t="str">
        <f t="shared" si="109"/>
        <v>profit</v>
      </c>
    </row>
    <row r="7020" spans="1:25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 s="5">
        <v>235.69709999999998</v>
      </c>
      <c r="V7020">
        <v>15</v>
      </c>
      <c r="W7020">
        <v>341.59</v>
      </c>
      <c r="X7020">
        <v>90877</v>
      </c>
      <c r="Y7020" t="str">
        <f t="shared" si="109"/>
        <v>profit</v>
      </c>
    </row>
    <row r="7021" spans="1:25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 s="5">
        <v>61.51</v>
      </c>
      <c r="V7021">
        <v>24</v>
      </c>
      <c r="W7021">
        <v>307.49</v>
      </c>
      <c r="X7021">
        <v>58820</v>
      </c>
      <c r="Y7021" t="str">
        <f t="shared" si="109"/>
        <v>profit</v>
      </c>
    </row>
    <row r="7022" spans="1:25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 s="5">
        <v>50.59</v>
      </c>
      <c r="V7022">
        <v>43</v>
      </c>
      <c r="W7022">
        <v>666.4</v>
      </c>
      <c r="X7022">
        <v>16098</v>
      </c>
      <c r="Y7022" t="str">
        <f t="shared" si="109"/>
        <v>profit</v>
      </c>
    </row>
    <row r="7023" spans="1:25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 s="5">
        <v>333.53149999999999</v>
      </c>
      <c r="V7023">
        <v>62</v>
      </c>
      <c r="W7023">
        <v>1411.9</v>
      </c>
      <c r="X7023">
        <v>16098</v>
      </c>
      <c r="Y7023" t="str">
        <f t="shared" si="109"/>
        <v>profit</v>
      </c>
    </row>
    <row r="7024" spans="1:25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 s="5">
        <v>274.98</v>
      </c>
      <c r="V7024">
        <v>88</v>
      </c>
      <c r="W7024">
        <v>1572.52</v>
      </c>
      <c r="X7024">
        <v>42369</v>
      </c>
      <c r="Y7024" t="str">
        <f t="shared" si="109"/>
        <v>profit</v>
      </c>
    </row>
    <row r="7025" spans="1:25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 s="5">
        <v>53.040300000000002</v>
      </c>
      <c r="V7025">
        <v>6</v>
      </c>
      <c r="W7025">
        <v>76.87</v>
      </c>
      <c r="X7025">
        <v>90875</v>
      </c>
      <c r="Y7025" t="str">
        <f t="shared" si="109"/>
        <v>profit</v>
      </c>
    </row>
    <row r="7026" spans="1:25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 s="5">
        <v>246.59909999999996</v>
      </c>
      <c r="V7026">
        <v>20</v>
      </c>
      <c r="W7026">
        <v>357.39</v>
      </c>
      <c r="X7026">
        <v>90876</v>
      </c>
      <c r="Y7026" t="str">
        <f t="shared" si="109"/>
        <v>profit</v>
      </c>
    </row>
    <row r="7027" spans="1:25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 s="5">
        <v>55.041920000000005</v>
      </c>
      <c r="V7027">
        <v>11</v>
      </c>
      <c r="W7027">
        <v>170.48</v>
      </c>
      <c r="X7027">
        <v>90877</v>
      </c>
      <c r="Y7027" t="str">
        <f t="shared" si="109"/>
        <v>profit</v>
      </c>
    </row>
    <row r="7028" spans="1:25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 s="5">
        <v>3.25</v>
      </c>
      <c r="V7028">
        <v>1</v>
      </c>
      <c r="W7028">
        <v>19.96</v>
      </c>
      <c r="X7028">
        <v>90328</v>
      </c>
      <c r="Y7028" t="str">
        <f t="shared" si="109"/>
        <v>profit</v>
      </c>
    </row>
    <row r="7029" spans="1:25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 s="5">
        <v>-115.48</v>
      </c>
      <c r="V7029">
        <v>10</v>
      </c>
      <c r="W7029">
        <v>36.340000000000003</v>
      </c>
      <c r="X7029">
        <v>90328</v>
      </c>
      <c r="Y7029" t="str">
        <f t="shared" si="109"/>
        <v>lose</v>
      </c>
    </row>
    <row r="7030" spans="1:25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 s="5">
        <v>-57.84</v>
      </c>
      <c r="V7030">
        <v>5</v>
      </c>
      <c r="W7030">
        <v>16.82</v>
      </c>
      <c r="X7030">
        <v>90328</v>
      </c>
      <c r="Y7030" t="str">
        <f t="shared" si="109"/>
        <v>lose</v>
      </c>
    </row>
    <row r="7031" spans="1:25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 s="5">
        <v>-42.61</v>
      </c>
      <c r="V7031">
        <v>3</v>
      </c>
      <c r="W7031">
        <v>19.78</v>
      </c>
      <c r="X7031">
        <v>90330</v>
      </c>
      <c r="Y7031" t="str">
        <f t="shared" si="109"/>
        <v>lose</v>
      </c>
    </row>
    <row r="7032" spans="1:25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 s="5">
        <v>-150.2604</v>
      </c>
      <c r="V7032">
        <v>19</v>
      </c>
      <c r="W7032">
        <v>87.85</v>
      </c>
      <c r="X7032">
        <v>90327</v>
      </c>
      <c r="Y7032" t="str">
        <f t="shared" si="109"/>
        <v>lose</v>
      </c>
    </row>
    <row r="7033" spans="1:25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 s="5">
        <v>4899.1288000000004</v>
      </c>
      <c r="V7033">
        <v>14</v>
      </c>
      <c r="W7033">
        <v>7429.63</v>
      </c>
      <c r="X7033">
        <v>90327</v>
      </c>
      <c r="Y7033" t="str">
        <f t="shared" si="109"/>
        <v>profit</v>
      </c>
    </row>
    <row r="7034" spans="1:25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 s="5">
        <v>44.712000000000003</v>
      </c>
      <c r="V7034">
        <v>18</v>
      </c>
      <c r="W7034">
        <v>224.29</v>
      </c>
      <c r="X7034">
        <v>90327</v>
      </c>
      <c r="Y7034" t="str">
        <f t="shared" si="109"/>
        <v>profit</v>
      </c>
    </row>
    <row r="7035" spans="1:25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 s="5">
        <v>-22.626000000000001</v>
      </c>
      <c r="V7035">
        <v>7</v>
      </c>
      <c r="W7035">
        <v>51.2</v>
      </c>
      <c r="X7035">
        <v>90327</v>
      </c>
      <c r="Y7035" t="str">
        <f t="shared" si="109"/>
        <v>lose</v>
      </c>
    </row>
    <row r="7036" spans="1:25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 s="5">
        <v>7.2797400000000003</v>
      </c>
      <c r="V7036">
        <v>17</v>
      </c>
      <c r="W7036">
        <v>50.23</v>
      </c>
      <c r="X7036">
        <v>90332</v>
      </c>
      <c r="Y7036" t="str">
        <f t="shared" si="109"/>
        <v>profit</v>
      </c>
    </row>
    <row r="7037" spans="1:25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 s="5">
        <v>4260.1120000000001</v>
      </c>
      <c r="V7037">
        <v>56</v>
      </c>
      <c r="W7037">
        <v>29718.53</v>
      </c>
      <c r="X7037">
        <v>50656</v>
      </c>
      <c r="Y7037" t="str">
        <f t="shared" si="109"/>
        <v>profit</v>
      </c>
    </row>
    <row r="7038" spans="1:25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 s="5">
        <v>-25.14</v>
      </c>
      <c r="V7038">
        <v>27</v>
      </c>
      <c r="W7038">
        <v>197.48</v>
      </c>
      <c r="X7038">
        <v>50656</v>
      </c>
      <c r="Y7038" t="str">
        <f t="shared" si="109"/>
        <v>lose</v>
      </c>
    </row>
    <row r="7039" spans="1:25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 s="5">
        <v>3.25</v>
      </c>
      <c r="V7039">
        <v>1</v>
      </c>
      <c r="W7039">
        <v>19.96</v>
      </c>
      <c r="X7039">
        <v>37606</v>
      </c>
      <c r="Y7039" t="str">
        <f t="shared" si="109"/>
        <v>profit</v>
      </c>
    </row>
    <row r="7040" spans="1:25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 s="5">
        <v>-115.48</v>
      </c>
      <c r="V7040">
        <v>41</v>
      </c>
      <c r="W7040">
        <v>148.99</v>
      </c>
      <c r="X7040">
        <v>37606</v>
      </c>
      <c r="Y7040" t="str">
        <f t="shared" si="109"/>
        <v>lose</v>
      </c>
    </row>
    <row r="7041" spans="1:25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 s="5">
        <v>-57.84</v>
      </c>
      <c r="V7041">
        <v>21</v>
      </c>
      <c r="W7041">
        <v>70.66</v>
      </c>
      <c r="X7041">
        <v>37606</v>
      </c>
      <c r="Y7041" t="str">
        <f t="shared" si="109"/>
        <v>lose</v>
      </c>
    </row>
    <row r="7042" spans="1:25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 s="5">
        <v>3128.69</v>
      </c>
      <c r="V7042">
        <v>85</v>
      </c>
      <c r="W7042">
        <v>48418.58</v>
      </c>
      <c r="X7042">
        <v>27047</v>
      </c>
      <c r="Y7042" t="str">
        <f t="shared" si="109"/>
        <v>profit</v>
      </c>
    </row>
    <row r="7043" spans="1:25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 s="5">
        <v>-161.57</v>
      </c>
      <c r="V7043">
        <v>129</v>
      </c>
      <c r="W7043">
        <v>568.30999999999995</v>
      </c>
      <c r="X7043">
        <v>27047</v>
      </c>
      <c r="Y7043" t="str">
        <f t="shared" ref="Y7043:Y7106" si="110">IF(U7043&gt;0,"profit","lose")</f>
        <v>lose</v>
      </c>
    </row>
    <row r="7044" spans="1:25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 s="5">
        <v>-42.61</v>
      </c>
      <c r="V7044">
        <v>10</v>
      </c>
      <c r="W7044">
        <v>65.94</v>
      </c>
      <c r="X7044">
        <v>28807</v>
      </c>
      <c r="Y7044" t="str">
        <f t="shared" si="110"/>
        <v>lose</v>
      </c>
    </row>
    <row r="7045" spans="1:25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 s="5">
        <v>-16.59</v>
      </c>
      <c r="V7045">
        <v>48</v>
      </c>
      <c r="W7045">
        <v>799.3</v>
      </c>
      <c r="X7045">
        <v>11425</v>
      </c>
      <c r="Y7045" t="str">
        <f t="shared" si="110"/>
        <v>lose</v>
      </c>
    </row>
    <row r="7046" spans="1:25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 s="5">
        <v>383.45400000000001</v>
      </c>
      <c r="V7046">
        <v>38</v>
      </c>
      <c r="W7046">
        <v>4906.3599999999997</v>
      </c>
      <c r="X7046">
        <v>11425</v>
      </c>
      <c r="Y7046" t="str">
        <f t="shared" si="110"/>
        <v>profit</v>
      </c>
    </row>
    <row r="7047" spans="1:25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 s="5">
        <v>6.7404999999999999</v>
      </c>
      <c r="V7047">
        <v>67</v>
      </c>
      <c r="W7047">
        <v>197.96</v>
      </c>
      <c r="X7047">
        <v>42054</v>
      </c>
      <c r="Y7047" t="str">
        <f t="shared" si="110"/>
        <v>profit</v>
      </c>
    </row>
    <row r="7048" spans="1:25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 s="5">
        <v>-139.13</v>
      </c>
      <c r="V7048">
        <v>88</v>
      </c>
      <c r="W7048">
        <v>406.9</v>
      </c>
      <c r="X7048">
        <v>50656</v>
      </c>
      <c r="Y7048" t="str">
        <f t="shared" si="110"/>
        <v>lose</v>
      </c>
    </row>
    <row r="7049" spans="1:25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 s="5">
        <v>48.6</v>
      </c>
      <c r="V7049">
        <v>82</v>
      </c>
      <c r="W7049">
        <v>1021.78</v>
      </c>
      <c r="X7049">
        <v>50656</v>
      </c>
      <c r="Y7049" t="str">
        <f t="shared" si="110"/>
        <v>profit</v>
      </c>
    </row>
    <row r="7050" spans="1:25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 s="5">
        <v>6883.1180000000004</v>
      </c>
      <c r="V7050">
        <v>21</v>
      </c>
      <c r="W7050">
        <v>11962.24</v>
      </c>
      <c r="X7050">
        <v>90329</v>
      </c>
      <c r="Y7050" t="str">
        <f t="shared" si="110"/>
        <v>profit</v>
      </c>
    </row>
    <row r="7051" spans="1:25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 s="5">
        <v>32.314000000000021</v>
      </c>
      <c r="V7051">
        <v>32</v>
      </c>
      <c r="W7051">
        <v>140.97999999999999</v>
      </c>
      <c r="X7051">
        <v>90329</v>
      </c>
      <c r="Y7051" t="str">
        <f t="shared" si="110"/>
        <v>profit</v>
      </c>
    </row>
    <row r="7052" spans="1:25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 s="5">
        <v>-13.272</v>
      </c>
      <c r="V7052">
        <v>12</v>
      </c>
      <c r="W7052">
        <v>199.82</v>
      </c>
      <c r="X7052">
        <v>90331</v>
      </c>
      <c r="Y7052" t="str">
        <f t="shared" si="110"/>
        <v>lose</v>
      </c>
    </row>
    <row r="7053" spans="1:25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 s="5">
        <v>460.14480000000003</v>
      </c>
      <c r="V7053">
        <v>9</v>
      </c>
      <c r="W7053">
        <v>1162.03</v>
      </c>
      <c r="X7053">
        <v>90331</v>
      </c>
      <c r="Y7053" t="str">
        <f t="shared" si="110"/>
        <v>profit</v>
      </c>
    </row>
    <row r="7054" spans="1:25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 s="5">
        <v>26.117999999999999</v>
      </c>
      <c r="V7054">
        <v>10</v>
      </c>
      <c r="W7054">
        <v>3455.29</v>
      </c>
      <c r="X7054">
        <v>90094</v>
      </c>
      <c r="Y7054" t="str">
        <f t="shared" si="110"/>
        <v>profit</v>
      </c>
    </row>
    <row r="7055" spans="1:25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 s="5">
        <v>306.90599999999995</v>
      </c>
      <c r="V7055">
        <v>6</v>
      </c>
      <c r="W7055">
        <v>14.21</v>
      </c>
      <c r="X7055">
        <v>90096</v>
      </c>
      <c r="Y7055" t="str">
        <f t="shared" si="110"/>
        <v>profit</v>
      </c>
    </row>
    <row r="7056" spans="1:25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 s="5">
        <v>-560.46199999999999</v>
      </c>
      <c r="V7056">
        <v>3</v>
      </c>
      <c r="W7056">
        <v>171.71</v>
      </c>
      <c r="X7056">
        <v>90097</v>
      </c>
      <c r="Y7056" t="str">
        <f t="shared" si="110"/>
        <v>lose</v>
      </c>
    </row>
    <row r="7057" spans="1:25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 s="5">
        <v>201.04740000000001</v>
      </c>
      <c r="V7057">
        <v>22</v>
      </c>
      <c r="W7057">
        <v>1676.8</v>
      </c>
      <c r="X7057">
        <v>90098</v>
      </c>
      <c r="Y7057" t="str">
        <f t="shared" si="110"/>
        <v>profit</v>
      </c>
    </row>
    <row r="7058" spans="1:25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 s="5">
        <v>1529.6418000000001</v>
      </c>
      <c r="V7058">
        <v>34</v>
      </c>
      <c r="W7058">
        <v>86.83</v>
      </c>
      <c r="X7058">
        <v>90095</v>
      </c>
      <c r="Y7058" t="str">
        <f t="shared" si="110"/>
        <v>profit</v>
      </c>
    </row>
    <row r="7059" spans="1:25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 s="5">
        <v>802.1739</v>
      </c>
      <c r="V7059">
        <v>22</v>
      </c>
      <c r="W7059">
        <v>3445.81</v>
      </c>
      <c r="X7059">
        <v>88300</v>
      </c>
      <c r="Y7059" t="str">
        <f t="shared" si="110"/>
        <v>profit</v>
      </c>
    </row>
    <row r="7060" spans="1:25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 s="5">
        <v>313.01400000000001</v>
      </c>
      <c r="V7060">
        <v>14</v>
      </c>
      <c r="W7060">
        <v>74.34</v>
      </c>
      <c r="X7060">
        <v>88302</v>
      </c>
      <c r="Y7060" t="str">
        <f t="shared" si="110"/>
        <v>profit</v>
      </c>
    </row>
    <row r="7061" spans="1:25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 s="5">
        <v>555.56999999999994</v>
      </c>
      <c r="V7061">
        <v>12</v>
      </c>
      <c r="W7061">
        <v>106.97</v>
      </c>
      <c r="X7061">
        <v>88304</v>
      </c>
      <c r="Y7061" t="str">
        <f t="shared" si="110"/>
        <v>profit</v>
      </c>
    </row>
    <row r="7062" spans="1:25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 s="5">
        <v>-48.006</v>
      </c>
      <c r="V7062">
        <v>6</v>
      </c>
      <c r="W7062">
        <v>444.98</v>
      </c>
      <c r="X7062">
        <v>88304</v>
      </c>
      <c r="Y7062" t="str">
        <f t="shared" si="110"/>
        <v>lose</v>
      </c>
    </row>
    <row r="7063" spans="1:25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 s="5">
        <v>-281.20259999999996</v>
      </c>
      <c r="V7063">
        <v>4</v>
      </c>
      <c r="W7063">
        <v>117.22</v>
      </c>
      <c r="X7063">
        <v>88304</v>
      </c>
      <c r="Y7063" t="str">
        <f t="shared" si="110"/>
        <v>lose</v>
      </c>
    </row>
    <row r="7064" spans="1:25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 s="5">
        <v>234.68399999999997</v>
      </c>
      <c r="V7064">
        <v>5</v>
      </c>
      <c r="W7064">
        <v>425.54</v>
      </c>
      <c r="X7064">
        <v>88304</v>
      </c>
      <c r="Y7064" t="str">
        <f t="shared" si="110"/>
        <v>profit</v>
      </c>
    </row>
    <row r="7065" spans="1:25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 s="5">
        <v>309.71159999999998</v>
      </c>
      <c r="V7065">
        <v>5</v>
      </c>
      <c r="W7065">
        <v>46.85</v>
      </c>
      <c r="X7065">
        <v>88298</v>
      </c>
      <c r="Y7065" t="str">
        <f t="shared" si="110"/>
        <v>profit</v>
      </c>
    </row>
    <row r="7066" spans="1:25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 s="5">
        <v>-128.85599999999999</v>
      </c>
      <c r="V7066">
        <v>26</v>
      </c>
      <c r="W7066">
        <v>93.57</v>
      </c>
      <c r="X7066">
        <v>88298</v>
      </c>
      <c r="Y7066" t="str">
        <f t="shared" si="110"/>
        <v>lose</v>
      </c>
    </row>
    <row r="7067" spans="1:25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 s="5">
        <v>-36.945999999999998</v>
      </c>
      <c r="V7067">
        <v>34</v>
      </c>
      <c r="W7067">
        <v>2694.49</v>
      </c>
      <c r="X7067">
        <v>88298</v>
      </c>
      <c r="Y7067" t="str">
        <f t="shared" si="110"/>
        <v>lose</v>
      </c>
    </row>
    <row r="7068" spans="1:25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 s="5">
        <v>-122.27600000000001</v>
      </c>
      <c r="V7068">
        <v>8</v>
      </c>
      <c r="W7068">
        <v>95.95</v>
      </c>
      <c r="X7068">
        <v>88299</v>
      </c>
      <c r="Y7068" t="str">
        <f t="shared" si="110"/>
        <v>lose</v>
      </c>
    </row>
    <row r="7069" spans="1:25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 s="5">
        <v>18.954000000000001</v>
      </c>
      <c r="V7069">
        <v>16</v>
      </c>
      <c r="W7069">
        <v>1878.12</v>
      </c>
      <c r="X7069">
        <v>88302</v>
      </c>
      <c r="Y7069" t="str">
        <f t="shared" si="110"/>
        <v>profit</v>
      </c>
    </row>
    <row r="7070" spans="1:25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 s="5">
        <v>145.89599999999999</v>
      </c>
      <c r="V7070">
        <v>4</v>
      </c>
      <c r="W7070">
        <v>26.95</v>
      </c>
      <c r="X7070">
        <v>88302</v>
      </c>
      <c r="Y7070" t="str">
        <f t="shared" si="110"/>
        <v>profit</v>
      </c>
    </row>
    <row r="7071" spans="1:25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 s="5">
        <v>-274.49799999999999</v>
      </c>
      <c r="V7071">
        <v>1</v>
      </c>
      <c r="W7071">
        <v>174.5</v>
      </c>
      <c r="X7071">
        <v>88296</v>
      </c>
      <c r="Y7071" t="str">
        <f t="shared" si="110"/>
        <v>lose</v>
      </c>
    </row>
    <row r="7072" spans="1:25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 s="5">
        <v>0.58800000000001096</v>
      </c>
      <c r="V7072">
        <v>15</v>
      </c>
      <c r="W7072">
        <v>26.01</v>
      </c>
      <c r="X7072">
        <v>88297</v>
      </c>
      <c r="Y7072" t="str">
        <f t="shared" si="110"/>
        <v>profit</v>
      </c>
    </row>
    <row r="7073" spans="1:25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 s="5">
        <v>-2038.8339999999998</v>
      </c>
      <c r="V7073">
        <v>16</v>
      </c>
      <c r="W7073">
        <v>725.39</v>
      </c>
      <c r="X7073">
        <v>88303</v>
      </c>
      <c r="Y7073" t="str">
        <f t="shared" si="110"/>
        <v>lose</v>
      </c>
    </row>
    <row r="7074" spans="1:25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 s="5">
        <v>-153.804</v>
      </c>
      <c r="V7074">
        <v>8</v>
      </c>
      <c r="W7074">
        <v>47.59</v>
      </c>
      <c r="X7074">
        <v>88305</v>
      </c>
      <c r="Y7074" t="str">
        <f t="shared" si="110"/>
        <v>lose</v>
      </c>
    </row>
    <row r="7075" spans="1:25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 s="5">
        <v>339.20400000000001</v>
      </c>
      <c r="V7075">
        <v>6</v>
      </c>
      <c r="W7075">
        <v>233.76</v>
      </c>
      <c r="X7075">
        <v>88308</v>
      </c>
      <c r="Y7075" t="str">
        <f t="shared" si="110"/>
        <v>profit</v>
      </c>
    </row>
    <row r="7076" spans="1:25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 s="5">
        <v>-153.874</v>
      </c>
      <c r="V7076">
        <v>1</v>
      </c>
      <c r="W7076">
        <v>78.77</v>
      </c>
      <c r="X7076">
        <v>88309</v>
      </c>
      <c r="Y7076" t="str">
        <f t="shared" si="110"/>
        <v>lose</v>
      </c>
    </row>
    <row r="7077" spans="1:25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 s="5">
        <v>356.66399999999999</v>
      </c>
      <c r="V7077">
        <v>3</v>
      </c>
      <c r="W7077">
        <v>507.37</v>
      </c>
      <c r="X7077">
        <v>88311</v>
      </c>
      <c r="Y7077" t="str">
        <f t="shared" si="110"/>
        <v>profit</v>
      </c>
    </row>
    <row r="7078" spans="1:25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 s="5">
        <v>195.83399999999997</v>
      </c>
      <c r="V7078">
        <v>1</v>
      </c>
      <c r="W7078">
        <v>6.77</v>
      </c>
      <c r="X7078">
        <v>88313</v>
      </c>
      <c r="Y7078" t="str">
        <f t="shared" si="110"/>
        <v>profit</v>
      </c>
    </row>
    <row r="7079" spans="1:25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 s="5">
        <v>0.51600000000000001</v>
      </c>
      <c r="V7079">
        <v>16</v>
      </c>
      <c r="W7079">
        <v>635.05999999999995</v>
      </c>
      <c r="X7079">
        <v>88307</v>
      </c>
      <c r="Y7079" t="str">
        <f t="shared" si="110"/>
        <v>profit</v>
      </c>
    </row>
    <row r="7080" spans="1:25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 s="5">
        <v>274.68599999999998</v>
      </c>
      <c r="V7080">
        <v>4</v>
      </c>
      <c r="W7080">
        <v>20.61</v>
      </c>
      <c r="X7080">
        <v>88307</v>
      </c>
      <c r="Y7080" t="str">
        <f t="shared" si="110"/>
        <v>profit</v>
      </c>
    </row>
    <row r="7081" spans="1:25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 s="5">
        <v>-101.12200000000001</v>
      </c>
      <c r="V7081">
        <v>7</v>
      </c>
      <c r="W7081">
        <v>41.13</v>
      </c>
      <c r="X7081">
        <v>88310</v>
      </c>
      <c r="Y7081" t="str">
        <f t="shared" si="110"/>
        <v>lose</v>
      </c>
    </row>
    <row r="7082" spans="1:25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 s="5">
        <v>77.598000000000013</v>
      </c>
      <c r="V7082">
        <v>15</v>
      </c>
      <c r="W7082">
        <v>1525.15</v>
      </c>
      <c r="X7082">
        <v>88310</v>
      </c>
      <c r="Y7082" t="str">
        <f t="shared" si="110"/>
        <v>profit</v>
      </c>
    </row>
    <row r="7083" spans="1:25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 s="5">
        <v>42.287999999999997</v>
      </c>
      <c r="V7083">
        <v>2</v>
      </c>
      <c r="W7083">
        <v>9.17</v>
      </c>
      <c r="X7083">
        <v>88310</v>
      </c>
      <c r="Y7083" t="str">
        <f t="shared" si="110"/>
        <v>profit</v>
      </c>
    </row>
    <row r="7084" spans="1:25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 s="5">
        <v>80.831999999999994</v>
      </c>
      <c r="V7084">
        <v>23</v>
      </c>
      <c r="W7084">
        <v>458.34</v>
      </c>
      <c r="X7084">
        <v>88312</v>
      </c>
      <c r="Y7084" t="str">
        <f t="shared" si="110"/>
        <v>profit</v>
      </c>
    </row>
    <row r="7085" spans="1:25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 s="5">
        <v>-43.036000000000001</v>
      </c>
      <c r="V7085">
        <v>16</v>
      </c>
      <c r="W7085">
        <v>65.2</v>
      </c>
      <c r="X7085">
        <v>88301</v>
      </c>
      <c r="Y7085" t="str">
        <f t="shared" si="110"/>
        <v>lose</v>
      </c>
    </row>
    <row r="7086" spans="1:25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 s="5">
        <v>150.40199999999999</v>
      </c>
      <c r="V7086">
        <v>16</v>
      </c>
      <c r="W7086">
        <v>211.52</v>
      </c>
      <c r="X7086">
        <v>88301</v>
      </c>
      <c r="Y7086" t="str">
        <f t="shared" si="110"/>
        <v>profit</v>
      </c>
    </row>
    <row r="7087" spans="1:25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 s="5">
        <v>-124.87860000000001</v>
      </c>
      <c r="V7087">
        <v>3</v>
      </c>
      <c r="W7087">
        <v>25.8</v>
      </c>
      <c r="X7087">
        <v>88306</v>
      </c>
      <c r="Y7087" t="str">
        <f t="shared" si="110"/>
        <v>lose</v>
      </c>
    </row>
    <row r="7088" spans="1:25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 s="5">
        <v>50.138999999999996</v>
      </c>
      <c r="V7088">
        <v>4</v>
      </c>
      <c r="W7088">
        <v>1478.57</v>
      </c>
      <c r="X7088">
        <v>88306</v>
      </c>
      <c r="Y7088" t="str">
        <f t="shared" si="110"/>
        <v>profit</v>
      </c>
    </row>
    <row r="7089" spans="1:25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 s="5">
        <v>-251.40390000000002</v>
      </c>
      <c r="V7089">
        <v>3</v>
      </c>
      <c r="W7089">
        <v>1527.97</v>
      </c>
      <c r="X7089">
        <v>89657</v>
      </c>
      <c r="Y7089" t="str">
        <f t="shared" si="110"/>
        <v>lose</v>
      </c>
    </row>
    <row r="7090" spans="1:25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 s="5">
        <v>-2.3450000000000002</v>
      </c>
      <c r="V7090">
        <v>23</v>
      </c>
      <c r="W7090">
        <v>110.86</v>
      </c>
      <c r="X7090">
        <v>89657</v>
      </c>
      <c r="Y7090" t="str">
        <f t="shared" si="110"/>
        <v>lose</v>
      </c>
    </row>
    <row r="7091" spans="1:25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 s="5">
        <v>67.606200000000001</v>
      </c>
      <c r="V7091">
        <v>15</v>
      </c>
      <c r="W7091">
        <v>97.98</v>
      </c>
      <c r="X7091">
        <v>89658</v>
      </c>
      <c r="Y7091" t="str">
        <f t="shared" si="110"/>
        <v>profit</v>
      </c>
    </row>
    <row r="7092" spans="1:25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 s="5">
        <v>-26.348400000000002</v>
      </c>
      <c r="V7092">
        <v>2</v>
      </c>
      <c r="W7092">
        <v>70.819999999999993</v>
      </c>
      <c r="X7092">
        <v>89659</v>
      </c>
      <c r="Y7092" t="str">
        <f t="shared" si="110"/>
        <v>lose</v>
      </c>
    </row>
    <row r="7093" spans="1:25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 s="5">
        <v>1.284</v>
      </c>
      <c r="V7093">
        <v>2</v>
      </c>
      <c r="W7093">
        <v>28.13</v>
      </c>
      <c r="X7093">
        <v>89661</v>
      </c>
      <c r="Y7093" t="str">
        <f t="shared" si="110"/>
        <v>profit</v>
      </c>
    </row>
    <row r="7094" spans="1:25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 s="5">
        <v>7.2480000000000047</v>
      </c>
      <c r="V7094">
        <v>15</v>
      </c>
      <c r="W7094">
        <v>300.2</v>
      </c>
      <c r="X7094">
        <v>89662</v>
      </c>
      <c r="Y7094" t="str">
        <f t="shared" si="110"/>
        <v>profit</v>
      </c>
    </row>
    <row r="7095" spans="1:25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 s="5">
        <v>229.28400000000002</v>
      </c>
      <c r="V7095">
        <v>39</v>
      </c>
      <c r="W7095">
        <v>1240.5999999999999</v>
      </c>
      <c r="X7095">
        <v>89662</v>
      </c>
      <c r="Y7095" t="str">
        <f t="shared" si="110"/>
        <v>profit</v>
      </c>
    </row>
    <row r="7096" spans="1:25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 s="5">
        <v>265.44299999999998</v>
      </c>
      <c r="V7096">
        <v>10</v>
      </c>
      <c r="W7096">
        <v>384.7</v>
      </c>
      <c r="X7096">
        <v>89660</v>
      </c>
      <c r="Y7096" t="str">
        <f t="shared" si="110"/>
        <v>profit</v>
      </c>
    </row>
    <row r="7097" spans="1:25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 s="5">
        <v>435.48660000000001</v>
      </c>
      <c r="V7097">
        <v>12</v>
      </c>
      <c r="W7097">
        <v>912.18</v>
      </c>
      <c r="X7097">
        <v>89660</v>
      </c>
      <c r="Y7097" t="str">
        <f t="shared" si="110"/>
        <v>profit</v>
      </c>
    </row>
    <row r="7098" spans="1:25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 s="5">
        <v>-47.83</v>
      </c>
      <c r="V7098">
        <v>3</v>
      </c>
      <c r="W7098">
        <v>16.760000000000002</v>
      </c>
      <c r="X7098">
        <v>89663</v>
      </c>
      <c r="Y7098" t="str">
        <f t="shared" si="110"/>
        <v>lose</v>
      </c>
    </row>
    <row r="7099" spans="1:25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 s="5">
        <v>-46.5244</v>
      </c>
      <c r="V7099">
        <v>18</v>
      </c>
      <c r="W7099">
        <v>127.83</v>
      </c>
      <c r="X7099">
        <v>91166</v>
      </c>
      <c r="Y7099" t="str">
        <f t="shared" si="110"/>
        <v>lose</v>
      </c>
    </row>
    <row r="7100" spans="1:25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 s="5">
        <v>200.01719999999997</v>
      </c>
      <c r="V7100">
        <v>12</v>
      </c>
      <c r="W7100">
        <v>289.88</v>
      </c>
      <c r="X7100">
        <v>91167</v>
      </c>
      <c r="Y7100" t="str">
        <f t="shared" si="110"/>
        <v>profit</v>
      </c>
    </row>
    <row r="7101" spans="1:25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 s="5">
        <v>112.5459</v>
      </c>
      <c r="V7101">
        <v>4</v>
      </c>
      <c r="W7101">
        <v>163.11000000000001</v>
      </c>
      <c r="X7101">
        <v>91168</v>
      </c>
      <c r="Y7101" t="str">
        <f t="shared" si="110"/>
        <v>profit</v>
      </c>
    </row>
    <row r="7102" spans="1:25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 s="5">
        <v>-188.14519999999999</v>
      </c>
      <c r="V7102">
        <v>3</v>
      </c>
      <c r="W7102">
        <v>345</v>
      </c>
      <c r="X7102">
        <v>91169</v>
      </c>
      <c r="Y7102" t="str">
        <f t="shared" si="110"/>
        <v>lose</v>
      </c>
    </row>
    <row r="7103" spans="1:25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 s="5">
        <v>32.249999999999915</v>
      </c>
      <c r="V7103">
        <v>14</v>
      </c>
      <c r="W7103">
        <v>1998.1</v>
      </c>
      <c r="X7103">
        <v>91170</v>
      </c>
      <c r="Y7103" t="str">
        <f t="shared" si="110"/>
        <v>profit</v>
      </c>
    </row>
    <row r="7104" spans="1:25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 s="5">
        <v>258.25</v>
      </c>
      <c r="V7104">
        <v>12</v>
      </c>
      <c r="W7104">
        <v>375.84</v>
      </c>
      <c r="X7104">
        <v>91171</v>
      </c>
      <c r="Y7104" t="str">
        <f t="shared" si="110"/>
        <v>profit</v>
      </c>
    </row>
    <row r="7105" spans="1:25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 s="5">
        <v>403.38</v>
      </c>
      <c r="V7105">
        <v>6</v>
      </c>
      <c r="W7105">
        <v>732.65</v>
      </c>
      <c r="X7105">
        <v>91172</v>
      </c>
      <c r="Y7105" t="str">
        <f t="shared" si="110"/>
        <v>profit</v>
      </c>
    </row>
    <row r="7106" spans="1:25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 s="5">
        <v>-29.187000000000001</v>
      </c>
      <c r="V7106">
        <v>13</v>
      </c>
      <c r="W7106">
        <v>1944.76</v>
      </c>
      <c r="X7106">
        <v>91172</v>
      </c>
      <c r="Y7106" t="str">
        <f t="shared" si="110"/>
        <v>lose</v>
      </c>
    </row>
    <row r="7107" spans="1:25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 s="5">
        <v>-7.3449999999999998</v>
      </c>
      <c r="V7107">
        <v>3</v>
      </c>
      <c r="W7107">
        <v>16.940000000000001</v>
      </c>
      <c r="X7107">
        <v>91170</v>
      </c>
      <c r="Y7107" t="str">
        <f t="shared" ref="Y7107:Y7170" si="111">IF(U7107&gt;0,"profit","lose")</f>
        <v>lose</v>
      </c>
    </row>
    <row r="7108" spans="1:25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 s="5">
        <v>-46.878047999999993</v>
      </c>
      <c r="V7108">
        <v>19</v>
      </c>
      <c r="W7108">
        <v>72.02</v>
      </c>
      <c r="X7108">
        <v>91173</v>
      </c>
      <c r="Y7108" t="str">
        <f t="shared" si="111"/>
        <v>lose</v>
      </c>
    </row>
    <row r="7109" spans="1:25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 s="5">
        <v>11.045999999999999</v>
      </c>
      <c r="V7109">
        <v>16</v>
      </c>
      <c r="W7109">
        <v>75.62</v>
      </c>
      <c r="X7109">
        <v>87783</v>
      </c>
      <c r="Y7109" t="str">
        <f t="shared" si="111"/>
        <v>profit</v>
      </c>
    </row>
    <row r="7110" spans="1:25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 s="5">
        <v>415.83780000000007</v>
      </c>
      <c r="V7110">
        <v>5</v>
      </c>
      <c r="W7110">
        <v>36.54</v>
      </c>
      <c r="X7110">
        <v>87776</v>
      </c>
      <c r="Y7110" t="str">
        <f t="shared" si="111"/>
        <v>profit</v>
      </c>
    </row>
    <row r="7111" spans="1:25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 s="5">
        <v>472.97519999999997</v>
      </c>
      <c r="V7111">
        <v>4</v>
      </c>
      <c r="W7111">
        <v>40.159999999999997</v>
      </c>
      <c r="X7111">
        <v>87778</v>
      </c>
      <c r="Y7111" t="str">
        <f t="shared" si="111"/>
        <v>profit</v>
      </c>
    </row>
    <row r="7112" spans="1:25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 s="5">
        <v>253.13579999999996</v>
      </c>
      <c r="V7112">
        <v>18</v>
      </c>
      <c r="W7112">
        <v>372.02</v>
      </c>
      <c r="X7112">
        <v>87778</v>
      </c>
      <c r="Y7112" t="str">
        <f t="shared" si="111"/>
        <v>profit</v>
      </c>
    </row>
    <row r="7113" spans="1:25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 s="5">
        <v>-39.606000000000002</v>
      </c>
      <c r="V7113">
        <v>10</v>
      </c>
      <c r="W7113">
        <v>4354.55</v>
      </c>
      <c r="X7113">
        <v>87772</v>
      </c>
      <c r="Y7113" t="str">
        <f t="shared" si="111"/>
        <v>lose</v>
      </c>
    </row>
    <row r="7114" spans="1:25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 s="5">
        <v>311.72999999999996</v>
      </c>
      <c r="V7114">
        <v>2</v>
      </c>
      <c r="W7114">
        <v>146.16999999999999</v>
      </c>
      <c r="X7114">
        <v>87773</v>
      </c>
      <c r="Y7114" t="str">
        <f t="shared" si="111"/>
        <v>profit</v>
      </c>
    </row>
    <row r="7115" spans="1:25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 s="5">
        <v>-332.45799999999997</v>
      </c>
      <c r="V7115">
        <v>7</v>
      </c>
      <c r="W7115">
        <v>40.67</v>
      </c>
      <c r="X7115">
        <v>87774</v>
      </c>
      <c r="Y7115" t="str">
        <f t="shared" si="111"/>
        <v>lose</v>
      </c>
    </row>
    <row r="7116" spans="1:25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 s="5">
        <v>-87.122</v>
      </c>
      <c r="V7116">
        <v>3</v>
      </c>
      <c r="W7116">
        <v>30.7</v>
      </c>
      <c r="X7116">
        <v>87774</v>
      </c>
      <c r="Y7116" t="str">
        <f t="shared" si="111"/>
        <v>lose</v>
      </c>
    </row>
    <row r="7117" spans="1:25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 s="5">
        <v>-1084.8469632000001</v>
      </c>
      <c r="V7117">
        <v>6</v>
      </c>
      <c r="W7117">
        <v>118.99</v>
      </c>
      <c r="X7117">
        <v>87775</v>
      </c>
      <c r="Y7117" t="str">
        <f t="shared" si="111"/>
        <v>lose</v>
      </c>
    </row>
    <row r="7118" spans="1:25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 s="5">
        <v>51.408000000000001</v>
      </c>
      <c r="V7118">
        <v>7</v>
      </c>
      <c r="W7118">
        <v>411.38</v>
      </c>
      <c r="X7118">
        <v>87775</v>
      </c>
      <c r="Y7118" t="str">
        <f t="shared" si="111"/>
        <v>profit</v>
      </c>
    </row>
    <row r="7119" spans="1:25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 s="5">
        <v>-256.56399999999996</v>
      </c>
      <c r="V7119">
        <v>2</v>
      </c>
      <c r="W7119">
        <v>5.59</v>
      </c>
      <c r="X7119">
        <v>87779</v>
      </c>
      <c r="Y7119" t="str">
        <f t="shared" si="111"/>
        <v>lose</v>
      </c>
    </row>
    <row r="7120" spans="1:25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 s="5">
        <v>-180.44599999999997</v>
      </c>
      <c r="V7120">
        <v>6</v>
      </c>
      <c r="W7120">
        <v>27.21</v>
      </c>
      <c r="X7120">
        <v>87780</v>
      </c>
      <c r="Y7120" t="str">
        <f t="shared" si="111"/>
        <v>lose</v>
      </c>
    </row>
    <row r="7121" spans="1:25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 s="5">
        <v>32.538509999999995</v>
      </c>
      <c r="V7121">
        <v>16</v>
      </c>
      <c r="W7121">
        <v>490.04</v>
      </c>
      <c r="X7121">
        <v>87781</v>
      </c>
      <c r="Y7121" t="str">
        <f t="shared" si="111"/>
        <v>profit</v>
      </c>
    </row>
    <row r="7122" spans="1:25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 s="5">
        <v>121.944</v>
      </c>
      <c r="V7122">
        <v>17</v>
      </c>
      <c r="W7122">
        <v>117.88</v>
      </c>
      <c r="X7122">
        <v>87782</v>
      </c>
      <c r="Y7122" t="str">
        <f t="shared" si="111"/>
        <v>profit</v>
      </c>
    </row>
    <row r="7123" spans="1:25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 s="5">
        <v>-39.802</v>
      </c>
      <c r="V7123">
        <v>6</v>
      </c>
      <c r="W7123">
        <v>20.77</v>
      </c>
      <c r="X7123">
        <v>87777</v>
      </c>
      <c r="Y7123" t="str">
        <f t="shared" si="111"/>
        <v>lose</v>
      </c>
    </row>
    <row r="7124" spans="1:25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 s="5">
        <v>-115.54</v>
      </c>
      <c r="V7124">
        <v>12</v>
      </c>
      <c r="W7124">
        <v>61.69</v>
      </c>
      <c r="X7124">
        <v>90878</v>
      </c>
      <c r="Y7124" t="str">
        <f t="shared" si="111"/>
        <v>lose</v>
      </c>
    </row>
    <row r="7125" spans="1:25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 s="5">
        <v>50.730651999999992</v>
      </c>
      <c r="V7125">
        <v>16</v>
      </c>
      <c r="W7125">
        <v>176.37</v>
      </c>
      <c r="X7125">
        <v>90879</v>
      </c>
      <c r="Y7125" t="str">
        <f t="shared" si="111"/>
        <v>profit</v>
      </c>
    </row>
    <row r="7126" spans="1:25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 s="5">
        <v>2120.085</v>
      </c>
      <c r="V7126">
        <v>36</v>
      </c>
      <c r="W7126">
        <v>3749.02</v>
      </c>
      <c r="X7126">
        <v>87387</v>
      </c>
      <c r="Y7126" t="str">
        <f t="shared" si="111"/>
        <v>profit</v>
      </c>
    </row>
    <row r="7127" spans="1:25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 s="5">
        <v>10.498000000000012</v>
      </c>
      <c r="V7127">
        <v>6</v>
      </c>
      <c r="W7127">
        <v>63.31</v>
      </c>
      <c r="X7127">
        <v>87387</v>
      </c>
      <c r="Y7127" t="str">
        <f t="shared" si="111"/>
        <v>profit</v>
      </c>
    </row>
    <row r="7128" spans="1:25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 s="5">
        <v>596.02816000000007</v>
      </c>
      <c r="V7128">
        <v>8</v>
      </c>
      <c r="W7128">
        <v>3406.97</v>
      </c>
      <c r="X7128">
        <v>87389</v>
      </c>
      <c r="Y7128" t="str">
        <f t="shared" si="111"/>
        <v>profit</v>
      </c>
    </row>
    <row r="7129" spans="1:25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 s="5">
        <v>-50.75</v>
      </c>
      <c r="V7129">
        <v>7</v>
      </c>
      <c r="W7129">
        <v>42.02</v>
      </c>
      <c r="X7129">
        <v>87382</v>
      </c>
      <c r="Y7129" t="str">
        <f t="shared" si="111"/>
        <v>lose</v>
      </c>
    </row>
    <row r="7130" spans="1:25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 s="5">
        <v>248.19</v>
      </c>
      <c r="V7130">
        <v>21</v>
      </c>
      <c r="W7130">
        <v>431.3</v>
      </c>
      <c r="X7130">
        <v>87385</v>
      </c>
      <c r="Y7130" t="str">
        <f t="shared" si="111"/>
        <v>profit</v>
      </c>
    </row>
    <row r="7131" spans="1:25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 s="5">
        <v>2225.0761200000002</v>
      </c>
      <c r="V7131">
        <v>22</v>
      </c>
      <c r="W7131">
        <v>3705.14</v>
      </c>
      <c r="X7131">
        <v>87383</v>
      </c>
      <c r="Y7131" t="str">
        <f t="shared" si="111"/>
        <v>profit</v>
      </c>
    </row>
    <row r="7132" spans="1:25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 s="5">
        <v>-338.18083200000001</v>
      </c>
      <c r="V7132">
        <v>3</v>
      </c>
      <c r="W7132">
        <v>945.36</v>
      </c>
      <c r="X7132">
        <v>87383</v>
      </c>
      <c r="Y7132" t="str">
        <f t="shared" si="111"/>
        <v>lose</v>
      </c>
    </row>
    <row r="7133" spans="1:25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 s="5">
        <v>172.6104</v>
      </c>
      <c r="V7133">
        <v>5</v>
      </c>
      <c r="W7133">
        <v>250.16</v>
      </c>
      <c r="X7133">
        <v>87384</v>
      </c>
      <c r="Y7133" t="str">
        <f t="shared" si="111"/>
        <v>profit</v>
      </c>
    </row>
    <row r="7134" spans="1:25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 s="5">
        <v>22.936000000000035</v>
      </c>
      <c r="V7134">
        <v>7</v>
      </c>
      <c r="W7134">
        <v>2014.57</v>
      </c>
      <c r="X7134">
        <v>87387</v>
      </c>
      <c r="Y7134" t="str">
        <f t="shared" si="111"/>
        <v>profit</v>
      </c>
    </row>
    <row r="7135" spans="1:25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 s="5">
        <v>-18.3492</v>
      </c>
      <c r="V7135">
        <v>4</v>
      </c>
      <c r="W7135">
        <v>54.28</v>
      </c>
      <c r="X7135">
        <v>87386</v>
      </c>
      <c r="Y7135" t="str">
        <f t="shared" si="111"/>
        <v>lose</v>
      </c>
    </row>
    <row r="7136" spans="1:25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 s="5">
        <v>-30.2</v>
      </c>
      <c r="V7136">
        <v>11</v>
      </c>
      <c r="W7136">
        <v>166.62</v>
      </c>
      <c r="X7136">
        <v>87388</v>
      </c>
      <c r="Y7136" t="str">
        <f t="shared" si="111"/>
        <v>lose</v>
      </c>
    </row>
    <row r="7137" spans="1:25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 s="5">
        <v>-136.25200000000001</v>
      </c>
      <c r="V7137">
        <v>9</v>
      </c>
      <c r="W7137">
        <v>49.24</v>
      </c>
      <c r="X7137">
        <v>86118</v>
      </c>
      <c r="Y7137" t="str">
        <f t="shared" si="111"/>
        <v>lose</v>
      </c>
    </row>
    <row r="7138" spans="1:25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 s="5">
        <v>0.35000000000000053</v>
      </c>
      <c r="V7138">
        <v>3</v>
      </c>
      <c r="W7138">
        <v>8.4700000000000006</v>
      </c>
      <c r="X7138">
        <v>86120</v>
      </c>
      <c r="Y7138" t="str">
        <f t="shared" si="111"/>
        <v>profit</v>
      </c>
    </row>
    <row r="7139" spans="1:25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 s="5">
        <v>51.565999999999995</v>
      </c>
      <c r="V7139">
        <v>6</v>
      </c>
      <c r="W7139">
        <v>458.05</v>
      </c>
      <c r="X7139">
        <v>86121</v>
      </c>
      <c r="Y7139" t="str">
        <f t="shared" si="111"/>
        <v>profit</v>
      </c>
    </row>
    <row r="7140" spans="1:25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 s="5">
        <v>-187.29</v>
      </c>
      <c r="V7140">
        <v>1</v>
      </c>
      <c r="W7140">
        <v>316.61</v>
      </c>
      <c r="X7140">
        <v>86120</v>
      </c>
      <c r="Y7140" t="str">
        <f t="shared" si="111"/>
        <v>lose</v>
      </c>
    </row>
    <row r="7141" spans="1:25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 s="5">
        <v>-25.76</v>
      </c>
      <c r="V7141">
        <v>1</v>
      </c>
      <c r="W7141">
        <v>68.45</v>
      </c>
      <c r="X7141">
        <v>86119</v>
      </c>
      <c r="Y7141" t="str">
        <f t="shared" si="111"/>
        <v>lose</v>
      </c>
    </row>
    <row r="7142" spans="1:25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 s="5">
        <v>-201.2148</v>
      </c>
      <c r="V7142">
        <v>21</v>
      </c>
      <c r="W7142">
        <v>131.08000000000001</v>
      </c>
      <c r="X7142">
        <v>86121</v>
      </c>
      <c r="Y7142" t="str">
        <f t="shared" si="111"/>
        <v>lose</v>
      </c>
    </row>
    <row r="7143" spans="1:25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 s="5">
        <v>-45.21</v>
      </c>
      <c r="V7143">
        <v>16</v>
      </c>
      <c r="W7143">
        <v>44.75</v>
      </c>
      <c r="X7143">
        <v>91495</v>
      </c>
      <c r="Y7143" t="str">
        <f t="shared" si="111"/>
        <v>lose</v>
      </c>
    </row>
    <row r="7144" spans="1:25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 s="5">
        <v>296.67</v>
      </c>
      <c r="V7144">
        <v>32</v>
      </c>
      <c r="W7144">
        <v>1521.2</v>
      </c>
      <c r="X7144">
        <v>91499</v>
      </c>
      <c r="Y7144" t="str">
        <f t="shared" si="111"/>
        <v>profit</v>
      </c>
    </row>
    <row r="7145" spans="1:25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 s="5">
        <v>-286.245</v>
      </c>
      <c r="V7145">
        <v>6</v>
      </c>
      <c r="W7145">
        <v>40.69</v>
      </c>
      <c r="X7145">
        <v>91496</v>
      </c>
      <c r="Y7145" t="str">
        <f t="shared" si="111"/>
        <v>lose</v>
      </c>
    </row>
    <row r="7146" spans="1:25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 s="5">
        <v>44.59</v>
      </c>
      <c r="V7146">
        <v>11</v>
      </c>
      <c r="W7146">
        <v>79.77</v>
      </c>
      <c r="X7146">
        <v>91497</v>
      </c>
      <c r="Y7146" t="str">
        <f t="shared" si="111"/>
        <v>profit</v>
      </c>
    </row>
    <row r="7147" spans="1:25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 s="5">
        <v>-172.35</v>
      </c>
      <c r="V7147">
        <v>19</v>
      </c>
      <c r="W7147">
        <v>130.69</v>
      </c>
      <c r="X7147">
        <v>91497</v>
      </c>
      <c r="Y7147" t="str">
        <f t="shared" si="111"/>
        <v>lose</v>
      </c>
    </row>
    <row r="7148" spans="1:25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 s="5">
        <v>499.21499999999997</v>
      </c>
      <c r="V7148">
        <v>13</v>
      </c>
      <c r="W7148">
        <v>723.5</v>
      </c>
      <c r="X7148">
        <v>91498</v>
      </c>
      <c r="Y7148" t="str">
        <f t="shared" si="111"/>
        <v>profit</v>
      </c>
    </row>
    <row r="7149" spans="1:25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 s="5">
        <v>1230.3113999999998</v>
      </c>
      <c r="V7149">
        <v>8</v>
      </c>
      <c r="W7149">
        <v>1783.06</v>
      </c>
      <c r="X7149">
        <v>91500</v>
      </c>
      <c r="Y7149" t="str">
        <f t="shared" si="111"/>
        <v>profit</v>
      </c>
    </row>
    <row r="7150" spans="1:25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 s="5">
        <v>1096.3763200000001</v>
      </c>
      <c r="V7150">
        <v>8</v>
      </c>
      <c r="W7150">
        <v>2538.6799999999998</v>
      </c>
      <c r="X7150">
        <v>91501</v>
      </c>
      <c r="Y7150" t="str">
        <f t="shared" si="111"/>
        <v>profit</v>
      </c>
    </row>
    <row r="7151" spans="1:25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 s="5">
        <v>16.12</v>
      </c>
      <c r="V7151">
        <v>18</v>
      </c>
      <c r="W7151">
        <v>130.11000000000001</v>
      </c>
      <c r="X7151">
        <v>46884</v>
      </c>
      <c r="Y7151" t="str">
        <f t="shared" si="111"/>
        <v>profit</v>
      </c>
    </row>
    <row r="7152" spans="1:25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 s="5">
        <v>-815.90079999999989</v>
      </c>
      <c r="V7152">
        <v>3</v>
      </c>
      <c r="W7152">
        <v>337.34</v>
      </c>
      <c r="X7152">
        <v>46884</v>
      </c>
      <c r="Y7152" t="str">
        <f t="shared" si="111"/>
        <v>lose</v>
      </c>
    </row>
    <row r="7153" spans="1:25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 s="5">
        <v>15.808000000000003</v>
      </c>
      <c r="V7153">
        <v>25</v>
      </c>
      <c r="W7153">
        <v>280.43</v>
      </c>
      <c r="X7153">
        <v>46884</v>
      </c>
      <c r="Y7153" t="str">
        <f t="shared" si="111"/>
        <v>profit</v>
      </c>
    </row>
    <row r="7154" spans="1:25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 s="5">
        <v>29.17</v>
      </c>
      <c r="V7154">
        <v>20</v>
      </c>
      <c r="W7154">
        <v>103.39</v>
      </c>
      <c r="X7154">
        <v>34017</v>
      </c>
      <c r="Y7154" t="str">
        <f t="shared" si="111"/>
        <v>profit</v>
      </c>
    </row>
    <row r="7155" spans="1:25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 s="5">
        <v>-48.97</v>
      </c>
      <c r="V7155">
        <v>28</v>
      </c>
      <c r="W7155">
        <v>435.39</v>
      </c>
      <c r="X7155">
        <v>34017</v>
      </c>
      <c r="Y7155" t="str">
        <f t="shared" si="111"/>
        <v>lose</v>
      </c>
    </row>
    <row r="7156" spans="1:25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 s="5">
        <v>84.05</v>
      </c>
      <c r="V7156">
        <v>53</v>
      </c>
      <c r="W7156">
        <v>1051.52</v>
      </c>
      <c r="X7156">
        <v>53153</v>
      </c>
      <c r="Y7156" t="str">
        <f t="shared" si="111"/>
        <v>profit</v>
      </c>
    </row>
    <row r="7157" spans="1:25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 s="5">
        <v>-32.78</v>
      </c>
      <c r="V7157">
        <v>5</v>
      </c>
      <c r="W7157">
        <v>29.66</v>
      </c>
      <c r="X7157">
        <v>42597</v>
      </c>
      <c r="Y7157" t="str">
        <f t="shared" si="111"/>
        <v>lose</v>
      </c>
    </row>
    <row r="7158" spans="1:25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 s="5">
        <v>594.87200000000007</v>
      </c>
      <c r="V7158">
        <v>59</v>
      </c>
      <c r="W7158">
        <v>2943.69</v>
      </c>
      <c r="X7158">
        <v>24903</v>
      </c>
      <c r="Y7158" t="str">
        <f t="shared" si="111"/>
        <v>profit</v>
      </c>
    </row>
    <row r="7159" spans="1:25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 s="5">
        <v>-62.881999999999998</v>
      </c>
      <c r="V7159">
        <v>41</v>
      </c>
      <c r="W7159">
        <v>282.49</v>
      </c>
      <c r="X7159">
        <v>57095</v>
      </c>
      <c r="Y7159" t="str">
        <f t="shared" si="111"/>
        <v>lose</v>
      </c>
    </row>
    <row r="7160" spans="1:25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 s="5">
        <v>-38.89</v>
      </c>
      <c r="V7160">
        <v>16</v>
      </c>
      <c r="W7160">
        <v>477.48</v>
      </c>
      <c r="X7160">
        <v>3136</v>
      </c>
      <c r="Y7160" t="str">
        <f t="shared" si="111"/>
        <v>lose</v>
      </c>
    </row>
    <row r="7161" spans="1:25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 s="5">
        <v>9.1500000000000057</v>
      </c>
      <c r="V7161">
        <v>23</v>
      </c>
      <c r="W7161">
        <v>953.2</v>
      </c>
      <c r="X7161">
        <v>59238</v>
      </c>
      <c r="Y7161" t="str">
        <f t="shared" si="111"/>
        <v>profit</v>
      </c>
    </row>
    <row r="7162" spans="1:25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 s="5">
        <v>17.836500000000001</v>
      </c>
      <c r="V7162">
        <v>5</v>
      </c>
      <c r="W7162">
        <v>25.85</v>
      </c>
      <c r="X7162">
        <v>88014</v>
      </c>
      <c r="Y7162" t="str">
        <f t="shared" si="111"/>
        <v>profit</v>
      </c>
    </row>
    <row r="7163" spans="1:25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 s="5">
        <v>-20.222799999999999</v>
      </c>
      <c r="V7163">
        <v>4</v>
      </c>
      <c r="W7163">
        <v>119.37</v>
      </c>
      <c r="X7163">
        <v>88015</v>
      </c>
      <c r="Y7163" t="str">
        <f t="shared" si="111"/>
        <v>lose</v>
      </c>
    </row>
    <row r="7164" spans="1:25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 s="5">
        <v>516.39599999999996</v>
      </c>
      <c r="V7164">
        <v>15</v>
      </c>
      <c r="W7164">
        <v>748.4</v>
      </c>
      <c r="X7164">
        <v>88018</v>
      </c>
      <c r="Y7164" t="str">
        <f t="shared" si="111"/>
        <v>profit</v>
      </c>
    </row>
    <row r="7165" spans="1:25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 s="5">
        <v>30.035200000000003</v>
      </c>
      <c r="V7165">
        <v>7</v>
      </c>
      <c r="W7165">
        <v>78.52</v>
      </c>
      <c r="X7165">
        <v>88020</v>
      </c>
      <c r="Y7165" t="str">
        <f t="shared" si="111"/>
        <v>profit</v>
      </c>
    </row>
    <row r="7166" spans="1:25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 s="5">
        <v>-48.97</v>
      </c>
      <c r="V7166">
        <v>7</v>
      </c>
      <c r="W7166">
        <v>108.85</v>
      </c>
      <c r="X7166">
        <v>88021</v>
      </c>
      <c r="Y7166" t="str">
        <f t="shared" si="111"/>
        <v>lose</v>
      </c>
    </row>
    <row r="7167" spans="1:25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 s="5">
        <v>-32.78</v>
      </c>
      <c r="V7167">
        <v>1</v>
      </c>
      <c r="W7167">
        <v>5.93</v>
      </c>
      <c r="X7167">
        <v>88022</v>
      </c>
      <c r="Y7167" t="str">
        <f t="shared" si="111"/>
        <v>lose</v>
      </c>
    </row>
    <row r="7168" spans="1:25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 s="5">
        <v>381.61799999999994</v>
      </c>
      <c r="V7168">
        <v>13</v>
      </c>
      <c r="W7168">
        <v>257.92</v>
      </c>
      <c r="X7168">
        <v>88017</v>
      </c>
      <c r="Y7168" t="str">
        <f t="shared" si="111"/>
        <v>profit</v>
      </c>
    </row>
    <row r="7169" spans="1:25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 s="5">
        <v>-183.34400000000002</v>
      </c>
      <c r="V7169">
        <v>10</v>
      </c>
      <c r="W7169">
        <v>68.900000000000006</v>
      </c>
      <c r="X7169">
        <v>88019</v>
      </c>
      <c r="Y7169" t="str">
        <f t="shared" si="111"/>
        <v>lose</v>
      </c>
    </row>
    <row r="7170" spans="1:25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 s="5">
        <v>4.0392000000000001</v>
      </c>
      <c r="V7170">
        <v>5</v>
      </c>
      <c r="W7170">
        <v>36.14</v>
      </c>
      <c r="X7170">
        <v>88020</v>
      </c>
      <c r="Y7170" t="str">
        <f t="shared" si="111"/>
        <v>profit</v>
      </c>
    </row>
    <row r="7171" spans="1:25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 s="5">
        <v>-20.734000000000002</v>
      </c>
      <c r="V7171">
        <v>1</v>
      </c>
      <c r="W7171">
        <v>112.45</v>
      </c>
      <c r="X7171">
        <v>88020</v>
      </c>
      <c r="Y7171" t="str">
        <f t="shared" ref="Y7171:Y7234" si="112">IF(U7171&gt;0,"profit","lose")</f>
        <v>lose</v>
      </c>
    </row>
    <row r="7172" spans="1:25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 s="5">
        <v>-177.05799999999999</v>
      </c>
      <c r="V7172">
        <v>5</v>
      </c>
      <c r="W7172">
        <v>207.22</v>
      </c>
      <c r="X7172">
        <v>88016</v>
      </c>
      <c r="Y7172" t="str">
        <f t="shared" si="112"/>
        <v>lose</v>
      </c>
    </row>
    <row r="7173" spans="1:25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 s="5">
        <v>109.518</v>
      </c>
      <c r="V7173">
        <v>1</v>
      </c>
      <c r="W7173">
        <v>6.75</v>
      </c>
      <c r="X7173">
        <v>91444</v>
      </c>
      <c r="Y7173" t="str">
        <f t="shared" si="112"/>
        <v>profit</v>
      </c>
    </row>
    <row r="7174" spans="1:25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 s="5">
        <v>268.27199999999999</v>
      </c>
      <c r="V7174">
        <v>14</v>
      </c>
      <c r="W7174">
        <v>199.18</v>
      </c>
      <c r="X7174">
        <v>91444</v>
      </c>
      <c r="Y7174" t="str">
        <f t="shared" si="112"/>
        <v>profit</v>
      </c>
    </row>
    <row r="7175" spans="1:25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 s="5">
        <v>-102.004</v>
      </c>
      <c r="V7175">
        <v>2</v>
      </c>
      <c r="W7175">
        <v>91.13</v>
      </c>
      <c r="X7175">
        <v>91445</v>
      </c>
      <c r="Y7175" t="str">
        <f t="shared" si="112"/>
        <v>lose</v>
      </c>
    </row>
    <row r="7176" spans="1:25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 s="5">
        <v>-55.888000000000005</v>
      </c>
      <c r="V7176">
        <v>3</v>
      </c>
      <c r="W7176">
        <v>67.37</v>
      </c>
      <c r="X7176">
        <v>91445</v>
      </c>
      <c r="Y7176" t="str">
        <f t="shared" si="112"/>
        <v>lose</v>
      </c>
    </row>
    <row r="7177" spans="1:25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 s="5">
        <v>-150.5042</v>
      </c>
      <c r="V7177">
        <v>7</v>
      </c>
      <c r="W7177">
        <v>47.9</v>
      </c>
      <c r="X7177">
        <v>91443</v>
      </c>
      <c r="Y7177" t="str">
        <f t="shared" si="112"/>
        <v>lose</v>
      </c>
    </row>
    <row r="7178" spans="1:25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 s="5">
        <v>1059.3209999999999</v>
      </c>
      <c r="V7178">
        <v>18</v>
      </c>
      <c r="W7178">
        <v>2929.01</v>
      </c>
      <c r="X7178">
        <v>91446</v>
      </c>
      <c r="Y7178" t="str">
        <f t="shared" si="112"/>
        <v>profit</v>
      </c>
    </row>
    <row r="7179" spans="1:25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 s="5">
        <v>490.03199999999998</v>
      </c>
      <c r="V7179">
        <v>16</v>
      </c>
      <c r="W7179">
        <v>2553.25</v>
      </c>
      <c r="X7179">
        <v>91446</v>
      </c>
      <c r="Y7179" t="str">
        <f t="shared" si="112"/>
        <v>profit</v>
      </c>
    </row>
    <row r="7180" spans="1:25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 s="5">
        <v>164.08199999999999</v>
      </c>
      <c r="V7180">
        <v>6</v>
      </c>
      <c r="W7180">
        <v>237.8</v>
      </c>
      <c r="X7180">
        <v>90927</v>
      </c>
      <c r="Y7180" t="str">
        <f t="shared" si="112"/>
        <v>profit</v>
      </c>
    </row>
    <row r="7181" spans="1:25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 s="5">
        <v>596.80859999999996</v>
      </c>
      <c r="V7181">
        <v>14</v>
      </c>
      <c r="W7181">
        <v>864.94</v>
      </c>
      <c r="X7181">
        <v>90928</v>
      </c>
      <c r="Y7181" t="str">
        <f t="shared" si="112"/>
        <v>profit</v>
      </c>
    </row>
    <row r="7182" spans="1:25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 s="5">
        <v>3867.6363000000001</v>
      </c>
      <c r="V7182">
        <v>13</v>
      </c>
      <c r="W7182">
        <v>5605.27</v>
      </c>
      <c r="X7182">
        <v>90928</v>
      </c>
      <c r="Y7182" t="str">
        <f t="shared" si="112"/>
        <v>profit</v>
      </c>
    </row>
    <row r="7183" spans="1:25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 s="5">
        <v>483.95</v>
      </c>
      <c r="V7183">
        <v>11</v>
      </c>
      <c r="W7183">
        <v>4319.87</v>
      </c>
      <c r="X7183">
        <v>90929</v>
      </c>
      <c r="Y7183" t="str">
        <f t="shared" si="112"/>
        <v>profit</v>
      </c>
    </row>
    <row r="7184" spans="1:25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 s="5">
        <v>1.82</v>
      </c>
      <c r="V7184">
        <v>4</v>
      </c>
      <c r="W7184">
        <v>11.82</v>
      </c>
      <c r="X7184">
        <v>90930</v>
      </c>
      <c r="Y7184" t="str">
        <f t="shared" si="112"/>
        <v>profit</v>
      </c>
    </row>
    <row r="7185" spans="1:25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 s="5">
        <v>-5.8766400000000001</v>
      </c>
      <c r="V7185">
        <v>11</v>
      </c>
      <c r="W7185">
        <v>20.83</v>
      </c>
      <c r="X7185">
        <v>90931</v>
      </c>
      <c r="Y7185" t="str">
        <f t="shared" si="112"/>
        <v>lose</v>
      </c>
    </row>
    <row r="7186" spans="1:25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 s="5">
        <v>-54.63</v>
      </c>
      <c r="V7186">
        <v>14</v>
      </c>
      <c r="W7186">
        <v>448.47</v>
      </c>
      <c r="X7186">
        <v>85916</v>
      </c>
      <c r="Y7186" t="str">
        <f t="shared" si="112"/>
        <v>lose</v>
      </c>
    </row>
    <row r="7187" spans="1:25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 s="5">
        <v>10.481760000000005</v>
      </c>
      <c r="V7187">
        <v>4</v>
      </c>
      <c r="W7187">
        <v>32.72</v>
      </c>
      <c r="X7187">
        <v>85927</v>
      </c>
      <c r="Y7187" t="str">
        <f t="shared" si="112"/>
        <v>profit</v>
      </c>
    </row>
    <row r="7188" spans="1:25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 s="5">
        <v>20.246400000000001</v>
      </c>
      <c r="V7188">
        <v>8</v>
      </c>
      <c r="W7188">
        <v>30.64</v>
      </c>
      <c r="X7188">
        <v>85917</v>
      </c>
      <c r="Y7188" t="str">
        <f t="shared" si="112"/>
        <v>profit</v>
      </c>
    </row>
    <row r="7189" spans="1:25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 s="5">
        <v>-29.945999999999998</v>
      </c>
      <c r="V7189">
        <v>1</v>
      </c>
      <c r="W7189">
        <v>8.2799999999999994</v>
      </c>
      <c r="X7189">
        <v>85917</v>
      </c>
      <c r="Y7189" t="str">
        <f t="shared" si="112"/>
        <v>lose</v>
      </c>
    </row>
    <row r="7190" spans="1:25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 s="5">
        <v>28.421099999999996</v>
      </c>
      <c r="V7190">
        <v>14</v>
      </c>
      <c r="W7190">
        <v>41.19</v>
      </c>
      <c r="X7190">
        <v>85925</v>
      </c>
      <c r="Y7190" t="str">
        <f t="shared" si="112"/>
        <v>profit</v>
      </c>
    </row>
    <row r="7191" spans="1:25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 s="5">
        <v>-31.33</v>
      </c>
      <c r="V7191">
        <v>3</v>
      </c>
      <c r="W7191">
        <v>66.02</v>
      </c>
      <c r="X7191">
        <v>85925</v>
      </c>
      <c r="Y7191" t="str">
        <f t="shared" si="112"/>
        <v>lose</v>
      </c>
    </row>
    <row r="7192" spans="1:25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 s="5">
        <v>-24.954999999999998</v>
      </c>
      <c r="V7192">
        <v>12</v>
      </c>
      <c r="W7192">
        <v>175.59</v>
      </c>
      <c r="X7192">
        <v>85926</v>
      </c>
      <c r="Y7192" t="str">
        <f t="shared" si="112"/>
        <v>lose</v>
      </c>
    </row>
    <row r="7193" spans="1:25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 s="5">
        <v>-61.881500000000003</v>
      </c>
      <c r="V7193">
        <v>1</v>
      </c>
      <c r="W7193">
        <v>66.48</v>
      </c>
      <c r="X7193">
        <v>85926</v>
      </c>
      <c r="Y7193" t="str">
        <f t="shared" si="112"/>
        <v>lose</v>
      </c>
    </row>
    <row r="7194" spans="1:25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 s="5">
        <v>690.17939999999999</v>
      </c>
      <c r="V7194">
        <v>5</v>
      </c>
      <c r="W7194">
        <v>1000.26</v>
      </c>
      <c r="X7194">
        <v>85914</v>
      </c>
      <c r="Y7194" t="str">
        <f t="shared" si="112"/>
        <v>profit</v>
      </c>
    </row>
    <row r="7195" spans="1:25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 s="5">
        <v>1507.6430999999998</v>
      </c>
      <c r="V7195">
        <v>10</v>
      </c>
      <c r="W7195">
        <v>2184.9899999999998</v>
      </c>
      <c r="X7195">
        <v>85914</v>
      </c>
      <c r="Y7195" t="str">
        <f t="shared" si="112"/>
        <v>profit</v>
      </c>
    </row>
    <row r="7196" spans="1:25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 s="5">
        <v>801.74680000000012</v>
      </c>
      <c r="V7196">
        <v>8</v>
      </c>
      <c r="W7196">
        <v>1191.2</v>
      </c>
      <c r="X7196">
        <v>85914</v>
      </c>
      <c r="Y7196" t="str">
        <f t="shared" si="112"/>
        <v>profit</v>
      </c>
    </row>
    <row r="7197" spans="1:25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 s="5">
        <v>-139.18256</v>
      </c>
      <c r="V7197">
        <v>3</v>
      </c>
      <c r="W7197">
        <v>165.71</v>
      </c>
      <c r="X7197">
        <v>85915</v>
      </c>
      <c r="Y7197" t="str">
        <f t="shared" si="112"/>
        <v>lose</v>
      </c>
    </row>
    <row r="7198" spans="1:25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 s="5">
        <v>11.00784</v>
      </c>
      <c r="V7198">
        <v>11</v>
      </c>
      <c r="W7198">
        <v>61.79</v>
      </c>
      <c r="X7198">
        <v>85920</v>
      </c>
      <c r="Y7198" t="str">
        <f t="shared" si="112"/>
        <v>profit</v>
      </c>
    </row>
    <row r="7199" spans="1:25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 s="5">
        <v>-65.349239999999995</v>
      </c>
      <c r="V7199">
        <v>8</v>
      </c>
      <c r="W7199">
        <v>471.72</v>
      </c>
      <c r="X7199">
        <v>85920</v>
      </c>
      <c r="Y7199" t="str">
        <f t="shared" si="112"/>
        <v>lose</v>
      </c>
    </row>
    <row r="7200" spans="1:25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 s="5">
        <v>42.099199999999996</v>
      </c>
      <c r="V7200">
        <v>3</v>
      </c>
      <c r="W7200">
        <v>169.45</v>
      </c>
      <c r="X7200">
        <v>85921</v>
      </c>
      <c r="Y7200" t="str">
        <f t="shared" si="112"/>
        <v>profit</v>
      </c>
    </row>
    <row r="7201" spans="1:25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 s="5">
        <v>-73.969200000000001</v>
      </c>
      <c r="V7201">
        <v>12</v>
      </c>
      <c r="W7201">
        <v>174.01</v>
      </c>
      <c r="X7201">
        <v>85921</v>
      </c>
      <c r="Y7201" t="str">
        <f t="shared" si="112"/>
        <v>lose</v>
      </c>
    </row>
    <row r="7202" spans="1:25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 s="5">
        <v>562.91399999999999</v>
      </c>
      <c r="V7202">
        <v>13</v>
      </c>
      <c r="W7202">
        <v>1770.57</v>
      </c>
      <c r="X7202">
        <v>85926</v>
      </c>
      <c r="Y7202" t="str">
        <f t="shared" si="112"/>
        <v>profit</v>
      </c>
    </row>
    <row r="7203" spans="1:25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 s="5">
        <v>-43.18</v>
      </c>
      <c r="V7203">
        <v>6</v>
      </c>
      <c r="W7203">
        <v>30.41</v>
      </c>
      <c r="X7203">
        <v>85918</v>
      </c>
      <c r="Y7203" t="str">
        <f t="shared" si="112"/>
        <v>lose</v>
      </c>
    </row>
    <row r="7204" spans="1:25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 s="5">
        <v>-446.31</v>
      </c>
      <c r="V7204">
        <v>4</v>
      </c>
      <c r="W7204">
        <v>680.78</v>
      </c>
      <c r="X7204">
        <v>85919</v>
      </c>
      <c r="Y7204" t="str">
        <f t="shared" si="112"/>
        <v>lose</v>
      </c>
    </row>
    <row r="7205" spans="1:25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 s="5">
        <v>-71.092999999999989</v>
      </c>
      <c r="V7205">
        <v>5</v>
      </c>
      <c r="W7205">
        <v>86.82</v>
      </c>
      <c r="X7205">
        <v>85919</v>
      </c>
      <c r="Y7205" t="str">
        <f t="shared" si="112"/>
        <v>lose</v>
      </c>
    </row>
    <row r="7206" spans="1:25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 s="5">
        <v>-106.76</v>
      </c>
      <c r="V7206">
        <v>2</v>
      </c>
      <c r="W7206">
        <v>85.53</v>
      </c>
      <c r="X7206">
        <v>85922</v>
      </c>
      <c r="Y7206" t="str">
        <f t="shared" si="112"/>
        <v>lose</v>
      </c>
    </row>
    <row r="7207" spans="1:25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 s="5">
        <v>1148.748</v>
      </c>
      <c r="V7207">
        <v>13</v>
      </c>
      <c r="W7207">
        <v>2503.4</v>
      </c>
      <c r="X7207">
        <v>85923</v>
      </c>
      <c r="Y7207" t="str">
        <f t="shared" si="112"/>
        <v>profit</v>
      </c>
    </row>
    <row r="7208" spans="1:25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 s="5">
        <v>-23.216000000000001</v>
      </c>
      <c r="V7208">
        <v>7</v>
      </c>
      <c r="W7208">
        <v>14.52</v>
      </c>
      <c r="X7208">
        <v>85924</v>
      </c>
      <c r="Y7208" t="str">
        <f t="shared" si="112"/>
        <v>lose</v>
      </c>
    </row>
    <row r="7209" spans="1:25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 s="5">
        <v>340.25279999999998</v>
      </c>
      <c r="V7209">
        <v>17</v>
      </c>
      <c r="W7209">
        <v>493.12</v>
      </c>
      <c r="X7209">
        <v>85924</v>
      </c>
      <c r="Y7209" t="str">
        <f t="shared" si="112"/>
        <v>profit</v>
      </c>
    </row>
    <row r="7210" spans="1:25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 s="5">
        <v>0.63600000000000001</v>
      </c>
      <c r="V7210">
        <v>11</v>
      </c>
      <c r="W7210">
        <v>693.46</v>
      </c>
      <c r="X7210">
        <v>90175</v>
      </c>
      <c r="Y7210" t="str">
        <f t="shared" si="112"/>
        <v>profit</v>
      </c>
    </row>
    <row r="7211" spans="1:25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 s="5">
        <v>17.561999999999998</v>
      </c>
      <c r="V7211">
        <v>9</v>
      </c>
      <c r="W7211">
        <v>116.5</v>
      </c>
      <c r="X7211">
        <v>90176</v>
      </c>
      <c r="Y7211" t="str">
        <f t="shared" si="112"/>
        <v>profit</v>
      </c>
    </row>
    <row r="7212" spans="1:25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 s="5">
        <v>-1602.538</v>
      </c>
      <c r="V7212">
        <v>6</v>
      </c>
      <c r="W7212">
        <v>607.27</v>
      </c>
      <c r="X7212">
        <v>90176</v>
      </c>
      <c r="Y7212" t="str">
        <f t="shared" si="112"/>
        <v>lose</v>
      </c>
    </row>
    <row r="7213" spans="1:25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 s="5">
        <v>1896.3779999999999</v>
      </c>
      <c r="V7213">
        <v>7</v>
      </c>
      <c r="W7213">
        <v>47.48</v>
      </c>
      <c r="X7213">
        <v>90177</v>
      </c>
      <c r="Y7213" t="str">
        <f t="shared" si="112"/>
        <v>profit</v>
      </c>
    </row>
    <row r="7214" spans="1:25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 s="5">
        <v>-6.37</v>
      </c>
      <c r="V7214">
        <v>1</v>
      </c>
      <c r="W7214">
        <v>37.299999999999997</v>
      </c>
      <c r="X7214">
        <v>90177</v>
      </c>
      <c r="Y7214" t="str">
        <f t="shared" si="112"/>
        <v>lose</v>
      </c>
    </row>
    <row r="7215" spans="1:25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 s="5">
        <v>-73.781399999999991</v>
      </c>
      <c r="V7215">
        <v>11</v>
      </c>
      <c r="W7215">
        <v>3253.09</v>
      </c>
      <c r="X7215">
        <v>90953</v>
      </c>
      <c r="Y7215" t="str">
        <f t="shared" si="112"/>
        <v>lose</v>
      </c>
    </row>
    <row r="7216" spans="1:25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 s="5">
        <v>-54.207999999999998</v>
      </c>
      <c r="V7216">
        <v>2</v>
      </c>
      <c r="W7216">
        <v>8.6</v>
      </c>
      <c r="X7216">
        <v>90955</v>
      </c>
      <c r="Y7216" t="str">
        <f t="shared" si="112"/>
        <v>lose</v>
      </c>
    </row>
    <row r="7217" spans="1:25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 s="5">
        <v>-518.05600000000004</v>
      </c>
      <c r="V7217">
        <v>4</v>
      </c>
      <c r="W7217">
        <v>34.21</v>
      </c>
      <c r="X7217">
        <v>90958</v>
      </c>
      <c r="Y7217" t="str">
        <f t="shared" si="112"/>
        <v>lose</v>
      </c>
    </row>
    <row r="7218" spans="1:25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 s="5">
        <v>881.46809999999994</v>
      </c>
      <c r="V7218">
        <v>13</v>
      </c>
      <c r="W7218">
        <v>1277.49</v>
      </c>
      <c r="X7218">
        <v>90951</v>
      </c>
      <c r="Y7218" t="str">
        <f t="shared" si="112"/>
        <v>profit</v>
      </c>
    </row>
    <row r="7219" spans="1:25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 s="5">
        <v>835.46</v>
      </c>
      <c r="V7219">
        <v>11</v>
      </c>
      <c r="W7219">
        <v>1803.62</v>
      </c>
      <c r="X7219">
        <v>90954</v>
      </c>
      <c r="Y7219" t="str">
        <f t="shared" si="112"/>
        <v>profit</v>
      </c>
    </row>
    <row r="7220" spans="1:25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 s="5">
        <v>-344.82</v>
      </c>
      <c r="V7220">
        <v>2</v>
      </c>
      <c r="W7220">
        <v>347.95</v>
      </c>
      <c r="X7220">
        <v>90954</v>
      </c>
      <c r="Y7220" t="str">
        <f t="shared" si="112"/>
        <v>lose</v>
      </c>
    </row>
    <row r="7221" spans="1:25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 s="5">
        <v>-102.64320000000001</v>
      </c>
      <c r="V7221">
        <v>1</v>
      </c>
      <c r="W7221">
        <v>181.96</v>
      </c>
      <c r="X7221">
        <v>90957</v>
      </c>
      <c r="Y7221" t="str">
        <f t="shared" si="112"/>
        <v>lose</v>
      </c>
    </row>
    <row r="7222" spans="1:25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 s="5">
        <v>-4.5200000000000005</v>
      </c>
      <c r="V7222">
        <v>1</v>
      </c>
      <c r="W7222">
        <v>5.24</v>
      </c>
      <c r="X7222">
        <v>90959</v>
      </c>
      <c r="Y7222" t="str">
        <f t="shared" si="112"/>
        <v>lose</v>
      </c>
    </row>
    <row r="7223" spans="1:25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 s="5">
        <v>3.84</v>
      </c>
      <c r="V7223">
        <v>3</v>
      </c>
      <c r="W7223">
        <v>14.2</v>
      </c>
      <c r="X7223">
        <v>90952</v>
      </c>
      <c r="Y7223" t="str">
        <f t="shared" si="112"/>
        <v>profit</v>
      </c>
    </row>
    <row r="7224" spans="1:25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 s="5">
        <v>-101.1964</v>
      </c>
      <c r="V7224">
        <v>5</v>
      </c>
      <c r="W7224">
        <v>59.33</v>
      </c>
      <c r="X7224">
        <v>90953</v>
      </c>
      <c r="Y7224" t="str">
        <f t="shared" si="112"/>
        <v>lose</v>
      </c>
    </row>
    <row r="7225" spans="1:25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 s="5">
        <v>73.73</v>
      </c>
      <c r="V7225">
        <v>14</v>
      </c>
      <c r="W7225">
        <v>190.9</v>
      </c>
      <c r="X7225">
        <v>90956</v>
      </c>
      <c r="Y7225" t="str">
        <f t="shared" si="112"/>
        <v>profit</v>
      </c>
    </row>
    <row r="7226" spans="1:25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 s="5">
        <v>-491.26</v>
      </c>
      <c r="V7226">
        <v>5</v>
      </c>
      <c r="W7226">
        <v>764.66</v>
      </c>
      <c r="X7226">
        <v>90956</v>
      </c>
      <c r="Y7226" t="str">
        <f t="shared" si="112"/>
        <v>lose</v>
      </c>
    </row>
    <row r="7227" spans="1:25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 s="5">
        <v>20.912040000000001</v>
      </c>
      <c r="V7227">
        <v>14</v>
      </c>
      <c r="W7227">
        <v>195.33</v>
      </c>
      <c r="X7227">
        <v>90960</v>
      </c>
      <c r="Y7227" t="str">
        <f t="shared" si="112"/>
        <v>profit</v>
      </c>
    </row>
    <row r="7228" spans="1:25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 s="5">
        <v>181.93680000000001</v>
      </c>
      <c r="V7228">
        <v>4</v>
      </c>
      <c r="W7228">
        <v>163.77000000000001</v>
      </c>
      <c r="X7228">
        <v>86034</v>
      </c>
      <c r="Y7228" t="str">
        <f t="shared" si="112"/>
        <v>profit</v>
      </c>
    </row>
    <row r="7229" spans="1:25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 s="5">
        <v>192.22200000000001</v>
      </c>
      <c r="V7229">
        <v>8</v>
      </c>
      <c r="W7229">
        <v>39.799999999999997</v>
      </c>
      <c r="X7229">
        <v>86034</v>
      </c>
      <c r="Y7229" t="str">
        <f t="shared" si="112"/>
        <v>profit</v>
      </c>
    </row>
    <row r="7230" spans="1:25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 s="5">
        <v>-297.26620000000003</v>
      </c>
      <c r="V7230">
        <v>5</v>
      </c>
      <c r="W7230">
        <v>35.08</v>
      </c>
      <c r="X7230">
        <v>86034</v>
      </c>
      <c r="Y7230" t="str">
        <f t="shared" si="112"/>
        <v>lose</v>
      </c>
    </row>
    <row r="7231" spans="1:25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 s="5">
        <v>0.36599999999999966</v>
      </c>
      <c r="V7231">
        <v>6</v>
      </c>
      <c r="W7231">
        <v>81.010000000000005</v>
      </c>
      <c r="X7231">
        <v>86035</v>
      </c>
      <c r="Y7231" t="str">
        <f t="shared" si="112"/>
        <v>profit</v>
      </c>
    </row>
    <row r="7232" spans="1:25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 s="5">
        <v>-58.478000000000009</v>
      </c>
      <c r="V7232">
        <v>11</v>
      </c>
      <c r="W7232">
        <v>603.19000000000005</v>
      </c>
      <c r="X7232">
        <v>86037</v>
      </c>
      <c r="Y7232" t="str">
        <f t="shared" si="112"/>
        <v>lose</v>
      </c>
    </row>
    <row r="7233" spans="1:25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 s="5">
        <v>3.528</v>
      </c>
      <c r="V7233">
        <v>10</v>
      </c>
      <c r="W7233">
        <v>2769.96</v>
      </c>
      <c r="X7233">
        <v>86039</v>
      </c>
      <c r="Y7233" t="str">
        <f t="shared" si="112"/>
        <v>profit</v>
      </c>
    </row>
    <row r="7234" spans="1:25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 s="5">
        <v>-179.732</v>
      </c>
      <c r="V7234">
        <v>13</v>
      </c>
      <c r="W7234">
        <v>87.68</v>
      </c>
      <c r="X7234">
        <v>86040</v>
      </c>
      <c r="Y7234" t="str">
        <f t="shared" si="112"/>
        <v>lose</v>
      </c>
    </row>
    <row r="7235" spans="1:25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 s="5">
        <v>311.72819999999996</v>
      </c>
      <c r="V7235">
        <v>8</v>
      </c>
      <c r="W7235">
        <v>451.78</v>
      </c>
      <c r="X7235">
        <v>86036</v>
      </c>
      <c r="Y7235" t="str">
        <f t="shared" ref="Y7235:Y7298" si="113">IF(U7235&gt;0,"profit","lose")</f>
        <v>profit</v>
      </c>
    </row>
    <row r="7236" spans="1:25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 s="5">
        <v>-90.72</v>
      </c>
      <c r="V7236">
        <v>9</v>
      </c>
      <c r="W7236">
        <v>142.54</v>
      </c>
      <c r="X7236">
        <v>86038</v>
      </c>
      <c r="Y7236" t="str">
        <f t="shared" si="113"/>
        <v>lose</v>
      </c>
    </row>
    <row r="7237" spans="1:25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 s="5">
        <v>17.891819999999999</v>
      </c>
      <c r="V7237">
        <v>26</v>
      </c>
      <c r="W7237">
        <v>396.34</v>
      </c>
      <c r="X7237">
        <v>86040</v>
      </c>
      <c r="Y7237" t="str">
        <f t="shared" si="113"/>
        <v>profit</v>
      </c>
    </row>
    <row r="7238" spans="1:25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 s="5">
        <v>-8.1143999999999998</v>
      </c>
      <c r="V7238">
        <v>14</v>
      </c>
      <c r="W7238">
        <v>122.09</v>
      </c>
      <c r="X7238">
        <v>86040</v>
      </c>
      <c r="Y7238" t="str">
        <f t="shared" si="113"/>
        <v>lose</v>
      </c>
    </row>
    <row r="7239" spans="1:25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 s="5">
        <v>-29.06</v>
      </c>
      <c r="V7239">
        <v>2</v>
      </c>
      <c r="W7239">
        <v>14.26</v>
      </c>
      <c r="X7239">
        <v>87508</v>
      </c>
      <c r="Y7239" t="str">
        <f t="shared" si="113"/>
        <v>lose</v>
      </c>
    </row>
    <row r="7240" spans="1:25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 s="5">
        <v>29.062799999999996</v>
      </c>
      <c r="V7240">
        <v>9</v>
      </c>
      <c r="W7240">
        <v>42.12</v>
      </c>
      <c r="X7240">
        <v>87509</v>
      </c>
      <c r="Y7240" t="str">
        <f t="shared" si="113"/>
        <v>profit</v>
      </c>
    </row>
    <row r="7241" spans="1:25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 s="5">
        <v>2166.3101999999999</v>
      </c>
      <c r="V7241">
        <v>9</v>
      </c>
      <c r="W7241">
        <v>3139.58</v>
      </c>
      <c r="X7241">
        <v>87510</v>
      </c>
      <c r="Y7241" t="str">
        <f t="shared" si="113"/>
        <v>profit</v>
      </c>
    </row>
    <row r="7242" spans="1:25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 s="5">
        <v>-1.65984</v>
      </c>
      <c r="V7242">
        <v>1</v>
      </c>
      <c r="W7242">
        <v>5.68</v>
      </c>
      <c r="X7242">
        <v>87510</v>
      </c>
      <c r="Y7242" t="str">
        <f t="shared" si="113"/>
        <v>lose</v>
      </c>
    </row>
    <row r="7243" spans="1:25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 s="5">
        <v>28.157440000000001</v>
      </c>
      <c r="V7243">
        <v>15</v>
      </c>
      <c r="W7243">
        <v>62.35</v>
      </c>
      <c r="X7243">
        <v>87510</v>
      </c>
      <c r="Y7243" t="str">
        <f t="shared" si="113"/>
        <v>profit</v>
      </c>
    </row>
    <row r="7244" spans="1:25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 s="5">
        <v>-146.938704</v>
      </c>
      <c r="V7244">
        <v>5</v>
      </c>
      <c r="W7244">
        <v>486.73</v>
      </c>
      <c r="X7244">
        <v>87510</v>
      </c>
      <c r="Y7244" t="str">
        <f t="shared" si="113"/>
        <v>lose</v>
      </c>
    </row>
    <row r="7245" spans="1:25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 s="5">
        <v>20.82</v>
      </c>
      <c r="V7245">
        <v>15</v>
      </c>
      <c r="W7245">
        <v>55.21</v>
      </c>
      <c r="X7245">
        <v>87506</v>
      </c>
      <c r="Y7245" t="str">
        <f t="shared" si="113"/>
        <v>profit</v>
      </c>
    </row>
    <row r="7246" spans="1:25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 s="5">
        <v>310.572</v>
      </c>
      <c r="V7246">
        <v>16</v>
      </c>
      <c r="W7246">
        <v>1126.05</v>
      </c>
      <c r="X7246">
        <v>87506</v>
      </c>
      <c r="Y7246" t="str">
        <f t="shared" si="113"/>
        <v>profit</v>
      </c>
    </row>
    <row r="7247" spans="1:25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 s="5">
        <v>-31.62</v>
      </c>
      <c r="V7247">
        <v>1</v>
      </c>
      <c r="W7247">
        <v>9.3699999999999992</v>
      </c>
      <c r="X7247">
        <v>87507</v>
      </c>
      <c r="Y7247" t="str">
        <f t="shared" si="113"/>
        <v>lose</v>
      </c>
    </row>
    <row r="7248" spans="1:25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 s="5">
        <v>-6.0000000000000053E-2</v>
      </c>
      <c r="V7248">
        <v>4</v>
      </c>
      <c r="W7248">
        <v>7.73</v>
      </c>
      <c r="X7248">
        <v>87507</v>
      </c>
      <c r="Y7248" t="str">
        <f t="shared" si="113"/>
        <v>lose</v>
      </c>
    </row>
    <row r="7249" spans="1:25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 s="5">
        <v>20.82</v>
      </c>
      <c r="V7249">
        <v>58</v>
      </c>
      <c r="W7249">
        <v>213.48</v>
      </c>
      <c r="X7249">
        <v>33505</v>
      </c>
      <c r="Y7249" t="str">
        <f t="shared" si="113"/>
        <v>profit</v>
      </c>
    </row>
    <row r="7250" spans="1:25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 s="5">
        <v>310.572</v>
      </c>
      <c r="V7250">
        <v>64</v>
      </c>
      <c r="W7250">
        <v>4504.21</v>
      </c>
      <c r="X7250">
        <v>33505</v>
      </c>
      <c r="Y7250" t="str">
        <f t="shared" si="113"/>
        <v>profit</v>
      </c>
    </row>
    <row r="7251" spans="1:25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 s="5">
        <v>-31.62</v>
      </c>
      <c r="V7251">
        <v>3</v>
      </c>
      <c r="W7251">
        <v>28.11</v>
      </c>
      <c r="X7251">
        <v>24486</v>
      </c>
      <c r="Y7251" t="str">
        <f t="shared" si="113"/>
        <v>lose</v>
      </c>
    </row>
    <row r="7252" spans="1:25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 s="5">
        <v>-6.0000000000000053E-2</v>
      </c>
      <c r="V7252">
        <v>16</v>
      </c>
      <c r="W7252">
        <v>30.93</v>
      </c>
      <c r="X7252">
        <v>24486</v>
      </c>
      <c r="Y7252" t="str">
        <f t="shared" si="113"/>
        <v>lose</v>
      </c>
    </row>
    <row r="7253" spans="1:25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 s="5">
        <v>-29.06</v>
      </c>
      <c r="V7253">
        <v>9</v>
      </c>
      <c r="W7253">
        <v>64.17</v>
      </c>
      <c r="X7253">
        <v>2947</v>
      </c>
      <c r="Y7253" t="str">
        <f t="shared" si="113"/>
        <v>lose</v>
      </c>
    </row>
    <row r="7254" spans="1:25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 s="5">
        <v>21.847999999999999</v>
      </c>
      <c r="V7254">
        <v>36</v>
      </c>
      <c r="W7254">
        <v>168.48</v>
      </c>
      <c r="X7254">
        <v>13444</v>
      </c>
      <c r="Y7254" t="str">
        <f t="shared" si="113"/>
        <v>profit</v>
      </c>
    </row>
    <row r="7255" spans="1:25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 s="5">
        <v>2245.2399999999998</v>
      </c>
      <c r="V7255">
        <v>38</v>
      </c>
      <c r="W7255">
        <v>13255.99</v>
      </c>
      <c r="X7255">
        <v>2209</v>
      </c>
      <c r="Y7255" t="str">
        <f t="shared" si="113"/>
        <v>profit</v>
      </c>
    </row>
    <row r="7256" spans="1:25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 s="5">
        <v>-1.82</v>
      </c>
      <c r="V7256">
        <v>1</v>
      </c>
      <c r="W7256">
        <v>5.68</v>
      </c>
      <c r="X7256">
        <v>2209</v>
      </c>
      <c r="Y7256" t="str">
        <f t="shared" si="113"/>
        <v>lose</v>
      </c>
    </row>
    <row r="7257" spans="1:25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 s="5">
        <v>25.88</v>
      </c>
      <c r="V7257">
        <v>59</v>
      </c>
      <c r="W7257">
        <v>245.26</v>
      </c>
      <c r="X7257">
        <v>2209</v>
      </c>
      <c r="Y7257" t="str">
        <f t="shared" si="113"/>
        <v>profit</v>
      </c>
    </row>
    <row r="7258" spans="1:25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 s="5">
        <v>-161.11699999999999</v>
      </c>
      <c r="V7258">
        <v>18</v>
      </c>
      <c r="W7258">
        <v>1752.23</v>
      </c>
      <c r="X7258">
        <v>2209</v>
      </c>
      <c r="Y7258" t="str">
        <f t="shared" si="113"/>
        <v>lose</v>
      </c>
    </row>
    <row r="7259" spans="1:25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 s="5">
        <v>-21.03</v>
      </c>
      <c r="V7259">
        <v>5</v>
      </c>
      <c r="W7259">
        <v>52.21</v>
      </c>
      <c r="X7259">
        <v>91386</v>
      </c>
      <c r="Y7259" t="str">
        <f t="shared" si="113"/>
        <v>lose</v>
      </c>
    </row>
    <row r="7260" spans="1:25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 s="5">
        <v>117.52079999999998</v>
      </c>
      <c r="V7260">
        <v>4</v>
      </c>
      <c r="W7260">
        <v>170.32</v>
      </c>
      <c r="X7260">
        <v>91386</v>
      </c>
      <c r="Y7260" t="str">
        <f t="shared" si="113"/>
        <v>profit</v>
      </c>
    </row>
    <row r="7261" spans="1:25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 s="5">
        <v>-39.83278</v>
      </c>
      <c r="V7261">
        <v>10</v>
      </c>
      <c r="W7261">
        <v>48.5</v>
      </c>
      <c r="X7261">
        <v>91387</v>
      </c>
      <c r="Y7261" t="str">
        <f t="shared" si="113"/>
        <v>lose</v>
      </c>
    </row>
    <row r="7262" spans="1:25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 s="5">
        <v>-30.808</v>
      </c>
      <c r="V7262">
        <v>5</v>
      </c>
      <c r="W7262">
        <v>203.29</v>
      </c>
      <c r="X7262">
        <v>88814</v>
      </c>
      <c r="Y7262" t="str">
        <f t="shared" si="113"/>
        <v>lose</v>
      </c>
    </row>
    <row r="7263" spans="1:25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 s="5">
        <v>-868.88</v>
      </c>
      <c r="V7263">
        <v>13</v>
      </c>
      <c r="W7263">
        <v>741.3</v>
      </c>
      <c r="X7263">
        <v>88816</v>
      </c>
      <c r="Y7263" t="str">
        <f t="shared" si="113"/>
        <v>lose</v>
      </c>
    </row>
    <row r="7264" spans="1:25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 s="5">
        <v>-41.86</v>
      </c>
      <c r="V7264">
        <v>4</v>
      </c>
      <c r="W7264">
        <v>48.91</v>
      </c>
      <c r="X7264">
        <v>88816</v>
      </c>
      <c r="Y7264" t="str">
        <f t="shared" si="113"/>
        <v>lose</v>
      </c>
    </row>
    <row r="7265" spans="1:25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 s="5">
        <v>524.31719999999996</v>
      </c>
      <c r="V7265">
        <v>26</v>
      </c>
      <c r="W7265">
        <v>759.88</v>
      </c>
      <c r="X7265">
        <v>88815</v>
      </c>
      <c r="Y7265" t="str">
        <f t="shared" si="113"/>
        <v>profit</v>
      </c>
    </row>
    <row r="7266" spans="1:25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 s="5">
        <v>-115</v>
      </c>
      <c r="V7266">
        <v>5</v>
      </c>
      <c r="W7266">
        <v>33.89</v>
      </c>
      <c r="X7266">
        <v>88817</v>
      </c>
      <c r="Y7266" t="str">
        <f t="shared" si="113"/>
        <v>lose</v>
      </c>
    </row>
    <row r="7267" spans="1:25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 s="5">
        <v>1145.5586999999998</v>
      </c>
      <c r="V7267">
        <v>42</v>
      </c>
      <c r="W7267">
        <v>1660.23</v>
      </c>
      <c r="X7267">
        <v>88818</v>
      </c>
      <c r="Y7267" t="str">
        <f t="shared" si="113"/>
        <v>profit</v>
      </c>
    </row>
    <row r="7268" spans="1:25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 s="5">
        <v>1195.0892800000001</v>
      </c>
      <c r="V7268">
        <v>32</v>
      </c>
      <c r="W7268">
        <v>1920.74</v>
      </c>
      <c r="X7268">
        <v>88818</v>
      </c>
      <c r="Y7268" t="str">
        <f t="shared" si="113"/>
        <v>profit</v>
      </c>
    </row>
    <row r="7269" spans="1:25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 s="5">
        <v>27.289499999999997</v>
      </c>
      <c r="V7269">
        <v>18</v>
      </c>
      <c r="W7269">
        <v>39.549999999999997</v>
      </c>
      <c r="X7269">
        <v>88818</v>
      </c>
      <c r="Y7269" t="str">
        <f t="shared" si="113"/>
        <v>profit</v>
      </c>
    </row>
    <row r="7270" spans="1:25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 s="5">
        <v>21.78</v>
      </c>
      <c r="V7270">
        <v>2</v>
      </c>
      <c r="W7270">
        <v>94.2</v>
      </c>
      <c r="X7270">
        <v>89361</v>
      </c>
      <c r="Y7270" t="str">
        <f t="shared" si="113"/>
        <v>profit</v>
      </c>
    </row>
    <row r="7271" spans="1:25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 s="5">
        <v>-172.79399999999998</v>
      </c>
      <c r="V7271">
        <v>10</v>
      </c>
      <c r="W7271">
        <v>46.34</v>
      </c>
      <c r="X7271">
        <v>89362</v>
      </c>
      <c r="Y7271" t="str">
        <f t="shared" si="113"/>
        <v>lose</v>
      </c>
    </row>
    <row r="7272" spans="1:25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 s="5">
        <v>175.32</v>
      </c>
      <c r="V7272">
        <v>8</v>
      </c>
      <c r="W7272">
        <v>285.48</v>
      </c>
      <c r="X7272">
        <v>89363</v>
      </c>
      <c r="Y7272" t="str">
        <f t="shared" si="113"/>
        <v>profit</v>
      </c>
    </row>
    <row r="7273" spans="1:25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 s="5">
        <v>144.31431999999998</v>
      </c>
      <c r="V7273">
        <v>18</v>
      </c>
      <c r="W7273">
        <v>3145.43</v>
      </c>
      <c r="X7273">
        <v>89364</v>
      </c>
      <c r="Y7273" t="str">
        <f t="shared" si="113"/>
        <v>profit</v>
      </c>
    </row>
    <row r="7274" spans="1:25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 s="5">
        <v>-98.35</v>
      </c>
      <c r="V7274">
        <v>7</v>
      </c>
      <c r="W7274">
        <v>34.32</v>
      </c>
      <c r="X7274">
        <v>89360</v>
      </c>
      <c r="Y7274" t="str">
        <f t="shared" si="113"/>
        <v>lose</v>
      </c>
    </row>
    <row r="7275" spans="1:25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 s="5">
        <v>270.79049999999995</v>
      </c>
      <c r="V7275">
        <v>11</v>
      </c>
      <c r="W7275">
        <v>392.45</v>
      </c>
      <c r="X7275">
        <v>89360</v>
      </c>
      <c r="Y7275" t="str">
        <f t="shared" si="113"/>
        <v>profit</v>
      </c>
    </row>
    <row r="7276" spans="1:25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 s="5">
        <v>223.416</v>
      </c>
      <c r="V7276">
        <v>6</v>
      </c>
      <c r="W7276">
        <v>511.25</v>
      </c>
      <c r="X7276">
        <v>86063</v>
      </c>
      <c r="Y7276" t="str">
        <f t="shared" si="113"/>
        <v>profit</v>
      </c>
    </row>
    <row r="7277" spans="1:25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 s="5">
        <v>-93.927400000000006</v>
      </c>
      <c r="V7277">
        <v>10</v>
      </c>
      <c r="W7277">
        <v>29.88</v>
      </c>
      <c r="X7277">
        <v>86064</v>
      </c>
      <c r="Y7277" t="str">
        <f t="shared" si="113"/>
        <v>lose</v>
      </c>
    </row>
    <row r="7278" spans="1:25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 s="5">
        <v>46.379999999999995</v>
      </c>
      <c r="V7278">
        <v>20</v>
      </c>
      <c r="W7278">
        <v>2149.08</v>
      </c>
      <c r="X7278">
        <v>86066</v>
      </c>
      <c r="Y7278" t="str">
        <f t="shared" si="113"/>
        <v>profit</v>
      </c>
    </row>
    <row r="7279" spans="1:25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 s="5">
        <v>-16.212700000000002</v>
      </c>
      <c r="V7279">
        <v>11</v>
      </c>
      <c r="W7279">
        <v>274.58999999999997</v>
      </c>
      <c r="X7279">
        <v>86067</v>
      </c>
      <c r="Y7279" t="str">
        <f t="shared" si="113"/>
        <v>lose</v>
      </c>
    </row>
    <row r="7280" spans="1:25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 s="5">
        <v>14.603999999999999</v>
      </c>
      <c r="V7280">
        <v>15</v>
      </c>
      <c r="W7280">
        <v>471.72</v>
      </c>
      <c r="X7280">
        <v>86071</v>
      </c>
      <c r="Y7280" t="str">
        <f t="shared" si="113"/>
        <v>profit</v>
      </c>
    </row>
    <row r="7281" spans="1:25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 s="5">
        <v>-164.02679999999998</v>
      </c>
      <c r="V7281">
        <v>23</v>
      </c>
      <c r="W7281">
        <v>7092.73</v>
      </c>
      <c r="X7281">
        <v>86071</v>
      </c>
      <c r="Y7281" t="str">
        <f t="shared" si="113"/>
        <v>lose</v>
      </c>
    </row>
    <row r="7282" spans="1:25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 s="5">
        <v>92.412000000000006</v>
      </c>
      <c r="V7282">
        <v>7</v>
      </c>
      <c r="W7282">
        <v>70.27</v>
      </c>
      <c r="X7282">
        <v>86065</v>
      </c>
      <c r="Y7282" t="str">
        <f t="shared" si="113"/>
        <v>profit</v>
      </c>
    </row>
    <row r="7283" spans="1:25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 s="5">
        <v>-50.230319999999999</v>
      </c>
      <c r="V7283">
        <v>10</v>
      </c>
      <c r="W7283">
        <v>67.48</v>
      </c>
      <c r="X7283">
        <v>86065</v>
      </c>
      <c r="Y7283" t="str">
        <f t="shared" si="113"/>
        <v>lose</v>
      </c>
    </row>
    <row r="7284" spans="1:25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 s="5">
        <v>439.03199999999998</v>
      </c>
      <c r="V7284">
        <v>9</v>
      </c>
      <c r="W7284">
        <v>13.65</v>
      </c>
      <c r="X7284">
        <v>86070</v>
      </c>
      <c r="Y7284" t="str">
        <f t="shared" si="113"/>
        <v>profit</v>
      </c>
    </row>
    <row r="7285" spans="1:25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 s="5">
        <v>-169.30760000000001</v>
      </c>
      <c r="V7285">
        <v>16</v>
      </c>
      <c r="W7285">
        <v>243.79</v>
      </c>
      <c r="X7285">
        <v>86072</v>
      </c>
      <c r="Y7285" t="str">
        <f t="shared" si="113"/>
        <v>lose</v>
      </c>
    </row>
    <row r="7286" spans="1:25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 s="5">
        <v>-10.513999999999999</v>
      </c>
      <c r="V7286">
        <v>12</v>
      </c>
      <c r="W7286">
        <v>124.5</v>
      </c>
      <c r="X7286">
        <v>86074</v>
      </c>
      <c r="Y7286" t="str">
        <f t="shared" si="113"/>
        <v>lose</v>
      </c>
    </row>
    <row r="7287" spans="1:25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 s="5">
        <v>-231.63</v>
      </c>
      <c r="V7287">
        <v>2</v>
      </c>
      <c r="W7287">
        <v>435.73</v>
      </c>
      <c r="X7287">
        <v>86068</v>
      </c>
      <c r="Y7287" t="str">
        <f t="shared" si="113"/>
        <v>lose</v>
      </c>
    </row>
    <row r="7288" spans="1:25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 s="5">
        <v>-23.211999999999996</v>
      </c>
      <c r="V7288">
        <v>14</v>
      </c>
      <c r="W7288">
        <v>414.67</v>
      </c>
      <c r="X7288">
        <v>86069</v>
      </c>
      <c r="Y7288" t="str">
        <f t="shared" si="113"/>
        <v>lose</v>
      </c>
    </row>
    <row r="7289" spans="1:25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 s="5">
        <v>642.10799999999995</v>
      </c>
      <c r="V7289">
        <v>14</v>
      </c>
      <c r="W7289">
        <v>327.24</v>
      </c>
      <c r="X7289">
        <v>86069</v>
      </c>
      <c r="Y7289" t="str">
        <f t="shared" si="113"/>
        <v>profit</v>
      </c>
    </row>
    <row r="7290" spans="1:25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 s="5">
        <v>-21.042000000000002</v>
      </c>
      <c r="V7290">
        <v>15</v>
      </c>
      <c r="W7290">
        <v>102.98</v>
      </c>
      <c r="X7290">
        <v>86069</v>
      </c>
      <c r="Y7290" t="str">
        <f t="shared" si="113"/>
        <v>lose</v>
      </c>
    </row>
    <row r="7291" spans="1:25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 s="5">
        <v>-720.91600000000005</v>
      </c>
      <c r="V7291">
        <v>22</v>
      </c>
      <c r="W7291">
        <v>36.86</v>
      </c>
      <c r="X7291">
        <v>86070</v>
      </c>
      <c r="Y7291" t="str">
        <f t="shared" si="113"/>
        <v>lose</v>
      </c>
    </row>
    <row r="7292" spans="1:25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 s="5">
        <v>-117.6</v>
      </c>
      <c r="V7292">
        <v>9</v>
      </c>
      <c r="W7292">
        <v>47.4</v>
      </c>
      <c r="X7292">
        <v>86073</v>
      </c>
      <c r="Y7292" t="str">
        <f t="shared" si="113"/>
        <v>lose</v>
      </c>
    </row>
    <row r="7293" spans="1:25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 s="5">
        <v>641.08799999999997</v>
      </c>
      <c r="V7293">
        <v>13</v>
      </c>
      <c r="W7293">
        <v>6793.17</v>
      </c>
      <c r="X7293">
        <v>86073</v>
      </c>
      <c r="Y7293" t="str">
        <f t="shared" si="113"/>
        <v>profit</v>
      </c>
    </row>
    <row r="7294" spans="1:25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 s="5">
        <v>649.32600000000002</v>
      </c>
      <c r="V7294">
        <v>6</v>
      </c>
      <c r="W7294">
        <v>347.86</v>
      </c>
      <c r="X7294">
        <v>86073</v>
      </c>
      <c r="Y7294" t="str">
        <f t="shared" si="113"/>
        <v>profit</v>
      </c>
    </row>
    <row r="7295" spans="1:25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 s="5">
        <v>4248.5939999999991</v>
      </c>
      <c r="V7295">
        <v>5</v>
      </c>
      <c r="W7295">
        <v>129.86000000000001</v>
      </c>
      <c r="X7295">
        <v>86073</v>
      </c>
      <c r="Y7295" t="str">
        <f t="shared" si="113"/>
        <v>profit</v>
      </c>
    </row>
    <row r="7296" spans="1:25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 s="5">
        <v>-321.51</v>
      </c>
      <c r="V7296">
        <v>4</v>
      </c>
      <c r="W7296">
        <v>599.03</v>
      </c>
      <c r="X7296">
        <v>86486</v>
      </c>
      <c r="Y7296" t="str">
        <f t="shared" si="113"/>
        <v>lose</v>
      </c>
    </row>
    <row r="7297" spans="1:25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 s="5">
        <v>-19.170000000000002</v>
      </c>
      <c r="V7297">
        <v>10</v>
      </c>
      <c r="W7297">
        <v>12.45</v>
      </c>
      <c r="X7297">
        <v>86487</v>
      </c>
      <c r="Y7297" t="str">
        <f t="shared" si="113"/>
        <v>lose</v>
      </c>
    </row>
    <row r="7298" spans="1:25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 s="5">
        <v>-1.25</v>
      </c>
      <c r="V7298">
        <v>2</v>
      </c>
      <c r="W7298">
        <v>7.97</v>
      </c>
      <c r="X7298">
        <v>86487</v>
      </c>
      <c r="Y7298" t="str">
        <f t="shared" si="113"/>
        <v>lose</v>
      </c>
    </row>
    <row r="7299" spans="1:25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 s="5">
        <v>-32.713360000000002</v>
      </c>
      <c r="V7299">
        <v>9</v>
      </c>
      <c r="W7299">
        <v>63.35</v>
      </c>
      <c r="X7299">
        <v>86488</v>
      </c>
      <c r="Y7299" t="str">
        <f t="shared" ref="Y7299:Y7362" si="114">IF(U7299&gt;0,"profit","lose")</f>
        <v>lose</v>
      </c>
    </row>
    <row r="7300" spans="1:25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 s="5">
        <v>4.2228000000000003</v>
      </c>
      <c r="V7300">
        <v>6</v>
      </c>
      <c r="W7300">
        <v>81.06</v>
      </c>
      <c r="X7300">
        <v>86488</v>
      </c>
      <c r="Y7300" t="str">
        <f t="shared" si="114"/>
        <v>profit</v>
      </c>
    </row>
    <row r="7301" spans="1:25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 s="5">
        <v>1.1544000000000001</v>
      </c>
      <c r="V7301">
        <v>7</v>
      </c>
      <c r="W7301">
        <v>10.48</v>
      </c>
      <c r="X7301">
        <v>87834</v>
      </c>
      <c r="Y7301" t="str">
        <f t="shared" si="114"/>
        <v>profit</v>
      </c>
    </row>
    <row r="7302" spans="1:25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 s="5">
        <v>-125.36150000000001</v>
      </c>
      <c r="V7302">
        <v>8</v>
      </c>
      <c r="W7302">
        <v>46.97</v>
      </c>
      <c r="X7302">
        <v>87837</v>
      </c>
      <c r="Y7302" t="str">
        <f t="shared" si="114"/>
        <v>lose</v>
      </c>
    </row>
    <row r="7303" spans="1:25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 s="5">
        <v>199.95000000000002</v>
      </c>
      <c r="V7303">
        <v>18</v>
      </c>
      <c r="W7303">
        <v>886.93</v>
      </c>
      <c r="X7303">
        <v>87838</v>
      </c>
      <c r="Y7303" t="str">
        <f t="shared" si="114"/>
        <v>profit</v>
      </c>
    </row>
    <row r="7304" spans="1:25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 s="5">
        <v>102.66</v>
      </c>
      <c r="V7304">
        <v>18</v>
      </c>
      <c r="W7304">
        <v>279.37</v>
      </c>
      <c r="X7304">
        <v>87838</v>
      </c>
      <c r="Y7304" t="str">
        <f t="shared" si="114"/>
        <v>profit</v>
      </c>
    </row>
    <row r="7305" spans="1:25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 s="5">
        <v>280.79549999999995</v>
      </c>
      <c r="V7305">
        <v>9</v>
      </c>
      <c r="W7305">
        <v>406.95</v>
      </c>
      <c r="X7305">
        <v>87838</v>
      </c>
      <c r="Y7305" t="str">
        <f t="shared" si="114"/>
        <v>profit</v>
      </c>
    </row>
    <row r="7306" spans="1:25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 s="5">
        <v>-57.435600000000001</v>
      </c>
      <c r="V7306">
        <v>23</v>
      </c>
      <c r="W7306">
        <v>148.65</v>
      </c>
      <c r="X7306">
        <v>87840</v>
      </c>
      <c r="Y7306" t="str">
        <f t="shared" si="114"/>
        <v>lose</v>
      </c>
    </row>
    <row r="7307" spans="1:25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 s="5">
        <v>246.2748</v>
      </c>
      <c r="V7307">
        <v>4</v>
      </c>
      <c r="W7307">
        <v>356.92</v>
      </c>
      <c r="X7307">
        <v>87831</v>
      </c>
      <c r="Y7307" t="str">
        <f t="shared" si="114"/>
        <v>profit</v>
      </c>
    </row>
    <row r="7308" spans="1:25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 s="5">
        <v>93.950399999999988</v>
      </c>
      <c r="V7308">
        <v>3</v>
      </c>
      <c r="W7308">
        <v>136.16</v>
      </c>
      <c r="X7308">
        <v>87831</v>
      </c>
      <c r="Y7308" t="str">
        <f t="shared" si="114"/>
        <v>profit</v>
      </c>
    </row>
    <row r="7309" spans="1:25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 s="5">
        <v>29.98</v>
      </c>
      <c r="V7309">
        <v>12</v>
      </c>
      <c r="W7309">
        <v>130.74</v>
      </c>
      <c r="X7309">
        <v>87830</v>
      </c>
      <c r="Y7309" t="str">
        <f t="shared" si="114"/>
        <v>profit</v>
      </c>
    </row>
    <row r="7310" spans="1:25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 s="5">
        <v>-121.2</v>
      </c>
      <c r="V7310">
        <v>12</v>
      </c>
      <c r="W7310">
        <v>49.87</v>
      </c>
      <c r="X7310">
        <v>87830</v>
      </c>
      <c r="Y7310" t="str">
        <f t="shared" si="114"/>
        <v>lose</v>
      </c>
    </row>
    <row r="7311" spans="1:25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 s="5">
        <v>10.782400000000001</v>
      </c>
      <c r="V7311">
        <v>6</v>
      </c>
      <c r="W7311">
        <v>24.18</v>
      </c>
      <c r="X7311">
        <v>87832</v>
      </c>
      <c r="Y7311" t="str">
        <f t="shared" si="114"/>
        <v>profit</v>
      </c>
    </row>
    <row r="7312" spans="1:25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 s="5">
        <v>34.375799999999998</v>
      </c>
      <c r="V7312">
        <v>17</v>
      </c>
      <c r="W7312">
        <v>49.82</v>
      </c>
      <c r="X7312">
        <v>87833</v>
      </c>
      <c r="Y7312" t="str">
        <f t="shared" si="114"/>
        <v>profit</v>
      </c>
    </row>
    <row r="7313" spans="1:25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 s="5">
        <v>1447.9995000000001</v>
      </c>
      <c r="V7313">
        <v>13</v>
      </c>
      <c r="W7313">
        <v>2098.5500000000002</v>
      </c>
      <c r="X7313">
        <v>87833</v>
      </c>
      <c r="Y7313" t="str">
        <f t="shared" si="114"/>
        <v>profit</v>
      </c>
    </row>
    <row r="7314" spans="1:25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 s="5">
        <v>-614.4892000000001</v>
      </c>
      <c r="V7314">
        <v>15</v>
      </c>
      <c r="W7314">
        <v>1485.71</v>
      </c>
      <c r="X7314">
        <v>87834</v>
      </c>
      <c r="Y7314" t="str">
        <f t="shared" si="114"/>
        <v>lose</v>
      </c>
    </row>
    <row r="7315" spans="1:25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 s="5">
        <v>5616.8759999999993</v>
      </c>
      <c r="V7315">
        <v>17</v>
      </c>
      <c r="W7315">
        <v>8140.4</v>
      </c>
      <c r="X7315">
        <v>87836</v>
      </c>
      <c r="Y7315" t="str">
        <f t="shared" si="114"/>
        <v>profit</v>
      </c>
    </row>
    <row r="7316" spans="1:25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 s="5">
        <v>-23.61</v>
      </c>
      <c r="V7316">
        <v>4</v>
      </c>
      <c r="W7316">
        <v>52.14</v>
      </c>
      <c r="X7316">
        <v>87835</v>
      </c>
      <c r="Y7316" t="str">
        <f t="shared" si="114"/>
        <v>lose</v>
      </c>
    </row>
    <row r="7317" spans="1:25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 s="5">
        <v>-690.21</v>
      </c>
      <c r="V7317">
        <v>8</v>
      </c>
      <c r="W7317">
        <v>812.7</v>
      </c>
      <c r="X7317">
        <v>87837</v>
      </c>
      <c r="Y7317" t="str">
        <f t="shared" si="114"/>
        <v>lose</v>
      </c>
    </row>
    <row r="7318" spans="1:25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 s="5">
        <v>1894.14</v>
      </c>
      <c r="V7318">
        <v>10</v>
      </c>
      <c r="W7318">
        <v>3519</v>
      </c>
      <c r="X7318">
        <v>87839</v>
      </c>
      <c r="Y7318" t="str">
        <f t="shared" si="114"/>
        <v>profit</v>
      </c>
    </row>
    <row r="7319" spans="1:25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 s="5">
        <v>-767.51</v>
      </c>
      <c r="V7319">
        <v>5</v>
      </c>
      <c r="W7319">
        <v>8147.53</v>
      </c>
      <c r="X7319">
        <v>87841</v>
      </c>
      <c r="Y7319" t="str">
        <f t="shared" si="114"/>
        <v>lose</v>
      </c>
    </row>
    <row r="7320" spans="1:25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 s="5">
        <v>2008.71</v>
      </c>
      <c r="V7320">
        <v>167</v>
      </c>
      <c r="W7320">
        <v>27587.55</v>
      </c>
      <c r="X7320">
        <v>37924</v>
      </c>
      <c r="Y7320" t="str">
        <f t="shared" si="114"/>
        <v>profit</v>
      </c>
    </row>
    <row r="7321" spans="1:25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 s="5">
        <v>-80.53</v>
      </c>
      <c r="V7321">
        <v>71</v>
      </c>
      <c r="W7321">
        <v>1191.58</v>
      </c>
      <c r="X7321">
        <v>37924</v>
      </c>
      <c r="Y7321" t="str">
        <f t="shared" si="114"/>
        <v>lose</v>
      </c>
    </row>
    <row r="7322" spans="1:25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 s="5">
        <v>-139.744</v>
      </c>
      <c r="V7322">
        <v>1</v>
      </c>
      <c r="W7322">
        <v>155.51</v>
      </c>
      <c r="X7322">
        <v>54497</v>
      </c>
      <c r="Y7322" t="str">
        <f t="shared" si="114"/>
        <v>lose</v>
      </c>
    </row>
    <row r="7323" spans="1:25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 s="5">
        <v>28.47</v>
      </c>
      <c r="V7323">
        <v>27</v>
      </c>
      <c r="W7323">
        <v>88.79</v>
      </c>
      <c r="X7323">
        <v>12804</v>
      </c>
      <c r="Y7323" t="str">
        <f t="shared" si="114"/>
        <v>profit</v>
      </c>
    </row>
    <row r="7324" spans="1:25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 s="5">
        <v>-4.17</v>
      </c>
      <c r="V7324">
        <v>65</v>
      </c>
      <c r="W7324">
        <v>109.21</v>
      </c>
      <c r="X7324">
        <v>12804</v>
      </c>
      <c r="Y7324" t="str">
        <f t="shared" si="114"/>
        <v>lose</v>
      </c>
    </row>
    <row r="7325" spans="1:25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 s="5">
        <v>-44.92</v>
      </c>
      <c r="V7325">
        <v>44</v>
      </c>
      <c r="W7325">
        <v>767.31</v>
      </c>
      <c r="X7325">
        <v>12804</v>
      </c>
      <c r="Y7325" t="str">
        <f t="shared" si="114"/>
        <v>lose</v>
      </c>
    </row>
    <row r="7326" spans="1:25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 s="5">
        <v>-473.66</v>
      </c>
      <c r="V7326">
        <v>3</v>
      </c>
      <c r="W7326">
        <v>1108.2</v>
      </c>
      <c r="X7326">
        <v>39686</v>
      </c>
      <c r="Y7326" t="str">
        <f t="shared" si="114"/>
        <v>lose</v>
      </c>
    </row>
    <row r="7327" spans="1:25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 s="5">
        <v>791.90099999999995</v>
      </c>
      <c r="V7327">
        <v>72</v>
      </c>
      <c r="W7327">
        <v>4126.07</v>
      </c>
      <c r="X7327">
        <v>39686</v>
      </c>
      <c r="Y7327" t="str">
        <f t="shared" si="114"/>
        <v>profit</v>
      </c>
    </row>
    <row r="7328" spans="1:25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 s="5">
        <v>-50.208999999999996</v>
      </c>
      <c r="V7328">
        <v>94</v>
      </c>
      <c r="W7328">
        <v>1066.94</v>
      </c>
      <c r="X7328">
        <v>49889</v>
      </c>
      <c r="Y7328" t="str">
        <f t="shared" si="114"/>
        <v>lose</v>
      </c>
    </row>
    <row r="7329" spans="1:25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 s="5">
        <v>-22.32</v>
      </c>
      <c r="V7329">
        <v>42</v>
      </c>
      <c r="W7329">
        <v>123.88</v>
      </c>
      <c r="X7329">
        <v>49889</v>
      </c>
      <c r="Y7329" t="str">
        <f t="shared" si="114"/>
        <v>lose</v>
      </c>
    </row>
    <row r="7330" spans="1:25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 s="5">
        <v>-48.957999999999998</v>
      </c>
      <c r="V7330">
        <v>42</v>
      </c>
      <c r="W7330">
        <v>6938.19</v>
      </c>
      <c r="X7330">
        <v>90551</v>
      </c>
      <c r="Y7330" t="str">
        <f t="shared" si="114"/>
        <v>lose</v>
      </c>
    </row>
    <row r="7331" spans="1:25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 s="5">
        <v>-808.47185999999988</v>
      </c>
      <c r="V7331">
        <v>7</v>
      </c>
      <c r="W7331">
        <v>23.02</v>
      </c>
      <c r="X7331">
        <v>90553</v>
      </c>
      <c r="Y7331" t="str">
        <f t="shared" si="114"/>
        <v>lose</v>
      </c>
    </row>
    <row r="7332" spans="1:25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 s="5">
        <v>-252.63</v>
      </c>
      <c r="V7332">
        <v>16</v>
      </c>
      <c r="W7332">
        <v>26.88</v>
      </c>
      <c r="X7332">
        <v>90553</v>
      </c>
      <c r="Y7332" t="str">
        <f t="shared" si="114"/>
        <v>lose</v>
      </c>
    </row>
    <row r="7333" spans="1:25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 s="5">
        <v>4.194</v>
      </c>
      <c r="V7333">
        <v>11</v>
      </c>
      <c r="W7333">
        <v>191.83</v>
      </c>
      <c r="X7333">
        <v>90553</v>
      </c>
      <c r="Y7333" t="str">
        <f t="shared" si="114"/>
        <v>profit</v>
      </c>
    </row>
    <row r="7334" spans="1:25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 s="5">
        <v>88.073999999999984</v>
      </c>
      <c r="V7334">
        <v>1</v>
      </c>
      <c r="W7334">
        <v>155.51</v>
      </c>
      <c r="X7334">
        <v>90552</v>
      </c>
      <c r="Y7334" t="str">
        <f t="shared" si="114"/>
        <v>profit</v>
      </c>
    </row>
    <row r="7335" spans="1:25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 s="5">
        <v>-378.928</v>
      </c>
      <c r="V7335">
        <v>1</v>
      </c>
      <c r="W7335">
        <v>369.4</v>
      </c>
      <c r="X7335">
        <v>90554</v>
      </c>
      <c r="Y7335" t="str">
        <f t="shared" si="114"/>
        <v>lose</v>
      </c>
    </row>
    <row r="7336" spans="1:25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 s="5">
        <v>711.74879999999996</v>
      </c>
      <c r="V7336">
        <v>18</v>
      </c>
      <c r="W7336">
        <v>1031.52</v>
      </c>
      <c r="X7336">
        <v>90554</v>
      </c>
      <c r="Y7336" t="str">
        <f t="shared" si="114"/>
        <v>profit</v>
      </c>
    </row>
    <row r="7337" spans="1:25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 s="5">
        <v>37.365920000000017</v>
      </c>
      <c r="V7337">
        <v>19</v>
      </c>
      <c r="W7337">
        <v>318.87</v>
      </c>
      <c r="X7337">
        <v>90555</v>
      </c>
      <c r="Y7337" t="str">
        <f t="shared" si="114"/>
        <v>profit</v>
      </c>
    </row>
    <row r="7338" spans="1:25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 s="5">
        <v>-16.870224</v>
      </c>
      <c r="V7338">
        <v>24</v>
      </c>
      <c r="W7338">
        <v>272.41000000000003</v>
      </c>
      <c r="X7338">
        <v>90556</v>
      </c>
      <c r="Y7338" t="str">
        <f t="shared" si="114"/>
        <v>lose</v>
      </c>
    </row>
    <row r="7339" spans="1:25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 s="5">
        <v>-7.4995199999999986</v>
      </c>
      <c r="V7339">
        <v>11</v>
      </c>
      <c r="W7339">
        <v>32.44</v>
      </c>
      <c r="X7339">
        <v>90556</v>
      </c>
      <c r="Y7339" t="str">
        <f t="shared" si="114"/>
        <v>lose</v>
      </c>
    </row>
    <row r="7340" spans="1:25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 s="5">
        <v>-11.16</v>
      </c>
      <c r="V7340">
        <v>6</v>
      </c>
      <c r="W7340">
        <v>167.15</v>
      </c>
      <c r="X7340">
        <v>91374</v>
      </c>
      <c r="Y7340" t="str">
        <f t="shared" si="114"/>
        <v>lose</v>
      </c>
    </row>
    <row r="7341" spans="1:25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 s="5">
        <v>4582.7384999999995</v>
      </c>
      <c r="V7341">
        <v>34</v>
      </c>
      <c r="W7341">
        <v>6641.65</v>
      </c>
      <c r="X7341">
        <v>91375</v>
      </c>
      <c r="Y7341" t="str">
        <f t="shared" si="114"/>
        <v>profit</v>
      </c>
    </row>
    <row r="7342" spans="1:25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 s="5">
        <v>10.872000000000014</v>
      </c>
      <c r="V7342">
        <v>26</v>
      </c>
      <c r="W7342">
        <v>138.32</v>
      </c>
      <c r="X7342">
        <v>91375</v>
      </c>
      <c r="Y7342" t="str">
        <f t="shared" si="114"/>
        <v>profit</v>
      </c>
    </row>
    <row r="7343" spans="1:25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 s="5">
        <v>-32.816000000000003</v>
      </c>
      <c r="V7343">
        <v>10</v>
      </c>
      <c r="W7343">
        <v>419.27</v>
      </c>
      <c r="X7343">
        <v>86633</v>
      </c>
      <c r="Y7343" t="str">
        <f t="shared" si="114"/>
        <v>lose</v>
      </c>
    </row>
    <row r="7344" spans="1:25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 s="5">
        <v>-15.61</v>
      </c>
      <c r="V7344">
        <v>5</v>
      </c>
      <c r="W7344">
        <v>36</v>
      </c>
      <c r="X7344">
        <v>86633</v>
      </c>
      <c r="Y7344" t="str">
        <f t="shared" si="114"/>
        <v>lose</v>
      </c>
    </row>
    <row r="7345" spans="1:25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 s="5">
        <v>60.84</v>
      </c>
      <c r="V7345">
        <v>2</v>
      </c>
      <c r="W7345">
        <v>8.27</v>
      </c>
      <c r="X7345">
        <v>86635</v>
      </c>
      <c r="Y7345" t="str">
        <f t="shared" si="114"/>
        <v>profit</v>
      </c>
    </row>
    <row r="7346" spans="1:25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 s="5">
        <v>3.5419999999999998</v>
      </c>
      <c r="V7346">
        <v>2</v>
      </c>
      <c r="W7346">
        <v>21.2</v>
      </c>
      <c r="X7346">
        <v>86634</v>
      </c>
      <c r="Y7346" t="str">
        <f t="shared" si="114"/>
        <v>profit</v>
      </c>
    </row>
    <row r="7347" spans="1:25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 s="5">
        <v>157.89269999999999</v>
      </c>
      <c r="V7347">
        <v>11</v>
      </c>
      <c r="W7347">
        <v>228.83</v>
      </c>
      <c r="X7347">
        <v>86636</v>
      </c>
      <c r="Y7347" t="str">
        <f t="shared" si="114"/>
        <v>profit</v>
      </c>
    </row>
    <row r="7348" spans="1:25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 s="5">
        <v>-52.072000000000003</v>
      </c>
      <c r="V7348">
        <v>8</v>
      </c>
      <c r="W7348">
        <v>44.12</v>
      </c>
      <c r="X7348">
        <v>86637</v>
      </c>
      <c r="Y7348" t="str">
        <f t="shared" si="114"/>
        <v>lose</v>
      </c>
    </row>
    <row r="7349" spans="1:25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 s="5">
        <v>-3.4675199999999995</v>
      </c>
      <c r="V7349">
        <v>19</v>
      </c>
      <c r="W7349">
        <v>41.47</v>
      </c>
      <c r="X7349">
        <v>86638</v>
      </c>
      <c r="Y7349" t="str">
        <f t="shared" si="114"/>
        <v>lose</v>
      </c>
    </row>
    <row r="7350" spans="1:25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 s="5">
        <v>47.388000000000005</v>
      </c>
      <c r="V7350">
        <v>19</v>
      </c>
      <c r="W7350">
        <v>51.19</v>
      </c>
      <c r="X7350">
        <v>89387</v>
      </c>
      <c r="Y7350" t="str">
        <f t="shared" si="114"/>
        <v>profit</v>
      </c>
    </row>
    <row r="7351" spans="1:25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 s="5">
        <v>-151.93</v>
      </c>
      <c r="V7351">
        <v>19</v>
      </c>
      <c r="W7351">
        <v>136.76</v>
      </c>
      <c r="X7351">
        <v>89385</v>
      </c>
      <c r="Y7351" t="str">
        <f t="shared" si="114"/>
        <v>lose</v>
      </c>
    </row>
    <row r="7352" spans="1:25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 s="5">
        <v>-44.35</v>
      </c>
      <c r="V7352">
        <v>7</v>
      </c>
      <c r="W7352">
        <v>533.80999999999995</v>
      </c>
      <c r="X7352">
        <v>89386</v>
      </c>
      <c r="Y7352" t="str">
        <f t="shared" si="114"/>
        <v>lose</v>
      </c>
    </row>
    <row r="7353" spans="1:25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 s="5">
        <v>496.26869999999997</v>
      </c>
      <c r="V7353">
        <v>26</v>
      </c>
      <c r="W7353">
        <v>719.23</v>
      </c>
      <c r="X7353">
        <v>89388</v>
      </c>
      <c r="Y7353" t="str">
        <f t="shared" si="114"/>
        <v>profit</v>
      </c>
    </row>
    <row r="7354" spans="1:25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 s="5">
        <v>-387.63200000000001</v>
      </c>
      <c r="V7354">
        <v>2</v>
      </c>
      <c r="W7354">
        <v>6.73</v>
      </c>
      <c r="X7354">
        <v>89151</v>
      </c>
      <c r="Y7354" t="str">
        <f t="shared" si="114"/>
        <v>lose</v>
      </c>
    </row>
    <row r="7355" spans="1:25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 s="5">
        <v>23.616</v>
      </c>
      <c r="V7355">
        <v>1</v>
      </c>
      <c r="W7355">
        <v>11.78</v>
      </c>
      <c r="X7355">
        <v>89146</v>
      </c>
      <c r="Y7355" t="str">
        <f t="shared" si="114"/>
        <v>profit</v>
      </c>
    </row>
    <row r="7356" spans="1:25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 s="5">
        <v>-1748.0119999999999</v>
      </c>
      <c r="V7356">
        <v>1</v>
      </c>
      <c r="W7356">
        <v>20.96</v>
      </c>
      <c r="X7356">
        <v>89146</v>
      </c>
      <c r="Y7356" t="str">
        <f t="shared" si="114"/>
        <v>lose</v>
      </c>
    </row>
    <row r="7357" spans="1:25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 s="5">
        <v>-180.15200000000002</v>
      </c>
      <c r="V7357">
        <v>5</v>
      </c>
      <c r="W7357">
        <v>26.66</v>
      </c>
      <c r="X7357">
        <v>89148</v>
      </c>
      <c r="Y7357" t="str">
        <f t="shared" si="114"/>
        <v>lose</v>
      </c>
    </row>
    <row r="7358" spans="1:25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 s="5">
        <v>8.3879999999999999</v>
      </c>
      <c r="V7358">
        <v>12</v>
      </c>
      <c r="W7358">
        <v>29.55</v>
      </c>
      <c r="X7358">
        <v>89148</v>
      </c>
      <c r="Y7358" t="str">
        <f t="shared" si="114"/>
        <v>profit</v>
      </c>
    </row>
    <row r="7359" spans="1:25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 s="5">
        <v>9.939899999999998</v>
      </c>
      <c r="V7359">
        <v>21</v>
      </c>
      <c r="W7359">
        <v>1237.4000000000001</v>
      </c>
      <c r="X7359">
        <v>89148</v>
      </c>
      <c r="Y7359" t="str">
        <f t="shared" si="114"/>
        <v>profit</v>
      </c>
    </row>
    <row r="7360" spans="1:25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 s="5">
        <v>-1346.1049</v>
      </c>
      <c r="V7360">
        <v>11</v>
      </c>
      <c r="W7360">
        <v>491.36</v>
      </c>
      <c r="X7360">
        <v>89152</v>
      </c>
      <c r="Y7360" t="str">
        <f t="shared" si="114"/>
        <v>lose</v>
      </c>
    </row>
    <row r="7361" spans="1:25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 s="5">
        <v>21.738</v>
      </c>
      <c r="V7361">
        <v>5</v>
      </c>
      <c r="W7361">
        <v>38.229999999999997</v>
      </c>
      <c r="X7361">
        <v>89152</v>
      </c>
      <c r="Y7361" t="str">
        <f t="shared" si="114"/>
        <v>profit</v>
      </c>
    </row>
    <row r="7362" spans="1:25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 s="5">
        <v>-66.170999999999992</v>
      </c>
      <c r="V7362">
        <v>2</v>
      </c>
      <c r="W7362">
        <v>17.64</v>
      </c>
      <c r="X7362">
        <v>89147</v>
      </c>
      <c r="Y7362" t="str">
        <f t="shared" si="114"/>
        <v>lose</v>
      </c>
    </row>
    <row r="7363" spans="1:25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 s="5">
        <v>-219.77940000000001</v>
      </c>
      <c r="V7363">
        <v>1</v>
      </c>
      <c r="W7363">
        <v>87.31</v>
      </c>
      <c r="X7363">
        <v>89149</v>
      </c>
      <c r="Y7363" t="str">
        <f t="shared" ref="Y7363:Y7426" si="115">IF(U7363&gt;0,"profit","lose")</f>
        <v>lose</v>
      </c>
    </row>
    <row r="7364" spans="1:25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 s="5">
        <v>-505.98447900000014</v>
      </c>
      <c r="V7364">
        <v>12</v>
      </c>
      <c r="W7364">
        <v>2444.63</v>
      </c>
      <c r="X7364">
        <v>89149</v>
      </c>
      <c r="Y7364" t="str">
        <f t="shared" si="115"/>
        <v>lose</v>
      </c>
    </row>
    <row r="7365" spans="1:25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 s="5">
        <v>1.0649999999999999</v>
      </c>
      <c r="V7365">
        <v>2</v>
      </c>
      <c r="W7365">
        <v>7.85</v>
      </c>
      <c r="X7365">
        <v>89150</v>
      </c>
      <c r="Y7365" t="str">
        <f t="shared" si="115"/>
        <v>profit</v>
      </c>
    </row>
    <row r="7366" spans="1:25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 s="5">
        <v>-112.44</v>
      </c>
      <c r="V7366">
        <v>1</v>
      </c>
      <c r="W7366">
        <v>184.18</v>
      </c>
      <c r="X7366">
        <v>89153</v>
      </c>
      <c r="Y7366" t="str">
        <f t="shared" si="115"/>
        <v>lose</v>
      </c>
    </row>
    <row r="7367" spans="1:25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 s="5">
        <v>5.0747200000000001</v>
      </c>
      <c r="V7367">
        <v>19</v>
      </c>
      <c r="W7367">
        <v>616.05999999999995</v>
      </c>
      <c r="X7367">
        <v>89154</v>
      </c>
      <c r="Y7367" t="str">
        <f t="shared" si="115"/>
        <v>profit</v>
      </c>
    </row>
    <row r="7368" spans="1:25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 s="5">
        <v>398.37959999999998</v>
      </c>
      <c r="V7368">
        <v>20</v>
      </c>
      <c r="W7368">
        <v>1342.12</v>
      </c>
      <c r="X7368">
        <v>90629</v>
      </c>
      <c r="Y7368" t="str">
        <f t="shared" si="115"/>
        <v>profit</v>
      </c>
    </row>
    <row r="7369" spans="1:25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 s="5">
        <v>31.471599999999995</v>
      </c>
      <c r="V7369">
        <v>1</v>
      </c>
      <c r="W7369">
        <v>51.06</v>
      </c>
      <c r="X7369">
        <v>90626</v>
      </c>
      <c r="Y7369" t="str">
        <f t="shared" si="115"/>
        <v>profit</v>
      </c>
    </row>
    <row r="7370" spans="1:25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 s="5">
        <v>51.218699999999998</v>
      </c>
      <c r="V7370">
        <v>21</v>
      </c>
      <c r="W7370">
        <v>74.23</v>
      </c>
      <c r="X7370">
        <v>90624</v>
      </c>
      <c r="Y7370" t="str">
        <f t="shared" si="115"/>
        <v>profit</v>
      </c>
    </row>
    <row r="7371" spans="1:25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 s="5">
        <v>-43.71</v>
      </c>
      <c r="V7371">
        <v>2</v>
      </c>
      <c r="W7371">
        <v>11.46</v>
      </c>
      <c r="X7371">
        <v>90627</v>
      </c>
      <c r="Y7371" t="str">
        <f t="shared" si="115"/>
        <v>lose</v>
      </c>
    </row>
    <row r="7372" spans="1:25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 s="5">
        <v>-8.4443999999999999</v>
      </c>
      <c r="V7372">
        <v>4</v>
      </c>
      <c r="W7372">
        <v>14.53</v>
      </c>
      <c r="X7372">
        <v>90626</v>
      </c>
      <c r="Y7372" t="str">
        <f t="shared" si="115"/>
        <v>lose</v>
      </c>
    </row>
    <row r="7373" spans="1:25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 s="5">
        <v>47.21696</v>
      </c>
      <c r="V7373">
        <v>23</v>
      </c>
      <c r="W7373">
        <v>237.12</v>
      </c>
      <c r="X7373">
        <v>90628</v>
      </c>
      <c r="Y7373" t="str">
        <f t="shared" si="115"/>
        <v>profit</v>
      </c>
    </row>
    <row r="7374" spans="1:25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 s="5">
        <v>380.46800000000002</v>
      </c>
      <c r="V7374">
        <v>20</v>
      </c>
      <c r="W7374">
        <v>627.19000000000005</v>
      </c>
      <c r="X7374">
        <v>90624</v>
      </c>
      <c r="Y7374" t="str">
        <f t="shared" si="115"/>
        <v>profit</v>
      </c>
    </row>
    <row r="7375" spans="1:25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 s="5">
        <v>-63.415600000000005</v>
      </c>
      <c r="V7375">
        <v>5</v>
      </c>
      <c r="W7375">
        <v>94.04</v>
      </c>
      <c r="X7375">
        <v>90629</v>
      </c>
      <c r="Y7375" t="str">
        <f t="shared" si="115"/>
        <v>lose</v>
      </c>
    </row>
    <row r="7376" spans="1:25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 s="5">
        <v>-88.098279999999988</v>
      </c>
      <c r="V7376">
        <v>10</v>
      </c>
      <c r="W7376">
        <v>80.58</v>
      </c>
      <c r="X7376">
        <v>90625</v>
      </c>
      <c r="Y7376" t="str">
        <f t="shared" si="115"/>
        <v>lose</v>
      </c>
    </row>
    <row r="7377" spans="1:25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 s="5">
        <v>-89.418000000000006</v>
      </c>
      <c r="V7377">
        <v>6</v>
      </c>
      <c r="W7377">
        <v>612.91999999999996</v>
      </c>
      <c r="X7377">
        <v>87676</v>
      </c>
      <c r="Y7377" t="str">
        <f t="shared" si="115"/>
        <v>lose</v>
      </c>
    </row>
    <row r="7378" spans="1:25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 s="5">
        <v>9.2519999999999989</v>
      </c>
      <c r="V7378">
        <v>16</v>
      </c>
      <c r="W7378">
        <v>29.08</v>
      </c>
      <c r="X7378">
        <v>87678</v>
      </c>
      <c r="Y7378" t="str">
        <f t="shared" si="115"/>
        <v>profit</v>
      </c>
    </row>
    <row r="7379" spans="1:25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 s="5">
        <v>-1197.0419999999999</v>
      </c>
      <c r="V7379">
        <v>21</v>
      </c>
      <c r="W7379">
        <v>2569.5700000000002</v>
      </c>
      <c r="X7379">
        <v>87678</v>
      </c>
      <c r="Y7379" t="str">
        <f t="shared" si="115"/>
        <v>lose</v>
      </c>
    </row>
    <row r="7380" spans="1:25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 s="5">
        <v>-94.48599999999999</v>
      </c>
      <c r="V7380">
        <v>18</v>
      </c>
      <c r="W7380">
        <v>188.02</v>
      </c>
      <c r="X7380">
        <v>87685</v>
      </c>
      <c r="Y7380" t="str">
        <f t="shared" si="115"/>
        <v>lose</v>
      </c>
    </row>
    <row r="7381" spans="1:25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 s="5">
        <v>482.52</v>
      </c>
      <c r="V7381">
        <v>16</v>
      </c>
      <c r="W7381">
        <v>33.6</v>
      </c>
      <c r="X7381">
        <v>87685</v>
      </c>
      <c r="Y7381" t="str">
        <f t="shared" si="115"/>
        <v>profit</v>
      </c>
    </row>
    <row r="7382" spans="1:25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 s="5">
        <v>130.54199999999997</v>
      </c>
      <c r="V7382">
        <v>16</v>
      </c>
      <c r="W7382">
        <v>80.47</v>
      </c>
      <c r="X7382">
        <v>87686</v>
      </c>
      <c r="Y7382" t="str">
        <f t="shared" si="115"/>
        <v>profit</v>
      </c>
    </row>
    <row r="7383" spans="1:25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 s="5">
        <v>53.930399999999992</v>
      </c>
      <c r="V7383">
        <v>10</v>
      </c>
      <c r="W7383">
        <v>78.16</v>
      </c>
      <c r="X7383">
        <v>87680</v>
      </c>
      <c r="Y7383" t="str">
        <f t="shared" si="115"/>
        <v>profit</v>
      </c>
    </row>
    <row r="7384" spans="1:25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 s="5">
        <v>79.453499999999991</v>
      </c>
      <c r="V7384">
        <v>12</v>
      </c>
      <c r="W7384">
        <v>115.15</v>
      </c>
      <c r="X7384">
        <v>87680</v>
      </c>
      <c r="Y7384" t="str">
        <f t="shared" si="115"/>
        <v>profit</v>
      </c>
    </row>
    <row r="7385" spans="1:25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 s="5">
        <v>296.30669999999998</v>
      </c>
      <c r="V7385">
        <v>13</v>
      </c>
      <c r="W7385">
        <v>429.43</v>
      </c>
      <c r="X7385">
        <v>87688</v>
      </c>
      <c r="Y7385" t="str">
        <f t="shared" si="115"/>
        <v>profit</v>
      </c>
    </row>
    <row r="7386" spans="1:25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 s="5">
        <v>-103.224</v>
      </c>
      <c r="V7386">
        <v>16</v>
      </c>
      <c r="W7386">
        <v>78.989999999999995</v>
      </c>
      <c r="X7386">
        <v>87677</v>
      </c>
      <c r="Y7386" t="str">
        <f t="shared" si="115"/>
        <v>lose</v>
      </c>
    </row>
    <row r="7387" spans="1:25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 s="5">
        <v>-84.628799999999998</v>
      </c>
      <c r="V7387">
        <v>19</v>
      </c>
      <c r="W7387">
        <v>1345.33</v>
      </c>
      <c r="X7387">
        <v>87679</v>
      </c>
      <c r="Y7387" t="str">
        <f t="shared" si="115"/>
        <v>lose</v>
      </c>
    </row>
    <row r="7388" spans="1:25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 s="5">
        <v>2904.6998999999996</v>
      </c>
      <c r="V7388">
        <v>11</v>
      </c>
      <c r="W7388">
        <v>4209.71</v>
      </c>
      <c r="X7388">
        <v>87681</v>
      </c>
      <c r="Y7388" t="str">
        <f t="shared" si="115"/>
        <v>profit</v>
      </c>
    </row>
    <row r="7389" spans="1:25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 s="5">
        <v>1608.4175999999998</v>
      </c>
      <c r="V7389">
        <v>22</v>
      </c>
      <c r="W7389">
        <v>2331.04</v>
      </c>
      <c r="X7389">
        <v>87682</v>
      </c>
      <c r="Y7389" t="str">
        <f t="shared" si="115"/>
        <v>profit</v>
      </c>
    </row>
    <row r="7390" spans="1:25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 s="5">
        <v>39.7164</v>
      </c>
      <c r="V7390">
        <v>8</v>
      </c>
      <c r="W7390">
        <v>57.56</v>
      </c>
      <c r="X7390">
        <v>87688</v>
      </c>
      <c r="Y7390" t="str">
        <f t="shared" si="115"/>
        <v>profit</v>
      </c>
    </row>
    <row r="7391" spans="1:25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 s="5">
        <v>-18.445908000000003</v>
      </c>
      <c r="V7391">
        <v>25</v>
      </c>
      <c r="W7391">
        <v>98.68</v>
      </c>
      <c r="X7391">
        <v>87692</v>
      </c>
      <c r="Y7391" t="str">
        <f t="shared" si="115"/>
        <v>lose</v>
      </c>
    </row>
    <row r="7392" spans="1:25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 s="5">
        <v>-221.78039999999999</v>
      </c>
      <c r="V7392">
        <v>4</v>
      </c>
      <c r="W7392">
        <v>3635.97</v>
      </c>
      <c r="X7392">
        <v>87693</v>
      </c>
      <c r="Y7392" t="str">
        <f t="shared" si="115"/>
        <v>lose</v>
      </c>
    </row>
    <row r="7393" spans="1:25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 s="5">
        <v>1537.0740000000001</v>
      </c>
      <c r="V7393">
        <v>26</v>
      </c>
      <c r="W7393">
        <v>6497.47</v>
      </c>
      <c r="X7393">
        <v>87687</v>
      </c>
      <c r="Y7393" t="str">
        <f t="shared" si="115"/>
        <v>profit</v>
      </c>
    </row>
    <row r="7394" spans="1:25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 s="5">
        <v>-2.66</v>
      </c>
      <c r="V7394">
        <v>5</v>
      </c>
      <c r="W7394">
        <v>5.57</v>
      </c>
      <c r="X7394">
        <v>87690</v>
      </c>
      <c r="Y7394" t="str">
        <f t="shared" si="115"/>
        <v>lose</v>
      </c>
    </row>
    <row r="7395" spans="1:25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 s="5">
        <v>70.302000000000078</v>
      </c>
      <c r="V7395">
        <v>16</v>
      </c>
      <c r="W7395">
        <v>955.12</v>
      </c>
      <c r="X7395">
        <v>87687</v>
      </c>
      <c r="Y7395" t="str">
        <f t="shared" si="115"/>
        <v>profit</v>
      </c>
    </row>
    <row r="7396" spans="1:25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 s="5">
        <v>62.93</v>
      </c>
      <c r="V7396">
        <v>7</v>
      </c>
      <c r="W7396">
        <v>284.64999999999998</v>
      </c>
      <c r="X7396">
        <v>87683</v>
      </c>
      <c r="Y7396" t="str">
        <f t="shared" si="115"/>
        <v>profit</v>
      </c>
    </row>
    <row r="7397" spans="1:25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 s="5">
        <v>27.94</v>
      </c>
      <c r="V7397">
        <v>32</v>
      </c>
      <c r="W7397">
        <v>198.02</v>
      </c>
      <c r="X7397">
        <v>87684</v>
      </c>
      <c r="Y7397" t="str">
        <f t="shared" si="115"/>
        <v>profit</v>
      </c>
    </row>
    <row r="7398" spans="1:25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 s="5">
        <v>91.914900000000003</v>
      </c>
      <c r="V7398">
        <v>13</v>
      </c>
      <c r="W7398">
        <v>133.21</v>
      </c>
      <c r="X7398">
        <v>87689</v>
      </c>
      <c r="Y7398" t="str">
        <f t="shared" si="115"/>
        <v>profit</v>
      </c>
    </row>
    <row r="7399" spans="1:25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 s="5">
        <v>0.82688000000000073</v>
      </c>
      <c r="V7399">
        <v>8</v>
      </c>
      <c r="W7399">
        <v>22.93</v>
      </c>
      <c r="X7399">
        <v>87691</v>
      </c>
      <c r="Y7399" t="str">
        <f t="shared" si="115"/>
        <v>profit</v>
      </c>
    </row>
    <row r="7400" spans="1:25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 s="5">
        <v>-33.38832</v>
      </c>
      <c r="V7400">
        <v>1</v>
      </c>
      <c r="W7400">
        <v>18.18</v>
      </c>
      <c r="X7400">
        <v>87691</v>
      </c>
      <c r="Y7400" t="str">
        <f t="shared" si="115"/>
        <v>lose</v>
      </c>
    </row>
    <row r="7401" spans="1:25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 s="5">
        <v>-55.413119999999992</v>
      </c>
      <c r="V7401">
        <v>23</v>
      </c>
      <c r="W7401">
        <v>91.34</v>
      </c>
      <c r="X7401">
        <v>87694</v>
      </c>
      <c r="Y7401" t="str">
        <f t="shared" si="115"/>
        <v>lose</v>
      </c>
    </row>
    <row r="7402" spans="1:25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 s="5">
        <v>2755.6422000000002</v>
      </c>
      <c r="V7402">
        <v>4</v>
      </c>
      <c r="W7402">
        <v>15.19</v>
      </c>
      <c r="X7402">
        <v>91407</v>
      </c>
      <c r="Y7402" t="str">
        <f t="shared" si="115"/>
        <v>profit</v>
      </c>
    </row>
    <row r="7403" spans="1:25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 s="5">
        <v>-256.01800000000003</v>
      </c>
      <c r="V7403">
        <v>4</v>
      </c>
      <c r="W7403">
        <v>59.49</v>
      </c>
      <c r="X7403">
        <v>91408</v>
      </c>
      <c r="Y7403" t="str">
        <f t="shared" si="115"/>
        <v>lose</v>
      </c>
    </row>
    <row r="7404" spans="1:25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 s="5">
        <v>114.5988</v>
      </c>
      <c r="V7404">
        <v>12</v>
      </c>
      <c r="W7404">
        <v>434.6</v>
      </c>
      <c r="X7404">
        <v>91409</v>
      </c>
      <c r="Y7404" t="str">
        <f t="shared" si="115"/>
        <v>profit</v>
      </c>
    </row>
    <row r="7405" spans="1:25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 s="5">
        <v>6.9905700000000008</v>
      </c>
      <c r="V7405">
        <v>10</v>
      </c>
      <c r="W7405">
        <v>188.04</v>
      </c>
      <c r="X7405">
        <v>91411</v>
      </c>
      <c r="Y7405" t="str">
        <f t="shared" si="115"/>
        <v>profit</v>
      </c>
    </row>
    <row r="7406" spans="1:25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 s="5">
        <v>50.717999999999996</v>
      </c>
      <c r="V7406">
        <v>6</v>
      </c>
      <c r="W7406">
        <v>43.35</v>
      </c>
      <c r="X7406">
        <v>91413</v>
      </c>
      <c r="Y7406" t="str">
        <f t="shared" si="115"/>
        <v>profit</v>
      </c>
    </row>
    <row r="7407" spans="1:25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 s="5">
        <v>-740.11437500000011</v>
      </c>
      <c r="V7407">
        <v>10</v>
      </c>
      <c r="W7407">
        <v>52.84</v>
      </c>
      <c r="X7407">
        <v>91410</v>
      </c>
      <c r="Y7407" t="str">
        <f t="shared" si="115"/>
        <v>lose</v>
      </c>
    </row>
    <row r="7408" spans="1:25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 s="5">
        <v>-5972.5239000000001</v>
      </c>
      <c r="V7408">
        <v>11</v>
      </c>
      <c r="W7408">
        <v>1445.24</v>
      </c>
      <c r="X7408">
        <v>91410</v>
      </c>
      <c r="Y7408" t="str">
        <f t="shared" si="115"/>
        <v>lose</v>
      </c>
    </row>
    <row r="7409" spans="1:25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 s="5">
        <v>132.59399999999999</v>
      </c>
      <c r="V7409">
        <v>18</v>
      </c>
      <c r="W7409">
        <v>4543.88</v>
      </c>
      <c r="X7409">
        <v>91411</v>
      </c>
      <c r="Y7409" t="str">
        <f t="shared" si="115"/>
        <v>profit</v>
      </c>
    </row>
    <row r="7410" spans="1:25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 s="5">
        <v>-3040.9960000000001</v>
      </c>
      <c r="V7410">
        <v>8</v>
      </c>
      <c r="W7410">
        <v>21.57</v>
      </c>
      <c r="X7410">
        <v>91411</v>
      </c>
      <c r="Y7410" t="str">
        <f t="shared" si="115"/>
        <v>lose</v>
      </c>
    </row>
    <row r="7411" spans="1:25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 s="5">
        <v>311.08799999999997</v>
      </c>
      <c r="V7411">
        <v>14</v>
      </c>
      <c r="W7411">
        <v>42.44</v>
      </c>
      <c r="X7411">
        <v>91412</v>
      </c>
      <c r="Y7411" t="str">
        <f t="shared" si="115"/>
        <v>profit</v>
      </c>
    </row>
    <row r="7412" spans="1:25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 s="5">
        <v>660.05399999999997</v>
      </c>
      <c r="V7412">
        <v>6</v>
      </c>
      <c r="W7412">
        <v>956.6</v>
      </c>
      <c r="X7412">
        <v>89242</v>
      </c>
      <c r="Y7412" t="str">
        <f t="shared" si="115"/>
        <v>profit</v>
      </c>
    </row>
    <row r="7413" spans="1:25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 s="5">
        <v>-106.52839999999999</v>
      </c>
      <c r="V7413">
        <v>5</v>
      </c>
      <c r="W7413">
        <v>60.94</v>
      </c>
      <c r="X7413">
        <v>89243</v>
      </c>
      <c r="Y7413" t="str">
        <f t="shared" si="115"/>
        <v>lose</v>
      </c>
    </row>
    <row r="7414" spans="1:25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 s="5">
        <v>-7.9112</v>
      </c>
      <c r="V7414">
        <v>2</v>
      </c>
      <c r="W7414">
        <v>22</v>
      </c>
      <c r="X7414">
        <v>89243</v>
      </c>
      <c r="Y7414" t="str">
        <f t="shared" si="115"/>
        <v>lose</v>
      </c>
    </row>
    <row r="7415" spans="1:25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 s="5">
        <v>-41.77</v>
      </c>
      <c r="V7415">
        <v>1</v>
      </c>
      <c r="W7415">
        <v>57.84</v>
      </c>
      <c r="X7415">
        <v>89240</v>
      </c>
      <c r="Y7415" t="str">
        <f t="shared" si="115"/>
        <v>lose</v>
      </c>
    </row>
    <row r="7416" spans="1:25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 s="5">
        <v>-1014.11</v>
      </c>
      <c r="V7416">
        <v>15</v>
      </c>
      <c r="W7416">
        <v>1425.71</v>
      </c>
      <c r="X7416">
        <v>89240</v>
      </c>
      <c r="Y7416" t="str">
        <f t="shared" si="115"/>
        <v>lose</v>
      </c>
    </row>
    <row r="7417" spans="1:25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 s="5">
        <v>-40.275199999999998</v>
      </c>
      <c r="V7417">
        <v>1</v>
      </c>
      <c r="W7417">
        <v>10.26</v>
      </c>
      <c r="X7417">
        <v>89244</v>
      </c>
      <c r="Y7417" t="str">
        <f t="shared" si="115"/>
        <v>lose</v>
      </c>
    </row>
    <row r="7418" spans="1:25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 s="5">
        <v>44.710799999999999</v>
      </c>
      <c r="V7418">
        <v>9</v>
      </c>
      <c r="W7418">
        <v>302.83</v>
      </c>
      <c r="X7418">
        <v>89241</v>
      </c>
      <c r="Y7418" t="str">
        <f t="shared" si="115"/>
        <v>profit</v>
      </c>
    </row>
    <row r="7419" spans="1:25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 s="5">
        <v>14.979600000000001</v>
      </c>
      <c r="V7419">
        <v>4</v>
      </c>
      <c r="W7419">
        <v>24.54</v>
      </c>
      <c r="X7419">
        <v>89243</v>
      </c>
      <c r="Y7419" t="str">
        <f t="shared" si="115"/>
        <v>profit</v>
      </c>
    </row>
    <row r="7420" spans="1:25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 s="5">
        <v>-9.7959999999999994</v>
      </c>
      <c r="V7420">
        <v>1</v>
      </c>
      <c r="W7420">
        <v>8.48</v>
      </c>
      <c r="X7420">
        <v>89244</v>
      </c>
      <c r="Y7420" t="str">
        <f t="shared" si="115"/>
        <v>lose</v>
      </c>
    </row>
    <row r="7421" spans="1:25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 s="5">
        <v>-86.824799999999996</v>
      </c>
      <c r="V7421">
        <v>7</v>
      </c>
      <c r="W7421">
        <v>23.56</v>
      </c>
      <c r="X7421">
        <v>89244</v>
      </c>
      <c r="Y7421" t="str">
        <f t="shared" si="115"/>
        <v>lose</v>
      </c>
    </row>
    <row r="7422" spans="1:25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 s="5">
        <v>51.239999999999995</v>
      </c>
      <c r="V7422">
        <v>15</v>
      </c>
      <c r="W7422">
        <v>309.56</v>
      </c>
      <c r="X7422">
        <v>89245</v>
      </c>
      <c r="Y7422" t="str">
        <f t="shared" si="115"/>
        <v>profit</v>
      </c>
    </row>
    <row r="7423" spans="1:25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 s="5">
        <v>-88.448000000000008</v>
      </c>
      <c r="V7423">
        <v>15</v>
      </c>
      <c r="W7423">
        <v>91.73</v>
      </c>
      <c r="X7423">
        <v>89246</v>
      </c>
      <c r="Y7423" t="str">
        <f t="shared" si="115"/>
        <v>lose</v>
      </c>
    </row>
    <row r="7424" spans="1:25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 s="5">
        <v>458.09099999999995</v>
      </c>
      <c r="V7424">
        <v>15</v>
      </c>
      <c r="W7424">
        <v>663.9</v>
      </c>
      <c r="X7424">
        <v>88710</v>
      </c>
      <c r="Y7424" t="str">
        <f t="shared" si="115"/>
        <v>profit</v>
      </c>
    </row>
    <row r="7425" spans="1:25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 s="5">
        <v>2959.5755999999997</v>
      </c>
      <c r="V7425">
        <v>14</v>
      </c>
      <c r="W7425">
        <v>4289.24</v>
      </c>
      <c r="X7425">
        <v>88712</v>
      </c>
      <c r="Y7425" t="str">
        <f t="shared" si="115"/>
        <v>profit</v>
      </c>
    </row>
    <row r="7426" spans="1:25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 s="5">
        <v>17.429400000000001</v>
      </c>
      <c r="V7426">
        <v>9</v>
      </c>
      <c r="W7426">
        <v>25.26</v>
      </c>
      <c r="X7426">
        <v>88701</v>
      </c>
      <c r="Y7426" t="str">
        <f t="shared" si="115"/>
        <v>profit</v>
      </c>
    </row>
    <row r="7427" spans="1:25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 s="5">
        <v>-178.86960000000002</v>
      </c>
      <c r="V7427">
        <v>2</v>
      </c>
      <c r="W7427">
        <v>736.16</v>
      </c>
      <c r="X7427">
        <v>88701</v>
      </c>
      <c r="Y7427" t="str">
        <f t="shared" ref="Y7427:Y7490" si="116">IF(U7427&gt;0,"profit","lose")</f>
        <v>lose</v>
      </c>
    </row>
    <row r="7428" spans="1:25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 s="5">
        <v>219.5718</v>
      </c>
      <c r="V7428">
        <v>17</v>
      </c>
      <c r="W7428">
        <v>318.22000000000003</v>
      </c>
      <c r="X7428">
        <v>88707</v>
      </c>
      <c r="Y7428" t="str">
        <f t="shared" si="116"/>
        <v>profit</v>
      </c>
    </row>
    <row r="7429" spans="1:25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 s="5">
        <v>-141.51</v>
      </c>
      <c r="V7429">
        <v>16</v>
      </c>
      <c r="W7429">
        <v>109.23</v>
      </c>
      <c r="X7429">
        <v>88707</v>
      </c>
      <c r="Y7429" t="str">
        <f t="shared" si="116"/>
        <v>lose</v>
      </c>
    </row>
    <row r="7430" spans="1:25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 s="5">
        <v>1.3090000000000002</v>
      </c>
      <c r="V7430">
        <v>6</v>
      </c>
      <c r="W7430">
        <v>17.22</v>
      </c>
      <c r="X7430">
        <v>88709</v>
      </c>
      <c r="Y7430" t="str">
        <f t="shared" si="116"/>
        <v>profit</v>
      </c>
    </row>
    <row r="7431" spans="1:25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 s="5">
        <v>39.1</v>
      </c>
      <c r="V7431">
        <v>5</v>
      </c>
      <c r="W7431">
        <v>153.13999999999999</v>
      </c>
      <c r="X7431">
        <v>88703</v>
      </c>
      <c r="Y7431" t="str">
        <f t="shared" si="116"/>
        <v>profit</v>
      </c>
    </row>
    <row r="7432" spans="1:25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 s="5">
        <v>-143.69999999999999</v>
      </c>
      <c r="V7432">
        <v>8</v>
      </c>
      <c r="W7432">
        <v>74.38</v>
      </c>
      <c r="X7432">
        <v>88705</v>
      </c>
      <c r="Y7432" t="str">
        <f t="shared" si="116"/>
        <v>lose</v>
      </c>
    </row>
    <row r="7433" spans="1:25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 s="5">
        <v>3121.4495999999999</v>
      </c>
      <c r="V7433">
        <v>18</v>
      </c>
      <c r="W7433">
        <v>4772.09</v>
      </c>
      <c r="X7433">
        <v>88708</v>
      </c>
      <c r="Y7433" t="str">
        <f t="shared" si="116"/>
        <v>profit</v>
      </c>
    </row>
    <row r="7434" spans="1:25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 s="5">
        <v>-8.3483999999999998</v>
      </c>
      <c r="V7434">
        <v>4</v>
      </c>
      <c r="W7434">
        <v>16.46</v>
      </c>
      <c r="X7434">
        <v>88708</v>
      </c>
      <c r="Y7434" t="str">
        <f t="shared" si="116"/>
        <v>lose</v>
      </c>
    </row>
    <row r="7435" spans="1:25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 s="5">
        <v>-74.64</v>
      </c>
      <c r="V7435">
        <v>1</v>
      </c>
      <c r="W7435">
        <v>31.96</v>
      </c>
      <c r="X7435">
        <v>88702</v>
      </c>
      <c r="Y7435" t="str">
        <f t="shared" si="116"/>
        <v>lose</v>
      </c>
    </row>
    <row r="7436" spans="1:25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 s="5">
        <v>-150.25899999999999</v>
      </c>
      <c r="V7436">
        <v>12</v>
      </c>
      <c r="W7436">
        <v>49.53</v>
      </c>
      <c r="X7436">
        <v>88704</v>
      </c>
      <c r="Y7436" t="str">
        <f t="shared" si="116"/>
        <v>lose</v>
      </c>
    </row>
    <row r="7437" spans="1:25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 s="5">
        <v>-54.25</v>
      </c>
      <c r="V7437">
        <v>10</v>
      </c>
      <c r="W7437">
        <v>31.87</v>
      </c>
      <c r="X7437">
        <v>88704</v>
      </c>
      <c r="Y7437" t="str">
        <f t="shared" si="116"/>
        <v>lose</v>
      </c>
    </row>
    <row r="7438" spans="1:25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 s="5">
        <v>-286.1952</v>
      </c>
      <c r="V7438">
        <v>3</v>
      </c>
      <c r="W7438">
        <v>358.23</v>
      </c>
      <c r="X7438">
        <v>88706</v>
      </c>
      <c r="Y7438" t="str">
        <f t="shared" si="116"/>
        <v>lose</v>
      </c>
    </row>
    <row r="7439" spans="1:25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 s="5">
        <v>41.972699999999996</v>
      </c>
      <c r="V7439">
        <v>21</v>
      </c>
      <c r="W7439">
        <v>60.83</v>
      </c>
      <c r="X7439">
        <v>88711</v>
      </c>
      <c r="Y7439" t="str">
        <f t="shared" si="116"/>
        <v>profit</v>
      </c>
    </row>
    <row r="7440" spans="1:25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 s="5">
        <v>6.5618999999999996</v>
      </c>
      <c r="V7440">
        <v>1</v>
      </c>
      <c r="W7440">
        <v>9.51</v>
      </c>
      <c r="X7440">
        <v>88711</v>
      </c>
      <c r="Y7440" t="str">
        <f t="shared" si="116"/>
        <v>profit</v>
      </c>
    </row>
    <row r="7441" spans="1:25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 s="5">
        <v>-134.11798400000004</v>
      </c>
      <c r="V7441">
        <v>1</v>
      </c>
      <c r="W7441">
        <v>51.55</v>
      </c>
      <c r="X7441">
        <v>88711</v>
      </c>
      <c r="Y7441" t="str">
        <f t="shared" si="116"/>
        <v>lose</v>
      </c>
    </row>
    <row r="7442" spans="1:25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 s="5">
        <v>-77.28</v>
      </c>
      <c r="V7442">
        <v>5</v>
      </c>
      <c r="W7442">
        <v>37.86</v>
      </c>
      <c r="X7442">
        <v>89396</v>
      </c>
      <c r="Y7442" t="str">
        <f t="shared" si="116"/>
        <v>lose</v>
      </c>
    </row>
    <row r="7443" spans="1:25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 s="5">
        <v>65.41</v>
      </c>
      <c r="V7443">
        <v>15</v>
      </c>
      <c r="W7443">
        <v>98.17</v>
      </c>
      <c r="X7443">
        <v>89394</v>
      </c>
      <c r="Y7443" t="str">
        <f t="shared" si="116"/>
        <v>profit</v>
      </c>
    </row>
    <row r="7444" spans="1:25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 s="5">
        <v>117.1206</v>
      </c>
      <c r="V7444">
        <v>3</v>
      </c>
      <c r="W7444">
        <v>169.74</v>
      </c>
      <c r="X7444">
        <v>89395</v>
      </c>
      <c r="Y7444" t="str">
        <f t="shared" si="116"/>
        <v>profit</v>
      </c>
    </row>
    <row r="7445" spans="1:25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 s="5">
        <v>1864.6560000000002</v>
      </c>
      <c r="V7445">
        <v>18</v>
      </c>
      <c r="W7445">
        <v>3055.47</v>
      </c>
      <c r="X7445">
        <v>89397</v>
      </c>
      <c r="Y7445" t="str">
        <f t="shared" si="116"/>
        <v>profit</v>
      </c>
    </row>
    <row r="7446" spans="1:25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 s="5">
        <v>3.2079600000000079</v>
      </c>
      <c r="V7446">
        <v>4</v>
      </c>
      <c r="W7446">
        <v>334.29</v>
      </c>
      <c r="X7446">
        <v>89398</v>
      </c>
      <c r="Y7446" t="str">
        <f t="shared" si="116"/>
        <v>profit</v>
      </c>
    </row>
    <row r="7447" spans="1:25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 s="5">
        <v>-26.635200000000001</v>
      </c>
      <c r="V7447">
        <v>4</v>
      </c>
      <c r="W7447">
        <v>82.9</v>
      </c>
      <c r="X7447">
        <v>89399</v>
      </c>
      <c r="Y7447" t="str">
        <f t="shared" si="116"/>
        <v>lose</v>
      </c>
    </row>
    <row r="7448" spans="1:25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 s="5">
        <v>4.3920000000000083</v>
      </c>
      <c r="V7448">
        <v>8</v>
      </c>
      <c r="W7448">
        <v>438.85</v>
      </c>
      <c r="X7448">
        <v>89400</v>
      </c>
      <c r="Y7448" t="str">
        <f t="shared" si="116"/>
        <v>profit</v>
      </c>
    </row>
    <row r="7449" spans="1:25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 s="5">
        <v>-25.634</v>
      </c>
      <c r="V7449">
        <v>6</v>
      </c>
      <c r="W7449">
        <v>264.95</v>
      </c>
      <c r="X7449">
        <v>88766</v>
      </c>
      <c r="Y7449" t="str">
        <f t="shared" si="116"/>
        <v>lose</v>
      </c>
    </row>
    <row r="7450" spans="1:25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 s="5">
        <v>-186.102</v>
      </c>
      <c r="V7450">
        <v>5</v>
      </c>
      <c r="W7450">
        <v>4301.3900000000003</v>
      </c>
      <c r="X7450">
        <v>88767</v>
      </c>
      <c r="Y7450" t="str">
        <f t="shared" si="116"/>
        <v>lose</v>
      </c>
    </row>
    <row r="7451" spans="1:25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 s="5">
        <v>-573.70600000000002</v>
      </c>
      <c r="V7451">
        <v>5</v>
      </c>
      <c r="W7451">
        <v>69.69</v>
      </c>
      <c r="X7451">
        <v>88767</v>
      </c>
      <c r="Y7451" t="str">
        <f t="shared" si="116"/>
        <v>lose</v>
      </c>
    </row>
    <row r="7452" spans="1:25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 s="5">
        <v>805.9479</v>
      </c>
      <c r="V7452">
        <v>20</v>
      </c>
      <c r="W7452">
        <v>378.69</v>
      </c>
      <c r="X7452">
        <v>88768</v>
      </c>
      <c r="Y7452" t="str">
        <f t="shared" si="116"/>
        <v>profit</v>
      </c>
    </row>
    <row r="7453" spans="1:25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 s="5">
        <v>-72.385600000000011</v>
      </c>
      <c r="V7453">
        <v>4</v>
      </c>
      <c r="W7453">
        <v>32.94</v>
      </c>
      <c r="X7453">
        <v>88769</v>
      </c>
      <c r="Y7453" t="str">
        <f t="shared" si="116"/>
        <v>lose</v>
      </c>
    </row>
    <row r="7454" spans="1:25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 s="5">
        <v>102.3408</v>
      </c>
      <c r="V7454">
        <v>6</v>
      </c>
      <c r="W7454">
        <v>89.7</v>
      </c>
      <c r="X7454">
        <v>88770</v>
      </c>
      <c r="Y7454" t="str">
        <f t="shared" si="116"/>
        <v>profit</v>
      </c>
    </row>
    <row r="7455" spans="1:25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 s="5">
        <v>5379.4979999999996</v>
      </c>
      <c r="V7455">
        <v>21</v>
      </c>
      <c r="W7455">
        <v>2232.66</v>
      </c>
      <c r="X7455">
        <v>88771</v>
      </c>
      <c r="Y7455" t="str">
        <f t="shared" si="116"/>
        <v>profit</v>
      </c>
    </row>
    <row r="7456" spans="1:25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 s="5">
        <v>-148.9572</v>
      </c>
      <c r="V7456">
        <v>8</v>
      </c>
      <c r="W7456">
        <v>120.58</v>
      </c>
      <c r="X7456">
        <v>88960</v>
      </c>
      <c r="Y7456" t="str">
        <f t="shared" si="116"/>
        <v>lose</v>
      </c>
    </row>
    <row r="7457" spans="1:25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 s="5">
        <v>1619.8019999999999</v>
      </c>
      <c r="V7457">
        <v>12</v>
      </c>
      <c r="W7457">
        <v>1241.3499999999999</v>
      </c>
      <c r="X7457">
        <v>88960</v>
      </c>
      <c r="Y7457" t="str">
        <f t="shared" si="116"/>
        <v>profit</v>
      </c>
    </row>
    <row r="7458" spans="1:25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 s="5">
        <v>-10.612000000000057</v>
      </c>
      <c r="V7458">
        <v>2</v>
      </c>
      <c r="W7458">
        <v>89.6</v>
      </c>
      <c r="X7458">
        <v>88960</v>
      </c>
      <c r="Y7458" t="str">
        <f t="shared" si="116"/>
        <v>lose</v>
      </c>
    </row>
    <row r="7459" spans="1:25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 s="5">
        <v>-13.3</v>
      </c>
      <c r="V7459">
        <v>3</v>
      </c>
      <c r="W7459">
        <v>45.08</v>
      </c>
      <c r="X7459">
        <v>88962</v>
      </c>
      <c r="Y7459" t="str">
        <f t="shared" si="116"/>
        <v>lose</v>
      </c>
    </row>
    <row r="7460" spans="1:25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 s="5">
        <v>-37.561999999999998</v>
      </c>
      <c r="V7460">
        <v>10</v>
      </c>
      <c r="W7460">
        <v>53.21</v>
      </c>
      <c r="X7460">
        <v>88959</v>
      </c>
      <c r="Y7460" t="str">
        <f t="shared" si="116"/>
        <v>lose</v>
      </c>
    </row>
    <row r="7461" spans="1:25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 s="5">
        <v>-449.69399999999996</v>
      </c>
      <c r="V7461">
        <v>18</v>
      </c>
      <c r="W7461">
        <v>122.8</v>
      </c>
      <c r="X7461">
        <v>88959</v>
      </c>
      <c r="Y7461" t="str">
        <f t="shared" si="116"/>
        <v>lose</v>
      </c>
    </row>
    <row r="7462" spans="1:25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 s="5">
        <v>-155.96</v>
      </c>
      <c r="V7462">
        <v>8</v>
      </c>
      <c r="W7462">
        <v>834.24</v>
      </c>
      <c r="X7462">
        <v>88960</v>
      </c>
      <c r="Y7462" t="str">
        <f t="shared" si="116"/>
        <v>lose</v>
      </c>
    </row>
    <row r="7463" spans="1:25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 s="5">
        <v>-44.226700000000001</v>
      </c>
      <c r="V7463">
        <v>15</v>
      </c>
      <c r="W7463">
        <v>97.52</v>
      </c>
      <c r="X7463">
        <v>88963</v>
      </c>
      <c r="Y7463" t="str">
        <f t="shared" si="116"/>
        <v>lose</v>
      </c>
    </row>
    <row r="7464" spans="1:25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 s="5">
        <v>122.0634</v>
      </c>
      <c r="V7464">
        <v>14</v>
      </c>
      <c r="W7464">
        <v>84.72</v>
      </c>
      <c r="X7464">
        <v>88963</v>
      </c>
      <c r="Y7464" t="str">
        <f t="shared" si="116"/>
        <v>profit</v>
      </c>
    </row>
    <row r="7465" spans="1:25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 s="5">
        <v>-1646.7919999999999</v>
      </c>
      <c r="V7465">
        <v>8</v>
      </c>
      <c r="W7465">
        <v>171.59</v>
      </c>
      <c r="X7465">
        <v>88966</v>
      </c>
      <c r="Y7465" t="str">
        <f t="shared" si="116"/>
        <v>lose</v>
      </c>
    </row>
    <row r="7466" spans="1:25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 s="5">
        <v>-31.948</v>
      </c>
      <c r="V7466">
        <v>6</v>
      </c>
      <c r="W7466">
        <v>1476.19</v>
      </c>
      <c r="X7466">
        <v>88966</v>
      </c>
      <c r="Y7466" t="str">
        <f t="shared" si="116"/>
        <v>lose</v>
      </c>
    </row>
    <row r="7467" spans="1:25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 s="5">
        <v>-66.248000000000005</v>
      </c>
      <c r="V7467">
        <v>10</v>
      </c>
      <c r="W7467">
        <v>282.38</v>
      </c>
      <c r="X7467">
        <v>88958</v>
      </c>
      <c r="Y7467" t="str">
        <f t="shared" si="116"/>
        <v>lose</v>
      </c>
    </row>
    <row r="7468" spans="1:25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 s="5">
        <v>-166.23599999999999</v>
      </c>
      <c r="V7468">
        <v>18</v>
      </c>
      <c r="W7468">
        <v>223.01</v>
      </c>
      <c r="X7468">
        <v>88961</v>
      </c>
      <c r="Y7468" t="str">
        <f t="shared" si="116"/>
        <v>lose</v>
      </c>
    </row>
    <row r="7469" spans="1:25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 s="5">
        <v>-93.986199999999997</v>
      </c>
      <c r="V7469">
        <v>11</v>
      </c>
      <c r="W7469">
        <v>72.150000000000006</v>
      </c>
      <c r="X7469">
        <v>88961</v>
      </c>
      <c r="Y7469" t="str">
        <f t="shared" si="116"/>
        <v>lose</v>
      </c>
    </row>
    <row r="7470" spans="1:25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 s="5">
        <v>-153.18380000000002</v>
      </c>
      <c r="V7470">
        <v>5</v>
      </c>
      <c r="W7470">
        <v>214.6</v>
      </c>
      <c r="X7470">
        <v>88964</v>
      </c>
      <c r="Y7470" t="str">
        <f t="shared" si="116"/>
        <v>lose</v>
      </c>
    </row>
    <row r="7471" spans="1:25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 s="5">
        <v>-9.8279999999999994</v>
      </c>
      <c r="V7471">
        <v>15</v>
      </c>
      <c r="W7471">
        <v>949.61</v>
      </c>
      <c r="X7471">
        <v>88965</v>
      </c>
      <c r="Y7471" t="str">
        <f t="shared" si="116"/>
        <v>lose</v>
      </c>
    </row>
    <row r="7472" spans="1:25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 s="5">
        <v>91.315200000000061</v>
      </c>
      <c r="V7472">
        <v>36</v>
      </c>
      <c r="W7472">
        <v>142.83000000000001</v>
      </c>
      <c r="X7472">
        <v>88125</v>
      </c>
      <c r="Y7472" t="str">
        <f t="shared" si="116"/>
        <v>profit</v>
      </c>
    </row>
    <row r="7473" spans="1:25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 s="5">
        <v>-12.230399999999999</v>
      </c>
      <c r="V7473">
        <v>5</v>
      </c>
      <c r="W7473">
        <v>34.130000000000003</v>
      </c>
      <c r="X7473">
        <v>88116</v>
      </c>
      <c r="Y7473" t="str">
        <f t="shared" si="116"/>
        <v>lose</v>
      </c>
    </row>
    <row r="7474" spans="1:25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 s="5">
        <v>5973.253639999999</v>
      </c>
      <c r="V7474">
        <v>21</v>
      </c>
      <c r="W7474">
        <v>11834.98</v>
      </c>
      <c r="X7474">
        <v>88121</v>
      </c>
      <c r="Y7474" t="str">
        <f t="shared" si="116"/>
        <v>profit</v>
      </c>
    </row>
    <row r="7475" spans="1:25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 s="5">
        <v>138.52439999999999</v>
      </c>
      <c r="V7475">
        <v>10</v>
      </c>
      <c r="W7475">
        <v>200.76</v>
      </c>
      <c r="X7475">
        <v>88122</v>
      </c>
      <c r="Y7475" t="str">
        <f t="shared" si="116"/>
        <v>profit</v>
      </c>
    </row>
    <row r="7476" spans="1:25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 s="5">
        <v>-48.44</v>
      </c>
      <c r="V7476">
        <v>8</v>
      </c>
      <c r="W7476">
        <v>151.9</v>
      </c>
      <c r="X7476">
        <v>88122</v>
      </c>
      <c r="Y7476" t="str">
        <f t="shared" si="116"/>
        <v>lose</v>
      </c>
    </row>
    <row r="7477" spans="1:25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 s="5">
        <v>13.427399999999999</v>
      </c>
      <c r="V7477">
        <v>7</v>
      </c>
      <c r="W7477">
        <v>19.46</v>
      </c>
      <c r="X7477">
        <v>88122</v>
      </c>
      <c r="Y7477" t="str">
        <f t="shared" si="116"/>
        <v>profit</v>
      </c>
    </row>
    <row r="7478" spans="1:25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 s="5">
        <v>-205.75</v>
      </c>
      <c r="V7478">
        <v>12</v>
      </c>
      <c r="W7478">
        <v>58.73</v>
      </c>
      <c r="X7478">
        <v>88122</v>
      </c>
      <c r="Y7478" t="str">
        <f t="shared" si="116"/>
        <v>lose</v>
      </c>
    </row>
    <row r="7479" spans="1:25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 s="5">
        <v>501.69</v>
      </c>
      <c r="V7479">
        <v>4</v>
      </c>
      <c r="W7479">
        <v>924.8</v>
      </c>
      <c r="X7479">
        <v>88114</v>
      </c>
      <c r="Y7479" t="str">
        <f t="shared" si="116"/>
        <v>profit</v>
      </c>
    </row>
    <row r="7480" spans="1:25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 s="5">
        <v>105.30319999999999</v>
      </c>
      <c r="V7480">
        <v>22</v>
      </c>
      <c r="W7480">
        <v>3092.54</v>
      </c>
      <c r="X7480">
        <v>88121</v>
      </c>
      <c r="Y7480" t="str">
        <f t="shared" si="116"/>
        <v>profit</v>
      </c>
    </row>
    <row r="7481" spans="1:25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 s="5">
        <v>-325.86840000000001</v>
      </c>
      <c r="V7481">
        <v>1</v>
      </c>
      <c r="W7481">
        <v>190.31</v>
      </c>
      <c r="X7481">
        <v>88121</v>
      </c>
      <c r="Y7481" t="str">
        <f t="shared" si="116"/>
        <v>lose</v>
      </c>
    </row>
    <row r="7482" spans="1:25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 s="5">
        <v>6653.0351999999993</v>
      </c>
      <c r="V7482">
        <v>16</v>
      </c>
      <c r="W7482">
        <v>9642.08</v>
      </c>
      <c r="X7482">
        <v>88118</v>
      </c>
      <c r="Y7482" t="str">
        <f t="shared" si="116"/>
        <v>profit</v>
      </c>
    </row>
    <row r="7483" spans="1:25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 s="5">
        <v>123.75839999999999</v>
      </c>
      <c r="V7483">
        <v>10</v>
      </c>
      <c r="W7483">
        <v>179.36</v>
      </c>
      <c r="X7483">
        <v>88118</v>
      </c>
      <c r="Y7483" t="str">
        <f t="shared" si="116"/>
        <v>profit</v>
      </c>
    </row>
    <row r="7484" spans="1:25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 s="5">
        <v>-66.911600000000007</v>
      </c>
      <c r="V7484">
        <v>3</v>
      </c>
      <c r="W7484">
        <v>297.19</v>
      </c>
      <c r="X7484">
        <v>88124</v>
      </c>
      <c r="Y7484" t="str">
        <f t="shared" si="116"/>
        <v>lose</v>
      </c>
    </row>
    <row r="7485" spans="1:25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 s="5">
        <v>-162.6284</v>
      </c>
      <c r="V7485">
        <v>6</v>
      </c>
      <c r="W7485">
        <v>1354.65</v>
      </c>
      <c r="X7485">
        <v>88124</v>
      </c>
      <c r="Y7485" t="str">
        <f t="shared" si="116"/>
        <v>lose</v>
      </c>
    </row>
    <row r="7486" spans="1:25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 s="5">
        <v>28.7712</v>
      </c>
      <c r="V7486">
        <v>14</v>
      </c>
      <c r="W7486">
        <v>520.91</v>
      </c>
      <c r="X7486">
        <v>88124</v>
      </c>
      <c r="Y7486" t="str">
        <f t="shared" si="116"/>
        <v>profit</v>
      </c>
    </row>
    <row r="7487" spans="1:25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 s="5">
        <v>-56.828400000000002</v>
      </c>
      <c r="V7487">
        <v>7</v>
      </c>
      <c r="W7487">
        <v>22.48</v>
      </c>
      <c r="X7487">
        <v>88115</v>
      </c>
      <c r="Y7487" t="str">
        <f t="shared" si="116"/>
        <v>lose</v>
      </c>
    </row>
    <row r="7488" spans="1:25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 s="5">
        <v>-0.40250000000000002</v>
      </c>
      <c r="V7488">
        <v>16</v>
      </c>
      <c r="W7488">
        <v>43.17</v>
      </c>
      <c r="X7488">
        <v>88117</v>
      </c>
      <c r="Y7488" t="str">
        <f t="shared" si="116"/>
        <v>lose</v>
      </c>
    </row>
    <row r="7489" spans="1:25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 s="5">
        <v>-98.42</v>
      </c>
      <c r="V7489">
        <v>8</v>
      </c>
      <c r="W7489">
        <v>51.93</v>
      </c>
      <c r="X7489">
        <v>88119</v>
      </c>
      <c r="Y7489" t="str">
        <f t="shared" si="116"/>
        <v>lose</v>
      </c>
    </row>
    <row r="7490" spans="1:25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 s="5">
        <v>-75.38</v>
      </c>
      <c r="V7490">
        <v>12</v>
      </c>
      <c r="W7490">
        <v>317.70999999999998</v>
      </c>
      <c r="X7490">
        <v>88120</v>
      </c>
      <c r="Y7490" t="str">
        <f t="shared" si="116"/>
        <v>lose</v>
      </c>
    </row>
    <row r="7491" spans="1:25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 s="5">
        <v>234.71729999999999</v>
      </c>
      <c r="V7491">
        <v>12</v>
      </c>
      <c r="W7491">
        <v>340.17</v>
      </c>
      <c r="X7491">
        <v>88123</v>
      </c>
      <c r="Y7491" t="str">
        <f t="shared" ref="Y7491:Y7554" si="117">IF(U7491&gt;0,"profit","lose")</f>
        <v>profit</v>
      </c>
    </row>
    <row r="7492" spans="1:25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 s="5">
        <v>27.5</v>
      </c>
      <c r="V7492">
        <v>13</v>
      </c>
      <c r="W7492">
        <v>148.69</v>
      </c>
      <c r="X7492">
        <v>89020</v>
      </c>
      <c r="Y7492" t="str">
        <f t="shared" si="117"/>
        <v>profit</v>
      </c>
    </row>
    <row r="7493" spans="1:25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 s="5">
        <v>581.50620000000004</v>
      </c>
      <c r="V7493">
        <v>36</v>
      </c>
      <c r="W7493">
        <v>1860.26</v>
      </c>
      <c r="X7493">
        <v>89020</v>
      </c>
      <c r="Y7493" t="str">
        <f t="shared" si="117"/>
        <v>profit</v>
      </c>
    </row>
    <row r="7494" spans="1:25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 s="5">
        <v>-48.11712</v>
      </c>
      <c r="V7494">
        <v>12</v>
      </c>
      <c r="W7494">
        <v>37.79</v>
      </c>
      <c r="X7494">
        <v>89022</v>
      </c>
      <c r="Y7494" t="str">
        <f t="shared" si="117"/>
        <v>lose</v>
      </c>
    </row>
    <row r="7495" spans="1:25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 s="5">
        <v>-1.2168800000000002</v>
      </c>
      <c r="V7495">
        <v>2</v>
      </c>
      <c r="W7495">
        <v>14.37</v>
      </c>
      <c r="X7495">
        <v>89024</v>
      </c>
      <c r="Y7495" t="str">
        <f t="shared" si="117"/>
        <v>lose</v>
      </c>
    </row>
    <row r="7496" spans="1:25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 s="5">
        <v>91.825199999999995</v>
      </c>
      <c r="V7496">
        <v>18</v>
      </c>
      <c r="W7496">
        <v>133.08000000000001</v>
      </c>
      <c r="X7496">
        <v>89024</v>
      </c>
      <c r="Y7496" t="str">
        <f t="shared" si="117"/>
        <v>profit</v>
      </c>
    </row>
    <row r="7497" spans="1:25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 s="5">
        <v>-47.983999999999995</v>
      </c>
      <c r="V7497">
        <v>19</v>
      </c>
      <c r="W7497">
        <v>125.41</v>
      </c>
      <c r="X7497">
        <v>89021</v>
      </c>
      <c r="Y7497" t="str">
        <f t="shared" si="117"/>
        <v>lose</v>
      </c>
    </row>
    <row r="7498" spans="1:25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 s="5">
        <v>77.604299999999995</v>
      </c>
      <c r="V7498">
        <v>20</v>
      </c>
      <c r="W7498">
        <v>112.47</v>
      </c>
      <c r="X7498">
        <v>89021</v>
      </c>
      <c r="Y7498" t="str">
        <f t="shared" si="117"/>
        <v>profit</v>
      </c>
    </row>
    <row r="7499" spans="1:25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 s="5">
        <v>-4.3137600000000003</v>
      </c>
      <c r="V7499">
        <v>13</v>
      </c>
      <c r="W7499">
        <v>42.17</v>
      </c>
      <c r="X7499">
        <v>89023</v>
      </c>
      <c r="Y7499" t="str">
        <f t="shared" si="117"/>
        <v>lose</v>
      </c>
    </row>
    <row r="7500" spans="1:25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 s="5">
        <v>566.6072999999999</v>
      </c>
      <c r="V7500">
        <v>8</v>
      </c>
      <c r="W7500">
        <v>821.17</v>
      </c>
      <c r="X7500">
        <v>89018</v>
      </c>
      <c r="Y7500" t="str">
        <f t="shared" si="117"/>
        <v>profit</v>
      </c>
    </row>
    <row r="7501" spans="1:25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 s="5">
        <v>-57.56</v>
      </c>
      <c r="V7501">
        <v>12</v>
      </c>
      <c r="W7501">
        <v>194.08</v>
      </c>
      <c r="X7501">
        <v>89019</v>
      </c>
      <c r="Y7501" t="str">
        <f t="shared" si="117"/>
        <v>lose</v>
      </c>
    </row>
    <row r="7502" spans="1:25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 s="5">
        <v>164.06129999999999</v>
      </c>
      <c r="V7502">
        <v>7</v>
      </c>
      <c r="W7502">
        <v>237.77</v>
      </c>
      <c r="X7502">
        <v>89017</v>
      </c>
      <c r="Y7502" t="str">
        <f t="shared" si="117"/>
        <v>profit</v>
      </c>
    </row>
    <row r="7503" spans="1:25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 s="5">
        <v>-14.29</v>
      </c>
      <c r="V7503">
        <v>1</v>
      </c>
      <c r="W7503">
        <v>6.49</v>
      </c>
      <c r="X7503">
        <v>89482</v>
      </c>
      <c r="Y7503" t="str">
        <f t="shared" si="117"/>
        <v>lose</v>
      </c>
    </row>
    <row r="7504" spans="1:25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 s="5">
        <v>835.7417999999999</v>
      </c>
      <c r="V7504">
        <v>22</v>
      </c>
      <c r="W7504">
        <v>1211.22</v>
      </c>
      <c r="X7504">
        <v>89485</v>
      </c>
      <c r="Y7504" t="str">
        <f t="shared" si="117"/>
        <v>profit</v>
      </c>
    </row>
    <row r="7505" spans="1:25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 s="5">
        <v>218.23319999999995</v>
      </c>
      <c r="V7505">
        <v>10</v>
      </c>
      <c r="W7505">
        <v>316.27999999999997</v>
      </c>
      <c r="X7505">
        <v>89481</v>
      </c>
      <c r="Y7505" t="str">
        <f t="shared" si="117"/>
        <v>profit</v>
      </c>
    </row>
    <row r="7506" spans="1:25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 s="5">
        <v>-321.20999999999998</v>
      </c>
      <c r="V7506">
        <v>12</v>
      </c>
      <c r="W7506">
        <v>101.31</v>
      </c>
      <c r="X7506">
        <v>89483</v>
      </c>
      <c r="Y7506" t="str">
        <f t="shared" si="117"/>
        <v>lose</v>
      </c>
    </row>
    <row r="7507" spans="1:25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 s="5">
        <v>1285.74</v>
      </c>
      <c r="V7507">
        <v>18</v>
      </c>
      <c r="W7507">
        <v>2649.38</v>
      </c>
      <c r="X7507">
        <v>89484</v>
      </c>
      <c r="Y7507" t="str">
        <f t="shared" si="117"/>
        <v>profit</v>
      </c>
    </row>
    <row r="7508" spans="1:25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 s="5">
        <v>-38.391600000000004</v>
      </c>
      <c r="V7508">
        <v>16</v>
      </c>
      <c r="W7508">
        <v>120.96</v>
      </c>
      <c r="X7508">
        <v>89486</v>
      </c>
      <c r="Y7508" t="str">
        <f t="shared" si="117"/>
        <v>lose</v>
      </c>
    </row>
    <row r="7509" spans="1:25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 s="5">
        <v>1330.1819999999998</v>
      </c>
      <c r="V7509">
        <v>10</v>
      </c>
      <c r="W7509">
        <v>1927.8</v>
      </c>
      <c r="X7509">
        <v>89487</v>
      </c>
      <c r="Y7509" t="str">
        <f t="shared" si="117"/>
        <v>profit</v>
      </c>
    </row>
    <row r="7510" spans="1:25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 s="5">
        <v>-204.22</v>
      </c>
      <c r="V7510">
        <v>13</v>
      </c>
      <c r="W7510">
        <v>286.45999999999998</v>
      </c>
      <c r="X7510">
        <v>89488</v>
      </c>
      <c r="Y7510" t="str">
        <f t="shared" si="117"/>
        <v>lose</v>
      </c>
    </row>
    <row r="7511" spans="1:25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 s="5">
        <v>19.6995</v>
      </c>
      <c r="V7511">
        <v>6</v>
      </c>
      <c r="W7511">
        <v>28.55</v>
      </c>
      <c r="X7511">
        <v>89489</v>
      </c>
      <c r="Y7511" t="str">
        <f t="shared" si="117"/>
        <v>profit</v>
      </c>
    </row>
    <row r="7512" spans="1:25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 s="5">
        <v>75.746399999999994</v>
      </c>
      <c r="V7512">
        <v>14</v>
      </c>
      <c r="W7512">
        <v>413.93</v>
      </c>
      <c r="X7512">
        <v>89214</v>
      </c>
      <c r="Y7512" t="str">
        <f t="shared" si="117"/>
        <v>profit</v>
      </c>
    </row>
    <row r="7513" spans="1:25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 s="5">
        <v>-1.0244</v>
      </c>
      <c r="V7513">
        <v>1</v>
      </c>
      <c r="W7513">
        <v>2.2400000000000002</v>
      </c>
      <c r="X7513">
        <v>89214</v>
      </c>
      <c r="Y7513" t="str">
        <f t="shared" si="117"/>
        <v>lose</v>
      </c>
    </row>
    <row r="7514" spans="1:25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 s="5">
        <v>41.31</v>
      </c>
      <c r="V7514">
        <v>18</v>
      </c>
      <c r="W7514">
        <v>126.69</v>
      </c>
      <c r="X7514">
        <v>89216</v>
      </c>
      <c r="Y7514" t="str">
        <f t="shared" si="117"/>
        <v>profit</v>
      </c>
    </row>
    <row r="7515" spans="1:25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 s="5">
        <v>-45.75</v>
      </c>
      <c r="V7515">
        <v>20</v>
      </c>
      <c r="W7515">
        <v>137.06</v>
      </c>
      <c r="X7515">
        <v>89216</v>
      </c>
      <c r="Y7515" t="str">
        <f t="shared" si="117"/>
        <v>lose</v>
      </c>
    </row>
    <row r="7516" spans="1:25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 s="5">
        <v>5638.2521999999999</v>
      </c>
      <c r="V7516">
        <v>24</v>
      </c>
      <c r="W7516">
        <v>8171.38</v>
      </c>
      <c r="X7516">
        <v>89217</v>
      </c>
      <c r="Y7516" t="str">
        <f t="shared" si="117"/>
        <v>profit</v>
      </c>
    </row>
    <row r="7517" spans="1:25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 s="5">
        <v>69.869399999999999</v>
      </c>
      <c r="V7517">
        <v>5</v>
      </c>
      <c r="W7517">
        <v>101.26</v>
      </c>
      <c r="X7517">
        <v>89217</v>
      </c>
      <c r="Y7517" t="str">
        <f t="shared" si="117"/>
        <v>profit</v>
      </c>
    </row>
    <row r="7518" spans="1:25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 s="5">
        <v>-812.25</v>
      </c>
      <c r="V7518">
        <v>14</v>
      </c>
      <c r="W7518">
        <v>974.42</v>
      </c>
      <c r="X7518">
        <v>89215</v>
      </c>
      <c r="Y7518" t="str">
        <f t="shared" si="117"/>
        <v>lose</v>
      </c>
    </row>
    <row r="7519" spans="1:25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 s="5">
        <v>1049.03</v>
      </c>
      <c r="V7519">
        <v>11</v>
      </c>
      <c r="W7519">
        <v>2591.09</v>
      </c>
      <c r="X7519">
        <v>86184</v>
      </c>
      <c r="Y7519" t="str">
        <f t="shared" si="117"/>
        <v>profit</v>
      </c>
    </row>
    <row r="7520" spans="1:25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 s="5">
        <v>-102.93</v>
      </c>
      <c r="V7520">
        <v>4</v>
      </c>
      <c r="W7520">
        <v>40.06</v>
      </c>
      <c r="X7520">
        <v>86188</v>
      </c>
      <c r="Y7520" t="str">
        <f t="shared" si="117"/>
        <v>lose</v>
      </c>
    </row>
    <row r="7521" spans="1:25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 s="5">
        <v>-8.4499999999999993</v>
      </c>
      <c r="V7521">
        <v>2</v>
      </c>
      <c r="W7521">
        <v>24.92</v>
      </c>
      <c r="X7521">
        <v>86185</v>
      </c>
      <c r="Y7521" t="str">
        <f t="shared" si="117"/>
        <v>lose</v>
      </c>
    </row>
    <row r="7522" spans="1:25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 s="5">
        <v>-47.023499999999999</v>
      </c>
      <c r="V7522">
        <v>3</v>
      </c>
      <c r="W7522">
        <v>13.52</v>
      </c>
      <c r="X7522">
        <v>86185</v>
      </c>
      <c r="Y7522" t="str">
        <f t="shared" si="117"/>
        <v>lose</v>
      </c>
    </row>
    <row r="7523" spans="1:25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 s="5">
        <v>-885.73</v>
      </c>
      <c r="V7523">
        <v>4</v>
      </c>
      <c r="W7523">
        <v>484.91</v>
      </c>
      <c r="X7523">
        <v>86185</v>
      </c>
      <c r="Y7523" t="str">
        <f t="shared" si="117"/>
        <v>lose</v>
      </c>
    </row>
    <row r="7524" spans="1:25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 s="5">
        <v>65.349999999999994</v>
      </c>
      <c r="V7524">
        <v>7</v>
      </c>
      <c r="W7524">
        <v>112.37</v>
      </c>
      <c r="X7524">
        <v>86185</v>
      </c>
      <c r="Y7524" t="str">
        <f t="shared" si="117"/>
        <v>profit</v>
      </c>
    </row>
    <row r="7525" spans="1:25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 s="5">
        <v>-1348.06</v>
      </c>
      <c r="V7525">
        <v>15</v>
      </c>
      <c r="W7525">
        <v>745.86</v>
      </c>
      <c r="X7525">
        <v>86186</v>
      </c>
      <c r="Y7525" t="str">
        <f t="shared" si="117"/>
        <v>lose</v>
      </c>
    </row>
    <row r="7526" spans="1:25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 s="5">
        <v>269.27</v>
      </c>
      <c r="V7526">
        <v>15</v>
      </c>
      <c r="W7526">
        <v>561.76</v>
      </c>
      <c r="X7526">
        <v>86186</v>
      </c>
      <c r="Y7526" t="str">
        <f t="shared" si="117"/>
        <v>profit</v>
      </c>
    </row>
    <row r="7527" spans="1:25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 s="5">
        <v>-16.3</v>
      </c>
      <c r="V7527">
        <v>10</v>
      </c>
      <c r="W7527">
        <v>13.27</v>
      </c>
      <c r="X7527">
        <v>86187</v>
      </c>
      <c r="Y7527" t="str">
        <f t="shared" si="117"/>
        <v>lose</v>
      </c>
    </row>
    <row r="7528" spans="1:25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 s="5">
        <v>-102.93</v>
      </c>
      <c r="V7528">
        <v>15</v>
      </c>
      <c r="W7528">
        <v>150.24</v>
      </c>
      <c r="X7528">
        <v>35200</v>
      </c>
      <c r="Y7528" t="str">
        <f t="shared" si="117"/>
        <v>lose</v>
      </c>
    </row>
    <row r="7529" spans="1:25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 s="5">
        <v>1049.03</v>
      </c>
      <c r="V7529">
        <v>44</v>
      </c>
      <c r="W7529">
        <v>10364.36</v>
      </c>
      <c r="X7529">
        <v>23751</v>
      </c>
      <c r="Y7529" t="str">
        <f t="shared" si="117"/>
        <v>profit</v>
      </c>
    </row>
    <row r="7530" spans="1:25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 s="5">
        <v>-8.4499999999999993</v>
      </c>
      <c r="V7530">
        <v>9</v>
      </c>
      <c r="W7530">
        <v>112.12</v>
      </c>
      <c r="X7530">
        <v>7078</v>
      </c>
      <c r="Y7530" t="str">
        <f t="shared" si="117"/>
        <v>lose</v>
      </c>
    </row>
    <row r="7531" spans="1:25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 s="5">
        <v>-47.023499999999999</v>
      </c>
      <c r="V7531">
        <v>11</v>
      </c>
      <c r="W7531">
        <v>49.58</v>
      </c>
      <c r="X7531">
        <v>7078</v>
      </c>
      <c r="Y7531" t="str">
        <f t="shared" si="117"/>
        <v>lose</v>
      </c>
    </row>
    <row r="7532" spans="1:25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 s="5">
        <v>-885.73</v>
      </c>
      <c r="V7532">
        <v>16</v>
      </c>
      <c r="W7532">
        <v>1939.65</v>
      </c>
      <c r="X7532">
        <v>7078</v>
      </c>
      <c r="Y7532" t="str">
        <f t="shared" si="117"/>
        <v>lose</v>
      </c>
    </row>
    <row r="7533" spans="1:25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 s="5">
        <v>65.349999999999994</v>
      </c>
      <c r="V7533">
        <v>29</v>
      </c>
      <c r="W7533">
        <v>465.52</v>
      </c>
      <c r="X7533">
        <v>7078</v>
      </c>
      <c r="Y7533" t="str">
        <f t="shared" si="117"/>
        <v>profit</v>
      </c>
    </row>
    <row r="7534" spans="1:25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 s="5">
        <v>-1348.06</v>
      </c>
      <c r="V7534">
        <v>60</v>
      </c>
      <c r="W7534">
        <v>2983.45</v>
      </c>
      <c r="X7534">
        <v>358</v>
      </c>
      <c r="Y7534" t="str">
        <f t="shared" si="117"/>
        <v>lose</v>
      </c>
    </row>
    <row r="7535" spans="1:25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 s="5">
        <v>269.27</v>
      </c>
      <c r="V7535">
        <v>60</v>
      </c>
      <c r="W7535">
        <v>2247.04</v>
      </c>
      <c r="X7535">
        <v>358</v>
      </c>
      <c r="Y7535" t="str">
        <f t="shared" si="117"/>
        <v>profit</v>
      </c>
    </row>
    <row r="7536" spans="1:25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 s="5">
        <v>-16.3</v>
      </c>
      <c r="V7536">
        <v>39</v>
      </c>
      <c r="W7536">
        <v>51.75</v>
      </c>
      <c r="X7536">
        <v>22787</v>
      </c>
      <c r="Y7536" t="str">
        <f t="shared" si="117"/>
        <v>lose</v>
      </c>
    </row>
    <row r="7537" spans="1:25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 s="5">
        <v>-106.554</v>
      </c>
      <c r="V7537">
        <v>5</v>
      </c>
      <c r="W7537">
        <v>133.53</v>
      </c>
      <c r="X7537">
        <v>91428</v>
      </c>
      <c r="Y7537" t="str">
        <f t="shared" si="117"/>
        <v>lose</v>
      </c>
    </row>
    <row r="7538" spans="1:25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 s="5">
        <v>-680.56799999999998</v>
      </c>
      <c r="V7538">
        <v>11</v>
      </c>
      <c r="W7538">
        <v>41.49</v>
      </c>
      <c r="X7538">
        <v>91428</v>
      </c>
      <c r="Y7538" t="str">
        <f t="shared" si="117"/>
        <v>lose</v>
      </c>
    </row>
    <row r="7539" spans="1:25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 s="5">
        <v>664.51800000000003</v>
      </c>
      <c r="V7539">
        <v>4</v>
      </c>
      <c r="W7539">
        <v>657.61</v>
      </c>
      <c r="X7539">
        <v>91424</v>
      </c>
      <c r="Y7539" t="str">
        <f t="shared" si="117"/>
        <v>profit</v>
      </c>
    </row>
    <row r="7540" spans="1:25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 s="5">
        <v>0.64259999999999995</v>
      </c>
      <c r="V7540">
        <v>9</v>
      </c>
      <c r="W7540">
        <v>668.28</v>
      </c>
      <c r="X7540">
        <v>91425</v>
      </c>
      <c r="Y7540" t="str">
        <f t="shared" si="117"/>
        <v>profit</v>
      </c>
    </row>
    <row r="7541" spans="1:25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 s="5">
        <v>-166.71549999999999</v>
      </c>
      <c r="V7541">
        <v>15</v>
      </c>
      <c r="W7541">
        <v>534.34</v>
      </c>
      <c r="X7541">
        <v>91425</v>
      </c>
      <c r="Y7541" t="str">
        <f t="shared" si="117"/>
        <v>lose</v>
      </c>
    </row>
    <row r="7542" spans="1:25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 s="5">
        <v>-42.153999999999996</v>
      </c>
      <c r="V7542">
        <v>6</v>
      </c>
      <c r="W7542">
        <v>161.82</v>
      </c>
      <c r="X7542">
        <v>91426</v>
      </c>
      <c r="Y7542" t="str">
        <f t="shared" si="117"/>
        <v>lose</v>
      </c>
    </row>
    <row r="7543" spans="1:25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 s="5">
        <v>432.27000000000004</v>
      </c>
      <c r="V7543">
        <v>6</v>
      </c>
      <c r="W7543">
        <v>46.83</v>
      </c>
      <c r="X7543">
        <v>91426</v>
      </c>
      <c r="Y7543" t="str">
        <f t="shared" si="117"/>
        <v>profit</v>
      </c>
    </row>
    <row r="7544" spans="1:25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 s="5">
        <v>0.222</v>
      </c>
      <c r="V7544">
        <v>7</v>
      </c>
      <c r="W7544">
        <v>413.09</v>
      </c>
      <c r="X7544">
        <v>91427</v>
      </c>
      <c r="Y7544" t="str">
        <f t="shared" si="117"/>
        <v>profit</v>
      </c>
    </row>
    <row r="7545" spans="1:25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 s="5">
        <v>-64.442000000000007</v>
      </c>
      <c r="V7545">
        <v>1</v>
      </c>
      <c r="W7545">
        <v>5.21</v>
      </c>
      <c r="X7545">
        <v>88071</v>
      </c>
      <c r="Y7545" t="str">
        <f t="shared" si="117"/>
        <v>lose</v>
      </c>
    </row>
    <row r="7546" spans="1:25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 s="5">
        <v>7.0979999999999999</v>
      </c>
      <c r="V7546">
        <v>7</v>
      </c>
      <c r="W7546">
        <v>437.77</v>
      </c>
      <c r="X7546">
        <v>88071</v>
      </c>
      <c r="Y7546" t="str">
        <f t="shared" si="117"/>
        <v>profit</v>
      </c>
    </row>
    <row r="7547" spans="1:25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 s="5">
        <v>76.866000000000014</v>
      </c>
      <c r="V7547">
        <v>5</v>
      </c>
      <c r="W7547">
        <v>62.6</v>
      </c>
      <c r="X7547">
        <v>88071</v>
      </c>
      <c r="Y7547" t="str">
        <f t="shared" si="117"/>
        <v>profit</v>
      </c>
    </row>
    <row r="7548" spans="1:25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 s="5">
        <v>-11.06</v>
      </c>
      <c r="V7548">
        <v>21</v>
      </c>
      <c r="W7548">
        <v>1253.74</v>
      </c>
      <c r="X7548">
        <v>88072</v>
      </c>
      <c r="Y7548" t="str">
        <f t="shared" si="117"/>
        <v>lose</v>
      </c>
    </row>
    <row r="7549" spans="1:25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 s="5">
        <v>-6.104000000000001</v>
      </c>
      <c r="V7549">
        <v>12</v>
      </c>
      <c r="W7549">
        <v>1755.67</v>
      </c>
      <c r="X7549">
        <v>88073</v>
      </c>
      <c r="Y7549" t="str">
        <f t="shared" si="117"/>
        <v>lose</v>
      </c>
    </row>
    <row r="7550" spans="1:25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 s="5">
        <v>71.50139999999999</v>
      </c>
      <c r="V7550">
        <v>5</v>
      </c>
      <c r="W7550">
        <v>277.11</v>
      </c>
      <c r="X7550">
        <v>88074</v>
      </c>
      <c r="Y7550" t="str">
        <f t="shared" si="117"/>
        <v>profit</v>
      </c>
    </row>
    <row r="7551" spans="1:25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 s="5">
        <v>47.07</v>
      </c>
      <c r="V7551">
        <v>23</v>
      </c>
      <c r="W7551">
        <v>165.56</v>
      </c>
      <c r="X7551">
        <v>91507</v>
      </c>
      <c r="Y7551" t="str">
        <f t="shared" si="117"/>
        <v>profit</v>
      </c>
    </row>
    <row r="7552" spans="1:25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 s="5">
        <v>299.56380000000001</v>
      </c>
      <c r="V7552">
        <v>27</v>
      </c>
      <c r="W7552">
        <v>566.79</v>
      </c>
      <c r="X7552">
        <v>91510</v>
      </c>
      <c r="Y7552" t="str">
        <f t="shared" si="117"/>
        <v>profit</v>
      </c>
    </row>
    <row r="7553" spans="1:25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 s="5">
        <v>-14.312900000000003</v>
      </c>
      <c r="V7553">
        <v>23</v>
      </c>
      <c r="W7553">
        <v>8127.55</v>
      </c>
      <c r="X7553">
        <v>91510</v>
      </c>
      <c r="Y7553" t="str">
        <f t="shared" si="117"/>
        <v>lose</v>
      </c>
    </row>
    <row r="7554" spans="1:25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 s="5">
        <v>-20.09</v>
      </c>
      <c r="V7554">
        <v>23</v>
      </c>
      <c r="W7554">
        <v>282.7</v>
      </c>
      <c r="X7554">
        <v>91512</v>
      </c>
      <c r="Y7554" t="str">
        <f t="shared" si="117"/>
        <v>lose</v>
      </c>
    </row>
    <row r="7555" spans="1:25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 s="5">
        <v>-495.19399999999996</v>
      </c>
      <c r="V7555">
        <v>25</v>
      </c>
      <c r="W7555">
        <v>3178.22</v>
      </c>
      <c r="X7555">
        <v>91512</v>
      </c>
      <c r="Y7555" t="str">
        <f t="shared" ref="Y7555:Y7618" si="118">IF(U7555&gt;0,"profit","lose")</f>
        <v>lose</v>
      </c>
    </row>
    <row r="7556" spans="1:25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 s="5">
        <v>122.748</v>
      </c>
      <c r="V7556">
        <v>14</v>
      </c>
      <c r="W7556">
        <v>604.17999999999995</v>
      </c>
      <c r="X7556">
        <v>91509</v>
      </c>
      <c r="Y7556" t="str">
        <f t="shared" si="118"/>
        <v>profit</v>
      </c>
    </row>
    <row r="7557" spans="1:25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 s="5">
        <v>-197.56800000000001</v>
      </c>
      <c r="V7557">
        <v>13</v>
      </c>
      <c r="W7557">
        <v>72.88</v>
      </c>
      <c r="X7557">
        <v>91511</v>
      </c>
      <c r="Y7557" t="str">
        <f t="shared" si="118"/>
        <v>lose</v>
      </c>
    </row>
    <row r="7558" spans="1:25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 s="5">
        <v>-12.25</v>
      </c>
      <c r="V7558">
        <v>23</v>
      </c>
      <c r="W7558">
        <v>376.64</v>
      </c>
      <c r="X7558">
        <v>91512</v>
      </c>
      <c r="Y7558" t="str">
        <f t="shared" si="118"/>
        <v>lose</v>
      </c>
    </row>
    <row r="7559" spans="1:25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 s="5">
        <v>-49.28</v>
      </c>
      <c r="V7559">
        <v>11</v>
      </c>
      <c r="W7559">
        <v>472.69</v>
      </c>
      <c r="X7559">
        <v>91508</v>
      </c>
      <c r="Y7559" t="str">
        <f t="shared" si="118"/>
        <v>lose</v>
      </c>
    </row>
    <row r="7560" spans="1:25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 s="5">
        <v>30.880499999999998</v>
      </c>
      <c r="V7560">
        <v>92</v>
      </c>
      <c r="W7560">
        <v>662.23</v>
      </c>
      <c r="X7560">
        <v>43782</v>
      </c>
      <c r="Y7560" t="str">
        <f t="shared" si="118"/>
        <v>profit</v>
      </c>
    </row>
    <row r="7561" spans="1:25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 s="5">
        <v>754.1</v>
      </c>
      <c r="V7561">
        <v>45</v>
      </c>
      <c r="W7561">
        <v>1933.73</v>
      </c>
      <c r="X7561">
        <v>58342</v>
      </c>
      <c r="Y7561" t="str">
        <f t="shared" si="118"/>
        <v>profit</v>
      </c>
    </row>
    <row r="7562" spans="1:25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 s="5">
        <v>145.54</v>
      </c>
      <c r="V7562">
        <v>55</v>
      </c>
      <c r="W7562">
        <v>2373.54</v>
      </c>
      <c r="X7562">
        <v>45794</v>
      </c>
      <c r="Y7562" t="str">
        <f t="shared" si="118"/>
        <v>profit</v>
      </c>
    </row>
    <row r="7563" spans="1:25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 s="5">
        <v>-56.83</v>
      </c>
      <c r="V7563">
        <v>109</v>
      </c>
      <c r="W7563">
        <v>2288.15</v>
      </c>
      <c r="X7563">
        <v>32647</v>
      </c>
      <c r="Y7563" t="str">
        <f t="shared" si="118"/>
        <v>lose</v>
      </c>
    </row>
    <row r="7564" spans="1:25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 s="5">
        <v>348.84</v>
      </c>
      <c r="V7564">
        <v>92</v>
      </c>
      <c r="W7564">
        <v>32510.21</v>
      </c>
      <c r="X7564">
        <v>32647</v>
      </c>
      <c r="Y7564" t="str">
        <f t="shared" si="118"/>
        <v>profit</v>
      </c>
    </row>
    <row r="7565" spans="1:25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 s="5">
        <v>5.6695000000000002</v>
      </c>
      <c r="V7565">
        <v>52</v>
      </c>
      <c r="W7565">
        <v>291.52</v>
      </c>
      <c r="X7565">
        <v>47399</v>
      </c>
      <c r="Y7565" t="str">
        <f t="shared" si="118"/>
        <v>profit</v>
      </c>
    </row>
    <row r="7566" spans="1:25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 s="5">
        <v>-7.24</v>
      </c>
      <c r="V7566">
        <v>90</v>
      </c>
      <c r="W7566">
        <v>1106.23</v>
      </c>
      <c r="X7566">
        <v>45571</v>
      </c>
      <c r="Y7566" t="str">
        <f t="shared" si="118"/>
        <v>lose</v>
      </c>
    </row>
    <row r="7567" spans="1:25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 s="5">
        <v>1417.23</v>
      </c>
      <c r="V7567">
        <v>99</v>
      </c>
      <c r="W7567">
        <v>12585.74</v>
      </c>
      <c r="X7567">
        <v>45571</v>
      </c>
      <c r="Y7567" t="str">
        <f t="shared" si="118"/>
        <v>profit</v>
      </c>
    </row>
    <row r="7568" spans="1:25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 s="5">
        <v>-36.792299999999997</v>
      </c>
      <c r="V7568">
        <v>92</v>
      </c>
      <c r="W7568">
        <v>1506.54</v>
      </c>
      <c r="X7568">
        <v>45571</v>
      </c>
      <c r="Y7568" t="str">
        <f t="shared" si="118"/>
        <v>lose</v>
      </c>
    </row>
    <row r="7569" spans="1:25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 s="5">
        <v>620.98163999999997</v>
      </c>
      <c r="V7569">
        <v>16</v>
      </c>
      <c r="W7569">
        <v>1590.44</v>
      </c>
      <c r="X7569">
        <v>90729</v>
      </c>
      <c r="Y7569" t="str">
        <f t="shared" si="118"/>
        <v>profit</v>
      </c>
    </row>
    <row r="7570" spans="1:25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 s="5">
        <v>-146.35</v>
      </c>
      <c r="V7570">
        <v>15</v>
      </c>
      <c r="W7570">
        <v>212.94</v>
      </c>
      <c r="X7570">
        <v>90727</v>
      </c>
      <c r="Y7570" t="str">
        <f t="shared" si="118"/>
        <v>lose</v>
      </c>
    </row>
    <row r="7571" spans="1:25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 s="5">
        <v>105.7</v>
      </c>
      <c r="V7571">
        <v>11</v>
      </c>
      <c r="W7571">
        <v>241.97</v>
      </c>
      <c r="X7571">
        <v>90724</v>
      </c>
      <c r="Y7571" t="str">
        <f t="shared" si="118"/>
        <v>profit</v>
      </c>
    </row>
    <row r="7572" spans="1:25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 s="5">
        <v>-26.994799999999998</v>
      </c>
      <c r="V7572">
        <v>2</v>
      </c>
      <c r="W7572">
        <v>12.59</v>
      </c>
      <c r="X7572">
        <v>90726</v>
      </c>
      <c r="Y7572" t="str">
        <f t="shared" si="118"/>
        <v>lose</v>
      </c>
    </row>
    <row r="7573" spans="1:25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 s="5">
        <v>-177.62745000000001</v>
      </c>
      <c r="V7573">
        <v>24</v>
      </c>
      <c r="W7573">
        <v>4854.32</v>
      </c>
      <c r="X7573">
        <v>90730</v>
      </c>
      <c r="Y7573" t="str">
        <f t="shared" si="118"/>
        <v>lose</v>
      </c>
    </row>
    <row r="7574" spans="1:25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 s="5">
        <v>694.70579999999995</v>
      </c>
      <c r="V7574">
        <v>13</v>
      </c>
      <c r="W7574">
        <v>1006.82</v>
      </c>
      <c r="X7574">
        <v>90726</v>
      </c>
      <c r="Y7574" t="str">
        <f t="shared" si="118"/>
        <v>profit</v>
      </c>
    </row>
    <row r="7575" spans="1:25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 s="5">
        <v>-21.06</v>
      </c>
      <c r="V7575">
        <v>4</v>
      </c>
      <c r="W7575">
        <v>120.81</v>
      </c>
      <c r="X7575">
        <v>90724</v>
      </c>
      <c r="Y7575" t="str">
        <f t="shared" si="118"/>
        <v>lose</v>
      </c>
    </row>
    <row r="7576" spans="1:25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 s="5">
        <v>-5.08</v>
      </c>
      <c r="V7576">
        <v>7</v>
      </c>
      <c r="W7576">
        <v>41.4</v>
      </c>
      <c r="X7576">
        <v>90725</v>
      </c>
      <c r="Y7576" t="str">
        <f t="shared" si="118"/>
        <v>lose</v>
      </c>
    </row>
    <row r="7577" spans="1:25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 s="5">
        <v>3557.1983999999993</v>
      </c>
      <c r="V7577">
        <v>6</v>
      </c>
      <c r="W7577">
        <v>5155.3599999999997</v>
      </c>
      <c r="X7577">
        <v>90727</v>
      </c>
      <c r="Y7577" t="str">
        <f t="shared" si="118"/>
        <v>profit</v>
      </c>
    </row>
    <row r="7578" spans="1:25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 s="5">
        <v>-236.6</v>
      </c>
      <c r="V7578">
        <v>1</v>
      </c>
      <c r="W7578">
        <v>302.39</v>
      </c>
      <c r="X7578">
        <v>90728</v>
      </c>
      <c r="Y7578" t="str">
        <f t="shared" si="118"/>
        <v>lose</v>
      </c>
    </row>
    <row r="7579" spans="1:25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 s="5">
        <v>-2301.2359999999999</v>
      </c>
      <c r="V7579">
        <v>14</v>
      </c>
      <c r="W7579">
        <v>86.97</v>
      </c>
      <c r="X7579">
        <v>88979</v>
      </c>
      <c r="Y7579" t="str">
        <f t="shared" si="118"/>
        <v>lose</v>
      </c>
    </row>
    <row r="7580" spans="1:25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 s="5">
        <v>-101.36279999999998</v>
      </c>
      <c r="V7580">
        <v>12</v>
      </c>
      <c r="W7580">
        <v>915.7</v>
      </c>
      <c r="X7580">
        <v>88980</v>
      </c>
      <c r="Y7580" t="str">
        <f t="shared" si="118"/>
        <v>lose</v>
      </c>
    </row>
    <row r="7581" spans="1:25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 s="5">
        <v>-62.886600000000001</v>
      </c>
      <c r="V7581">
        <v>4</v>
      </c>
      <c r="W7581">
        <v>177.92</v>
      </c>
      <c r="X7581">
        <v>88981</v>
      </c>
      <c r="Y7581" t="str">
        <f t="shared" si="118"/>
        <v>lose</v>
      </c>
    </row>
    <row r="7582" spans="1:25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 s="5">
        <v>-45.290000000000006</v>
      </c>
      <c r="V7582">
        <v>2</v>
      </c>
      <c r="W7582">
        <v>238.16</v>
      </c>
      <c r="X7582">
        <v>88984</v>
      </c>
      <c r="Y7582" t="str">
        <f t="shared" si="118"/>
        <v>lose</v>
      </c>
    </row>
    <row r="7583" spans="1:25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 s="5">
        <v>1289.3819999999998</v>
      </c>
      <c r="V7583">
        <v>14</v>
      </c>
      <c r="W7583">
        <v>159.53</v>
      </c>
      <c r="X7583">
        <v>88975</v>
      </c>
      <c r="Y7583" t="str">
        <f t="shared" si="118"/>
        <v>profit</v>
      </c>
    </row>
    <row r="7584" spans="1:25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 s="5">
        <v>5351.2412999999997</v>
      </c>
      <c r="V7584">
        <v>7</v>
      </c>
      <c r="W7584">
        <v>254.42</v>
      </c>
      <c r="X7584">
        <v>88976</v>
      </c>
      <c r="Y7584" t="str">
        <f t="shared" si="118"/>
        <v>profit</v>
      </c>
    </row>
    <row r="7585" spans="1:25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 s="5">
        <v>-330.56799999999998</v>
      </c>
      <c r="V7585">
        <v>2</v>
      </c>
      <c r="W7585">
        <v>7.67</v>
      </c>
      <c r="X7585">
        <v>88976</v>
      </c>
      <c r="Y7585" t="str">
        <f t="shared" si="118"/>
        <v>lose</v>
      </c>
    </row>
    <row r="7586" spans="1:25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 s="5">
        <v>-230.42599999999999</v>
      </c>
      <c r="V7586">
        <v>9</v>
      </c>
      <c r="W7586">
        <v>151.18</v>
      </c>
      <c r="X7586">
        <v>88982</v>
      </c>
      <c r="Y7586" t="str">
        <f t="shared" si="118"/>
        <v>lose</v>
      </c>
    </row>
    <row r="7587" spans="1:25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 s="5">
        <v>53.279999999999994</v>
      </c>
      <c r="V7587">
        <v>2</v>
      </c>
      <c r="W7587">
        <v>620.41999999999996</v>
      </c>
      <c r="X7587">
        <v>88982</v>
      </c>
      <c r="Y7587" t="str">
        <f t="shared" si="118"/>
        <v>profit</v>
      </c>
    </row>
    <row r="7588" spans="1:25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 s="5">
        <v>-191.548</v>
      </c>
      <c r="V7588">
        <v>3</v>
      </c>
      <c r="W7588">
        <v>536.29</v>
      </c>
      <c r="X7588">
        <v>88974</v>
      </c>
      <c r="Y7588" t="str">
        <f t="shared" si="118"/>
        <v>lose</v>
      </c>
    </row>
    <row r="7589" spans="1:25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 s="5">
        <v>-310.49255999999997</v>
      </c>
      <c r="V7589">
        <v>11</v>
      </c>
      <c r="W7589">
        <v>36.61</v>
      </c>
      <c r="X7589">
        <v>88977</v>
      </c>
      <c r="Y7589" t="str">
        <f t="shared" si="118"/>
        <v>lose</v>
      </c>
    </row>
    <row r="7590" spans="1:25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 s="5">
        <v>225.88200000000001</v>
      </c>
      <c r="V7590">
        <v>7</v>
      </c>
      <c r="W7590">
        <v>35.53</v>
      </c>
      <c r="X7590">
        <v>88977</v>
      </c>
      <c r="Y7590" t="str">
        <f t="shared" si="118"/>
        <v>profit</v>
      </c>
    </row>
    <row r="7591" spans="1:25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 s="5">
        <v>-570.03800000000001</v>
      </c>
      <c r="V7591">
        <v>3</v>
      </c>
      <c r="W7591">
        <v>35.380000000000003</v>
      </c>
      <c r="X7591">
        <v>88978</v>
      </c>
      <c r="Y7591" t="str">
        <f t="shared" si="118"/>
        <v>lose</v>
      </c>
    </row>
    <row r="7592" spans="1:25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 s="5">
        <v>1557.1065000000001</v>
      </c>
      <c r="V7592">
        <v>20</v>
      </c>
      <c r="W7592">
        <v>110.7</v>
      </c>
      <c r="X7592">
        <v>88978</v>
      </c>
      <c r="Y7592" t="str">
        <f t="shared" si="118"/>
        <v>profit</v>
      </c>
    </row>
    <row r="7593" spans="1:25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 s="5">
        <v>-130.56119999999999</v>
      </c>
      <c r="V7593">
        <v>4</v>
      </c>
      <c r="W7593">
        <v>13.69</v>
      </c>
      <c r="X7593">
        <v>88983</v>
      </c>
      <c r="Y7593" t="str">
        <f t="shared" si="118"/>
        <v>lose</v>
      </c>
    </row>
    <row r="7594" spans="1:25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 s="5">
        <v>-29.003</v>
      </c>
      <c r="V7594">
        <v>2</v>
      </c>
      <c r="W7594">
        <v>10.96</v>
      </c>
      <c r="X7594">
        <v>91584</v>
      </c>
      <c r="Y7594" t="str">
        <f t="shared" si="118"/>
        <v>lose</v>
      </c>
    </row>
    <row r="7595" spans="1:25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 s="5">
        <v>17.149999999999999</v>
      </c>
      <c r="V7595">
        <v>13</v>
      </c>
      <c r="W7595">
        <v>94.12</v>
      </c>
      <c r="X7595">
        <v>91585</v>
      </c>
      <c r="Y7595" t="str">
        <f t="shared" si="118"/>
        <v>profit</v>
      </c>
    </row>
    <row r="7596" spans="1:25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 s="5">
        <v>-30.39</v>
      </c>
      <c r="V7596">
        <v>11</v>
      </c>
      <c r="W7596">
        <v>33.11</v>
      </c>
      <c r="X7596">
        <v>91585</v>
      </c>
      <c r="Y7596" t="str">
        <f t="shared" si="118"/>
        <v>lose</v>
      </c>
    </row>
    <row r="7597" spans="1:25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 s="5">
        <v>2860.9331999999995</v>
      </c>
      <c r="V7597">
        <v>8</v>
      </c>
      <c r="W7597">
        <v>4146.28</v>
      </c>
      <c r="X7597">
        <v>91229</v>
      </c>
      <c r="Y7597" t="str">
        <f t="shared" si="118"/>
        <v>profit</v>
      </c>
    </row>
    <row r="7598" spans="1:25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 s="5">
        <v>2692.4420999999998</v>
      </c>
      <c r="V7598">
        <v>11</v>
      </c>
      <c r="W7598">
        <v>3902.09</v>
      </c>
      <c r="X7598">
        <v>91228</v>
      </c>
      <c r="Y7598" t="str">
        <f t="shared" si="118"/>
        <v>profit</v>
      </c>
    </row>
    <row r="7599" spans="1:25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 s="5">
        <v>2.0672000000000001</v>
      </c>
      <c r="V7599">
        <v>8</v>
      </c>
      <c r="W7599">
        <v>14.18</v>
      </c>
      <c r="X7599">
        <v>91228</v>
      </c>
      <c r="Y7599" t="str">
        <f t="shared" si="118"/>
        <v>profit</v>
      </c>
    </row>
    <row r="7600" spans="1:25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 s="5">
        <v>111.05249999999999</v>
      </c>
      <c r="V7600">
        <v>12</v>
      </c>
      <c r="W7600">
        <v>2118.9899999999998</v>
      </c>
      <c r="X7600">
        <v>87160</v>
      </c>
      <c r="Y7600" t="str">
        <f t="shared" si="118"/>
        <v>profit</v>
      </c>
    </row>
    <row r="7601" spans="1:25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 s="5">
        <v>-1963.752</v>
      </c>
      <c r="V7601">
        <v>5</v>
      </c>
      <c r="W7601">
        <v>837.64</v>
      </c>
      <c r="X7601">
        <v>87160</v>
      </c>
      <c r="Y7601" t="str">
        <f t="shared" si="118"/>
        <v>lose</v>
      </c>
    </row>
    <row r="7602" spans="1:25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 s="5">
        <v>1716.606</v>
      </c>
      <c r="V7602">
        <v>14</v>
      </c>
      <c r="W7602">
        <v>185.52</v>
      </c>
      <c r="X7602">
        <v>87164</v>
      </c>
      <c r="Y7602" t="str">
        <f t="shared" si="118"/>
        <v>profit</v>
      </c>
    </row>
    <row r="7603" spans="1:25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 s="5">
        <v>72.108000000000004</v>
      </c>
      <c r="V7603">
        <v>3</v>
      </c>
      <c r="W7603">
        <v>13.42</v>
      </c>
      <c r="X7603">
        <v>87168</v>
      </c>
      <c r="Y7603" t="str">
        <f t="shared" si="118"/>
        <v>profit</v>
      </c>
    </row>
    <row r="7604" spans="1:25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 s="5">
        <v>310.21799999999996</v>
      </c>
      <c r="V7604">
        <v>7</v>
      </c>
      <c r="W7604">
        <v>337.93</v>
      </c>
      <c r="X7604">
        <v>87170</v>
      </c>
      <c r="Y7604" t="str">
        <f t="shared" si="118"/>
        <v>profit</v>
      </c>
    </row>
    <row r="7605" spans="1:25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 s="5">
        <v>-60.704000000000001</v>
      </c>
      <c r="V7605">
        <v>11</v>
      </c>
      <c r="W7605">
        <v>345.07</v>
      </c>
      <c r="X7605">
        <v>87161</v>
      </c>
      <c r="Y7605" t="str">
        <f t="shared" si="118"/>
        <v>lose</v>
      </c>
    </row>
    <row r="7606" spans="1:25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 s="5">
        <v>-20.062000000000001</v>
      </c>
      <c r="V7606">
        <v>13</v>
      </c>
      <c r="W7606">
        <v>47.01</v>
      </c>
      <c r="X7606">
        <v>87165</v>
      </c>
      <c r="Y7606" t="str">
        <f t="shared" si="118"/>
        <v>lose</v>
      </c>
    </row>
    <row r="7607" spans="1:25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 s="5">
        <v>60.461999999999996</v>
      </c>
      <c r="V7607">
        <v>12</v>
      </c>
      <c r="W7607">
        <v>3283.58</v>
      </c>
      <c r="X7607">
        <v>87167</v>
      </c>
      <c r="Y7607" t="str">
        <f t="shared" si="118"/>
        <v>profit</v>
      </c>
    </row>
    <row r="7608" spans="1:25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 s="5">
        <v>72.012</v>
      </c>
      <c r="V7608">
        <v>19</v>
      </c>
      <c r="W7608">
        <v>230.96</v>
      </c>
      <c r="X7608">
        <v>87167</v>
      </c>
      <c r="Y7608" t="str">
        <f t="shared" si="118"/>
        <v>profit</v>
      </c>
    </row>
    <row r="7609" spans="1:25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 s="5">
        <v>31.415999999999997</v>
      </c>
      <c r="V7609">
        <v>11</v>
      </c>
      <c r="W7609">
        <v>341.01</v>
      </c>
      <c r="X7609">
        <v>87169</v>
      </c>
      <c r="Y7609" t="str">
        <f t="shared" si="118"/>
        <v>profit</v>
      </c>
    </row>
    <row r="7610" spans="1:25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 s="5">
        <v>-109.04600000000001</v>
      </c>
      <c r="V7610">
        <v>17</v>
      </c>
      <c r="W7610">
        <v>293.76</v>
      </c>
      <c r="X7610">
        <v>87173</v>
      </c>
      <c r="Y7610" t="str">
        <f t="shared" si="118"/>
        <v>lose</v>
      </c>
    </row>
    <row r="7611" spans="1:25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 s="5">
        <v>-3.4880000000000004</v>
      </c>
      <c r="V7611">
        <v>12</v>
      </c>
      <c r="W7611">
        <v>114.37</v>
      </c>
      <c r="X7611">
        <v>87163</v>
      </c>
      <c r="Y7611" t="str">
        <f t="shared" si="118"/>
        <v>lose</v>
      </c>
    </row>
    <row r="7612" spans="1:25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 s="5">
        <v>-19.088000000000001</v>
      </c>
      <c r="V7612">
        <v>6</v>
      </c>
      <c r="W7612">
        <v>10.74</v>
      </c>
      <c r="X7612">
        <v>87171</v>
      </c>
      <c r="Y7612" t="str">
        <f t="shared" si="118"/>
        <v>lose</v>
      </c>
    </row>
    <row r="7613" spans="1:25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 s="5">
        <v>-98.093600000000009</v>
      </c>
      <c r="V7613">
        <v>5</v>
      </c>
      <c r="W7613">
        <v>83.97</v>
      </c>
      <c r="X7613">
        <v>87171</v>
      </c>
      <c r="Y7613" t="str">
        <f t="shared" si="118"/>
        <v>lose</v>
      </c>
    </row>
    <row r="7614" spans="1:25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 s="5">
        <v>62.244899999999994</v>
      </c>
      <c r="V7614">
        <v>12</v>
      </c>
      <c r="W7614">
        <v>90.21</v>
      </c>
      <c r="X7614">
        <v>87174</v>
      </c>
      <c r="Y7614" t="str">
        <f t="shared" si="118"/>
        <v>profit</v>
      </c>
    </row>
    <row r="7615" spans="1:25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 s="5">
        <v>-37.789000000000001</v>
      </c>
      <c r="V7615">
        <v>2</v>
      </c>
      <c r="W7615">
        <v>5.48</v>
      </c>
      <c r="X7615">
        <v>87162</v>
      </c>
      <c r="Y7615" t="str">
        <f t="shared" si="118"/>
        <v>lose</v>
      </c>
    </row>
    <row r="7616" spans="1:25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 s="5">
        <v>5658.9176999999991</v>
      </c>
      <c r="V7616">
        <v>11</v>
      </c>
      <c r="W7616">
        <v>8201.33</v>
      </c>
      <c r="X7616">
        <v>87162</v>
      </c>
      <c r="Y7616" t="str">
        <f t="shared" si="118"/>
        <v>profit</v>
      </c>
    </row>
    <row r="7617" spans="1:25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 s="5">
        <v>-43.26</v>
      </c>
      <c r="V7617">
        <v>3</v>
      </c>
      <c r="W7617">
        <v>22.67</v>
      </c>
      <c r="X7617">
        <v>87162</v>
      </c>
      <c r="Y7617" t="str">
        <f t="shared" si="118"/>
        <v>lose</v>
      </c>
    </row>
    <row r="7618" spans="1:25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 s="5">
        <v>755.28</v>
      </c>
      <c r="V7618">
        <v>15</v>
      </c>
      <c r="W7618">
        <v>3233.49</v>
      </c>
      <c r="X7618">
        <v>87163</v>
      </c>
      <c r="Y7618" t="str">
        <f t="shared" si="118"/>
        <v>profit</v>
      </c>
    </row>
    <row r="7619" spans="1:25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 s="5">
        <v>226.63</v>
      </c>
      <c r="V7619">
        <v>10</v>
      </c>
      <c r="W7619">
        <v>1072.17</v>
      </c>
      <c r="X7619">
        <v>87166</v>
      </c>
      <c r="Y7619" t="str">
        <f t="shared" ref="Y7619:Y7682" si="119">IF(U7619&gt;0,"profit","lose")</f>
        <v>profit</v>
      </c>
    </row>
    <row r="7620" spans="1:25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 s="5">
        <v>-22.056263999999999</v>
      </c>
      <c r="V7620">
        <v>2</v>
      </c>
      <c r="W7620">
        <v>56.92</v>
      </c>
      <c r="X7620">
        <v>87172</v>
      </c>
      <c r="Y7620" t="str">
        <f t="shared" si="119"/>
        <v>lose</v>
      </c>
    </row>
    <row r="7621" spans="1:25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 s="5">
        <v>55.672960000000003</v>
      </c>
      <c r="V7621">
        <v>15</v>
      </c>
      <c r="W7621">
        <v>170.55</v>
      </c>
      <c r="X7621">
        <v>87172</v>
      </c>
      <c r="Y7621" t="str">
        <f t="shared" si="119"/>
        <v>profit</v>
      </c>
    </row>
    <row r="7622" spans="1:25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 s="5">
        <v>139.71120000000002</v>
      </c>
      <c r="V7622">
        <v>5</v>
      </c>
      <c r="W7622">
        <v>932.4</v>
      </c>
      <c r="X7622">
        <v>86983</v>
      </c>
      <c r="Y7622" t="str">
        <f t="shared" si="119"/>
        <v>profit</v>
      </c>
    </row>
    <row r="7623" spans="1:25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 s="5">
        <v>1.0948</v>
      </c>
      <c r="V7623">
        <v>2</v>
      </c>
      <c r="W7623">
        <v>10.3</v>
      </c>
      <c r="X7623">
        <v>86983</v>
      </c>
      <c r="Y7623" t="str">
        <f t="shared" si="119"/>
        <v>profit</v>
      </c>
    </row>
    <row r="7624" spans="1:25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 s="5">
        <v>-120.85</v>
      </c>
      <c r="V7624">
        <v>13</v>
      </c>
      <c r="W7624">
        <v>1323.75</v>
      </c>
      <c r="X7624">
        <v>86988</v>
      </c>
      <c r="Y7624" t="str">
        <f t="shared" si="119"/>
        <v>lose</v>
      </c>
    </row>
    <row r="7625" spans="1:25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 s="5">
        <v>223.09769999999997</v>
      </c>
      <c r="V7625">
        <v>22</v>
      </c>
      <c r="W7625">
        <v>323.33</v>
      </c>
      <c r="X7625">
        <v>86981</v>
      </c>
      <c r="Y7625" t="str">
        <f t="shared" si="119"/>
        <v>profit</v>
      </c>
    </row>
    <row r="7626" spans="1:25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 s="5">
        <v>322.21620000000001</v>
      </c>
      <c r="V7626">
        <v>13</v>
      </c>
      <c r="W7626">
        <v>466.98</v>
      </c>
      <c r="X7626">
        <v>86981</v>
      </c>
      <c r="Y7626" t="str">
        <f t="shared" si="119"/>
        <v>profit</v>
      </c>
    </row>
    <row r="7627" spans="1:25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 s="5">
        <v>23.616400000000002</v>
      </c>
      <c r="V7627">
        <v>9</v>
      </c>
      <c r="W7627">
        <v>133.46</v>
      </c>
      <c r="X7627">
        <v>86983</v>
      </c>
      <c r="Y7627" t="str">
        <f t="shared" si="119"/>
        <v>profit</v>
      </c>
    </row>
    <row r="7628" spans="1:25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 s="5">
        <v>-72.565200000000004</v>
      </c>
      <c r="V7628">
        <v>10</v>
      </c>
      <c r="W7628">
        <v>94.5</v>
      </c>
      <c r="X7628">
        <v>86983</v>
      </c>
      <c r="Y7628" t="str">
        <f t="shared" si="119"/>
        <v>lose</v>
      </c>
    </row>
    <row r="7629" spans="1:25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 s="5">
        <v>568.00799999999992</v>
      </c>
      <c r="V7629">
        <v>7</v>
      </c>
      <c r="W7629">
        <v>1281.73</v>
      </c>
      <c r="X7629">
        <v>86983</v>
      </c>
      <c r="Y7629" t="str">
        <f t="shared" si="119"/>
        <v>profit</v>
      </c>
    </row>
    <row r="7630" spans="1:25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 s="5">
        <v>-352.24200000000002</v>
      </c>
      <c r="V7630">
        <v>5</v>
      </c>
      <c r="W7630">
        <v>2099.06</v>
      </c>
      <c r="X7630">
        <v>86984</v>
      </c>
      <c r="Y7630" t="str">
        <f t="shared" si="119"/>
        <v>lose</v>
      </c>
    </row>
    <row r="7631" spans="1:25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 s="5">
        <v>362.95280000000002</v>
      </c>
      <c r="V7631">
        <v>21</v>
      </c>
      <c r="W7631">
        <v>1002.3</v>
      </c>
      <c r="X7631">
        <v>86987</v>
      </c>
      <c r="Y7631" t="str">
        <f t="shared" si="119"/>
        <v>profit</v>
      </c>
    </row>
    <row r="7632" spans="1:25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 s="5">
        <v>3.35</v>
      </c>
      <c r="V7632">
        <v>8</v>
      </c>
      <c r="W7632">
        <v>11.51</v>
      </c>
      <c r="X7632">
        <v>86980</v>
      </c>
      <c r="Y7632" t="str">
        <f t="shared" si="119"/>
        <v>profit</v>
      </c>
    </row>
    <row r="7633" spans="1:25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 s="5">
        <v>1034.54</v>
      </c>
      <c r="V7633">
        <v>5</v>
      </c>
      <c r="W7633">
        <v>4352.04</v>
      </c>
      <c r="X7633">
        <v>86982</v>
      </c>
      <c r="Y7633" t="str">
        <f t="shared" si="119"/>
        <v>profit</v>
      </c>
    </row>
    <row r="7634" spans="1:25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 s="5">
        <v>7690.6088999999993</v>
      </c>
      <c r="V7634">
        <v>19</v>
      </c>
      <c r="W7634">
        <v>11145.81</v>
      </c>
      <c r="X7634">
        <v>86982</v>
      </c>
      <c r="Y7634" t="str">
        <f t="shared" si="119"/>
        <v>profit</v>
      </c>
    </row>
    <row r="7635" spans="1:25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 s="5">
        <v>12.4</v>
      </c>
      <c r="V7635">
        <v>3</v>
      </c>
      <c r="W7635">
        <v>62.38</v>
      </c>
      <c r="X7635">
        <v>86985</v>
      </c>
      <c r="Y7635" t="str">
        <f t="shared" si="119"/>
        <v>profit</v>
      </c>
    </row>
    <row r="7636" spans="1:25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 s="5">
        <v>74.51100000000001</v>
      </c>
      <c r="V7636">
        <v>15</v>
      </c>
      <c r="W7636">
        <v>735.39</v>
      </c>
      <c r="X7636">
        <v>86985</v>
      </c>
      <c r="Y7636" t="str">
        <f t="shared" si="119"/>
        <v>profit</v>
      </c>
    </row>
    <row r="7637" spans="1:25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 s="5">
        <v>-40.757279999999994</v>
      </c>
      <c r="V7637">
        <v>6</v>
      </c>
      <c r="W7637">
        <v>45.35</v>
      </c>
      <c r="X7637">
        <v>86986</v>
      </c>
      <c r="Y7637" t="str">
        <f t="shared" si="119"/>
        <v>lose</v>
      </c>
    </row>
    <row r="7638" spans="1:25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 s="5">
        <v>-44.436</v>
      </c>
      <c r="V7638">
        <v>8</v>
      </c>
      <c r="W7638">
        <v>393.98</v>
      </c>
      <c r="X7638">
        <v>91316</v>
      </c>
      <c r="Y7638" t="str">
        <f t="shared" si="119"/>
        <v>lose</v>
      </c>
    </row>
    <row r="7639" spans="1:25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 s="5">
        <v>3.4016999999999999</v>
      </c>
      <c r="V7639">
        <v>8</v>
      </c>
      <c r="W7639">
        <v>568.05999999999995</v>
      </c>
      <c r="X7639">
        <v>91317</v>
      </c>
      <c r="Y7639" t="str">
        <f t="shared" si="119"/>
        <v>profit</v>
      </c>
    </row>
    <row r="7640" spans="1:25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 s="5">
        <v>-275.88400000000001</v>
      </c>
      <c r="V7640">
        <v>3</v>
      </c>
      <c r="W7640">
        <v>8.74</v>
      </c>
      <c r="X7640">
        <v>91317</v>
      </c>
      <c r="Y7640" t="str">
        <f t="shared" si="119"/>
        <v>lose</v>
      </c>
    </row>
    <row r="7641" spans="1:25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 s="5">
        <v>61.866</v>
      </c>
      <c r="V7641">
        <v>13</v>
      </c>
      <c r="W7641">
        <v>54.9</v>
      </c>
      <c r="X7641">
        <v>91317</v>
      </c>
      <c r="Y7641" t="str">
        <f t="shared" si="119"/>
        <v>profit</v>
      </c>
    </row>
    <row r="7642" spans="1:25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 s="5">
        <v>-17.871000000000002</v>
      </c>
      <c r="V7642">
        <v>17</v>
      </c>
      <c r="W7642">
        <v>218.31</v>
      </c>
      <c r="X7642">
        <v>91318</v>
      </c>
      <c r="Y7642" t="str">
        <f t="shared" si="119"/>
        <v>lose</v>
      </c>
    </row>
    <row r="7643" spans="1:25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 s="5">
        <v>638.07600000000002</v>
      </c>
      <c r="V7643">
        <v>20</v>
      </c>
      <c r="W7643">
        <v>120.62</v>
      </c>
      <c r="X7643">
        <v>91319</v>
      </c>
      <c r="Y7643" t="str">
        <f t="shared" si="119"/>
        <v>profit</v>
      </c>
    </row>
    <row r="7644" spans="1:25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 s="5">
        <v>-233.45</v>
      </c>
      <c r="V7644">
        <v>12</v>
      </c>
      <c r="W7644">
        <v>1323.67</v>
      </c>
      <c r="X7644">
        <v>91320</v>
      </c>
      <c r="Y7644" t="str">
        <f t="shared" si="119"/>
        <v>lose</v>
      </c>
    </row>
    <row r="7645" spans="1:25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 s="5">
        <v>-177.03100000000001</v>
      </c>
      <c r="V7645">
        <v>13</v>
      </c>
      <c r="W7645">
        <v>115.36</v>
      </c>
      <c r="X7645">
        <v>91317</v>
      </c>
      <c r="Y7645" t="str">
        <f t="shared" si="119"/>
        <v>lose</v>
      </c>
    </row>
    <row r="7646" spans="1:25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 s="5">
        <v>1101.9456</v>
      </c>
      <c r="V7646">
        <v>16</v>
      </c>
      <c r="W7646">
        <v>2296.42</v>
      </c>
      <c r="X7646">
        <v>88764</v>
      </c>
      <c r="Y7646" t="str">
        <f t="shared" si="119"/>
        <v>profit</v>
      </c>
    </row>
    <row r="7647" spans="1:25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 s="5">
        <v>4.8499999999999996</v>
      </c>
      <c r="V7647">
        <v>7</v>
      </c>
      <c r="W7647">
        <v>19.29</v>
      </c>
      <c r="X7647">
        <v>88758</v>
      </c>
      <c r="Y7647" t="str">
        <f t="shared" si="119"/>
        <v>profit</v>
      </c>
    </row>
    <row r="7648" spans="1:25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 s="5">
        <v>-7.8987999999999996</v>
      </c>
      <c r="V7648">
        <v>2</v>
      </c>
      <c r="W7648">
        <v>117.12</v>
      </c>
      <c r="X7648">
        <v>88759</v>
      </c>
      <c r="Y7648" t="str">
        <f t="shared" si="119"/>
        <v>lose</v>
      </c>
    </row>
    <row r="7649" spans="1:25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 s="5">
        <v>-324.19799999999998</v>
      </c>
      <c r="V7649">
        <v>12</v>
      </c>
      <c r="W7649">
        <v>111.63</v>
      </c>
      <c r="X7649">
        <v>88759</v>
      </c>
      <c r="Y7649" t="str">
        <f t="shared" si="119"/>
        <v>lose</v>
      </c>
    </row>
    <row r="7650" spans="1:25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 s="5">
        <v>497.93159999999995</v>
      </c>
      <c r="V7650">
        <v>12</v>
      </c>
      <c r="W7650">
        <v>721.64</v>
      </c>
      <c r="X7650">
        <v>88760</v>
      </c>
      <c r="Y7650" t="str">
        <f t="shared" si="119"/>
        <v>profit</v>
      </c>
    </row>
    <row r="7651" spans="1:25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 s="5">
        <v>828.07589999999982</v>
      </c>
      <c r="V7651">
        <v>8</v>
      </c>
      <c r="W7651">
        <v>1200.1099999999999</v>
      </c>
      <c r="X7651">
        <v>88762</v>
      </c>
      <c r="Y7651" t="str">
        <f t="shared" si="119"/>
        <v>profit</v>
      </c>
    </row>
    <row r="7652" spans="1:25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 s="5">
        <v>-191.09</v>
      </c>
      <c r="V7652">
        <v>7</v>
      </c>
      <c r="W7652">
        <v>65.489999999999995</v>
      </c>
      <c r="X7652">
        <v>88762</v>
      </c>
      <c r="Y7652" t="str">
        <f t="shared" si="119"/>
        <v>lose</v>
      </c>
    </row>
    <row r="7653" spans="1:25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 s="5">
        <v>-31.384399999999999</v>
      </c>
      <c r="V7653">
        <v>1</v>
      </c>
      <c r="W7653">
        <v>43.57</v>
      </c>
      <c r="X7653">
        <v>88759</v>
      </c>
      <c r="Y7653" t="str">
        <f t="shared" si="119"/>
        <v>lose</v>
      </c>
    </row>
    <row r="7654" spans="1:25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 s="5">
        <v>356.7921</v>
      </c>
      <c r="V7654">
        <v>14</v>
      </c>
      <c r="W7654">
        <v>517.09</v>
      </c>
      <c r="X7654">
        <v>88761</v>
      </c>
      <c r="Y7654" t="str">
        <f t="shared" si="119"/>
        <v>profit</v>
      </c>
    </row>
    <row r="7655" spans="1:25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 s="5">
        <v>-10.07216</v>
      </c>
      <c r="V7655">
        <v>14</v>
      </c>
      <c r="W7655">
        <v>29.04</v>
      </c>
      <c r="X7655">
        <v>88763</v>
      </c>
      <c r="Y7655" t="str">
        <f t="shared" si="119"/>
        <v>lose</v>
      </c>
    </row>
    <row r="7656" spans="1:25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 s="5">
        <v>-14.434559999999998</v>
      </c>
      <c r="V7656">
        <v>6</v>
      </c>
      <c r="W7656">
        <v>1055.51</v>
      </c>
      <c r="X7656">
        <v>88765</v>
      </c>
      <c r="Y7656" t="str">
        <f t="shared" si="119"/>
        <v>lose</v>
      </c>
    </row>
    <row r="7657" spans="1:25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 s="5">
        <v>3.5948999999999995</v>
      </c>
      <c r="V7657">
        <v>2</v>
      </c>
      <c r="W7657">
        <v>5.21</v>
      </c>
      <c r="X7657">
        <v>87554</v>
      </c>
      <c r="Y7657" t="str">
        <f t="shared" si="119"/>
        <v>profit</v>
      </c>
    </row>
    <row r="7658" spans="1:25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 s="5">
        <v>15.8148</v>
      </c>
      <c r="V7658">
        <v>5</v>
      </c>
      <c r="W7658">
        <v>22.92</v>
      </c>
      <c r="X7658">
        <v>87555</v>
      </c>
      <c r="Y7658" t="str">
        <f t="shared" si="119"/>
        <v>profit</v>
      </c>
    </row>
    <row r="7659" spans="1:25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 s="5">
        <v>205.83</v>
      </c>
      <c r="V7659">
        <v>12</v>
      </c>
      <c r="W7659">
        <v>1120.94</v>
      </c>
      <c r="X7659">
        <v>87557</v>
      </c>
      <c r="Y7659" t="str">
        <f t="shared" si="119"/>
        <v>profit</v>
      </c>
    </row>
    <row r="7660" spans="1:25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 s="5">
        <v>52.53</v>
      </c>
      <c r="V7660">
        <v>10</v>
      </c>
      <c r="W7660">
        <v>216.9</v>
      </c>
      <c r="X7660">
        <v>87557</v>
      </c>
      <c r="Y7660" t="str">
        <f t="shared" si="119"/>
        <v>profit</v>
      </c>
    </row>
    <row r="7661" spans="1:25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 s="5">
        <v>135.02160000000001</v>
      </c>
      <c r="V7661">
        <v>10</v>
      </c>
      <c r="W7661">
        <v>633.63</v>
      </c>
      <c r="X7661">
        <v>87560</v>
      </c>
      <c r="Y7661" t="str">
        <f t="shared" si="119"/>
        <v>profit</v>
      </c>
    </row>
    <row r="7662" spans="1:25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 s="5">
        <v>320.09789999999998</v>
      </c>
      <c r="V7662">
        <v>12</v>
      </c>
      <c r="W7662">
        <v>463.91</v>
      </c>
      <c r="X7662">
        <v>87562</v>
      </c>
      <c r="Y7662" t="str">
        <f t="shared" si="119"/>
        <v>profit</v>
      </c>
    </row>
    <row r="7663" spans="1:25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 s="5">
        <v>-69.91</v>
      </c>
      <c r="V7663">
        <v>8</v>
      </c>
      <c r="W7663">
        <v>30.9</v>
      </c>
      <c r="X7663">
        <v>87556</v>
      </c>
      <c r="Y7663" t="str">
        <f t="shared" si="119"/>
        <v>lose</v>
      </c>
    </row>
    <row r="7664" spans="1:25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 s="5">
        <v>1630.5251999999998</v>
      </c>
      <c r="V7664">
        <v>14</v>
      </c>
      <c r="W7664">
        <v>2363.08</v>
      </c>
      <c r="X7664">
        <v>87556</v>
      </c>
      <c r="Y7664" t="str">
        <f t="shared" si="119"/>
        <v>profit</v>
      </c>
    </row>
    <row r="7665" spans="1:25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 s="5">
        <v>-457.16</v>
      </c>
      <c r="V7665">
        <v>2</v>
      </c>
      <c r="W7665">
        <v>328.45</v>
      </c>
      <c r="X7665">
        <v>87556</v>
      </c>
      <c r="Y7665" t="str">
        <f t="shared" si="119"/>
        <v>lose</v>
      </c>
    </row>
    <row r="7666" spans="1:25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 s="5">
        <v>185.36159999999998</v>
      </c>
      <c r="V7666">
        <v>9</v>
      </c>
      <c r="W7666">
        <v>268.64</v>
      </c>
      <c r="X7666">
        <v>87564</v>
      </c>
      <c r="Y7666" t="str">
        <f t="shared" si="119"/>
        <v>profit</v>
      </c>
    </row>
    <row r="7667" spans="1:25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 s="5">
        <v>-27.92</v>
      </c>
      <c r="V7667">
        <v>9</v>
      </c>
      <c r="W7667">
        <v>118.64</v>
      </c>
      <c r="X7667">
        <v>87566</v>
      </c>
      <c r="Y7667" t="str">
        <f t="shared" si="119"/>
        <v>lose</v>
      </c>
    </row>
    <row r="7668" spans="1:25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 s="5">
        <v>67.070080000000004</v>
      </c>
      <c r="V7668">
        <v>18</v>
      </c>
      <c r="W7668">
        <v>140.22</v>
      </c>
      <c r="X7668">
        <v>87568</v>
      </c>
      <c r="Y7668" t="str">
        <f t="shared" si="119"/>
        <v>profit</v>
      </c>
    </row>
    <row r="7669" spans="1:25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 s="5">
        <v>266.76089999999999</v>
      </c>
      <c r="V7669">
        <v>12</v>
      </c>
      <c r="W7669">
        <v>386.61</v>
      </c>
      <c r="X7669">
        <v>87553</v>
      </c>
      <c r="Y7669" t="str">
        <f t="shared" si="119"/>
        <v>profit</v>
      </c>
    </row>
    <row r="7670" spans="1:25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 s="5">
        <v>161.95679999999999</v>
      </c>
      <c r="V7670">
        <v>22</v>
      </c>
      <c r="W7670">
        <v>2575.9299999999998</v>
      </c>
      <c r="X7670">
        <v>87558</v>
      </c>
      <c r="Y7670" t="str">
        <f t="shared" si="119"/>
        <v>profit</v>
      </c>
    </row>
    <row r="7671" spans="1:25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 s="5">
        <v>-0.17249999999999938</v>
      </c>
      <c r="V7671">
        <v>2</v>
      </c>
      <c r="W7671">
        <v>8</v>
      </c>
      <c r="X7671">
        <v>87561</v>
      </c>
      <c r="Y7671" t="str">
        <f t="shared" si="119"/>
        <v>lose</v>
      </c>
    </row>
    <row r="7672" spans="1:25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 s="5">
        <v>2.2799999999999998</v>
      </c>
      <c r="V7672">
        <v>2</v>
      </c>
      <c r="W7672">
        <v>7.02</v>
      </c>
      <c r="X7672">
        <v>87561</v>
      </c>
      <c r="Y7672" t="str">
        <f t="shared" si="119"/>
        <v>profit</v>
      </c>
    </row>
    <row r="7673" spans="1:25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 s="5">
        <v>-159.30279999999999</v>
      </c>
      <c r="V7673">
        <v>8</v>
      </c>
      <c r="W7673">
        <v>43.94</v>
      </c>
      <c r="X7673">
        <v>87552</v>
      </c>
      <c r="Y7673" t="str">
        <f t="shared" si="119"/>
        <v>lose</v>
      </c>
    </row>
    <row r="7674" spans="1:25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 s="5">
        <v>29.883900000000001</v>
      </c>
      <c r="V7674">
        <v>9</v>
      </c>
      <c r="W7674">
        <v>43.31</v>
      </c>
      <c r="X7674">
        <v>87553</v>
      </c>
      <c r="Y7674" t="str">
        <f t="shared" si="119"/>
        <v>profit</v>
      </c>
    </row>
    <row r="7675" spans="1:25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 s="5">
        <v>2.9260000000000002</v>
      </c>
      <c r="V7675">
        <v>31</v>
      </c>
      <c r="W7675">
        <v>315.51</v>
      </c>
      <c r="X7675">
        <v>87559</v>
      </c>
      <c r="Y7675" t="str">
        <f t="shared" si="119"/>
        <v>profit</v>
      </c>
    </row>
    <row r="7676" spans="1:25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 s="5">
        <v>634.56960000000004</v>
      </c>
      <c r="V7676">
        <v>4</v>
      </c>
      <c r="W7676">
        <v>1101.76</v>
      </c>
      <c r="X7676">
        <v>87563</v>
      </c>
      <c r="Y7676" t="str">
        <f t="shared" si="119"/>
        <v>profit</v>
      </c>
    </row>
    <row r="7677" spans="1:25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 s="5">
        <v>-162.90439999999998</v>
      </c>
      <c r="V7677">
        <v>8</v>
      </c>
      <c r="W7677">
        <v>256.41000000000003</v>
      </c>
      <c r="X7677">
        <v>87565</v>
      </c>
      <c r="Y7677" t="str">
        <f t="shared" si="119"/>
        <v>lose</v>
      </c>
    </row>
    <row r="7678" spans="1:25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 s="5">
        <v>-27.73</v>
      </c>
      <c r="V7678">
        <v>5</v>
      </c>
      <c r="W7678">
        <v>28.03</v>
      </c>
      <c r="X7678">
        <v>87566</v>
      </c>
      <c r="Y7678" t="str">
        <f t="shared" si="119"/>
        <v>lose</v>
      </c>
    </row>
    <row r="7679" spans="1:25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 s="5">
        <v>1197.05</v>
      </c>
      <c r="V7679">
        <v>8</v>
      </c>
      <c r="W7679">
        <v>3286.88</v>
      </c>
      <c r="X7679">
        <v>87567</v>
      </c>
      <c r="Y7679" t="str">
        <f t="shared" si="119"/>
        <v>profit</v>
      </c>
    </row>
    <row r="7680" spans="1:25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 s="5">
        <v>153.81000000000017</v>
      </c>
      <c r="V7680">
        <v>30</v>
      </c>
      <c r="W7680">
        <v>4531.8500000000004</v>
      </c>
      <c r="X7680">
        <v>87433</v>
      </c>
      <c r="Y7680" t="str">
        <f t="shared" si="119"/>
        <v>profit</v>
      </c>
    </row>
    <row r="7681" spans="1:25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 s="5">
        <v>-68.137500000000003</v>
      </c>
      <c r="V7681">
        <v>6</v>
      </c>
      <c r="W7681">
        <v>28.16</v>
      </c>
      <c r="X7681">
        <v>87434</v>
      </c>
      <c r="Y7681" t="str">
        <f t="shared" si="119"/>
        <v>lose</v>
      </c>
    </row>
    <row r="7682" spans="1:25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 s="5">
        <v>52.763999999999996</v>
      </c>
      <c r="V7682">
        <v>15</v>
      </c>
      <c r="W7682">
        <v>284.33999999999997</v>
      </c>
      <c r="X7682">
        <v>91049</v>
      </c>
      <c r="Y7682" t="str">
        <f t="shared" si="119"/>
        <v>profit</v>
      </c>
    </row>
    <row r="7683" spans="1:25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 s="5">
        <v>-43.252000000000002</v>
      </c>
      <c r="V7683">
        <v>4</v>
      </c>
      <c r="W7683">
        <v>390.41</v>
      </c>
      <c r="X7683">
        <v>91050</v>
      </c>
      <c r="Y7683" t="str">
        <f t="shared" ref="Y7683:Y7746" si="120">IF(U7683&gt;0,"profit","lose")</f>
        <v>lose</v>
      </c>
    </row>
    <row r="7684" spans="1:25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 s="5">
        <v>173.7972</v>
      </c>
      <c r="V7684">
        <v>4</v>
      </c>
      <c r="W7684">
        <v>715.2</v>
      </c>
      <c r="X7684">
        <v>91051</v>
      </c>
      <c r="Y7684" t="str">
        <f t="shared" si="120"/>
        <v>profit</v>
      </c>
    </row>
    <row r="7685" spans="1:25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 s="5">
        <v>-14.640720000000002</v>
      </c>
      <c r="V7685">
        <v>6</v>
      </c>
      <c r="W7685">
        <v>39.94</v>
      </c>
      <c r="X7685">
        <v>91052</v>
      </c>
      <c r="Y7685" t="str">
        <f t="shared" si="120"/>
        <v>lose</v>
      </c>
    </row>
    <row r="7686" spans="1:25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 s="5">
        <v>2699.9838</v>
      </c>
      <c r="V7686">
        <v>10</v>
      </c>
      <c r="W7686">
        <v>3913.02</v>
      </c>
      <c r="X7686">
        <v>86227</v>
      </c>
      <c r="Y7686" t="str">
        <f t="shared" si="120"/>
        <v>profit</v>
      </c>
    </row>
    <row r="7687" spans="1:25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 s="5">
        <v>-170.98</v>
      </c>
      <c r="V7687">
        <v>1</v>
      </c>
      <c r="W7687">
        <v>180.14</v>
      </c>
      <c r="X7687">
        <v>86227</v>
      </c>
      <c r="Y7687" t="str">
        <f t="shared" si="120"/>
        <v>lose</v>
      </c>
    </row>
    <row r="7688" spans="1:25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 s="5">
        <v>14.57</v>
      </c>
      <c r="V7688">
        <v>3</v>
      </c>
      <c r="W7688">
        <v>22.77</v>
      </c>
      <c r="X7688">
        <v>86229</v>
      </c>
      <c r="Y7688" t="str">
        <f t="shared" si="120"/>
        <v>profit</v>
      </c>
    </row>
    <row r="7689" spans="1:25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 s="5">
        <v>68.14439999999999</v>
      </c>
      <c r="V7689">
        <v>20</v>
      </c>
      <c r="W7689">
        <v>132.69999999999999</v>
      </c>
      <c r="X7689">
        <v>86230</v>
      </c>
      <c r="Y7689" t="str">
        <f t="shared" si="120"/>
        <v>profit</v>
      </c>
    </row>
    <row r="7690" spans="1:25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 s="5">
        <v>-44.873999999999995</v>
      </c>
      <c r="V7690">
        <v>7</v>
      </c>
      <c r="W7690">
        <v>20.68</v>
      </c>
      <c r="X7690">
        <v>86230</v>
      </c>
      <c r="Y7690" t="str">
        <f t="shared" si="120"/>
        <v>lose</v>
      </c>
    </row>
    <row r="7691" spans="1:25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 s="5">
        <v>19.464320000000001</v>
      </c>
      <c r="V7691">
        <v>8</v>
      </c>
      <c r="W7691">
        <v>35.9</v>
      </c>
      <c r="X7691">
        <v>86232</v>
      </c>
      <c r="Y7691" t="str">
        <f t="shared" si="120"/>
        <v>profit</v>
      </c>
    </row>
    <row r="7692" spans="1:25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 s="5">
        <v>386.28960000000001</v>
      </c>
      <c r="V7692">
        <v>14</v>
      </c>
      <c r="W7692">
        <v>559.84</v>
      </c>
      <c r="X7692">
        <v>86231</v>
      </c>
      <c r="Y7692" t="str">
        <f t="shared" si="120"/>
        <v>profit</v>
      </c>
    </row>
    <row r="7693" spans="1:25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 s="5">
        <v>2177.54</v>
      </c>
      <c r="V7693">
        <v>11</v>
      </c>
      <c r="W7693">
        <v>3969.21</v>
      </c>
      <c r="X7693">
        <v>86231</v>
      </c>
      <c r="Y7693" t="str">
        <f t="shared" si="120"/>
        <v>profit</v>
      </c>
    </row>
    <row r="7694" spans="1:25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 s="5">
        <v>12.09</v>
      </c>
      <c r="V7694">
        <v>5</v>
      </c>
      <c r="W7694">
        <v>48.05</v>
      </c>
      <c r="X7694">
        <v>86228</v>
      </c>
      <c r="Y7694" t="str">
        <f t="shared" si="120"/>
        <v>profit</v>
      </c>
    </row>
    <row r="7695" spans="1:25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 s="5">
        <v>8.7040000000000076E-2</v>
      </c>
      <c r="V7695">
        <v>3</v>
      </c>
      <c r="W7695">
        <v>10.220000000000001</v>
      </c>
      <c r="X7695">
        <v>86232</v>
      </c>
      <c r="Y7695" t="str">
        <f t="shared" si="120"/>
        <v>profit</v>
      </c>
    </row>
    <row r="7696" spans="1:25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 s="5">
        <v>-211.35599999999999</v>
      </c>
      <c r="V7696">
        <v>2</v>
      </c>
      <c r="W7696">
        <v>814.88</v>
      </c>
      <c r="X7696">
        <v>86230</v>
      </c>
      <c r="Y7696" t="str">
        <f t="shared" si="120"/>
        <v>lose</v>
      </c>
    </row>
    <row r="7697" spans="1:25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 s="5">
        <v>-101.57075999999999</v>
      </c>
      <c r="V7697">
        <v>22</v>
      </c>
      <c r="W7697">
        <v>117.19</v>
      </c>
      <c r="X7697">
        <v>86230</v>
      </c>
      <c r="Y7697" t="str">
        <f t="shared" si="120"/>
        <v>lose</v>
      </c>
    </row>
    <row r="7698" spans="1:25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 s="5">
        <v>-32.9</v>
      </c>
      <c r="V7698">
        <v>20</v>
      </c>
      <c r="W7698">
        <v>561.51</v>
      </c>
      <c r="X7698">
        <v>88820</v>
      </c>
      <c r="Y7698" t="str">
        <f t="shared" si="120"/>
        <v>lose</v>
      </c>
    </row>
    <row r="7699" spans="1:25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 s="5">
        <v>-56.602000000000004</v>
      </c>
      <c r="V7699">
        <v>15</v>
      </c>
      <c r="W7699">
        <v>78.849999999999994</v>
      </c>
      <c r="X7699">
        <v>88823</v>
      </c>
      <c r="Y7699" t="str">
        <f t="shared" si="120"/>
        <v>lose</v>
      </c>
    </row>
    <row r="7700" spans="1:25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 s="5">
        <v>-95.618600000000015</v>
      </c>
      <c r="V7700">
        <v>12</v>
      </c>
      <c r="W7700">
        <v>364.92</v>
      </c>
      <c r="X7700">
        <v>88819</v>
      </c>
      <c r="Y7700" t="str">
        <f t="shared" si="120"/>
        <v>lose</v>
      </c>
    </row>
    <row r="7701" spans="1:25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 s="5">
        <v>13.1868</v>
      </c>
      <c r="V7701">
        <v>5</v>
      </c>
      <c r="W7701">
        <v>672.34</v>
      </c>
      <c r="X7701">
        <v>88821</v>
      </c>
      <c r="Y7701" t="str">
        <f t="shared" si="120"/>
        <v>profit</v>
      </c>
    </row>
    <row r="7702" spans="1:25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 s="5">
        <v>12.407999999999999</v>
      </c>
      <c r="V7702">
        <v>5</v>
      </c>
      <c r="W7702">
        <v>588.48</v>
      </c>
      <c r="X7702">
        <v>88822</v>
      </c>
      <c r="Y7702" t="str">
        <f t="shared" si="120"/>
        <v>profit</v>
      </c>
    </row>
    <row r="7703" spans="1:25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 s="5">
        <v>-72.415999999999997</v>
      </c>
      <c r="V7703">
        <v>3</v>
      </c>
      <c r="W7703">
        <v>20.83</v>
      </c>
      <c r="X7703">
        <v>89747</v>
      </c>
      <c r="Y7703" t="str">
        <f t="shared" si="120"/>
        <v>lose</v>
      </c>
    </row>
    <row r="7704" spans="1:25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 s="5">
        <v>-692.43459999999993</v>
      </c>
      <c r="V7704">
        <v>1</v>
      </c>
      <c r="W7704">
        <v>103.3</v>
      </c>
      <c r="X7704">
        <v>89747</v>
      </c>
      <c r="Y7704" t="str">
        <f t="shared" si="120"/>
        <v>lose</v>
      </c>
    </row>
    <row r="7705" spans="1:25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 s="5">
        <v>-27.98</v>
      </c>
      <c r="V7705">
        <v>6</v>
      </c>
      <c r="W7705">
        <v>97.81</v>
      </c>
      <c r="X7705">
        <v>89745</v>
      </c>
      <c r="Y7705" t="str">
        <f t="shared" si="120"/>
        <v>lose</v>
      </c>
    </row>
    <row r="7706" spans="1:25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 s="5">
        <v>-0.26082</v>
      </c>
      <c r="V7706">
        <v>7</v>
      </c>
      <c r="W7706">
        <v>20.51</v>
      </c>
      <c r="X7706">
        <v>89746</v>
      </c>
      <c r="Y7706" t="str">
        <f t="shared" si="120"/>
        <v>lose</v>
      </c>
    </row>
    <row r="7707" spans="1:25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 s="5">
        <v>-58.47</v>
      </c>
      <c r="V7707">
        <v>5</v>
      </c>
      <c r="W7707">
        <v>15.59</v>
      </c>
      <c r="X7707">
        <v>89749</v>
      </c>
      <c r="Y7707" t="str">
        <f t="shared" si="120"/>
        <v>lose</v>
      </c>
    </row>
    <row r="7708" spans="1:25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 s="5">
        <v>6.44</v>
      </c>
      <c r="V7708">
        <v>4</v>
      </c>
      <c r="W7708">
        <v>34.39</v>
      </c>
      <c r="X7708">
        <v>89750</v>
      </c>
      <c r="Y7708" t="str">
        <f t="shared" si="120"/>
        <v>profit</v>
      </c>
    </row>
    <row r="7709" spans="1:25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 s="5">
        <v>-2.3760000000000003</v>
      </c>
      <c r="V7709">
        <v>2</v>
      </c>
      <c r="W7709">
        <v>12.16</v>
      </c>
      <c r="X7709">
        <v>89743</v>
      </c>
      <c r="Y7709" t="str">
        <f t="shared" si="120"/>
        <v>lose</v>
      </c>
    </row>
    <row r="7710" spans="1:25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 s="5">
        <v>-18.3216</v>
      </c>
      <c r="V7710">
        <v>3</v>
      </c>
      <c r="W7710">
        <v>147.56</v>
      </c>
      <c r="X7710">
        <v>89743</v>
      </c>
      <c r="Y7710" t="str">
        <f t="shared" si="120"/>
        <v>lose</v>
      </c>
    </row>
    <row r="7711" spans="1:25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 s="5">
        <v>-50.96</v>
      </c>
      <c r="V7711">
        <v>9</v>
      </c>
      <c r="W7711">
        <v>68.540000000000006</v>
      </c>
      <c r="X7711">
        <v>89744</v>
      </c>
      <c r="Y7711" t="str">
        <f t="shared" si="120"/>
        <v>lose</v>
      </c>
    </row>
    <row r="7712" spans="1:25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 s="5">
        <v>-300.854983</v>
      </c>
      <c r="V7712">
        <v>10</v>
      </c>
      <c r="W7712">
        <v>1016.07</v>
      </c>
      <c r="X7712">
        <v>89744</v>
      </c>
      <c r="Y7712" t="str">
        <f t="shared" si="120"/>
        <v>lose</v>
      </c>
    </row>
    <row r="7713" spans="1:25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 s="5">
        <v>-154.80655999999999</v>
      </c>
      <c r="V7713">
        <v>9</v>
      </c>
      <c r="W7713">
        <v>56.71</v>
      </c>
      <c r="X7713">
        <v>89748</v>
      </c>
      <c r="Y7713" t="str">
        <f t="shared" si="120"/>
        <v>lose</v>
      </c>
    </row>
    <row r="7714" spans="1:25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 s="5">
        <v>749.65800000000002</v>
      </c>
      <c r="V7714">
        <v>6</v>
      </c>
      <c r="W7714">
        <v>189.24</v>
      </c>
      <c r="X7714">
        <v>87903</v>
      </c>
      <c r="Y7714" t="str">
        <f t="shared" si="120"/>
        <v>profit</v>
      </c>
    </row>
    <row r="7715" spans="1:25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 s="5">
        <v>-82.64</v>
      </c>
      <c r="V7715">
        <v>18</v>
      </c>
      <c r="W7715">
        <v>113.68</v>
      </c>
      <c r="X7715">
        <v>87899</v>
      </c>
      <c r="Y7715" t="str">
        <f t="shared" si="120"/>
        <v>lose</v>
      </c>
    </row>
    <row r="7716" spans="1:25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 s="5">
        <v>31.59</v>
      </c>
      <c r="V7716">
        <v>14</v>
      </c>
      <c r="W7716">
        <v>281.75</v>
      </c>
      <c r="X7716">
        <v>87900</v>
      </c>
      <c r="Y7716" t="str">
        <f t="shared" si="120"/>
        <v>profit</v>
      </c>
    </row>
    <row r="7717" spans="1:25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 s="5">
        <v>-159.57560000000001</v>
      </c>
      <c r="V7717">
        <v>7</v>
      </c>
      <c r="W7717">
        <v>77.39</v>
      </c>
      <c r="X7717">
        <v>87901</v>
      </c>
      <c r="Y7717" t="str">
        <f t="shared" si="120"/>
        <v>lose</v>
      </c>
    </row>
    <row r="7718" spans="1:25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 s="5">
        <v>-135.97999999999999</v>
      </c>
      <c r="V7718">
        <v>8</v>
      </c>
      <c r="W7718">
        <v>168.2</v>
      </c>
      <c r="X7718">
        <v>87902</v>
      </c>
      <c r="Y7718" t="str">
        <f t="shared" si="120"/>
        <v>lose</v>
      </c>
    </row>
    <row r="7719" spans="1:25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 s="5">
        <v>299.88</v>
      </c>
      <c r="V7719">
        <v>10</v>
      </c>
      <c r="W7719">
        <v>2263.85</v>
      </c>
      <c r="X7719">
        <v>87902</v>
      </c>
      <c r="Y7719" t="str">
        <f t="shared" si="120"/>
        <v>profit</v>
      </c>
    </row>
    <row r="7720" spans="1:25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 s="5">
        <v>264.55808000000002</v>
      </c>
      <c r="V7720">
        <v>4</v>
      </c>
      <c r="W7720">
        <v>780.17</v>
      </c>
      <c r="X7720">
        <v>87904</v>
      </c>
      <c r="Y7720" t="str">
        <f t="shared" si="120"/>
        <v>profit</v>
      </c>
    </row>
    <row r="7721" spans="1:25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 s="5">
        <v>-51.753600000000006</v>
      </c>
      <c r="V7721">
        <v>22</v>
      </c>
      <c r="W7721">
        <v>251.3</v>
      </c>
      <c r="X7721">
        <v>87241</v>
      </c>
      <c r="Y7721" t="str">
        <f t="shared" si="120"/>
        <v>lose</v>
      </c>
    </row>
    <row r="7722" spans="1:25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 s="5">
        <v>-7.76</v>
      </c>
      <c r="V7722">
        <v>3</v>
      </c>
      <c r="W7722">
        <v>13.9</v>
      </c>
      <c r="X7722">
        <v>87242</v>
      </c>
      <c r="Y7722" t="str">
        <f t="shared" si="120"/>
        <v>lose</v>
      </c>
    </row>
    <row r="7723" spans="1:25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 s="5">
        <v>165.6345</v>
      </c>
      <c r="V7723">
        <v>11</v>
      </c>
      <c r="W7723">
        <v>240.05</v>
      </c>
      <c r="X7723">
        <v>87240</v>
      </c>
      <c r="Y7723" t="str">
        <f t="shared" si="120"/>
        <v>profit</v>
      </c>
    </row>
    <row r="7724" spans="1:25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 s="5">
        <v>19.308000000000021</v>
      </c>
      <c r="V7724">
        <v>3</v>
      </c>
      <c r="W7724">
        <v>87.21</v>
      </c>
      <c r="X7724">
        <v>89497</v>
      </c>
      <c r="Y7724" t="str">
        <f t="shared" si="120"/>
        <v>profit</v>
      </c>
    </row>
    <row r="7725" spans="1:25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 s="5">
        <v>0.32999999999999691</v>
      </c>
      <c r="V7725">
        <v>4</v>
      </c>
      <c r="W7725">
        <v>40.15</v>
      </c>
      <c r="X7725">
        <v>89497</v>
      </c>
      <c r="Y7725" t="str">
        <f t="shared" si="120"/>
        <v>profit</v>
      </c>
    </row>
    <row r="7726" spans="1:25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 s="5">
        <v>-14.352</v>
      </c>
      <c r="V7726">
        <v>1</v>
      </c>
      <c r="W7726">
        <v>28.75</v>
      </c>
      <c r="X7726">
        <v>89498</v>
      </c>
      <c r="Y7726" t="str">
        <f t="shared" si="120"/>
        <v>lose</v>
      </c>
    </row>
    <row r="7727" spans="1:25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 s="5">
        <v>-10263.6597</v>
      </c>
      <c r="V7727">
        <v>2</v>
      </c>
      <c r="W7727">
        <v>9507.1200000000008</v>
      </c>
      <c r="X7727">
        <v>89498</v>
      </c>
      <c r="Y7727" t="str">
        <f t="shared" si="120"/>
        <v>lose</v>
      </c>
    </row>
    <row r="7728" spans="1:25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 s="5">
        <v>56.75</v>
      </c>
      <c r="V7728">
        <v>21</v>
      </c>
      <c r="W7728">
        <v>175.78</v>
      </c>
      <c r="X7728">
        <v>89498</v>
      </c>
      <c r="Y7728" t="str">
        <f t="shared" si="120"/>
        <v>profit</v>
      </c>
    </row>
    <row r="7729" spans="1:25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 s="5">
        <v>-13.535</v>
      </c>
      <c r="V7729">
        <v>1</v>
      </c>
      <c r="W7729">
        <v>28.96</v>
      </c>
      <c r="X7729">
        <v>89499</v>
      </c>
      <c r="Y7729" t="str">
        <f t="shared" si="120"/>
        <v>lose</v>
      </c>
    </row>
    <row r="7730" spans="1:25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 s="5">
        <v>-89.98</v>
      </c>
      <c r="V7730">
        <v>20</v>
      </c>
      <c r="W7730">
        <v>118.57</v>
      </c>
      <c r="X7730">
        <v>89500</v>
      </c>
      <c r="Y7730" t="str">
        <f t="shared" si="120"/>
        <v>lose</v>
      </c>
    </row>
    <row r="7731" spans="1:25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 s="5">
        <v>-53.295199999999994</v>
      </c>
      <c r="V7731">
        <v>2</v>
      </c>
      <c r="W7731">
        <v>26.12</v>
      </c>
      <c r="X7731">
        <v>89501</v>
      </c>
      <c r="Y7731" t="str">
        <f t="shared" si="120"/>
        <v>lose</v>
      </c>
    </row>
    <row r="7732" spans="1:25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 s="5">
        <v>149.2056</v>
      </c>
      <c r="V7732">
        <v>11</v>
      </c>
      <c r="W7732">
        <v>216.24</v>
      </c>
      <c r="X7732">
        <v>89502</v>
      </c>
      <c r="Y7732" t="str">
        <f t="shared" si="120"/>
        <v>profit</v>
      </c>
    </row>
    <row r="7733" spans="1:25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 s="5">
        <v>-29.71</v>
      </c>
      <c r="V7733">
        <v>2</v>
      </c>
      <c r="W7733">
        <v>27.57</v>
      </c>
      <c r="X7733">
        <v>87722</v>
      </c>
      <c r="Y7733" t="str">
        <f t="shared" si="120"/>
        <v>lose</v>
      </c>
    </row>
    <row r="7734" spans="1:25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 s="5">
        <v>342.08129999999994</v>
      </c>
      <c r="V7734">
        <v>15</v>
      </c>
      <c r="W7734">
        <v>495.77</v>
      </c>
      <c r="X7734">
        <v>87724</v>
      </c>
      <c r="Y7734" t="str">
        <f t="shared" si="120"/>
        <v>profit</v>
      </c>
    </row>
    <row r="7735" spans="1:25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 s="5">
        <v>-35.26</v>
      </c>
      <c r="V7735">
        <v>8</v>
      </c>
      <c r="W7735">
        <v>90.46</v>
      </c>
      <c r="X7735">
        <v>87720</v>
      </c>
      <c r="Y7735" t="str">
        <f t="shared" si="120"/>
        <v>lose</v>
      </c>
    </row>
    <row r="7736" spans="1:25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 s="5">
        <v>322.25069999999994</v>
      </c>
      <c r="V7736">
        <v>12</v>
      </c>
      <c r="W7736">
        <v>467.03</v>
      </c>
      <c r="X7736">
        <v>87721</v>
      </c>
      <c r="Y7736" t="str">
        <f t="shared" si="120"/>
        <v>profit</v>
      </c>
    </row>
    <row r="7737" spans="1:25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 s="5">
        <v>-182.87</v>
      </c>
      <c r="V7737">
        <v>10</v>
      </c>
      <c r="W7737">
        <v>114.38</v>
      </c>
      <c r="X7737">
        <v>87723</v>
      </c>
      <c r="Y7737" t="str">
        <f t="shared" si="120"/>
        <v>lose</v>
      </c>
    </row>
    <row r="7738" spans="1:25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 s="5">
        <v>-5624.6630999999998</v>
      </c>
      <c r="V7738">
        <v>1</v>
      </c>
      <c r="W7738">
        <v>10.94</v>
      </c>
      <c r="X7738">
        <v>89797</v>
      </c>
      <c r="Y7738" t="str">
        <f t="shared" si="120"/>
        <v>lose</v>
      </c>
    </row>
    <row r="7739" spans="1:25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 s="5">
        <v>-113.52</v>
      </c>
      <c r="V7739">
        <v>8</v>
      </c>
      <c r="W7739">
        <v>84.57</v>
      </c>
      <c r="X7739">
        <v>89798</v>
      </c>
      <c r="Y7739" t="str">
        <f t="shared" si="120"/>
        <v>lose</v>
      </c>
    </row>
    <row r="7740" spans="1:25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 s="5">
        <v>100.36049999999999</v>
      </c>
      <c r="V7740">
        <v>15</v>
      </c>
      <c r="W7740">
        <v>145.44999999999999</v>
      </c>
      <c r="X7740">
        <v>89799</v>
      </c>
      <c r="Y7740" t="str">
        <f t="shared" si="120"/>
        <v>profit</v>
      </c>
    </row>
    <row r="7741" spans="1:25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 s="5">
        <v>0.5292</v>
      </c>
      <c r="V7741">
        <v>22</v>
      </c>
      <c r="W7741">
        <v>60.42</v>
      </c>
      <c r="X7741">
        <v>89800</v>
      </c>
      <c r="Y7741" t="str">
        <f t="shared" si="120"/>
        <v>profit</v>
      </c>
    </row>
    <row r="7742" spans="1:25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 s="5">
        <v>-221.5</v>
      </c>
      <c r="V7742">
        <v>4</v>
      </c>
      <c r="W7742">
        <v>608.80999999999995</v>
      </c>
      <c r="X7742">
        <v>91030</v>
      </c>
      <c r="Y7742" t="str">
        <f t="shared" si="120"/>
        <v>lose</v>
      </c>
    </row>
    <row r="7743" spans="1:25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 s="5">
        <v>206.352</v>
      </c>
      <c r="V7743">
        <v>15</v>
      </c>
      <c r="W7743">
        <v>808.61</v>
      </c>
      <c r="X7743">
        <v>91030</v>
      </c>
      <c r="Y7743" t="str">
        <f t="shared" si="120"/>
        <v>profit</v>
      </c>
    </row>
    <row r="7744" spans="1:25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 s="5">
        <v>2226.0365999999999</v>
      </c>
      <c r="V7744">
        <v>8</v>
      </c>
      <c r="W7744">
        <v>3226.14</v>
      </c>
      <c r="X7744">
        <v>91031</v>
      </c>
      <c r="Y7744" t="str">
        <f t="shared" si="120"/>
        <v>profit</v>
      </c>
    </row>
    <row r="7745" spans="1:25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 s="5">
        <v>-274.73439999999999</v>
      </c>
      <c r="V7745">
        <v>7</v>
      </c>
      <c r="W7745">
        <v>149.58000000000001</v>
      </c>
      <c r="X7745">
        <v>91033</v>
      </c>
      <c r="Y7745" t="str">
        <f t="shared" si="120"/>
        <v>lose</v>
      </c>
    </row>
    <row r="7746" spans="1:25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 s="5">
        <v>-40.850879999999989</v>
      </c>
      <c r="V7746">
        <v>19</v>
      </c>
      <c r="W7746">
        <v>88.89</v>
      </c>
      <c r="X7746">
        <v>91035</v>
      </c>
      <c r="Y7746" t="str">
        <f t="shared" si="120"/>
        <v>lose</v>
      </c>
    </row>
    <row r="7747" spans="1:25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 s="5">
        <v>-159.56975999999997</v>
      </c>
      <c r="V7747">
        <v>6</v>
      </c>
      <c r="W7747">
        <v>47.28</v>
      </c>
      <c r="X7747">
        <v>91035</v>
      </c>
      <c r="Y7747" t="str">
        <f t="shared" ref="Y7747:Y7810" si="121">IF(U7747&gt;0,"profit","lose")</f>
        <v>lose</v>
      </c>
    </row>
    <row r="7748" spans="1:25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 s="5">
        <v>294.57479999999998</v>
      </c>
      <c r="V7748">
        <v>21</v>
      </c>
      <c r="W7748">
        <v>426.92</v>
      </c>
      <c r="X7748">
        <v>91035</v>
      </c>
      <c r="Y7748" t="str">
        <f t="shared" si="121"/>
        <v>profit</v>
      </c>
    </row>
    <row r="7749" spans="1:25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 s="5">
        <v>25.399000000000029</v>
      </c>
      <c r="V7749">
        <v>20</v>
      </c>
      <c r="W7749">
        <v>962.99</v>
      </c>
      <c r="X7749">
        <v>91032</v>
      </c>
      <c r="Y7749" t="str">
        <f t="shared" si="121"/>
        <v>profit</v>
      </c>
    </row>
    <row r="7750" spans="1:25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 s="5">
        <v>-16.371767999999999</v>
      </c>
      <c r="V7750">
        <v>3</v>
      </c>
      <c r="W7750">
        <v>20.85</v>
      </c>
      <c r="X7750">
        <v>91034</v>
      </c>
      <c r="Y7750" t="str">
        <f t="shared" si="121"/>
        <v>lose</v>
      </c>
    </row>
    <row r="7751" spans="1:25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 s="5">
        <v>439.78529999999995</v>
      </c>
      <c r="V7751">
        <v>13</v>
      </c>
      <c r="W7751">
        <v>637.37</v>
      </c>
      <c r="X7751">
        <v>89801</v>
      </c>
      <c r="Y7751" t="str">
        <f t="shared" si="121"/>
        <v>profit</v>
      </c>
    </row>
    <row r="7752" spans="1:25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 s="5">
        <v>-149.4573</v>
      </c>
      <c r="V7752">
        <v>3</v>
      </c>
      <c r="W7752">
        <v>232.16</v>
      </c>
      <c r="X7752">
        <v>89801</v>
      </c>
      <c r="Y7752" t="str">
        <f t="shared" si="121"/>
        <v>lose</v>
      </c>
    </row>
    <row r="7753" spans="1:25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 s="5">
        <v>-58.736000000000004</v>
      </c>
      <c r="V7753">
        <v>11</v>
      </c>
      <c r="W7753">
        <v>55.35</v>
      </c>
      <c r="X7753">
        <v>89802</v>
      </c>
      <c r="Y7753" t="str">
        <f t="shared" si="121"/>
        <v>lose</v>
      </c>
    </row>
    <row r="7754" spans="1:25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 s="5">
        <v>15.876899999999999</v>
      </c>
      <c r="V7754">
        <v>8</v>
      </c>
      <c r="W7754">
        <v>23.01</v>
      </c>
      <c r="X7754">
        <v>89803</v>
      </c>
      <c r="Y7754" t="str">
        <f t="shared" si="121"/>
        <v>profit</v>
      </c>
    </row>
    <row r="7755" spans="1:25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 s="5">
        <v>276.32429999999999</v>
      </c>
      <c r="V7755">
        <v>13</v>
      </c>
      <c r="W7755">
        <v>400.47</v>
      </c>
      <c r="X7755">
        <v>89803</v>
      </c>
      <c r="Y7755" t="str">
        <f t="shared" si="121"/>
        <v>profit</v>
      </c>
    </row>
    <row r="7756" spans="1:25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 s="5">
        <v>1019.7</v>
      </c>
      <c r="V7756">
        <v>14</v>
      </c>
      <c r="W7756">
        <v>1887.63</v>
      </c>
      <c r="X7756">
        <v>89804</v>
      </c>
      <c r="Y7756" t="str">
        <f t="shared" si="121"/>
        <v>profit</v>
      </c>
    </row>
    <row r="7757" spans="1:25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 s="5">
        <v>-7.7555999999999994</v>
      </c>
      <c r="V7757">
        <v>1</v>
      </c>
      <c r="W7757">
        <v>11.08</v>
      </c>
      <c r="X7757">
        <v>89802</v>
      </c>
      <c r="Y7757" t="str">
        <f t="shared" si="121"/>
        <v>lose</v>
      </c>
    </row>
    <row r="7758" spans="1:25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 s="5">
        <v>21.095999999999997</v>
      </c>
      <c r="V7758">
        <v>16</v>
      </c>
      <c r="W7758">
        <v>360.03</v>
      </c>
      <c r="X7758">
        <v>87884</v>
      </c>
      <c r="Y7758" t="str">
        <f t="shared" si="121"/>
        <v>profit</v>
      </c>
    </row>
    <row r="7759" spans="1:25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 s="5">
        <v>1166.6280000000002</v>
      </c>
      <c r="V7759">
        <v>17</v>
      </c>
      <c r="W7759">
        <v>260.01</v>
      </c>
      <c r="X7759">
        <v>87885</v>
      </c>
      <c r="Y7759" t="str">
        <f t="shared" si="121"/>
        <v>profit</v>
      </c>
    </row>
    <row r="7760" spans="1:25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 s="5">
        <v>-40.604199999999999</v>
      </c>
      <c r="V7760">
        <v>18</v>
      </c>
      <c r="W7760">
        <v>273.79000000000002</v>
      </c>
      <c r="X7760">
        <v>87885</v>
      </c>
      <c r="Y7760" t="str">
        <f t="shared" si="121"/>
        <v>lose</v>
      </c>
    </row>
    <row r="7761" spans="1:25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 s="5">
        <v>-294.084</v>
      </c>
      <c r="V7761">
        <v>1</v>
      </c>
      <c r="W7761">
        <v>44.62</v>
      </c>
      <c r="X7761">
        <v>87885</v>
      </c>
      <c r="Y7761" t="str">
        <f t="shared" si="121"/>
        <v>lose</v>
      </c>
    </row>
    <row r="7762" spans="1:25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 s="5">
        <v>288.34199999999998</v>
      </c>
      <c r="V7762">
        <v>2</v>
      </c>
      <c r="W7762">
        <v>347.94</v>
      </c>
      <c r="X7762">
        <v>87886</v>
      </c>
      <c r="Y7762" t="str">
        <f t="shared" si="121"/>
        <v>profit</v>
      </c>
    </row>
    <row r="7763" spans="1:25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 s="5">
        <v>6.5988000000000007</v>
      </c>
      <c r="V7763">
        <v>4</v>
      </c>
      <c r="W7763">
        <v>1087.48</v>
      </c>
      <c r="X7763">
        <v>87887</v>
      </c>
      <c r="Y7763" t="str">
        <f t="shared" si="121"/>
        <v>profit</v>
      </c>
    </row>
    <row r="7764" spans="1:25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 s="5">
        <v>-1231.8699999999999</v>
      </c>
      <c r="V7764">
        <v>42</v>
      </c>
      <c r="W7764">
        <v>2040.95</v>
      </c>
      <c r="X7764">
        <v>10919</v>
      </c>
      <c r="Y7764" t="str">
        <f t="shared" si="121"/>
        <v>lose</v>
      </c>
    </row>
    <row r="7765" spans="1:25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 s="5">
        <v>2755.3440000000001</v>
      </c>
      <c r="V7765">
        <v>52</v>
      </c>
      <c r="W7765">
        <v>25712.3</v>
      </c>
      <c r="X7765">
        <v>44647</v>
      </c>
      <c r="Y7765" t="str">
        <f t="shared" si="121"/>
        <v>profit</v>
      </c>
    </row>
    <row r="7766" spans="1:25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 s="5">
        <v>-58.815999999999995</v>
      </c>
      <c r="V7766">
        <v>26</v>
      </c>
      <c r="W7766">
        <v>328.15</v>
      </c>
      <c r="X7766">
        <v>44647</v>
      </c>
      <c r="Y7766" t="str">
        <f t="shared" si="121"/>
        <v>lose</v>
      </c>
    </row>
    <row r="7767" spans="1:25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 s="5">
        <v>-1231.8699999999999</v>
      </c>
      <c r="V7767">
        <v>11</v>
      </c>
      <c r="W7767">
        <v>534.53</v>
      </c>
      <c r="X7767">
        <v>90256</v>
      </c>
      <c r="Y7767" t="str">
        <f t="shared" si="121"/>
        <v>lose</v>
      </c>
    </row>
    <row r="7768" spans="1:25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 s="5">
        <v>4435.3682999999992</v>
      </c>
      <c r="V7768">
        <v>13</v>
      </c>
      <c r="W7768">
        <v>6428.07</v>
      </c>
      <c r="X7768">
        <v>90257</v>
      </c>
      <c r="Y7768" t="str">
        <f t="shared" si="121"/>
        <v>profit</v>
      </c>
    </row>
    <row r="7769" spans="1:25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 s="5">
        <v>-45.5824</v>
      </c>
      <c r="V7769">
        <v>7</v>
      </c>
      <c r="W7769">
        <v>88.35</v>
      </c>
      <c r="X7769">
        <v>90257</v>
      </c>
      <c r="Y7769" t="str">
        <f t="shared" si="121"/>
        <v>lose</v>
      </c>
    </row>
    <row r="7770" spans="1:25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 s="5">
        <v>-1323.7811999999999</v>
      </c>
      <c r="V7770">
        <v>12</v>
      </c>
      <c r="W7770">
        <v>76.95</v>
      </c>
      <c r="X7770">
        <v>85930</v>
      </c>
      <c r="Y7770" t="str">
        <f t="shared" si="121"/>
        <v>lose</v>
      </c>
    </row>
    <row r="7771" spans="1:25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 s="5">
        <v>-183.51200000000003</v>
      </c>
      <c r="V7771">
        <v>1</v>
      </c>
      <c r="W7771">
        <v>153.96</v>
      </c>
      <c r="X7771">
        <v>85934</v>
      </c>
      <c r="Y7771" t="str">
        <f t="shared" si="121"/>
        <v>lose</v>
      </c>
    </row>
    <row r="7772" spans="1:25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 s="5">
        <v>697.65599999999995</v>
      </c>
      <c r="V7772">
        <v>9</v>
      </c>
      <c r="W7772">
        <v>178.48</v>
      </c>
      <c r="X7772">
        <v>85934</v>
      </c>
      <c r="Y7772" t="str">
        <f t="shared" si="121"/>
        <v>profit</v>
      </c>
    </row>
    <row r="7773" spans="1:25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 s="5">
        <v>1555.8839999999998</v>
      </c>
      <c r="V7773">
        <v>7</v>
      </c>
      <c r="W7773">
        <v>71.97</v>
      </c>
      <c r="X7773">
        <v>85934</v>
      </c>
      <c r="Y7773" t="str">
        <f t="shared" si="121"/>
        <v>profit</v>
      </c>
    </row>
    <row r="7774" spans="1:25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 s="5">
        <v>55.555199999999999</v>
      </c>
      <c r="V7774">
        <v>3</v>
      </c>
      <c r="W7774">
        <v>268.64</v>
      </c>
      <c r="X7774">
        <v>85928</v>
      </c>
      <c r="Y7774" t="str">
        <f t="shared" si="121"/>
        <v>profit</v>
      </c>
    </row>
    <row r="7775" spans="1:25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 s="5">
        <v>-535.33199999999999</v>
      </c>
      <c r="V7775">
        <v>9</v>
      </c>
      <c r="W7775">
        <v>87.68</v>
      </c>
      <c r="X7775">
        <v>85928</v>
      </c>
      <c r="Y7775" t="str">
        <f t="shared" si="121"/>
        <v>lose</v>
      </c>
    </row>
    <row r="7776" spans="1:25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 s="5">
        <v>-208.72039999999998</v>
      </c>
      <c r="V7776">
        <v>1</v>
      </c>
      <c r="W7776">
        <v>37.619999999999997</v>
      </c>
      <c r="X7776">
        <v>85928</v>
      </c>
      <c r="Y7776" t="str">
        <f t="shared" si="121"/>
        <v>lose</v>
      </c>
    </row>
    <row r="7777" spans="1:25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 s="5">
        <v>-120.67439999999999</v>
      </c>
      <c r="V7777">
        <v>9</v>
      </c>
      <c r="W7777">
        <v>52.27</v>
      </c>
      <c r="X7777">
        <v>85933</v>
      </c>
      <c r="Y7777" t="str">
        <f t="shared" si="121"/>
        <v>lose</v>
      </c>
    </row>
    <row r="7778" spans="1:25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 s="5">
        <v>-845.31999999999994</v>
      </c>
      <c r="V7778">
        <v>9</v>
      </c>
      <c r="W7778">
        <v>20.75</v>
      </c>
      <c r="X7778">
        <v>85933</v>
      </c>
      <c r="Y7778" t="str">
        <f t="shared" si="121"/>
        <v>lose</v>
      </c>
    </row>
    <row r="7779" spans="1:25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 s="5">
        <v>983.08799999999997</v>
      </c>
      <c r="V7779">
        <v>8</v>
      </c>
      <c r="W7779">
        <v>107.59</v>
      </c>
      <c r="X7779">
        <v>85937</v>
      </c>
      <c r="Y7779" t="str">
        <f t="shared" si="121"/>
        <v>profit</v>
      </c>
    </row>
    <row r="7780" spans="1:25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 s="5">
        <v>38.885999999999996</v>
      </c>
      <c r="V7780">
        <v>16</v>
      </c>
      <c r="W7780">
        <v>832.97</v>
      </c>
      <c r="X7780">
        <v>85929</v>
      </c>
      <c r="Y7780" t="str">
        <f t="shared" si="121"/>
        <v>profit</v>
      </c>
    </row>
    <row r="7781" spans="1:25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 s="5">
        <v>-130.774</v>
      </c>
      <c r="V7781">
        <v>11</v>
      </c>
      <c r="W7781">
        <v>613.6</v>
      </c>
      <c r="X7781">
        <v>85931</v>
      </c>
      <c r="Y7781" t="str">
        <f t="shared" si="121"/>
        <v>lose</v>
      </c>
    </row>
    <row r="7782" spans="1:25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 s="5">
        <v>365.34</v>
      </c>
      <c r="V7782">
        <v>15</v>
      </c>
      <c r="W7782">
        <v>1474.86</v>
      </c>
      <c r="X7782">
        <v>85932</v>
      </c>
      <c r="Y7782" t="str">
        <f t="shared" si="121"/>
        <v>profit</v>
      </c>
    </row>
    <row r="7783" spans="1:25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 s="5">
        <v>-31.248000000000001</v>
      </c>
      <c r="V7783">
        <v>1</v>
      </c>
      <c r="W7783">
        <v>3.37</v>
      </c>
      <c r="X7783">
        <v>85935</v>
      </c>
      <c r="Y7783" t="str">
        <f t="shared" si="121"/>
        <v>lose</v>
      </c>
    </row>
    <row r="7784" spans="1:25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 s="5">
        <v>2418.9719999999998</v>
      </c>
      <c r="V7784">
        <v>2</v>
      </c>
      <c r="W7784">
        <v>67.28</v>
      </c>
      <c r="X7784">
        <v>85936</v>
      </c>
      <c r="Y7784" t="str">
        <f t="shared" si="121"/>
        <v>profit</v>
      </c>
    </row>
    <row r="7785" spans="1:25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 s="5">
        <v>4.9800000000000066</v>
      </c>
      <c r="V7785">
        <v>14</v>
      </c>
      <c r="W7785">
        <v>1612.63</v>
      </c>
      <c r="X7785">
        <v>86455</v>
      </c>
      <c r="Y7785" t="str">
        <f t="shared" si="121"/>
        <v>profit</v>
      </c>
    </row>
    <row r="7786" spans="1:25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 s="5">
        <v>-86.68</v>
      </c>
      <c r="V7786">
        <v>10</v>
      </c>
      <c r="W7786">
        <v>1660.45</v>
      </c>
      <c r="X7786">
        <v>86457</v>
      </c>
      <c r="Y7786" t="str">
        <f t="shared" si="121"/>
        <v>lose</v>
      </c>
    </row>
    <row r="7787" spans="1:25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 s="5">
        <v>321.85049999999995</v>
      </c>
      <c r="V7787">
        <v>15</v>
      </c>
      <c r="W7787">
        <v>466.45</v>
      </c>
      <c r="X7787">
        <v>86458</v>
      </c>
      <c r="Y7787" t="str">
        <f t="shared" si="121"/>
        <v>profit</v>
      </c>
    </row>
    <row r="7788" spans="1:25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 s="5">
        <v>719.35259999999994</v>
      </c>
      <c r="V7788">
        <v>11</v>
      </c>
      <c r="W7788">
        <v>1042.54</v>
      </c>
      <c r="X7788">
        <v>86454</v>
      </c>
      <c r="Y7788" t="str">
        <f t="shared" si="121"/>
        <v>profit</v>
      </c>
    </row>
    <row r="7789" spans="1:25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 s="5">
        <v>9.7082999999999995</v>
      </c>
      <c r="V7789">
        <v>3</v>
      </c>
      <c r="W7789">
        <v>14.07</v>
      </c>
      <c r="X7789">
        <v>86456</v>
      </c>
      <c r="Y7789" t="str">
        <f t="shared" si="121"/>
        <v>profit</v>
      </c>
    </row>
    <row r="7790" spans="1:25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 s="5">
        <v>15.2</v>
      </c>
      <c r="V7790">
        <v>9</v>
      </c>
      <c r="W7790">
        <v>48.59</v>
      </c>
      <c r="X7790">
        <v>87318</v>
      </c>
      <c r="Y7790" t="str">
        <f t="shared" si="121"/>
        <v>profit</v>
      </c>
    </row>
    <row r="7791" spans="1:25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 s="5">
        <v>-108.075</v>
      </c>
      <c r="V7791">
        <v>1</v>
      </c>
      <c r="W7791">
        <v>18</v>
      </c>
      <c r="X7791">
        <v>87325</v>
      </c>
      <c r="Y7791" t="str">
        <f t="shared" si="121"/>
        <v>lose</v>
      </c>
    </row>
    <row r="7792" spans="1:25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 s="5">
        <v>-201.48699999999999</v>
      </c>
      <c r="V7792">
        <v>2</v>
      </c>
      <c r="W7792">
        <v>110.45</v>
      </c>
      <c r="X7792">
        <v>87319</v>
      </c>
      <c r="Y7792" t="str">
        <f t="shared" si="121"/>
        <v>lose</v>
      </c>
    </row>
    <row r="7793" spans="1:25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 s="5">
        <v>-33.482020000000006</v>
      </c>
      <c r="V7793">
        <v>6</v>
      </c>
      <c r="W7793">
        <v>23.16</v>
      </c>
      <c r="X7793">
        <v>87320</v>
      </c>
      <c r="Y7793" t="str">
        <f t="shared" si="121"/>
        <v>lose</v>
      </c>
    </row>
    <row r="7794" spans="1:25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 s="5">
        <v>618.66779999999994</v>
      </c>
      <c r="V7794">
        <v>18</v>
      </c>
      <c r="W7794">
        <v>896.62</v>
      </c>
      <c r="X7794">
        <v>87321</v>
      </c>
      <c r="Y7794" t="str">
        <f t="shared" si="121"/>
        <v>profit</v>
      </c>
    </row>
    <row r="7795" spans="1:25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 s="5">
        <v>-363.55</v>
      </c>
      <c r="V7795">
        <v>1</v>
      </c>
      <c r="W7795">
        <v>71.83</v>
      </c>
      <c r="X7795">
        <v>87321</v>
      </c>
      <c r="Y7795" t="str">
        <f t="shared" si="121"/>
        <v>lose</v>
      </c>
    </row>
    <row r="7796" spans="1:25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 s="5">
        <v>-5.1404999999999994</v>
      </c>
      <c r="V7796">
        <v>2</v>
      </c>
      <c r="W7796">
        <v>4.49</v>
      </c>
      <c r="X7796">
        <v>87323</v>
      </c>
      <c r="Y7796" t="str">
        <f t="shared" si="121"/>
        <v>lose</v>
      </c>
    </row>
    <row r="7797" spans="1:25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 s="5">
        <v>-126.6</v>
      </c>
      <c r="V7797">
        <v>7</v>
      </c>
      <c r="W7797">
        <v>243.04</v>
      </c>
      <c r="X7797">
        <v>87326</v>
      </c>
      <c r="Y7797" t="str">
        <f t="shared" si="121"/>
        <v>lose</v>
      </c>
    </row>
    <row r="7798" spans="1:25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 s="5">
        <v>-5.92</v>
      </c>
      <c r="V7798">
        <v>1</v>
      </c>
      <c r="W7798">
        <v>6.3</v>
      </c>
      <c r="X7798">
        <v>87326</v>
      </c>
      <c r="Y7798" t="str">
        <f t="shared" si="121"/>
        <v>lose</v>
      </c>
    </row>
    <row r="7799" spans="1:25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 s="5">
        <v>39.685140000000004</v>
      </c>
      <c r="V7799">
        <v>12</v>
      </c>
      <c r="W7799">
        <v>74.66</v>
      </c>
      <c r="X7799">
        <v>87327</v>
      </c>
      <c r="Y7799" t="str">
        <f t="shared" si="121"/>
        <v>profit</v>
      </c>
    </row>
    <row r="7800" spans="1:25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 s="5">
        <v>-12.876779999999998</v>
      </c>
      <c r="V7800">
        <v>10</v>
      </c>
      <c r="W7800">
        <v>76.16</v>
      </c>
      <c r="X7800">
        <v>87316</v>
      </c>
      <c r="Y7800" t="str">
        <f t="shared" si="121"/>
        <v>lose</v>
      </c>
    </row>
    <row r="7801" spans="1:25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 s="5">
        <v>618.13080000000002</v>
      </c>
      <c r="V7801">
        <v>10</v>
      </c>
      <c r="W7801">
        <v>1038.1400000000001</v>
      </c>
      <c r="X7801">
        <v>87316</v>
      </c>
      <c r="Y7801" t="str">
        <f t="shared" si="121"/>
        <v>profit</v>
      </c>
    </row>
    <row r="7802" spans="1:25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 s="5">
        <v>-14140.7016</v>
      </c>
      <c r="V7802">
        <v>1</v>
      </c>
      <c r="W7802">
        <v>6296</v>
      </c>
      <c r="X7802">
        <v>87317</v>
      </c>
      <c r="Y7802" t="str">
        <f t="shared" si="121"/>
        <v>lose</v>
      </c>
    </row>
    <row r="7803" spans="1:25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 s="5">
        <v>289.70339999999999</v>
      </c>
      <c r="V7803">
        <v>19</v>
      </c>
      <c r="W7803">
        <v>419.86</v>
      </c>
      <c r="X7803">
        <v>87327</v>
      </c>
      <c r="Y7803" t="str">
        <f t="shared" si="121"/>
        <v>profit</v>
      </c>
    </row>
    <row r="7804" spans="1:25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 s="5">
        <v>45.574499999999993</v>
      </c>
      <c r="V7804">
        <v>23</v>
      </c>
      <c r="W7804">
        <v>66.05</v>
      </c>
      <c r="X7804">
        <v>87327</v>
      </c>
      <c r="Y7804" t="str">
        <f t="shared" si="121"/>
        <v>profit</v>
      </c>
    </row>
    <row r="7805" spans="1:25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 s="5">
        <v>53.848799999999997</v>
      </c>
      <c r="V7805">
        <v>13</v>
      </c>
      <c r="W7805">
        <v>269</v>
      </c>
      <c r="X7805">
        <v>87327</v>
      </c>
      <c r="Y7805" t="str">
        <f t="shared" si="121"/>
        <v>profit</v>
      </c>
    </row>
    <row r="7806" spans="1:25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 s="5">
        <v>2754.7008000000001</v>
      </c>
      <c r="V7806">
        <v>2</v>
      </c>
      <c r="W7806">
        <v>3992.32</v>
      </c>
      <c r="X7806">
        <v>87322</v>
      </c>
      <c r="Y7806" t="str">
        <f t="shared" si="121"/>
        <v>profit</v>
      </c>
    </row>
    <row r="7807" spans="1:25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 s="5">
        <v>-47.37</v>
      </c>
      <c r="V7807">
        <v>2</v>
      </c>
      <c r="W7807">
        <v>42.25</v>
      </c>
      <c r="X7807">
        <v>87324</v>
      </c>
      <c r="Y7807" t="str">
        <f t="shared" si="121"/>
        <v>lose</v>
      </c>
    </row>
    <row r="7808" spans="1:25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 s="5">
        <v>-8.8759999999999994</v>
      </c>
      <c r="V7808">
        <v>3</v>
      </c>
      <c r="W7808">
        <v>8.7899999999999991</v>
      </c>
      <c r="X7808">
        <v>88279</v>
      </c>
      <c r="Y7808" t="str">
        <f t="shared" si="121"/>
        <v>lose</v>
      </c>
    </row>
    <row r="7809" spans="1:25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 s="5">
        <v>14.754</v>
      </c>
      <c r="V7809">
        <v>30</v>
      </c>
      <c r="W7809">
        <v>2051.6799999999998</v>
      </c>
      <c r="X7809">
        <v>88282</v>
      </c>
      <c r="Y7809" t="str">
        <f t="shared" si="121"/>
        <v>profit</v>
      </c>
    </row>
    <row r="7810" spans="1:25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 s="5">
        <v>669.61199999999997</v>
      </c>
      <c r="V7810">
        <v>42</v>
      </c>
      <c r="W7810">
        <v>5295.03</v>
      </c>
      <c r="X7810">
        <v>88282</v>
      </c>
      <c r="Y7810" t="str">
        <f t="shared" si="121"/>
        <v>profit</v>
      </c>
    </row>
    <row r="7811" spans="1:25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 s="5">
        <v>213</v>
      </c>
      <c r="V7811">
        <v>28</v>
      </c>
      <c r="W7811">
        <v>80.27</v>
      </c>
      <c r="X7811">
        <v>88282</v>
      </c>
      <c r="Y7811" t="str">
        <f t="shared" ref="Y7811:Y7874" si="122">IF(U7811&gt;0,"profit","lose")</f>
        <v>profit</v>
      </c>
    </row>
    <row r="7812" spans="1:25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 s="5">
        <v>-33.642000000000003</v>
      </c>
      <c r="V7812">
        <v>24</v>
      </c>
      <c r="W7812">
        <v>150.78</v>
      </c>
      <c r="X7812">
        <v>88292</v>
      </c>
      <c r="Y7812" t="str">
        <f t="shared" si="122"/>
        <v>lose</v>
      </c>
    </row>
    <row r="7813" spans="1:25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 s="5">
        <v>-8.3881000000000014</v>
      </c>
      <c r="V7813">
        <v>23</v>
      </c>
      <c r="W7813">
        <v>3292.02</v>
      </c>
      <c r="X7813">
        <v>88281</v>
      </c>
      <c r="Y7813" t="str">
        <f t="shared" si="122"/>
        <v>lose</v>
      </c>
    </row>
    <row r="7814" spans="1:25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 s="5">
        <v>65.901600000000002</v>
      </c>
      <c r="V7814">
        <v>10</v>
      </c>
      <c r="W7814">
        <v>9157.7900000000009</v>
      </c>
      <c r="X7814">
        <v>88283</v>
      </c>
      <c r="Y7814" t="str">
        <f t="shared" si="122"/>
        <v>profit</v>
      </c>
    </row>
    <row r="7815" spans="1:25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 s="5">
        <v>431.55599999999998</v>
      </c>
      <c r="V7815">
        <v>5</v>
      </c>
      <c r="W7815">
        <v>3175.15</v>
      </c>
      <c r="X7815">
        <v>88286</v>
      </c>
      <c r="Y7815" t="str">
        <f t="shared" si="122"/>
        <v>profit</v>
      </c>
    </row>
    <row r="7816" spans="1:25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 s="5">
        <v>-45.64</v>
      </c>
      <c r="V7816">
        <v>12</v>
      </c>
      <c r="W7816">
        <v>2879</v>
      </c>
      <c r="X7816">
        <v>88289</v>
      </c>
      <c r="Y7816" t="str">
        <f t="shared" si="122"/>
        <v>lose</v>
      </c>
    </row>
    <row r="7817" spans="1:25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 s="5">
        <v>143.54819999999998</v>
      </c>
      <c r="V7817">
        <v>19</v>
      </c>
      <c r="W7817">
        <v>37.65</v>
      </c>
      <c r="X7817">
        <v>88291</v>
      </c>
      <c r="Y7817" t="str">
        <f t="shared" si="122"/>
        <v>profit</v>
      </c>
    </row>
    <row r="7818" spans="1:25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 s="5">
        <v>-0.99399999999999999</v>
      </c>
      <c r="V7818">
        <v>25</v>
      </c>
      <c r="W7818">
        <v>377.15</v>
      </c>
      <c r="X7818">
        <v>88292</v>
      </c>
      <c r="Y7818" t="str">
        <f t="shared" si="122"/>
        <v>lose</v>
      </c>
    </row>
    <row r="7819" spans="1:25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 s="5">
        <v>-80.557400000000001</v>
      </c>
      <c r="V7819">
        <v>8</v>
      </c>
      <c r="W7819">
        <v>157.15</v>
      </c>
      <c r="X7819">
        <v>88292</v>
      </c>
      <c r="Y7819" t="str">
        <f t="shared" si="122"/>
        <v>lose</v>
      </c>
    </row>
    <row r="7820" spans="1:25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 s="5">
        <v>199.33400000000017</v>
      </c>
      <c r="V7820">
        <v>35</v>
      </c>
      <c r="W7820">
        <v>5161.2</v>
      </c>
      <c r="X7820">
        <v>88284</v>
      </c>
      <c r="Y7820" t="str">
        <f t="shared" si="122"/>
        <v>profit</v>
      </c>
    </row>
    <row r="7821" spans="1:25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 s="5">
        <v>99.353099999999998</v>
      </c>
      <c r="V7821">
        <v>5</v>
      </c>
      <c r="W7821">
        <v>143.99</v>
      </c>
      <c r="X7821">
        <v>88285</v>
      </c>
      <c r="Y7821" t="str">
        <f t="shared" si="122"/>
        <v>profit</v>
      </c>
    </row>
    <row r="7822" spans="1:25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 s="5">
        <v>-105.14450000000001</v>
      </c>
      <c r="V7822">
        <v>1</v>
      </c>
      <c r="W7822">
        <v>232.67</v>
      </c>
      <c r="X7822">
        <v>88286</v>
      </c>
      <c r="Y7822" t="str">
        <f t="shared" si="122"/>
        <v>lose</v>
      </c>
    </row>
    <row r="7823" spans="1:25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 s="5">
        <v>-393.96</v>
      </c>
      <c r="V7823">
        <v>17</v>
      </c>
      <c r="W7823">
        <v>2402.96</v>
      </c>
      <c r="X7823">
        <v>88286</v>
      </c>
      <c r="Y7823" t="str">
        <f t="shared" si="122"/>
        <v>lose</v>
      </c>
    </row>
    <row r="7824" spans="1:25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 s="5">
        <v>18.696000000000002</v>
      </c>
      <c r="V7824">
        <v>3</v>
      </c>
      <c r="W7824">
        <v>57.77</v>
      </c>
      <c r="X7824">
        <v>88288</v>
      </c>
      <c r="Y7824" t="str">
        <f t="shared" si="122"/>
        <v>profit</v>
      </c>
    </row>
    <row r="7825" spans="1:25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 s="5">
        <v>4.9017600000000003</v>
      </c>
      <c r="V7825">
        <v>11</v>
      </c>
      <c r="W7825">
        <v>199.43</v>
      </c>
      <c r="X7825">
        <v>88280</v>
      </c>
      <c r="Y7825" t="str">
        <f t="shared" si="122"/>
        <v>profit</v>
      </c>
    </row>
    <row r="7826" spans="1:25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 s="5">
        <v>253.05720000000002</v>
      </c>
      <c r="V7826">
        <v>12</v>
      </c>
      <c r="W7826">
        <v>627.95000000000005</v>
      </c>
      <c r="X7826">
        <v>88287</v>
      </c>
      <c r="Y7826" t="str">
        <f t="shared" si="122"/>
        <v>profit</v>
      </c>
    </row>
    <row r="7827" spans="1:25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 s="5">
        <v>-47.405199999999994</v>
      </c>
      <c r="V7827">
        <v>14</v>
      </c>
      <c r="W7827">
        <v>52.61</v>
      </c>
      <c r="X7827">
        <v>88287</v>
      </c>
      <c r="Y7827" t="str">
        <f t="shared" si="122"/>
        <v>lose</v>
      </c>
    </row>
    <row r="7828" spans="1:25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 s="5">
        <v>-72.430000000000007</v>
      </c>
      <c r="V7828">
        <v>9</v>
      </c>
      <c r="W7828">
        <v>65.099999999999994</v>
      </c>
      <c r="X7828">
        <v>88290</v>
      </c>
      <c r="Y7828" t="str">
        <f t="shared" si="122"/>
        <v>lose</v>
      </c>
    </row>
    <row r="7829" spans="1:25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 s="5">
        <v>186.0309</v>
      </c>
      <c r="V7829">
        <v>5</v>
      </c>
      <c r="W7829">
        <v>269.61</v>
      </c>
      <c r="X7829">
        <v>88293</v>
      </c>
      <c r="Y7829" t="str">
        <f t="shared" si="122"/>
        <v>profit</v>
      </c>
    </row>
    <row r="7830" spans="1:25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 s="5">
        <v>45.3675</v>
      </c>
      <c r="V7830">
        <v>1</v>
      </c>
      <c r="W7830">
        <v>65.75</v>
      </c>
      <c r="X7830">
        <v>88293</v>
      </c>
      <c r="Y7830" t="str">
        <f t="shared" si="122"/>
        <v>profit</v>
      </c>
    </row>
    <row r="7831" spans="1:25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 s="5">
        <v>2059.1902400000008</v>
      </c>
      <c r="V7831">
        <v>26</v>
      </c>
      <c r="W7831">
        <v>18712.97</v>
      </c>
      <c r="X7831">
        <v>88294</v>
      </c>
      <c r="Y7831" t="str">
        <f t="shared" si="122"/>
        <v>profit</v>
      </c>
    </row>
    <row r="7832" spans="1:25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 s="5">
        <v>-62.341439999999992</v>
      </c>
      <c r="V7832">
        <v>18</v>
      </c>
      <c r="W7832">
        <v>114.01</v>
      </c>
      <c r="X7832">
        <v>88295</v>
      </c>
      <c r="Y7832" t="str">
        <f t="shared" si="122"/>
        <v>lose</v>
      </c>
    </row>
    <row r="7833" spans="1:25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 s="5">
        <v>76.389899999999983</v>
      </c>
      <c r="V7833">
        <v>9</v>
      </c>
      <c r="W7833">
        <v>110.71</v>
      </c>
      <c r="X7833">
        <v>88278</v>
      </c>
      <c r="Y7833" t="str">
        <f t="shared" si="122"/>
        <v>profit</v>
      </c>
    </row>
    <row r="7834" spans="1:25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 s="5">
        <v>1200.2049999999999</v>
      </c>
      <c r="V7834">
        <v>5</v>
      </c>
      <c r="W7834">
        <v>2311.15</v>
      </c>
      <c r="X7834">
        <v>90872</v>
      </c>
      <c r="Y7834" t="str">
        <f t="shared" si="122"/>
        <v>profit</v>
      </c>
    </row>
    <row r="7835" spans="1:25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 s="5">
        <v>-36.770000000000003</v>
      </c>
      <c r="V7835">
        <v>4</v>
      </c>
      <c r="W7835">
        <v>56.68</v>
      </c>
      <c r="X7835">
        <v>90871</v>
      </c>
      <c r="Y7835" t="str">
        <f t="shared" si="122"/>
        <v>lose</v>
      </c>
    </row>
    <row r="7836" spans="1:25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 s="5">
        <v>87.03</v>
      </c>
      <c r="V7836">
        <v>8</v>
      </c>
      <c r="W7836">
        <v>273.33999999999997</v>
      </c>
      <c r="X7836">
        <v>90871</v>
      </c>
      <c r="Y7836" t="str">
        <f t="shared" si="122"/>
        <v>profit</v>
      </c>
    </row>
    <row r="7837" spans="1:25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 s="5">
        <v>8.07</v>
      </c>
      <c r="V7837">
        <v>4</v>
      </c>
      <c r="W7837">
        <v>15.71</v>
      </c>
      <c r="X7837">
        <v>90872</v>
      </c>
      <c r="Y7837" t="str">
        <f t="shared" si="122"/>
        <v>profit</v>
      </c>
    </row>
    <row r="7838" spans="1:25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 s="5">
        <v>1871.1792</v>
      </c>
      <c r="V7838">
        <v>30</v>
      </c>
      <c r="W7838">
        <v>2860.73</v>
      </c>
      <c r="X7838">
        <v>90873</v>
      </c>
      <c r="Y7838" t="str">
        <f t="shared" si="122"/>
        <v>profit</v>
      </c>
    </row>
    <row r="7839" spans="1:25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 s="5">
        <v>602.31479999999988</v>
      </c>
      <c r="V7839">
        <v>30</v>
      </c>
      <c r="W7839">
        <v>872.92</v>
      </c>
      <c r="X7839">
        <v>90873</v>
      </c>
      <c r="Y7839" t="str">
        <f t="shared" si="122"/>
        <v>profit</v>
      </c>
    </row>
    <row r="7840" spans="1:25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 s="5">
        <v>631.14300000000003</v>
      </c>
      <c r="V7840">
        <v>16</v>
      </c>
      <c r="W7840">
        <v>914.7</v>
      </c>
      <c r="X7840">
        <v>90874</v>
      </c>
      <c r="Y7840" t="str">
        <f t="shared" si="122"/>
        <v>profit</v>
      </c>
    </row>
    <row r="7841" spans="1:25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 s="5">
        <v>104.00940000000001</v>
      </c>
      <c r="V7841">
        <v>40</v>
      </c>
      <c r="W7841">
        <v>2280.11</v>
      </c>
      <c r="X7841">
        <v>90873</v>
      </c>
      <c r="Y7841" t="str">
        <f t="shared" si="122"/>
        <v>profit</v>
      </c>
    </row>
    <row r="7842" spans="1:25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 s="5">
        <v>-582.64799999999991</v>
      </c>
      <c r="V7842">
        <v>2</v>
      </c>
      <c r="W7842">
        <v>226.88</v>
      </c>
      <c r="X7842">
        <v>11013</v>
      </c>
      <c r="Y7842" t="str">
        <f t="shared" si="122"/>
        <v>lose</v>
      </c>
    </row>
    <row r="7843" spans="1:25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 s="5">
        <v>-545.82000000000005</v>
      </c>
      <c r="V7843">
        <v>55</v>
      </c>
      <c r="W7843">
        <v>15208.34</v>
      </c>
      <c r="X7843">
        <v>57216</v>
      </c>
      <c r="Y7843" t="str">
        <f t="shared" si="122"/>
        <v>lose</v>
      </c>
    </row>
    <row r="7844" spans="1:25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 s="5">
        <v>4.4800000000000004</v>
      </c>
      <c r="V7844">
        <v>58</v>
      </c>
      <c r="W7844">
        <v>132.65</v>
      </c>
      <c r="X7844">
        <v>57216</v>
      </c>
      <c r="Y7844" t="str">
        <f t="shared" si="122"/>
        <v>profit</v>
      </c>
    </row>
    <row r="7845" spans="1:25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 s="5">
        <v>2025.6</v>
      </c>
      <c r="V7845">
        <v>89</v>
      </c>
      <c r="W7845">
        <v>18291.95</v>
      </c>
      <c r="X7845">
        <v>50726</v>
      </c>
      <c r="Y7845" t="str">
        <f t="shared" si="122"/>
        <v>profit</v>
      </c>
    </row>
    <row r="7846" spans="1:25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 s="5">
        <v>28.808</v>
      </c>
      <c r="V7846">
        <v>41</v>
      </c>
      <c r="W7846">
        <v>193.05</v>
      </c>
      <c r="X7846">
        <v>50726</v>
      </c>
      <c r="Y7846" t="str">
        <f t="shared" si="122"/>
        <v>profit</v>
      </c>
    </row>
    <row r="7847" spans="1:25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 s="5">
        <v>3718.5392000000002</v>
      </c>
      <c r="V7847">
        <v>28</v>
      </c>
      <c r="W7847">
        <v>24362.25</v>
      </c>
      <c r="X7847">
        <v>7203</v>
      </c>
      <c r="Y7847" t="str">
        <f t="shared" si="122"/>
        <v>profit</v>
      </c>
    </row>
    <row r="7848" spans="1:25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 s="5">
        <v>-4.6399999999999997</v>
      </c>
      <c r="V7848">
        <v>2</v>
      </c>
      <c r="W7848">
        <v>6.93</v>
      </c>
      <c r="X7848">
        <v>6</v>
      </c>
      <c r="Y7848" t="str">
        <f t="shared" si="122"/>
        <v>lose</v>
      </c>
    </row>
    <row r="7849" spans="1:25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 s="5">
        <v>-4.6749999999999998</v>
      </c>
      <c r="V7849">
        <v>18</v>
      </c>
      <c r="W7849">
        <v>2629.37</v>
      </c>
      <c r="X7849">
        <v>52673</v>
      </c>
      <c r="Y7849" t="str">
        <f t="shared" si="122"/>
        <v>lose</v>
      </c>
    </row>
    <row r="7850" spans="1:25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 s="5">
        <v>-16.525500000000001</v>
      </c>
      <c r="V7850">
        <v>5</v>
      </c>
      <c r="W7850">
        <v>33.01</v>
      </c>
      <c r="X7850">
        <v>52673</v>
      </c>
      <c r="Y7850" t="str">
        <f t="shared" si="122"/>
        <v>lose</v>
      </c>
    </row>
    <row r="7851" spans="1:25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 s="5">
        <v>-66.584999999999994</v>
      </c>
      <c r="V7851">
        <v>13</v>
      </c>
      <c r="W7851">
        <v>214.55</v>
      </c>
      <c r="X7851">
        <v>9476</v>
      </c>
      <c r="Y7851" t="str">
        <f t="shared" si="122"/>
        <v>lose</v>
      </c>
    </row>
    <row r="7852" spans="1:25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 s="5">
        <v>3602.1311999999994</v>
      </c>
      <c r="V7852">
        <v>6</v>
      </c>
      <c r="W7852">
        <v>5220.4799999999996</v>
      </c>
      <c r="X7852">
        <v>85826</v>
      </c>
      <c r="Y7852" t="str">
        <f t="shared" si="122"/>
        <v>profit</v>
      </c>
    </row>
    <row r="7853" spans="1:25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 s="5">
        <v>-582.64799999999991</v>
      </c>
      <c r="V7853">
        <v>1</v>
      </c>
      <c r="W7853">
        <v>113.44</v>
      </c>
      <c r="X7853">
        <v>85827</v>
      </c>
      <c r="Y7853" t="str">
        <f t="shared" si="122"/>
        <v>lose</v>
      </c>
    </row>
    <row r="7854" spans="1:25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 s="5">
        <v>-66.584999999999994</v>
      </c>
      <c r="V7854">
        <v>4</v>
      </c>
      <c r="W7854">
        <v>66.02</v>
      </c>
      <c r="X7854">
        <v>85828</v>
      </c>
      <c r="Y7854" t="str">
        <f t="shared" si="122"/>
        <v>lose</v>
      </c>
    </row>
    <row r="7855" spans="1:25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 s="5">
        <v>-4.6399999999999997</v>
      </c>
      <c r="V7855">
        <v>1</v>
      </c>
      <c r="W7855">
        <v>3.47</v>
      </c>
      <c r="X7855">
        <v>85831</v>
      </c>
      <c r="Y7855" t="str">
        <f t="shared" si="122"/>
        <v>lose</v>
      </c>
    </row>
    <row r="7856" spans="1:25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 s="5">
        <v>2329.44</v>
      </c>
      <c r="V7856">
        <v>22</v>
      </c>
      <c r="W7856">
        <v>4521.6099999999997</v>
      </c>
      <c r="X7856">
        <v>85830</v>
      </c>
      <c r="Y7856" t="str">
        <f t="shared" si="122"/>
        <v>profit</v>
      </c>
    </row>
    <row r="7857" spans="1:25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 s="5">
        <v>32.492100000000001</v>
      </c>
      <c r="V7857">
        <v>10</v>
      </c>
      <c r="W7857">
        <v>47.09</v>
      </c>
      <c r="X7857">
        <v>85830</v>
      </c>
      <c r="Y7857" t="str">
        <f t="shared" si="122"/>
        <v>profit</v>
      </c>
    </row>
    <row r="7858" spans="1:25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 s="5">
        <v>-4.6749999999999998</v>
      </c>
      <c r="V7858">
        <v>5</v>
      </c>
      <c r="W7858">
        <v>730.38</v>
      </c>
      <c r="X7858">
        <v>85832</v>
      </c>
      <c r="Y7858" t="str">
        <f t="shared" si="122"/>
        <v>lose</v>
      </c>
    </row>
    <row r="7859" spans="1:25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 s="5">
        <v>-545.82000000000005</v>
      </c>
      <c r="V7859">
        <v>14</v>
      </c>
      <c r="W7859">
        <v>3871.21</v>
      </c>
      <c r="X7859">
        <v>85829</v>
      </c>
      <c r="Y7859" t="str">
        <f t="shared" si="122"/>
        <v>lose</v>
      </c>
    </row>
    <row r="7860" spans="1:25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 s="5">
        <v>-16.525500000000001</v>
      </c>
      <c r="V7860">
        <v>1</v>
      </c>
      <c r="W7860">
        <v>6.6</v>
      </c>
      <c r="X7860">
        <v>85832</v>
      </c>
      <c r="Y7860" t="str">
        <f t="shared" si="122"/>
        <v>lose</v>
      </c>
    </row>
    <row r="7861" spans="1:25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 s="5">
        <v>4.4800000000000004</v>
      </c>
      <c r="V7861">
        <v>14</v>
      </c>
      <c r="W7861">
        <v>32.020000000000003</v>
      </c>
      <c r="X7861">
        <v>85829</v>
      </c>
      <c r="Y7861" t="str">
        <f t="shared" si="122"/>
        <v>profit</v>
      </c>
    </row>
    <row r="7862" spans="1:25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 s="5">
        <v>441.59399999999999</v>
      </c>
      <c r="V7862">
        <v>12</v>
      </c>
      <c r="W7862">
        <v>33.020000000000003</v>
      </c>
      <c r="X7862">
        <v>89872</v>
      </c>
      <c r="Y7862" t="str">
        <f t="shared" si="122"/>
        <v>profit</v>
      </c>
    </row>
    <row r="7863" spans="1:25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 s="5">
        <v>394.17</v>
      </c>
      <c r="V7863">
        <v>10</v>
      </c>
      <c r="W7863">
        <v>2273.1</v>
      </c>
      <c r="X7863">
        <v>89872</v>
      </c>
      <c r="Y7863" t="str">
        <f t="shared" si="122"/>
        <v>profit</v>
      </c>
    </row>
    <row r="7864" spans="1:25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 s="5">
        <v>8.2259999999999991</v>
      </c>
      <c r="V7864">
        <v>14</v>
      </c>
      <c r="W7864">
        <v>858.94</v>
      </c>
      <c r="X7864">
        <v>89876</v>
      </c>
      <c r="Y7864" t="str">
        <f t="shared" si="122"/>
        <v>profit</v>
      </c>
    </row>
    <row r="7865" spans="1:25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 s="5">
        <v>135.97800000000001</v>
      </c>
      <c r="V7865">
        <v>19</v>
      </c>
      <c r="W7865">
        <v>989.22</v>
      </c>
      <c r="X7865">
        <v>89876</v>
      </c>
      <c r="Y7865" t="str">
        <f t="shared" si="122"/>
        <v>profit</v>
      </c>
    </row>
    <row r="7866" spans="1:25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 s="5">
        <v>19.481999999999999</v>
      </c>
      <c r="V7866">
        <v>5</v>
      </c>
      <c r="W7866">
        <v>35.01</v>
      </c>
      <c r="X7866">
        <v>89877</v>
      </c>
      <c r="Y7866" t="str">
        <f t="shared" si="122"/>
        <v>profit</v>
      </c>
    </row>
    <row r="7867" spans="1:25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 s="5">
        <v>13.448099999999998</v>
      </c>
      <c r="V7867">
        <v>4</v>
      </c>
      <c r="W7867">
        <v>19.489999999999998</v>
      </c>
      <c r="X7867">
        <v>89873</v>
      </c>
      <c r="Y7867" t="str">
        <f t="shared" si="122"/>
        <v>profit</v>
      </c>
    </row>
    <row r="7868" spans="1:25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 s="5">
        <v>4033.6089000000002</v>
      </c>
      <c r="V7868">
        <v>19</v>
      </c>
      <c r="W7868">
        <v>5845.81</v>
      </c>
      <c r="X7868">
        <v>89874</v>
      </c>
      <c r="Y7868" t="str">
        <f t="shared" si="122"/>
        <v>profit</v>
      </c>
    </row>
    <row r="7869" spans="1:25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 s="5">
        <v>141.7824</v>
      </c>
      <c r="V7869">
        <v>12</v>
      </c>
      <c r="W7869">
        <v>633.85</v>
      </c>
      <c r="X7869">
        <v>89874</v>
      </c>
      <c r="Y7869" t="str">
        <f t="shared" si="122"/>
        <v>profit</v>
      </c>
    </row>
    <row r="7870" spans="1:25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 s="5">
        <v>-40.016000000000005</v>
      </c>
      <c r="V7870">
        <v>7</v>
      </c>
      <c r="W7870">
        <v>39.869999999999997</v>
      </c>
      <c r="X7870">
        <v>89875</v>
      </c>
      <c r="Y7870" t="str">
        <f t="shared" si="122"/>
        <v>lose</v>
      </c>
    </row>
    <row r="7871" spans="1:25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 s="5">
        <v>-56.529000000000003</v>
      </c>
      <c r="V7871">
        <v>18</v>
      </c>
      <c r="W7871">
        <v>1272.49</v>
      </c>
      <c r="X7871">
        <v>89877</v>
      </c>
      <c r="Y7871" t="str">
        <f t="shared" si="122"/>
        <v>lose</v>
      </c>
    </row>
    <row r="7872" spans="1:25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 s="5">
        <v>-71.215999999999994</v>
      </c>
      <c r="V7872">
        <v>8</v>
      </c>
      <c r="W7872">
        <v>24.55</v>
      </c>
      <c r="X7872">
        <v>89878</v>
      </c>
      <c r="Y7872" t="str">
        <f t="shared" si="122"/>
        <v>lose</v>
      </c>
    </row>
    <row r="7873" spans="1:25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 s="5">
        <v>40.787999999999997</v>
      </c>
      <c r="V7873">
        <v>4</v>
      </c>
      <c r="W7873">
        <v>72.77</v>
      </c>
      <c r="X7873">
        <v>89643</v>
      </c>
      <c r="Y7873" t="str">
        <f t="shared" si="122"/>
        <v>profit</v>
      </c>
    </row>
    <row r="7874" spans="1:25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 s="5">
        <v>-6.09</v>
      </c>
      <c r="V7874">
        <v>5</v>
      </c>
      <c r="W7874">
        <v>22.11</v>
      </c>
      <c r="X7874">
        <v>89644</v>
      </c>
      <c r="Y7874" t="str">
        <f t="shared" si="122"/>
        <v>lose</v>
      </c>
    </row>
    <row r="7875" spans="1:25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 s="5">
        <v>-10.85</v>
      </c>
      <c r="V7875">
        <v>6</v>
      </c>
      <c r="W7875">
        <v>43.21</v>
      </c>
      <c r="X7875">
        <v>89645</v>
      </c>
      <c r="Y7875" t="str">
        <f t="shared" ref="Y7875:Y7938" si="123">IF(U7875&gt;0,"profit","lose")</f>
        <v>lose</v>
      </c>
    </row>
    <row r="7876" spans="1:25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 s="5">
        <v>-115.68199999999999</v>
      </c>
      <c r="V7876">
        <v>7</v>
      </c>
      <c r="W7876">
        <v>163.22999999999999</v>
      </c>
      <c r="X7876">
        <v>89646</v>
      </c>
      <c r="Y7876" t="str">
        <f t="shared" si="123"/>
        <v>lose</v>
      </c>
    </row>
    <row r="7877" spans="1:25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 s="5">
        <v>74.181899999999999</v>
      </c>
      <c r="V7877">
        <v>12</v>
      </c>
      <c r="W7877">
        <v>107.51</v>
      </c>
      <c r="X7877">
        <v>91492</v>
      </c>
      <c r="Y7877" t="str">
        <f t="shared" si="123"/>
        <v>profit</v>
      </c>
    </row>
    <row r="7878" spans="1:25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 s="5">
        <v>168.92579999999998</v>
      </c>
      <c r="V7878">
        <v>8</v>
      </c>
      <c r="W7878">
        <v>244.82</v>
      </c>
      <c r="X7878">
        <v>91493</v>
      </c>
      <c r="Y7878" t="str">
        <f t="shared" si="123"/>
        <v>profit</v>
      </c>
    </row>
    <row r="7879" spans="1:25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 s="5">
        <v>126.43740000000001</v>
      </c>
      <c r="V7879">
        <v>8</v>
      </c>
      <c r="W7879">
        <v>490.34</v>
      </c>
      <c r="X7879">
        <v>91493</v>
      </c>
      <c r="Y7879" t="str">
        <f t="shared" si="123"/>
        <v>profit</v>
      </c>
    </row>
    <row r="7880" spans="1:25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 s="5">
        <v>40.226040000000005</v>
      </c>
      <c r="V7880">
        <v>3</v>
      </c>
      <c r="W7880">
        <v>304.79000000000002</v>
      </c>
      <c r="X7880">
        <v>91493</v>
      </c>
      <c r="Y7880" t="str">
        <f t="shared" si="123"/>
        <v>profit</v>
      </c>
    </row>
    <row r="7881" spans="1:25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 s="5">
        <v>-29.589500000000001</v>
      </c>
      <c r="V7881">
        <v>3</v>
      </c>
      <c r="W7881">
        <v>20.97</v>
      </c>
      <c r="X7881">
        <v>91494</v>
      </c>
      <c r="Y7881" t="str">
        <f t="shared" si="123"/>
        <v>lose</v>
      </c>
    </row>
    <row r="7882" spans="1:25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 s="5">
        <v>82.31</v>
      </c>
      <c r="V7882">
        <v>47</v>
      </c>
      <c r="W7882">
        <v>421.08</v>
      </c>
      <c r="X7882">
        <v>54369</v>
      </c>
      <c r="Y7882" t="str">
        <f t="shared" si="123"/>
        <v>profit</v>
      </c>
    </row>
    <row r="7883" spans="1:25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 s="5">
        <v>129.15200000000002</v>
      </c>
      <c r="V7883">
        <v>30</v>
      </c>
      <c r="W7883">
        <v>918.08</v>
      </c>
      <c r="X7883">
        <v>46402</v>
      </c>
      <c r="Y7883" t="str">
        <f t="shared" si="123"/>
        <v>profit</v>
      </c>
    </row>
    <row r="7884" spans="1:25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 s="5">
        <v>66.546000000000006</v>
      </c>
      <c r="V7884">
        <v>32</v>
      </c>
      <c r="W7884">
        <v>1961.35</v>
      </c>
      <c r="X7884">
        <v>46402</v>
      </c>
      <c r="Y7884" t="str">
        <f t="shared" si="123"/>
        <v>profit</v>
      </c>
    </row>
    <row r="7885" spans="1:25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 s="5">
        <v>21.171600000000002</v>
      </c>
      <c r="V7885">
        <v>13</v>
      </c>
      <c r="W7885">
        <v>1320.74</v>
      </c>
      <c r="X7885">
        <v>46402</v>
      </c>
      <c r="Y7885" t="str">
        <f t="shared" si="123"/>
        <v>profit</v>
      </c>
    </row>
    <row r="7886" spans="1:25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 s="5">
        <v>-29.589500000000001</v>
      </c>
      <c r="V7886">
        <v>13</v>
      </c>
      <c r="W7886">
        <v>90.88</v>
      </c>
      <c r="X7886">
        <v>32454</v>
      </c>
      <c r="Y7886" t="str">
        <f t="shared" si="123"/>
        <v>lose</v>
      </c>
    </row>
    <row r="7887" spans="1:25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 s="5">
        <v>-2.3520000000000096</v>
      </c>
      <c r="V7887">
        <v>11</v>
      </c>
      <c r="W7887">
        <v>77.2</v>
      </c>
      <c r="X7887">
        <v>88626</v>
      </c>
      <c r="Y7887" t="str">
        <f t="shared" si="123"/>
        <v>lose</v>
      </c>
    </row>
    <row r="7888" spans="1:25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 s="5">
        <v>1059.288</v>
      </c>
      <c r="V7888">
        <v>25</v>
      </c>
      <c r="W7888">
        <v>5587.89</v>
      </c>
      <c r="X7888">
        <v>88627</v>
      </c>
      <c r="Y7888" t="str">
        <f t="shared" si="123"/>
        <v>profit</v>
      </c>
    </row>
    <row r="7889" spans="1:25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 s="5">
        <v>-126.09799999999998</v>
      </c>
      <c r="V7889">
        <v>5</v>
      </c>
      <c r="W7889">
        <v>25.77</v>
      </c>
      <c r="X7889">
        <v>88628</v>
      </c>
      <c r="Y7889" t="str">
        <f t="shared" si="123"/>
        <v>lose</v>
      </c>
    </row>
    <row r="7890" spans="1:25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 s="5">
        <v>-311.03800000000001</v>
      </c>
      <c r="V7890">
        <v>2</v>
      </c>
      <c r="W7890">
        <v>114.45</v>
      </c>
      <c r="X7890">
        <v>88629</v>
      </c>
      <c r="Y7890" t="str">
        <f t="shared" si="123"/>
        <v>lose</v>
      </c>
    </row>
    <row r="7891" spans="1:25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 s="5">
        <v>-1356.6677124000003</v>
      </c>
      <c r="V7891">
        <v>2</v>
      </c>
      <c r="W7891">
        <v>88.35</v>
      </c>
      <c r="X7891">
        <v>88629</v>
      </c>
      <c r="Y7891" t="str">
        <f t="shared" si="123"/>
        <v>lose</v>
      </c>
    </row>
    <row r="7892" spans="1:25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 s="5">
        <v>60.683999999999997</v>
      </c>
      <c r="V7892">
        <v>22</v>
      </c>
      <c r="W7892">
        <v>66.06</v>
      </c>
      <c r="X7892">
        <v>88630</v>
      </c>
      <c r="Y7892" t="str">
        <f t="shared" si="123"/>
        <v>profit</v>
      </c>
    </row>
    <row r="7893" spans="1:25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 s="5">
        <v>1106.9760000000001</v>
      </c>
      <c r="V7893">
        <v>2</v>
      </c>
      <c r="W7893">
        <v>211.98</v>
      </c>
      <c r="X7893">
        <v>88631</v>
      </c>
      <c r="Y7893" t="str">
        <f t="shared" si="123"/>
        <v>profit</v>
      </c>
    </row>
    <row r="7894" spans="1:25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 s="5">
        <v>-246.27609999999999</v>
      </c>
      <c r="V7894">
        <v>37</v>
      </c>
      <c r="W7894">
        <v>159.88999999999999</v>
      </c>
      <c r="X7894">
        <v>55300</v>
      </c>
      <c r="Y7894" t="str">
        <f t="shared" si="123"/>
        <v>lose</v>
      </c>
    </row>
    <row r="7895" spans="1:25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 s="5">
        <v>55.194599999999994</v>
      </c>
      <c r="V7895">
        <v>48</v>
      </c>
      <c r="W7895">
        <v>180.48</v>
      </c>
      <c r="X7895">
        <v>55300</v>
      </c>
      <c r="Y7895" t="str">
        <f t="shared" si="123"/>
        <v>profit</v>
      </c>
    </row>
    <row r="7896" spans="1:25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 s="5">
        <v>-307.29650000000004</v>
      </c>
      <c r="V7896">
        <v>31</v>
      </c>
      <c r="W7896">
        <v>350.48</v>
      </c>
      <c r="X7896">
        <v>55300</v>
      </c>
      <c r="Y7896" t="str">
        <f t="shared" si="123"/>
        <v>lose</v>
      </c>
    </row>
    <row r="7897" spans="1:25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 s="5">
        <v>-16.063740000000003</v>
      </c>
      <c r="V7897">
        <v>39</v>
      </c>
      <c r="W7897">
        <v>936.8</v>
      </c>
      <c r="X7897">
        <v>16676</v>
      </c>
      <c r="Y7897" t="str">
        <f t="shared" si="123"/>
        <v>lose</v>
      </c>
    </row>
    <row r="7898" spans="1:25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 s="5">
        <v>-160.38470000000001</v>
      </c>
      <c r="V7898">
        <v>35</v>
      </c>
      <c r="W7898">
        <v>232.5</v>
      </c>
      <c r="X7898">
        <v>4839</v>
      </c>
      <c r="Y7898" t="str">
        <f t="shared" si="123"/>
        <v>lose</v>
      </c>
    </row>
    <row r="7899" spans="1:25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 s="5">
        <v>732.26980000000003</v>
      </c>
      <c r="V7899">
        <v>21</v>
      </c>
      <c r="W7899">
        <v>7497.05</v>
      </c>
      <c r="X7899">
        <v>21958</v>
      </c>
      <c r="Y7899" t="str">
        <f t="shared" si="123"/>
        <v>profit</v>
      </c>
    </row>
    <row r="7900" spans="1:25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 s="5">
        <v>270.87430000000001</v>
      </c>
      <c r="V7900">
        <v>21</v>
      </c>
      <c r="W7900">
        <v>1336.35</v>
      </c>
      <c r="X7900">
        <v>40224</v>
      </c>
      <c r="Y7900" t="str">
        <f t="shared" si="123"/>
        <v>profit</v>
      </c>
    </row>
    <row r="7901" spans="1:25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 s="5">
        <v>333.76049999999998</v>
      </c>
      <c r="V7901">
        <v>40</v>
      </c>
      <c r="W7901">
        <v>1724.01</v>
      </c>
      <c r="X7901">
        <v>50917</v>
      </c>
      <c r="Y7901" t="str">
        <f t="shared" si="123"/>
        <v>profit</v>
      </c>
    </row>
    <row r="7902" spans="1:25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 s="5">
        <v>84.606628499999999</v>
      </c>
      <c r="V7902">
        <v>27</v>
      </c>
      <c r="W7902">
        <v>3986.34</v>
      </c>
      <c r="X7902">
        <v>29572</v>
      </c>
      <c r="Y7902" t="str">
        <f t="shared" si="123"/>
        <v>profit</v>
      </c>
    </row>
    <row r="7903" spans="1:25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 s="5">
        <v>-95.400900000000007</v>
      </c>
      <c r="V7903">
        <v>42</v>
      </c>
      <c r="W7903">
        <v>289.74</v>
      </c>
      <c r="X7903">
        <v>10373</v>
      </c>
      <c r="Y7903" t="str">
        <f t="shared" si="123"/>
        <v>lose</v>
      </c>
    </row>
    <row r="7904" spans="1:25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 s="5">
        <v>-305.46109999999999</v>
      </c>
      <c r="V7904">
        <v>65</v>
      </c>
      <c r="W7904">
        <v>918.54</v>
      </c>
      <c r="X7904">
        <v>2368</v>
      </c>
      <c r="Y7904" t="str">
        <f t="shared" si="123"/>
        <v>lose</v>
      </c>
    </row>
    <row r="7905" spans="1:25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 s="5">
        <v>-32.558399999999999</v>
      </c>
      <c r="V7905">
        <v>14</v>
      </c>
      <c r="W7905">
        <v>248.1</v>
      </c>
      <c r="X7905">
        <v>7619</v>
      </c>
      <c r="Y7905" t="str">
        <f t="shared" si="123"/>
        <v>lose</v>
      </c>
    </row>
    <row r="7906" spans="1:25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 s="5">
        <v>-28.3157</v>
      </c>
      <c r="V7906">
        <v>9</v>
      </c>
      <c r="W7906">
        <v>141.82</v>
      </c>
      <c r="X7906">
        <v>25062</v>
      </c>
      <c r="Y7906" t="str">
        <f t="shared" si="123"/>
        <v>lose</v>
      </c>
    </row>
    <row r="7907" spans="1:25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 s="5">
        <v>899.97515499999997</v>
      </c>
      <c r="V7907">
        <v>16</v>
      </c>
      <c r="W7907">
        <v>6983.56</v>
      </c>
      <c r="X7907">
        <v>25062</v>
      </c>
      <c r="Y7907" t="str">
        <f t="shared" si="123"/>
        <v>profit</v>
      </c>
    </row>
    <row r="7908" spans="1:25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 s="5">
        <v>-9.3365999999999989</v>
      </c>
      <c r="V7908">
        <v>65</v>
      </c>
      <c r="W7908">
        <v>2103.64</v>
      </c>
      <c r="X7908">
        <v>59009</v>
      </c>
      <c r="Y7908" t="str">
        <f t="shared" si="123"/>
        <v>lose</v>
      </c>
    </row>
    <row r="7909" spans="1:25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 s="5">
        <v>-181.00235999999998</v>
      </c>
      <c r="V7909">
        <v>22</v>
      </c>
      <c r="W7909">
        <v>1234.44</v>
      </c>
      <c r="X7909">
        <v>29255</v>
      </c>
      <c r="Y7909" t="str">
        <f t="shared" si="123"/>
        <v>lose</v>
      </c>
    </row>
    <row r="7910" spans="1:25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 s="5">
        <v>-903.12900678000028</v>
      </c>
      <c r="V7910">
        <v>14</v>
      </c>
      <c r="W7910">
        <v>3049.63</v>
      </c>
      <c r="X7910">
        <v>29507</v>
      </c>
      <c r="Y7910" t="str">
        <f t="shared" si="123"/>
        <v>lose</v>
      </c>
    </row>
    <row r="7911" spans="1:25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 s="5">
        <v>279.38195999999999</v>
      </c>
      <c r="V7911">
        <v>41</v>
      </c>
      <c r="W7911">
        <v>1274.95</v>
      </c>
      <c r="X7911">
        <v>29507</v>
      </c>
      <c r="Y7911" t="str">
        <f t="shared" si="123"/>
        <v>profit</v>
      </c>
    </row>
    <row r="7912" spans="1:25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 s="5">
        <v>-243.50970000000001</v>
      </c>
      <c r="V7912">
        <v>2</v>
      </c>
      <c r="W7912">
        <v>759.6</v>
      </c>
      <c r="X7912">
        <v>16897</v>
      </c>
      <c r="Y7912" t="str">
        <f t="shared" si="123"/>
        <v>lose</v>
      </c>
    </row>
    <row r="7913" spans="1:25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 s="5">
        <v>10.029900000000001</v>
      </c>
      <c r="V7913">
        <v>72</v>
      </c>
      <c r="W7913">
        <v>161.55000000000001</v>
      </c>
      <c r="X7913">
        <v>16897</v>
      </c>
      <c r="Y7913" t="str">
        <f t="shared" si="123"/>
        <v>profit</v>
      </c>
    </row>
    <row r="7914" spans="1:25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 s="5">
        <v>-111.90486999999999</v>
      </c>
      <c r="V7914">
        <v>48</v>
      </c>
      <c r="W7914">
        <v>338.71</v>
      </c>
      <c r="X7914">
        <v>31173</v>
      </c>
      <c r="Y7914" t="str">
        <f t="shared" si="123"/>
        <v>lose</v>
      </c>
    </row>
    <row r="7915" spans="1:25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 s="5">
        <v>-120.59</v>
      </c>
      <c r="V7915">
        <v>9</v>
      </c>
      <c r="W7915">
        <v>59.79</v>
      </c>
      <c r="X7915">
        <v>87632</v>
      </c>
      <c r="Y7915" t="str">
        <f t="shared" si="123"/>
        <v>lose</v>
      </c>
    </row>
    <row r="7916" spans="1:25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 s="5">
        <v>-119.4284</v>
      </c>
      <c r="V7916">
        <v>16</v>
      </c>
      <c r="W7916">
        <v>226.1</v>
      </c>
      <c r="X7916">
        <v>87637</v>
      </c>
      <c r="Y7916" t="str">
        <f t="shared" si="123"/>
        <v>lose</v>
      </c>
    </row>
    <row r="7917" spans="1:25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 s="5">
        <v>-26.438400000000001</v>
      </c>
      <c r="V7917">
        <v>4</v>
      </c>
      <c r="W7917">
        <v>70.89</v>
      </c>
      <c r="X7917">
        <v>87638</v>
      </c>
      <c r="Y7917" t="str">
        <f t="shared" si="123"/>
        <v>lose</v>
      </c>
    </row>
    <row r="7918" spans="1:25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 s="5">
        <v>-12.078000000000001</v>
      </c>
      <c r="V7918">
        <v>10</v>
      </c>
      <c r="W7918">
        <v>240.21</v>
      </c>
      <c r="X7918">
        <v>87631</v>
      </c>
      <c r="Y7918" t="str">
        <f t="shared" si="123"/>
        <v>lose</v>
      </c>
    </row>
    <row r="7919" spans="1:25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 s="5">
        <v>1231.6569</v>
      </c>
      <c r="V7919">
        <v>5</v>
      </c>
      <c r="W7919">
        <v>1785.01</v>
      </c>
      <c r="X7919">
        <v>87633</v>
      </c>
      <c r="Y7919" t="str">
        <f t="shared" si="123"/>
        <v>profit</v>
      </c>
    </row>
    <row r="7920" spans="1:25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 s="5">
        <v>-57.384</v>
      </c>
      <c r="V7920">
        <v>11</v>
      </c>
      <c r="W7920">
        <v>75.88</v>
      </c>
      <c r="X7920">
        <v>87636</v>
      </c>
      <c r="Y7920" t="str">
        <f t="shared" si="123"/>
        <v>lose</v>
      </c>
    </row>
    <row r="7921" spans="1:25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 s="5">
        <v>-22.993199999999998</v>
      </c>
      <c r="V7921">
        <v>2</v>
      </c>
      <c r="W7921">
        <v>31.52</v>
      </c>
      <c r="X7921">
        <v>87639</v>
      </c>
      <c r="Y7921" t="str">
        <f t="shared" si="123"/>
        <v>lose</v>
      </c>
    </row>
    <row r="7922" spans="1:25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 s="5">
        <v>1204.6641</v>
      </c>
      <c r="V7922">
        <v>4</v>
      </c>
      <c r="W7922">
        <v>1745.89</v>
      </c>
      <c r="X7922">
        <v>87639</v>
      </c>
      <c r="Y7922" t="str">
        <f t="shared" si="123"/>
        <v>profit</v>
      </c>
    </row>
    <row r="7923" spans="1:25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 s="5">
        <v>-146.47200000000001</v>
      </c>
      <c r="V7923">
        <v>1</v>
      </c>
      <c r="W7923">
        <v>379.8</v>
      </c>
      <c r="X7923">
        <v>87643</v>
      </c>
      <c r="Y7923" t="str">
        <f t="shared" si="123"/>
        <v>lose</v>
      </c>
    </row>
    <row r="7924" spans="1:25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 s="5">
        <v>17.964000000000002</v>
      </c>
      <c r="V7924">
        <v>18</v>
      </c>
      <c r="W7924">
        <v>40.39</v>
      </c>
      <c r="X7924">
        <v>87643</v>
      </c>
      <c r="Y7924" t="str">
        <f t="shared" si="123"/>
        <v>profit</v>
      </c>
    </row>
    <row r="7925" spans="1:25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 s="5">
        <v>219.54419999999999</v>
      </c>
      <c r="V7925">
        <v>5</v>
      </c>
      <c r="W7925">
        <v>318.18</v>
      </c>
      <c r="X7925">
        <v>87634</v>
      </c>
      <c r="Y7925" t="str">
        <f t="shared" si="123"/>
        <v>profit</v>
      </c>
    </row>
    <row r="7926" spans="1:25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 s="5">
        <v>151.53425999999999</v>
      </c>
      <c r="V7926">
        <v>7</v>
      </c>
      <c r="W7926">
        <v>1033.5</v>
      </c>
      <c r="X7926">
        <v>87635</v>
      </c>
      <c r="Y7926" t="str">
        <f t="shared" si="123"/>
        <v>profit</v>
      </c>
    </row>
    <row r="7927" spans="1:25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 s="5">
        <v>-68.045999999999992</v>
      </c>
      <c r="V7927">
        <v>6</v>
      </c>
      <c r="W7927">
        <v>336.66</v>
      </c>
      <c r="X7927">
        <v>87641</v>
      </c>
      <c r="Y7927" t="str">
        <f t="shared" si="123"/>
        <v>lose</v>
      </c>
    </row>
    <row r="7928" spans="1:25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 s="5">
        <v>-679.0443660000002</v>
      </c>
      <c r="V7928">
        <v>4</v>
      </c>
      <c r="W7928">
        <v>871.32</v>
      </c>
      <c r="X7928">
        <v>87642</v>
      </c>
      <c r="Y7928" t="str">
        <f t="shared" si="123"/>
        <v>lose</v>
      </c>
    </row>
    <row r="7929" spans="1:25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 s="5">
        <v>214.56239999999997</v>
      </c>
      <c r="V7929">
        <v>10</v>
      </c>
      <c r="W7929">
        <v>310.95999999999998</v>
      </c>
      <c r="X7929">
        <v>87642</v>
      </c>
      <c r="Y7929" t="str">
        <f t="shared" si="123"/>
        <v>profit</v>
      </c>
    </row>
    <row r="7930" spans="1:25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 s="5">
        <v>356.86799999999999</v>
      </c>
      <c r="V7930">
        <v>12</v>
      </c>
      <c r="W7930">
        <v>517.20000000000005</v>
      </c>
      <c r="X7930">
        <v>87644</v>
      </c>
      <c r="Y7930" t="str">
        <f t="shared" si="123"/>
        <v>profit</v>
      </c>
    </row>
    <row r="7931" spans="1:25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 s="5">
        <v>-35.674936000000002</v>
      </c>
      <c r="V7931">
        <v>12</v>
      </c>
      <c r="W7931">
        <v>84.68</v>
      </c>
      <c r="X7931">
        <v>87645</v>
      </c>
      <c r="Y7931" t="str">
        <f t="shared" si="123"/>
        <v>lose</v>
      </c>
    </row>
    <row r="7932" spans="1:25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 s="5">
        <v>-185.17</v>
      </c>
      <c r="V7932">
        <v>9</v>
      </c>
      <c r="W7932">
        <v>38.89</v>
      </c>
      <c r="X7932">
        <v>87630</v>
      </c>
      <c r="Y7932" t="str">
        <f t="shared" si="123"/>
        <v>lose</v>
      </c>
    </row>
    <row r="7933" spans="1:25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 s="5">
        <v>31.132799999999996</v>
      </c>
      <c r="V7933">
        <v>12</v>
      </c>
      <c r="W7933">
        <v>45.12</v>
      </c>
      <c r="X7933">
        <v>87630</v>
      </c>
      <c r="Y7933" t="str">
        <f t="shared" si="123"/>
        <v>profit</v>
      </c>
    </row>
    <row r="7934" spans="1:25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 s="5">
        <v>-231.05</v>
      </c>
      <c r="V7934">
        <v>8</v>
      </c>
      <c r="W7934">
        <v>90.45</v>
      </c>
      <c r="X7934">
        <v>87630</v>
      </c>
      <c r="Y7934" t="str">
        <f t="shared" si="123"/>
        <v>lose</v>
      </c>
    </row>
    <row r="7935" spans="1:25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 s="5">
        <v>1.4040000000000017</v>
      </c>
      <c r="V7935">
        <v>16</v>
      </c>
      <c r="W7935">
        <v>517.82000000000005</v>
      </c>
      <c r="X7935">
        <v>87640</v>
      </c>
      <c r="Y7935" t="str">
        <f t="shared" si="123"/>
        <v>profit</v>
      </c>
    </row>
    <row r="7936" spans="1:25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 s="5">
        <v>26.751300000000001</v>
      </c>
      <c r="V7936">
        <v>14</v>
      </c>
      <c r="W7936">
        <v>38.770000000000003</v>
      </c>
      <c r="X7936">
        <v>90013</v>
      </c>
      <c r="Y7936" t="str">
        <f t="shared" si="123"/>
        <v>profit</v>
      </c>
    </row>
    <row r="7937" spans="1:25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 s="5">
        <v>587.75200000000018</v>
      </c>
      <c r="V7937">
        <v>25</v>
      </c>
      <c r="W7937">
        <v>998.66</v>
      </c>
      <c r="X7937">
        <v>90015</v>
      </c>
      <c r="Y7937" t="str">
        <f t="shared" si="123"/>
        <v>profit</v>
      </c>
    </row>
    <row r="7938" spans="1:25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 s="5">
        <v>106.59000000000002</v>
      </c>
      <c r="V7938">
        <v>33</v>
      </c>
      <c r="W7938">
        <v>255</v>
      </c>
      <c r="X7938">
        <v>90020</v>
      </c>
      <c r="Y7938" t="str">
        <f t="shared" si="123"/>
        <v>profit</v>
      </c>
    </row>
    <row r="7939" spans="1:25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 s="5">
        <v>-87.179200000000009</v>
      </c>
      <c r="V7939">
        <v>10</v>
      </c>
      <c r="W7939">
        <v>43.38</v>
      </c>
      <c r="X7939">
        <v>90025</v>
      </c>
      <c r="Y7939" t="str">
        <f t="shared" ref="Y7939:Y8002" si="124">IF(U7939&gt;0,"profit","lose")</f>
        <v>lose</v>
      </c>
    </row>
    <row r="7940" spans="1:25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 s="5">
        <v>5.4161999999999999</v>
      </c>
      <c r="V7940">
        <v>16</v>
      </c>
      <c r="W7940">
        <v>152.76</v>
      </c>
      <c r="X7940">
        <v>90025</v>
      </c>
      <c r="Y7940" t="str">
        <f t="shared" si="124"/>
        <v>profit</v>
      </c>
    </row>
    <row r="7941" spans="1:25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 s="5">
        <v>33.727199999999996</v>
      </c>
      <c r="V7941">
        <v>15</v>
      </c>
      <c r="W7941">
        <v>48.88</v>
      </c>
      <c r="X7941">
        <v>90025</v>
      </c>
      <c r="Y7941" t="str">
        <f t="shared" si="124"/>
        <v>profit</v>
      </c>
    </row>
    <row r="7942" spans="1:25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 s="5">
        <v>259.34399999999999</v>
      </c>
      <c r="V7942">
        <v>16</v>
      </c>
      <c r="W7942">
        <v>408.41</v>
      </c>
      <c r="X7942">
        <v>90013</v>
      </c>
      <c r="Y7942" t="str">
        <f t="shared" si="124"/>
        <v>profit</v>
      </c>
    </row>
    <row r="7943" spans="1:25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 s="5">
        <v>14.00800000000001</v>
      </c>
      <c r="V7943">
        <v>31</v>
      </c>
      <c r="W7943">
        <v>509.68</v>
      </c>
      <c r="X7943">
        <v>90019</v>
      </c>
      <c r="Y7943" t="str">
        <f t="shared" si="124"/>
        <v>profit</v>
      </c>
    </row>
    <row r="7944" spans="1:25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 s="5">
        <v>7.7440000000000069</v>
      </c>
      <c r="V7944">
        <v>14</v>
      </c>
      <c r="W7944">
        <v>94.11</v>
      </c>
      <c r="X7944">
        <v>90020</v>
      </c>
      <c r="Y7944" t="str">
        <f t="shared" si="124"/>
        <v>profit</v>
      </c>
    </row>
    <row r="7945" spans="1:25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 s="5">
        <v>400.73</v>
      </c>
      <c r="V7945">
        <v>42</v>
      </c>
      <c r="W7945">
        <v>1619.18</v>
      </c>
      <c r="X7945">
        <v>90020</v>
      </c>
      <c r="Y7945" t="str">
        <f t="shared" si="124"/>
        <v>profit</v>
      </c>
    </row>
    <row r="7946" spans="1:25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 s="5">
        <v>-16.03</v>
      </c>
      <c r="V7946">
        <v>20</v>
      </c>
      <c r="W7946">
        <v>119.93</v>
      </c>
      <c r="X7946">
        <v>90021</v>
      </c>
      <c r="Y7946" t="str">
        <f t="shared" si="124"/>
        <v>lose</v>
      </c>
    </row>
    <row r="7947" spans="1:25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 s="5">
        <v>-1640.511</v>
      </c>
      <c r="V7947">
        <v>12</v>
      </c>
      <c r="W7947">
        <v>1714.8</v>
      </c>
      <c r="X7947">
        <v>90023</v>
      </c>
      <c r="Y7947" t="str">
        <f t="shared" si="124"/>
        <v>lose</v>
      </c>
    </row>
    <row r="7948" spans="1:25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 s="5">
        <v>1299.694</v>
      </c>
      <c r="V7948">
        <v>37</v>
      </c>
      <c r="W7948">
        <v>2210.29</v>
      </c>
      <c r="X7948">
        <v>90015</v>
      </c>
      <c r="Y7948" t="str">
        <f t="shared" si="124"/>
        <v>profit</v>
      </c>
    </row>
    <row r="7949" spans="1:25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 s="5">
        <v>-73.14</v>
      </c>
      <c r="V7949">
        <v>5</v>
      </c>
      <c r="W7949">
        <v>30.03</v>
      </c>
      <c r="X7949">
        <v>90016</v>
      </c>
      <c r="Y7949" t="str">
        <f t="shared" si="124"/>
        <v>lose</v>
      </c>
    </row>
    <row r="7950" spans="1:25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 s="5">
        <v>-32.664999999999999</v>
      </c>
      <c r="V7950">
        <v>24</v>
      </c>
      <c r="W7950">
        <v>634.9</v>
      </c>
      <c r="X7950">
        <v>90021</v>
      </c>
      <c r="Y7950" t="str">
        <f t="shared" si="124"/>
        <v>lose</v>
      </c>
    </row>
    <row r="7951" spans="1:25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 s="5">
        <v>10.914</v>
      </c>
      <c r="V7951">
        <v>11</v>
      </c>
      <c r="W7951">
        <v>32.340000000000003</v>
      </c>
      <c r="X7951">
        <v>90022</v>
      </c>
      <c r="Y7951" t="str">
        <f t="shared" si="124"/>
        <v>profit</v>
      </c>
    </row>
    <row r="7952" spans="1:25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 s="5">
        <v>-165.59492040000003</v>
      </c>
      <c r="V7952">
        <v>11</v>
      </c>
      <c r="W7952">
        <v>2125.12</v>
      </c>
      <c r="X7952">
        <v>90011</v>
      </c>
      <c r="Y7952" t="str">
        <f t="shared" si="124"/>
        <v>lose</v>
      </c>
    </row>
    <row r="7953" spans="1:25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 s="5">
        <v>-21.684000000000001</v>
      </c>
      <c r="V7953">
        <v>9</v>
      </c>
      <c r="W7953">
        <v>45.05</v>
      </c>
      <c r="X7953">
        <v>90011</v>
      </c>
      <c r="Y7953" t="str">
        <f t="shared" si="124"/>
        <v>lose</v>
      </c>
    </row>
    <row r="7954" spans="1:25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 s="5">
        <v>-818.76600000000008</v>
      </c>
      <c r="V7954">
        <v>14</v>
      </c>
      <c r="W7954">
        <v>1619.59</v>
      </c>
      <c r="X7954">
        <v>90014</v>
      </c>
      <c r="Y7954" t="str">
        <f t="shared" si="124"/>
        <v>lose</v>
      </c>
    </row>
    <row r="7955" spans="1:25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 s="5">
        <v>1569.0323999999998</v>
      </c>
      <c r="V7955">
        <v>13</v>
      </c>
      <c r="W7955">
        <v>2273.96</v>
      </c>
      <c r="X7955">
        <v>90018</v>
      </c>
      <c r="Y7955" t="str">
        <f t="shared" si="124"/>
        <v>profit</v>
      </c>
    </row>
    <row r="7956" spans="1:25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 s="5">
        <v>-44.13</v>
      </c>
      <c r="V7956">
        <v>10</v>
      </c>
      <c r="W7956">
        <v>103.52</v>
      </c>
      <c r="X7956">
        <v>90022</v>
      </c>
      <c r="Y7956" t="str">
        <f t="shared" si="124"/>
        <v>lose</v>
      </c>
    </row>
    <row r="7957" spans="1:25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 s="5">
        <v>-67.22</v>
      </c>
      <c r="V7957">
        <v>1</v>
      </c>
      <c r="W7957">
        <v>28.95</v>
      </c>
      <c r="X7957">
        <v>90022</v>
      </c>
      <c r="Y7957" t="str">
        <f t="shared" si="124"/>
        <v>lose</v>
      </c>
    </row>
    <row r="7958" spans="1:25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 s="5">
        <v>145.47999999999999</v>
      </c>
      <c r="V7958">
        <v>5</v>
      </c>
      <c r="W7958">
        <v>226.1</v>
      </c>
      <c r="X7958">
        <v>90024</v>
      </c>
      <c r="Y7958" t="str">
        <f t="shared" si="124"/>
        <v>profit</v>
      </c>
    </row>
    <row r="7959" spans="1:25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 s="5">
        <v>-172.4</v>
      </c>
      <c r="V7959">
        <v>11</v>
      </c>
      <c r="W7959">
        <v>45.42</v>
      </c>
      <c r="X7959">
        <v>90012</v>
      </c>
      <c r="Y7959" t="str">
        <f t="shared" si="124"/>
        <v>lose</v>
      </c>
    </row>
    <row r="7960" spans="1:25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 s="5">
        <v>-119.52799999999999</v>
      </c>
      <c r="V7960">
        <v>1</v>
      </c>
      <c r="W7960">
        <v>195.04</v>
      </c>
      <c r="X7960">
        <v>90013</v>
      </c>
      <c r="Y7960" t="str">
        <f t="shared" si="124"/>
        <v>lose</v>
      </c>
    </row>
    <row r="7961" spans="1:25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 s="5">
        <v>-302.86152000000004</v>
      </c>
      <c r="V7961">
        <v>18</v>
      </c>
      <c r="W7961">
        <v>2570.04</v>
      </c>
      <c r="X7961">
        <v>90017</v>
      </c>
      <c r="Y7961" t="str">
        <f t="shared" si="124"/>
        <v>lose</v>
      </c>
    </row>
    <row r="7962" spans="1:25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 s="5">
        <v>-36.6</v>
      </c>
      <c r="V7962">
        <v>7</v>
      </c>
      <c r="W7962">
        <v>35.130000000000003</v>
      </c>
      <c r="X7962">
        <v>90024</v>
      </c>
      <c r="Y7962" t="str">
        <f t="shared" si="124"/>
        <v>lose</v>
      </c>
    </row>
    <row r="7963" spans="1:25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 s="5">
        <v>4861.0637999999999</v>
      </c>
      <c r="V7963">
        <v>8</v>
      </c>
      <c r="W7963">
        <v>7045.02</v>
      </c>
      <c r="X7963">
        <v>86925</v>
      </c>
      <c r="Y7963" t="str">
        <f t="shared" si="124"/>
        <v>profit</v>
      </c>
    </row>
    <row r="7964" spans="1:25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 s="5">
        <v>-83.75</v>
      </c>
      <c r="V7964">
        <v>15</v>
      </c>
      <c r="W7964">
        <v>370.62</v>
      </c>
      <c r="X7964">
        <v>86927</v>
      </c>
      <c r="Y7964" t="str">
        <f t="shared" si="124"/>
        <v>lose</v>
      </c>
    </row>
    <row r="7965" spans="1:25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 s="5">
        <v>-329.74128000000002</v>
      </c>
      <c r="V7965">
        <v>2</v>
      </c>
      <c r="W7965">
        <v>88.32</v>
      </c>
      <c r="X7965">
        <v>86930</v>
      </c>
      <c r="Y7965" t="str">
        <f t="shared" si="124"/>
        <v>lose</v>
      </c>
    </row>
    <row r="7966" spans="1:25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 s="5">
        <v>-147.51</v>
      </c>
      <c r="V7966">
        <v>7</v>
      </c>
      <c r="W7966">
        <v>112.85</v>
      </c>
      <c r="X7966">
        <v>86931</v>
      </c>
      <c r="Y7966" t="str">
        <f t="shared" si="124"/>
        <v>lose</v>
      </c>
    </row>
    <row r="7967" spans="1:25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 s="5">
        <v>-40.98</v>
      </c>
      <c r="V7967">
        <v>7</v>
      </c>
      <c r="W7967">
        <v>194.87</v>
      </c>
      <c r="X7967">
        <v>86931</v>
      </c>
      <c r="Y7967" t="str">
        <f t="shared" si="124"/>
        <v>lose</v>
      </c>
    </row>
    <row r="7968" spans="1:25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 s="5">
        <v>-305.98</v>
      </c>
      <c r="V7968">
        <v>9</v>
      </c>
      <c r="W7968">
        <v>1291.3699999999999</v>
      </c>
      <c r="X7968">
        <v>86932</v>
      </c>
      <c r="Y7968" t="str">
        <f t="shared" si="124"/>
        <v>lose</v>
      </c>
    </row>
    <row r="7969" spans="1:25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 s="5">
        <v>-277.29000000000002</v>
      </c>
      <c r="V7969">
        <v>3</v>
      </c>
      <c r="W7969">
        <v>544.58000000000004</v>
      </c>
      <c r="X7969">
        <v>86932</v>
      </c>
      <c r="Y7969" t="str">
        <f t="shared" si="124"/>
        <v>lose</v>
      </c>
    </row>
    <row r="7970" spans="1:25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 s="5">
        <v>565.17999999999995</v>
      </c>
      <c r="V7970">
        <v>11</v>
      </c>
      <c r="W7970">
        <v>904.25</v>
      </c>
      <c r="X7970">
        <v>86926</v>
      </c>
      <c r="Y7970" t="str">
        <f t="shared" si="124"/>
        <v>profit</v>
      </c>
    </row>
    <row r="7971" spans="1:25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 s="5">
        <v>-38.72</v>
      </c>
      <c r="V7971">
        <v>2</v>
      </c>
      <c r="W7971">
        <v>16.309999999999999</v>
      </c>
      <c r="X7971">
        <v>86926</v>
      </c>
      <c r="Y7971" t="str">
        <f t="shared" si="124"/>
        <v>lose</v>
      </c>
    </row>
    <row r="7972" spans="1:25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 s="5">
        <v>-41.564800000000005</v>
      </c>
      <c r="V7972">
        <v>6</v>
      </c>
      <c r="W7972">
        <v>10.17</v>
      </c>
      <c r="X7972">
        <v>86928</v>
      </c>
      <c r="Y7972" t="str">
        <f t="shared" si="124"/>
        <v>lose</v>
      </c>
    </row>
    <row r="7973" spans="1:25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 s="5">
        <v>29.798999999999999</v>
      </c>
      <c r="V7973">
        <v>8</v>
      </c>
      <c r="W7973">
        <v>380.12</v>
      </c>
      <c r="X7973">
        <v>86929</v>
      </c>
      <c r="Y7973" t="str">
        <f t="shared" si="124"/>
        <v>profit</v>
      </c>
    </row>
    <row r="7974" spans="1:25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 s="5">
        <v>-93.212000000000003</v>
      </c>
      <c r="V7974">
        <v>2</v>
      </c>
      <c r="W7974">
        <v>436.51</v>
      </c>
      <c r="X7974">
        <v>86295</v>
      </c>
      <c r="Y7974" t="str">
        <f t="shared" si="124"/>
        <v>lose</v>
      </c>
    </row>
    <row r="7975" spans="1:25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 s="5">
        <v>-308.06874000000005</v>
      </c>
      <c r="V7975">
        <v>19</v>
      </c>
      <c r="W7975">
        <v>319.19</v>
      </c>
      <c r="X7975">
        <v>86295</v>
      </c>
      <c r="Y7975" t="str">
        <f t="shared" si="124"/>
        <v>lose</v>
      </c>
    </row>
    <row r="7976" spans="1:25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 s="5">
        <v>0.76200000000000001</v>
      </c>
      <c r="V7976">
        <v>7</v>
      </c>
      <c r="W7976">
        <v>115.86</v>
      </c>
      <c r="X7976">
        <v>86291</v>
      </c>
      <c r="Y7976" t="str">
        <f t="shared" si="124"/>
        <v>profit</v>
      </c>
    </row>
    <row r="7977" spans="1:25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 s="5">
        <v>206.97</v>
      </c>
      <c r="V7977">
        <v>12</v>
      </c>
      <c r="W7977">
        <v>318.64</v>
      </c>
      <c r="X7977">
        <v>86291</v>
      </c>
      <c r="Y7977" t="str">
        <f t="shared" si="124"/>
        <v>profit</v>
      </c>
    </row>
    <row r="7978" spans="1:25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 s="5">
        <v>666.20999999999992</v>
      </c>
      <c r="V7978">
        <v>4</v>
      </c>
      <c r="W7978">
        <v>292.70999999999998</v>
      </c>
      <c r="X7978">
        <v>86292</v>
      </c>
      <c r="Y7978" t="str">
        <f t="shared" si="124"/>
        <v>profit</v>
      </c>
    </row>
    <row r="7979" spans="1:25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 s="5">
        <v>-316.97399999999999</v>
      </c>
      <c r="V7979">
        <v>9</v>
      </c>
      <c r="W7979">
        <v>39.11</v>
      </c>
      <c r="X7979">
        <v>86293</v>
      </c>
      <c r="Y7979" t="str">
        <f t="shared" si="124"/>
        <v>lose</v>
      </c>
    </row>
    <row r="7980" spans="1:25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 s="5">
        <v>-140.85399999999998</v>
      </c>
      <c r="V7980">
        <v>5</v>
      </c>
      <c r="W7980">
        <v>64.12</v>
      </c>
      <c r="X7980">
        <v>86293</v>
      </c>
      <c r="Y7980" t="str">
        <f t="shared" si="124"/>
        <v>lose</v>
      </c>
    </row>
    <row r="7981" spans="1:25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 s="5">
        <v>209.68200000000002</v>
      </c>
      <c r="V7981">
        <v>1</v>
      </c>
      <c r="W7981">
        <v>73.72</v>
      </c>
      <c r="X7981">
        <v>86296</v>
      </c>
      <c r="Y7981" t="str">
        <f t="shared" si="124"/>
        <v>profit</v>
      </c>
    </row>
    <row r="7982" spans="1:25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 s="5">
        <v>11.052</v>
      </c>
      <c r="V7982">
        <v>16</v>
      </c>
      <c r="W7982">
        <v>78.900000000000006</v>
      </c>
      <c r="X7982">
        <v>86296</v>
      </c>
      <c r="Y7982" t="str">
        <f t="shared" si="124"/>
        <v>profit</v>
      </c>
    </row>
    <row r="7983" spans="1:25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 s="5">
        <v>-633.34039999999993</v>
      </c>
      <c r="V7983">
        <v>9</v>
      </c>
      <c r="W7983">
        <v>434.52</v>
      </c>
      <c r="X7983">
        <v>86294</v>
      </c>
      <c r="Y7983" t="str">
        <f t="shared" si="124"/>
        <v>lose</v>
      </c>
    </row>
    <row r="7984" spans="1:25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 s="5">
        <v>65.077020000000005</v>
      </c>
      <c r="V7984">
        <v>6</v>
      </c>
      <c r="W7984">
        <v>364.26</v>
      </c>
      <c r="X7984">
        <v>87374</v>
      </c>
      <c r="Y7984" t="str">
        <f t="shared" si="124"/>
        <v>profit</v>
      </c>
    </row>
    <row r="7985" spans="1:25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 s="5">
        <v>-40.014800000000001</v>
      </c>
      <c r="V7985">
        <v>2</v>
      </c>
      <c r="W7985">
        <v>13.44</v>
      </c>
      <c r="X7985">
        <v>87375</v>
      </c>
      <c r="Y7985" t="str">
        <f t="shared" si="124"/>
        <v>lose</v>
      </c>
    </row>
    <row r="7986" spans="1:25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 s="5">
        <v>43.103500000000011</v>
      </c>
      <c r="V7986">
        <v>11</v>
      </c>
      <c r="W7986">
        <v>116.46</v>
      </c>
      <c r="X7986">
        <v>87376</v>
      </c>
      <c r="Y7986" t="str">
        <f t="shared" si="124"/>
        <v>profit</v>
      </c>
    </row>
    <row r="7987" spans="1:25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 s="5">
        <v>-45.248000000000005</v>
      </c>
      <c r="V7987">
        <v>6</v>
      </c>
      <c r="W7987">
        <v>29.99</v>
      </c>
      <c r="X7987">
        <v>87377</v>
      </c>
      <c r="Y7987" t="str">
        <f t="shared" si="124"/>
        <v>lose</v>
      </c>
    </row>
    <row r="7988" spans="1:25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 s="5">
        <v>1446.4494</v>
      </c>
      <c r="V7988">
        <v>39</v>
      </c>
      <c r="W7988">
        <v>2106.63</v>
      </c>
      <c r="X7988">
        <v>85849</v>
      </c>
      <c r="Y7988" t="str">
        <f t="shared" si="124"/>
        <v>profit</v>
      </c>
    </row>
    <row r="7989" spans="1:25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 s="5">
        <v>175.14359999999999</v>
      </c>
      <c r="V7989">
        <v>22</v>
      </c>
      <c r="W7989">
        <v>486.08</v>
      </c>
      <c r="X7989">
        <v>88162</v>
      </c>
      <c r="Y7989" t="str">
        <f t="shared" si="124"/>
        <v>profit</v>
      </c>
    </row>
    <row r="7990" spans="1:25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 s="5">
        <v>-22.162800000000001</v>
      </c>
      <c r="V7990">
        <v>5</v>
      </c>
      <c r="W7990">
        <v>32.81</v>
      </c>
      <c r="X7990">
        <v>88162</v>
      </c>
      <c r="Y7990" t="str">
        <f t="shared" si="124"/>
        <v>lose</v>
      </c>
    </row>
    <row r="7991" spans="1:25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 s="5">
        <v>10.959199999999999</v>
      </c>
      <c r="V7991">
        <v>4</v>
      </c>
      <c r="W7991">
        <v>16.07</v>
      </c>
      <c r="X7991">
        <v>88156</v>
      </c>
      <c r="Y7991" t="str">
        <f t="shared" si="124"/>
        <v>profit</v>
      </c>
    </row>
    <row r="7992" spans="1:25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 s="5">
        <v>17.429400000000001</v>
      </c>
      <c r="V7992">
        <v>1</v>
      </c>
      <c r="W7992">
        <v>25.26</v>
      </c>
      <c r="X7992">
        <v>88156</v>
      </c>
      <c r="Y7992" t="str">
        <f t="shared" si="124"/>
        <v>profit</v>
      </c>
    </row>
    <row r="7993" spans="1:25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 s="5">
        <v>-32.666400000000003</v>
      </c>
      <c r="V7993">
        <v>16</v>
      </c>
      <c r="W7993">
        <v>581.08000000000004</v>
      </c>
      <c r="X7993">
        <v>88157</v>
      </c>
      <c r="Y7993" t="str">
        <f t="shared" si="124"/>
        <v>lose</v>
      </c>
    </row>
    <row r="7994" spans="1:25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 s="5">
        <v>-13.135200000000001</v>
      </c>
      <c r="V7994">
        <v>8</v>
      </c>
      <c r="W7994">
        <v>27.53</v>
      </c>
      <c r="X7994">
        <v>88157</v>
      </c>
      <c r="Y7994" t="str">
        <f t="shared" si="124"/>
        <v>lose</v>
      </c>
    </row>
    <row r="7995" spans="1:25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 s="5">
        <v>-419.59803600000004</v>
      </c>
      <c r="V7995">
        <v>2</v>
      </c>
      <c r="W7995">
        <v>320.11</v>
      </c>
      <c r="X7995">
        <v>88158</v>
      </c>
      <c r="Y7995" t="str">
        <f t="shared" si="124"/>
        <v>lose</v>
      </c>
    </row>
    <row r="7996" spans="1:25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 s="5">
        <v>-381.95266824000009</v>
      </c>
      <c r="V7996">
        <v>21</v>
      </c>
      <c r="W7996">
        <v>2967.89</v>
      </c>
      <c r="X7996">
        <v>88159</v>
      </c>
      <c r="Y7996" t="str">
        <f t="shared" si="124"/>
        <v>lose</v>
      </c>
    </row>
    <row r="7997" spans="1:25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 s="5">
        <v>-115.3944</v>
      </c>
      <c r="V7997">
        <v>11</v>
      </c>
      <c r="W7997">
        <v>72.77</v>
      </c>
      <c r="X7997">
        <v>88160</v>
      </c>
      <c r="Y7997" t="str">
        <f t="shared" si="124"/>
        <v>lose</v>
      </c>
    </row>
    <row r="7998" spans="1:25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 s="5">
        <v>281.45231999999999</v>
      </c>
      <c r="V7998">
        <v>6</v>
      </c>
      <c r="W7998">
        <v>959.07</v>
      </c>
      <c r="X7998">
        <v>88160</v>
      </c>
      <c r="Y7998" t="str">
        <f t="shared" si="124"/>
        <v>profit</v>
      </c>
    </row>
    <row r="7999" spans="1:25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 s="5">
        <v>176.37779999999998</v>
      </c>
      <c r="V7999">
        <v>12</v>
      </c>
      <c r="W7999">
        <v>255.62</v>
      </c>
      <c r="X7999">
        <v>88161</v>
      </c>
      <c r="Y7999" t="str">
        <f t="shared" si="124"/>
        <v>profit</v>
      </c>
    </row>
    <row r="8000" spans="1:25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 s="5">
        <v>-151.01600000000002</v>
      </c>
      <c r="V8000">
        <v>16</v>
      </c>
      <c r="W8000">
        <v>81.430000000000007</v>
      </c>
      <c r="X8000">
        <v>87398</v>
      </c>
      <c r="Y8000" t="str">
        <f t="shared" si="124"/>
        <v>lose</v>
      </c>
    </row>
    <row r="8001" spans="1:25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 s="5">
        <v>2169.8015999999998</v>
      </c>
      <c r="V8001">
        <v>10</v>
      </c>
      <c r="W8001">
        <v>3144.64</v>
      </c>
      <c r="X8001">
        <v>87400</v>
      </c>
      <c r="Y8001" t="str">
        <f t="shared" si="124"/>
        <v>profit</v>
      </c>
    </row>
    <row r="8002" spans="1:25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 s="5">
        <v>-72.326719999999995</v>
      </c>
      <c r="V8002">
        <v>3</v>
      </c>
      <c r="W8002">
        <v>17.5</v>
      </c>
      <c r="X8002">
        <v>87399</v>
      </c>
      <c r="Y8002" t="str">
        <f t="shared" si="124"/>
        <v>lose</v>
      </c>
    </row>
    <row r="8003" spans="1:25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 s="5">
        <v>55.913199999999996</v>
      </c>
      <c r="V8003">
        <v>10</v>
      </c>
      <c r="W8003">
        <v>119.53</v>
      </c>
      <c r="X8003">
        <v>87399</v>
      </c>
      <c r="Y8003" t="str">
        <f t="shared" ref="Y8003:Y8066" si="125">IF(U8003&gt;0,"profit","lose")</f>
        <v>profit</v>
      </c>
    </row>
    <row r="8004" spans="1:25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 s="5">
        <v>-12.858799999999999</v>
      </c>
      <c r="V8004">
        <v>1</v>
      </c>
      <c r="W8004">
        <v>5.9</v>
      </c>
      <c r="X8004">
        <v>87399</v>
      </c>
      <c r="Y8004" t="str">
        <f t="shared" si="125"/>
        <v>lose</v>
      </c>
    </row>
    <row r="8005" spans="1:25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 s="5">
        <v>6.9767999999999999</v>
      </c>
      <c r="V8005">
        <v>3</v>
      </c>
      <c r="W8005">
        <v>11.4</v>
      </c>
      <c r="X8005">
        <v>87399</v>
      </c>
      <c r="Y8005" t="str">
        <f t="shared" si="125"/>
        <v>profit</v>
      </c>
    </row>
    <row r="8006" spans="1:25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 s="5">
        <v>-143.01600000000002</v>
      </c>
      <c r="V8006">
        <v>1</v>
      </c>
      <c r="W8006">
        <v>112.16</v>
      </c>
      <c r="X8006">
        <v>87400</v>
      </c>
      <c r="Y8006" t="str">
        <f t="shared" si="125"/>
        <v>lose</v>
      </c>
    </row>
    <row r="8007" spans="1:25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 s="5">
        <v>-7.8239999999999998</v>
      </c>
      <c r="V8007">
        <v>6</v>
      </c>
      <c r="W8007">
        <v>124.79</v>
      </c>
      <c r="X8007">
        <v>87400</v>
      </c>
      <c r="Y8007" t="str">
        <f t="shared" si="125"/>
        <v>lose</v>
      </c>
    </row>
    <row r="8008" spans="1:25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 s="5">
        <v>-10.064</v>
      </c>
      <c r="V8008">
        <v>1</v>
      </c>
      <c r="W8008">
        <v>4.83</v>
      </c>
      <c r="X8008">
        <v>87404</v>
      </c>
      <c r="Y8008" t="str">
        <f t="shared" si="125"/>
        <v>lose</v>
      </c>
    </row>
    <row r="8009" spans="1:25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 s="5">
        <v>22.307699999999997</v>
      </c>
      <c r="V8009">
        <v>7</v>
      </c>
      <c r="W8009">
        <v>32.33</v>
      </c>
      <c r="X8009">
        <v>87396</v>
      </c>
      <c r="Y8009" t="str">
        <f t="shared" si="125"/>
        <v>profit</v>
      </c>
    </row>
    <row r="8010" spans="1:25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 s="5">
        <v>443.02139999999991</v>
      </c>
      <c r="V8010">
        <v>12</v>
      </c>
      <c r="W8010">
        <v>642.05999999999995</v>
      </c>
      <c r="X8010">
        <v>87396</v>
      </c>
      <c r="Y8010" t="str">
        <f t="shared" si="125"/>
        <v>profit</v>
      </c>
    </row>
    <row r="8011" spans="1:25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 s="5">
        <v>1836.4590000000001</v>
      </c>
      <c r="V8011">
        <v>21</v>
      </c>
      <c r="W8011">
        <v>3163.41</v>
      </c>
      <c r="X8011">
        <v>87401</v>
      </c>
      <c r="Y8011" t="str">
        <f t="shared" si="125"/>
        <v>profit</v>
      </c>
    </row>
    <row r="8012" spans="1:25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 s="5">
        <v>-114.762</v>
      </c>
      <c r="V8012">
        <v>5</v>
      </c>
      <c r="W8012">
        <v>35.04</v>
      </c>
      <c r="X8012">
        <v>87397</v>
      </c>
      <c r="Y8012" t="str">
        <f t="shared" si="125"/>
        <v>lose</v>
      </c>
    </row>
    <row r="8013" spans="1:25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 s="5">
        <v>-0.65720000000000001</v>
      </c>
      <c r="V8013">
        <v>5</v>
      </c>
      <c r="W8013">
        <v>13.18</v>
      </c>
      <c r="X8013">
        <v>87402</v>
      </c>
      <c r="Y8013" t="str">
        <f t="shared" si="125"/>
        <v>lose</v>
      </c>
    </row>
    <row r="8014" spans="1:25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 s="5">
        <v>665.41800000000001</v>
      </c>
      <c r="V8014">
        <v>9</v>
      </c>
      <c r="W8014">
        <v>1963.93</v>
      </c>
      <c r="X8014">
        <v>87402</v>
      </c>
      <c r="Y8014" t="str">
        <f t="shared" si="125"/>
        <v>profit</v>
      </c>
    </row>
    <row r="8015" spans="1:25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 s="5">
        <v>0.35000000000000053</v>
      </c>
      <c r="V8015">
        <v>1</v>
      </c>
      <c r="W8015">
        <v>3.25</v>
      </c>
      <c r="X8015">
        <v>87403</v>
      </c>
      <c r="Y8015" t="str">
        <f t="shared" si="125"/>
        <v>profit</v>
      </c>
    </row>
    <row r="8016" spans="1:25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 s="5">
        <v>169.7124</v>
      </c>
      <c r="V8016">
        <v>9</v>
      </c>
      <c r="W8016">
        <v>245.96</v>
      </c>
      <c r="X8016">
        <v>87405</v>
      </c>
      <c r="Y8016" t="str">
        <f t="shared" si="125"/>
        <v>profit</v>
      </c>
    </row>
    <row r="8017" spans="1:25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 s="5">
        <v>-54.095999999999989</v>
      </c>
      <c r="V8017">
        <v>24</v>
      </c>
      <c r="W8017">
        <v>161.71</v>
      </c>
      <c r="X8017">
        <v>87405</v>
      </c>
      <c r="Y8017" t="str">
        <f t="shared" si="125"/>
        <v>lose</v>
      </c>
    </row>
    <row r="8018" spans="1:25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 s="5">
        <v>489.02</v>
      </c>
      <c r="V8018">
        <v>11</v>
      </c>
      <c r="W8018">
        <v>2003.66</v>
      </c>
      <c r="X8018">
        <v>86136</v>
      </c>
      <c r="Y8018" t="str">
        <f t="shared" si="125"/>
        <v>profit</v>
      </c>
    </row>
    <row r="8019" spans="1:25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 s="5">
        <v>935.80000000000052</v>
      </c>
      <c r="V8019">
        <v>7</v>
      </c>
      <c r="W8019">
        <v>1937.64</v>
      </c>
      <c r="X8019">
        <v>86137</v>
      </c>
      <c r="Y8019" t="str">
        <f t="shared" si="125"/>
        <v>profit</v>
      </c>
    </row>
    <row r="8020" spans="1:25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 s="5">
        <v>112.992</v>
      </c>
      <c r="V8020">
        <v>20</v>
      </c>
      <c r="W8020">
        <v>359.83</v>
      </c>
      <c r="X8020">
        <v>86138</v>
      </c>
      <c r="Y8020" t="str">
        <f t="shared" si="125"/>
        <v>profit</v>
      </c>
    </row>
    <row r="8021" spans="1:25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 s="5">
        <v>75.858000000000061</v>
      </c>
      <c r="V8021">
        <v>34</v>
      </c>
      <c r="W8021">
        <v>16243.17</v>
      </c>
      <c r="X8021">
        <v>86139</v>
      </c>
      <c r="Y8021" t="str">
        <f t="shared" si="125"/>
        <v>profit</v>
      </c>
    </row>
    <row r="8022" spans="1:25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 s="5">
        <v>39.630000000000003</v>
      </c>
      <c r="V8022">
        <v>10</v>
      </c>
      <c r="W8022">
        <v>60.47</v>
      </c>
      <c r="X8022">
        <v>86140</v>
      </c>
      <c r="Y8022" t="str">
        <f t="shared" si="125"/>
        <v>profit</v>
      </c>
    </row>
    <row r="8023" spans="1:25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 s="5">
        <v>9.2528999999999986</v>
      </c>
      <c r="V8023">
        <v>1</v>
      </c>
      <c r="W8023">
        <v>13.41</v>
      </c>
      <c r="X8023">
        <v>86140</v>
      </c>
      <c r="Y8023" t="str">
        <f t="shared" si="125"/>
        <v>profit</v>
      </c>
    </row>
    <row r="8024" spans="1:25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 s="5">
        <v>57.09</v>
      </c>
      <c r="V8024">
        <v>31</v>
      </c>
      <c r="W8024">
        <v>289.55</v>
      </c>
      <c r="X8024">
        <v>86138</v>
      </c>
      <c r="Y8024" t="str">
        <f t="shared" si="125"/>
        <v>profit</v>
      </c>
    </row>
    <row r="8025" spans="1:25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 s="5">
        <v>1946.7954000000004</v>
      </c>
      <c r="V8025">
        <v>19</v>
      </c>
      <c r="W8025">
        <v>3455.81</v>
      </c>
      <c r="X8025">
        <v>86138</v>
      </c>
      <c r="Y8025" t="str">
        <f t="shared" si="125"/>
        <v>profit</v>
      </c>
    </row>
    <row r="8026" spans="1:25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 s="5">
        <v>16.23</v>
      </c>
      <c r="V8026">
        <v>2</v>
      </c>
      <c r="W8026">
        <v>103.78</v>
      </c>
      <c r="X8026">
        <v>86141</v>
      </c>
      <c r="Y8026" t="str">
        <f t="shared" si="125"/>
        <v>profit</v>
      </c>
    </row>
    <row r="8027" spans="1:25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 s="5">
        <v>86.456656000000038</v>
      </c>
      <c r="V8027">
        <v>25</v>
      </c>
      <c r="W8027">
        <v>1373.99</v>
      </c>
      <c r="X8027">
        <v>86143</v>
      </c>
      <c r="Y8027" t="str">
        <f t="shared" si="125"/>
        <v>profit</v>
      </c>
    </row>
    <row r="8028" spans="1:25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 s="5">
        <v>109.16</v>
      </c>
      <c r="V8028">
        <v>18</v>
      </c>
      <c r="W8028">
        <v>379.9</v>
      </c>
      <c r="X8028">
        <v>86142</v>
      </c>
      <c r="Y8028" t="str">
        <f t="shared" si="125"/>
        <v>profit</v>
      </c>
    </row>
    <row r="8029" spans="1:25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 s="5">
        <v>-234.59400000000002</v>
      </c>
      <c r="V8029">
        <v>3</v>
      </c>
      <c r="W8029">
        <v>609.24</v>
      </c>
      <c r="X8029">
        <v>86142</v>
      </c>
      <c r="Y8029" t="str">
        <f t="shared" si="125"/>
        <v>lose</v>
      </c>
    </row>
    <row r="8030" spans="1:25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 s="5">
        <v>563.80199999999991</v>
      </c>
      <c r="V8030">
        <v>22</v>
      </c>
      <c r="W8030">
        <v>475.21</v>
      </c>
      <c r="X8030">
        <v>90055</v>
      </c>
      <c r="Y8030" t="str">
        <f t="shared" si="125"/>
        <v>profit</v>
      </c>
    </row>
    <row r="8031" spans="1:25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 s="5">
        <v>-236.13799999999998</v>
      </c>
      <c r="V8031">
        <v>14</v>
      </c>
      <c r="W8031">
        <v>151.99</v>
      </c>
      <c r="X8031">
        <v>90057</v>
      </c>
      <c r="Y8031" t="str">
        <f t="shared" si="125"/>
        <v>lose</v>
      </c>
    </row>
    <row r="8032" spans="1:25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 s="5">
        <v>226.68600000000001</v>
      </c>
      <c r="V8032">
        <v>1</v>
      </c>
      <c r="W8032">
        <v>534.29999999999995</v>
      </c>
      <c r="X8032">
        <v>90056</v>
      </c>
      <c r="Y8032" t="str">
        <f t="shared" si="125"/>
        <v>profit</v>
      </c>
    </row>
    <row r="8033" spans="1:25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 s="5">
        <v>-1220.9144999999999</v>
      </c>
      <c r="V8033">
        <v>2</v>
      </c>
      <c r="W8033">
        <v>1068.5999999999999</v>
      </c>
      <c r="X8033">
        <v>59365</v>
      </c>
      <c r="Y8033" t="str">
        <f t="shared" si="125"/>
        <v>lose</v>
      </c>
    </row>
    <row r="8034" spans="1:25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 s="5">
        <v>245</v>
      </c>
      <c r="V8034">
        <v>88</v>
      </c>
      <c r="W8034">
        <v>1900.85</v>
      </c>
      <c r="X8034">
        <v>10081</v>
      </c>
      <c r="Y8034" t="str">
        <f t="shared" si="125"/>
        <v>profit</v>
      </c>
    </row>
    <row r="8035" spans="1:25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 s="5">
        <v>23.298500000000001</v>
      </c>
      <c r="V8035">
        <v>56</v>
      </c>
      <c r="W8035">
        <v>607.94000000000005</v>
      </c>
      <c r="X8035">
        <v>39399</v>
      </c>
      <c r="Y8035" t="str">
        <f t="shared" si="125"/>
        <v>profit</v>
      </c>
    </row>
    <row r="8036" spans="1:25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 s="5">
        <v>8.9908000000000001</v>
      </c>
      <c r="V8036">
        <v>12</v>
      </c>
      <c r="W8036">
        <v>18.829999999999998</v>
      </c>
      <c r="X8036">
        <v>86593</v>
      </c>
      <c r="Y8036" t="str">
        <f t="shared" si="125"/>
        <v>profit</v>
      </c>
    </row>
    <row r="8037" spans="1:25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 s="5">
        <v>5.5320000000000071</v>
      </c>
      <c r="V8037">
        <v>9</v>
      </c>
      <c r="W8037">
        <v>11.06</v>
      </c>
      <c r="X8037">
        <v>86596</v>
      </c>
      <c r="Y8037" t="str">
        <f t="shared" si="125"/>
        <v>profit</v>
      </c>
    </row>
    <row r="8038" spans="1:25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 s="5">
        <v>-27.1492</v>
      </c>
      <c r="V8038">
        <v>15</v>
      </c>
      <c r="W8038">
        <v>99.75</v>
      </c>
      <c r="X8038">
        <v>86592</v>
      </c>
      <c r="Y8038" t="str">
        <f t="shared" si="125"/>
        <v>lose</v>
      </c>
    </row>
    <row r="8039" spans="1:25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 s="5">
        <v>54.468000000000004</v>
      </c>
      <c r="V8039">
        <v>15</v>
      </c>
      <c r="W8039">
        <v>253.55</v>
      </c>
      <c r="X8039">
        <v>86594</v>
      </c>
      <c r="Y8039" t="str">
        <f t="shared" si="125"/>
        <v>profit</v>
      </c>
    </row>
    <row r="8040" spans="1:25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 s="5">
        <v>-572.62256480000019</v>
      </c>
      <c r="V8040">
        <v>10</v>
      </c>
      <c r="W8040">
        <v>2949.44</v>
      </c>
      <c r="X8040">
        <v>86594</v>
      </c>
      <c r="Y8040" t="str">
        <f t="shared" si="125"/>
        <v>lose</v>
      </c>
    </row>
    <row r="8041" spans="1:25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 s="5">
        <v>-106.3424</v>
      </c>
      <c r="V8041">
        <v>2</v>
      </c>
      <c r="W8041">
        <v>226.53</v>
      </c>
      <c r="X8041">
        <v>86591</v>
      </c>
      <c r="Y8041" t="str">
        <f t="shared" si="125"/>
        <v>lose</v>
      </c>
    </row>
    <row r="8042" spans="1:25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 s="5">
        <v>44.976799999999997</v>
      </c>
      <c r="V8042">
        <v>8</v>
      </c>
      <c r="W8042">
        <v>68.650000000000006</v>
      </c>
      <c r="X8042">
        <v>86591</v>
      </c>
      <c r="Y8042" t="str">
        <f t="shared" si="125"/>
        <v>profit</v>
      </c>
    </row>
    <row r="8043" spans="1:25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 s="5">
        <v>-81.333979999999997</v>
      </c>
      <c r="V8043">
        <v>20</v>
      </c>
      <c r="W8043">
        <v>81.2</v>
      </c>
      <c r="X8043">
        <v>86595</v>
      </c>
      <c r="Y8043" t="str">
        <f t="shared" si="125"/>
        <v>lose</v>
      </c>
    </row>
    <row r="8044" spans="1:25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 s="5">
        <v>44.442899999999995</v>
      </c>
      <c r="V8044">
        <v>21</v>
      </c>
      <c r="W8044">
        <v>64.41</v>
      </c>
      <c r="X8044">
        <v>86595</v>
      </c>
      <c r="Y8044" t="str">
        <f t="shared" si="125"/>
        <v>profit</v>
      </c>
    </row>
    <row r="8045" spans="1:25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 s="5">
        <v>1641.3163399999999</v>
      </c>
      <c r="V8045">
        <v>8</v>
      </c>
      <c r="W8045">
        <v>2410.64</v>
      </c>
      <c r="X8045">
        <v>86597</v>
      </c>
      <c r="Y8045" t="str">
        <f t="shared" si="125"/>
        <v>profit</v>
      </c>
    </row>
    <row r="8046" spans="1:25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 s="5">
        <v>-35.97</v>
      </c>
      <c r="V8046">
        <v>12</v>
      </c>
      <c r="W8046">
        <v>104.69</v>
      </c>
      <c r="X8046">
        <v>86598</v>
      </c>
      <c r="Y8046" t="str">
        <f t="shared" si="125"/>
        <v>lose</v>
      </c>
    </row>
    <row r="8047" spans="1:25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 s="5">
        <v>-257.82400000000001</v>
      </c>
      <c r="V8047">
        <v>2</v>
      </c>
      <c r="W8047">
        <v>13.73</v>
      </c>
      <c r="X8047">
        <v>90219</v>
      </c>
      <c r="Y8047" t="str">
        <f t="shared" si="125"/>
        <v>lose</v>
      </c>
    </row>
    <row r="8048" spans="1:25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 s="5">
        <v>117.02399999999999</v>
      </c>
      <c r="V8048">
        <v>15</v>
      </c>
      <c r="W8048">
        <v>29.07</v>
      </c>
      <c r="X8048">
        <v>90221</v>
      </c>
      <c r="Y8048" t="str">
        <f t="shared" si="125"/>
        <v>profit</v>
      </c>
    </row>
    <row r="8049" spans="1:25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 s="5">
        <v>5.1959999999999997</v>
      </c>
      <c r="V8049">
        <v>11</v>
      </c>
      <c r="W8049">
        <v>84.76</v>
      </c>
      <c r="X8049">
        <v>90221</v>
      </c>
      <c r="Y8049" t="str">
        <f t="shared" si="125"/>
        <v>profit</v>
      </c>
    </row>
    <row r="8050" spans="1:25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 s="5">
        <v>-21.167999999999999</v>
      </c>
      <c r="V8050">
        <v>11</v>
      </c>
      <c r="W8050">
        <v>39.51</v>
      </c>
      <c r="X8050">
        <v>90223</v>
      </c>
      <c r="Y8050" t="str">
        <f t="shared" si="125"/>
        <v>lose</v>
      </c>
    </row>
    <row r="8051" spans="1:25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 s="5">
        <v>8.9046000000000003</v>
      </c>
      <c r="V8051">
        <v>5</v>
      </c>
      <c r="W8051">
        <v>36.22</v>
      </c>
      <c r="X8051">
        <v>90224</v>
      </c>
      <c r="Y8051" t="str">
        <f t="shared" si="125"/>
        <v>profit</v>
      </c>
    </row>
    <row r="8052" spans="1:25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 s="5">
        <v>52.560600000000001</v>
      </c>
      <c r="V8052">
        <v>19</v>
      </c>
      <c r="W8052">
        <v>118.61</v>
      </c>
      <c r="X8052">
        <v>90228</v>
      </c>
      <c r="Y8052" t="str">
        <f t="shared" si="125"/>
        <v>profit</v>
      </c>
    </row>
    <row r="8053" spans="1:25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 s="5">
        <v>1384.452</v>
      </c>
      <c r="V8053">
        <v>3</v>
      </c>
      <c r="W8053">
        <v>1502.79</v>
      </c>
      <c r="X8053">
        <v>90225</v>
      </c>
      <c r="Y8053" t="str">
        <f t="shared" si="125"/>
        <v>profit</v>
      </c>
    </row>
    <row r="8054" spans="1:25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 s="5">
        <v>-8.4559999999999995</v>
      </c>
      <c r="V8054">
        <v>6</v>
      </c>
      <c r="W8054">
        <v>50.59</v>
      </c>
      <c r="X8054">
        <v>90225</v>
      </c>
      <c r="Y8054" t="str">
        <f t="shared" si="125"/>
        <v>lose</v>
      </c>
    </row>
    <row r="8055" spans="1:25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 s="5">
        <v>-244.63600000000002</v>
      </c>
      <c r="V8055">
        <v>13</v>
      </c>
      <c r="W8055">
        <v>221.82</v>
      </c>
      <c r="X8055">
        <v>90226</v>
      </c>
      <c r="Y8055" t="str">
        <f t="shared" si="125"/>
        <v>lose</v>
      </c>
    </row>
    <row r="8056" spans="1:25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 s="5">
        <v>41.334000000000003</v>
      </c>
      <c r="V8056">
        <v>11</v>
      </c>
      <c r="W8056">
        <v>169.31</v>
      </c>
      <c r="X8056">
        <v>90227</v>
      </c>
      <c r="Y8056" t="str">
        <f t="shared" si="125"/>
        <v>profit</v>
      </c>
    </row>
    <row r="8057" spans="1:25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 s="5">
        <v>-231.87779999999998</v>
      </c>
      <c r="V8057">
        <v>24</v>
      </c>
      <c r="W8057">
        <v>377.31</v>
      </c>
      <c r="X8057">
        <v>90228</v>
      </c>
      <c r="Y8057" t="str">
        <f t="shared" si="125"/>
        <v>lose</v>
      </c>
    </row>
    <row r="8058" spans="1:25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 s="5">
        <v>689.32799999999997</v>
      </c>
      <c r="V8058">
        <v>42</v>
      </c>
      <c r="W8058">
        <v>236.83</v>
      </c>
      <c r="X8058">
        <v>90218</v>
      </c>
      <c r="Y8058" t="str">
        <f t="shared" si="125"/>
        <v>profit</v>
      </c>
    </row>
    <row r="8059" spans="1:25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 s="5">
        <v>-33.585999999999999</v>
      </c>
      <c r="V8059">
        <v>36</v>
      </c>
      <c r="W8059">
        <v>1944.87</v>
      </c>
      <c r="X8059">
        <v>90218</v>
      </c>
      <c r="Y8059" t="str">
        <f t="shared" si="125"/>
        <v>lose</v>
      </c>
    </row>
    <row r="8060" spans="1:25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 s="5">
        <v>1336.7339999999999</v>
      </c>
      <c r="V8060">
        <v>19</v>
      </c>
      <c r="W8060">
        <v>165.44</v>
      </c>
      <c r="X8060">
        <v>90220</v>
      </c>
      <c r="Y8060" t="str">
        <f t="shared" si="125"/>
        <v>profit</v>
      </c>
    </row>
    <row r="8061" spans="1:25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 s="5">
        <v>-757.86480000000006</v>
      </c>
      <c r="V8061">
        <v>11</v>
      </c>
      <c r="W8061">
        <v>1069.1099999999999</v>
      </c>
      <c r="X8061">
        <v>90222</v>
      </c>
      <c r="Y8061" t="str">
        <f t="shared" si="125"/>
        <v>lose</v>
      </c>
    </row>
    <row r="8062" spans="1:25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 s="5">
        <v>5.0699999999999994</v>
      </c>
      <c r="V8062">
        <v>14</v>
      </c>
      <c r="W8062">
        <v>112.49</v>
      </c>
      <c r="X8062">
        <v>90229</v>
      </c>
      <c r="Y8062" t="str">
        <f t="shared" si="125"/>
        <v>profit</v>
      </c>
    </row>
    <row r="8063" spans="1:25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 s="5">
        <v>-58.25</v>
      </c>
      <c r="V8063">
        <v>11</v>
      </c>
      <c r="W8063">
        <v>59.74</v>
      </c>
      <c r="X8063">
        <v>87621</v>
      </c>
      <c r="Y8063" t="str">
        <f t="shared" si="125"/>
        <v>lose</v>
      </c>
    </row>
    <row r="8064" spans="1:25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 s="5">
        <v>69.767200000000003</v>
      </c>
      <c r="V8064">
        <v>12</v>
      </c>
      <c r="W8064">
        <v>135.77000000000001</v>
      </c>
      <c r="X8064">
        <v>87619</v>
      </c>
      <c r="Y8064" t="str">
        <f t="shared" si="125"/>
        <v>profit</v>
      </c>
    </row>
    <row r="8065" spans="1:25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 s="5">
        <v>-34.304099999999998</v>
      </c>
      <c r="V8065">
        <v>11</v>
      </c>
      <c r="W8065">
        <v>1270.75</v>
      </c>
      <c r="X8065">
        <v>87622</v>
      </c>
      <c r="Y8065" t="str">
        <f t="shared" si="125"/>
        <v>lose</v>
      </c>
    </row>
    <row r="8066" spans="1:25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 s="5">
        <v>104.37</v>
      </c>
      <c r="V8066">
        <v>7</v>
      </c>
      <c r="W8066">
        <v>253.89</v>
      </c>
      <c r="X8066">
        <v>87622</v>
      </c>
      <c r="Y8066" t="str">
        <f t="shared" si="125"/>
        <v>profit</v>
      </c>
    </row>
    <row r="8067" spans="1:25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 s="5">
        <v>248.95475999999999</v>
      </c>
      <c r="V8067">
        <v>13</v>
      </c>
      <c r="W8067">
        <v>732.4</v>
      </c>
      <c r="X8067">
        <v>87626</v>
      </c>
      <c r="Y8067" t="str">
        <f t="shared" ref="Y8067:Y8130" si="126">IF(U8067&gt;0,"profit","lose")</f>
        <v>profit</v>
      </c>
    </row>
    <row r="8068" spans="1:25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 s="5">
        <v>2.5960000000000019</v>
      </c>
      <c r="V8068">
        <v>3</v>
      </c>
      <c r="W8068">
        <v>39.32</v>
      </c>
      <c r="X8068">
        <v>87627</v>
      </c>
      <c r="Y8068" t="str">
        <f t="shared" si="126"/>
        <v>profit</v>
      </c>
    </row>
    <row r="8069" spans="1:25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 s="5">
        <v>107.91</v>
      </c>
      <c r="V8069">
        <v>41</v>
      </c>
      <c r="W8069">
        <v>217.39</v>
      </c>
      <c r="X8069">
        <v>87627</v>
      </c>
      <c r="Y8069" t="str">
        <f t="shared" si="126"/>
        <v>profit</v>
      </c>
    </row>
    <row r="8070" spans="1:25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 s="5">
        <v>-520.54999999999995</v>
      </c>
      <c r="V8070">
        <v>7</v>
      </c>
      <c r="W8070">
        <v>525.04999999999995</v>
      </c>
      <c r="X8070">
        <v>87628</v>
      </c>
      <c r="Y8070" t="str">
        <f t="shared" si="126"/>
        <v>lose</v>
      </c>
    </row>
    <row r="8071" spans="1:25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 s="5">
        <v>-52.822799999999994</v>
      </c>
      <c r="V8071">
        <v>1</v>
      </c>
      <c r="W8071">
        <v>55.43</v>
      </c>
      <c r="X8071">
        <v>87620</v>
      </c>
      <c r="Y8071" t="str">
        <f t="shared" si="126"/>
        <v>lose</v>
      </c>
    </row>
    <row r="8072" spans="1:25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 s="5">
        <v>-362.04</v>
      </c>
      <c r="V8072">
        <v>7</v>
      </c>
      <c r="W8072">
        <v>403.33</v>
      </c>
      <c r="X8072">
        <v>87624</v>
      </c>
      <c r="Y8072" t="str">
        <f t="shared" si="126"/>
        <v>lose</v>
      </c>
    </row>
    <row r="8073" spans="1:25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 s="5">
        <v>22.252499999999998</v>
      </c>
      <c r="V8073">
        <v>7</v>
      </c>
      <c r="W8073">
        <v>32.25</v>
      </c>
      <c r="X8073">
        <v>87625</v>
      </c>
      <c r="Y8073" t="str">
        <f t="shared" si="126"/>
        <v>profit</v>
      </c>
    </row>
    <row r="8074" spans="1:25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 s="5">
        <v>7.31</v>
      </c>
      <c r="V8074">
        <v>5</v>
      </c>
      <c r="W8074">
        <v>20.46</v>
      </c>
      <c r="X8074">
        <v>87617</v>
      </c>
      <c r="Y8074" t="str">
        <f t="shared" si="126"/>
        <v>profit</v>
      </c>
    </row>
    <row r="8075" spans="1:25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 s="5">
        <v>-130.61000000000001</v>
      </c>
      <c r="V8075">
        <v>10</v>
      </c>
      <c r="W8075">
        <v>71.209999999999994</v>
      </c>
      <c r="X8075">
        <v>87629</v>
      </c>
      <c r="Y8075" t="str">
        <f t="shared" si="126"/>
        <v>lose</v>
      </c>
    </row>
    <row r="8076" spans="1:25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 s="5">
        <v>33.9756</v>
      </c>
      <c r="V8076">
        <v>7</v>
      </c>
      <c r="W8076">
        <v>49.24</v>
      </c>
      <c r="X8076">
        <v>87624</v>
      </c>
      <c r="Y8076" t="str">
        <f t="shared" si="126"/>
        <v>profit</v>
      </c>
    </row>
    <row r="8077" spans="1:25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 s="5">
        <v>642.99029999999993</v>
      </c>
      <c r="V8077">
        <v>20</v>
      </c>
      <c r="W8077">
        <v>931.87</v>
      </c>
      <c r="X8077">
        <v>87620</v>
      </c>
      <c r="Y8077" t="str">
        <f t="shared" si="126"/>
        <v>profit</v>
      </c>
    </row>
    <row r="8078" spans="1:25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 s="5">
        <v>-62.134500000000003</v>
      </c>
      <c r="V8078">
        <v>1</v>
      </c>
      <c r="W8078">
        <v>184.77</v>
      </c>
      <c r="X8078">
        <v>87623</v>
      </c>
      <c r="Y8078" t="str">
        <f t="shared" si="126"/>
        <v>lose</v>
      </c>
    </row>
    <row r="8079" spans="1:25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 s="5">
        <v>-305.96499999999997</v>
      </c>
      <c r="V8079">
        <v>5</v>
      </c>
      <c r="W8079">
        <v>357.86</v>
      </c>
      <c r="X8079">
        <v>87623</v>
      </c>
      <c r="Y8079" t="str">
        <f t="shared" si="126"/>
        <v>lose</v>
      </c>
    </row>
    <row r="8080" spans="1:25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 s="5">
        <v>12.71</v>
      </c>
      <c r="V8080">
        <v>8</v>
      </c>
      <c r="W8080">
        <v>21.41</v>
      </c>
      <c r="X8080">
        <v>87618</v>
      </c>
      <c r="Y8080" t="str">
        <f t="shared" si="126"/>
        <v>profit</v>
      </c>
    </row>
    <row r="8081" spans="1:25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 s="5">
        <v>-204.71400000000003</v>
      </c>
      <c r="V8081">
        <v>9</v>
      </c>
      <c r="W8081">
        <v>765.89</v>
      </c>
      <c r="X8081">
        <v>87626</v>
      </c>
      <c r="Y8081" t="str">
        <f t="shared" si="126"/>
        <v>lose</v>
      </c>
    </row>
    <row r="8082" spans="1:25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 s="5">
        <v>28.288</v>
      </c>
      <c r="V8082">
        <v>13</v>
      </c>
      <c r="W8082">
        <v>59.75</v>
      </c>
      <c r="X8082">
        <v>90309</v>
      </c>
      <c r="Y8082" t="str">
        <f t="shared" si="126"/>
        <v>profit</v>
      </c>
    </row>
    <row r="8083" spans="1:25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 s="5">
        <v>-60.17</v>
      </c>
      <c r="V8083">
        <v>8</v>
      </c>
      <c r="W8083">
        <v>50.28</v>
      </c>
      <c r="X8083">
        <v>90310</v>
      </c>
      <c r="Y8083" t="str">
        <f t="shared" si="126"/>
        <v>lose</v>
      </c>
    </row>
    <row r="8084" spans="1:25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 s="5">
        <v>14.730000000000008</v>
      </c>
      <c r="V8084">
        <v>11</v>
      </c>
      <c r="W8084">
        <v>90.17</v>
      </c>
      <c r="X8084">
        <v>90311</v>
      </c>
      <c r="Y8084" t="str">
        <f t="shared" si="126"/>
        <v>profit</v>
      </c>
    </row>
    <row r="8085" spans="1:25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 s="5">
        <v>-15.0443</v>
      </c>
      <c r="V8085">
        <v>1</v>
      </c>
      <c r="W8085">
        <v>9.69</v>
      </c>
      <c r="X8085">
        <v>90312</v>
      </c>
      <c r="Y8085" t="str">
        <f t="shared" si="126"/>
        <v>lose</v>
      </c>
    </row>
    <row r="8086" spans="1:25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 s="5">
        <v>-51.208799999999997</v>
      </c>
      <c r="V8086">
        <v>7</v>
      </c>
      <c r="W8086">
        <v>45.21</v>
      </c>
      <c r="X8086">
        <v>90313</v>
      </c>
      <c r="Y8086" t="str">
        <f t="shared" si="126"/>
        <v>lose</v>
      </c>
    </row>
    <row r="8087" spans="1:25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 s="5">
        <v>112.1181</v>
      </c>
      <c r="V8087">
        <v>20</v>
      </c>
      <c r="W8087">
        <v>162.49</v>
      </c>
      <c r="X8087">
        <v>87511</v>
      </c>
      <c r="Y8087" t="str">
        <f t="shared" si="126"/>
        <v>profit</v>
      </c>
    </row>
    <row r="8088" spans="1:25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 s="5">
        <v>6.1400000000000041</v>
      </c>
      <c r="V8088">
        <v>17</v>
      </c>
      <c r="W8088">
        <v>29.7</v>
      </c>
      <c r="X8088">
        <v>87513</v>
      </c>
      <c r="Y8088" t="str">
        <f t="shared" si="126"/>
        <v>profit</v>
      </c>
    </row>
    <row r="8089" spans="1:25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 s="5">
        <v>-47.662559999999999</v>
      </c>
      <c r="V8089">
        <v>11</v>
      </c>
      <c r="W8089">
        <v>198.5</v>
      </c>
      <c r="X8089">
        <v>87516</v>
      </c>
      <c r="Y8089" t="str">
        <f t="shared" si="126"/>
        <v>lose</v>
      </c>
    </row>
    <row r="8090" spans="1:25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 s="5">
        <v>122.04029999999999</v>
      </c>
      <c r="V8090">
        <v>18</v>
      </c>
      <c r="W8090">
        <v>176.87</v>
      </c>
      <c r="X8090">
        <v>87518</v>
      </c>
      <c r="Y8090" t="str">
        <f t="shared" si="126"/>
        <v>profit</v>
      </c>
    </row>
    <row r="8091" spans="1:25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 s="5">
        <v>545.61599999999999</v>
      </c>
      <c r="V8091">
        <v>14</v>
      </c>
      <c r="W8091">
        <v>356.55</v>
      </c>
      <c r="X8091">
        <v>87512</v>
      </c>
      <c r="Y8091" t="str">
        <f t="shared" si="126"/>
        <v>profit</v>
      </c>
    </row>
    <row r="8092" spans="1:25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 s="5">
        <v>-73.878000000000014</v>
      </c>
      <c r="V8092">
        <v>4</v>
      </c>
      <c r="W8092">
        <v>43.77</v>
      </c>
      <c r="X8092">
        <v>87517</v>
      </c>
      <c r="Y8092" t="str">
        <f t="shared" si="126"/>
        <v>lose</v>
      </c>
    </row>
    <row r="8093" spans="1:25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 s="5">
        <v>-1131.046</v>
      </c>
      <c r="V8093">
        <v>1</v>
      </c>
      <c r="W8093">
        <v>28.49</v>
      </c>
      <c r="X8093">
        <v>87517</v>
      </c>
      <c r="Y8093" t="str">
        <f t="shared" si="126"/>
        <v>lose</v>
      </c>
    </row>
    <row r="8094" spans="1:25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 s="5">
        <v>26.532000000000004</v>
      </c>
      <c r="V8094">
        <v>31</v>
      </c>
      <c r="W8094">
        <v>367.03</v>
      </c>
      <c r="X8094">
        <v>87514</v>
      </c>
      <c r="Y8094" t="str">
        <f t="shared" si="126"/>
        <v>profit</v>
      </c>
    </row>
    <row r="8095" spans="1:25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 s="5">
        <v>6.5200000000000031</v>
      </c>
      <c r="V8095">
        <v>16</v>
      </c>
      <c r="W8095">
        <v>98</v>
      </c>
      <c r="X8095">
        <v>87514</v>
      </c>
      <c r="Y8095" t="str">
        <f t="shared" si="126"/>
        <v>profit</v>
      </c>
    </row>
    <row r="8096" spans="1:25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 s="5">
        <v>1487.94</v>
      </c>
      <c r="V8096">
        <v>18</v>
      </c>
      <c r="W8096">
        <v>2597.33</v>
      </c>
      <c r="X8096">
        <v>87515</v>
      </c>
      <c r="Y8096" t="str">
        <f t="shared" si="126"/>
        <v>profit</v>
      </c>
    </row>
    <row r="8097" spans="1:25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 s="5">
        <v>-23.925000000000001</v>
      </c>
      <c r="V8097">
        <v>5</v>
      </c>
      <c r="W8097">
        <v>357.27</v>
      </c>
      <c r="X8097">
        <v>87515</v>
      </c>
      <c r="Y8097" t="str">
        <f t="shared" si="126"/>
        <v>lose</v>
      </c>
    </row>
    <row r="8098" spans="1:25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 s="5">
        <v>-45.36</v>
      </c>
      <c r="V8098">
        <v>17</v>
      </c>
      <c r="W8098">
        <v>105.03</v>
      </c>
      <c r="X8098">
        <v>87519</v>
      </c>
      <c r="Y8098" t="str">
        <f t="shared" si="126"/>
        <v>lose</v>
      </c>
    </row>
    <row r="8099" spans="1:25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 s="5">
        <v>565.38599999999997</v>
      </c>
      <c r="V8099">
        <v>19</v>
      </c>
      <c r="W8099">
        <v>819.4</v>
      </c>
      <c r="X8099">
        <v>91397</v>
      </c>
      <c r="Y8099" t="str">
        <f t="shared" si="126"/>
        <v>profit</v>
      </c>
    </row>
    <row r="8100" spans="1:25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 s="5">
        <v>-230.9528</v>
      </c>
      <c r="V8100">
        <v>19</v>
      </c>
      <c r="W8100">
        <v>1809.75</v>
      </c>
      <c r="X8100">
        <v>91397</v>
      </c>
      <c r="Y8100" t="str">
        <f t="shared" si="126"/>
        <v>lose</v>
      </c>
    </row>
    <row r="8101" spans="1:25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 s="5">
        <v>-70.540000000000006</v>
      </c>
      <c r="V8101">
        <v>20</v>
      </c>
      <c r="W8101">
        <v>353.47</v>
      </c>
      <c r="X8101">
        <v>91399</v>
      </c>
      <c r="Y8101" t="str">
        <f t="shared" si="126"/>
        <v>lose</v>
      </c>
    </row>
    <row r="8102" spans="1:25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 s="5">
        <v>4.1308000000000042</v>
      </c>
      <c r="V8102">
        <v>33</v>
      </c>
      <c r="W8102">
        <v>60.11</v>
      </c>
      <c r="X8102">
        <v>91401</v>
      </c>
      <c r="Y8102" t="str">
        <f t="shared" si="126"/>
        <v>profit</v>
      </c>
    </row>
    <row r="8103" spans="1:25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 s="5">
        <v>53.631280000000004</v>
      </c>
      <c r="V8103">
        <v>11</v>
      </c>
      <c r="W8103">
        <v>241.19</v>
      </c>
      <c r="X8103">
        <v>91402</v>
      </c>
      <c r="Y8103" t="str">
        <f t="shared" si="126"/>
        <v>profit</v>
      </c>
    </row>
    <row r="8104" spans="1:25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 s="5">
        <v>-61.628039999999999</v>
      </c>
      <c r="V8104">
        <v>12</v>
      </c>
      <c r="W8104">
        <v>70.03</v>
      </c>
      <c r="X8104">
        <v>91398</v>
      </c>
      <c r="Y8104" t="str">
        <f t="shared" si="126"/>
        <v>lose</v>
      </c>
    </row>
    <row r="8105" spans="1:25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 s="5">
        <v>82.703399999999988</v>
      </c>
      <c r="V8105">
        <v>14</v>
      </c>
      <c r="W8105">
        <v>119.86</v>
      </c>
      <c r="X8105">
        <v>91400</v>
      </c>
      <c r="Y8105" t="str">
        <f t="shared" si="126"/>
        <v>profit</v>
      </c>
    </row>
    <row r="8106" spans="1:25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 s="5">
        <v>36.610000000000042</v>
      </c>
      <c r="V8106">
        <v>33</v>
      </c>
      <c r="W8106">
        <v>190.53</v>
      </c>
      <c r="X8106">
        <v>91400</v>
      </c>
      <c r="Y8106" t="str">
        <f t="shared" si="126"/>
        <v>profit</v>
      </c>
    </row>
    <row r="8107" spans="1:25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 s="5">
        <v>309.77100000000007</v>
      </c>
      <c r="V8107">
        <v>20</v>
      </c>
      <c r="W8107">
        <v>926.8</v>
      </c>
      <c r="X8107">
        <v>91400</v>
      </c>
      <c r="Y8107" t="str">
        <f t="shared" si="126"/>
        <v>profit</v>
      </c>
    </row>
    <row r="8108" spans="1:25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 s="5">
        <v>1094.1675</v>
      </c>
      <c r="V8108">
        <v>34</v>
      </c>
      <c r="W8108">
        <v>1585.75</v>
      </c>
      <c r="X8108">
        <v>91400</v>
      </c>
      <c r="Y8108" t="str">
        <f t="shared" si="126"/>
        <v>profit</v>
      </c>
    </row>
    <row r="8109" spans="1:25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 s="5">
        <v>70.676699999999997</v>
      </c>
      <c r="V8109">
        <v>9</v>
      </c>
      <c r="W8109">
        <v>102.43</v>
      </c>
      <c r="X8109">
        <v>86427</v>
      </c>
      <c r="Y8109" t="str">
        <f t="shared" si="126"/>
        <v>profit</v>
      </c>
    </row>
    <row r="8110" spans="1:25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 s="5">
        <v>-74.849999999999994</v>
      </c>
      <c r="V8110">
        <v>1</v>
      </c>
      <c r="W8110">
        <v>38.42</v>
      </c>
      <c r="X8110">
        <v>86428</v>
      </c>
      <c r="Y8110" t="str">
        <f t="shared" si="126"/>
        <v>lose</v>
      </c>
    </row>
    <row r="8111" spans="1:25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 s="5">
        <v>40.76</v>
      </c>
      <c r="V8111">
        <v>8</v>
      </c>
      <c r="W8111">
        <v>949.72</v>
      </c>
      <c r="X8111">
        <v>86428</v>
      </c>
      <c r="Y8111" t="str">
        <f t="shared" si="126"/>
        <v>profit</v>
      </c>
    </row>
    <row r="8112" spans="1:25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 s="5">
        <v>-849.18</v>
      </c>
      <c r="V8112">
        <v>9</v>
      </c>
      <c r="W8112">
        <v>738.01</v>
      </c>
      <c r="X8112">
        <v>86428</v>
      </c>
      <c r="Y8112" t="str">
        <f t="shared" si="126"/>
        <v>lose</v>
      </c>
    </row>
    <row r="8113" spans="1:25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 s="5">
        <v>0.82</v>
      </c>
      <c r="V8113">
        <v>20</v>
      </c>
      <c r="W8113">
        <v>35.78</v>
      </c>
      <c r="X8113">
        <v>86429</v>
      </c>
      <c r="Y8113" t="str">
        <f t="shared" si="126"/>
        <v>profit</v>
      </c>
    </row>
    <row r="8114" spans="1:25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 s="5">
        <v>-12.907599999999999</v>
      </c>
      <c r="V8114">
        <v>3</v>
      </c>
      <c r="W8114">
        <v>116.11</v>
      </c>
      <c r="X8114">
        <v>86430</v>
      </c>
      <c r="Y8114" t="str">
        <f t="shared" si="126"/>
        <v>lose</v>
      </c>
    </row>
    <row r="8115" spans="1:25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 s="5">
        <v>-11.168800000000001</v>
      </c>
      <c r="V8115">
        <v>8</v>
      </c>
      <c r="W8115">
        <v>44.15</v>
      </c>
      <c r="X8115">
        <v>86430</v>
      </c>
      <c r="Y8115" t="str">
        <f t="shared" si="126"/>
        <v>lose</v>
      </c>
    </row>
    <row r="8116" spans="1:25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 s="5">
        <v>51.47</v>
      </c>
      <c r="V8116">
        <v>20</v>
      </c>
      <c r="W8116">
        <v>362.98</v>
      </c>
      <c r="X8116">
        <v>86431</v>
      </c>
      <c r="Y8116" t="str">
        <f t="shared" si="126"/>
        <v>profit</v>
      </c>
    </row>
    <row r="8117" spans="1:25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 s="5">
        <v>95.054399999999987</v>
      </c>
      <c r="V8117">
        <v>4</v>
      </c>
      <c r="W8117">
        <v>137.76</v>
      </c>
      <c r="X8117">
        <v>90264</v>
      </c>
      <c r="Y8117" t="str">
        <f t="shared" si="126"/>
        <v>profit</v>
      </c>
    </row>
    <row r="8118" spans="1:25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 s="5">
        <v>358.44119999999998</v>
      </c>
      <c r="V8118">
        <v>22</v>
      </c>
      <c r="W8118">
        <v>551.14</v>
      </c>
      <c r="X8118">
        <v>90266</v>
      </c>
      <c r="Y8118" t="str">
        <f t="shared" si="126"/>
        <v>profit</v>
      </c>
    </row>
    <row r="8119" spans="1:25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 s="5">
        <v>254.82040000000001</v>
      </c>
      <c r="V8119">
        <v>14</v>
      </c>
      <c r="W8119">
        <v>1389.37</v>
      </c>
      <c r="X8119">
        <v>90267</v>
      </c>
      <c r="Y8119" t="str">
        <f t="shared" si="126"/>
        <v>profit</v>
      </c>
    </row>
    <row r="8120" spans="1:25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 s="5">
        <v>858.4864</v>
      </c>
      <c r="V8120">
        <v>4</v>
      </c>
      <c r="W8120">
        <v>2022.76</v>
      </c>
      <c r="X8120">
        <v>90269</v>
      </c>
      <c r="Y8120" t="str">
        <f t="shared" si="126"/>
        <v>profit</v>
      </c>
    </row>
    <row r="8121" spans="1:25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 s="5">
        <v>-2427.1220160000003</v>
      </c>
      <c r="V8121">
        <v>16</v>
      </c>
      <c r="W8121">
        <v>1244.48</v>
      </c>
      <c r="X8121">
        <v>90269</v>
      </c>
      <c r="Y8121" t="str">
        <f t="shared" si="126"/>
        <v>lose</v>
      </c>
    </row>
    <row r="8122" spans="1:25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 s="5">
        <v>224.96069999999997</v>
      </c>
      <c r="V8122">
        <v>18</v>
      </c>
      <c r="W8122">
        <v>326.02999999999997</v>
      </c>
      <c r="X8122">
        <v>90265</v>
      </c>
      <c r="Y8122" t="str">
        <f t="shared" si="126"/>
        <v>profit</v>
      </c>
    </row>
    <row r="8123" spans="1:25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 s="5">
        <v>-39.270800000000001</v>
      </c>
      <c r="V8123">
        <v>5</v>
      </c>
      <c r="W8123">
        <v>50.63</v>
      </c>
      <c r="X8123">
        <v>90267</v>
      </c>
      <c r="Y8123" t="str">
        <f t="shared" si="126"/>
        <v>lose</v>
      </c>
    </row>
    <row r="8124" spans="1:25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 s="5">
        <v>-297.02</v>
      </c>
      <c r="V8124">
        <v>2</v>
      </c>
      <c r="W8124">
        <v>167.42</v>
      </c>
      <c r="X8124">
        <v>90268</v>
      </c>
      <c r="Y8124" t="str">
        <f t="shared" si="126"/>
        <v>lose</v>
      </c>
    </row>
    <row r="8125" spans="1:25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 s="5">
        <v>-89.572000000000003</v>
      </c>
      <c r="V8125">
        <v>11</v>
      </c>
      <c r="W8125">
        <v>379.72</v>
      </c>
      <c r="X8125">
        <v>90646</v>
      </c>
      <c r="Y8125" t="str">
        <f t="shared" si="126"/>
        <v>lose</v>
      </c>
    </row>
    <row r="8126" spans="1:25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 s="5">
        <v>-483.50400000000002</v>
      </c>
      <c r="V8126">
        <v>9</v>
      </c>
      <c r="W8126">
        <v>43.2</v>
      </c>
      <c r="X8126">
        <v>90647</v>
      </c>
      <c r="Y8126" t="str">
        <f t="shared" si="126"/>
        <v>lose</v>
      </c>
    </row>
    <row r="8127" spans="1:25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 s="5">
        <v>20.652000000000001</v>
      </c>
      <c r="V8127">
        <v>4</v>
      </c>
      <c r="W8127">
        <v>34.270000000000003</v>
      </c>
      <c r="X8127">
        <v>90648</v>
      </c>
      <c r="Y8127" t="str">
        <f t="shared" si="126"/>
        <v>profit</v>
      </c>
    </row>
    <row r="8128" spans="1:25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 s="5">
        <v>33.347699999999996</v>
      </c>
      <c r="V8128">
        <v>10</v>
      </c>
      <c r="W8128">
        <v>48.33</v>
      </c>
      <c r="X8128">
        <v>88611</v>
      </c>
      <c r="Y8128" t="str">
        <f t="shared" si="126"/>
        <v>profit</v>
      </c>
    </row>
    <row r="8129" spans="1:25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 s="5">
        <v>90.11399999999999</v>
      </c>
      <c r="V8129">
        <v>5</v>
      </c>
      <c r="W8129">
        <v>130.6</v>
      </c>
      <c r="X8129">
        <v>88614</v>
      </c>
      <c r="Y8129" t="str">
        <f t="shared" si="126"/>
        <v>profit</v>
      </c>
    </row>
    <row r="8130" spans="1:25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 s="5">
        <v>-19.920000000000002</v>
      </c>
      <c r="V8130">
        <v>7</v>
      </c>
      <c r="W8130">
        <v>160.63</v>
      </c>
      <c r="X8130">
        <v>88614</v>
      </c>
      <c r="Y8130" t="str">
        <f t="shared" si="126"/>
        <v>lose</v>
      </c>
    </row>
    <row r="8131" spans="1:25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 s="5">
        <v>-45.65</v>
      </c>
      <c r="V8131">
        <v>6</v>
      </c>
      <c r="W8131">
        <v>32.46</v>
      </c>
      <c r="X8131">
        <v>88616</v>
      </c>
      <c r="Y8131" t="str">
        <f t="shared" ref="Y8131:Y8194" si="127">IF(U8131&gt;0,"profit","lose")</f>
        <v>lose</v>
      </c>
    </row>
    <row r="8132" spans="1:25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 s="5">
        <v>-34.591999999999999</v>
      </c>
      <c r="V8132">
        <v>4</v>
      </c>
      <c r="W8132">
        <v>34.909999999999997</v>
      </c>
      <c r="X8132">
        <v>88612</v>
      </c>
      <c r="Y8132" t="str">
        <f t="shared" si="127"/>
        <v>lose</v>
      </c>
    </row>
    <row r="8133" spans="1:25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 s="5">
        <v>63.0246</v>
      </c>
      <c r="V8133">
        <v>19</v>
      </c>
      <c r="W8133">
        <v>91.34</v>
      </c>
      <c r="X8133">
        <v>88615</v>
      </c>
      <c r="Y8133" t="str">
        <f t="shared" si="127"/>
        <v>profit</v>
      </c>
    </row>
    <row r="8134" spans="1:25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 s="5">
        <v>-4.4988000000000001</v>
      </c>
      <c r="V8134">
        <v>3</v>
      </c>
      <c r="W8134">
        <v>6.13</v>
      </c>
      <c r="X8134">
        <v>88615</v>
      </c>
      <c r="Y8134" t="str">
        <f t="shared" si="127"/>
        <v>lose</v>
      </c>
    </row>
    <row r="8135" spans="1:25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 s="5">
        <v>-1008.7305800000001</v>
      </c>
      <c r="V8135">
        <v>13</v>
      </c>
      <c r="W8135">
        <v>5342.75</v>
      </c>
      <c r="X8135">
        <v>88617</v>
      </c>
      <c r="Y8135" t="str">
        <f t="shared" si="127"/>
        <v>lose</v>
      </c>
    </row>
    <row r="8136" spans="1:25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 s="5">
        <v>-286.363</v>
      </c>
      <c r="V8136">
        <v>3</v>
      </c>
      <c r="W8136">
        <v>276.83999999999997</v>
      </c>
      <c r="X8136">
        <v>88617</v>
      </c>
      <c r="Y8136" t="str">
        <f t="shared" si="127"/>
        <v>lose</v>
      </c>
    </row>
    <row r="8137" spans="1:25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 s="5">
        <v>-24.63</v>
      </c>
      <c r="V8137">
        <v>1</v>
      </c>
      <c r="W8137">
        <v>47.04</v>
      </c>
      <c r="X8137">
        <v>88610</v>
      </c>
      <c r="Y8137" t="str">
        <f t="shared" si="127"/>
        <v>lose</v>
      </c>
    </row>
    <row r="8138" spans="1:25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 s="5">
        <v>1597.3569</v>
      </c>
      <c r="V8138">
        <v>5</v>
      </c>
      <c r="W8138">
        <v>2315.0100000000002</v>
      </c>
      <c r="X8138">
        <v>88613</v>
      </c>
      <c r="Y8138" t="str">
        <f t="shared" si="127"/>
        <v>profit</v>
      </c>
    </row>
    <row r="8139" spans="1:25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 s="5">
        <v>28.134</v>
      </c>
      <c r="V8139">
        <v>15</v>
      </c>
      <c r="W8139">
        <v>1800.55</v>
      </c>
      <c r="X8139">
        <v>88618</v>
      </c>
      <c r="Y8139" t="str">
        <f t="shared" si="127"/>
        <v>profit</v>
      </c>
    </row>
    <row r="8140" spans="1:25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 s="5">
        <v>-79.418999999999997</v>
      </c>
      <c r="V8140">
        <v>13</v>
      </c>
      <c r="W8140">
        <v>84.56</v>
      </c>
      <c r="X8140">
        <v>88624</v>
      </c>
      <c r="Y8140" t="str">
        <f t="shared" si="127"/>
        <v>lose</v>
      </c>
    </row>
    <row r="8141" spans="1:25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 s="5">
        <v>-84.334999999999994</v>
      </c>
      <c r="V8141">
        <v>21</v>
      </c>
      <c r="W8141">
        <v>127.46</v>
      </c>
      <c r="X8141">
        <v>88625</v>
      </c>
      <c r="Y8141" t="str">
        <f t="shared" si="127"/>
        <v>lose</v>
      </c>
    </row>
    <row r="8142" spans="1:25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 s="5">
        <v>-101.155</v>
      </c>
      <c r="V8142">
        <v>21</v>
      </c>
      <c r="W8142">
        <v>139.01</v>
      </c>
      <c r="X8142">
        <v>88625</v>
      </c>
      <c r="Y8142" t="str">
        <f t="shared" si="127"/>
        <v>lose</v>
      </c>
    </row>
    <row r="8143" spans="1:25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 s="5">
        <v>-536.24199999999996</v>
      </c>
      <c r="V8143">
        <v>1</v>
      </c>
      <c r="W8143">
        <v>10.94</v>
      </c>
      <c r="X8143">
        <v>86085</v>
      </c>
      <c r="Y8143" t="str">
        <f t="shared" si="127"/>
        <v>lose</v>
      </c>
    </row>
    <row r="8144" spans="1:25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 s="5">
        <v>-125.86000000000001</v>
      </c>
      <c r="V8144">
        <v>5</v>
      </c>
      <c r="W8144">
        <v>731.38</v>
      </c>
      <c r="X8144">
        <v>86085</v>
      </c>
      <c r="Y8144" t="str">
        <f t="shared" si="127"/>
        <v>lose</v>
      </c>
    </row>
    <row r="8145" spans="1:25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 s="5">
        <v>36.164099999999998</v>
      </c>
      <c r="V8145">
        <v>1</v>
      </c>
      <c r="W8145">
        <v>344.87</v>
      </c>
      <c r="X8145">
        <v>86086</v>
      </c>
      <c r="Y8145" t="str">
        <f t="shared" si="127"/>
        <v>profit</v>
      </c>
    </row>
    <row r="8146" spans="1:25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 s="5">
        <v>-21.171500000000002</v>
      </c>
      <c r="V8146">
        <v>3</v>
      </c>
      <c r="W8146">
        <v>94.34</v>
      </c>
      <c r="X8146">
        <v>86087</v>
      </c>
      <c r="Y8146" t="str">
        <f t="shared" si="127"/>
        <v>lose</v>
      </c>
    </row>
    <row r="8147" spans="1:25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 s="5">
        <v>-40.334000000000003</v>
      </c>
      <c r="V8147">
        <v>2</v>
      </c>
      <c r="W8147">
        <v>24.53</v>
      </c>
      <c r="X8147">
        <v>86087</v>
      </c>
      <c r="Y8147" t="str">
        <f t="shared" si="127"/>
        <v>lose</v>
      </c>
    </row>
    <row r="8148" spans="1:25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 s="5">
        <v>144.69</v>
      </c>
      <c r="V8148">
        <v>14</v>
      </c>
      <c r="W8148">
        <v>504.88</v>
      </c>
      <c r="X8148">
        <v>86091</v>
      </c>
      <c r="Y8148" t="str">
        <f t="shared" si="127"/>
        <v>profit</v>
      </c>
    </row>
    <row r="8149" spans="1:25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 s="5">
        <v>1352.4959999999999</v>
      </c>
      <c r="V8149">
        <v>13</v>
      </c>
      <c r="W8149">
        <v>449.88</v>
      </c>
      <c r="X8149">
        <v>86089</v>
      </c>
      <c r="Y8149" t="str">
        <f t="shared" si="127"/>
        <v>profit</v>
      </c>
    </row>
    <row r="8150" spans="1:25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 s="5">
        <v>97.169999999999987</v>
      </c>
      <c r="V8150">
        <v>12</v>
      </c>
      <c r="W8150">
        <v>60.02</v>
      </c>
      <c r="X8150">
        <v>86089</v>
      </c>
      <c r="Y8150" t="str">
        <f t="shared" si="127"/>
        <v>profit</v>
      </c>
    </row>
    <row r="8151" spans="1:25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 s="5">
        <v>-1581.944</v>
      </c>
      <c r="V8151">
        <v>8</v>
      </c>
      <c r="W8151">
        <v>2776.98</v>
      </c>
      <c r="X8151">
        <v>86090</v>
      </c>
      <c r="Y8151" t="str">
        <f t="shared" si="127"/>
        <v>lose</v>
      </c>
    </row>
    <row r="8152" spans="1:25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 s="5">
        <v>-1124.9279999999999</v>
      </c>
      <c r="V8152">
        <v>1</v>
      </c>
      <c r="W8152">
        <v>23.83</v>
      </c>
      <c r="X8152">
        <v>86090</v>
      </c>
      <c r="Y8152" t="str">
        <f t="shared" si="127"/>
        <v>lose</v>
      </c>
    </row>
    <row r="8153" spans="1:25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 s="5">
        <v>-43.861999999999995</v>
      </c>
      <c r="V8153">
        <v>13</v>
      </c>
      <c r="W8153">
        <v>399.92</v>
      </c>
      <c r="X8153">
        <v>86088</v>
      </c>
      <c r="Y8153" t="str">
        <f t="shared" si="127"/>
        <v>lose</v>
      </c>
    </row>
    <row r="8154" spans="1:25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 s="5">
        <v>-99.19</v>
      </c>
      <c r="V8154">
        <v>8</v>
      </c>
      <c r="W8154">
        <v>844.57</v>
      </c>
      <c r="X8154">
        <v>86088</v>
      </c>
      <c r="Y8154" t="str">
        <f t="shared" si="127"/>
        <v>lose</v>
      </c>
    </row>
    <row r="8155" spans="1:25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 s="5">
        <v>-32.344000000000001</v>
      </c>
      <c r="V8155">
        <v>12</v>
      </c>
      <c r="W8155">
        <v>81.569999999999993</v>
      </c>
      <c r="X8155">
        <v>87189</v>
      </c>
      <c r="Y8155" t="str">
        <f t="shared" si="127"/>
        <v>lose</v>
      </c>
    </row>
    <row r="8156" spans="1:25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 s="5">
        <v>0.1</v>
      </c>
      <c r="V8156">
        <v>9</v>
      </c>
      <c r="W8156">
        <v>16.98</v>
      </c>
      <c r="X8156">
        <v>87190</v>
      </c>
      <c r="Y8156" t="str">
        <f t="shared" si="127"/>
        <v>profit</v>
      </c>
    </row>
    <row r="8157" spans="1:25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 s="5">
        <v>17.102799999999998</v>
      </c>
      <c r="V8157">
        <v>17</v>
      </c>
      <c r="W8157">
        <v>523.05999999999995</v>
      </c>
      <c r="X8157">
        <v>87186</v>
      </c>
      <c r="Y8157" t="str">
        <f t="shared" si="127"/>
        <v>profit</v>
      </c>
    </row>
    <row r="8158" spans="1:25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 s="5">
        <v>1269.3819599999999</v>
      </c>
      <c r="V8158">
        <v>23</v>
      </c>
      <c r="W8158">
        <v>2424.6799999999998</v>
      </c>
      <c r="X8158">
        <v>87186</v>
      </c>
      <c r="Y8158" t="str">
        <f t="shared" si="127"/>
        <v>profit</v>
      </c>
    </row>
    <row r="8159" spans="1:25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 s="5">
        <v>137.68794000000014</v>
      </c>
      <c r="V8159">
        <v>6</v>
      </c>
      <c r="W8159">
        <v>2411.4299999999998</v>
      </c>
      <c r="X8159">
        <v>87187</v>
      </c>
      <c r="Y8159" t="str">
        <f t="shared" si="127"/>
        <v>profit</v>
      </c>
    </row>
    <row r="8160" spans="1:25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 s="5">
        <v>11.82</v>
      </c>
      <c r="V8160">
        <v>6</v>
      </c>
      <c r="W8160">
        <v>70.5</v>
      </c>
      <c r="X8160">
        <v>87188</v>
      </c>
      <c r="Y8160" t="str">
        <f t="shared" si="127"/>
        <v>profit</v>
      </c>
    </row>
    <row r="8161" spans="1:25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 s="5">
        <v>13.6137</v>
      </c>
      <c r="V8161">
        <v>6</v>
      </c>
      <c r="W8161">
        <v>19.73</v>
      </c>
      <c r="X8161">
        <v>87191</v>
      </c>
      <c r="Y8161" t="str">
        <f t="shared" si="127"/>
        <v>profit</v>
      </c>
    </row>
    <row r="8162" spans="1:25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 s="5">
        <v>1686.5876999999998</v>
      </c>
      <c r="V8162">
        <v>41</v>
      </c>
      <c r="W8162">
        <v>2444.33</v>
      </c>
      <c r="X8162">
        <v>87192</v>
      </c>
      <c r="Y8162" t="str">
        <f t="shared" si="127"/>
        <v>profit</v>
      </c>
    </row>
    <row r="8163" spans="1:25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 s="5">
        <v>882.48239999999998</v>
      </c>
      <c r="V8163">
        <v>41</v>
      </c>
      <c r="W8163">
        <v>1278.96</v>
      </c>
      <c r="X8163">
        <v>89047</v>
      </c>
      <c r="Y8163" t="str">
        <f t="shared" si="127"/>
        <v>profit</v>
      </c>
    </row>
    <row r="8164" spans="1:25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 s="5">
        <v>-3.8395199999999998</v>
      </c>
      <c r="V8164">
        <v>1</v>
      </c>
      <c r="W8164">
        <v>4.63</v>
      </c>
      <c r="X8164">
        <v>89051</v>
      </c>
      <c r="Y8164" t="str">
        <f t="shared" si="127"/>
        <v>lose</v>
      </c>
    </row>
    <row r="8165" spans="1:25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 s="5">
        <v>-110.75327999999999</v>
      </c>
      <c r="V8165">
        <v>14</v>
      </c>
      <c r="W8165">
        <v>195.96</v>
      </c>
      <c r="X8165">
        <v>89051</v>
      </c>
      <c r="Y8165" t="str">
        <f t="shared" si="127"/>
        <v>lose</v>
      </c>
    </row>
    <row r="8166" spans="1:25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 s="5">
        <v>-176.66640000000001</v>
      </c>
      <c r="V8166">
        <v>1</v>
      </c>
      <c r="W8166">
        <v>361.94</v>
      </c>
      <c r="X8166">
        <v>89048</v>
      </c>
      <c r="Y8166" t="str">
        <f t="shared" si="127"/>
        <v>lose</v>
      </c>
    </row>
    <row r="8167" spans="1:25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 s="5">
        <v>397.63319999999993</v>
      </c>
      <c r="V8167">
        <v>14</v>
      </c>
      <c r="W8167">
        <v>576.28</v>
      </c>
      <c r="X8167">
        <v>89048</v>
      </c>
      <c r="Y8167" t="str">
        <f t="shared" si="127"/>
        <v>profit</v>
      </c>
    </row>
    <row r="8168" spans="1:25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 s="5">
        <v>-1894.7390399999999</v>
      </c>
      <c r="V8168">
        <v>18</v>
      </c>
      <c r="W8168">
        <v>1302.6099999999999</v>
      </c>
      <c r="X8168">
        <v>89048</v>
      </c>
      <c r="Y8168" t="str">
        <f t="shared" si="127"/>
        <v>lose</v>
      </c>
    </row>
    <row r="8169" spans="1:25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 s="5">
        <v>473.68200000000002</v>
      </c>
      <c r="V8169">
        <v>11</v>
      </c>
      <c r="W8169">
        <v>3717.79</v>
      </c>
      <c r="X8169">
        <v>89049</v>
      </c>
      <c r="Y8169" t="str">
        <f t="shared" si="127"/>
        <v>profit</v>
      </c>
    </row>
    <row r="8170" spans="1:25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 s="5">
        <v>-7.8345359999999991</v>
      </c>
      <c r="V8170">
        <v>16</v>
      </c>
      <c r="W8170">
        <v>144.21</v>
      </c>
      <c r="X8170">
        <v>89050</v>
      </c>
      <c r="Y8170" t="str">
        <f t="shared" si="127"/>
        <v>lose</v>
      </c>
    </row>
    <row r="8171" spans="1:25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 s="5">
        <v>-17.680319999999995</v>
      </c>
      <c r="V8171">
        <v>2</v>
      </c>
      <c r="W8171">
        <v>57.42</v>
      </c>
      <c r="X8171">
        <v>89052</v>
      </c>
      <c r="Y8171" t="str">
        <f t="shared" si="127"/>
        <v>lose</v>
      </c>
    </row>
    <row r="8172" spans="1:25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 s="5">
        <v>6027.7502999999997</v>
      </c>
      <c r="V8172">
        <v>12</v>
      </c>
      <c r="W8172">
        <v>8735.8700000000008</v>
      </c>
      <c r="X8172">
        <v>89052</v>
      </c>
      <c r="Y8172" t="str">
        <f t="shared" si="127"/>
        <v>profit</v>
      </c>
    </row>
    <row r="8173" spans="1:25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 s="5">
        <v>6.3840000000000003</v>
      </c>
      <c r="V8173">
        <v>9</v>
      </c>
      <c r="W8173">
        <v>25.22</v>
      </c>
      <c r="X8173">
        <v>86544</v>
      </c>
      <c r="Y8173" t="str">
        <f t="shared" si="127"/>
        <v>profit</v>
      </c>
    </row>
    <row r="8174" spans="1:25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 s="5">
        <v>5.2955000000000005</v>
      </c>
      <c r="V8174">
        <v>6</v>
      </c>
      <c r="W8174">
        <v>34.729999999999997</v>
      </c>
      <c r="X8174">
        <v>86545</v>
      </c>
      <c r="Y8174" t="str">
        <f t="shared" si="127"/>
        <v>profit</v>
      </c>
    </row>
    <row r="8175" spans="1:25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 s="5">
        <v>170.79569999999998</v>
      </c>
      <c r="V8175">
        <v>6</v>
      </c>
      <c r="W8175">
        <v>247.53</v>
      </c>
      <c r="X8175">
        <v>86545</v>
      </c>
      <c r="Y8175" t="str">
        <f t="shared" si="127"/>
        <v>profit</v>
      </c>
    </row>
    <row r="8176" spans="1:25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 s="5">
        <v>16.091999999999999</v>
      </c>
      <c r="V8176">
        <v>4</v>
      </c>
      <c r="W8176">
        <v>23.89</v>
      </c>
      <c r="X8176">
        <v>86546</v>
      </c>
      <c r="Y8176" t="str">
        <f t="shared" si="127"/>
        <v>profit</v>
      </c>
    </row>
    <row r="8177" spans="1:25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 s="5">
        <v>274.0788</v>
      </c>
      <c r="V8177">
        <v>10</v>
      </c>
      <c r="W8177">
        <v>454.4</v>
      </c>
      <c r="X8177">
        <v>86544</v>
      </c>
      <c r="Y8177" t="str">
        <f t="shared" si="127"/>
        <v>profit</v>
      </c>
    </row>
    <row r="8178" spans="1:25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 s="5">
        <v>-3.782</v>
      </c>
      <c r="V8178">
        <v>13</v>
      </c>
      <c r="W8178">
        <v>14.53</v>
      </c>
      <c r="X8178">
        <v>86544</v>
      </c>
      <c r="Y8178" t="str">
        <f t="shared" si="127"/>
        <v>lose</v>
      </c>
    </row>
    <row r="8179" spans="1:25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 s="5">
        <v>10.798499999999999</v>
      </c>
      <c r="V8179">
        <v>6</v>
      </c>
      <c r="W8179">
        <v>15.65</v>
      </c>
      <c r="X8179">
        <v>86547</v>
      </c>
      <c r="Y8179" t="str">
        <f t="shared" si="127"/>
        <v>profit</v>
      </c>
    </row>
    <row r="8180" spans="1:25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 s="5">
        <v>15.246</v>
      </c>
      <c r="V8180">
        <v>39</v>
      </c>
      <c r="W8180">
        <v>111.92</v>
      </c>
      <c r="X8180">
        <v>86548</v>
      </c>
      <c r="Y8180" t="str">
        <f t="shared" si="127"/>
        <v>profit</v>
      </c>
    </row>
    <row r="8181" spans="1:25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 s="5">
        <v>10.023199999999921</v>
      </c>
      <c r="V8181">
        <v>3</v>
      </c>
      <c r="W8181">
        <v>525.87</v>
      </c>
      <c r="X8181">
        <v>86549</v>
      </c>
      <c r="Y8181" t="str">
        <f t="shared" si="127"/>
        <v>profit</v>
      </c>
    </row>
    <row r="8182" spans="1:25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 s="5">
        <v>-35.616000000000007</v>
      </c>
      <c r="V8182">
        <v>13</v>
      </c>
      <c r="W8182">
        <v>81.849999999999994</v>
      </c>
      <c r="X8182">
        <v>86552</v>
      </c>
      <c r="Y8182" t="str">
        <f t="shared" si="127"/>
        <v>lose</v>
      </c>
    </row>
    <row r="8183" spans="1:25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 s="5">
        <v>45.717920000000021</v>
      </c>
      <c r="V8183">
        <v>40</v>
      </c>
      <c r="W8183">
        <v>250.91</v>
      </c>
      <c r="X8183">
        <v>86554</v>
      </c>
      <c r="Y8183" t="str">
        <f t="shared" si="127"/>
        <v>profit</v>
      </c>
    </row>
    <row r="8184" spans="1:25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 s="5">
        <v>32.678399999999996</v>
      </c>
      <c r="V8184">
        <v>14</v>
      </c>
      <c r="W8184">
        <v>47.36</v>
      </c>
      <c r="X8184">
        <v>86550</v>
      </c>
      <c r="Y8184" t="str">
        <f t="shared" si="127"/>
        <v>profit</v>
      </c>
    </row>
    <row r="8185" spans="1:25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 s="5">
        <v>1959.1032</v>
      </c>
      <c r="V8185">
        <v>21</v>
      </c>
      <c r="W8185">
        <v>2839.28</v>
      </c>
      <c r="X8185">
        <v>86551</v>
      </c>
      <c r="Y8185" t="str">
        <f t="shared" si="127"/>
        <v>profit</v>
      </c>
    </row>
    <row r="8186" spans="1:25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 s="5">
        <v>-85.670400000000001</v>
      </c>
      <c r="V8186">
        <v>15</v>
      </c>
      <c r="W8186">
        <v>70.72</v>
      </c>
      <c r="X8186">
        <v>86553</v>
      </c>
      <c r="Y8186" t="str">
        <f t="shared" si="127"/>
        <v>lose</v>
      </c>
    </row>
    <row r="8187" spans="1:25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 s="5">
        <v>26.524799999999999</v>
      </c>
      <c r="V8187">
        <v>7</v>
      </c>
      <c r="W8187">
        <v>313.17</v>
      </c>
      <c r="X8187">
        <v>86553</v>
      </c>
      <c r="Y8187" t="str">
        <f t="shared" si="127"/>
        <v>profit</v>
      </c>
    </row>
    <row r="8188" spans="1:25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 s="5">
        <v>181.39409999999998</v>
      </c>
      <c r="V8188">
        <v>2</v>
      </c>
      <c r="W8188">
        <v>262.89</v>
      </c>
      <c r="X8188">
        <v>86553</v>
      </c>
      <c r="Y8188" t="str">
        <f t="shared" si="127"/>
        <v>profit</v>
      </c>
    </row>
    <row r="8189" spans="1:25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 s="5">
        <v>-1.1492</v>
      </c>
      <c r="V8189">
        <v>2</v>
      </c>
      <c r="W8189">
        <v>6.4</v>
      </c>
      <c r="X8189">
        <v>88773</v>
      </c>
      <c r="Y8189" t="str">
        <f t="shared" si="127"/>
        <v>lose</v>
      </c>
    </row>
    <row r="8190" spans="1:25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 s="5">
        <v>14.61</v>
      </c>
      <c r="V8190">
        <v>4</v>
      </c>
      <c r="W8190">
        <v>129.71</v>
      </c>
      <c r="X8190">
        <v>88772</v>
      </c>
      <c r="Y8190" t="str">
        <f t="shared" si="127"/>
        <v>profit</v>
      </c>
    </row>
    <row r="8191" spans="1:25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 s="5">
        <v>167.18819999999999</v>
      </c>
      <c r="V8191">
        <v>14</v>
      </c>
      <c r="W8191">
        <v>246.35</v>
      </c>
      <c r="X8191">
        <v>88774</v>
      </c>
      <c r="Y8191" t="str">
        <f t="shared" si="127"/>
        <v>profit</v>
      </c>
    </row>
    <row r="8192" spans="1:25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 s="5">
        <v>53.513639999999995</v>
      </c>
      <c r="V8192">
        <v>11</v>
      </c>
      <c r="W8192">
        <v>607.98</v>
      </c>
      <c r="X8192">
        <v>88775</v>
      </c>
      <c r="Y8192" t="str">
        <f t="shared" si="127"/>
        <v>profit</v>
      </c>
    </row>
    <row r="8193" spans="1:25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 s="5">
        <v>-15.58</v>
      </c>
      <c r="V8193">
        <v>6</v>
      </c>
      <c r="W8193">
        <v>59.28</v>
      </c>
      <c r="X8193">
        <v>88776</v>
      </c>
      <c r="Y8193" t="str">
        <f t="shared" si="127"/>
        <v>lose</v>
      </c>
    </row>
    <row r="8194" spans="1:25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 s="5">
        <v>952.23449999999991</v>
      </c>
      <c r="V8194">
        <v>9</v>
      </c>
      <c r="W8194">
        <v>1380.05</v>
      </c>
      <c r="X8194">
        <v>88778</v>
      </c>
      <c r="Y8194" t="str">
        <f t="shared" si="127"/>
        <v>profit</v>
      </c>
    </row>
    <row r="8195" spans="1:25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 s="5">
        <v>-59.161440000000006</v>
      </c>
      <c r="V8195">
        <v>2</v>
      </c>
      <c r="W8195">
        <v>79.66</v>
      </c>
      <c r="X8195">
        <v>88779</v>
      </c>
      <c r="Y8195" t="str">
        <f t="shared" ref="Y8195:Y8258" si="128">IF(U8195&gt;0,"profit","lose")</f>
        <v>lose</v>
      </c>
    </row>
    <row r="8196" spans="1:25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 s="5">
        <v>35.33</v>
      </c>
      <c r="V8196">
        <v>7</v>
      </c>
      <c r="W8196">
        <v>121.62</v>
      </c>
      <c r="X8196">
        <v>88780</v>
      </c>
      <c r="Y8196" t="str">
        <f t="shared" si="128"/>
        <v>profit</v>
      </c>
    </row>
    <row r="8197" spans="1:25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 s="5">
        <v>-648.01160000000004</v>
      </c>
      <c r="V8197">
        <v>9</v>
      </c>
      <c r="W8197">
        <v>3122.93</v>
      </c>
      <c r="X8197">
        <v>88777</v>
      </c>
      <c r="Y8197" t="str">
        <f t="shared" si="128"/>
        <v>lose</v>
      </c>
    </row>
    <row r="8198" spans="1:25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 s="5">
        <v>-103.624</v>
      </c>
      <c r="V8198">
        <v>17</v>
      </c>
      <c r="W8198">
        <v>1700.38</v>
      </c>
      <c r="X8198">
        <v>91180</v>
      </c>
      <c r="Y8198" t="str">
        <f t="shared" si="128"/>
        <v>lose</v>
      </c>
    </row>
    <row r="8199" spans="1:25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 s="5">
        <v>-57.823999999999998</v>
      </c>
      <c r="V8199">
        <v>6</v>
      </c>
      <c r="W8199">
        <v>35.96</v>
      </c>
      <c r="X8199">
        <v>91180</v>
      </c>
      <c r="Y8199" t="str">
        <f t="shared" si="128"/>
        <v>lose</v>
      </c>
    </row>
    <row r="8200" spans="1:25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 s="5">
        <v>-16.96</v>
      </c>
      <c r="V8200">
        <v>1</v>
      </c>
      <c r="W8200">
        <v>24.42</v>
      </c>
      <c r="X8200">
        <v>91181</v>
      </c>
      <c r="Y8200" t="str">
        <f t="shared" si="128"/>
        <v>lose</v>
      </c>
    </row>
    <row r="8201" spans="1:25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 s="5">
        <v>-146.6848</v>
      </c>
      <c r="V8201">
        <v>17</v>
      </c>
      <c r="W8201">
        <v>59.23</v>
      </c>
      <c r="X8201">
        <v>91186</v>
      </c>
      <c r="Y8201" t="str">
        <f t="shared" si="128"/>
        <v>lose</v>
      </c>
    </row>
    <row r="8202" spans="1:25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 s="5">
        <v>-508.55200000000002</v>
      </c>
      <c r="V8202">
        <v>17</v>
      </c>
      <c r="W8202">
        <v>10301.83</v>
      </c>
      <c r="X8202">
        <v>91181</v>
      </c>
      <c r="Y8202" t="str">
        <f t="shared" si="128"/>
        <v>lose</v>
      </c>
    </row>
    <row r="8203" spans="1:25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 s="5">
        <v>514.65719999999999</v>
      </c>
      <c r="V8203">
        <v>18</v>
      </c>
      <c r="W8203">
        <v>745.88</v>
      </c>
      <c r="X8203">
        <v>91181</v>
      </c>
      <c r="Y8203" t="str">
        <f t="shared" si="128"/>
        <v>profit</v>
      </c>
    </row>
    <row r="8204" spans="1:25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 s="5">
        <v>-125.952</v>
      </c>
      <c r="V8204">
        <v>18</v>
      </c>
      <c r="W8204">
        <v>266.55</v>
      </c>
      <c r="X8204">
        <v>91181</v>
      </c>
      <c r="Y8204" t="str">
        <f t="shared" si="128"/>
        <v>lose</v>
      </c>
    </row>
    <row r="8205" spans="1:25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 s="5">
        <v>26.013000000000002</v>
      </c>
      <c r="V8205">
        <v>8</v>
      </c>
      <c r="W8205">
        <v>37.700000000000003</v>
      </c>
      <c r="X8205">
        <v>91182</v>
      </c>
      <c r="Y8205" t="str">
        <f t="shared" si="128"/>
        <v>profit</v>
      </c>
    </row>
    <row r="8206" spans="1:25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 s="5">
        <v>453.654</v>
      </c>
      <c r="V8206">
        <v>8</v>
      </c>
      <c r="W8206">
        <v>843.37</v>
      </c>
      <c r="X8206">
        <v>91182</v>
      </c>
      <c r="Y8206" t="str">
        <f t="shared" si="128"/>
        <v>profit</v>
      </c>
    </row>
    <row r="8207" spans="1:25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 s="5">
        <v>-83.18</v>
      </c>
      <c r="V8207">
        <v>1</v>
      </c>
      <c r="W8207">
        <v>28.75</v>
      </c>
      <c r="X8207">
        <v>91184</v>
      </c>
      <c r="Y8207" t="str">
        <f t="shared" si="128"/>
        <v>lose</v>
      </c>
    </row>
    <row r="8208" spans="1:25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 s="5">
        <v>-6.33</v>
      </c>
      <c r="V8208">
        <v>3</v>
      </c>
      <c r="W8208">
        <v>12.67</v>
      </c>
      <c r="X8208">
        <v>91185</v>
      </c>
      <c r="Y8208" t="str">
        <f t="shared" si="128"/>
        <v>lose</v>
      </c>
    </row>
    <row r="8209" spans="1:25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 s="5">
        <v>1.804</v>
      </c>
      <c r="V8209">
        <v>29</v>
      </c>
      <c r="W8209">
        <v>340.12</v>
      </c>
      <c r="X8209">
        <v>91183</v>
      </c>
      <c r="Y8209" t="str">
        <f t="shared" si="128"/>
        <v>profit</v>
      </c>
    </row>
    <row r="8210" spans="1:25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 s="5">
        <v>18.218000000000018</v>
      </c>
      <c r="V8210">
        <v>2</v>
      </c>
      <c r="W8210">
        <v>141.59</v>
      </c>
      <c r="X8210">
        <v>91466</v>
      </c>
      <c r="Y8210" t="str">
        <f t="shared" si="128"/>
        <v>profit</v>
      </c>
    </row>
    <row r="8211" spans="1:25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 s="5">
        <v>32.066496000000008</v>
      </c>
      <c r="V8211">
        <v>13</v>
      </c>
      <c r="W8211">
        <v>2289.39</v>
      </c>
      <c r="X8211">
        <v>91468</v>
      </c>
      <c r="Y8211" t="str">
        <f t="shared" si="128"/>
        <v>profit</v>
      </c>
    </row>
    <row r="8212" spans="1:25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 s="5">
        <v>5314.8077999999996</v>
      </c>
      <c r="V8212">
        <v>45</v>
      </c>
      <c r="W8212">
        <v>7702.62</v>
      </c>
      <c r="X8212">
        <v>91468</v>
      </c>
      <c r="Y8212" t="str">
        <f t="shared" si="128"/>
        <v>profit</v>
      </c>
    </row>
    <row r="8213" spans="1:25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 s="5">
        <v>25.058000000000035</v>
      </c>
      <c r="V8213">
        <v>36</v>
      </c>
      <c r="W8213">
        <v>203.05</v>
      </c>
      <c r="X8213">
        <v>91466</v>
      </c>
      <c r="Y8213" t="str">
        <f t="shared" si="128"/>
        <v>profit</v>
      </c>
    </row>
    <row r="8214" spans="1:25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 s="5">
        <v>-167.417</v>
      </c>
      <c r="V8214">
        <v>8</v>
      </c>
      <c r="W8214">
        <v>28.95</v>
      </c>
      <c r="X8214">
        <v>91467</v>
      </c>
      <c r="Y8214" t="str">
        <f t="shared" si="128"/>
        <v>lose</v>
      </c>
    </row>
    <row r="8215" spans="1:25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 s="5">
        <v>-30.71</v>
      </c>
      <c r="V8215">
        <v>3</v>
      </c>
      <c r="W8215">
        <v>48.51</v>
      </c>
      <c r="X8215">
        <v>91467</v>
      </c>
      <c r="Y8215" t="str">
        <f t="shared" si="128"/>
        <v>lose</v>
      </c>
    </row>
    <row r="8216" spans="1:25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 s="5">
        <v>-149.46</v>
      </c>
      <c r="V8216">
        <v>11</v>
      </c>
      <c r="W8216">
        <v>93.16</v>
      </c>
      <c r="X8216">
        <v>88918</v>
      </c>
      <c r="Y8216" t="str">
        <f t="shared" si="128"/>
        <v>lose</v>
      </c>
    </row>
    <row r="8217" spans="1:25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 s="5">
        <v>-15.310640000000003</v>
      </c>
      <c r="V8217">
        <v>10</v>
      </c>
      <c r="W8217">
        <v>127.7</v>
      </c>
      <c r="X8217">
        <v>88920</v>
      </c>
      <c r="Y8217" t="str">
        <f t="shared" si="128"/>
        <v>lose</v>
      </c>
    </row>
    <row r="8218" spans="1:25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 s="5">
        <v>-144.87</v>
      </c>
      <c r="V8218">
        <v>2</v>
      </c>
      <c r="W8218">
        <v>215.93</v>
      </c>
      <c r="X8218">
        <v>88915</v>
      </c>
      <c r="Y8218" t="str">
        <f t="shared" si="128"/>
        <v>lose</v>
      </c>
    </row>
    <row r="8219" spans="1:25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 s="5">
        <v>-11.39</v>
      </c>
      <c r="V8219">
        <v>23</v>
      </c>
      <c r="W8219">
        <v>88.64</v>
      </c>
      <c r="X8219">
        <v>88916</v>
      </c>
      <c r="Y8219" t="str">
        <f t="shared" si="128"/>
        <v>lose</v>
      </c>
    </row>
    <row r="8220" spans="1:25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 s="5">
        <v>-23.392800000000001</v>
      </c>
      <c r="V8220">
        <v>5</v>
      </c>
      <c r="W8220">
        <v>54.69</v>
      </c>
      <c r="X8220">
        <v>88917</v>
      </c>
      <c r="Y8220" t="str">
        <f t="shared" si="128"/>
        <v>lose</v>
      </c>
    </row>
    <row r="8221" spans="1:25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 s="5">
        <v>492.35639999999995</v>
      </c>
      <c r="V8221">
        <v>21</v>
      </c>
      <c r="W8221">
        <v>713.56</v>
      </c>
      <c r="X8221">
        <v>88917</v>
      </c>
      <c r="Y8221" t="str">
        <f t="shared" si="128"/>
        <v>profit</v>
      </c>
    </row>
    <row r="8222" spans="1:25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 s="5">
        <v>-7.2576000000000001</v>
      </c>
      <c r="V8222">
        <v>1</v>
      </c>
      <c r="W8222">
        <v>9.75</v>
      </c>
      <c r="X8222">
        <v>88917</v>
      </c>
      <c r="Y8222" t="str">
        <f t="shared" si="128"/>
        <v>lose</v>
      </c>
    </row>
    <row r="8223" spans="1:25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 s="5">
        <v>47.420999999999999</v>
      </c>
      <c r="V8223">
        <v>16</v>
      </c>
      <c r="W8223">
        <v>392.47</v>
      </c>
      <c r="X8223">
        <v>88919</v>
      </c>
      <c r="Y8223" t="str">
        <f t="shared" si="128"/>
        <v>profit</v>
      </c>
    </row>
    <row r="8224" spans="1:25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 s="5">
        <v>8.42</v>
      </c>
      <c r="V8224">
        <v>12</v>
      </c>
      <c r="W8224">
        <v>125</v>
      </c>
      <c r="X8224">
        <v>88919</v>
      </c>
      <c r="Y8224" t="str">
        <f t="shared" si="128"/>
        <v>profit</v>
      </c>
    </row>
    <row r="8225" spans="1:25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 s="5">
        <v>-25.482619999999997</v>
      </c>
      <c r="V8225">
        <v>1</v>
      </c>
      <c r="W8225">
        <v>442.03</v>
      </c>
      <c r="X8225">
        <v>87048</v>
      </c>
      <c r="Y8225" t="str">
        <f t="shared" si="128"/>
        <v>lose</v>
      </c>
    </row>
    <row r="8226" spans="1:25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 s="5">
        <v>-92.020399999999995</v>
      </c>
      <c r="V8226">
        <v>8</v>
      </c>
      <c r="W8226">
        <v>90.53</v>
      </c>
      <c r="X8226">
        <v>87048</v>
      </c>
      <c r="Y8226" t="str">
        <f t="shared" si="128"/>
        <v>lose</v>
      </c>
    </row>
    <row r="8227" spans="1:25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 s="5">
        <v>-42.457999999999998</v>
      </c>
      <c r="V8227">
        <v>8</v>
      </c>
      <c r="W8227">
        <v>59.19</v>
      </c>
      <c r="X8227">
        <v>87055</v>
      </c>
      <c r="Y8227" t="str">
        <f t="shared" si="128"/>
        <v>lose</v>
      </c>
    </row>
    <row r="8228" spans="1:25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 s="5">
        <v>11.82</v>
      </c>
      <c r="V8228">
        <v>5</v>
      </c>
      <c r="W8228">
        <v>56.19</v>
      </c>
      <c r="X8228">
        <v>87041</v>
      </c>
      <c r="Y8228" t="str">
        <f t="shared" si="128"/>
        <v>profit</v>
      </c>
    </row>
    <row r="8229" spans="1:25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 s="5">
        <v>30.890000000000015</v>
      </c>
      <c r="V8229">
        <v>3</v>
      </c>
      <c r="W8229">
        <v>441.43</v>
      </c>
      <c r="X8229">
        <v>87046</v>
      </c>
      <c r="Y8229" t="str">
        <f t="shared" si="128"/>
        <v>profit</v>
      </c>
    </row>
    <row r="8230" spans="1:25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 s="5">
        <v>35.358400000000046</v>
      </c>
      <c r="V8230">
        <v>12</v>
      </c>
      <c r="W8230">
        <v>1839.17</v>
      </c>
      <c r="X8230">
        <v>87046</v>
      </c>
      <c r="Y8230" t="str">
        <f t="shared" si="128"/>
        <v>profit</v>
      </c>
    </row>
    <row r="8231" spans="1:25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 s="5">
        <v>397.72260000000006</v>
      </c>
      <c r="V8231">
        <v>15</v>
      </c>
      <c r="W8231">
        <v>1118.3</v>
      </c>
      <c r="X8231">
        <v>87046</v>
      </c>
      <c r="Y8231" t="str">
        <f t="shared" si="128"/>
        <v>profit</v>
      </c>
    </row>
    <row r="8232" spans="1:25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 s="5">
        <v>-39.74</v>
      </c>
      <c r="V8232">
        <v>3</v>
      </c>
      <c r="W8232">
        <v>21.87</v>
      </c>
      <c r="X8232">
        <v>87049</v>
      </c>
      <c r="Y8232" t="str">
        <f t="shared" si="128"/>
        <v>lose</v>
      </c>
    </row>
    <row r="8233" spans="1:25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 s="5">
        <v>-80.2</v>
      </c>
      <c r="V8233">
        <v>6</v>
      </c>
      <c r="W8233">
        <v>88.46</v>
      </c>
      <c r="X8233">
        <v>87049</v>
      </c>
      <c r="Y8233" t="str">
        <f t="shared" si="128"/>
        <v>lose</v>
      </c>
    </row>
    <row r="8234" spans="1:25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 s="5">
        <v>-15.42</v>
      </c>
      <c r="V8234">
        <v>1</v>
      </c>
      <c r="W8234">
        <v>4.03</v>
      </c>
      <c r="X8234">
        <v>87052</v>
      </c>
      <c r="Y8234" t="str">
        <f t="shared" si="128"/>
        <v>lose</v>
      </c>
    </row>
    <row r="8235" spans="1:25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 s="5">
        <v>4.1994320000000016</v>
      </c>
      <c r="V8235">
        <v>20</v>
      </c>
      <c r="W8235">
        <v>39.97</v>
      </c>
      <c r="X8235">
        <v>87056</v>
      </c>
      <c r="Y8235" t="str">
        <f t="shared" si="128"/>
        <v>profit</v>
      </c>
    </row>
    <row r="8236" spans="1:25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 s="5">
        <v>28.151999999999997</v>
      </c>
      <c r="V8236">
        <v>4</v>
      </c>
      <c r="W8236">
        <v>40.799999999999997</v>
      </c>
      <c r="X8236">
        <v>87042</v>
      </c>
      <c r="Y8236" t="str">
        <f t="shared" si="128"/>
        <v>profit</v>
      </c>
    </row>
    <row r="8237" spans="1:25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 s="5">
        <v>399.42719999999997</v>
      </c>
      <c r="V8237">
        <v>8</v>
      </c>
      <c r="W8237">
        <v>578.88</v>
      </c>
      <c r="X8237">
        <v>87045</v>
      </c>
      <c r="Y8237" t="str">
        <f t="shared" si="128"/>
        <v>profit</v>
      </c>
    </row>
    <row r="8238" spans="1:25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 s="5">
        <v>-304.47000000000003</v>
      </c>
      <c r="V8238">
        <v>4</v>
      </c>
      <c r="W8238">
        <v>367.27</v>
      </c>
      <c r="X8238">
        <v>87050</v>
      </c>
      <c r="Y8238" t="str">
        <f t="shared" si="128"/>
        <v>lose</v>
      </c>
    </row>
    <row r="8239" spans="1:25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 s="5">
        <v>-1041.6864</v>
      </c>
      <c r="V8239">
        <v>11</v>
      </c>
      <c r="W8239">
        <v>1174.3800000000001</v>
      </c>
      <c r="X8239">
        <v>87053</v>
      </c>
      <c r="Y8239" t="str">
        <f t="shared" si="128"/>
        <v>lose</v>
      </c>
    </row>
    <row r="8240" spans="1:25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 s="5">
        <v>22.420800000000003</v>
      </c>
      <c r="V8240">
        <v>15</v>
      </c>
      <c r="W8240">
        <v>166.53</v>
      </c>
      <c r="X8240">
        <v>87054</v>
      </c>
      <c r="Y8240" t="str">
        <f t="shared" si="128"/>
        <v>profit</v>
      </c>
    </row>
    <row r="8241" spans="1:25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 s="5">
        <v>298.00440000000003</v>
      </c>
      <c r="V8241">
        <v>20</v>
      </c>
      <c r="W8241">
        <v>6791.82</v>
      </c>
      <c r="X8241">
        <v>87054</v>
      </c>
      <c r="Y8241" t="str">
        <f t="shared" si="128"/>
        <v>profit</v>
      </c>
    </row>
    <row r="8242" spans="1:25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 s="5">
        <v>-237.54400000000001</v>
      </c>
      <c r="V8242">
        <v>21</v>
      </c>
      <c r="W8242">
        <v>117.87</v>
      </c>
      <c r="X8242">
        <v>87043</v>
      </c>
      <c r="Y8242" t="str">
        <f t="shared" si="128"/>
        <v>lose</v>
      </c>
    </row>
    <row r="8243" spans="1:25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 s="5">
        <v>-75.394000000000005</v>
      </c>
      <c r="V8243">
        <v>6</v>
      </c>
      <c r="W8243">
        <v>33.97</v>
      </c>
      <c r="X8243">
        <v>87044</v>
      </c>
      <c r="Y8243" t="str">
        <f t="shared" si="128"/>
        <v>lose</v>
      </c>
    </row>
    <row r="8244" spans="1:25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 s="5">
        <v>78.011399999999995</v>
      </c>
      <c r="V8244">
        <v>3</v>
      </c>
      <c r="W8244">
        <v>113.06</v>
      </c>
      <c r="X8244">
        <v>87047</v>
      </c>
      <c r="Y8244" t="str">
        <f t="shared" si="128"/>
        <v>profit</v>
      </c>
    </row>
    <row r="8245" spans="1:25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 s="5">
        <v>340.07849999999996</v>
      </c>
      <c r="V8245">
        <v>13</v>
      </c>
      <c r="W8245">
        <v>717.97</v>
      </c>
      <c r="X8245">
        <v>87047</v>
      </c>
      <c r="Y8245" t="str">
        <f t="shared" si="128"/>
        <v>profit</v>
      </c>
    </row>
    <row r="8246" spans="1:25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 s="5">
        <v>40.58</v>
      </c>
      <c r="V8246">
        <v>16</v>
      </c>
      <c r="W8246">
        <v>123.65</v>
      </c>
      <c r="X8246">
        <v>87050</v>
      </c>
      <c r="Y8246" t="str">
        <f t="shared" si="128"/>
        <v>profit</v>
      </c>
    </row>
    <row r="8247" spans="1:25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 s="5">
        <v>129.1164</v>
      </c>
      <c r="V8247">
        <v>8</v>
      </c>
      <c r="W8247">
        <v>199.29</v>
      </c>
      <c r="X8247">
        <v>87051</v>
      </c>
      <c r="Y8247" t="str">
        <f t="shared" si="128"/>
        <v>profit</v>
      </c>
    </row>
    <row r="8248" spans="1:25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 s="5">
        <v>1037.1044999999999</v>
      </c>
      <c r="V8248">
        <v>20</v>
      </c>
      <c r="W8248">
        <v>1503.05</v>
      </c>
      <c r="X8248">
        <v>91586</v>
      </c>
      <c r="Y8248" t="str">
        <f t="shared" si="128"/>
        <v>profit</v>
      </c>
    </row>
    <row r="8249" spans="1:25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 s="5">
        <v>134.90879999999999</v>
      </c>
      <c r="V8249">
        <v>17</v>
      </c>
      <c r="W8249">
        <v>592.01</v>
      </c>
      <c r="X8249">
        <v>91587</v>
      </c>
      <c r="Y8249" t="str">
        <f t="shared" si="128"/>
        <v>profit</v>
      </c>
    </row>
    <row r="8250" spans="1:25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 s="5">
        <v>-8.11</v>
      </c>
      <c r="V8250">
        <v>4</v>
      </c>
      <c r="W8250">
        <v>48.1</v>
      </c>
      <c r="X8250">
        <v>91588</v>
      </c>
      <c r="Y8250" t="str">
        <f t="shared" si="128"/>
        <v>lose</v>
      </c>
    </row>
    <row r="8251" spans="1:25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 s="5">
        <v>-94.59</v>
      </c>
      <c r="V8251">
        <v>58</v>
      </c>
      <c r="W8251">
        <v>382.33</v>
      </c>
      <c r="X8251">
        <v>54949</v>
      </c>
      <c r="Y8251" t="str">
        <f t="shared" si="128"/>
        <v>lose</v>
      </c>
    </row>
    <row r="8252" spans="1:25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 s="5">
        <v>-293.74</v>
      </c>
      <c r="V8252">
        <v>13</v>
      </c>
      <c r="W8252">
        <v>356.61</v>
      </c>
      <c r="X8252">
        <v>54949</v>
      </c>
      <c r="Y8252" t="str">
        <f t="shared" si="128"/>
        <v>lose</v>
      </c>
    </row>
    <row r="8253" spans="1:25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 s="5">
        <v>32.700000000000003</v>
      </c>
      <c r="V8253">
        <v>31</v>
      </c>
      <c r="W8253">
        <v>86.1</v>
      </c>
      <c r="X8253">
        <v>32931</v>
      </c>
      <c r="Y8253" t="str">
        <f t="shared" si="128"/>
        <v>profit</v>
      </c>
    </row>
    <row r="8254" spans="1:25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 s="5">
        <v>-60.79</v>
      </c>
      <c r="V8254">
        <v>25</v>
      </c>
      <c r="W8254">
        <v>298.11</v>
      </c>
      <c r="X8254">
        <v>32931</v>
      </c>
      <c r="Y8254" t="str">
        <f t="shared" si="128"/>
        <v>lose</v>
      </c>
    </row>
    <row r="8255" spans="1:25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 s="5">
        <v>-270.48</v>
      </c>
      <c r="V8255">
        <v>13</v>
      </c>
      <c r="W8255">
        <v>1361.95</v>
      </c>
      <c r="X8255">
        <v>44005</v>
      </c>
      <c r="Y8255" t="str">
        <f t="shared" si="128"/>
        <v>lose</v>
      </c>
    </row>
    <row r="8256" spans="1:25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 s="5">
        <v>-298.89999999999998</v>
      </c>
      <c r="V8256">
        <v>15</v>
      </c>
      <c r="W8256">
        <v>1321.44</v>
      </c>
      <c r="X8256">
        <v>45668</v>
      </c>
      <c r="Y8256" t="str">
        <f t="shared" si="128"/>
        <v>lose</v>
      </c>
    </row>
    <row r="8257" spans="1:25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 s="5">
        <v>-6.84</v>
      </c>
      <c r="V8257">
        <v>10</v>
      </c>
      <c r="W8257">
        <v>21.33</v>
      </c>
      <c r="X8257">
        <v>40612</v>
      </c>
      <c r="Y8257" t="str">
        <f t="shared" si="128"/>
        <v>lose</v>
      </c>
    </row>
    <row r="8258" spans="1:25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 s="5">
        <v>-106.42100000000001</v>
      </c>
      <c r="V8258">
        <v>46</v>
      </c>
      <c r="W8258">
        <v>273.05</v>
      </c>
      <c r="X8258">
        <v>59686</v>
      </c>
      <c r="Y8258" t="str">
        <f t="shared" si="128"/>
        <v>lose</v>
      </c>
    </row>
    <row r="8259" spans="1:25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 s="5">
        <v>29.144799999999996</v>
      </c>
      <c r="V8259">
        <v>49</v>
      </c>
      <c r="W8259">
        <v>761.87</v>
      </c>
      <c r="X8259">
        <v>27872</v>
      </c>
      <c r="Y8259" t="str">
        <f t="shared" ref="Y8259:Y8322" si="129">IF(U8259&gt;0,"profit","lose")</f>
        <v>profit</v>
      </c>
    </row>
    <row r="8260" spans="1:25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 s="5">
        <v>1408.088</v>
      </c>
      <c r="V8260">
        <v>49</v>
      </c>
      <c r="W8260">
        <v>12702.85</v>
      </c>
      <c r="X8260">
        <v>41987</v>
      </c>
      <c r="Y8260" t="str">
        <f t="shared" si="129"/>
        <v>profit</v>
      </c>
    </row>
    <row r="8261" spans="1:25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 s="5">
        <v>1169.7105000000001</v>
      </c>
      <c r="V8261">
        <v>54</v>
      </c>
      <c r="W8261">
        <v>6781.02</v>
      </c>
      <c r="X8261">
        <v>37700</v>
      </c>
      <c r="Y8261" t="str">
        <f t="shared" si="129"/>
        <v>profit</v>
      </c>
    </row>
    <row r="8262" spans="1:25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 s="5">
        <v>1039.7540999999999</v>
      </c>
      <c r="V8262">
        <v>12</v>
      </c>
      <c r="W8262">
        <v>1506.89</v>
      </c>
      <c r="X8262">
        <v>91389</v>
      </c>
      <c r="Y8262" t="str">
        <f t="shared" si="129"/>
        <v>profit</v>
      </c>
    </row>
    <row r="8263" spans="1:25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 s="5">
        <v>15.331799999999998</v>
      </c>
      <c r="V8263">
        <v>8</v>
      </c>
      <c r="W8263">
        <v>22.22</v>
      </c>
      <c r="X8263">
        <v>91390</v>
      </c>
      <c r="Y8263" t="str">
        <f t="shared" si="129"/>
        <v>profit</v>
      </c>
    </row>
    <row r="8264" spans="1:25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 s="5">
        <v>-60.79</v>
      </c>
      <c r="V8264">
        <v>6</v>
      </c>
      <c r="W8264">
        <v>71.55</v>
      </c>
      <c r="X8264">
        <v>91390</v>
      </c>
      <c r="Y8264" t="str">
        <f t="shared" si="129"/>
        <v>lose</v>
      </c>
    </row>
    <row r="8265" spans="1:25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 s="5">
        <v>-6.84</v>
      </c>
      <c r="V8265">
        <v>3</v>
      </c>
      <c r="W8265">
        <v>6.4</v>
      </c>
      <c r="X8265">
        <v>91392</v>
      </c>
      <c r="Y8265" t="str">
        <f t="shared" si="129"/>
        <v>lose</v>
      </c>
    </row>
    <row r="8266" spans="1:25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 s="5">
        <v>33.51652</v>
      </c>
      <c r="V8266">
        <v>12</v>
      </c>
      <c r="W8266">
        <v>186.58</v>
      </c>
      <c r="X8266">
        <v>91394</v>
      </c>
      <c r="Y8266" t="str">
        <f t="shared" si="129"/>
        <v>profit</v>
      </c>
    </row>
    <row r="8267" spans="1:25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 s="5">
        <v>-49.186800000000005</v>
      </c>
      <c r="V8267">
        <v>14</v>
      </c>
      <c r="W8267">
        <v>92.29</v>
      </c>
      <c r="X8267">
        <v>91388</v>
      </c>
      <c r="Y8267" t="str">
        <f t="shared" si="129"/>
        <v>lose</v>
      </c>
    </row>
    <row r="8268" spans="1:25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 s="5">
        <v>-152.7448</v>
      </c>
      <c r="V8268">
        <v>3</v>
      </c>
      <c r="W8268">
        <v>82.29</v>
      </c>
      <c r="X8268">
        <v>91388</v>
      </c>
      <c r="Y8268" t="str">
        <f t="shared" si="129"/>
        <v>lose</v>
      </c>
    </row>
    <row r="8269" spans="1:25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 s="5">
        <v>-270.48</v>
      </c>
      <c r="V8269">
        <v>3</v>
      </c>
      <c r="W8269">
        <v>314.3</v>
      </c>
      <c r="X8269">
        <v>91391</v>
      </c>
      <c r="Y8269" t="str">
        <f t="shared" si="129"/>
        <v>lose</v>
      </c>
    </row>
    <row r="8270" spans="1:25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 s="5">
        <v>-106.42100000000001</v>
      </c>
      <c r="V8270">
        <v>11</v>
      </c>
      <c r="W8270">
        <v>65.290000000000006</v>
      </c>
      <c r="X8270">
        <v>91393</v>
      </c>
      <c r="Y8270" t="str">
        <f t="shared" si="129"/>
        <v>lose</v>
      </c>
    </row>
    <row r="8271" spans="1:25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 s="5">
        <v>1619.3011999999999</v>
      </c>
      <c r="V8271">
        <v>12</v>
      </c>
      <c r="W8271">
        <v>3110.9</v>
      </c>
      <c r="X8271">
        <v>91395</v>
      </c>
      <c r="Y8271" t="str">
        <f t="shared" si="129"/>
        <v>profit</v>
      </c>
    </row>
    <row r="8272" spans="1:25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 s="5">
        <v>-100.43039999999999</v>
      </c>
      <c r="V8272">
        <v>4</v>
      </c>
      <c r="W8272">
        <v>352.39</v>
      </c>
      <c r="X8272">
        <v>91396</v>
      </c>
      <c r="Y8272" t="str">
        <f t="shared" si="129"/>
        <v>lose</v>
      </c>
    </row>
    <row r="8273" spans="1:25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 s="5">
        <v>41.3</v>
      </c>
      <c r="V8273">
        <v>20</v>
      </c>
      <c r="W8273">
        <v>203.37</v>
      </c>
      <c r="X8273">
        <v>89414</v>
      </c>
      <c r="Y8273" t="str">
        <f t="shared" si="129"/>
        <v>profit</v>
      </c>
    </row>
    <row r="8274" spans="1:25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 s="5">
        <v>47.61</v>
      </c>
      <c r="V8274">
        <v>12</v>
      </c>
      <c r="W8274">
        <v>160.66</v>
      </c>
      <c r="X8274">
        <v>89415</v>
      </c>
      <c r="Y8274" t="str">
        <f t="shared" si="129"/>
        <v>profit</v>
      </c>
    </row>
    <row r="8275" spans="1:25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 s="5">
        <v>-12.765000000000001</v>
      </c>
      <c r="V8275">
        <v>3</v>
      </c>
      <c r="W8275">
        <v>44.62</v>
      </c>
      <c r="X8275">
        <v>89417</v>
      </c>
      <c r="Y8275" t="str">
        <f t="shared" si="129"/>
        <v>lose</v>
      </c>
    </row>
    <row r="8276" spans="1:25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 s="5">
        <v>1092.8910000000001</v>
      </c>
      <c r="V8276">
        <v>10</v>
      </c>
      <c r="W8276">
        <v>1583.9</v>
      </c>
      <c r="X8276">
        <v>89417</v>
      </c>
      <c r="Y8276" t="str">
        <f t="shared" si="129"/>
        <v>profit</v>
      </c>
    </row>
    <row r="8277" spans="1:25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 s="5">
        <v>-386.02</v>
      </c>
      <c r="V8277">
        <v>12</v>
      </c>
      <c r="W8277">
        <v>352.82</v>
      </c>
      <c r="X8277">
        <v>89417</v>
      </c>
      <c r="Y8277" t="str">
        <f t="shared" si="129"/>
        <v>lose</v>
      </c>
    </row>
    <row r="8278" spans="1:25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 s="5">
        <v>-1.84</v>
      </c>
      <c r="V8278">
        <v>3</v>
      </c>
      <c r="W8278">
        <v>17.37</v>
      </c>
      <c r="X8278">
        <v>89416</v>
      </c>
      <c r="Y8278" t="str">
        <f t="shared" si="129"/>
        <v>lose</v>
      </c>
    </row>
    <row r="8279" spans="1:25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 s="5">
        <v>-26.49</v>
      </c>
      <c r="V8279">
        <v>8</v>
      </c>
      <c r="W8279">
        <v>305.69</v>
      </c>
      <c r="X8279">
        <v>89416</v>
      </c>
      <c r="Y8279" t="str">
        <f t="shared" si="129"/>
        <v>lose</v>
      </c>
    </row>
    <row r="8280" spans="1:25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 s="5">
        <v>653.59559999999999</v>
      </c>
      <c r="V8280">
        <v>9</v>
      </c>
      <c r="W8280">
        <v>947.24</v>
      </c>
      <c r="X8280">
        <v>89416</v>
      </c>
      <c r="Y8280" t="str">
        <f t="shared" si="129"/>
        <v>profit</v>
      </c>
    </row>
    <row r="8281" spans="1:25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 s="5">
        <v>-113.20400000000001</v>
      </c>
      <c r="V8281">
        <v>26</v>
      </c>
      <c r="W8281">
        <v>136.69</v>
      </c>
      <c r="X8281">
        <v>86351</v>
      </c>
      <c r="Y8281" t="str">
        <f t="shared" si="129"/>
        <v>lose</v>
      </c>
    </row>
    <row r="8282" spans="1:25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 s="5">
        <v>-37.496899999999997</v>
      </c>
      <c r="V8282">
        <v>23</v>
      </c>
      <c r="W8282">
        <v>1353.84</v>
      </c>
      <c r="X8282">
        <v>86351</v>
      </c>
      <c r="Y8282" t="str">
        <f t="shared" si="129"/>
        <v>lose</v>
      </c>
    </row>
    <row r="8283" spans="1:25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 s="5">
        <v>-23.5</v>
      </c>
      <c r="V8283">
        <v>16</v>
      </c>
      <c r="W8283">
        <v>107.08</v>
      </c>
      <c r="X8283">
        <v>56486</v>
      </c>
      <c r="Y8283" t="str">
        <f t="shared" si="129"/>
        <v>lose</v>
      </c>
    </row>
    <row r="8284" spans="1:25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 s="5">
        <v>1282.4959999999999</v>
      </c>
      <c r="V8284">
        <v>32</v>
      </c>
      <c r="W8284">
        <v>9705.4599999999991</v>
      </c>
      <c r="X8284">
        <v>7623</v>
      </c>
      <c r="Y8284" t="str">
        <f t="shared" si="129"/>
        <v>profit</v>
      </c>
    </row>
    <row r="8285" spans="1:25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 s="5">
        <v>17.2</v>
      </c>
      <c r="V8285">
        <v>67</v>
      </c>
      <c r="W8285">
        <v>3247.54</v>
      </c>
      <c r="X8285">
        <v>7623</v>
      </c>
      <c r="Y8285" t="str">
        <f t="shared" si="129"/>
        <v>profit</v>
      </c>
    </row>
    <row r="8286" spans="1:25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 s="5">
        <v>1184.1200000000001</v>
      </c>
      <c r="V8286">
        <v>58</v>
      </c>
      <c r="W8286">
        <v>5582.63</v>
      </c>
      <c r="X8286">
        <v>7623</v>
      </c>
      <c r="Y8286" t="str">
        <f t="shared" si="129"/>
        <v>profit</v>
      </c>
    </row>
    <row r="8287" spans="1:25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 s="5">
        <v>8.66</v>
      </c>
      <c r="V8287">
        <v>20</v>
      </c>
      <c r="W8287">
        <v>90.74</v>
      </c>
      <c r="X8287">
        <v>4004</v>
      </c>
      <c r="Y8287" t="str">
        <f t="shared" si="129"/>
        <v>profit</v>
      </c>
    </row>
    <row r="8288" spans="1:25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 s="5">
        <v>195.48</v>
      </c>
      <c r="V8288">
        <v>64</v>
      </c>
      <c r="W8288">
        <v>2199.64</v>
      </c>
      <c r="X8288">
        <v>4004</v>
      </c>
      <c r="Y8288" t="str">
        <f t="shared" si="129"/>
        <v>profit</v>
      </c>
    </row>
    <row r="8289" spans="1:25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 s="5">
        <v>-375.33210000000008</v>
      </c>
      <c r="V8289">
        <v>56</v>
      </c>
      <c r="W8289">
        <v>8583.39</v>
      </c>
      <c r="X8289">
        <v>39878</v>
      </c>
      <c r="Y8289" t="str">
        <f t="shared" si="129"/>
        <v>lose</v>
      </c>
    </row>
    <row r="8290" spans="1:25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 s="5">
        <v>108.49</v>
      </c>
      <c r="V8290">
        <v>74</v>
      </c>
      <c r="W8290">
        <v>474.83</v>
      </c>
      <c r="X8290">
        <v>39972</v>
      </c>
      <c r="Y8290" t="str">
        <f t="shared" si="129"/>
        <v>profit</v>
      </c>
    </row>
    <row r="8291" spans="1:25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 s="5">
        <v>62.73</v>
      </c>
      <c r="V8291">
        <v>76</v>
      </c>
      <c r="W8291">
        <v>292.58</v>
      </c>
      <c r="X8291">
        <v>39972</v>
      </c>
      <c r="Y8291" t="str">
        <f t="shared" si="129"/>
        <v>profit</v>
      </c>
    </row>
    <row r="8292" spans="1:25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 s="5">
        <v>-7.36</v>
      </c>
      <c r="V8292">
        <v>40</v>
      </c>
      <c r="W8292">
        <v>204.34</v>
      </c>
      <c r="X8292">
        <v>39972</v>
      </c>
      <c r="Y8292" t="str">
        <f t="shared" si="129"/>
        <v>lose</v>
      </c>
    </row>
    <row r="8293" spans="1:25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 s="5">
        <v>-166.29</v>
      </c>
      <c r="V8293">
        <v>105</v>
      </c>
      <c r="W8293">
        <v>552.03</v>
      </c>
      <c r="X8293">
        <v>612</v>
      </c>
      <c r="Y8293" t="str">
        <f t="shared" si="129"/>
        <v>lose</v>
      </c>
    </row>
    <row r="8294" spans="1:25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 s="5">
        <v>881.67599999999993</v>
      </c>
      <c r="V8294">
        <v>90</v>
      </c>
      <c r="W8294">
        <v>5297.63</v>
      </c>
      <c r="X8294">
        <v>612</v>
      </c>
      <c r="Y8294" t="str">
        <f t="shared" si="129"/>
        <v>profit</v>
      </c>
    </row>
    <row r="8295" spans="1:25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 s="5">
        <v>1474.8703999999998</v>
      </c>
      <c r="V8295">
        <v>8</v>
      </c>
      <c r="W8295">
        <v>2426.36</v>
      </c>
      <c r="X8295">
        <v>86346</v>
      </c>
      <c r="Y8295" t="str">
        <f t="shared" si="129"/>
        <v>profit</v>
      </c>
    </row>
    <row r="8296" spans="1:25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 s="5">
        <v>19.78</v>
      </c>
      <c r="V8296">
        <v>17</v>
      </c>
      <c r="W8296">
        <v>824</v>
      </c>
      <c r="X8296">
        <v>86346</v>
      </c>
      <c r="Y8296" t="str">
        <f t="shared" si="129"/>
        <v>profit</v>
      </c>
    </row>
    <row r="8297" spans="1:25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 s="5">
        <v>929.7956999999999</v>
      </c>
      <c r="V8297">
        <v>14</v>
      </c>
      <c r="W8297">
        <v>1347.53</v>
      </c>
      <c r="X8297">
        <v>86346</v>
      </c>
      <c r="Y8297" t="str">
        <f t="shared" si="129"/>
        <v>profit</v>
      </c>
    </row>
    <row r="8298" spans="1:25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 s="5">
        <v>8.66</v>
      </c>
      <c r="V8298">
        <v>5</v>
      </c>
      <c r="W8298">
        <v>22.69</v>
      </c>
      <c r="X8298">
        <v>86347</v>
      </c>
      <c r="Y8298" t="str">
        <f t="shared" si="129"/>
        <v>profit</v>
      </c>
    </row>
    <row r="8299" spans="1:25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 s="5">
        <v>195.48</v>
      </c>
      <c r="V8299">
        <v>16</v>
      </c>
      <c r="W8299">
        <v>549.91</v>
      </c>
      <c r="X8299">
        <v>86347</v>
      </c>
      <c r="Y8299" t="str">
        <f t="shared" si="129"/>
        <v>profit</v>
      </c>
    </row>
    <row r="8300" spans="1:25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 s="5">
        <v>-375.33210000000008</v>
      </c>
      <c r="V8300">
        <v>14</v>
      </c>
      <c r="W8300">
        <v>2145.85</v>
      </c>
      <c r="X8300">
        <v>86348</v>
      </c>
      <c r="Y8300" t="str">
        <f t="shared" si="129"/>
        <v>lose</v>
      </c>
    </row>
    <row r="8301" spans="1:25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 s="5">
        <v>79.694999999999993</v>
      </c>
      <c r="V8301">
        <v>18</v>
      </c>
      <c r="W8301">
        <v>115.5</v>
      </c>
      <c r="X8301">
        <v>86350</v>
      </c>
      <c r="Y8301" t="str">
        <f t="shared" si="129"/>
        <v>profit</v>
      </c>
    </row>
    <row r="8302" spans="1:25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 s="5">
        <v>50.4666</v>
      </c>
      <c r="V8302">
        <v>19</v>
      </c>
      <c r="W8302">
        <v>73.14</v>
      </c>
      <c r="X8302">
        <v>86350</v>
      </c>
      <c r="Y8302" t="str">
        <f t="shared" si="129"/>
        <v>profit</v>
      </c>
    </row>
    <row r="8303" spans="1:25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 s="5">
        <v>-23.5</v>
      </c>
      <c r="V8303">
        <v>4</v>
      </c>
      <c r="W8303">
        <v>26.77</v>
      </c>
      <c r="X8303">
        <v>86349</v>
      </c>
      <c r="Y8303" t="str">
        <f t="shared" si="129"/>
        <v>lose</v>
      </c>
    </row>
    <row r="8304" spans="1:25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 s="5">
        <v>-6.7712000000000003</v>
      </c>
      <c r="V8304">
        <v>10</v>
      </c>
      <c r="W8304">
        <v>51.08</v>
      </c>
      <c r="X8304">
        <v>86350</v>
      </c>
      <c r="Y8304" t="str">
        <f t="shared" si="129"/>
        <v>lose</v>
      </c>
    </row>
    <row r="8305" spans="1:25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 s="5">
        <v>-24.425999999999998</v>
      </c>
      <c r="V8305">
        <v>1</v>
      </c>
      <c r="W8305">
        <v>36.67</v>
      </c>
      <c r="X8305">
        <v>91590</v>
      </c>
      <c r="Y8305" t="str">
        <f t="shared" si="129"/>
        <v>lose</v>
      </c>
    </row>
    <row r="8306" spans="1:25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 s="5">
        <v>-153.19999999999999</v>
      </c>
      <c r="V8306">
        <v>9</v>
      </c>
      <c r="W8306">
        <v>48.06</v>
      </c>
      <c r="X8306">
        <v>91590</v>
      </c>
      <c r="Y8306" t="str">
        <f t="shared" si="129"/>
        <v>lose</v>
      </c>
    </row>
    <row r="8307" spans="1:25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 s="5">
        <v>2019.4487999999999</v>
      </c>
      <c r="V8307">
        <v>12</v>
      </c>
      <c r="W8307">
        <v>6012.29</v>
      </c>
      <c r="X8307">
        <v>91591</v>
      </c>
      <c r="Y8307" t="str">
        <f t="shared" si="129"/>
        <v>profit</v>
      </c>
    </row>
    <row r="8308" spans="1:25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 s="5">
        <v>135.39869999999999</v>
      </c>
      <c r="V8308">
        <v>13</v>
      </c>
      <c r="W8308">
        <v>196.23</v>
      </c>
      <c r="X8308">
        <v>91591</v>
      </c>
      <c r="Y8308" t="str">
        <f t="shared" si="129"/>
        <v>profit</v>
      </c>
    </row>
    <row r="8309" spans="1:25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 s="5">
        <v>-34.288400000000003</v>
      </c>
      <c r="V8309">
        <v>25</v>
      </c>
      <c r="W8309">
        <v>638.66999999999996</v>
      </c>
      <c r="X8309">
        <v>91591</v>
      </c>
      <c r="Y8309" t="str">
        <f t="shared" si="129"/>
        <v>lose</v>
      </c>
    </row>
    <row r="8310" spans="1:25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 s="5">
        <v>-7.25</v>
      </c>
      <c r="V8310">
        <v>1</v>
      </c>
      <c r="W8310">
        <v>11.16</v>
      </c>
      <c r="X8310">
        <v>89071</v>
      </c>
      <c r="Y8310" t="str">
        <f t="shared" si="129"/>
        <v>lose</v>
      </c>
    </row>
    <row r="8311" spans="1:25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 s="5">
        <v>31.201799999999995</v>
      </c>
      <c r="V8311">
        <v>11</v>
      </c>
      <c r="W8311">
        <v>45.22</v>
      </c>
      <c r="X8311">
        <v>89071</v>
      </c>
      <c r="Y8311" t="str">
        <f t="shared" si="129"/>
        <v>profit</v>
      </c>
    </row>
    <row r="8312" spans="1:25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 s="5">
        <v>-16.081600000000002</v>
      </c>
      <c r="V8312">
        <v>3</v>
      </c>
      <c r="W8312">
        <v>19.170000000000002</v>
      </c>
      <c r="X8312">
        <v>89073</v>
      </c>
      <c r="Y8312" t="str">
        <f t="shared" si="129"/>
        <v>lose</v>
      </c>
    </row>
    <row r="8313" spans="1:25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 s="5">
        <v>-57.472399999999993</v>
      </c>
      <c r="V8313">
        <v>8</v>
      </c>
      <c r="W8313">
        <v>34.58</v>
      </c>
      <c r="X8313">
        <v>89073</v>
      </c>
      <c r="Y8313" t="str">
        <f t="shared" si="129"/>
        <v>lose</v>
      </c>
    </row>
    <row r="8314" spans="1:25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 s="5">
        <v>682.72050000000002</v>
      </c>
      <c r="V8314">
        <v>18</v>
      </c>
      <c r="W8314">
        <v>989.45</v>
      </c>
      <c r="X8314">
        <v>89075</v>
      </c>
      <c r="Y8314" t="str">
        <f t="shared" si="129"/>
        <v>profit</v>
      </c>
    </row>
    <row r="8315" spans="1:25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 s="5">
        <v>241.74</v>
      </c>
      <c r="V8315">
        <v>12</v>
      </c>
      <c r="W8315">
        <v>492.77</v>
      </c>
      <c r="X8315">
        <v>89072</v>
      </c>
      <c r="Y8315" t="str">
        <f t="shared" si="129"/>
        <v>profit</v>
      </c>
    </row>
    <row r="8316" spans="1:25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 s="5">
        <v>-89.963999999999999</v>
      </c>
      <c r="V8316">
        <v>7</v>
      </c>
      <c r="W8316">
        <v>112.88</v>
      </c>
      <c r="X8316">
        <v>89074</v>
      </c>
      <c r="Y8316" t="str">
        <f t="shared" si="129"/>
        <v>lose</v>
      </c>
    </row>
    <row r="8317" spans="1:25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 s="5">
        <v>-100.63440000000001</v>
      </c>
      <c r="V8317">
        <v>21</v>
      </c>
      <c r="W8317">
        <v>40.700000000000003</v>
      </c>
      <c r="X8317">
        <v>89074</v>
      </c>
      <c r="Y8317" t="str">
        <f t="shared" si="129"/>
        <v>lose</v>
      </c>
    </row>
    <row r="8318" spans="1:25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 s="5">
        <v>43.6815</v>
      </c>
      <c r="V8318">
        <v>13</v>
      </c>
      <c r="W8318">
        <v>152.26</v>
      </c>
      <c r="X8318">
        <v>91138</v>
      </c>
      <c r="Y8318" t="str">
        <f t="shared" si="129"/>
        <v>profit</v>
      </c>
    </row>
    <row r="8319" spans="1:25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 s="5">
        <v>-300.854983</v>
      </c>
      <c r="V8319">
        <v>21</v>
      </c>
      <c r="W8319">
        <v>2505.2199999999998</v>
      </c>
      <c r="X8319">
        <v>91138</v>
      </c>
      <c r="Y8319" t="str">
        <f t="shared" si="129"/>
        <v>lose</v>
      </c>
    </row>
    <row r="8320" spans="1:25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 s="5">
        <v>-110.27940000000001</v>
      </c>
      <c r="V8320">
        <v>1</v>
      </c>
      <c r="W8320">
        <v>28.4</v>
      </c>
      <c r="X8320">
        <v>91139</v>
      </c>
      <c r="Y8320" t="str">
        <f t="shared" si="129"/>
        <v>lose</v>
      </c>
    </row>
    <row r="8321" spans="1:25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 s="5">
        <v>-48.632303999999991</v>
      </c>
      <c r="V8321">
        <v>20</v>
      </c>
      <c r="W8321">
        <v>90.9</v>
      </c>
      <c r="X8321">
        <v>91140</v>
      </c>
      <c r="Y8321" t="str">
        <f t="shared" si="129"/>
        <v>lose</v>
      </c>
    </row>
    <row r="8322" spans="1:25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 s="5">
        <v>23.020399999999999</v>
      </c>
      <c r="V8322">
        <v>11</v>
      </c>
      <c r="W8322">
        <v>224.54</v>
      </c>
      <c r="X8322">
        <v>91139</v>
      </c>
      <c r="Y8322" t="str">
        <f t="shared" si="129"/>
        <v>profit</v>
      </c>
    </row>
    <row r="8323" spans="1:25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 s="5">
        <v>1157.1644999999999</v>
      </c>
      <c r="V8323">
        <v>11</v>
      </c>
      <c r="W8323">
        <v>1677.05</v>
      </c>
      <c r="X8323">
        <v>90949</v>
      </c>
      <c r="Y8323" t="str">
        <f t="shared" ref="Y8323:Y8386" si="130">IF(U8323&gt;0,"profit","lose")</f>
        <v>profit</v>
      </c>
    </row>
    <row r="8324" spans="1:25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 s="5">
        <v>857.77350000000001</v>
      </c>
      <c r="V8324">
        <v>3</v>
      </c>
      <c r="W8324">
        <v>1243.1500000000001</v>
      </c>
      <c r="X8324">
        <v>90949</v>
      </c>
      <c r="Y8324" t="str">
        <f t="shared" si="130"/>
        <v>profit</v>
      </c>
    </row>
    <row r="8325" spans="1:25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 s="5">
        <v>-4.96</v>
      </c>
      <c r="V8325">
        <v>14</v>
      </c>
      <c r="W8325">
        <v>62.27</v>
      </c>
      <c r="X8325">
        <v>90947</v>
      </c>
      <c r="Y8325" t="str">
        <f t="shared" si="130"/>
        <v>lose</v>
      </c>
    </row>
    <row r="8326" spans="1:25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 s="5">
        <v>668.96100000000001</v>
      </c>
      <c r="V8326">
        <v>17</v>
      </c>
      <c r="W8326">
        <v>1003.31</v>
      </c>
      <c r="X8326">
        <v>90947</v>
      </c>
      <c r="Y8326" t="str">
        <f t="shared" si="130"/>
        <v>profit</v>
      </c>
    </row>
    <row r="8327" spans="1:25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 s="5">
        <v>690.88319999999987</v>
      </c>
      <c r="V8327">
        <v>14</v>
      </c>
      <c r="W8327">
        <v>1001.28</v>
      </c>
      <c r="X8327">
        <v>90948</v>
      </c>
      <c r="Y8327" t="str">
        <f t="shared" si="130"/>
        <v>profit</v>
      </c>
    </row>
    <row r="8328" spans="1:25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 s="5">
        <v>810.26699999999994</v>
      </c>
      <c r="V8328">
        <v>7</v>
      </c>
      <c r="W8328">
        <v>1174.3</v>
      </c>
      <c r="X8328">
        <v>90949</v>
      </c>
      <c r="Y8328" t="str">
        <f t="shared" si="130"/>
        <v>profit</v>
      </c>
    </row>
    <row r="8329" spans="1:25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 s="5">
        <v>41.83</v>
      </c>
      <c r="V8329">
        <v>3</v>
      </c>
      <c r="W8329">
        <v>658.18</v>
      </c>
      <c r="X8329">
        <v>90950</v>
      </c>
      <c r="Y8329" t="str">
        <f t="shared" si="130"/>
        <v>profit</v>
      </c>
    </row>
    <row r="8330" spans="1:25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 s="5">
        <v>128.952</v>
      </c>
      <c r="V8330">
        <v>3</v>
      </c>
      <c r="W8330">
        <v>221.59</v>
      </c>
      <c r="X8330">
        <v>90950</v>
      </c>
      <c r="Y8330" t="str">
        <f t="shared" si="130"/>
        <v>profit</v>
      </c>
    </row>
    <row r="8331" spans="1:25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 s="5">
        <v>781.72860000000003</v>
      </c>
      <c r="V8331">
        <v>9</v>
      </c>
      <c r="W8331">
        <v>1132.94</v>
      </c>
      <c r="X8331">
        <v>90950</v>
      </c>
      <c r="Y8331" t="str">
        <f t="shared" si="130"/>
        <v>profit</v>
      </c>
    </row>
    <row r="8332" spans="1:25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 s="5">
        <v>-376.065</v>
      </c>
      <c r="V8332">
        <v>9</v>
      </c>
      <c r="W8332">
        <v>67.010000000000005</v>
      </c>
      <c r="X8332">
        <v>86481</v>
      </c>
      <c r="Y8332" t="str">
        <f t="shared" si="130"/>
        <v>lose</v>
      </c>
    </row>
    <row r="8333" spans="1:25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 s="5">
        <v>385.95712000000003</v>
      </c>
      <c r="V8333">
        <v>17</v>
      </c>
      <c r="W8333">
        <v>896.63</v>
      </c>
      <c r="X8333">
        <v>86483</v>
      </c>
      <c r="Y8333" t="str">
        <f t="shared" si="130"/>
        <v>profit</v>
      </c>
    </row>
    <row r="8334" spans="1:25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 s="5">
        <v>3.9449999999999998</v>
      </c>
      <c r="V8334">
        <v>2</v>
      </c>
      <c r="W8334">
        <v>47.22</v>
      </c>
      <c r="X8334">
        <v>86476</v>
      </c>
      <c r="Y8334" t="str">
        <f t="shared" si="130"/>
        <v>profit</v>
      </c>
    </row>
    <row r="8335" spans="1:25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 s="5">
        <v>-6.34</v>
      </c>
      <c r="V8335">
        <v>14</v>
      </c>
      <c r="W8335">
        <v>404.59</v>
      </c>
      <c r="X8335">
        <v>86477</v>
      </c>
      <c r="Y8335" t="str">
        <f t="shared" si="130"/>
        <v>lose</v>
      </c>
    </row>
    <row r="8336" spans="1:25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 s="5">
        <v>-186.67</v>
      </c>
      <c r="V8336">
        <v>3</v>
      </c>
      <c r="W8336">
        <v>282.49</v>
      </c>
      <c r="X8336">
        <v>86477</v>
      </c>
      <c r="Y8336" t="str">
        <f t="shared" si="130"/>
        <v>lose</v>
      </c>
    </row>
    <row r="8337" spans="1:25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 s="5">
        <v>-115.71300000000001</v>
      </c>
      <c r="V8337">
        <v>8</v>
      </c>
      <c r="W8337">
        <v>16.739999999999998</v>
      </c>
      <c r="X8337">
        <v>86479</v>
      </c>
      <c r="Y8337" t="str">
        <f t="shared" si="130"/>
        <v>lose</v>
      </c>
    </row>
    <row r="8338" spans="1:25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 s="5">
        <v>210.55349999999996</v>
      </c>
      <c r="V8338">
        <v>10</v>
      </c>
      <c r="W8338">
        <v>305.14999999999998</v>
      </c>
      <c r="X8338">
        <v>86479</v>
      </c>
      <c r="Y8338" t="str">
        <f t="shared" si="130"/>
        <v>profit</v>
      </c>
    </row>
    <row r="8339" spans="1:25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 s="5">
        <v>1280.6192999999998</v>
      </c>
      <c r="V8339">
        <v>10</v>
      </c>
      <c r="W8339">
        <v>1855.97</v>
      </c>
      <c r="X8339">
        <v>86483</v>
      </c>
      <c r="Y8339" t="str">
        <f t="shared" si="130"/>
        <v>profit</v>
      </c>
    </row>
    <row r="8340" spans="1:25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 s="5">
        <v>806.54100000000005</v>
      </c>
      <c r="V8340">
        <v>12</v>
      </c>
      <c r="W8340">
        <v>1168.9000000000001</v>
      </c>
      <c r="X8340">
        <v>86478</v>
      </c>
      <c r="Y8340" t="str">
        <f t="shared" si="130"/>
        <v>profit</v>
      </c>
    </row>
    <row r="8341" spans="1:25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 s="5">
        <v>379.09979999999996</v>
      </c>
      <c r="V8341">
        <v>17</v>
      </c>
      <c r="W8341">
        <v>549.41999999999996</v>
      </c>
      <c r="X8341">
        <v>86480</v>
      </c>
      <c r="Y8341" t="str">
        <f t="shared" si="130"/>
        <v>profit</v>
      </c>
    </row>
    <row r="8342" spans="1:25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 s="5">
        <v>36.086999999999996</v>
      </c>
      <c r="V8342">
        <v>7</v>
      </c>
      <c r="W8342">
        <v>52.3</v>
      </c>
      <c r="X8342">
        <v>86482</v>
      </c>
      <c r="Y8342" t="str">
        <f t="shared" si="130"/>
        <v>profit</v>
      </c>
    </row>
    <row r="8343" spans="1:25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 s="5">
        <v>53.123099999999994</v>
      </c>
      <c r="V8343">
        <v>16</v>
      </c>
      <c r="W8343">
        <v>76.989999999999995</v>
      </c>
      <c r="X8343">
        <v>86484</v>
      </c>
      <c r="Y8343" t="str">
        <f t="shared" si="130"/>
        <v>profit</v>
      </c>
    </row>
    <row r="8344" spans="1:25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 s="5">
        <v>-1.9152</v>
      </c>
      <c r="V8344">
        <v>5</v>
      </c>
      <c r="W8344">
        <v>147.93</v>
      </c>
      <c r="X8344">
        <v>86485</v>
      </c>
      <c r="Y8344" t="str">
        <f t="shared" si="130"/>
        <v>lose</v>
      </c>
    </row>
    <row r="8345" spans="1:25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 s="5">
        <v>-8.7998399999999997</v>
      </c>
      <c r="V8345">
        <v>5</v>
      </c>
      <c r="W8345">
        <v>19.22</v>
      </c>
      <c r="X8345">
        <v>86485</v>
      </c>
      <c r="Y8345" t="str">
        <f t="shared" si="130"/>
        <v>lose</v>
      </c>
    </row>
    <row r="8346" spans="1:25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 s="5">
        <v>2.7587999999999999</v>
      </c>
      <c r="V8346">
        <v>5</v>
      </c>
      <c r="W8346">
        <v>54.81</v>
      </c>
      <c r="X8346">
        <v>89132</v>
      </c>
      <c r="Y8346" t="str">
        <f t="shared" si="130"/>
        <v>profit</v>
      </c>
    </row>
    <row r="8347" spans="1:25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 s="5">
        <v>-75.900400000000005</v>
      </c>
      <c r="V8347">
        <v>10</v>
      </c>
      <c r="W8347">
        <v>52.93</v>
      </c>
      <c r="X8347">
        <v>89128</v>
      </c>
      <c r="Y8347" t="str">
        <f t="shared" si="130"/>
        <v>lose</v>
      </c>
    </row>
    <row r="8348" spans="1:25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 s="5">
        <v>52.170899999999996</v>
      </c>
      <c r="V8348">
        <v>12</v>
      </c>
      <c r="W8348">
        <v>75.61</v>
      </c>
      <c r="X8348">
        <v>89128</v>
      </c>
      <c r="Y8348" t="str">
        <f t="shared" si="130"/>
        <v>profit</v>
      </c>
    </row>
    <row r="8349" spans="1:25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 s="5">
        <v>-191.16432</v>
      </c>
      <c r="V8349">
        <v>16</v>
      </c>
      <c r="W8349">
        <v>347.44</v>
      </c>
      <c r="X8349">
        <v>89133</v>
      </c>
      <c r="Y8349" t="str">
        <f t="shared" si="130"/>
        <v>lose</v>
      </c>
    </row>
    <row r="8350" spans="1:25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 s="5">
        <v>-159.86000000000001</v>
      </c>
      <c r="V8350">
        <v>5</v>
      </c>
      <c r="W8350">
        <v>67.64</v>
      </c>
      <c r="X8350">
        <v>89129</v>
      </c>
      <c r="Y8350" t="str">
        <f t="shared" si="130"/>
        <v>lose</v>
      </c>
    </row>
    <row r="8351" spans="1:25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 s="5">
        <v>165.88979999999998</v>
      </c>
      <c r="V8351">
        <v>7</v>
      </c>
      <c r="W8351">
        <v>240.42</v>
      </c>
      <c r="X8351">
        <v>89129</v>
      </c>
      <c r="Y8351" t="str">
        <f t="shared" si="130"/>
        <v>profit</v>
      </c>
    </row>
    <row r="8352" spans="1:25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 s="5">
        <v>75.010000000000005</v>
      </c>
      <c r="V8352">
        <v>14</v>
      </c>
      <c r="W8352">
        <v>184.4</v>
      </c>
      <c r="X8352">
        <v>89129</v>
      </c>
      <c r="Y8352" t="str">
        <f t="shared" si="130"/>
        <v>profit</v>
      </c>
    </row>
    <row r="8353" spans="1:25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 s="5">
        <v>2267.2199999999998</v>
      </c>
      <c r="V8353">
        <v>22</v>
      </c>
      <c r="W8353">
        <v>3802.01</v>
      </c>
      <c r="X8353">
        <v>89130</v>
      </c>
      <c r="Y8353" t="str">
        <f t="shared" si="130"/>
        <v>profit</v>
      </c>
    </row>
    <row r="8354" spans="1:25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 s="5">
        <v>-31.272799999999997</v>
      </c>
      <c r="V8354">
        <v>3</v>
      </c>
      <c r="W8354">
        <v>18.850000000000001</v>
      </c>
      <c r="X8354">
        <v>89131</v>
      </c>
      <c r="Y8354" t="str">
        <f t="shared" si="130"/>
        <v>lose</v>
      </c>
    </row>
    <row r="8355" spans="1:25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 s="5">
        <v>-1820.84</v>
      </c>
      <c r="V8355">
        <v>13</v>
      </c>
      <c r="W8355">
        <v>1993.17</v>
      </c>
      <c r="X8355">
        <v>86202</v>
      </c>
      <c r="Y8355" t="str">
        <f t="shared" si="130"/>
        <v>lose</v>
      </c>
    </row>
    <row r="8356" spans="1:25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 s="5">
        <v>278.6979</v>
      </c>
      <c r="V8356">
        <v>10</v>
      </c>
      <c r="W8356">
        <v>403.91</v>
      </c>
      <c r="X8356">
        <v>86200</v>
      </c>
      <c r="Y8356" t="str">
        <f t="shared" si="130"/>
        <v>profit</v>
      </c>
    </row>
    <row r="8357" spans="1:25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 s="5">
        <v>-71.12</v>
      </c>
      <c r="V8357">
        <v>6</v>
      </c>
      <c r="W8357">
        <v>47.78</v>
      </c>
      <c r="X8357">
        <v>86201</v>
      </c>
      <c r="Y8357" t="str">
        <f t="shared" si="130"/>
        <v>lose</v>
      </c>
    </row>
    <row r="8358" spans="1:25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 s="5">
        <v>-466.17104000000006</v>
      </c>
      <c r="V8358">
        <v>16</v>
      </c>
      <c r="W8358">
        <v>491</v>
      </c>
      <c r="X8358">
        <v>86203</v>
      </c>
      <c r="Y8358" t="str">
        <f t="shared" si="130"/>
        <v>lose</v>
      </c>
    </row>
    <row r="8359" spans="1:25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 s="5">
        <v>-65.698800000000006</v>
      </c>
      <c r="V8359">
        <v>22</v>
      </c>
      <c r="W8359">
        <v>144.88</v>
      </c>
      <c r="X8359">
        <v>86204</v>
      </c>
      <c r="Y8359" t="str">
        <f t="shared" si="130"/>
        <v>lose</v>
      </c>
    </row>
    <row r="8360" spans="1:25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 s="5">
        <v>97.159999999999926</v>
      </c>
      <c r="V8360">
        <v>17</v>
      </c>
      <c r="W8360">
        <v>1181.67</v>
      </c>
      <c r="X8360">
        <v>86102</v>
      </c>
      <c r="Y8360" t="str">
        <f t="shared" si="130"/>
        <v>profit</v>
      </c>
    </row>
    <row r="8361" spans="1:25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 s="5">
        <v>-20.65</v>
      </c>
      <c r="V8361">
        <v>8</v>
      </c>
      <c r="W8361">
        <v>29.93</v>
      </c>
      <c r="X8361">
        <v>86102</v>
      </c>
      <c r="Y8361" t="str">
        <f t="shared" si="130"/>
        <v>lose</v>
      </c>
    </row>
    <row r="8362" spans="1:25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 s="5">
        <v>1500.336</v>
      </c>
      <c r="V8362">
        <v>18</v>
      </c>
      <c r="W8362">
        <v>2174.4</v>
      </c>
      <c r="X8362">
        <v>86108</v>
      </c>
      <c r="Y8362" t="str">
        <f t="shared" si="130"/>
        <v>profit</v>
      </c>
    </row>
    <row r="8363" spans="1:25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 s="5">
        <v>67.864000000000004</v>
      </c>
      <c r="V8363">
        <v>12</v>
      </c>
      <c r="W8363">
        <v>171.33</v>
      </c>
      <c r="X8363">
        <v>86101</v>
      </c>
      <c r="Y8363" t="str">
        <f t="shared" si="130"/>
        <v>profit</v>
      </c>
    </row>
    <row r="8364" spans="1:25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 s="5">
        <v>-7.86</v>
      </c>
      <c r="V8364">
        <v>1</v>
      </c>
      <c r="W8364">
        <v>6.65</v>
      </c>
      <c r="X8364">
        <v>86105</v>
      </c>
      <c r="Y8364" t="str">
        <f t="shared" si="130"/>
        <v>lose</v>
      </c>
    </row>
    <row r="8365" spans="1:25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 s="5">
        <v>78.910799999999995</v>
      </c>
      <c r="V8365">
        <v>4</v>
      </c>
      <c r="W8365">
        <v>1350.94</v>
      </c>
      <c r="X8365">
        <v>86110</v>
      </c>
      <c r="Y8365" t="str">
        <f t="shared" si="130"/>
        <v>profit</v>
      </c>
    </row>
    <row r="8366" spans="1:25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 s="5">
        <v>-121.892</v>
      </c>
      <c r="V8366">
        <v>1</v>
      </c>
      <c r="W8366">
        <v>192.49</v>
      </c>
      <c r="X8366">
        <v>86110</v>
      </c>
      <c r="Y8366" t="str">
        <f t="shared" si="130"/>
        <v>lose</v>
      </c>
    </row>
    <row r="8367" spans="1:25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 s="5">
        <v>410.05039999999997</v>
      </c>
      <c r="V8367">
        <v>7</v>
      </c>
      <c r="W8367">
        <v>1869.09</v>
      </c>
      <c r="X8367">
        <v>86110</v>
      </c>
      <c r="Y8367" t="str">
        <f t="shared" si="130"/>
        <v>profit</v>
      </c>
    </row>
    <row r="8368" spans="1:25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 s="5">
        <v>161.89500000000001</v>
      </c>
      <c r="V8368">
        <v>10</v>
      </c>
      <c r="W8368">
        <v>380.62</v>
      </c>
      <c r="X8368">
        <v>86112</v>
      </c>
      <c r="Y8368" t="str">
        <f t="shared" si="130"/>
        <v>profit</v>
      </c>
    </row>
    <row r="8369" spans="1:25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 s="5">
        <v>167.49639999999999</v>
      </c>
      <c r="V8369">
        <v>4</v>
      </c>
      <c r="W8369">
        <v>714.88</v>
      </c>
      <c r="X8369">
        <v>86113</v>
      </c>
      <c r="Y8369" t="str">
        <f t="shared" si="130"/>
        <v>profit</v>
      </c>
    </row>
    <row r="8370" spans="1:25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 s="5">
        <v>-801.09</v>
      </c>
      <c r="V8370">
        <v>7</v>
      </c>
      <c r="W8370">
        <v>876.04</v>
      </c>
      <c r="X8370">
        <v>86105</v>
      </c>
      <c r="Y8370" t="str">
        <f t="shared" si="130"/>
        <v>lose</v>
      </c>
    </row>
    <row r="8371" spans="1:25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 s="5">
        <v>126.5046</v>
      </c>
      <c r="V8371">
        <v>4</v>
      </c>
      <c r="W8371">
        <v>183.34</v>
      </c>
      <c r="X8371">
        <v>86105</v>
      </c>
      <c r="Y8371" t="str">
        <f t="shared" si="130"/>
        <v>profit</v>
      </c>
    </row>
    <row r="8372" spans="1:25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 s="5">
        <v>506.86</v>
      </c>
      <c r="V8372">
        <v>10</v>
      </c>
      <c r="W8372">
        <v>1134.67</v>
      </c>
      <c r="X8372">
        <v>86105</v>
      </c>
      <c r="Y8372" t="str">
        <f t="shared" si="130"/>
        <v>profit</v>
      </c>
    </row>
    <row r="8373" spans="1:25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 s="5">
        <v>-243.02</v>
      </c>
      <c r="V8373">
        <v>1</v>
      </c>
      <c r="W8373">
        <v>73.19</v>
      </c>
      <c r="X8373">
        <v>86106</v>
      </c>
      <c r="Y8373" t="str">
        <f t="shared" si="130"/>
        <v>lose</v>
      </c>
    </row>
    <row r="8374" spans="1:25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 s="5">
        <v>29.6907</v>
      </c>
      <c r="V8374">
        <v>12</v>
      </c>
      <c r="W8374">
        <v>43.03</v>
      </c>
      <c r="X8374">
        <v>86115</v>
      </c>
      <c r="Y8374" t="str">
        <f t="shared" si="130"/>
        <v>profit</v>
      </c>
    </row>
    <row r="8375" spans="1:25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 s="5">
        <v>-47.75</v>
      </c>
      <c r="V8375">
        <v>7</v>
      </c>
      <c r="W8375">
        <v>20.74</v>
      </c>
      <c r="X8375">
        <v>86115</v>
      </c>
      <c r="Y8375" t="str">
        <f t="shared" si="130"/>
        <v>lose</v>
      </c>
    </row>
    <row r="8376" spans="1:25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 s="5">
        <v>229.76400000000001</v>
      </c>
      <c r="V8376">
        <v>6</v>
      </c>
      <c r="W8376">
        <v>1347.03</v>
      </c>
      <c r="X8376">
        <v>86116</v>
      </c>
      <c r="Y8376" t="str">
        <f t="shared" si="130"/>
        <v>profit</v>
      </c>
    </row>
    <row r="8377" spans="1:25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 s="5">
        <v>-98.313499999999991</v>
      </c>
      <c r="V8377">
        <v>10</v>
      </c>
      <c r="W8377">
        <v>47.34</v>
      </c>
      <c r="X8377">
        <v>86111</v>
      </c>
      <c r="Y8377" t="str">
        <f t="shared" si="130"/>
        <v>lose</v>
      </c>
    </row>
    <row r="8378" spans="1:25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 s="5">
        <v>-164.59</v>
      </c>
      <c r="V8378">
        <v>1</v>
      </c>
      <c r="W8378">
        <v>143.76</v>
      </c>
      <c r="X8378">
        <v>86111</v>
      </c>
      <c r="Y8378" t="str">
        <f t="shared" si="130"/>
        <v>lose</v>
      </c>
    </row>
    <row r="8379" spans="1:25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 s="5">
        <v>-14.074999999999999</v>
      </c>
      <c r="V8379">
        <v>12</v>
      </c>
      <c r="W8379">
        <v>84.04</v>
      </c>
      <c r="X8379">
        <v>86104</v>
      </c>
      <c r="Y8379" t="str">
        <f t="shared" si="130"/>
        <v>lose</v>
      </c>
    </row>
    <row r="8380" spans="1:25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 s="5">
        <v>-101.9088</v>
      </c>
      <c r="V8380">
        <v>19</v>
      </c>
      <c r="W8380">
        <v>84.72</v>
      </c>
      <c r="X8380">
        <v>86109</v>
      </c>
      <c r="Y8380" t="str">
        <f t="shared" si="130"/>
        <v>lose</v>
      </c>
    </row>
    <row r="8381" spans="1:25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 s="5">
        <v>54.992999999999995</v>
      </c>
      <c r="V8381">
        <v>13</v>
      </c>
      <c r="W8381">
        <v>79.7</v>
      </c>
      <c r="X8381">
        <v>86111</v>
      </c>
      <c r="Y8381" t="str">
        <f t="shared" si="130"/>
        <v>profit</v>
      </c>
    </row>
    <row r="8382" spans="1:25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 s="5">
        <v>665.40839999999992</v>
      </c>
      <c r="V8382">
        <v>8</v>
      </c>
      <c r="W8382">
        <v>964.36</v>
      </c>
      <c r="X8382">
        <v>86114</v>
      </c>
      <c r="Y8382" t="str">
        <f t="shared" si="130"/>
        <v>profit</v>
      </c>
    </row>
    <row r="8383" spans="1:25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 s="5">
        <v>-70.885919999999999</v>
      </c>
      <c r="V8383">
        <v>2</v>
      </c>
      <c r="W8383">
        <v>366.61</v>
      </c>
      <c r="X8383">
        <v>86117</v>
      </c>
      <c r="Y8383" t="str">
        <f t="shared" si="130"/>
        <v>lose</v>
      </c>
    </row>
    <row r="8384" spans="1:25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 s="5">
        <v>-78.759200000000007</v>
      </c>
      <c r="V8384">
        <v>2</v>
      </c>
      <c r="W8384">
        <v>251.06</v>
      </c>
      <c r="X8384">
        <v>86103</v>
      </c>
      <c r="Y8384" t="str">
        <f t="shared" si="130"/>
        <v>lose</v>
      </c>
    </row>
    <row r="8385" spans="1:25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 s="5">
        <v>16.787699999999997</v>
      </c>
      <c r="V8385">
        <v>9</v>
      </c>
      <c r="W8385">
        <v>24.33</v>
      </c>
      <c r="X8385">
        <v>86107</v>
      </c>
      <c r="Y8385" t="str">
        <f t="shared" si="130"/>
        <v>profit</v>
      </c>
    </row>
    <row r="8386" spans="1:25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 s="5">
        <v>1167.3800000000001</v>
      </c>
      <c r="V8386">
        <v>10</v>
      </c>
      <c r="W8386">
        <v>2610.56</v>
      </c>
      <c r="X8386">
        <v>89789</v>
      </c>
      <c r="Y8386" t="str">
        <f t="shared" si="130"/>
        <v>profit</v>
      </c>
    </row>
    <row r="8387" spans="1:25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 s="5">
        <v>31.54</v>
      </c>
      <c r="V8387">
        <v>5</v>
      </c>
      <c r="W8387">
        <v>61.66</v>
      </c>
      <c r="X8387">
        <v>89790</v>
      </c>
      <c r="Y8387" t="str">
        <f t="shared" ref="Y8387:Y8450" si="131">IF(U8387&gt;0,"profit","lose")</f>
        <v>profit</v>
      </c>
    </row>
    <row r="8388" spans="1:25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 s="5">
        <v>60.568199999999997</v>
      </c>
      <c r="V8388">
        <v>3</v>
      </c>
      <c r="W8388">
        <v>87.78</v>
      </c>
      <c r="X8388">
        <v>89791</v>
      </c>
      <c r="Y8388" t="str">
        <f t="shared" si="131"/>
        <v>profit</v>
      </c>
    </row>
    <row r="8389" spans="1:25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 s="5">
        <v>298.83</v>
      </c>
      <c r="V8389">
        <v>5</v>
      </c>
      <c r="W8389">
        <v>1663.19</v>
      </c>
      <c r="X8389">
        <v>89792</v>
      </c>
      <c r="Y8389" t="str">
        <f t="shared" si="131"/>
        <v>profit</v>
      </c>
    </row>
    <row r="8390" spans="1:25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 s="5">
        <v>3.0348000000000002</v>
      </c>
      <c r="V8390">
        <v>8</v>
      </c>
      <c r="W8390">
        <v>22.79</v>
      </c>
      <c r="X8390">
        <v>89795</v>
      </c>
      <c r="Y8390" t="str">
        <f t="shared" si="131"/>
        <v>profit</v>
      </c>
    </row>
    <row r="8391" spans="1:25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 s="5">
        <v>-8.67</v>
      </c>
      <c r="V8391">
        <v>20</v>
      </c>
      <c r="W8391">
        <v>847.77</v>
      </c>
      <c r="X8391">
        <v>89796</v>
      </c>
      <c r="Y8391" t="str">
        <f t="shared" si="131"/>
        <v>lose</v>
      </c>
    </row>
    <row r="8392" spans="1:25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 s="5">
        <v>-77.31</v>
      </c>
      <c r="V8392">
        <v>4</v>
      </c>
      <c r="W8392">
        <v>150.79</v>
      </c>
      <c r="X8392">
        <v>89793</v>
      </c>
      <c r="Y8392" t="str">
        <f t="shared" si="131"/>
        <v>lose</v>
      </c>
    </row>
    <row r="8393" spans="1:25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 s="5">
        <v>32.609399999999994</v>
      </c>
      <c r="V8393">
        <v>8</v>
      </c>
      <c r="W8393">
        <v>47.26</v>
      </c>
      <c r="X8393">
        <v>89794</v>
      </c>
      <c r="Y8393" t="str">
        <f t="shared" si="131"/>
        <v>profit</v>
      </c>
    </row>
    <row r="8394" spans="1:25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 s="5">
        <v>402.06599999999997</v>
      </c>
      <c r="V8394">
        <v>11</v>
      </c>
      <c r="W8394">
        <v>1173.76</v>
      </c>
      <c r="X8394">
        <v>86662</v>
      </c>
      <c r="Y8394" t="str">
        <f t="shared" si="131"/>
        <v>profit</v>
      </c>
    </row>
    <row r="8395" spans="1:25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 s="5">
        <v>240.642</v>
      </c>
      <c r="V8395">
        <v>10</v>
      </c>
      <c r="W8395">
        <v>1191.74</v>
      </c>
      <c r="X8395">
        <v>86665</v>
      </c>
      <c r="Y8395" t="str">
        <f t="shared" si="131"/>
        <v>profit</v>
      </c>
    </row>
    <row r="8396" spans="1:25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 s="5">
        <v>-42.35</v>
      </c>
      <c r="V8396">
        <v>3</v>
      </c>
      <c r="W8396">
        <v>13.95</v>
      </c>
      <c r="X8396">
        <v>86666</v>
      </c>
      <c r="Y8396" t="str">
        <f t="shared" si="131"/>
        <v>lose</v>
      </c>
    </row>
    <row r="8397" spans="1:25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 s="5">
        <v>-610.72199999999998</v>
      </c>
      <c r="V8397">
        <v>5</v>
      </c>
      <c r="W8397">
        <v>2579.0500000000002</v>
      </c>
      <c r="X8397">
        <v>86667</v>
      </c>
      <c r="Y8397" t="str">
        <f t="shared" si="131"/>
        <v>lose</v>
      </c>
    </row>
    <row r="8398" spans="1:25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 s="5">
        <v>10.869120000000001</v>
      </c>
      <c r="V8398">
        <v>4</v>
      </c>
      <c r="W8398">
        <v>156.24</v>
      </c>
      <c r="X8398">
        <v>86667</v>
      </c>
      <c r="Y8398" t="str">
        <f t="shared" si="131"/>
        <v>profit</v>
      </c>
    </row>
    <row r="8399" spans="1:25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 s="5">
        <v>-1.28</v>
      </c>
      <c r="V8399">
        <v>2</v>
      </c>
      <c r="W8399">
        <v>20.010000000000002</v>
      </c>
      <c r="X8399">
        <v>86663</v>
      </c>
      <c r="Y8399" t="str">
        <f t="shared" si="131"/>
        <v>lose</v>
      </c>
    </row>
    <row r="8400" spans="1:25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 s="5">
        <v>28.75</v>
      </c>
      <c r="V8400">
        <v>18</v>
      </c>
      <c r="W8400">
        <v>77.61</v>
      </c>
      <c r="X8400">
        <v>86664</v>
      </c>
      <c r="Y8400" t="str">
        <f t="shared" si="131"/>
        <v>profit</v>
      </c>
    </row>
    <row r="8401" spans="1:25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 s="5">
        <v>86.946899999999999</v>
      </c>
      <c r="V8401">
        <v>20</v>
      </c>
      <c r="W8401">
        <v>126.01</v>
      </c>
      <c r="X8401">
        <v>86663</v>
      </c>
      <c r="Y8401" t="str">
        <f t="shared" si="131"/>
        <v>profit</v>
      </c>
    </row>
    <row r="8402" spans="1:25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 s="5">
        <v>36.779500000000006</v>
      </c>
      <c r="V8402">
        <v>6</v>
      </c>
      <c r="W8402">
        <v>67.22</v>
      </c>
      <c r="X8402">
        <v>86664</v>
      </c>
      <c r="Y8402" t="str">
        <f t="shared" si="131"/>
        <v>profit</v>
      </c>
    </row>
    <row r="8403" spans="1:25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 s="5">
        <v>-93.072000000000003</v>
      </c>
      <c r="V8403">
        <v>20</v>
      </c>
      <c r="W8403">
        <v>354.25</v>
      </c>
      <c r="X8403">
        <v>87027</v>
      </c>
      <c r="Y8403" t="str">
        <f t="shared" si="131"/>
        <v>lose</v>
      </c>
    </row>
    <row r="8404" spans="1:25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 s="5">
        <v>71.364000000000004</v>
      </c>
      <c r="V8404">
        <v>3</v>
      </c>
      <c r="W8404">
        <v>117.83</v>
      </c>
      <c r="X8404">
        <v>87028</v>
      </c>
      <c r="Y8404" t="str">
        <f t="shared" si="131"/>
        <v>profit</v>
      </c>
    </row>
    <row r="8405" spans="1:25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 s="5">
        <v>202.80599999999998</v>
      </c>
      <c r="V8405">
        <v>7</v>
      </c>
      <c r="W8405">
        <v>2138.5300000000002</v>
      </c>
      <c r="X8405">
        <v>87028</v>
      </c>
      <c r="Y8405" t="str">
        <f t="shared" si="131"/>
        <v>profit</v>
      </c>
    </row>
    <row r="8406" spans="1:25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 s="5">
        <v>294.39</v>
      </c>
      <c r="V8406">
        <v>2</v>
      </c>
      <c r="W8406">
        <v>680.95</v>
      </c>
      <c r="X8406">
        <v>88451</v>
      </c>
      <c r="Y8406" t="str">
        <f t="shared" si="131"/>
        <v>profit</v>
      </c>
    </row>
    <row r="8407" spans="1:25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 s="5">
        <v>-10.4</v>
      </c>
      <c r="V8407">
        <v>6</v>
      </c>
      <c r="W8407">
        <v>129.74</v>
      </c>
      <c r="X8407">
        <v>88451</v>
      </c>
      <c r="Y8407" t="str">
        <f t="shared" si="131"/>
        <v>lose</v>
      </c>
    </row>
    <row r="8408" spans="1:25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 s="5">
        <v>22.797599999999999</v>
      </c>
      <c r="V8408">
        <v>4</v>
      </c>
      <c r="W8408">
        <v>33.04</v>
      </c>
      <c r="X8408">
        <v>88451</v>
      </c>
      <c r="Y8408" t="str">
        <f t="shared" si="131"/>
        <v>profit</v>
      </c>
    </row>
    <row r="8409" spans="1:25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 s="5">
        <v>11.95</v>
      </c>
      <c r="V8409">
        <v>6</v>
      </c>
      <c r="W8409">
        <v>50.28</v>
      </c>
      <c r="X8409">
        <v>88447</v>
      </c>
      <c r="Y8409" t="str">
        <f t="shared" si="131"/>
        <v>profit</v>
      </c>
    </row>
    <row r="8410" spans="1:25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 s="5">
        <v>1773.6104999999998</v>
      </c>
      <c r="V8410">
        <v>5</v>
      </c>
      <c r="W8410">
        <v>2570.4499999999998</v>
      </c>
      <c r="X8410">
        <v>88447</v>
      </c>
      <c r="Y8410" t="str">
        <f t="shared" si="131"/>
        <v>profit</v>
      </c>
    </row>
    <row r="8411" spans="1:25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 s="5">
        <v>4.1822000000000052</v>
      </c>
      <c r="V8411">
        <v>9</v>
      </c>
      <c r="W8411">
        <v>158.87</v>
      </c>
      <c r="X8411">
        <v>88449</v>
      </c>
      <c r="Y8411" t="str">
        <f t="shared" si="131"/>
        <v>profit</v>
      </c>
    </row>
    <row r="8412" spans="1:25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 s="5">
        <v>7.3525</v>
      </c>
      <c r="V8412">
        <v>12</v>
      </c>
      <c r="W8412">
        <v>161.13</v>
      </c>
      <c r="X8412">
        <v>88450</v>
      </c>
      <c r="Y8412" t="str">
        <f t="shared" si="131"/>
        <v>profit</v>
      </c>
    </row>
    <row r="8413" spans="1:25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 s="5">
        <v>-425.72</v>
      </c>
      <c r="V8413">
        <v>5</v>
      </c>
      <c r="W8413">
        <v>334.4</v>
      </c>
      <c r="X8413">
        <v>88450</v>
      </c>
      <c r="Y8413" t="str">
        <f t="shared" si="131"/>
        <v>lose</v>
      </c>
    </row>
    <row r="8414" spans="1:25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 s="5">
        <v>733.21248000000003</v>
      </c>
      <c r="V8414">
        <v>11</v>
      </c>
      <c r="W8414">
        <v>1166.32</v>
      </c>
      <c r="X8414">
        <v>88452</v>
      </c>
      <c r="Y8414" t="str">
        <f t="shared" si="131"/>
        <v>profit</v>
      </c>
    </row>
    <row r="8415" spans="1:25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 s="5">
        <v>39.129899999999999</v>
      </c>
      <c r="V8415">
        <v>9</v>
      </c>
      <c r="W8415">
        <v>56.71</v>
      </c>
      <c r="X8415">
        <v>88448</v>
      </c>
      <c r="Y8415" t="str">
        <f t="shared" si="131"/>
        <v>profit</v>
      </c>
    </row>
    <row r="8416" spans="1:25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 s="5">
        <v>747.55295999999998</v>
      </c>
      <c r="V8416">
        <v>23</v>
      </c>
      <c r="W8416">
        <v>3538.77</v>
      </c>
      <c r="X8416">
        <v>88452</v>
      </c>
      <c r="Y8416" t="str">
        <f t="shared" si="131"/>
        <v>profit</v>
      </c>
    </row>
    <row r="8417" spans="1:25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 s="5">
        <v>2049.0101999999997</v>
      </c>
      <c r="V8417">
        <v>23</v>
      </c>
      <c r="W8417">
        <v>2969.58</v>
      </c>
      <c r="X8417">
        <v>88452</v>
      </c>
      <c r="Y8417" t="str">
        <f t="shared" si="131"/>
        <v>profit</v>
      </c>
    </row>
    <row r="8418" spans="1:25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 s="5">
        <v>583.48469999999998</v>
      </c>
      <c r="V8418">
        <v>16</v>
      </c>
      <c r="W8418">
        <v>845.63</v>
      </c>
      <c r="X8418">
        <v>91377</v>
      </c>
      <c r="Y8418" t="str">
        <f t="shared" si="131"/>
        <v>profit</v>
      </c>
    </row>
    <row r="8419" spans="1:25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 s="5">
        <v>-71.59899999999999</v>
      </c>
      <c r="V8419">
        <v>8</v>
      </c>
      <c r="W8419">
        <v>55.17</v>
      </c>
      <c r="X8419">
        <v>91379</v>
      </c>
      <c r="Y8419" t="str">
        <f t="shared" si="131"/>
        <v>lose</v>
      </c>
    </row>
    <row r="8420" spans="1:25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 s="5">
        <v>251.19900000000001</v>
      </c>
      <c r="V8420">
        <v>6</v>
      </c>
      <c r="W8420">
        <v>642.29</v>
      </c>
      <c r="X8420">
        <v>91379</v>
      </c>
      <c r="Y8420" t="str">
        <f t="shared" si="131"/>
        <v>profit</v>
      </c>
    </row>
    <row r="8421" spans="1:25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 s="5">
        <v>12.474</v>
      </c>
      <c r="V8421">
        <v>24</v>
      </c>
      <c r="W8421">
        <v>52.49</v>
      </c>
      <c r="X8421">
        <v>91380</v>
      </c>
      <c r="Y8421" t="str">
        <f t="shared" si="131"/>
        <v>profit</v>
      </c>
    </row>
    <row r="8422" spans="1:25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 s="5">
        <v>-70.922799999999995</v>
      </c>
      <c r="V8422">
        <v>3</v>
      </c>
      <c r="W8422">
        <v>479.03</v>
      </c>
      <c r="X8422">
        <v>91380</v>
      </c>
      <c r="Y8422" t="str">
        <f t="shared" si="131"/>
        <v>lose</v>
      </c>
    </row>
    <row r="8423" spans="1:25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 s="5">
        <v>-78.227599999999995</v>
      </c>
      <c r="V8423">
        <v>26</v>
      </c>
      <c r="W8423">
        <v>1733.21</v>
      </c>
      <c r="X8423">
        <v>91381</v>
      </c>
      <c r="Y8423" t="str">
        <f t="shared" si="131"/>
        <v>lose</v>
      </c>
    </row>
    <row r="8424" spans="1:25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 s="5">
        <v>0.28079999999999999</v>
      </c>
      <c r="V8424">
        <v>14</v>
      </c>
      <c r="W8424">
        <v>28.87</v>
      </c>
      <c r="X8424">
        <v>91381</v>
      </c>
      <c r="Y8424" t="str">
        <f t="shared" si="131"/>
        <v>profit</v>
      </c>
    </row>
    <row r="8425" spans="1:25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 s="5">
        <v>1660.92</v>
      </c>
      <c r="V8425">
        <v>14</v>
      </c>
      <c r="W8425">
        <v>5086.08</v>
      </c>
      <c r="X8425">
        <v>91376</v>
      </c>
      <c r="Y8425" t="str">
        <f t="shared" si="131"/>
        <v>profit</v>
      </c>
    </row>
    <row r="8426" spans="1:25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 s="5">
        <v>-512.59415350000006</v>
      </c>
      <c r="V8426">
        <v>10</v>
      </c>
      <c r="W8426">
        <v>3995.25</v>
      </c>
      <c r="X8426">
        <v>91378</v>
      </c>
      <c r="Y8426" t="str">
        <f t="shared" si="131"/>
        <v>lose</v>
      </c>
    </row>
    <row r="8427" spans="1:25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 s="5">
        <v>-10.505939999999999</v>
      </c>
      <c r="V8427">
        <v>1</v>
      </c>
      <c r="W8427">
        <v>7.38</v>
      </c>
      <c r="X8427">
        <v>91380</v>
      </c>
      <c r="Y8427" t="str">
        <f t="shared" si="131"/>
        <v>lose</v>
      </c>
    </row>
    <row r="8428" spans="1:25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 s="5">
        <v>-19.209119999999999</v>
      </c>
      <c r="V8428">
        <v>13</v>
      </c>
      <c r="W8428">
        <v>87.29</v>
      </c>
      <c r="X8428">
        <v>91382</v>
      </c>
      <c r="Y8428" t="str">
        <f t="shared" si="131"/>
        <v>lose</v>
      </c>
    </row>
    <row r="8429" spans="1:25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 s="5">
        <v>-5.57</v>
      </c>
      <c r="V8429">
        <v>2</v>
      </c>
      <c r="W8429">
        <v>36.5</v>
      </c>
      <c r="X8429">
        <v>88193</v>
      </c>
      <c r="Y8429" t="str">
        <f t="shared" si="131"/>
        <v>lose</v>
      </c>
    </row>
    <row r="8430" spans="1:25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 s="5">
        <v>-36.47</v>
      </c>
      <c r="V8430">
        <v>11</v>
      </c>
      <c r="W8430">
        <v>108.64</v>
      </c>
      <c r="X8430">
        <v>88193</v>
      </c>
      <c r="Y8430" t="str">
        <f t="shared" si="131"/>
        <v>lose</v>
      </c>
    </row>
    <row r="8431" spans="1:25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 s="5">
        <v>638.02800000000002</v>
      </c>
      <c r="V8431">
        <v>15</v>
      </c>
      <c r="W8431">
        <v>1894.45</v>
      </c>
      <c r="X8431">
        <v>88191</v>
      </c>
      <c r="Y8431" t="str">
        <f t="shared" si="131"/>
        <v>profit</v>
      </c>
    </row>
    <row r="8432" spans="1:25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 s="5">
        <v>138.49679999999998</v>
      </c>
      <c r="V8432">
        <v>12</v>
      </c>
      <c r="W8432">
        <v>200.72</v>
      </c>
      <c r="X8432">
        <v>88191</v>
      </c>
      <c r="Y8432" t="str">
        <f t="shared" si="131"/>
        <v>profit</v>
      </c>
    </row>
    <row r="8433" spans="1:25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 s="5">
        <v>-6.734</v>
      </c>
      <c r="V8433">
        <v>22</v>
      </c>
      <c r="W8433">
        <v>36.82</v>
      </c>
      <c r="X8433">
        <v>88192</v>
      </c>
      <c r="Y8433" t="str">
        <f t="shared" si="131"/>
        <v>lose</v>
      </c>
    </row>
    <row r="8434" spans="1:25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 s="5">
        <v>-159.73500000000001</v>
      </c>
      <c r="V8434">
        <v>11</v>
      </c>
      <c r="W8434">
        <v>37.450000000000003</v>
      </c>
      <c r="X8434">
        <v>88194</v>
      </c>
      <c r="Y8434" t="str">
        <f t="shared" si="131"/>
        <v>lose</v>
      </c>
    </row>
    <row r="8435" spans="1:25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 s="5">
        <v>46.512</v>
      </c>
      <c r="V8435">
        <v>5</v>
      </c>
      <c r="W8435">
        <v>150.33000000000001</v>
      </c>
      <c r="X8435">
        <v>88194</v>
      </c>
      <c r="Y8435" t="str">
        <f t="shared" si="131"/>
        <v>profit</v>
      </c>
    </row>
    <row r="8436" spans="1:25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 s="5">
        <v>9.48752</v>
      </c>
      <c r="V8436">
        <v>9</v>
      </c>
      <c r="W8436">
        <v>101.47</v>
      </c>
      <c r="X8436">
        <v>88195</v>
      </c>
      <c r="Y8436" t="str">
        <f t="shared" si="131"/>
        <v>profit</v>
      </c>
    </row>
    <row r="8437" spans="1:25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 s="5">
        <v>-52.346000000000004</v>
      </c>
      <c r="V8437">
        <v>1</v>
      </c>
      <c r="W8437">
        <v>57.35</v>
      </c>
      <c r="X8437">
        <v>89423</v>
      </c>
      <c r="Y8437" t="str">
        <f t="shared" si="131"/>
        <v>lose</v>
      </c>
    </row>
    <row r="8438" spans="1:25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 s="5">
        <v>57.252000000000002</v>
      </c>
      <c r="V8438">
        <v>1</v>
      </c>
      <c r="W8438">
        <v>37.71</v>
      </c>
      <c r="X8438">
        <v>89423</v>
      </c>
      <c r="Y8438" t="str">
        <f t="shared" si="131"/>
        <v>profit</v>
      </c>
    </row>
    <row r="8439" spans="1:25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 s="5">
        <v>529.47</v>
      </c>
      <c r="V8439">
        <v>9</v>
      </c>
      <c r="W8439">
        <v>485.11</v>
      </c>
      <c r="X8439">
        <v>89423</v>
      </c>
      <c r="Y8439" t="str">
        <f t="shared" si="131"/>
        <v>profit</v>
      </c>
    </row>
    <row r="8440" spans="1:25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 s="5">
        <v>16.152000000000001</v>
      </c>
      <c r="V8440">
        <v>1</v>
      </c>
      <c r="W8440">
        <v>21.15</v>
      </c>
      <c r="X8440">
        <v>89424</v>
      </c>
      <c r="Y8440" t="str">
        <f t="shared" si="131"/>
        <v>profit</v>
      </c>
    </row>
    <row r="8441" spans="1:25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 s="5">
        <v>-171.8997</v>
      </c>
      <c r="V8441">
        <v>2</v>
      </c>
      <c r="W8441">
        <v>45.2</v>
      </c>
      <c r="X8441">
        <v>89419</v>
      </c>
      <c r="Y8441" t="str">
        <f t="shared" si="131"/>
        <v>lose</v>
      </c>
    </row>
    <row r="8442" spans="1:25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 s="5">
        <v>787.22280000000001</v>
      </c>
      <c r="V8442">
        <v>10</v>
      </c>
      <c r="W8442">
        <v>207.91</v>
      </c>
      <c r="X8442">
        <v>89421</v>
      </c>
      <c r="Y8442" t="str">
        <f t="shared" si="131"/>
        <v>profit</v>
      </c>
    </row>
    <row r="8443" spans="1:25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 s="5">
        <v>1246.7459999999999</v>
      </c>
      <c r="V8443">
        <v>9</v>
      </c>
      <c r="W8443">
        <v>55.18</v>
      </c>
      <c r="X8443">
        <v>89421</v>
      </c>
      <c r="Y8443" t="str">
        <f t="shared" si="131"/>
        <v>profit</v>
      </c>
    </row>
    <row r="8444" spans="1:25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 s="5">
        <v>396.03599999999994</v>
      </c>
      <c r="V8444">
        <v>18</v>
      </c>
      <c r="W8444">
        <v>1288.71</v>
      </c>
      <c r="X8444">
        <v>89422</v>
      </c>
      <c r="Y8444" t="str">
        <f t="shared" si="131"/>
        <v>profit</v>
      </c>
    </row>
    <row r="8445" spans="1:25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 s="5">
        <v>893.97540000000004</v>
      </c>
      <c r="V8445">
        <v>1</v>
      </c>
      <c r="W8445">
        <v>10.62</v>
      </c>
      <c r="X8445">
        <v>89422</v>
      </c>
      <c r="Y8445" t="str">
        <f t="shared" si="131"/>
        <v>profit</v>
      </c>
    </row>
    <row r="8446" spans="1:25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 s="5">
        <v>25.733999999999998</v>
      </c>
      <c r="V8446">
        <v>43</v>
      </c>
      <c r="W8446">
        <v>2009.85</v>
      </c>
      <c r="X8446">
        <v>89422</v>
      </c>
      <c r="Y8446" t="str">
        <f t="shared" si="131"/>
        <v>profit</v>
      </c>
    </row>
    <row r="8447" spans="1:25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 s="5">
        <v>228.70079999999999</v>
      </c>
      <c r="V8447">
        <v>34</v>
      </c>
      <c r="W8447">
        <v>189.79</v>
      </c>
      <c r="X8447">
        <v>89425</v>
      </c>
      <c r="Y8447" t="str">
        <f t="shared" si="131"/>
        <v>profit</v>
      </c>
    </row>
    <row r="8448" spans="1:25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 s="5">
        <v>-2045.078</v>
      </c>
      <c r="V8448">
        <v>12</v>
      </c>
      <c r="W8448">
        <v>838.78</v>
      </c>
      <c r="X8448">
        <v>89418</v>
      </c>
      <c r="Y8448" t="str">
        <f t="shared" si="131"/>
        <v>lose</v>
      </c>
    </row>
    <row r="8449" spans="1:25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 s="5">
        <v>-344.84800000000001</v>
      </c>
      <c r="V8449">
        <v>9</v>
      </c>
      <c r="W8449">
        <v>758.26</v>
      </c>
      <c r="X8449">
        <v>89418</v>
      </c>
      <c r="Y8449" t="str">
        <f t="shared" si="131"/>
        <v>lose</v>
      </c>
    </row>
    <row r="8450" spans="1:25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 s="5">
        <v>1145.4179999999999</v>
      </c>
      <c r="V8450">
        <v>8</v>
      </c>
      <c r="W8450">
        <v>16.93</v>
      </c>
      <c r="X8450">
        <v>89418</v>
      </c>
      <c r="Y8450" t="str">
        <f t="shared" si="131"/>
        <v>profit</v>
      </c>
    </row>
    <row r="8451" spans="1:25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 s="5">
        <v>-11.591999999999999</v>
      </c>
      <c r="V8451">
        <v>3</v>
      </c>
      <c r="W8451">
        <v>18.43</v>
      </c>
      <c r="X8451">
        <v>89420</v>
      </c>
      <c r="Y8451" t="str">
        <f t="shared" ref="Y8451:Y8514" si="132">IF(U8451&gt;0,"profit","lose")</f>
        <v>lose</v>
      </c>
    </row>
    <row r="8452" spans="1:25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 s="5">
        <v>7.9379999999999997</v>
      </c>
      <c r="V8452">
        <v>29</v>
      </c>
      <c r="W8452">
        <v>25029.79</v>
      </c>
      <c r="X8452">
        <v>89422</v>
      </c>
      <c r="Y8452" t="str">
        <f t="shared" si="132"/>
        <v>profit</v>
      </c>
    </row>
    <row r="8453" spans="1:25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 s="5">
        <v>-25.38</v>
      </c>
      <c r="V8453">
        <v>4</v>
      </c>
      <c r="W8453">
        <v>84.6</v>
      </c>
      <c r="X8453">
        <v>14756</v>
      </c>
      <c r="Y8453" t="str">
        <f t="shared" si="132"/>
        <v>lose</v>
      </c>
    </row>
    <row r="8454" spans="1:25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 s="5">
        <v>-1701.96</v>
      </c>
      <c r="V8454">
        <v>48</v>
      </c>
      <c r="W8454">
        <v>3355.1</v>
      </c>
      <c r="X8454">
        <v>38979</v>
      </c>
      <c r="Y8454" t="str">
        <f t="shared" si="132"/>
        <v>lose</v>
      </c>
    </row>
    <row r="8455" spans="1:25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 s="5">
        <v>1021.07</v>
      </c>
      <c r="V8455">
        <v>34</v>
      </c>
      <c r="W8455">
        <v>2864.55</v>
      </c>
      <c r="X8455">
        <v>38979</v>
      </c>
      <c r="Y8455" t="str">
        <f t="shared" si="132"/>
        <v>profit</v>
      </c>
    </row>
    <row r="8456" spans="1:25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 s="5">
        <v>-16.63</v>
      </c>
      <c r="V8456">
        <v>31</v>
      </c>
      <c r="W8456">
        <v>65.61</v>
      </c>
      <c r="X8456">
        <v>38979</v>
      </c>
      <c r="Y8456" t="str">
        <f t="shared" si="132"/>
        <v>lose</v>
      </c>
    </row>
    <row r="8457" spans="1:25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 s="5">
        <v>20.09</v>
      </c>
      <c r="V8457">
        <v>8</v>
      </c>
      <c r="W8457">
        <v>180.79</v>
      </c>
      <c r="X8457">
        <v>24577</v>
      </c>
      <c r="Y8457" t="str">
        <f t="shared" si="132"/>
        <v>profit</v>
      </c>
    </row>
    <row r="8458" spans="1:25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 s="5">
        <v>85.68</v>
      </c>
      <c r="V8458">
        <v>38</v>
      </c>
      <c r="W8458">
        <v>790.08</v>
      </c>
      <c r="X8458">
        <v>30497</v>
      </c>
      <c r="Y8458" t="str">
        <f t="shared" si="132"/>
        <v>profit</v>
      </c>
    </row>
    <row r="8459" spans="1:25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 s="5">
        <v>-61.9</v>
      </c>
      <c r="V8459">
        <v>35</v>
      </c>
      <c r="W8459">
        <v>214.58</v>
      </c>
      <c r="X8459">
        <v>30497</v>
      </c>
      <c r="Y8459" t="str">
        <f t="shared" si="132"/>
        <v>lose</v>
      </c>
    </row>
    <row r="8460" spans="1:25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 s="5">
        <v>408.73</v>
      </c>
      <c r="V8460">
        <v>71</v>
      </c>
      <c r="W8460">
        <v>5083.2299999999996</v>
      </c>
      <c r="X8460">
        <v>37252</v>
      </c>
      <c r="Y8460" t="str">
        <f t="shared" si="132"/>
        <v>profit</v>
      </c>
    </row>
    <row r="8461" spans="1:25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 s="5">
        <v>-31.2</v>
      </c>
      <c r="V8461">
        <v>3</v>
      </c>
      <c r="W8461">
        <v>31.86</v>
      </c>
      <c r="X8461">
        <v>37252</v>
      </c>
      <c r="Y8461" t="str">
        <f t="shared" si="132"/>
        <v>lose</v>
      </c>
    </row>
    <row r="8462" spans="1:25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 s="5">
        <v>-37.19</v>
      </c>
      <c r="V8462">
        <v>170</v>
      </c>
      <c r="W8462">
        <v>7945.9</v>
      </c>
      <c r="X8462">
        <v>37252</v>
      </c>
      <c r="Y8462" t="str">
        <f t="shared" si="132"/>
        <v>lose</v>
      </c>
    </row>
    <row r="8463" spans="1:25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 s="5">
        <v>7497.55</v>
      </c>
      <c r="V8463">
        <v>116</v>
      </c>
      <c r="W8463">
        <v>100119.16</v>
      </c>
      <c r="X8463">
        <v>37252</v>
      </c>
      <c r="Y8463" t="str">
        <f t="shared" si="132"/>
        <v>profit</v>
      </c>
    </row>
    <row r="8464" spans="1:25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 s="5">
        <v>57.232000000000014</v>
      </c>
      <c r="V8464">
        <v>3</v>
      </c>
      <c r="W8464">
        <v>172.04</v>
      </c>
      <c r="X8464">
        <v>7107</v>
      </c>
      <c r="Y8464" t="str">
        <f t="shared" si="132"/>
        <v>profit</v>
      </c>
    </row>
    <row r="8465" spans="1:25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 s="5">
        <v>-33.968000000000004</v>
      </c>
      <c r="V8465">
        <v>3</v>
      </c>
      <c r="W8465">
        <v>113.14</v>
      </c>
      <c r="X8465">
        <v>7107</v>
      </c>
      <c r="Y8465" t="str">
        <f t="shared" si="132"/>
        <v>lose</v>
      </c>
    </row>
    <row r="8466" spans="1:25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 s="5">
        <v>163.12</v>
      </c>
      <c r="V8466">
        <v>35</v>
      </c>
      <c r="W8466">
        <v>1886.52</v>
      </c>
      <c r="X8466">
        <v>7107</v>
      </c>
      <c r="Y8466" t="str">
        <f t="shared" si="132"/>
        <v>profit</v>
      </c>
    </row>
    <row r="8467" spans="1:25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 s="5">
        <v>-22.56</v>
      </c>
      <c r="V8467">
        <v>12</v>
      </c>
      <c r="W8467">
        <v>73.709999999999994</v>
      </c>
      <c r="X8467">
        <v>42823</v>
      </c>
      <c r="Y8467" t="str">
        <f t="shared" si="132"/>
        <v>lose</v>
      </c>
    </row>
    <row r="8468" spans="1:25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 s="5">
        <v>-93.78</v>
      </c>
      <c r="V8468">
        <v>137</v>
      </c>
      <c r="W8468">
        <v>764.75</v>
      </c>
      <c r="X8468">
        <v>31681</v>
      </c>
      <c r="Y8468" t="str">
        <f t="shared" si="132"/>
        <v>lose</v>
      </c>
    </row>
    <row r="8469" spans="1:25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 s="5">
        <v>-203.27</v>
      </c>
      <c r="V8469">
        <v>2</v>
      </c>
      <c r="W8469">
        <v>296.75</v>
      </c>
      <c r="X8469">
        <v>88241</v>
      </c>
      <c r="Y8469" t="str">
        <f t="shared" si="132"/>
        <v>lose</v>
      </c>
    </row>
    <row r="8470" spans="1:25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 s="5">
        <v>19.851299999999998</v>
      </c>
      <c r="V8470">
        <v>8</v>
      </c>
      <c r="W8470">
        <v>28.77</v>
      </c>
      <c r="X8470">
        <v>88242</v>
      </c>
      <c r="Y8470" t="str">
        <f t="shared" si="132"/>
        <v>profit</v>
      </c>
    </row>
    <row r="8471" spans="1:25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 s="5">
        <v>345.33107999999999</v>
      </c>
      <c r="V8471">
        <v>11</v>
      </c>
      <c r="W8471">
        <v>580.70000000000005</v>
      </c>
      <c r="X8471">
        <v>88242</v>
      </c>
      <c r="Y8471" t="str">
        <f t="shared" si="132"/>
        <v>profit</v>
      </c>
    </row>
    <row r="8472" spans="1:25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 s="5">
        <v>49.826999999999998</v>
      </c>
      <c r="V8472">
        <v>5</v>
      </c>
      <c r="W8472">
        <v>115.4</v>
      </c>
      <c r="X8472">
        <v>88243</v>
      </c>
      <c r="Y8472" t="str">
        <f t="shared" si="132"/>
        <v>profit</v>
      </c>
    </row>
    <row r="8473" spans="1:25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 s="5">
        <v>15.972000000000001</v>
      </c>
      <c r="V8473">
        <v>4</v>
      </c>
      <c r="W8473">
        <v>23.67</v>
      </c>
      <c r="X8473">
        <v>88243</v>
      </c>
      <c r="Y8473" t="str">
        <f t="shared" si="132"/>
        <v>profit</v>
      </c>
    </row>
    <row r="8474" spans="1:25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 s="5">
        <v>165.2</v>
      </c>
      <c r="V8474">
        <v>24</v>
      </c>
      <c r="W8474">
        <v>334.42</v>
      </c>
      <c r="X8474">
        <v>88246</v>
      </c>
      <c r="Y8474" t="str">
        <f t="shared" si="132"/>
        <v>profit</v>
      </c>
    </row>
    <row r="8475" spans="1:25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 s="5">
        <v>-102.762</v>
      </c>
      <c r="V8475">
        <v>13</v>
      </c>
      <c r="W8475">
        <v>73.78</v>
      </c>
      <c r="X8475">
        <v>88247</v>
      </c>
      <c r="Y8475" t="str">
        <f t="shared" si="132"/>
        <v>lose</v>
      </c>
    </row>
    <row r="8476" spans="1:25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 s="5">
        <v>-8.3605</v>
      </c>
      <c r="V8476">
        <v>5</v>
      </c>
      <c r="W8476">
        <v>10.29</v>
      </c>
      <c r="X8476">
        <v>88248</v>
      </c>
      <c r="Y8476" t="str">
        <f t="shared" si="132"/>
        <v>lose</v>
      </c>
    </row>
    <row r="8477" spans="1:25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 s="5">
        <v>-807.59</v>
      </c>
      <c r="V8477">
        <v>2</v>
      </c>
      <c r="W8477">
        <v>582.20000000000005</v>
      </c>
      <c r="X8477">
        <v>88239</v>
      </c>
      <c r="Y8477" t="str">
        <f t="shared" si="132"/>
        <v>lose</v>
      </c>
    </row>
    <row r="8478" spans="1:25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 s="5">
        <v>28.332000000000001</v>
      </c>
      <c r="V8478">
        <v>7</v>
      </c>
      <c r="W8478">
        <v>60.33</v>
      </c>
      <c r="X8478">
        <v>88243</v>
      </c>
      <c r="Y8478" t="str">
        <f t="shared" si="132"/>
        <v>profit</v>
      </c>
    </row>
    <row r="8479" spans="1:25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 s="5">
        <v>28.9938</v>
      </c>
      <c r="V8479">
        <v>13</v>
      </c>
      <c r="W8479">
        <v>42.02</v>
      </c>
      <c r="X8479">
        <v>88244</v>
      </c>
      <c r="Y8479" t="str">
        <f t="shared" si="132"/>
        <v>profit</v>
      </c>
    </row>
    <row r="8480" spans="1:25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 s="5">
        <v>1174.02</v>
      </c>
      <c r="V8480">
        <v>22</v>
      </c>
      <c r="W8480">
        <v>2059.1799999999998</v>
      </c>
      <c r="X8480">
        <v>88250</v>
      </c>
      <c r="Y8480" t="str">
        <f t="shared" si="132"/>
        <v>profit</v>
      </c>
    </row>
    <row r="8481" spans="1:25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 s="5">
        <v>-122.21</v>
      </c>
      <c r="V8481">
        <v>13</v>
      </c>
      <c r="W8481">
        <v>73.06</v>
      </c>
      <c r="X8481">
        <v>88250</v>
      </c>
      <c r="Y8481" t="str">
        <f t="shared" si="132"/>
        <v>lose</v>
      </c>
    </row>
    <row r="8482" spans="1:25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 s="5">
        <v>1970.1707999999999</v>
      </c>
      <c r="V8482">
        <v>34</v>
      </c>
      <c r="W8482">
        <v>2855.32</v>
      </c>
      <c r="X8482">
        <v>88251</v>
      </c>
      <c r="Y8482" t="str">
        <f t="shared" si="132"/>
        <v>profit</v>
      </c>
    </row>
    <row r="8483" spans="1:25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 s="5">
        <v>118.6317</v>
      </c>
      <c r="V8483">
        <v>5</v>
      </c>
      <c r="W8483">
        <v>171.93</v>
      </c>
      <c r="X8483">
        <v>88240</v>
      </c>
      <c r="Y8483" t="str">
        <f t="shared" si="132"/>
        <v>profit</v>
      </c>
    </row>
    <row r="8484" spans="1:25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 s="5">
        <v>23.304000000000002</v>
      </c>
      <c r="V8484">
        <v>9</v>
      </c>
      <c r="W8484">
        <v>35.19</v>
      </c>
      <c r="X8484">
        <v>88240</v>
      </c>
      <c r="Y8484" t="str">
        <f t="shared" si="132"/>
        <v>profit</v>
      </c>
    </row>
    <row r="8485" spans="1:25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 s="5">
        <v>-35.74</v>
      </c>
      <c r="V8485">
        <v>5</v>
      </c>
      <c r="W8485">
        <v>482.73</v>
      </c>
      <c r="X8485">
        <v>88245</v>
      </c>
      <c r="Y8485" t="str">
        <f t="shared" si="132"/>
        <v>lose</v>
      </c>
    </row>
    <row r="8486" spans="1:25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 s="5">
        <v>3.7559999999999998</v>
      </c>
      <c r="V8486">
        <v>18</v>
      </c>
      <c r="W8486">
        <v>32.89</v>
      </c>
      <c r="X8486">
        <v>88249</v>
      </c>
      <c r="Y8486" t="str">
        <f t="shared" si="132"/>
        <v>profit</v>
      </c>
    </row>
    <row r="8487" spans="1:25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 s="5">
        <v>1369.2839999999999</v>
      </c>
      <c r="V8487">
        <v>16</v>
      </c>
      <c r="W8487">
        <v>3096.12</v>
      </c>
      <c r="X8487">
        <v>88249</v>
      </c>
      <c r="Y8487" t="str">
        <f t="shared" si="132"/>
        <v>profit</v>
      </c>
    </row>
    <row r="8488" spans="1:25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 s="5">
        <v>16.408200000000001</v>
      </c>
      <c r="V8488">
        <v>9</v>
      </c>
      <c r="W8488">
        <v>23.78</v>
      </c>
      <c r="X8488">
        <v>88252</v>
      </c>
      <c r="Y8488" t="str">
        <f t="shared" si="132"/>
        <v>profit</v>
      </c>
    </row>
    <row r="8489" spans="1:25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 s="5">
        <v>-807.59</v>
      </c>
      <c r="V8489">
        <v>7</v>
      </c>
      <c r="W8489">
        <v>2037.69</v>
      </c>
      <c r="X8489">
        <v>41253</v>
      </c>
      <c r="Y8489" t="str">
        <f t="shared" si="132"/>
        <v>lose</v>
      </c>
    </row>
    <row r="8490" spans="1:25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 s="5">
        <v>150.72</v>
      </c>
      <c r="V8490">
        <v>21</v>
      </c>
      <c r="W8490">
        <v>722.1</v>
      </c>
      <c r="X8490">
        <v>53476</v>
      </c>
      <c r="Y8490" t="str">
        <f t="shared" si="132"/>
        <v>profit</v>
      </c>
    </row>
    <row r="8491" spans="1:25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 s="5">
        <v>19.420000000000002</v>
      </c>
      <c r="V8491">
        <v>36</v>
      </c>
      <c r="W8491">
        <v>140.78</v>
      </c>
      <c r="X8491">
        <v>53476</v>
      </c>
      <c r="Y8491" t="str">
        <f t="shared" si="132"/>
        <v>profit</v>
      </c>
    </row>
    <row r="8492" spans="1:25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 s="5">
        <v>3.13</v>
      </c>
      <c r="V8492">
        <v>71</v>
      </c>
      <c r="W8492">
        <v>129.72</v>
      </c>
      <c r="X8492">
        <v>53476</v>
      </c>
      <c r="Y8492" t="str">
        <f t="shared" si="132"/>
        <v>profit</v>
      </c>
    </row>
    <row r="8493" spans="1:25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 s="5">
        <v>1141.07</v>
      </c>
      <c r="V8493">
        <v>63</v>
      </c>
      <c r="W8493">
        <v>12190.98</v>
      </c>
      <c r="X8493">
        <v>53476</v>
      </c>
      <c r="Y8493" t="str">
        <f t="shared" si="132"/>
        <v>profit</v>
      </c>
    </row>
    <row r="8494" spans="1:25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 s="5">
        <v>-203.27</v>
      </c>
      <c r="V8494">
        <v>10</v>
      </c>
      <c r="W8494">
        <v>1483.76</v>
      </c>
      <c r="X8494">
        <v>12480</v>
      </c>
      <c r="Y8494" t="str">
        <f t="shared" si="132"/>
        <v>lose</v>
      </c>
    </row>
    <row r="8495" spans="1:25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 s="5">
        <v>10.01</v>
      </c>
      <c r="V8495">
        <v>33</v>
      </c>
      <c r="W8495">
        <v>87.18</v>
      </c>
      <c r="X8495">
        <v>48483</v>
      </c>
      <c r="Y8495" t="str">
        <f t="shared" si="132"/>
        <v>profit</v>
      </c>
    </row>
    <row r="8496" spans="1:25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 s="5">
        <v>11.827999999999999</v>
      </c>
      <c r="V8496">
        <v>31</v>
      </c>
      <c r="W8496">
        <v>111.48</v>
      </c>
      <c r="X8496">
        <v>14755</v>
      </c>
      <c r="Y8496" t="str">
        <f t="shared" si="132"/>
        <v>profit</v>
      </c>
    </row>
    <row r="8497" spans="1:25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 s="5">
        <v>181.75319999999999</v>
      </c>
      <c r="V8497">
        <v>44</v>
      </c>
      <c r="W8497">
        <v>2322.81</v>
      </c>
      <c r="X8497">
        <v>14755</v>
      </c>
      <c r="Y8497" t="str">
        <f t="shared" si="132"/>
        <v>profit</v>
      </c>
    </row>
    <row r="8498" spans="1:25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 s="5">
        <v>41.522500000000001</v>
      </c>
      <c r="V8498">
        <v>21</v>
      </c>
      <c r="W8498">
        <v>484.67</v>
      </c>
      <c r="X8498">
        <v>22468</v>
      </c>
      <c r="Y8498" t="str">
        <f t="shared" si="132"/>
        <v>profit</v>
      </c>
    </row>
    <row r="8499" spans="1:25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 s="5">
        <v>13.31</v>
      </c>
      <c r="V8499">
        <v>17</v>
      </c>
      <c r="W8499">
        <v>100.61</v>
      </c>
      <c r="X8499">
        <v>22468</v>
      </c>
      <c r="Y8499" t="str">
        <f t="shared" si="132"/>
        <v>profit</v>
      </c>
    </row>
    <row r="8500" spans="1:25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 s="5">
        <v>23.61</v>
      </c>
      <c r="V8500">
        <v>29</v>
      </c>
      <c r="W8500">
        <v>249.93</v>
      </c>
      <c r="X8500">
        <v>22468</v>
      </c>
      <c r="Y8500" t="str">
        <f t="shared" si="132"/>
        <v>profit</v>
      </c>
    </row>
    <row r="8501" spans="1:25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 s="5">
        <v>24.71</v>
      </c>
      <c r="V8501">
        <v>50</v>
      </c>
      <c r="W8501">
        <v>161.61000000000001</v>
      </c>
      <c r="X8501">
        <v>28321</v>
      </c>
      <c r="Y8501" t="str">
        <f t="shared" si="132"/>
        <v>profit</v>
      </c>
    </row>
    <row r="8502" spans="1:25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 s="5">
        <v>-71.48</v>
      </c>
      <c r="V8502">
        <v>19</v>
      </c>
      <c r="W8502">
        <v>1834.37</v>
      </c>
      <c r="X8502">
        <v>56837</v>
      </c>
      <c r="Y8502" t="str">
        <f t="shared" si="132"/>
        <v>lose</v>
      </c>
    </row>
    <row r="8503" spans="1:25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 s="5">
        <v>165.2</v>
      </c>
      <c r="V8503">
        <v>96</v>
      </c>
      <c r="W8503">
        <v>1337.67</v>
      </c>
      <c r="X8503">
        <v>13638</v>
      </c>
      <c r="Y8503" t="str">
        <f t="shared" si="132"/>
        <v>profit</v>
      </c>
    </row>
    <row r="8504" spans="1:25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 s="5">
        <v>-114.18</v>
      </c>
      <c r="V8504">
        <v>53</v>
      </c>
      <c r="W8504">
        <v>300.77999999999997</v>
      </c>
      <c r="X8504">
        <v>3460</v>
      </c>
      <c r="Y8504" t="str">
        <f t="shared" si="132"/>
        <v>lose</v>
      </c>
    </row>
    <row r="8505" spans="1:25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 s="5">
        <v>-8.3605</v>
      </c>
      <c r="V8505">
        <v>18</v>
      </c>
      <c r="W8505">
        <v>37.049999999999997</v>
      </c>
      <c r="X8505">
        <v>18917</v>
      </c>
      <c r="Y8505" t="str">
        <f t="shared" si="132"/>
        <v>lose</v>
      </c>
    </row>
    <row r="8506" spans="1:25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 s="5">
        <v>1174.02</v>
      </c>
      <c r="V8506">
        <v>88</v>
      </c>
      <c r="W8506">
        <v>8236.74</v>
      </c>
      <c r="X8506">
        <v>35712</v>
      </c>
      <c r="Y8506" t="str">
        <f t="shared" si="132"/>
        <v>profit</v>
      </c>
    </row>
    <row r="8507" spans="1:25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 s="5">
        <v>-122.21</v>
      </c>
      <c r="V8507">
        <v>50</v>
      </c>
      <c r="W8507">
        <v>281</v>
      </c>
      <c r="X8507">
        <v>35712</v>
      </c>
      <c r="Y8507" t="str">
        <f t="shared" si="132"/>
        <v>lose</v>
      </c>
    </row>
    <row r="8508" spans="1:25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 s="5">
        <v>1620.23</v>
      </c>
      <c r="V8508">
        <v>137</v>
      </c>
      <c r="W8508">
        <v>11505.26</v>
      </c>
      <c r="X8508">
        <v>47682</v>
      </c>
      <c r="Y8508" t="str">
        <f t="shared" si="132"/>
        <v>profit</v>
      </c>
    </row>
    <row r="8509" spans="1:25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 s="5">
        <v>-238.74620000000004</v>
      </c>
      <c r="V8509">
        <v>19</v>
      </c>
      <c r="W8509">
        <v>129.38</v>
      </c>
      <c r="X8509">
        <v>89905</v>
      </c>
      <c r="Y8509" t="str">
        <f t="shared" si="132"/>
        <v>lose</v>
      </c>
    </row>
    <row r="8510" spans="1:25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 s="5">
        <v>-628.04000000000008</v>
      </c>
      <c r="V8510">
        <v>20</v>
      </c>
      <c r="W8510">
        <v>614.13</v>
      </c>
      <c r="X8510">
        <v>89906</v>
      </c>
      <c r="Y8510" t="str">
        <f t="shared" si="132"/>
        <v>lose</v>
      </c>
    </row>
    <row r="8511" spans="1:25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 s="5">
        <v>-51.058</v>
      </c>
      <c r="V8511">
        <v>1</v>
      </c>
      <c r="W8511">
        <v>258.8</v>
      </c>
      <c r="X8511">
        <v>89907</v>
      </c>
      <c r="Y8511" t="str">
        <f t="shared" si="132"/>
        <v>lose</v>
      </c>
    </row>
    <row r="8512" spans="1:25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 s="5">
        <v>1025.3039999999999</v>
      </c>
      <c r="V8512">
        <v>12</v>
      </c>
      <c r="W8512">
        <v>20.7</v>
      </c>
      <c r="X8512">
        <v>89907</v>
      </c>
      <c r="Y8512" t="str">
        <f t="shared" si="132"/>
        <v>profit</v>
      </c>
    </row>
    <row r="8513" spans="1:25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 s="5">
        <v>4.6440000000000001</v>
      </c>
      <c r="V8513">
        <v>14</v>
      </c>
      <c r="W8513">
        <v>377.85</v>
      </c>
      <c r="X8513">
        <v>89908</v>
      </c>
      <c r="Y8513" t="str">
        <f t="shared" si="132"/>
        <v>profit</v>
      </c>
    </row>
    <row r="8514" spans="1:25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 s="5">
        <v>-1143.1500000000001</v>
      </c>
      <c r="V8514">
        <v>13</v>
      </c>
      <c r="W8514">
        <v>1590.81</v>
      </c>
      <c r="X8514">
        <v>89882</v>
      </c>
      <c r="Y8514" t="str">
        <f t="shared" si="132"/>
        <v>lose</v>
      </c>
    </row>
    <row r="8515" spans="1:25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 s="5">
        <v>92.46</v>
      </c>
      <c r="V8515">
        <v>13</v>
      </c>
      <c r="W8515">
        <v>165.84</v>
      </c>
      <c r="X8515">
        <v>89882</v>
      </c>
      <c r="Y8515" t="str">
        <f t="shared" ref="Y8515:Y8578" si="133">IF(U8515&gt;0,"profit","lose")</f>
        <v>profit</v>
      </c>
    </row>
    <row r="8516" spans="1:25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 s="5">
        <v>-70.783200000000008</v>
      </c>
      <c r="V8516">
        <v>12</v>
      </c>
      <c r="W8516">
        <v>81.680000000000007</v>
      </c>
      <c r="X8516">
        <v>89883</v>
      </c>
      <c r="Y8516" t="str">
        <f t="shared" si="133"/>
        <v>lose</v>
      </c>
    </row>
    <row r="8517" spans="1:25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 s="5">
        <v>-9.8171999999999997</v>
      </c>
      <c r="V8517">
        <v>10</v>
      </c>
      <c r="W8517">
        <v>20.99</v>
      </c>
      <c r="X8517">
        <v>89883</v>
      </c>
      <c r="Y8517" t="str">
        <f t="shared" si="133"/>
        <v>lose</v>
      </c>
    </row>
    <row r="8518" spans="1:25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 s="5">
        <v>-677.85244956000008</v>
      </c>
      <c r="V8518">
        <v>2</v>
      </c>
      <c r="W8518">
        <v>567.82000000000005</v>
      </c>
      <c r="X8518">
        <v>89883</v>
      </c>
      <c r="Y8518" t="str">
        <f t="shared" si="133"/>
        <v>lose</v>
      </c>
    </row>
    <row r="8519" spans="1:25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 s="5">
        <v>1089.9046799999999</v>
      </c>
      <c r="V8519">
        <v>16</v>
      </c>
      <c r="W8519">
        <v>2498.91</v>
      </c>
      <c r="X8519">
        <v>89883</v>
      </c>
      <c r="Y8519" t="str">
        <f t="shared" si="133"/>
        <v>profit</v>
      </c>
    </row>
    <row r="8520" spans="1:25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 s="5">
        <v>-1980.9916799999999</v>
      </c>
      <c r="V8520">
        <v>16</v>
      </c>
      <c r="W8520">
        <v>87.56</v>
      </c>
      <c r="X8520">
        <v>89884</v>
      </c>
      <c r="Y8520" t="str">
        <f t="shared" si="133"/>
        <v>lose</v>
      </c>
    </row>
    <row r="8521" spans="1:25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 s="5">
        <v>-482.13165000000004</v>
      </c>
      <c r="V8521">
        <v>10</v>
      </c>
      <c r="W8521">
        <v>2117.0100000000002</v>
      </c>
      <c r="X8521">
        <v>89884</v>
      </c>
      <c r="Y8521" t="str">
        <f t="shared" si="133"/>
        <v>lose</v>
      </c>
    </row>
    <row r="8522" spans="1:25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 s="5">
        <v>313.81200000000001</v>
      </c>
      <c r="V8522">
        <v>14</v>
      </c>
      <c r="W8522">
        <v>798.89</v>
      </c>
      <c r="X8522">
        <v>89879</v>
      </c>
      <c r="Y8522" t="str">
        <f t="shared" si="133"/>
        <v>profit</v>
      </c>
    </row>
    <row r="8523" spans="1:25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 s="5">
        <v>-39.186250000000001</v>
      </c>
      <c r="V8523">
        <v>18</v>
      </c>
      <c r="W8523">
        <v>133.19</v>
      </c>
      <c r="X8523">
        <v>89880</v>
      </c>
      <c r="Y8523" t="str">
        <f t="shared" si="133"/>
        <v>lose</v>
      </c>
    </row>
    <row r="8524" spans="1:25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 s="5">
        <v>-1.89</v>
      </c>
      <c r="V8524">
        <v>5</v>
      </c>
      <c r="W8524">
        <v>97.33</v>
      </c>
      <c r="X8524">
        <v>89880</v>
      </c>
      <c r="Y8524" t="str">
        <f t="shared" si="133"/>
        <v>lose</v>
      </c>
    </row>
    <row r="8525" spans="1:25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 s="5">
        <v>-360.30500000000001</v>
      </c>
      <c r="V8525">
        <v>3</v>
      </c>
      <c r="W8525">
        <v>308.38</v>
      </c>
      <c r="X8525">
        <v>89881</v>
      </c>
      <c r="Y8525" t="str">
        <f t="shared" si="133"/>
        <v>lose</v>
      </c>
    </row>
    <row r="8526" spans="1:25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 s="5">
        <v>4.29</v>
      </c>
      <c r="V8526">
        <v>3</v>
      </c>
      <c r="W8526">
        <v>130.91</v>
      </c>
      <c r="X8526">
        <v>88380</v>
      </c>
      <c r="Y8526" t="str">
        <f t="shared" si="133"/>
        <v>profit</v>
      </c>
    </row>
    <row r="8527" spans="1:25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 s="5">
        <v>-77.756</v>
      </c>
      <c r="V8527">
        <v>8</v>
      </c>
      <c r="W8527">
        <v>4043.11</v>
      </c>
      <c r="X8527">
        <v>88381</v>
      </c>
      <c r="Y8527" t="str">
        <f t="shared" si="133"/>
        <v>lose</v>
      </c>
    </row>
    <row r="8528" spans="1:25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 s="5">
        <v>67.05</v>
      </c>
      <c r="V8528">
        <v>14</v>
      </c>
      <c r="W8528">
        <v>67.03</v>
      </c>
      <c r="X8528">
        <v>88385</v>
      </c>
      <c r="Y8528" t="str">
        <f t="shared" si="133"/>
        <v>profit</v>
      </c>
    </row>
    <row r="8529" spans="1:25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 s="5">
        <v>-132.66400000000002</v>
      </c>
      <c r="V8529">
        <v>5</v>
      </c>
      <c r="W8529">
        <v>323.26</v>
      </c>
      <c r="X8529">
        <v>88382</v>
      </c>
      <c r="Y8529" t="str">
        <f t="shared" si="133"/>
        <v>lose</v>
      </c>
    </row>
    <row r="8530" spans="1:25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 s="5">
        <v>33.287999999999997</v>
      </c>
      <c r="V8530">
        <v>14</v>
      </c>
      <c r="W8530">
        <v>343.61</v>
      </c>
      <c r="X8530">
        <v>88383</v>
      </c>
      <c r="Y8530" t="str">
        <f t="shared" si="133"/>
        <v>profit</v>
      </c>
    </row>
    <row r="8531" spans="1:25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 s="5">
        <v>55.475999999999992</v>
      </c>
      <c r="V8531">
        <v>1</v>
      </c>
      <c r="W8531">
        <v>7.15</v>
      </c>
      <c r="X8531">
        <v>88384</v>
      </c>
      <c r="Y8531" t="str">
        <f t="shared" si="133"/>
        <v>profit</v>
      </c>
    </row>
    <row r="8532" spans="1:25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 s="5">
        <v>516.13200000000006</v>
      </c>
      <c r="V8532">
        <v>12</v>
      </c>
      <c r="W8532">
        <v>370.39</v>
      </c>
      <c r="X8532">
        <v>88386</v>
      </c>
      <c r="Y8532" t="str">
        <f t="shared" si="133"/>
        <v>profit</v>
      </c>
    </row>
    <row r="8533" spans="1:25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 s="5">
        <v>-122.77</v>
      </c>
      <c r="V8533">
        <v>6</v>
      </c>
      <c r="W8533">
        <v>281.82</v>
      </c>
      <c r="X8533">
        <v>91219</v>
      </c>
      <c r="Y8533" t="str">
        <f t="shared" si="133"/>
        <v>lose</v>
      </c>
    </row>
    <row r="8534" spans="1:25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 s="5">
        <v>50.699999999999996</v>
      </c>
      <c r="V8534">
        <v>16</v>
      </c>
      <c r="W8534">
        <v>92</v>
      </c>
      <c r="X8534">
        <v>91220</v>
      </c>
      <c r="Y8534" t="str">
        <f t="shared" si="133"/>
        <v>profit</v>
      </c>
    </row>
    <row r="8535" spans="1:25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 s="5">
        <v>-87.402000000000001</v>
      </c>
      <c r="V8535">
        <v>16</v>
      </c>
      <c r="W8535">
        <v>67.180000000000007</v>
      </c>
      <c r="X8535">
        <v>89842</v>
      </c>
      <c r="Y8535" t="str">
        <f t="shared" si="133"/>
        <v>lose</v>
      </c>
    </row>
    <row r="8536" spans="1:25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 s="5">
        <v>-227.51</v>
      </c>
      <c r="V8536">
        <v>2</v>
      </c>
      <c r="W8536">
        <v>217.44</v>
      </c>
      <c r="X8536">
        <v>89841</v>
      </c>
      <c r="Y8536" t="str">
        <f t="shared" si="133"/>
        <v>lose</v>
      </c>
    </row>
    <row r="8537" spans="1:25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 s="5">
        <v>-126.44499999999999</v>
      </c>
      <c r="V8537">
        <v>5</v>
      </c>
      <c r="W8537">
        <v>562.12</v>
      </c>
      <c r="X8537">
        <v>89843</v>
      </c>
      <c r="Y8537" t="str">
        <f t="shared" si="133"/>
        <v>lose</v>
      </c>
    </row>
    <row r="8538" spans="1:25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 s="5">
        <v>-47.941200000000002</v>
      </c>
      <c r="V8538">
        <v>1</v>
      </c>
      <c r="W8538">
        <v>15.85</v>
      </c>
      <c r="X8538">
        <v>89844</v>
      </c>
      <c r="Y8538" t="str">
        <f t="shared" si="133"/>
        <v>lose</v>
      </c>
    </row>
    <row r="8539" spans="1:25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 s="5">
        <v>-305.88624000000004</v>
      </c>
      <c r="V8539">
        <v>1</v>
      </c>
      <c r="W8539">
        <v>47.99</v>
      </c>
      <c r="X8539">
        <v>89844</v>
      </c>
      <c r="Y8539" t="str">
        <f t="shared" si="133"/>
        <v>lose</v>
      </c>
    </row>
    <row r="8540" spans="1:25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 s="5">
        <v>-9.4182240000000004</v>
      </c>
      <c r="V8540">
        <v>1</v>
      </c>
      <c r="W8540">
        <v>6.65</v>
      </c>
      <c r="X8540">
        <v>89845</v>
      </c>
      <c r="Y8540" t="str">
        <f t="shared" si="133"/>
        <v>lose</v>
      </c>
    </row>
    <row r="8541" spans="1:25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 s="5">
        <v>683.61840000000007</v>
      </c>
      <c r="V8541">
        <v>21</v>
      </c>
      <c r="W8541">
        <v>3227.3</v>
      </c>
      <c r="X8541">
        <v>89846</v>
      </c>
      <c r="Y8541" t="str">
        <f t="shared" si="133"/>
        <v>profit</v>
      </c>
    </row>
    <row r="8542" spans="1:25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 s="5">
        <v>88.524000000000001</v>
      </c>
      <c r="V8542">
        <v>9</v>
      </c>
      <c r="W8542">
        <v>520.5</v>
      </c>
      <c r="X8542">
        <v>86223</v>
      </c>
      <c r="Y8542" t="str">
        <f t="shared" si="133"/>
        <v>profit</v>
      </c>
    </row>
    <row r="8543" spans="1:25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 s="5">
        <v>1215.28</v>
      </c>
      <c r="V8543">
        <v>23</v>
      </c>
      <c r="W8543">
        <v>2558.9899999999998</v>
      </c>
      <c r="X8543">
        <v>86225</v>
      </c>
      <c r="Y8543" t="str">
        <f t="shared" si="133"/>
        <v>profit</v>
      </c>
    </row>
    <row r="8544" spans="1:25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 s="5">
        <v>683.9556</v>
      </c>
      <c r="V8544">
        <v>5</v>
      </c>
      <c r="W8544">
        <v>991.24</v>
      </c>
      <c r="X8544">
        <v>86220</v>
      </c>
      <c r="Y8544" t="str">
        <f t="shared" si="133"/>
        <v>profit</v>
      </c>
    </row>
    <row r="8545" spans="1:25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 s="5">
        <v>-18.672000000000001</v>
      </c>
      <c r="V8545">
        <v>11</v>
      </c>
      <c r="W8545">
        <v>80.319999999999993</v>
      </c>
      <c r="X8545">
        <v>86224</v>
      </c>
      <c r="Y8545" t="str">
        <f t="shared" si="133"/>
        <v>lose</v>
      </c>
    </row>
    <row r="8546" spans="1:25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 s="5">
        <v>-16.64</v>
      </c>
      <c r="V8546">
        <v>3</v>
      </c>
      <c r="W8546">
        <v>119.86</v>
      </c>
      <c r="X8546">
        <v>86221</v>
      </c>
      <c r="Y8546" t="str">
        <f t="shared" si="133"/>
        <v>lose</v>
      </c>
    </row>
    <row r="8547" spans="1:25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 s="5">
        <v>-59.73</v>
      </c>
      <c r="V8547">
        <v>12</v>
      </c>
      <c r="W8547">
        <v>98.77</v>
      </c>
      <c r="X8547">
        <v>86221</v>
      </c>
      <c r="Y8547" t="str">
        <f t="shared" si="133"/>
        <v>lose</v>
      </c>
    </row>
    <row r="8548" spans="1:25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 s="5">
        <v>-633.44123700000023</v>
      </c>
      <c r="V8548">
        <v>9</v>
      </c>
      <c r="W8548">
        <v>2495.35</v>
      </c>
      <c r="X8548">
        <v>86221</v>
      </c>
      <c r="Y8548" t="str">
        <f t="shared" si="133"/>
        <v>lose</v>
      </c>
    </row>
    <row r="8549" spans="1:25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 s="5">
        <v>72.984000000000009</v>
      </c>
      <c r="V8549">
        <v>6</v>
      </c>
      <c r="W8549">
        <v>200.83</v>
      </c>
      <c r="X8549">
        <v>86222</v>
      </c>
      <c r="Y8549" t="str">
        <f t="shared" si="133"/>
        <v>profit</v>
      </c>
    </row>
    <row r="8550" spans="1:25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 s="5">
        <v>-106.98399999999999</v>
      </c>
      <c r="V8550">
        <v>9</v>
      </c>
      <c r="W8550">
        <v>60.86</v>
      </c>
      <c r="X8550">
        <v>86226</v>
      </c>
      <c r="Y8550" t="str">
        <f t="shared" si="133"/>
        <v>lose</v>
      </c>
    </row>
    <row r="8551" spans="1:25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 s="5">
        <v>240.17519999999996</v>
      </c>
      <c r="V8551">
        <v>10</v>
      </c>
      <c r="W8551">
        <v>348.08</v>
      </c>
      <c r="X8551">
        <v>89314</v>
      </c>
      <c r="Y8551" t="str">
        <f t="shared" si="133"/>
        <v>profit</v>
      </c>
    </row>
    <row r="8552" spans="1:25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 s="5">
        <v>-11.248000000000001</v>
      </c>
      <c r="V8552">
        <v>10</v>
      </c>
      <c r="W8552">
        <v>131.69</v>
      </c>
      <c r="X8552">
        <v>89315</v>
      </c>
      <c r="Y8552" t="str">
        <f t="shared" si="133"/>
        <v>lose</v>
      </c>
    </row>
    <row r="8553" spans="1:25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 s="5">
        <v>9.611699999999999</v>
      </c>
      <c r="V8553">
        <v>5</v>
      </c>
      <c r="W8553">
        <v>13.93</v>
      </c>
      <c r="X8553">
        <v>89316</v>
      </c>
      <c r="Y8553" t="str">
        <f t="shared" si="133"/>
        <v>profit</v>
      </c>
    </row>
    <row r="8554" spans="1:25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 s="5">
        <v>6.0926999999999998</v>
      </c>
      <c r="V8554">
        <v>1</v>
      </c>
      <c r="W8554">
        <v>8.83</v>
      </c>
      <c r="X8554">
        <v>89317</v>
      </c>
      <c r="Y8554" t="str">
        <f t="shared" si="133"/>
        <v>profit</v>
      </c>
    </row>
    <row r="8555" spans="1:25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 s="5">
        <v>32.381699999999995</v>
      </c>
      <c r="V8555">
        <v>9</v>
      </c>
      <c r="W8555">
        <v>46.93</v>
      </c>
      <c r="X8555">
        <v>89317</v>
      </c>
      <c r="Y8555" t="str">
        <f t="shared" si="133"/>
        <v>profit</v>
      </c>
    </row>
    <row r="8556" spans="1:25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 s="5">
        <v>406.37</v>
      </c>
      <c r="V8556">
        <v>9</v>
      </c>
      <c r="W8556">
        <v>2562.0700000000002</v>
      </c>
      <c r="X8556">
        <v>89317</v>
      </c>
      <c r="Y8556" t="str">
        <f t="shared" si="133"/>
        <v>profit</v>
      </c>
    </row>
    <row r="8557" spans="1:25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 s="5">
        <v>-178.72511999999995</v>
      </c>
      <c r="V8557">
        <v>11</v>
      </c>
      <c r="W8557">
        <v>805.36</v>
      </c>
      <c r="X8557">
        <v>89318</v>
      </c>
      <c r="Y8557" t="str">
        <f t="shared" si="133"/>
        <v>lose</v>
      </c>
    </row>
    <row r="8558" spans="1:25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 s="5">
        <v>-299.81420000000003</v>
      </c>
      <c r="V8558">
        <v>1</v>
      </c>
      <c r="W8558">
        <v>31.71</v>
      </c>
      <c r="X8558">
        <v>89988</v>
      </c>
      <c r="Y8558" t="str">
        <f t="shared" si="133"/>
        <v>lose</v>
      </c>
    </row>
    <row r="8559" spans="1:25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 s="5">
        <v>-84.238</v>
      </c>
      <c r="V8559">
        <v>15</v>
      </c>
      <c r="W8559">
        <v>210.65</v>
      </c>
      <c r="X8559">
        <v>89989</v>
      </c>
      <c r="Y8559" t="str">
        <f t="shared" si="133"/>
        <v>lose</v>
      </c>
    </row>
    <row r="8560" spans="1:25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 s="5">
        <v>126.624</v>
      </c>
      <c r="V8560">
        <v>17</v>
      </c>
      <c r="W8560">
        <v>51.51</v>
      </c>
      <c r="X8560">
        <v>89991</v>
      </c>
      <c r="Y8560" t="str">
        <f t="shared" si="133"/>
        <v>profit</v>
      </c>
    </row>
    <row r="8561" spans="1:25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 s="5">
        <v>191.71199999999999</v>
      </c>
      <c r="V8561">
        <v>10</v>
      </c>
      <c r="W8561">
        <v>99.89</v>
      </c>
      <c r="X8561">
        <v>89990</v>
      </c>
      <c r="Y8561" t="str">
        <f t="shared" si="133"/>
        <v>profit</v>
      </c>
    </row>
    <row r="8562" spans="1:25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 s="5">
        <v>30.599199999999996</v>
      </c>
      <c r="V8562">
        <v>10</v>
      </c>
      <c r="W8562">
        <v>69.03</v>
      </c>
      <c r="X8562">
        <v>89989</v>
      </c>
      <c r="Y8562" t="str">
        <f t="shared" si="133"/>
        <v>profit</v>
      </c>
    </row>
    <row r="8563" spans="1:25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 s="5">
        <v>1895.97</v>
      </c>
      <c r="V8563">
        <v>19</v>
      </c>
      <c r="W8563">
        <v>2763.08</v>
      </c>
      <c r="X8563">
        <v>89992</v>
      </c>
      <c r="Y8563" t="str">
        <f t="shared" si="133"/>
        <v>profit</v>
      </c>
    </row>
    <row r="8564" spans="1:25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 s="5">
        <v>-43.15</v>
      </c>
      <c r="V8564">
        <v>18</v>
      </c>
      <c r="W8564">
        <v>118.45</v>
      </c>
      <c r="X8564">
        <v>89992</v>
      </c>
      <c r="Y8564" t="str">
        <f t="shared" si="133"/>
        <v>lose</v>
      </c>
    </row>
    <row r="8565" spans="1:25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 s="5">
        <v>-28.984999999999999</v>
      </c>
      <c r="V8565">
        <v>17</v>
      </c>
      <c r="W8565">
        <v>35.25</v>
      </c>
      <c r="X8565">
        <v>89992</v>
      </c>
      <c r="Y8565" t="str">
        <f t="shared" si="133"/>
        <v>lose</v>
      </c>
    </row>
    <row r="8566" spans="1:25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 s="5">
        <v>459.79529999999994</v>
      </c>
      <c r="V8566">
        <v>12</v>
      </c>
      <c r="W8566">
        <v>666.37</v>
      </c>
      <c r="X8566">
        <v>86328</v>
      </c>
      <c r="Y8566" t="str">
        <f t="shared" si="133"/>
        <v>profit</v>
      </c>
    </row>
    <row r="8567" spans="1:25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 s="5">
        <v>192.10980000000001</v>
      </c>
      <c r="V8567">
        <v>15</v>
      </c>
      <c r="W8567">
        <v>278.42</v>
      </c>
      <c r="X8567">
        <v>86330</v>
      </c>
      <c r="Y8567" t="str">
        <f t="shared" si="133"/>
        <v>profit</v>
      </c>
    </row>
    <row r="8568" spans="1:25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 s="5">
        <v>1264.5699</v>
      </c>
      <c r="V8568">
        <v>15</v>
      </c>
      <c r="W8568">
        <v>1832.71</v>
      </c>
      <c r="X8568">
        <v>86330</v>
      </c>
      <c r="Y8568" t="str">
        <f t="shared" si="133"/>
        <v>profit</v>
      </c>
    </row>
    <row r="8569" spans="1:25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 s="5">
        <v>4.67584</v>
      </c>
      <c r="V8569">
        <v>7</v>
      </c>
      <c r="W8569">
        <v>10.48</v>
      </c>
      <c r="X8569">
        <v>86330</v>
      </c>
      <c r="Y8569" t="str">
        <f t="shared" si="133"/>
        <v>profit</v>
      </c>
    </row>
    <row r="8570" spans="1:25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 s="5">
        <v>-6.6608000000000001</v>
      </c>
      <c r="V8570">
        <v>11</v>
      </c>
      <c r="W8570">
        <v>55.64</v>
      </c>
      <c r="X8570">
        <v>86329</v>
      </c>
      <c r="Y8570" t="str">
        <f t="shared" si="133"/>
        <v>lose</v>
      </c>
    </row>
    <row r="8571" spans="1:25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 s="5">
        <v>13.799999999999999</v>
      </c>
      <c r="V8571">
        <v>19</v>
      </c>
      <c r="W8571">
        <v>60.01</v>
      </c>
      <c r="X8571">
        <v>86327</v>
      </c>
      <c r="Y8571" t="str">
        <f t="shared" si="133"/>
        <v>profit</v>
      </c>
    </row>
    <row r="8572" spans="1:25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 s="5">
        <v>4.3919999999999995</v>
      </c>
      <c r="V8572">
        <v>13</v>
      </c>
      <c r="W8572">
        <v>90.98</v>
      </c>
      <c r="X8572">
        <v>86327</v>
      </c>
      <c r="Y8572" t="str">
        <f t="shared" si="133"/>
        <v>profit</v>
      </c>
    </row>
    <row r="8573" spans="1:25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 s="5">
        <v>-236.25</v>
      </c>
      <c r="V8573">
        <v>12</v>
      </c>
      <c r="W8573">
        <v>1270.7</v>
      </c>
      <c r="X8573">
        <v>86327</v>
      </c>
      <c r="Y8573" t="str">
        <f t="shared" si="133"/>
        <v>lose</v>
      </c>
    </row>
    <row r="8574" spans="1:25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 s="5">
        <v>36.020000000000003</v>
      </c>
      <c r="V8574">
        <v>75</v>
      </c>
      <c r="W8574">
        <v>236.87</v>
      </c>
      <c r="X8574">
        <v>548</v>
      </c>
      <c r="Y8574" t="str">
        <f t="shared" si="133"/>
        <v>profit</v>
      </c>
    </row>
    <row r="8575" spans="1:25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 s="5">
        <v>-50.64</v>
      </c>
      <c r="V8575">
        <v>53</v>
      </c>
      <c r="W8575">
        <v>370.91</v>
      </c>
      <c r="X8575">
        <v>548</v>
      </c>
      <c r="Y8575" t="str">
        <f t="shared" si="133"/>
        <v>lose</v>
      </c>
    </row>
    <row r="8576" spans="1:25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 s="5">
        <v>510.48900000000003</v>
      </c>
      <c r="V8576">
        <v>47</v>
      </c>
      <c r="W8576">
        <v>4976.92</v>
      </c>
      <c r="X8576">
        <v>548</v>
      </c>
      <c r="Y8576" t="str">
        <f t="shared" si="133"/>
        <v>profit</v>
      </c>
    </row>
    <row r="8577" spans="1:25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 s="5">
        <v>-8.3260000000000005</v>
      </c>
      <c r="V8577">
        <v>44</v>
      </c>
      <c r="W8577">
        <v>222.55</v>
      </c>
      <c r="X8577">
        <v>42658</v>
      </c>
      <c r="Y8577" t="str">
        <f t="shared" si="133"/>
        <v>lose</v>
      </c>
    </row>
    <row r="8578" spans="1:25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 s="5">
        <v>590.31899999999996</v>
      </c>
      <c r="V8578">
        <v>49</v>
      </c>
      <c r="W8578">
        <v>2720.99</v>
      </c>
      <c r="X8578">
        <v>6180</v>
      </c>
      <c r="Y8578" t="str">
        <f t="shared" si="133"/>
        <v>profit</v>
      </c>
    </row>
    <row r="8579" spans="1:25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 s="5">
        <v>225.19900000000001</v>
      </c>
      <c r="V8579">
        <v>58</v>
      </c>
      <c r="W8579">
        <v>1076.54</v>
      </c>
      <c r="X8579">
        <v>10982</v>
      </c>
      <c r="Y8579" t="str">
        <f t="shared" ref="Y8579:Y8642" si="134">IF(U8579&gt;0,"profit","lose")</f>
        <v>profit</v>
      </c>
    </row>
    <row r="8580" spans="1:25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 s="5">
        <v>1236.3589999999999</v>
      </c>
      <c r="V8580">
        <v>60</v>
      </c>
      <c r="W8580">
        <v>7330.82</v>
      </c>
      <c r="X8580">
        <v>10982</v>
      </c>
      <c r="Y8580" t="str">
        <f t="shared" si="134"/>
        <v>profit</v>
      </c>
    </row>
    <row r="8581" spans="1:25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 s="5">
        <v>2.81</v>
      </c>
      <c r="V8581">
        <v>28</v>
      </c>
      <c r="W8581">
        <v>41.9</v>
      </c>
      <c r="X8581">
        <v>10982</v>
      </c>
      <c r="Y8581" t="str">
        <f t="shared" si="134"/>
        <v>profit</v>
      </c>
    </row>
    <row r="8582" spans="1:25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 s="5">
        <v>-1131.5999999999999</v>
      </c>
      <c r="V8582">
        <v>12</v>
      </c>
      <c r="W8582">
        <v>1114.79</v>
      </c>
      <c r="X8582">
        <v>87329</v>
      </c>
      <c r="Y8582" t="str">
        <f t="shared" si="134"/>
        <v>lose</v>
      </c>
    </row>
    <row r="8583" spans="1:25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 s="5">
        <v>5804.3006999999998</v>
      </c>
      <c r="V8583">
        <v>20</v>
      </c>
      <c r="W8583">
        <v>8412.0300000000007</v>
      </c>
      <c r="X8583">
        <v>87331</v>
      </c>
      <c r="Y8583" t="str">
        <f t="shared" si="134"/>
        <v>profit</v>
      </c>
    </row>
    <row r="8584" spans="1:25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 s="5">
        <v>242.33932800000002</v>
      </c>
      <c r="V8584">
        <v>15</v>
      </c>
      <c r="W8584">
        <v>1724.82</v>
      </c>
      <c r="X8584">
        <v>87334</v>
      </c>
      <c r="Y8584" t="str">
        <f t="shared" si="134"/>
        <v>profit</v>
      </c>
    </row>
    <row r="8585" spans="1:25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 s="5">
        <v>71.601920000000149</v>
      </c>
      <c r="V8585">
        <v>9</v>
      </c>
      <c r="W8585">
        <v>1224.51</v>
      </c>
      <c r="X8585">
        <v>87335</v>
      </c>
      <c r="Y8585" t="str">
        <f t="shared" si="134"/>
        <v>profit</v>
      </c>
    </row>
    <row r="8586" spans="1:25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 s="5">
        <v>201.51357999999999</v>
      </c>
      <c r="V8586">
        <v>24</v>
      </c>
      <c r="W8586">
        <v>742.04</v>
      </c>
      <c r="X8586">
        <v>87330</v>
      </c>
      <c r="Y8586" t="str">
        <f t="shared" si="134"/>
        <v>profit</v>
      </c>
    </row>
    <row r="8587" spans="1:25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 s="5">
        <v>-138.91999999999999</v>
      </c>
      <c r="V8587">
        <v>11</v>
      </c>
      <c r="W8587">
        <v>69.25</v>
      </c>
      <c r="X8587">
        <v>87332</v>
      </c>
      <c r="Y8587" t="str">
        <f t="shared" si="134"/>
        <v>lose</v>
      </c>
    </row>
    <row r="8588" spans="1:25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 s="5">
        <v>71.690399999999997</v>
      </c>
      <c r="V8588">
        <v>15</v>
      </c>
      <c r="W8588">
        <v>506.93</v>
      </c>
      <c r="X8588">
        <v>87333</v>
      </c>
      <c r="Y8588" t="str">
        <f t="shared" si="134"/>
        <v>profit</v>
      </c>
    </row>
    <row r="8589" spans="1:25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 s="5">
        <v>237.06329999999997</v>
      </c>
      <c r="V8589">
        <v>15</v>
      </c>
      <c r="W8589">
        <v>343.57</v>
      </c>
      <c r="X8589">
        <v>87328</v>
      </c>
      <c r="Y8589" t="str">
        <f t="shared" si="134"/>
        <v>profit</v>
      </c>
    </row>
    <row r="8590" spans="1:25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 s="5">
        <v>-574.54600000000005</v>
      </c>
      <c r="V8590">
        <v>20</v>
      </c>
      <c r="W8590">
        <v>729.6</v>
      </c>
      <c r="X8590">
        <v>86861</v>
      </c>
      <c r="Y8590" t="str">
        <f t="shared" si="134"/>
        <v>lose</v>
      </c>
    </row>
    <row r="8591" spans="1:25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 s="5">
        <v>2.6352000000000046</v>
      </c>
      <c r="V8591">
        <v>3</v>
      </c>
      <c r="W8591">
        <v>6.31</v>
      </c>
      <c r="X8591">
        <v>86862</v>
      </c>
      <c r="Y8591" t="str">
        <f t="shared" si="134"/>
        <v>profit</v>
      </c>
    </row>
    <row r="8592" spans="1:25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 s="5">
        <v>5.5920000000000005</v>
      </c>
      <c r="V8592">
        <v>8</v>
      </c>
      <c r="W8592">
        <v>371.68</v>
      </c>
      <c r="X8592">
        <v>86863</v>
      </c>
      <c r="Y8592" t="str">
        <f t="shared" si="134"/>
        <v>profit</v>
      </c>
    </row>
    <row r="8593" spans="1:25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 s="5">
        <v>-1954.7080000000001</v>
      </c>
      <c r="V8593">
        <v>6</v>
      </c>
      <c r="W8593">
        <v>158.91999999999999</v>
      </c>
      <c r="X8593">
        <v>86864</v>
      </c>
      <c r="Y8593" t="str">
        <f t="shared" si="134"/>
        <v>lose</v>
      </c>
    </row>
    <row r="8594" spans="1:25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 s="5">
        <v>-20.182259999999999</v>
      </c>
      <c r="V8594">
        <v>17</v>
      </c>
      <c r="W8594">
        <v>574.97</v>
      </c>
      <c r="X8594">
        <v>86860</v>
      </c>
      <c r="Y8594" t="str">
        <f t="shared" si="134"/>
        <v>lose</v>
      </c>
    </row>
    <row r="8595" spans="1:25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 s="5">
        <v>-156.97220000000002</v>
      </c>
      <c r="V8595">
        <v>9</v>
      </c>
      <c r="W8595">
        <v>115.22</v>
      </c>
      <c r="X8595">
        <v>86860</v>
      </c>
      <c r="Y8595" t="str">
        <f t="shared" si="134"/>
        <v>lose</v>
      </c>
    </row>
    <row r="8596" spans="1:25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 s="5">
        <v>384.5043</v>
      </c>
      <c r="V8596">
        <v>13</v>
      </c>
      <c r="W8596">
        <v>456.58</v>
      </c>
      <c r="X8596">
        <v>86860</v>
      </c>
      <c r="Y8596" t="str">
        <f t="shared" si="134"/>
        <v>profit</v>
      </c>
    </row>
    <row r="8597" spans="1:25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 s="5">
        <v>-114.16999999999999</v>
      </c>
      <c r="V8597">
        <v>11</v>
      </c>
      <c r="W8597">
        <v>136.41</v>
      </c>
      <c r="X8597">
        <v>86863</v>
      </c>
      <c r="Y8597" t="str">
        <f t="shared" si="134"/>
        <v>lose</v>
      </c>
    </row>
    <row r="8598" spans="1:25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 s="5">
        <v>-94.442599999999999</v>
      </c>
      <c r="V8598">
        <v>12</v>
      </c>
      <c r="W8598">
        <v>15.37</v>
      </c>
      <c r="X8598">
        <v>86865</v>
      </c>
      <c r="Y8598" t="str">
        <f t="shared" si="134"/>
        <v>lose</v>
      </c>
    </row>
    <row r="8599" spans="1:25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 s="5">
        <v>329.67</v>
      </c>
      <c r="V8599">
        <v>3</v>
      </c>
      <c r="W8599">
        <v>8.84</v>
      </c>
      <c r="X8599">
        <v>86866</v>
      </c>
      <c r="Y8599" t="str">
        <f t="shared" si="134"/>
        <v>profit</v>
      </c>
    </row>
    <row r="8600" spans="1:25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 s="5">
        <v>-47.726000000000006</v>
      </c>
      <c r="V8600">
        <v>11</v>
      </c>
      <c r="W8600">
        <v>75.36</v>
      </c>
      <c r="X8600">
        <v>88253</v>
      </c>
      <c r="Y8600" t="str">
        <f t="shared" si="134"/>
        <v>lose</v>
      </c>
    </row>
    <row r="8601" spans="1:25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 s="5">
        <v>-117.54399999999998</v>
      </c>
      <c r="V8601">
        <v>12</v>
      </c>
      <c r="W8601">
        <v>524.27</v>
      </c>
      <c r="X8601">
        <v>88254</v>
      </c>
      <c r="Y8601" t="str">
        <f t="shared" si="134"/>
        <v>lose</v>
      </c>
    </row>
    <row r="8602" spans="1:25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 s="5">
        <v>-74.614679999999993</v>
      </c>
      <c r="V8602">
        <v>9</v>
      </c>
      <c r="W8602">
        <v>824.5</v>
      </c>
      <c r="X8602">
        <v>88254</v>
      </c>
      <c r="Y8602" t="str">
        <f t="shared" si="134"/>
        <v>lose</v>
      </c>
    </row>
    <row r="8603" spans="1:25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 s="5">
        <v>988.64819999999986</v>
      </c>
      <c r="V8603">
        <v>13</v>
      </c>
      <c r="W8603">
        <v>80.98</v>
      </c>
      <c r="X8603">
        <v>88255</v>
      </c>
      <c r="Y8603" t="str">
        <f t="shared" si="134"/>
        <v>profit</v>
      </c>
    </row>
    <row r="8604" spans="1:25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 s="5">
        <v>-60.34</v>
      </c>
      <c r="V8604">
        <v>11</v>
      </c>
      <c r="W8604">
        <v>42.37</v>
      </c>
      <c r="X8604">
        <v>86433</v>
      </c>
      <c r="Y8604" t="str">
        <f t="shared" si="134"/>
        <v>lose</v>
      </c>
    </row>
    <row r="8605" spans="1:25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 s="5">
        <v>120.318</v>
      </c>
      <c r="V8605">
        <v>3</v>
      </c>
      <c r="W8605">
        <v>121.93</v>
      </c>
      <c r="X8605">
        <v>86433</v>
      </c>
      <c r="Y8605" t="str">
        <f t="shared" si="134"/>
        <v>profit</v>
      </c>
    </row>
    <row r="8606" spans="1:25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 s="5">
        <v>-125.09</v>
      </c>
      <c r="V8606">
        <v>7</v>
      </c>
      <c r="W8606">
        <v>1012.07</v>
      </c>
      <c r="X8606">
        <v>86433</v>
      </c>
      <c r="Y8606" t="str">
        <f t="shared" si="134"/>
        <v>lose</v>
      </c>
    </row>
    <row r="8607" spans="1:25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 s="5">
        <v>17.130900000000004</v>
      </c>
      <c r="V8607">
        <v>17</v>
      </c>
      <c r="W8607">
        <v>44.52</v>
      </c>
      <c r="X8607">
        <v>86435</v>
      </c>
      <c r="Y8607" t="str">
        <f t="shared" si="134"/>
        <v>profit</v>
      </c>
    </row>
    <row r="8608" spans="1:25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 s="5">
        <v>513.08399999999995</v>
      </c>
      <c r="V8608">
        <v>11</v>
      </c>
      <c r="W8608">
        <v>3772.19</v>
      </c>
      <c r="X8608">
        <v>86432</v>
      </c>
      <c r="Y8608" t="str">
        <f t="shared" si="134"/>
        <v>profit</v>
      </c>
    </row>
    <row r="8609" spans="1:25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 s="5">
        <v>-1075.396</v>
      </c>
      <c r="V8609">
        <v>19</v>
      </c>
      <c r="W8609">
        <v>170.62</v>
      </c>
      <c r="X8609">
        <v>86434</v>
      </c>
      <c r="Y8609" t="str">
        <f t="shared" si="134"/>
        <v>lose</v>
      </c>
    </row>
    <row r="8610" spans="1:25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 s="5">
        <v>-29.929899999999996</v>
      </c>
      <c r="V8610">
        <v>12</v>
      </c>
      <c r="W8610">
        <v>80.83</v>
      </c>
      <c r="X8610">
        <v>86434</v>
      </c>
      <c r="Y8610" t="str">
        <f t="shared" si="134"/>
        <v>lose</v>
      </c>
    </row>
    <row r="8611" spans="1:25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 s="5">
        <v>-147.518</v>
      </c>
      <c r="V8611">
        <v>25</v>
      </c>
      <c r="W8611">
        <v>4529.95</v>
      </c>
      <c r="X8611">
        <v>86436</v>
      </c>
      <c r="Y8611" t="str">
        <f t="shared" si="134"/>
        <v>lose</v>
      </c>
    </row>
    <row r="8612" spans="1:25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 s="5">
        <v>-689.87380000000007</v>
      </c>
      <c r="V8612">
        <v>2</v>
      </c>
      <c r="W8612">
        <v>9.64</v>
      </c>
      <c r="X8612">
        <v>86436</v>
      </c>
      <c r="Y8612" t="str">
        <f t="shared" si="134"/>
        <v>lose</v>
      </c>
    </row>
    <row r="8613" spans="1:25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 s="5">
        <v>44.519999999999996</v>
      </c>
      <c r="V8613">
        <v>9</v>
      </c>
      <c r="W8613">
        <v>2642.48</v>
      </c>
      <c r="X8613">
        <v>90160</v>
      </c>
      <c r="Y8613" t="str">
        <f t="shared" si="134"/>
        <v>profit</v>
      </c>
    </row>
    <row r="8614" spans="1:25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 s="5">
        <v>57.094499999999996</v>
      </c>
      <c r="V8614">
        <v>1</v>
      </c>
      <c r="W8614">
        <v>3.36</v>
      </c>
      <c r="X8614">
        <v>90161</v>
      </c>
      <c r="Y8614" t="str">
        <f t="shared" si="134"/>
        <v>profit</v>
      </c>
    </row>
    <row r="8615" spans="1:25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 s="5">
        <v>-83.832000000000008</v>
      </c>
      <c r="V8615">
        <v>25</v>
      </c>
      <c r="W8615">
        <v>165.14</v>
      </c>
      <c r="X8615">
        <v>90162</v>
      </c>
      <c r="Y8615" t="str">
        <f t="shared" si="134"/>
        <v>lose</v>
      </c>
    </row>
    <row r="8616" spans="1:25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 s="5">
        <v>326.57999999999993</v>
      </c>
      <c r="V8616">
        <v>3</v>
      </c>
      <c r="W8616">
        <v>333.3</v>
      </c>
      <c r="X8616">
        <v>90163</v>
      </c>
      <c r="Y8616" t="str">
        <f t="shared" si="134"/>
        <v>profit</v>
      </c>
    </row>
    <row r="8617" spans="1:25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 s="5">
        <v>45.3</v>
      </c>
      <c r="V8617">
        <v>6</v>
      </c>
      <c r="W8617">
        <v>17.93</v>
      </c>
      <c r="X8617">
        <v>90164</v>
      </c>
      <c r="Y8617" t="str">
        <f t="shared" si="134"/>
        <v>profit</v>
      </c>
    </row>
    <row r="8618" spans="1:25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 s="5">
        <v>-95.423999999999992</v>
      </c>
      <c r="V8618">
        <v>1</v>
      </c>
      <c r="W8618">
        <v>204.71</v>
      </c>
      <c r="X8618">
        <v>90165</v>
      </c>
      <c r="Y8618" t="str">
        <f t="shared" si="134"/>
        <v>lose</v>
      </c>
    </row>
    <row r="8619" spans="1:25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 s="5">
        <v>-1.26</v>
      </c>
      <c r="V8619">
        <v>4</v>
      </c>
      <c r="W8619">
        <v>13.42</v>
      </c>
      <c r="X8619">
        <v>31140</v>
      </c>
      <c r="Y8619" t="str">
        <f t="shared" si="134"/>
        <v>lose</v>
      </c>
    </row>
    <row r="8620" spans="1:25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 s="5">
        <v>-195.57</v>
      </c>
      <c r="V8620">
        <v>100</v>
      </c>
      <c r="W8620">
        <v>660.54</v>
      </c>
      <c r="X8620">
        <v>44452</v>
      </c>
      <c r="Y8620" t="str">
        <f t="shared" si="134"/>
        <v>lose</v>
      </c>
    </row>
    <row r="8621" spans="1:25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 s="5">
        <v>-146.29</v>
      </c>
      <c r="V8621">
        <v>10</v>
      </c>
      <c r="W8621">
        <v>1111.01</v>
      </c>
      <c r="X8621">
        <v>10567</v>
      </c>
      <c r="Y8621" t="str">
        <f t="shared" si="134"/>
        <v>lose</v>
      </c>
    </row>
    <row r="8622" spans="1:25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 s="5">
        <v>11.55</v>
      </c>
      <c r="V8622">
        <v>23</v>
      </c>
      <c r="W8622">
        <v>68.73</v>
      </c>
      <c r="X8622">
        <v>35842</v>
      </c>
      <c r="Y8622" t="str">
        <f t="shared" si="134"/>
        <v>profit</v>
      </c>
    </row>
    <row r="8623" spans="1:25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 s="5">
        <v>2595.1775000000002</v>
      </c>
      <c r="V8623">
        <v>36</v>
      </c>
      <c r="W8623">
        <v>10569.92</v>
      </c>
      <c r="X8623">
        <v>53350</v>
      </c>
      <c r="Y8623" t="str">
        <f t="shared" si="134"/>
        <v>profit</v>
      </c>
    </row>
    <row r="8624" spans="1:25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 s="5">
        <v>-735.27</v>
      </c>
      <c r="V8624">
        <v>4</v>
      </c>
      <c r="W8624">
        <v>818.85</v>
      </c>
      <c r="X8624">
        <v>27616</v>
      </c>
      <c r="Y8624" t="str">
        <f t="shared" si="134"/>
        <v>lose</v>
      </c>
    </row>
    <row r="8625" spans="1:25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 s="5">
        <v>-48.875</v>
      </c>
      <c r="V8625">
        <v>8</v>
      </c>
      <c r="W8625">
        <v>61.5</v>
      </c>
      <c r="X8625">
        <v>87287</v>
      </c>
      <c r="Y8625" t="str">
        <f t="shared" si="134"/>
        <v>lose</v>
      </c>
    </row>
    <row r="8626" spans="1:25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 s="5">
        <v>-33.69</v>
      </c>
      <c r="V8626">
        <v>8</v>
      </c>
      <c r="W8626">
        <v>56.29</v>
      </c>
      <c r="X8626">
        <v>87291</v>
      </c>
      <c r="Y8626" t="str">
        <f t="shared" si="134"/>
        <v>lose</v>
      </c>
    </row>
    <row r="8627" spans="1:25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 s="5">
        <v>232.44099999999997</v>
      </c>
      <c r="V8627">
        <v>1</v>
      </c>
      <c r="W8627">
        <v>877.71</v>
      </c>
      <c r="X8627">
        <v>87294</v>
      </c>
      <c r="Y8627" t="str">
        <f t="shared" si="134"/>
        <v>profit</v>
      </c>
    </row>
    <row r="8628" spans="1:25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 s="5">
        <v>25.3584</v>
      </c>
      <c r="V8628">
        <v>8</v>
      </c>
      <c r="W8628">
        <v>47.98</v>
      </c>
      <c r="X8628">
        <v>87295</v>
      </c>
      <c r="Y8628" t="str">
        <f t="shared" si="134"/>
        <v>profit</v>
      </c>
    </row>
    <row r="8629" spans="1:25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 s="5">
        <v>-301.92560000000003</v>
      </c>
      <c r="V8629">
        <v>15</v>
      </c>
      <c r="W8629">
        <v>244.77</v>
      </c>
      <c r="X8629">
        <v>87295</v>
      </c>
      <c r="Y8629" t="str">
        <f t="shared" si="134"/>
        <v>lose</v>
      </c>
    </row>
    <row r="8630" spans="1:25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 s="5">
        <v>881.04719999999998</v>
      </c>
      <c r="V8630">
        <v>11</v>
      </c>
      <c r="W8630">
        <v>1276.8800000000001</v>
      </c>
      <c r="X8630">
        <v>87286</v>
      </c>
      <c r="Y8630" t="str">
        <f t="shared" si="134"/>
        <v>profit</v>
      </c>
    </row>
    <row r="8631" spans="1:25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 s="5">
        <v>-133.53800000000001</v>
      </c>
      <c r="V8631">
        <v>18</v>
      </c>
      <c r="W8631">
        <v>64.540000000000006</v>
      </c>
      <c r="X8631">
        <v>87290</v>
      </c>
      <c r="Y8631" t="str">
        <f t="shared" si="134"/>
        <v>lose</v>
      </c>
    </row>
    <row r="8632" spans="1:25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 s="5">
        <v>-0.97599999999999998</v>
      </c>
      <c r="V8632">
        <v>7</v>
      </c>
      <c r="W8632">
        <v>42.9</v>
      </c>
      <c r="X8632">
        <v>87290</v>
      </c>
      <c r="Y8632" t="str">
        <f t="shared" si="134"/>
        <v>lose</v>
      </c>
    </row>
    <row r="8633" spans="1:25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 s="5">
        <v>25.944000000000003</v>
      </c>
      <c r="V8633">
        <v>17</v>
      </c>
      <c r="W8633">
        <v>57.02</v>
      </c>
      <c r="X8633">
        <v>87290</v>
      </c>
      <c r="Y8633" t="str">
        <f t="shared" si="134"/>
        <v>profit</v>
      </c>
    </row>
    <row r="8634" spans="1:25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 s="5">
        <v>86.118899999999996</v>
      </c>
      <c r="V8634">
        <v>5</v>
      </c>
      <c r="W8634">
        <v>124.81</v>
      </c>
      <c r="X8634">
        <v>87292</v>
      </c>
      <c r="Y8634" t="str">
        <f t="shared" si="134"/>
        <v>profit</v>
      </c>
    </row>
    <row r="8635" spans="1:25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 s="5">
        <v>-233.840688</v>
      </c>
      <c r="V8635">
        <v>2</v>
      </c>
      <c r="W8635">
        <v>233.58</v>
      </c>
      <c r="X8635">
        <v>87285</v>
      </c>
      <c r="Y8635" t="str">
        <f t="shared" si="134"/>
        <v>lose</v>
      </c>
    </row>
    <row r="8636" spans="1:25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 s="5">
        <v>-119.62299999999999</v>
      </c>
      <c r="V8636">
        <v>9</v>
      </c>
      <c r="W8636">
        <v>22.64</v>
      </c>
      <c r="X8636">
        <v>87289</v>
      </c>
      <c r="Y8636" t="str">
        <f t="shared" si="134"/>
        <v>lose</v>
      </c>
    </row>
    <row r="8637" spans="1:25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 s="5">
        <v>1584.6263999999999</v>
      </c>
      <c r="V8637">
        <v>8</v>
      </c>
      <c r="W8637">
        <v>2296.56</v>
      </c>
      <c r="X8637">
        <v>87288</v>
      </c>
      <c r="Y8637" t="str">
        <f t="shared" si="134"/>
        <v>profit</v>
      </c>
    </row>
    <row r="8638" spans="1:25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 s="5">
        <v>-14.35</v>
      </c>
      <c r="V8638">
        <v>1</v>
      </c>
      <c r="W8638">
        <v>5.66</v>
      </c>
      <c r="X8638">
        <v>87293</v>
      </c>
      <c r="Y8638" t="str">
        <f t="shared" si="134"/>
        <v>lose</v>
      </c>
    </row>
    <row r="8639" spans="1:25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 s="5">
        <v>-139.07600000000002</v>
      </c>
      <c r="V8639">
        <v>9</v>
      </c>
      <c r="W8639">
        <v>31.98</v>
      </c>
      <c r="X8639">
        <v>89810</v>
      </c>
      <c r="Y8639" t="str">
        <f t="shared" si="134"/>
        <v>lose</v>
      </c>
    </row>
    <row r="8640" spans="1:25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 s="5">
        <v>403.16940000000005</v>
      </c>
      <c r="V8640">
        <v>26</v>
      </c>
      <c r="W8640">
        <v>62.69</v>
      </c>
      <c r="X8640">
        <v>89811</v>
      </c>
      <c r="Y8640" t="str">
        <f t="shared" si="134"/>
        <v>profit</v>
      </c>
    </row>
    <row r="8641" spans="1:25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 s="5">
        <v>-117.25</v>
      </c>
      <c r="V8641">
        <v>4</v>
      </c>
      <c r="W8641">
        <v>497.63</v>
      </c>
      <c r="X8641">
        <v>89812</v>
      </c>
      <c r="Y8641" t="str">
        <f t="shared" si="134"/>
        <v>lose</v>
      </c>
    </row>
    <row r="8642" spans="1:25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 s="5">
        <v>-13.22748</v>
      </c>
      <c r="V8642">
        <v>7</v>
      </c>
      <c r="W8642">
        <v>113.92</v>
      </c>
      <c r="X8642">
        <v>89813</v>
      </c>
      <c r="Y8642" t="str">
        <f t="shared" si="134"/>
        <v>lose</v>
      </c>
    </row>
    <row r="8643" spans="1:25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 s="5">
        <v>-165.00400000000002</v>
      </c>
      <c r="V8643">
        <v>6</v>
      </c>
      <c r="W8643">
        <v>171.38</v>
      </c>
      <c r="X8643">
        <v>89813</v>
      </c>
      <c r="Y8643" t="str">
        <f t="shared" ref="Y8643:Y8706" si="135">IF(U8643&gt;0,"profit","lose")</f>
        <v>lose</v>
      </c>
    </row>
    <row r="8644" spans="1:25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 s="5">
        <v>13.543199999999999</v>
      </c>
      <c r="V8644">
        <v>9</v>
      </c>
      <c r="W8644">
        <v>90.16</v>
      </c>
      <c r="X8644">
        <v>89815</v>
      </c>
      <c r="Y8644" t="str">
        <f t="shared" si="135"/>
        <v>profit</v>
      </c>
    </row>
    <row r="8645" spans="1:25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 s="5">
        <v>26.2089</v>
      </c>
      <c r="V8645">
        <v>3</v>
      </c>
      <c r="W8645">
        <v>96.68</v>
      </c>
      <c r="X8645">
        <v>89816</v>
      </c>
      <c r="Y8645" t="str">
        <f t="shared" si="135"/>
        <v>profit</v>
      </c>
    </row>
    <row r="8646" spans="1:25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 s="5">
        <v>-43.035299999999999</v>
      </c>
      <c r="V8646">
        <v>1</v>
      </c>
      <c r="W8646">
        <v>81.25</v>
      </c>
      <c r="X8646">
        <v>89813</v>
      </c>
      <c r="Y8646" t="str">
        <f t="shared" si="135"/>
        <v>lose</v>
      </c>
    </row>
    <row r="8647" spans="1:25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 s="5">
        <v>-21.097999999999999</v>
      </c>
      <c r="V8647">
        <v>25</v>
      </c>
      <c r="W8647">
        <v>9517.0300000000007</v>
      </c>
      <c r="X8647">
        <v>89814</v>
      </c>
      <c r="Y8647" t="str">
        <f t="shared" si="135"/>
        <v>lose</v>
      </c>
    </row>
    <row r="8648" spans="1:25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 s="5">
        <v>1.4586000000000001</v>
      </c>
      <c r="V8648">
        <v>26</v>
      </c>
      <c r="W8648">
        <v>4318.55</v>
      </c>
      <c r="X8648">
        <v>89814</v>
      </c>
      <c r="Y8648" t="str">
        <f t="shared" si="135"/>
        <v>profit</v>
      </c>
    </row>
    <row r="8649" spans="1:25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 s="5">
        <v>25.001999999999999</v>
      </c>
      <c r="V8649">
        <v>4</v>
      </c>
      <c r="W8649">
        <v>765.16</v>
      </c>
      <c r="X8649">
        <v>89817</v>
      </c>
      <c r="Y8649" t="str">
        <f t="shared" si="135"/>
        <v>profit</v>
      </c>
    </row>
    <row r="8650" spans="1:25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 s="5">
        <v>440.72</v>
      </c>
      <c r="V8650">
        <v>11</v>
      </c>
      <c r="W8650">
        <v>1115.56</v>
      </c>
      <c r="X8650">
        <v>86802</v>
      </c>
      <c r="Y8650" t="str">
        <f t="shared" si="135"/>
        <v>profit</v>
      </c>
    </row>
    <row r="8651" spans="1:25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 s="5">
        <v>-481.041</v>
      </c>
      <c r="V8651">
        <v>3</v>
      </c>
      <c r="W8651">
        <v>181.03</v>
      </c>
      <c r="X8651">
        <v>86802</v>
      </c>
      <c r="Y8651" t="str">
        <f t="shared" si="135"/>
        <v>lose</v>
      </c>
    </row>
    <row r="8652" spans="1:25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 s="5">
        <v>-64.664000000000001</v>
      </c>
      <c r="V8652">
        <v>3</v>
      </c>
      <c r="W8652">
        <v>519.41999999999996</v>
      </c>
      <c r="X8652">
        <v>86790</v>
      </c>
      <c r="Y8652" t="str">
        <f t="shared" si="135"/>
        <v>lose</v>
      </c>
    </row>
    <row r="8653" spans="1:25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 s="5">
        <v>1644.0767999999998</v>
      </c>
      <c r="V8653">
        <v>40</v>
      </c>
      <c r="W8653">
        <v>2382.7199999999998</v>
      </c>
      <c r="X8653">
        <v>86794</v>
      </c>
      <c r="Y8653" t="str">
        <f t="shared" si="135"/>
        <v>profit</v>
      </c>
    </row>
    <row r="8654" spans="1:25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 s="5">
        <v>6.0995999999999997</v>
      </c>
      <c r="V8654">
        <v>3</v>
      </c>
      <c r="W8654">
        <v>8.84</v>
      </c>
      <c r="X8654">
        <v>86797</v>
      </c>
      <c r="Y8654" t="str">
        <f t="shared" si="135"/>
        <v>profit</v>
      </c>
    </row>
    <row r="8655" spans="1:25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 s="5">
        <v>-139.5472</v>
      </c>
      <c r="V8655">
        <v>2</v>
      </c>
      <c r="W8655">
        <v>633.36</v>
      </c>
      <c r="X8655">
        <v>86800</v>
      </c>
      <c r="Y8655" t="str">
        <f t="shared" si="135"/>
        <v>lose</v>
      </c>
    </row>
    <row r="8656" spans="1:25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 s="5">
        <v>4896.3688000000002</v>
      </c>
      <c r="V8656">
        <v>6</v>
      </c>
      <c r="W8656">
        <v>11039.74</v>
      </c>
      <c r="X8656">
        <v>86801</v>
      </c>
      <c r="Y8656" t="str">
        <f t="shared" si="135"/>
        <v>profit</v>
      </c>
    </row>
    <row r="8657" spans="1:25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 s="5">
        <v>212.00399999999999</v>
      </c>
      <c r="V8657">
        <v>18</v>
      </c>
      <c r="W8657">
        <v>3689.46</v>
      </c>
      <c r="X8657">
        <v>86804</v>
      </c>
      <c r="Y8657" t="str">
        <f t="shared" si="135"/>
        <v>profit</v>
      </c>
    </row>
    <row r="8658" spans="1:25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 s="5">
        <v>904.33199999999999</v>
      </c>
      <c r="V8658">
        <v>10</v>
      </c>
      <c r="W8658">
        <v>1445.68</v>
      </c>
      <c r="X8658">
        <v>86804</v>
      </c>
      <c r="Y8658" t="str">
        <f t="shared" si="135"/>
        <v>profit</v>
      </c>
    </row>
    <row r="8659" spans="1:25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 s="5">
        <v>-350.43950000000001</v>
      </c>
      <c r="V8659">
        <v>12</v>
      </c>
      <c r="W8659">
        <v>64.959999999999994</v>
      </c>
      <c r="X8659">
        <v>86789</v>
      </c>
      <c r="Y8659" t="str">
        <f t="shared" si="135"/>
        <v>lose</v>
      </c>
    </row>
    <row r="8660" spans="1:25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 s="5">
        <v>4.2027999999999999</v>
      </c>
      <c r="V8660">
        <v>10</v>
      </c>
      <c r="W8660">
        <v>19.14</v>
      </c>
      <c r="X8660">
        <v>86789</v>
      </c>
      <c r="Y8660" t="str">
        <f t="shared" si="135"/>
        <v>profit</v>
      </c>
    </row>
    <row r="8661" spans="1:25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 s="5">
        <v>-44.067999999999998</v>
      </c>
      <c r="V8661">
        <v>4</v>
      </c>
      <c r="W8661">
        <v>25.35</v>
      </c>
      <c r="X8661">
        <v>86792</v>
      </c>
      <c r="Y8661" t="str">
        <f t="shared" si="135"/>
        <v>lose</v>
      </c>
    </row>
    <row r="8662" spans="1:25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 s="5">
        <v>-100.51</v>
      </c>
      <c r="V8662">
        <v>5</v>
      </c>
      <c r="W8662">
        <v>45.03</v>
      </c>
      <c r="X8662">
        <v>86792</v>
      </c>
      <c r="Y8662" t="str">
        <f t="shared" si="135"/>
        <v>lose</v>
      </c>
    </row>
    <row r="8663" spans="1:25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 s="5">
        <v>-17.75</v>
      </c>
      <c r="V8663">
        <v>10</v>
      </c>
      <c r="W8663">
        <v>153.87</v>
      </c>
      <c r="X8663">
        <v>86792</v>
      </c>
      <c r="Y8663" t="str">
        <f t="shared" si="135"/>
        <v>lose</v>
      </c>
    </row>
    <row r="8664" spans="1:25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 s="5">
        <v>1374.9480000000001</v>
      </c>
      <c r="V8664">
        <v>22</v>
      </c>
      <c r="W8664">
        <v>2800.33</v>
      </c>
      <c r="X8664">
        <v>86792</v>
      </c>
      <c r="Y8664" t="str">
        <f t="shared" si="135"/>
        <v>profit</v>
      </c>
    </row>
    <row r="8665" spans="1:25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 s="5">
        <v>-71.026999999999987</v>
      </c>
      <c r="V8665">
        <v>21</v>
      </c>
      <c r="W8665">
        <v>473.64</v>
      </c>
      <c r="X8665">
        <v>86798</v>
      </c>
      <c r="Y8665" t="str">
        <f t="shared" si="135"/>
        <v>lose</v>
      </c>
    </row>
    <row r="8666" spans="1:25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 s="5">
        <v>211.37119999999999</v>
      </c>
      <c r="V8666">
        <v>10</v>
      </c>
      <c r="W8666">
        <v>537.86</v>
      </c>
      <c r="X8666">
        <v>86799</v>
      </c>
      <c r="Y8666" t="str">
        <f t="shared" si="135"/>
        <v>profit</v>
      </c>
    </row>
    <row r="8667" spans="1:25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 s="5">
        <v>-945.55799999999988</v>
      </c>
      <c r="V8667">
        <v>14</v>
      </c>
      <c r="W8667">
        <v>3167.58</v>
      </c>
      <c r="X8667">
        <v>86803</v>
      </c>
      <c r="Y8667" t="str">
        <f t="shared" si="135"/>
        <v>lose</v>
      </c>
    </row>
    <row r="8668" spans="1:25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 s="5">
        <v>-58.859679999999997</v>
      </c>
      <c r="V8668">
        <v>22</v>
      </c>
      <c r="W8668">
        <v>349.68</v>
      </c>
      <c r="X8668">
        <v>86805</v>
      </c>
      <c r="Y8668" t="str">
        <f t="shared" si="135"/>
        <v>lose</v>
      </c>
    </row>
    <row r="8669" spans="1:25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 s="5">
        <v>-541.33199999999999</v>
      </c>
      <c r="V8669">
        <v>2</v>
      </c>
      <c r="W8669">
        <v>219.75</v>
      </c>
      <c r="X8669">
        <v>86806</v>
      </c>
      <c r="Y8669" t="str">
        <f t="shared" si="135"/>
        <v>lose</v>
      </c>
    </row>
    <row r="8670" spans="1:25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 s="5">
        <v>-677.87199999999996</v>
      </c>
      <c r="V8670">
        <v>23</v>
      </c>
      <c r="W8670">
        <v>3596.03</v>
      </c>
      <c r="X8670">
        <v>86791</v>
      </c>
      <c r="Y8670" t="str">
        <f t="shared" si="135"/>
        <v>lose</v>
      </c>
    </row>
    <row r="8671" spans="1:25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 s="5">
        <v>1623.9494999999999</v>
      </c>
      <c r="V8671">
        <v>8</v>
      </c>
      <c r="W8671">
        <v>2353.5500000000002</v>
      </c>
      <c r="X8671">
        <v>86795</v>
      </c>
      <c r="Y8671" t="str">
        <f t="shared" si="135"/>
        <v>profit</v>
      </c>
    </row>
    <row r="8672" spans="1:25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 s="5">
        <v>-122.83499999999999</v>
      </c>
      <c r="V8672">
        <v>22</v>
      </c>
      <c r="W8672">
        <v>92.57</v>
      </c>
      <c r="X8672">
        <v>86796</v>
      </c>
      <c r="Y8672" t="str">
        <f t="shared" si="135"/>
        <v>lose</v>
      </c>
    </row>
    <row r="8673" spans="1:25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 s="5">
        <v>252.48800000000028</v>
      </c>
      <c r="V8673">
        <v>31</v>
      </c>
      <c r="W8673">
        <v>7974.21</v>
      </c>
      <c r="X8673">
        <v>86793</v>
      </c>
      <c r="Y8673" t="str">
        <f t="shared" si="135"/>
        <v>profit</v>
      </c>
    </row>
    <row r="8674" spans="1:25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 s="5">
        <v>-88.584999999999994</v>
      </c>
      <c r="V8674">
        <v>13</v>
      </c>
      <c r="W8674">
        <v>87.1</v>
      </c>
      <c r="X8674">
        <v>86369</v>
      </c>
      <c r="Y8674" t="str">
        <f t="shared" si="135"/>
        <v>lose</v>
      </c>
    </row>
    <row r="8675" spans="1:25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 s="5">
        <v>-485.68</v>
      </c>
      <c r="V8675">
        <v>15</v>
      </c>
      <c r="W8675">
        <v>736.86</v>
      </c>
      <c r="X8675">
        <v>86369</v>
      </c>
      <c r="Y8675" t="str">
        <f t="shared" si="135"/>
        <v>lose</v>
      </c>
    </row>
    <row r="8676" spans="1:25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 s="5">
        <v>-1430.8360000000002</v>
      </c>
      <c r="V8676">
        <v>10</v>
      </c>
      <c r="W8676">
        <v>1259.92</v>
      </c>
      <c r="X8676">
        <v>86370</v>
      </c>
      <c r="Y8676" t="str">
        <f t="shared" si="135"/>
        <v>lose</v>
      </c>
    </row>
    <row r="8677" spans="1:25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 s="5">
        <v>22.359200000000001</v>
      </c>
      <c r="V8677">
        <v>6</v>
      </c>
      <c r="W8677">
        <v>116.19</v>
      </c>
      <c r="X8677">
        <v>86370</v>
      </c>
      <c r="Y8677" t="str">
        <f t="shared" si="135"/>
        <v>profit</v>
      </c>
    </row>
    <row r="8678" spans="1:25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 s="5">
        <v>-72.81</v>
      </c>
      <c r="V8678">
        <v>6</v>
      </c>
      <c r="W8678">
        <v>42.34</v>
      </c>
      <c r="X8678">
        <v>86371</v>
      </c>
      <c r="Y8678" t="str">
        <f t="shared" si="135"/>
        <v>lose</v>
      </c>
    </row>
    <row r="8679" spans="1:25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 s="5">
        <v>-82.54</v>
      </c>
      <c r="V8679">
        <v>9</v>
      </c>
      <c r="W8679">
        <v>74.010000000000005</v>
      </c>
      <c r="X8679">
        <v>86371</v>
      </c>
      <c r="Y8679" t="str">
        <f t="shared" si="135"/>
        <v>lose</v>
      </c>
    </row>
    <row r="8680" spans="1:25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 s="5">
        <v>-23.69</v>
      </c>
      <c r="V8680">
        <v>7</v>
      </c>
      <c r="W8680">
        <v>13.04</v>
      </c>
      <c r="X8680">
        <v>86371</v>
      </c>
      <c r="Y8680" t="str">
        <f t="shared" si="135"/>
        <v>lose</v>
      </c>
    </row>
    <row r="8681" spans="1:25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 s="5">
        <v>15.269699999999998</v>
      </c>
      <c r="V8681">
        <v>4</v>
      </c>
      <c r="W8681">
        <v>22.13</v>
      </c>
      <c r="X8681">
        <v>86372</v>
      </c>
      <c r="Y8681" t="str">
        <f t="shared" si="135"/>
        <v>profit</v>
      </c>
    </row>
    <row r="8682" spans="1:25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 s="5">
        <v>-16.37</v>
      </c>
      <c r="V8682">
        <v>2</v>
      </c>
      <c r="W8682">
        <v>33.840000000000003</v>
      </c>
      <c r="X8682">
        <v>86368</v>
      </c>
      <c r="Y8682" t="str">
        <f t="shared" si="135"/>
        <v>lose</v>
      </c>
    </row>
    <row r="8683" spans="1:25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 s="5">
        <v>739.90769999999986</v>
      </c>
      <c r="V8683">
        <v>9</v>
      </c>
      <c r="W8683">
        <v>1072.33</v>
      </c>
      <c r="X8683">
        <v>85852</v>
      </c>
      <c r="Y8683" t="str">
        <f t="shared" si="135"/>
        <v>profit</v>
      </c>
    </row>
    <row r="8684" spans="1:25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 s="5">
        <v>763.20209999999986</v>
      </c>
      <c r="V8684">
        <v>11</v>
      </c>
      <c r="W8684">
        <v>1106.0899999999999</v>
      </c>
      <c r="X8684">
        <v>85853</v>
      </c>
      <c r="Y8684" t="str">
        <f t="shared" si="135"/>
        <v>profit</v>
      </c>
    </row>
    <row r="8685" spans="1:25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 s="5">
        <v>-3476.8593000000001</v>
      </c>
      <c r="V8685">
        <v>2</v>
      </c>
      <c r="W8685">
        <v>4739.18</v>
      </c>
      <c r="X8685">
        <v>85855</v>
      </c>
      <c r="Y8685" t="str">
        <f t="shared" si="135"/>
        <v>lose</v>
      </c>
    </row>
    <row r="8686" spans="1:25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 s="5">
        <v>77.887199999999993</v>
      </c>
      <c r="V8686">
        <v>2</v>
      </c>
      <c r="W8686">
        <v>112.88</v>
      </c>
      <c r="X8686">
        <v>85855</v>
      </c>
      <c r="Y8686" t="str">
        <f t="shared" si="135"/>
        <v>profit</v>
      </c>
    </row>
    <row r="8687" spans="1:25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 s="5">
        <v>-94.258600000000001</v>
      </c>
      <c r="V8687">
        <v>4</v>
      </c>
      <c r="W8687">
        <v>14.9</v>
      </c>
      <c r="X8687">
        <v>85850</v>
      </c>
      <c r="Y8687" t="str">
        <f t="shared" si="135"/>
        <v>lose</v>
      </c>
    </row>
    <row r="8688" spans="1:25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 s="5">
        <v>6.3308</v>
      </c>
      <c r="V8688">
        <v>11</v>
      </c>
      <c r="W8688">
        <v>39.64</v>
      </c>
      <c r="X8688">
        <v>85850</v>
      </c>
      <c r="Y8688" t="str">
        <f t="shared" si="135"/>
        <v>profit</v>
      </c>
    </row>
    <row r="8689" spans="1:25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 s="5">
        <v>-16.350000000000001</v>
      </c>
      <c r="V8689">
        <v>7</v>
      </c>
      <c r="W8689">
        <v>47.75</v>
      </c>
      <c r="X8689">
        <v>85851</v>
      </c>
      <c r="Y8689" t="str">
        <f t="shared" si="135"/>
        <v>lose</v>
      </c>
    </row>
    <row r="8690" spans="1:25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 s="5">
        <v>-1.9499999999999886</v>
      </c>
      <c r="V8690">
        <v>9</v>
      </c>
      <c r="W8690">
        <v>346.33</v>
      </c>
      <c r="X8690">
        <v>85854</v>
      </c>
      <c r="Y8690" t="str">
        <f t="shared" si="135"/>
        <v>lose</v>
      </c>
    </row>
    <row r="8691" spans="1:25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 s="5">
        <v>426.44</v>
      </c>
      <c r="V8691">
        <v>16</v>
      </c>
      <c r="W8691">
        <v>723.48</v>
      </c>
      <c r="X8691">
        <v>85856</v>
      </c>
      <c r="Y8691" t="str">
        <f t="shared" si="135"/>
        <v>profit</v>
      </c>
    </row>
    <row r="8692" spans="1:25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 s="5">
        <v>-66.823599999999999</v>
      </c>
      <c r="V8692">
        <v>7</v>
      </c>
      <c r="W8692">
        <v>139.49</v>
      </c>
      <c r="X8692">
        <v>89716</v>
      </c>
      <c r="Y8692" t="str">
        <f t="shared" si="135"/>
        <v>lose</v>
      </c>
    </row>
    <row r="8693" spans="1:25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 s="5">
        <v>185.08750000000001</v>
      </c>
      <c r="V8693">
        <v>9</v>
      </c>
      <c r="W8693">
        <v>291.58999999999997</v>
      </c>
      <c r="X8693">
        <v>89717</v>
      </c>
      <c r="Y8693" t="str">
        <f t="shared" si="135"/>
        <v>profit</v>
      </c>
    </row>
    <row r="8694" spans="1:25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 s="5">
        <v>1579.34</v>
      </c>
      <c r="V8694">
        <v>11</v>
      </c>
      <c r="W8694">
        <v>3143.15</v>
      </c>
      <c r="X8694">
        <v>89719</v>
      </c>
      <c r="Y8694" t="str">
        <f t="shared" si="135"/>
        <v>profit</v>
      </c>
    </row>
    <row r="8695" spans="1:25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 s="5">
        <v>-1280.5999999999999</v>
      </c>
      <c r="V8695">
        <v>9</v>
      </c>
      <c r="W8695">
        <v>498.31</v>
      </c>
      <c r="X8695">
        <v>89719</v>
      </c>
      <c r="Y8695" t="str">
        <f t="shared" si="135"/>
        <v>lose</v>
      </c>
    </row>
    <row r="8696" spans="1:25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 s="5">
        <v>1901.4950999999999</v>
      </c>
      <c r="V8696">
        <v>10</v>
      </c>
      <c r="W8696">
        <v>2755.79</v>
      </c>
      <c r="X8696">
        <v>89721</v>
      </c>
      <c r="Y8696" t="str">
        <f t="shared" si="135"/>
        <v>profit</v>
      </c>
    </row>
    <row r="8697" spans="1:25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 s="5">
        <v>-246.28800000000001</v>
      </c>
      <c r="V8697">
        <v>11</v>
      </c>
      <c r="W8697">
        <v>1065.0899999999999</v>
      </c>
      <c r="X8697">
        <v>89722</v>
      </c>
      <c r="Y8697" t="str">
        <f t="shared" si="135"/>
        <v>lose</v>
      </c>
    </row>
    <row r="8698" spans="1:25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 s="5">
        <v>440.95320000000004</v>
      </c>
      <c r="V8698">
        <v>13</v>
      </c>
      <c r="W8698">
        <v>699.66</v>
      </c>
      <c r="X8698">
        <v>89722</v>
      </c>
      <c r="Y8698" t="str">
        <f t="shared" si="135"/>
        <v>profit</v>
      </c>
    </row>
    <row r="8699" spans="1:25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 s="5">
        <v>971.62200000000007</v>
      </c>
      <c r="V8699">
        <v>6</v>
      </c>
      <c r="W8699">
        <v>1952.43</v>
      </c>
      <c r="X8699">
        <v>89716</v>
      </c>
      <c r="Y8699" t="str">
        <f t="shared" si="135"/>
        <v>profit</v>
      </c>
    </row>
    <row r="8700" spans="1:25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 s="5">
        <v>248.9451</v>
      </c>
      <c r="V8700">
        <v>8</v>
      </c>
      <c r="W8700">
        <v>360.79</v>
      </c>
      <c r="X8700">
        <v>89718</v>
      </c>
      <c r="Y8700" t="str">
        <f t="shared" si="135"/>
        <v>profit</v>
      </c>
    </row>
    <row r="8701" spans="1:25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 s="5">
        <v>3.8180000000000049</v>
      </c>
      <c r="V8701">
        <v>1</v>
      </c>
      <c r="W8701">
        <v>54.22</v>
      </c>
      <c r="X8701">
        <v>89720</v>
      </c>
      <c r="Y8701" t="str">
        <f t="shared" si="135"/>
        <v>profit</v>
      </c>
    </row>
    <row r="8702" spans="1:25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 s="5">
        <v>48.866000000000071</v>
      </c>
      <c r="V8702">
        <v>3</v>
      </c>
      <c r="W8702">
        <v>323.33</v>
      </c>
      <c r="X8702">
        <v>89720</v>
      </c>
      <c r="Y8702" t="str">
        <f t="shared" si="135"/>
        <v>profit</v>
      </c>
    </row>
    <row r="8703" spans="1:25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 s="5">
        <v>34.033008000000024</v>
      </c>
      <c r="V8703">
        <v>20</v>
      </c>
      <c r="W8703">
        <v>99.56</v>
      </c>
      <c r="X8703">
        <v>89723</v>
      </c>
      <c r="Y8703" t="str">
        <f t="shared" si="135"/>
        <v>profit</v>
      </c>
    </row>
    <row r="8704" spans="1:25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 s="5">
        <v>-134.512</v>
      </c>
      <c r="V8704">
        <v>9</v>
      </c>
      <c r="W8704">
        <v>1370.79</v>
      </c>
      <c r="X8704">
        <v>88543</v>
      </c>
      <c r="Y8704" t="str">
        <f t="shared" si="135"/>
        <v>lose</v>
      </c>
    </row>
    <row r="8705" spans="1:25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 s="5">
        <v>-4075.9339920000002</v>
      </c>
      <c r="V8705">
        <v>1</v>
      </c>
      <c r="W8705">
        <v>3501.79</v>
      </c>
      <c r="X8705">
        <v>88544</v>
      </c>
      <c r="Y8705" t="str">
        <f t="shared" si="135"/>
        <v>lose</v>
      </c>
    </row>
    <row r="8706" spans="1:25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 s="5">
        <v>-18.558799999999998</v>
      </c>
      <c r="V8706">
        <v>4</v>
      </c>
      <c r="W8706">
        <v>63.04</v>
      </c>
      <c r="X8706">
        <v>88544</v>
      </c>
      <c r="Y8706" t="str">
        <f t="shared" si="135"/>
        <v>lose</v>
      </c>
    </row>
    <row r="8707" spans="1:25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 s="5">
        <v>220.35719999999998</v>
      </c>
      <c r="V8707">
        <v>18</v>
      </c>
      <c r="W8707">
        <v>451.35</v>
      </c>
      <c r="X8707">
        <v>88545</v>
      </c>
      <c r="Y8707" t="str">
        <f t="shared" ref="Y8707:Y8770" si="136">IF(U8707&gt;0,"profit","lose")</f>
        <v>profit</v>
      </c>
    </row>
    <row r="8708" spans="1:25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 s="5">
        <v>47.73</v>
      </c>
      <c r="V8708">
        <v>7</v>
      </c>
      <c r="W8708">
        <v>119.6</v>
      </c>
      <c r="X8708">
        <v>88546</v>
      </c>
      <c r="Y8708" t="str">
        <f t="shared" si="136"/>
        <v>profit</v>
      </c>
    </row>
    <row r="8709" spans="1:25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 s="5">
        <v>28.526000000000003</v>
      </c>
      <c r="V8709">
        <v>10</v>
      </c>
      <c r="W8709">
        <v>59.9</v>
      </c>
      <c r="X8709">
        <v>88547</v>
      </c>
      <c r="Y8709" t="str">
        <f t="shared" si="136"/>
        <v>profit</v>
      </c>
    </row>
    <row r="8710" spans="1:25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 s="5">
        <v>-87.46</v>
      </c>
      <c r="V8710">
        <v>1</v>
      </c>
      <c r="W8710">
        <v>99.22</v>
      </c>
      <c r="X8710">
        <v>88548</v>
      </c>
      <c r="Y8710" t="str">
        <f t="shared" si="136"/>
        <v>lose</v>
      </c>
    </row>
    <row r="8711" spans="1:25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 s="5">
        <v>-13.164999999999999</v>
      </c>
      <c r="V8711">
        <v>13</v>
      </c>
      <c r="W8711">
        <v>139.66</v>
      </c>
      <c r="X8711">
        <v>88549</v>
      </c>
      <c r="Y8711" t="str">
        <f t="shared" si="136"/>
        <v>lose</v>
      </c>
    </row>
    <row r="8712" spans="1:25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 s="5">
        <v>113.03999999999999</v>
      </c>
      <c r="V8712">
        <v>13</v>
      </c>
      <c r="W8712">
        <v>640.33000000000004</v>
      </c>
      <c r="X8712">
        <v>88549</v>
      </c>
      <c r="Y8712" t="str">
        <f t="shared" si="136"/>
        <v>profit</v>
      </c>
    </row>
    <row r="8713" spans="1:25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 s="5">
        <v>31.332899999999995</v>
      </c>
      <c r="V8713">
        <v>5</v>
      </c>
      <c r="W8713">
        <v>45.41</v>
      </c>
      <c r="X8713">
        <v>88550</v>
      </c>
      <c r="Y8713" t="str">
        <f t="shared" si="136"/>
        <v>profit</v>
      </c>
    </row>
    <row r="8714" spans="1:25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 s="5">
        <v>21.96</v>
      </c>
      <c r="V8714">
        <v>5</v>
      </c>
      <c r="W8714">
        <v>113.66</v>
      </c>
      <c r="X8714">
        <v>88551</v>
      </c>
      <c r="Y8714" t="str">
        <f t="shared" si="136"/>
        <v>profit</v>
      </c>
    </row>
    <row r="8715" spans="1:25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 s="5">
        <v>451.49459999999999</v>
      </c>
      <c r="V8715">
        <v>12</v>
      </c>
      <c r="W8715">
        <v>654.34</v>
      </c>
      <c r="X8715">
        <v>88551</v>
      </c>
      <c r="Y8715" t="str">
        <f t="shared" si="136"/>
        <v>profit</v>
      </c>
    </row>
    <row r="8716" spans="1:25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 s="5">
        <v>241.06</v>
      </c>
      <c r="V8716">
        <v>8</v>
      </c>
      <c r="W8716">
        <v>1394.63</v>
      </c>
      <c r="X8716">
        <v>88552</v>
      </c>
      <c r="Y8716" t="str">
        <f t="shared" si="136"/>
        <v>profit</v>
      </c>
    </row>
    <row r="8717" spans="1:25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 s="5">
        <v>74.209499999999991</v>
      </c>
      <c r="V8717">
        <v>10</v>
      </c>
      <c r="W8717">
        <v>107.55</v>
      </c>
      <c r="X8717">
        <v>88552</v>
      </c>
      <c r="Y8717" t="str">
        <f t="shared" si="136"/>
        <v>profit</v>
      </c>
    </row>
    <row r="8718" spans="1:25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 s="5">
        <v>-293.11544000000004</v>
      </c>
      <c r="V8718">
        <v>10</v>
      </c>
      <c r="W8718">
        <v>1705.65</v>
      </c>
      <c r="X8718">
        <v>88553</v>
      </c>
      <c r="Y8718" t="str">
        <f t="shared" si="136"/>
        <v>lose</v>
      </c>
    </row>
    <row r="8719" spans="1:25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 s="5">
        <v>-687.46512000000007</v>
      </c>
      <c r="V8719">
        <v>25</v>
      </c>
      <c r="W8719">
        <v>4111.71</v>
      </c>
      <c r="X8719">
        <v>88553</v>
      </c>
      <c r="Y8719" t="str">
        <f t="shared" si="136"/>
        <v>lose</v>
      </c>
    </row>
    <row r="8720" spans="1:25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 s="5">
        <v>-233.17630000000003</v>
      </c>
      <c r="V8720">
        <v>4</v>
      </c>
      <c r="W8720">
        <v>131.82</v>
      </c>
      <c r="X8720">
        <v>86903</v>
      </c>
      <c r="Y8720" t="str">
        <f t="shared" si="136"/>
        <v>lose</v>
      </c>
    </row>
    <row r="8721" spans="1:25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 s="5">
        <v>-29.483999999999998</v>
      </c>
      <c r="V8721">
        <v>21</v>
      </c>
      <c r="W8721">
        <v>116.48</v>
      </c>
      <c r="X8721">
        <v>86911</v>
      </c>
      <c r="Y8721" t="str">
        <f t="shared" si="136"/>
        <v>lose</v>
      </c>
    </row>
    <row r="8722" spans="1:25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 s="5">
        <v>63.42</v>
      </c>
      <c r="V8722">
        <v>13</v>
      </c>
      <c r="W8722">
        <v>40.700000000000003</v>
      </c>
      <c r="X8722">
        <v>86911</v>
      </c>
      <c r="Y8722" t="str">
        <f t="shared" si="136"/>
        <v>profit</v>
      </c>
    </row>
    <row r="8723" spans="1:25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 s="5">
        <v>-3.9479999999999995</v>
      </c>
      <c r="V8723">
        <v>8</v>
      </c>
      <c r="W8723">
        <v>1183.82</v>
      </c>
      <c r="X8723">
        <v>86899</v>
      </c>
      <c r="Y8723" t="str">
        <f t="shared" si="136"/>
        <v>lose</v>
      </c>
    </row>
    <row r="8724" spans="1:25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 s="5">
        <v>28.182599999999997</v>
      </c>
      <c r="V8724">
        <v>11</v>
      </c>
      <c r="W8724">
        <v>201.77</v>
      </c>
      <c r="X8724">
        <v>86900</v>
      </c>
      <c r="Y8724" t="str">
        <f t="shared" si="136"/>
        <v>profit</v>
      </c>
    </row>
    <row r="8725" spans="1:25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 s="5">
        <v>-51.66</v>
      </c>
      <c r="V8725">
        <v>21</v>
      </c>
      <c r="W8725">
        <v>443.66</v>
      </c>
      <c r="X8725">
        <v>86901</v>
      </c>
      <c r="Y8725" t="str">
        <f t="shared" si="136"/>
        <v>lose</v>
      </c>
    </row>
    <row r="8726" spans="1:25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 s="5">
        <v>395.32799999999997</v>
      </c>
      <c r="V8726">
        <v>8</v>
      </c>
      <c r="W8726">
        <v>44.35</v>
      </c>
      <c r="X8726">
        <v>86904</v>
      </c>
      <c r="Y8726" t="str">
        <f t="shared" si="136"/>
        <v>profit</v>
      </c>
    </row>
    <row r="8727" spans="1:25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 s="5">
        <v>821.45399999999995</v>
      </c>
      <c r="V8727">
        <v>21</v>
      </c>
      <c r="W8727">
        <v>1538.48</v>
      </c>
      <c r="X8727">
        <v>86904</v>
      </c>
      <c r="Y8727" t="str">
        <f t="shared" si="136"/>
        <v>profit</v>
      </c>
    </row>
    <row r="8728" spans="1:25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 s="5">
        <v>-332.5616</v>
      </c>
      <c r="V8728">
        <v>5</v>
      </c>
      <c r="W8728">
        <v>297.02999999999997</v>
      </c>
      <c r="X8728">
        <v>86907</v>
      </c>
      <c r="Y8728" t="str">
        <f t="shared" si="136"/>
        <v>lose</v>
      </c>
    </row>
    <row r="8729" spans="1:25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 s="5">
        <v>-60.165700000000001</v>
      </c>
      <c r="V8729">
        <v>6</v>
      </c>
      <c r="W8729">
        <v>56.03</v>
      </c>
      <c r="X8729">
        <v>86908</v>
      </c>
      <c r="Y8729" t="str">
        <f t="shared" si="136"/>
        <v>lose</v>
      </c>
    </row>
    <row r="8730" spans="1:25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 s="5">
        <v>-193.91399999999999</v>
      </c>
      <c r="V8730">
        <v>9</v>
      </c>
      <c r="W8730">
        <v>541.76</v>
      </c>
      <c r="X8730">
        <v>86898</v>
      </c>
      <c r="Y8730" t="str">
        <f t="shared" si="136"/>
        <v>lose</v>
      </c>
    </row>
    <row r="8731" spans="1:25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 s="5">
        <v>57.545999999999999</v>
      </c>
      <c r="V8731">
        <v>4</v>
      </c>
      <c r="W8731">
        <v>107.66</v>
      </c>
      <c r="X8731">
        <v>86899</v>
      </c>
      <c r="Y8731" t="str">
        <f t="shared" si="136"/>
        <v>profit</v>
      </c>
    </row>
    <row r="8732" spans="1:25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 s="5">
        <v>-333.42540000000002</v>
      </c>
      <c r="V8732">
        <v>10</v>
      </c>
      <c r="W8732">
        <v>318.83</v>
      </c>
      <c r="X8732">
        <v>86899</v>
      </c>
      <c r="Y8732" t="str">
        <f t="shared" si="136"/>
        <v>lose</v>
      </c>
    </row>
    <row r="8733" spans="1:25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 s="5">
        <v>12.264000000000001</v>
      </c>
      <c r="V8733">
        <v>23</v>
      </c>
      <c r="W8733">
        <v>3600.65</v>
      </c>
      <c r="X8733">
        <v>86902</v>
      </c>
      <c r="Y8733" t="str">
        <f t="shared" si="136"/>
        <v>profit</v>
      </c>
    </row>
    <row r="8734" spans="1:25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 s="5">
        <v>0.85199999999999998</v>
      </c>
      <c r="V8734">
        <v>2</v>
      </c>
      <c r="W8734">
        <v>107.31</v>
      </c>
      <c r="X8734">
        <v>86906</v>
      </c>
      <c r="Y8734" t="str">
        <f t="shared" si="136"/>
        <v>profit</v>
      </c>
    </row>
    <row r="8735" spans="1:25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 s="5">
        <v>6.48</v>
      </c>
      <c r="V8735">
        <v>25</v>
      </c>
      <c r="W8735">
        <v>1020.2</v>
      </c>
      <c r="X8735">
        <v>86910</v>
      </c>
      <c r="Y8735" t="str">
        <f t="shared" si="136"/>
        <v>profit</v>
      </c>
    </row>
    <row r="8736" spans="1:25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 s="5">
        <v>1652.4969000000001</v>
      </c>
      <c r="V8736">
        <v>4</v>
      </c>
      <c r="W8736">
        <v>69.22</v>
      </c>
      <c r="X8736">
        <v>86905</v>
      </c>
      <c r="Y8736" t="str">
        <f t="shared" si="136"/>
        <v>profit</v>
      </c>
    </row>
    <row r="8737" spans="1:25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 s="5">
        <v>348.19799999999998</v>
      </c>
      <c r="V8737">
        <v>4</v>
      </c>
      <c r="W8737">
        <v>21.86</v>
      </c>
      <c r="X8737">
        <v>86906</v>
      </c>
      <c r="Y8737" t="str">
        <f t="shared" si="136"/>
        <v>profit</v>
      </c>
    </row>
    <row r="8738" spans="1:25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 s="5">
        <v>-171.66380000000001</v>
      </c>
      <c r="V8738">
        <v>13</v>
      </c>
      <c r="W8738">
        <v>1599.93</v>
      </c>
      <c r="X8738">
        <v>86909</v>
      </c>
      <c r="Y8738" t="str">
        <f t="shared" si="136"/>
        <v>lose</v>
      </c>
    </row>
    <row r="8739" spans="1:25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 s="5">
        <v>89.698799999999991</v>
      </c>
      <c r="V8739">
        <v>21</v>
      </c>
      <c r="W8739">
        <v>2983.03</v>
      </c>
      <c r="X8739">
        <v>86912</v>
      </c>
      <c r="Y8739" t="str">
        <f t="shared" si="136"/>
        <v>profit</v>
      </c>
    </row>
    <row r="8740" spans="1:25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 s="5">
        <v>-776.28959999999995</v>
      </c>
      <c r="V8740">
        <v>4</v>
      </c>
      <c r="W8740">
        <v>478.8</v>
      </c>
      <c r="X8740">
        <v>86905</v>
      </c>
      <c r="Y8740" t="str">
        <f t="shared" si="136"/>
        <v>lose</v>
      </c>
    </row>
    <row r="8741" spans="1:25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 s="5">
        <v>-280.87488000000002</v>
      </c>
      <c r="V8741">
        <v>1</v>
      </c>
      <c r="W8741">
        <v>231.65</v>
      </c>
      <c r="X8741">
        <v>86905</v>
      </c>
      <c r="Y8741" t="str">
        <f t="shared" si="136"/>
        <v>lose</v>
      </c>
    </row>
    <row r="8742" spans="1:25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 s="5">
        <v>363.36132000000003</v>
      </c>
      <c r="V8742">
        <v>11</v>
      </c>
      <c r="W8742">
        <v>589.88</v>
      </c>
      <c r="X8742">
        <v>91567</v>
      </c>
      <c r="Y8742" t="str">
        <f t="shared" si="136"/>
        <v>profit</v>
      </c>
    </row>
    <row r="8743" spans="1:25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 s="5">
        <v>-169.6816</v>
      </c>
      <c r="V8743">
        <v>13</v>
      </c>
      <c r="W8743">
        <v>77.17</v>
      </c>
      <c r="X8743">
        <v>91568</v>
      </c>
      <c r="Y8743" t="str">
        <f t="shared" si="136"/>
        <v>lose</v>
      </c>
    </row>
    <row r="8744" spans="1:25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 s="5">
        <v>179.7876</v>
      </c>
      <c r="V8744">
        <v>6</v>
      </c>
      <c r="W8744">
        <v>518.91999999999996</v>
      </c>
      <c r="X8744">
        <v>87100</v>
      </c>
      <c r="Y8744" t="str">
        <f t="shared" si="136"/>
        <v>profit</v>
      </c>
    </row>
    <row r="8745" spans="1:25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 s="5">
        <v>98.75</v>
      </c>
      <c r="V8745">
        <v>4</v>
      </c>
      <c r="W8745">
        <v>960.9</v>
      </c>
      <c r="X8745">
        <v>87103</v>
      </c>
      <c r="Y8745" t="str">
        <f t="shared" si="136"/>
        <v>profit</v>
      </c>
    </row>
    <row r="8746" spans="1:25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 s="5">
        <v>-203.9</v>
      </c>
      <c r="V8746">
        <v>3</v>
      </c>
      <c r="W8746">
        <v>189.94</v>
      </c>
      <c r="X8746">
        <v>87099</v>
      </c>
      <c r="Y8746" t="str">
        <f t="shared" si="136"/>
        <v>lose</v>
      </c>
    </row>
    <row r="8747" spans="1:25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 s="5">
        <v>-2.8519999999999999</v>
      </c>
      <c r="V8747">
        <v>7</v>
      </c>
      <c r="W8747">
        <v>36.700000000000003</v>
      </c>
      <c r="X8747">
        <v>87101</v>
      </c>
      <c r="Y8747" t="str">
        <f t="shared" si="136"/>
        <v>lose</v>
      </c>
    </row>
    <row r="8748" spans="1:25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 s="5">
        <v>234.03</v>
      </c>
      <c r="V8748">
        <v>10</v>
      </c>
      <c r="W8748">
        <v>765.09</v>
      </c>
      <c r="X8748">
        <v>87102</v>
      </c>
      <c r="Y8748" t="str">
        <f t="shared" si="136"/>
        <v>profit</v>
      </c>
    </row>
    <row r="8749" spans="1:25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 s="5">
        <v>-0.5</v>
      </c>
      <c r="V8749">
        <v>1</v>
      </c>
      <c r="W8749">
        <v>5.0599999999999996</v>
      </c>
      <c r="X8749">
        <v>87102</v>
      </c>
      <c r="Y8749" t="str">
        <f t="shared" si="136"/>
        <v>lose</v>
      </c>
    </row>
    <row r="8750" spans="1:25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 s="5">
        <v>767.62199999999984</v>
      </c>
      <c r="V8750">
        <v>9</v>
      </c>
      <c r="W8750">
        <v>603.88</v>
      </c>
      <c r="X8750">
        <v>86496</v>
      </c>
      <c r="Y8750" t="str">
        <f t="shared" si="136"/>
        <v>profit</v>
      </c>
    </row>
    <row r="8751" spans="1:25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 s="5">
        <v>648.97199999999998</v>
      </c>
      <c r="V8751">
        <v>5</v>
      </c>
      <c r="W8751">
        <v>14.96</v>
      </c>
      <c r="X8751">
        <v>86498</v>
      </c>
      <c r="Y8751" t="str">
        <f t="shared" si="136"/>
        <v>profit</v>
      </c>
    </row>
    <row r="8752" spans="1:25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 s="5">
        <v>92.789999999999992</v>
      </c>
      <c r="V8752">
        <v>2</v>
      </c>
      <c r="W8752">
        <v>41.55</v>
      </c>
      <c r="X8752">
        <v>86496</v>
      </c>
      <c r="Y8752" t="str">
        <f t="shared" si="136"/>
        <v>profit</v>
      </c>
    </row>
    <row r="8753" spans="1:25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 s="5">
        <v>-41.286000000000001</v>
      </c>
      <c r="V8753">
        <v>3</v>
      </c>
      <c r="W8753">
        <v>425.3</v>
      </c>
      <c r="X8753">
        <v>86496</v>
      </c>
      <c r="Y8753" t="str">
        <f t="shared" si="136"/>
        <v>lose</v>
      </c>
    </row>
    <row r="8754" spans="1:25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 s="5">
        <v>-283.9914</v>
      </c>
      <c r="V8754">
        <v>14</v>
      </c>
      <c r="W8754">
        <v>3936.61</v>
      </c>
      <c r="X8754">
        <v>86491</v>
      </c>
      <c r="Y8754" t="str">
        <f t="shared" si="136"/>
        <v>lose</v>
      </c>
    </row>
    <row r="8755" spans="1:25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 s="5">
        <v>-195.34200000000001</v>
      </c>
      <c r="V8755">
        <v>15</v>
      </c>
      <c r="W8755">
        <v>78.31</v>
      </c>
      <c r="X8755">
        <v>86491</v>
      </c>
      <c r="Y8755" t="str">
        <f t="shared" si="136"/>
        <v>lose</v>
      </c>
    </row>
    <row r="8756" spans="1:25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 s="5">
        <v>-89.70920000000001</v>
      </c>
      <c r="V8756">
        <v>11</v>
      </c>
      <c r="W8756">
        <v>42.46</v>
      </c>
      <c r="X8756">
        <v>86491</v>
      </c>
      <c r="Y8756" t="str">
        <f t="shared" si="136"/>
        <v>lose</v>
      </c>
    </row>
    <row r="8757" spans="1:25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 s="5">
        <v>-87.066000000000003</v>
      </c>
      <c r="V8757">
        <v>8</v>
      </c>
      <c r="W8757">
        <v>83.98</v>
      </c>
      <c r="X8757">
        <v>86492</v>
      </c>
      <c r="Y8757" t="str">
        <f t="shared" si="136"/>
        <v>lose</v>
      </c>
    </row>
    <row r="8758" spans="1:25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 s="5">
        <v>-272.78999999999996</v>
      </c>
      <c r="V8758">
        <v>7</v>
      </c>
      <c r="W8758">
        <v>985.97</v>
      </c>
      <c r="X8758">
        <v>86493</v>
      </c>
      <c r="Y8758" t="str">
        <f t="shared" si="136"/>
        <v>lose</v>
      </c>
    </row>
    <row r="8759" spans="1:25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 s="5">
        <v>96.287999999999997</v>
      </c>
      <c r="V8759">
        <v>5</v>
      </c>
      <c r="W8759">
        <v>78.42</v>
      </c>
      <c r="X8759">
        <v>86493</v>
      </c>
      <c r="Y8759" t="str">
        <f t="shared" si="136"/>
        <v>profit</v>
      </c>
    </row>
    <row r="8760" spans="1:25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 s="5">
        <v>-245.65800000000002</v>
      </c>
      <c r="V8760">
        <v>2</v>
      </c>
      <c r="W8760">
        <v>42.5</v>
      </c>
      <c r="X8760">
        <v>86494</v>
      </c>
      <c r="Y8760" t="str">
        <f t="shared" si="136"/>
        <v>lose</v>
      </c>
    </row>
    <row r="8761" spans="1:25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 s="5">
        <v>427.04399999999998</v>
      </c>
      <c r="V8761">
        <v>6</v>
      </c>
      <c r="W8761">
        <v>174.44</v>
      </c>
      <c r="X8761">
        <v>86492</v>
      </c>
      <c r="Y8761" t="str">
        <f t="shared" si="136"/>
        <v>profit</v>
      </c>
    </row>
    <row r="8762" spans="1:25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 s="5">
        <v>61.895999999999994</v>
      </c>
      <c r="V8762">
        <v>13</v>
      </c>
      <c r="W8762">
        <v>185.81</v>
      </c>
      <c r="X8762">
        <v>86495</v>
      </c>
      <c r="Y8762" t="str">
        <f t="shared" si="136"/>
        <v>profit</v>
      </c>
    </row>
    <row r="8763" spans="1:25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 s="5">
        <v>362.67600000000004</v>
      </c>
      <c r="V8763">
        <v>3</v>
      </c>
      <c r="W8763">
        <v>65.52</v>
      </c>
      <c r="X8763">
        <v>86495</v>
      </c>
      <c r="Y8763" t="str">
        <f t="shared" si="136"/>
        <v>profit</v>
      </c>
    </row>
    <row r="8764" spans="1:25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 s="5">
        <v>704.62979999999993</v>
      </c>
      <c r="V8764">
        <v>1</v>
      </c>
      <c r="W8764">
        <v>15.72</v>
      </c>
      <c r="X8764">
        <v>86499</v>
      </c>
      <c r="Y8764" t="str">
        <f t="shared" si="136"/>
        <v>profit</v>
      </c>
    </row>
    <row r="8765" spans="1:25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 s="5">
        <v>-90.314000000000007</v>
      </c>
      <c r="V8765">
        <v>9</v>
      </c>
      <c r="W8765">
        <v>78.459999999999994</v>
      </c>
      <c r="X8765">
        <v>86499</v>
      </c>
      <c r="Y8765" t="str">
        <f t="shared" si="136"/>
        <v>lose</v>
      </c>
    </row>
    <row r="8766" spans="1:25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 s="5">
        <v>149.346</v>
      </c>
      <c r="V8766">
        <v>3</v>
      </c>
      <c r="W8766">
        <v>54.98</v>
      </c>
      <c r="X8766">
        <v>86499</v>
      </c>
      <c r="Y8766" t="str">
        <f t="shared" si="136"/>
        <v>profit</v>
      </c>
    </row>
    <row r="8767" spans="1:25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 s="5">
        <v>-44.415000000000006</v>
      </c>
      <c r="V8767">
        <v>1</v>
      </c>
      <c r="W8767">
        <v>14.66</v>
      </c>
      <c r="X8767">
        <v>86490</v>
      </c>
      <c r="Y8767" t="str">
        <f t="shared" si="136"/>
        <v>lose</v>
      </c>
    </row>
    <row r="8768" spans="1:25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 s="5">
        <v>-140.21</v>
      </c>
      <c r="V8768">
        <v>8</v>
      </c>
      <c r="W8768">
        <v>368.85</v>
      </c>
      <c r="X8768">
        <v>86494</v>
      </c>
      <c r="Y8768" t="str">
        <f t="shared" si="136"/>
        <v>lose</v>
      </c>
    </row>
    <row r="8769" spans="1:25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 s="5">
        <v>-48.341999999999999</v>
      </c>
      <c r="V8769">
        <v>1</v>
      </c>
      <c r="W8769">
        <v>12.77</v>
      </c>
      <c r="X8769">
        <v>86497</v>
      </c>
      <c r="Y8769" t="str">
        <f t="shared" si="136"/>
        <v>lose</v>
      </c>
    </row>
    <row r="8770" spans="1:25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 s="5">
        <v>167.334</v>
      </c>
      <c r="V8770">
        <v>12</v>
      </c>
      <c r="W8770">
        <v>83.14</v>
      </c>
      <c r="X8770">
        <v>86489</v>
      </c>
      <c r="Y8770" t="str">
        <f t="shared" si="136"/>
        <v>profit</v>
      </c>
    </row>
    <row r="8771" spans="1:25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 s="5">
        <v>194.54549999999998</v>
      </c>
      <c r="V8771">
        <v>17</v>
      </c>
      <c r="W8771">
        <v>281.95</v>
      </c>
      <c r="X8771">
        <v>86807</v>
      </c>
      <c r="Y8771" t="str">
        <f t="shared" ref="Y8771:Y8834" si="137">IF(U8771&gt;0,"profit","lose")</f>
        <v>profit</v>
      </c>
    </row>
    <row r="8772" spans="1:25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 s="5">
        <v>63.88</v>
      </c>
      <c r="V8772">
        <v>11</v>
      </c>
      <c r="W8772">
        <v>556.76</v>
      </c>
      <c r="X8772">
        <v>86807</v>
      </c>
      <c r="Y8772" t="str">
        <f t="shared" si="137"/>
        <v>profit</v>
      </c>
    </row>
    <row r="8773" spans="1:25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 s="5">
        <v>-176.05500000000001</v>
      </c>
      <c r="V8773">
        <v>4</v>
      </c>
      <c r="W8773">
        <v>419.98</v>
      </c>
      <c r="X8773">
        <v>86807</v>
      </c>
      <c r="Y8773" t="str">
        <f t="shared" si="137"/>
        <v>lose</v>
      </c>
    </row>
    <row r="8774" spans="1:25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 s="5">
        <v>-4.5599999999999996</v>
      </c>
      <c r="V8774">
        <v>16</v>
      </c>
      <c r="W8774">
        <v>25.02</v>
      </c>
      <c r="X8774">
        <v>86809</v>
      </c>
      <c r="Y8774" t="str">
        <f t="shared" si="137"/>
        <v>lose</v>
      </c>
    </row>
    <row r="8775" spans="1:25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 s="5">
        <v>-414.77760000000001</v>
      </c>
      <c r="V8775">
        <v>1</v>
      </c>
      <c r="W8775">
        <v>280.45</v>
      </c>
      <c r="X8775">
        <v>86810</v>
      </c>
      <c r="Y8775" t="str">
        <f t="shared" si="137"/>
        <v>lose</v>
      </c>
    </row>
    <row r="8776" spans="1:25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 s="5">
        <v>799.1028</v>
      </c>
      <c r="V8776">
        <v>13</v>
      </c>
      <c r="W8776">
        <v>1209.22</v>
      </c>
      <c r="X8776">
        <v>86811</v>
      </c>
      <c r="Y8776" t="str">
        <f t="shared" si="137"/>
        <v>profit</v>
      </c>
    </row>
    <row r="8777" spans="1:25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 s="5">
        <v>57.1</v>
      </c>
      <c r="V8777">
        <v>2</v>
      </c>
      <c r="W8777">
        <v>147.61000000000001</v>
      </c>
      <c r="X8777">
        <v>86808</v>
      </c>
      <c r="Y8777" t="str">
        <f t="shared" si="137"/>
        <v>profit</v>
      </c>
    </row>
    <row r="8778" spans="1:25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 s="5">
        <v>20.720700000000001</v>
      </c>
      <c r="V8778">
        <v>6</v>
      </c>
      <c r="W8778">
        <v>30.03</v>
      </c>
      <c r="X8778">
        <v>86808</v>
      </c>
      <c r="Y8778" t="str">
        <f t="shared" si="137"/>
        <v>profit</v>
      </c>
    </row>
    <row r="8779" spans="1:25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 s="5">
        <v>65.597999999999999</v>
      </c>
      <c r="V8779">
        <v>19</v>
      </c>
      <c r="W8779">
        <v>215.25</v>
      </c>
      <c r="X8779">
        <v>90820</v>
      </c>
      <c r="Y8779" t="str">
        <f t="shared" si="137"/>
        <v>profit</v>
      </c>
    </row>
    <row r="8780" spans="1:25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 s="5">
        <v>0.25800000000000001</v>
      </c>
      <c r="V8780">
        <v>22</v>
      </c>
      <c r="W8780">
        <v>1358.02</v>
      </c>
      <c r="X8780">
        <v>90821</v>
      </c>
      <c r="Y8780" t="str">
        <f t="shared" si="137"/>
        <v>profit</v>
      </c>
    </row>
    <row r="8781" spans="1:25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 s="5">
        <v>63.222000000000001</v>
      </c>
      <c r="V8781">
        <v>22</v>
      </c>
      <c r="W8781">
        <v>358.84</v>
      </c>
      <c r="X8781">
        <v>90821</v>
      </c>
      <c r="Y8781" t="str">
        <f t="shared" si="137"/>
        <v>profit</v>
      </c>
    </row>
    <row r="8782" spans="1:25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 s="5">
        <v>-14.532</v>
      </c>
      <c r="V8782">
        <v>12</v>
      </c>
      <c r="W8782">
        <v>353.52</v>
      </c>
      <c r="X8782">
        <v>90822</v>
      </c>
      <c r="Y8782" t="str">
        <f t="shared" si="137"/>
        <v>lose</v>
      </c>
    </row>
    <row r="8783" spans="1:25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 s="5">
        <v>-42.756</v>
      </c>
      <c r="V8783">
        <v>16</v>
      </c>
      <c r="W8783">
        <v>102.11</v>
      </c>
      <c r="X8783">
        <v>90825</v>
      </c>
      <c r="Y8783" t="str">
        <f t="shared" si="137"/>
        <v>lose</v>
      </c>
    </row>
    <row r="8784" spans="1:25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 s="5">
        <v>-29.666000000000004</v>
      </c>
      <c r="V8784">
        <v>9</v>
      </c>
      <c r="W8784">
        <v>511.57</v>
      </c>
      <c r="X8784">
        <v>90818</v>
      </c>
      <c r="Y8784" t="str">
        <f t="shared" si="137"/>
        <v>lose</v>
      </c>
    </row>
    <row r="8785" spans="1:25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 s="5">
        <v>-1319.5</v>
      </c>
      <c r="V8785">
        <v>5</v>
      </c>
      <c r="W8785">
        <v>8.65</v>
      </c>
      <c r="X8785">
        <v>90819</v>
      </c>
      <c r="Y8785" t="str">
        <f t="shared" si="137"/>
        <v>lose</v>
      </c>
    </row>
    <row r="8786" spans="1:25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 s="5">
        <v>-621.79600000000005</v>
      </c>
      <c r="V8786">
        <v>10</v>
      </c>
      <c r="W8786">
        <v>41.03</v>
      </c>
      <c r="X8786">
        <v>90823</v>
      </c>
      <c r="Y8786" t="str">
        <f t="shared" si="137"/>
        <v>lose</v>
      </c>
    </row>
    <row r="8787" spans="1:25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 s="5">
        <v>12.257999999999999</v>
      </c>
      <c r="V8787">
        <v>23</v>
      </c>
      <c r="W8787">
        <v>515.37</v>
      </c>
      <c r="X8787">
        <v>90824</v>
      </c>
      <c r="Y8787" t="str">
        <f t="shared" si="137"/>
        <v>profit</v>
      </c>
    </row>
    <row r="8788" spans="1:25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 s="5">
        <v>262.2</v>
      </c>
      <c r="V8788">
        <v>11</v>
      </c>
      <c r="W8788">
        <v>380</v>
      </c>
      <c r="X8788">
        <v>86989</v>
      </c>
      <c r="Y8788" t="str">
        <f t="shared" si="137"/>
        <v>profit</v>
      </c>
    </row>
    <row r="8789" spans="1:25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 s="5">
        <v>-22.571999999999999</v>
      </c>
      <c r="V8789">
        <v>2</v>
      </c>
      <c r="W8789">
        <v>14.53</v>
      </c>
      <c r="X8789">
        <v>86990</v>
      </c>
      <c r="Y8789" t="str">
        <f t="shared" si="137"/>
        <v>lose</v>
      </c>
    </row>
    <row r="8790" spans="1:25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 s="5">
        <v>-465.62400000000002</v>
      </c>
      <c r="V8790">
        <v>6</v>
      </c>
      <c r="W8790">
        <v>446.6</v>
      </c>
      <c r="X8790">
        <v>86992</v>
      </c>
      <c r="Y8790" t="str">
        <f t="shared" si="137"/>
        <v>lose</v>
      </c>
    </row>
    <row r="8791" spans="1:25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 s="5">
        <v>505.38</v>
      </c>
      <c r="V8791">
        <v>18</v>
      </c>
      <c r="W8791">
        <v>1796.21</v>
      </c>
      <c r="X8791">
        <v>86993</v>
      </c>
      <c r="Y8791" t="str">
        <f t="shared" si="137"/>
        <v>profit</v>
      </c>
    </row>
    <row r="8792" spans="1:25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 s="5">
        <v>111.50464000000001</v>
      </c>
      <c r="V8792">
        <v>12</v>
      </c>
      <c r="W8792">
        <v>246.36</v>
      </c>
      <c r="X8792">
        <v>86996</v>
      </c>
      <c r="Y8792" t="str">
        <f t="shared" si="137"/>
        <v>profit</v>
      </c>
    </row>
    <row r="8793" spans="1:25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 s="5">
        <v>-30.723039999999997</v>
      </c>
      <c r="V8793">
        <v>18</v>
      </c>
      <c r="W8793">
        <v>100.4</v>
      </c>
      <c r="X8793">
        <v>86994</v>
      </c>
      <c r="Y8793" t="str">
        <f t="shared" si="137"/>
        <v>lose</v>
      </c>
    </row>
    <row r="8794" spans="1:25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 s="5">
        <v>-290.04652800000002</v>
      </c>
      <c r="V8794">
        <v>18</v>
      </c>
      <c r="W8794">
        <v>2083.7800000000002</v>
      </c>
      <c r="X8794">
        <v>86994</v>
      </c>
      <c r="Y8794" t="str">
        <f t="shared" si="137"/>
        <v>lose</v>
      </c>
    </row>
    <row r="8795" spans="1:25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 s="5">
        <v>-9.4481999999999999</v>
      </c>
      <c r="V8795">
        <v>16</v>
      </c>
      <c r="W8795">
        <v>1183.8900000000001</v>
      </c>
      <c r="X8795">
        <v>86995</v>
      </c>
      <c r="Y8795" t="str">
        <f t="shared" si="137"/>
        <v>lose</v>
      </c>
    </row>
    <row r="8796" spans="1:25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 s="5">
        <v>-117.86</v>
      </c>
      <c r="V8796">
        <v>13</v>
      </c>
      <c r="W8796">
        <v>123.43</v>
      </c>
      <c r="X8796">
        <v>86995</v>
      </c>
      <c r="Y8796" t="str">
        <f t="shared" si="137"/>
        <v>lose</v>
      </c>
    </row>
    <row r="8797" spans="1:25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 s="5">
        <v>64.060000000000059</v>
      </c>
      <c r="V8797">
        <v>7</v>
      </c>
      <c r="W8797">
        <v>978.97</v>
      </c>
      <c r="X8797">
        <v>86991</v>
      </c>
      <c r="Y8797" t="str">
        <f t="shared" si="137"/>
        <v>profit</v>
      </c>
    </row>
    <row r="8798" spans="1:25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 s="5">
        <v>8.26400000000001</v>
      </c>
      <c r="V8798">
        <v>41</v>
      </c>
      <c r="W8798">
        <v>68.12</v>
      </c>
      <c r="X8798">
        <v>86991</v>
      </c>
      <c r="Y8798" t="str">
        <f t="shared" si="137"/>
        <v>profit</v>
      </c>
    </row>
    <row r="8799" spans="1:25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 s="5">
        <v>60.630299999999998</v>
      </c>
      <c r="V8799">
        <v>2</v>
      </c>
      <c r="W8799">
        <v>87.87</v>
      </c>
      <c r="X8799">
        <v>90692</v>
      </c>
      <c r="Y8799" t="str">
        <f t="shared" si="137"/>
        <v>profit</v>
      </c>
    </row>
    <row r="8800" spans="1:25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 s="5">
        <v>-69.34</v>
      </c>
      <c r="V8800">
        <v>4</v>
      </c>
      <c r="W8800">
        <v>18.53</v>
      </c>
      <c r="X8800">
        <v>90692</v>
      </c>
      <c r="Y8800" t="str">
        <f t="shared" si="137"/>
        <v>lose</v>
      </c>
    </row>
    <row r="8801" spans="1:25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 s="5">
        <v>-148.87</v>
      </c>
      <c r="V8801">
        <v>11</v>
      </c>
      <c r="W8801">
        <v>47.67</v>
      </c>
      <c r="X8801">
        <v>90692</v>
      </c>
      <c r="Y8801" t="str">
        <f t="shared" si="137"/>
        <v>lose</v>
      </c>
    </row>
    <row r="8802" spans="1:25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 s="5">
        <v>436.89879999999999</v>
      </c>
      <c r="V8802">
        <v>19</v>
      </c>
      <c r="W8802">
        <v>3219.68</v>
      </c>
      <c r="X8802">
        <v>90693</v>
      </c>
      <c r="Y8802" t="str">
        <f t="shared" si="137"/>
        <v>profit</v>
      </c>
    </row>
    <row r="8803" spans="1:25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 s="5">
        <v>64.581440000000015</v>
      </c>
      <c r="V8803">
        <v>25</v>
      </c>
      <c r="W8803">
        <v>100.04</v>
      </c>
      <c r="X8803">
        <v>90694</v>
      </c>
      <c r="Y8803" t="str">
        <f t="shared" si="137"/>
        <v>profit</v>
      </c>
    </row>
    <row r="8804" spans="1:25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 s="5">
        <v>-71.343999999999994</v>
      </c>
      <c r="V8804">
        <v>11</v>
      </c>
      <c r="W8804">
        <v>92.11</v>
      </c>
      <c r="X8804">
        <v>89027</v>
      </c>
      <c r="Y8804" t="str">
        <f t="shared" si="137"/>
        <v>lose</v>
      </c>
    </row>
    <row r="8805" spans="1:25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 s="5">
        <v>-421.19697619999999</v>
      </c>
      <c r="V8805">
        <v>6</v>
      </c>
      <c r="W8805">
        <v>13.1</v>
      </c>
      <c r="X8805">
        <v>89027</v>
      </c>
      <c r="Y8805" t="str">
        <f t="shared" si="137"/>
        <v>lose</v>
      </c>
    </row>
    <row r="8806" spans="1:25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 s="5">
        <v>-583.38</v>
      </c>
      <c r="V8806">
        <v>12</v>
      </c>
      <c r="W8806">
        <v>156.75</v>
      </c>
      <c r="X8806">
        <v>89027</v>
      </c>
      <c r="Y8806" t="str">
        <f t="shared" si="137"/>
        <v>lose</v>
      </c>
    </row>
    <row r="8807" spans="1:25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 s="5">
        <v>697.65599999999995</v>
      </c>
      <c r="V8807">
        <v>2</v>
      </c>
      <c r="W8807">
        <v>1103.0899999999999</v>
      </c>
      <c r="X8807">
        <v>89029</v>
      </c>
      <c r="Y8807" t="str">
        <f t="shared" si="137"/>
        <v>profit</v>
      </c>
    </row>
    <row r="8808" spans="1:25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 s="5">
        <v>6.6147</v>
      </c>
      <c r="V8808">
        <v>16</v>
      </c>
      <c r="W8808">
        <v>248.45</v>
      </c>
      <c r="X8808">
        <v>89029</v>
      </c>
      <c r="Y8808" t="str">
        <f t="shared" si="137"/>
        <v>profit</v>
      </c>
    </row>
    <row r="8809" spans="1:25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 s="5">
        <v>-391.90200000000004</v>
      </c>
      <c r="V8809">
        <v>12</v>
      </c>
      <c r="W8809">
        <v>68.099999999999994</v>
      </c>
      <c r="X8809">
        <v>89029</v>
      </c>
      <c r="Y8809" t="str">
        <f t="shared" si="137"/>
        <v>lose</v>
      </c>
    </row>
    <row r="8810" spans="1:25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 s="5">
        <v>-119.812</v>
      </c>
      <c r="V8810">
        <v>1</v>
      </c>
      <c r="W8810">
        <v>199.48</v>
      </c>
      <c r="X8810">
        <v>89025</v>
      </c>
      <c r="Y8810" t="str">
        <f t="shared" si="137"/>
        <v>lose</v>
      </c>
    </row>
    <row r="8811" spans="1:25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 s="5">
        <v>-117.768</v>
      </c>
      <c r="V8811">
        <v>11</v>
      </c>
      <c r="W8811">
        <v>119.84</v>
      </c>
      <c r="X8811">
        <v>89026</v>
      </c>
      <c r="Y8811" t="str">
        <f t="shared" si="137"/>
        <v>lose</v>
      </c>
    </row>
    <row r="8812" spans="1:25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 s="5">
        <v>-2.548</v>
      </c>
      <c r="V8812">
        <v>3</v>
      </c>
      <c r="W8812">
        <v>328.5</v>
      </c>
      <c r="X8812">
        <v>89030</v>
      </c>
      <c r="Y8812" t="str">
        <f t="shared" si="137"/>
        <v>lose</v>
      </c>
    </row>
    <row r="8813" spans="1:25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 s="5">
        <v>3.5880000000000001</v>
      </c>
      <c r="V8813">
        <v>6</v>
      </c>
      <c r="W8813">
        <v>74.12</v>
      </c>
      <c r="X8813">
        <v>89034</v>
      </c>
      <c r="Y8813" t="str">
        <f t="shared" si="137"/>
        <v>profit</v>
      </c>
    </row>
    <row r="8814" spans="1:25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 s="5">
        <v>-415.82799999999997</v>
      </c>
      <c r="V8814">
        <v>5</v>
      </c>
      <c r="W8814">
        <v>7.08</v>
      </c>
      <c r="X8814">
        <v>89038</v>
      </c>
      <c r="Y8814" t="str">
        <f t="shared" si="137"/>
        <v>lose</v>
      </c>
    </row>
    <row r="8815" spans="1:25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 s="5">
        <v>30.36</v>
      </c>
      <c r="V8815">
        <v>12</v>
      </c>
      <c r="W8815">
        <v>44</v>
      </c>
      <c r="X8815">
        <v>89027</v>
      </c>
      <c r="Y8815" t="str">
        <f t="shared" si="137"/>
        <v>profit</v>
      </c>
    </row>
    <row r="8816" spans="1:25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 s="5">
        <v>239.24699999999999</v>
      </c>
      <c r="V8816">
        <v>10</v>
      </c>
      <c r="W8816">
        <v>549.70000000000005</v>
      </c>
      <c r="X8816">
        <v>89027</v>
      </c>
      <c r="Y8816" t="str">
        <f t="shared" si="137"/>
        <v>profit</v>
      </c>
    </row>
    <row r="8817" spans="1:25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 s="5">
        <v>5.6027999999999993</v>
      </c>
      <c r="V8817">
        <v>1</v>
      </c>
      <c r="W8817">
        <v>8.1199999999999992</v>
      </c>
      <c r="X8817">
        <v>89028</v>
      </c>
      <c r="Y8817" t="str">
        <f t="shared" si="137"/>
        <v>profit</v>
      </c>
    </row>
    <row r="8818" spans="1:25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 s="5">
        <v>80.73</v>
      </c>
      <c r="V8818">
        <v>8</v>
      </c>
      <c r="W8818">
        <v>165.29</v>
      </c>
      <c r="X8818">
        <v>89031</v>
      </c>
      <c r="Y8818" t="str">
        <f t="shared" si="137"/>
        <v>profit</v>
      </c>
    </row>
    <row r="8819" spans="1:25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 s="5">
        <v>26.5305</v>
      </c>
      <c r="V8819">
        <v>10</v>
      </c>
      <c r="W8819">
        <v>38.450000000000003</v>
      </c>
      <c r="X8819">
        <v>89032</v>
      </c>
      <c r="Y8819" t="str">
        <f t="shared" si="137"/>
        <v>profit</v>
      </c>
    </row>
    <row r="8820" spans="1:25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 s="5">
        <v>-138.38999999999999</v>
      </c>
      <c r="V8820">
        <v>12</v>
      </c>
      <c r="W8820">
        <v>106.96</v>
      </c>
      <c r="X8820">
        <v>89033</v>
      </c>
      <c r="Y8820" t="str">
        <f t="shared" si="137"/>
        <v>lose</v>
      </c>
    </row>
    <row r="8821" spans="1:25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 s="5">
        <v>-785.5086096</v>
      </c>
      <c r="V8821">
        <v>6</v>
      </c>
      <c r="W8821">
        <v>1341.62</v>
      </c>
      <c r="X8821">
        <v>89035</v>
      </c>
      <c r="Y8821" t="str">
        <f t="shared" si="137"/>
        <v>lose</v>
      </c>
    </row>
    <row r="8822" spans="1:25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 s="5">
        <v>48.624299999999998</v>
      </c>
      <c r="V8822">
        <v>17</v>
      </c>
      <c r="W8822">
        <v>70.47</v>
      </c>
      <c r="X8822">
        <v>89036</v>
      </c>
      <c r="Y8822" t="str">
        <f t="shared" si="137"/>
        <v>profit</v>
      </c>
    </row>
    <row r="8823" spans="1:25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 s="5">
        <v>394.15559999999999</v>
      </c>
      <c r="V8823">
        <v>19</v>
      </c>
      <c r="W8823">
        <v>571.24</v>
      </c>
      <c r="X8823">
        <v>89037</v>
      </c>
      <c r="Y8823" t="str">
        <f t="shared" si="137"/>
        <v>profit</v>
      </c>
    </row>
    <row r="8824" spans="1:25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 s="5">
        <v>3.46</v>
      </c>
      <c r="V8824">
        <v>2</v>
      </c>
      <c r="W8824">
        <v>9.34</v>
      </c>
      <c r="X8824">
        <v>86451</v>
      </c>
      <c r="Y8824" t="str">
        <f t="shared" si="137"/>
        <v>profit</v>
      </c>
    </row>
    <row r="8825" spans="1:25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 s="5">
        <v>-9.1079999999999988</v>
      </c>
      <c r="V8825">
        <v>5</v>
      </c>
      <c r="W8825">
        <v>93.81</v>
      </c>
      <c r="X8825">
        <v>86447</v>
      </c>
      <c r="Y8825" t="str">
        <f t="shared" si="137"/>
        <v>lose</v>
      </c>
    </row>
    <row r="8826" spans="1:25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 s="5">
        <v>172.56439999999998</v>
      </c>
      <c r="V8826">
        <v>9</v>
      </c>
      <c r="W8826">
        <v>312.22000000000003</v>
      </c>
      <c r="X8826">
        <v>86448</v>
      </c>
      <c r="Y8826" t="str">
        <f t="shared" si="137"/>
        <v>profit</v>
      </c>
    </row>
    <row r="8827" spans="1:25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 s="5">
        <v>13.034099999999999</v>
      </c>
      <c r="V8827">
        <v>5</v>
      </c>
      <c r="W8827">
        <v>18.89</v>
      </c>
      <c r="X8827">
        <v>86449</v>
      </c>
      <c r="Y8827" t="str">
        <f t="shared" si="137"/>
        <v>profit</v>
      </c>
    </row>
    <row r="8828" spans="1:25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 s="5">
        <v>-13.103999999999999</v>
      </c>
      <c r="V8828">
        <v>4</v>
      </c>
      <c r="W8828">
        <v>50.72</v>
      </c>
      <c r="X8828">
        <v>86453</v>
      </c>
      <c r="Y8828" t="str">
        <f t="shared" si="137"/>
        <v>lose</v>
      </c>
    </row>
    <row r="8829" spans="1:25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 s="5">
        <v>182.53</v>
      </c>
      <c r="V8829">
        <v>15</v>
      </c>
      <c r="W8829">
        <v>1787.57</v>
      </c>
      <c r="X8829">
        <v>86450</v>
      </c>
      <c r="Y8829" t="str">
        <f t="shared" si="137"/>
        <v>profit</v>
      </c>
    </row>
    <row r="8830" spans="1:25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 s="5">
        <v>447.12</v>
      </c>
      <c r="V8830">
        <v>18</v>
      </c>
      <c r="W8830">
        <v>1001.33</v>
      </c>
      <c r="X8830">
        <v>86450</v>
      </c>
      <c r="Y8830" t="str">
        <f t="shared" si="137"/>
        <v>profit</v>
      </c>
    </row>
    <row r="8831" spans="1:25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 s="5">
        <v>-33.189</v>
      </c>
      <c r="V8831">
        <v>6</v>
      </c>
      <c r="W8831">
        <v>69.209999999999994</v>
      </c>
      <c r="X8831">
        <v>86452</v>
      </c>
      <c r="Y8831" t="str">
        <f t="shared" si="137"/>
        <v>lose</v>
      </c>
    </row>
    <row r="8832" spans="1:25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 s="5">
        <v>236.61</v>
      </c>
      <c r="V8832">
        <v>4</v>
      </c>
      <c r="W8832">
        <v>385.3</v>
      </c>
      <c r="X8832">
        <v>86452</v>
      </c>
      <c r="Y8832" t="str">
        <f t="shared" si="137"/>
        <v>profit</v>
      </c>
    </row>
    <row r="8833" spans="1:25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 s="5">
        <v>231.49</v>
      </c>
      <c r="V8833">
        <v>6</v>
      </c>
      <c r="W8833">
        <v>596.63</v>
      </c>
      <c r="X8833">
        <v>86452</v>
      </c>
      <c r="Y8833" t="str">
        <f t="shared" si="137"/>
        <v>profit</v>
      </c>
    </row>
    <row r="8834" spans="1:25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 s="5">
        <v>-132.75680000000003</v>
      </c>
      <c r="V8834">
        <v>4</v>
      </c>
      <c r="W8834">
        <v>643.71</v>
      </c>
      <c r="X8834">
        <v>86453</v>
      </c>
      <c r="Y8834" t="str">
        <f t="shared" si="137"/>
        <v>lose</v>
      </c>
    </row>
    <row r="8835" spans="1:25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 s="5">
        <v>45.077999999999996</v>
      </c>
      <c r="V8835">
        <v>9</v>
      </c>
      <c r="W8835">
        <v>43.84</v>
      </c>
      <c r="X8835">
        <v>89805</v>
      </c>
      <c r="Y8835" t="str">
        <f t="shared" ref="Y8835:Y8898" si="138">IF(U8835&gt;0,"profit","lose")</f>
        <v>profit</v>
      </c>
    </row>
    <row r="8836" spans="1:25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 s="5">
        <v>-110.376</v>
      </c>
      <c r="V8836">
        <v>6</v>
      </c>
      <c r="W8836">
        <v>141.74</v>
      </c>
      <c r="X8836">
        <v>89805</v>
      </c>
      <c r="Y8836" t="str">
        <f t="shared" si="138"/>
        <v>lose</v>
      </c>
    </row>
    <row r="8837" spans="1:25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 s="5">
        <v>138.41399999999999</v>
      </c>
      <c r="V8837">
        <v>4</v>
      </c>
      <c r="W8837">
        <v>94.47</v>
      </c>
      <c r="X8837">
        <v>89807</v>
      </c>
      <c r="Y8837" t="str">
        <f t="shared" si="138"/>
        <v>profit</v>
      </c>
    </row>
    <row r="8838" spans="1:25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 s="5">
        <v>105.012</v>
      </c>
      <c r="V8838">
        <v>6</v>
      </c>
      <c r="W8838">
        <v>268.38</v>
      </c>
      <c r="X8838">
        <v>89806</v>
      </c>
      <c r="Y8838" t="str">
        <f t="shared" si="138"/>
        <v>profit</v>
      </c>
    </row>
    <row r="8839" spans="1:25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 s="5">
        <v>4.8960000000000106</v>
      </c>
      <c r="V8839">
        <v>5</v>
      </c>
      <c r="W8839">
        <v>481.91</v>
      </c>
      <c r="X8839">
        <v>89808</v>
      </c>
      <c r="Y8839" t="str">
        <f t="shared" si="138"/>
        <v>profit</v>
      </c>
    </row>
    <row r="8840" spans="1:25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 s="5">
        <v>-285.48344000000003</v>
      </c>
      <c r="V8840">
        <v>16</v>
      </c>
      <c r="W8840">
        <v>1296.54</v>
      </c>
      <c r="X8840">
        <v>89809</v>
      </c>
      <c r="Y8840" t="str">
        <f t="shared" si="138"/>
        <v>lose</v>
      </c>
    </row>
    <row r="8841" spans="1:25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 s="5">
        <v>585.03326399999992</v>
      </c>
      <c r="V8841">
        <v>13</v>
      </c>
      <c r="W8841">
        <v>1315.29</v>
      </c>
      <c r="X8841">
        <v>89809</v>
      </c>
      <c r="Y8841" t="str">
        <f t="shared" si="138"/>
        <v>profit</v>
      </c>
    </row>
    <row r="8842" spans="1:25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 s="5">
        <v>1951.3</v>
      </c>
      <c r="V8842">
        <v>43</v>
      </c>
      <c r="W8842">
        <v>8717.75</v>
      </c>
      <c r="X8842">
        <v>24294</v>
      </c>
      <c r="Y8842" t="str">
        <f t="shared" si="138"/>
        <v>profit</v>
      </c>
    </row>
    <row r="8843" spans="1:25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 s="5">
        <v>-308.53200000000004</v>
      </c>
      <c r="V8843">
        <v>88</v>
      </c>
      <c r="W8843">
        <v>358.93</v>
      </c>
      <c r="X8843">
        <v>34246</v>
      </c>
      <c r="Y8843" t="str">
        <f t="shared" si="138"/>
        <v>lose</v>
      </c>
    </row>
    <row r="8844" spans="1:25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 s="5">
        <v>153.864</v>
      </c>
      <c r="V8844">
        <v>32</v>
      </c>
      <c r="W8844">
        <v>3356.48</v>
      </c>
      <c r="X8844">
        <v>34246</v>
      </c>
      <c r="Y8844" t="str">
        <f t="shared" si="138"/>
        <v>profit</v>
      </c>
    </row>
    <row r="8845" spans="1:25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 s="5">
        <v>1.528</v>
      </c>
      <c r="V8845">
        <v>49</v>
      </c>
      <c r="W8845">
        <v>585.62</v>
      </c>
      <c r="X8845">
        <v>34246</v>
      </c>
      <c r="Y8845" t="str">
        <f t="shared" si="138"/>
        <v>profit</v>
      </c>
    </row>
    <row r="8846" spans="1:25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 s="5">
        <v>-1414.41</v>
      </c>
      <c r="V8846">
        <v>40</v>
      </c>
      <c r="W8846">
        <v>2041.6</v>
      </c>
      <c r="X8846">
        <v>15907</v>
      </c>
      <c r="Y8846" t="str">
        <f t="shared" si="138"/>
        <v>lose</v>
      </c>
    </row>
    <row r="8847" spans="1:25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 s="5">
        <v>950.68</v>
      </c>
      <c r="V8847">
        <v>40</v>
      </c>
      <c r="W8847">
        <v>4135.88</v>
      </c>
      <c r="X8847">
        <v>15907</v>
      </c>
      <c r="Y8847" t="str">
        <f t="shared" si="138"/>
        <v>profit</v>
      </c>
    </row>
    <row r="8848" spans="1:25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 s="5">
        <v>-5.41</v>
      </c>
      <c r="V8848">
        <v>4</v>
      </c>
      <c r="W8848">
        <v>28.05</v>
      </c>
      <c r="X8848">
        <v>15907</v>
      </c>
      <c r="Y8848" t="str">
        <f t="shared" si="138"/>
        <v>lose</v>
      </c>
    </row>
    <row r="8849" spans="1:25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 s="5">
        <v>1538.7827999999997</v>
      </c>
      <c r="V8849">
        <v>11</v>
      </c>
      <c r="W8849">
        <v>2230.12</v>
      </c>
      <c r="X8849">
        <v>90850</v>
      </c>
      <c r="Y8849" t="str">
        <f t="shared" si="138"/>
        <v>profit</v>
      </c>
    </row>
    <row r="8850" spans="1:25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 s="5">
        <v>-277.67880000000002</v>
      </c>
      <c r="V8850">
        <v>22</v>
      </c>
      <c r="W8850">
        <v>89.73</v>
      </c>
      <c r="X8850">
        <v>90851</v>
      </c>
      <c r="Y8850" t="str">
        <f t="shared" si="138"/>
        <v>lose</v>
      </c>
    </row>
    <row r="8851" spans="1:25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 s="5">
        <v>176.9436</v>
      </c>
      <c r="V8851">
        <v>8</v>
      </c>
      <c r="W8851">
        <v>839.12</v>
      </c>
      <c r="X8851">
        <v>90851</v>
      </c>
      <c r="Y8851" t="str">
        <f t="shared" si="138"/>
        <v>profit</v>
      </c>
    </row>
    <row r="8852" spans="1:25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 s="5">
        <v>-1414.41</v>
      </c>
      <c r="V8852">
        <v>10</v>
      </c>
      <c r="W8852">
        <v>510.4</v>
      </c>
      <c r="X8852">
        <v>90852</v>
      </c>
      <c r="Y8852" t="str">
        <f t="shared" si="138"/>
        <v>lose</v>
      </c>
    </row>
    <row r="8853" spans="1:25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 s="5">
        <v>713.4393</v>
      </c>
      <c r="V8853">
        <v>10</v>
      </c>
      <c r="W8853">
        <v>1033.97</v>
      </c>
      <c r="X8853">
        <v>90852</v>
      </c>
      <c r="Y8853" t="str">
        <f t="shared" si="138"/>
        <v>profit</v>
      </c>
    </row>
    <row r="8854" spans="1:25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 s="5">
        <v>-5.41</v>
      </c>
      <c r="V8854">
        <v>1</v>
      </c>
      <c r="W8854">
        <v>7.01</v>
      </c>
      <c r="X8854">
        <v>90852</v>
      </c>
      <c r="Y8854" t="str">
        <f t="shared" si="138"/>
        <v>lose</v>
      </c>
    </row>
    <row r="8855" spans="1:25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 s="5">
        <v>1.7571999999999999</v>
      </c>
      <c r="V8855">
        <v>12</v>
      </c>
      <c r="W8855">
        <v>143.41999999999999</v>
      </c>
      <c r="X8855">
        <v>90851</v>
      </c>
      <c r="Y8855" t="str">
        <f t="shared" si="138"/>
        <v>profit</v>
      </c>
    </row>
    <row r="8856" spans="1:25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 s="5">
        <v>377.48520000000002</v>
      </c>
      <c r="V8856">
        <v>11</v>
      </c>
      <c r="W8856">
        <v>547.08000000000004</v>
      </c>
      <c r="X8856">
        <v>88438</v>
      </c>
      <c r="Y8856" t="str">
        <f t="shared" si="138"/>
        <v>profit</v>
      </c>
    </row>
    <row r="8857" spans="1:25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 s="5">
        <v>2.09</v>
      </c>
      <c r="V8857">
        <v>1</v>
      </c>
      <c r="W8857">
        <v>4.3099999999999996</v>
      </c>
      <c r="X8857">
        <v>88438</v>
      </c>
      <c r="Y8857" t="str">
        <f t="shared" si="138"/>
        <v>profit</v>
      </c>
    </row>
    <row r="8858" spans="1:25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 s="5">
        <v>-1.8475999999999999</v>
      </c>
      <c r="V8858">
        <v>12</v>
      </c>
      <c r="W8858">
        <v>32.32</v>
      </c>
      <c r="X8858">
        <v>88438</v>
      </c>
      <c r="Y8858" t="str">
        <f t="shared" si="138"/>
        <v>lose</v>
      </c>
    </row>
    <row r="8859" spans="1:25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 s="5">
        <v>-138.02000000000001</v>
      </c>
      <c r="V8859">
        <v>12</v>
      </c>
      <c r="W8859">
        <v>341.97</v>
      </c>
      <c r="X8859">
        <v>88439</v>
      </c>
      <c r="Y8859" t="str">
        <f t="shared" si="138"/>
        <v>lose</v>
      </c>
    </row>
    <row r="8860" spans="1:25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 s="5">
        <v>12.2</v>
      </c>
      <c r="V8860">
        <v>3</v>
      </c>
      <c r="W8860">
        <v>42.58</v>
      </c>
      <c r="X8860">
        <v>88440</v>
      </c>
      <c r="Y8860" t="str">
        <f t="shared" si="138"/>
        <v>profit</v>
      </c>
    </row>
    <row r="8861" spans="1:25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 s="5">
        <v>8.8800000000000008</v>
      </c>
      <c r="V8861">
        <v>8</v>
      </c>
      <c r="W8861">
        <v>25.65</v>
      </c>
      <c r="X8861">
        <v>88441</v>
      </c>
      <c r="Y8861" t="str">
        <f t="shared" si="138"/>
        <v>profit</v>
      </c>
    </row>
    <row r="8862" spans="1:25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 s="5">
        <v>113.76719999999999</v>
      </c>
      <c r="V8862">
        <v>4</v>
      </c>
      <c r="W8862">
        <v>164.88</v>
      </c>
      <c r="X8862">
        <v>88436</v>
      </c>
      <c r="Y8862" t="str">
        <f t="shared" si="138"/>
        <v>profit</v>
      </c>
    </row>
    <row r="8863" spans="1:25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 s="5">
        <v>1298.7662999999998</v>
      </c>
      <c r="V8863">
        <v>15</v>
      </c>
      <c r="W8863">
        <v>1882.27</v>
      </c>
      <c r="X8863">
        <v>88437</v>
      </c>
      <c r="Y8863" t="str">
        <f t="shared" si="138"/>
        <v>profit</v>
      </c>
    </row>
    <row r="8864" spans="1:25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 s="5">
        <v>51.98</v>
      </c>
      <c r="V8864">
        <v>13</v>
      </c>
      <c r="W8864">
        <v>440.87</v>
      </c>
      <c r="X8864">
        <v>88441</v>
      </c>
      <c r="Y8864" t="str">
        <f t="shared" si="138"/>
        <v>profit</v>
      </c>
    </row>
    <row r="8865" spans="1:25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 s="5">
        <v>-15.919999999999998</v>
      </c>
      <c r="V8865">
        <v>1</v>
      </c>
      <c r="W8865">
        <v>34.090000000000003</v>
      </c>
      <c r="X8865">
        <v>88442</v>
      </c>
      <c r="Y8865" t="str">
        <f t="shared" si="138"/>
        <v>lose</v>
      </c>
    </row>
    <row r="8866" spans="1:25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 s="5">
        <v>-64.246000000000009</v>
      </c>
      <c r="V8866">
        <v>4</v>
      </c>
      <c r="W8866">
        <v>200.29</v>
      </c>
      <c r="X8866">
        <v>91589</v>
      </c>
      <c r="Y8866" t="str">
        <f t="shared" si="138"/>
        <v>lose</v>
      </c>
    </row>
    <row r="8867" spans="1:25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 s="5">
        <v>87.744</v>
      </c>
      <c r="V8867">
        <v>2</v>
      </c>
      <c r="W8867">
        <v>6.82</v>
      </c>
      <c r="X8867">
        <v>91589</v>
      </c>
      <c r="Y8867" t="str">
        <f t="shared" si="138"/>
        <v>profit</v>
      </c>
    </row>
    <row r="8868" spans="1:25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 s="5">
        <v>32.83</v>
      </c>
      <c r="V8868">
        <v>10</v>
      </c>
      <c r="W8868">
        <v>56.4</v>
      </c>
      <c r="X8868">
        <v>87933</v>
      </c>
      <c r="Y8868" t="str">
        <f t="shared" si="138"/>
        <v>profit</v>
      </c>
    </row>
    <row r="8869" spans="1:25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 s="5">
        <v>51.590000000000053</v>
      </c>
      <c r="V8869">
        <v>6</v>
      </c>
      <c r="W8869">
        <v>257.52</v>
      </c>
      <c r="X8869">
        <v>87933</v>
      </c>
      <c r="Y8869" t="str">
        <f t="shared" si="138"/>
        <v>profit</v>
      </c>
    </row>
    <row r="8870" spans="1:25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 s="5">
        <v>969.42</v>
      </c>
      <c r="V8870">
        <v>7</v>
      </c>
      <c r="W8870">
        <v>1488.51</v>
      </c>
      <c r="X8870">
        <v>87934</v>
      </c>
      <c r="Y8870" t="str">
        <f t="shared" si="138"/>
        <v>profit</v>
      </c>
    </row>
    <row r="8871" spans="1:25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 s="5">
        <v>553.33169999999996</v>
      </c>
      <c r="V8871">
        <v>23</v>
      </c>
      <c r="W8871">
        <v>801.93</v>
      </c>
      <c r="X8871">
        <v>87935</v>
      </c>
      <c r="Y8871" t="str">
        <f t="shared" si="138"/>
        <v>profit</v>
      </c>
    </row>
    <row r="8872" spans="1:25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 s="5">
        <v>1177.0295999999998</v>
      </c>
      <c r="V8872">
        <v>9</v>
      </c>
      <c r="W8872">
        <v>1705.84</v>
      </c>
      <c r="X8872">
        <v>87936</v>
      </c>
      <c r="Y8872" t="str">
        <f t="shared" si="138"/>
        <v>profit</v>
      </c>
    </row>
    <row r="8873" spans="1:25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 s="5">
        <v>33.223499999999994</v>
      </c>
      <c r="V8873">
        <v>18</v>
      </c>
      <c r="W8873">
        <v>48.15</v>
      </c>
      <c r="X8873">
        <v>87937</v>
      </c>
      <c r="Y8873" t="str">
        <f t="shared" si="138"/>
        <v>profit</v>
      </c>
    </row>
    <row r="8874" spans="1:25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 s="5">
        <v>1390.6190999999999</v>
      </c>
      <c r="V8874">
        <v>16</v>
      </c>
      <c r="W8874">
        <v>2015.39</v>
      </c>
      <c r="X8874">
        <v>87938</v>
      </c>
      <c r="Y8874" t="str">
        <f t="shared" si="138"/>
        <v>profit</v>
      </c>
    </row>
    <row r="8875" spans="1:25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 s="5">
        <v>-796.51</v>
      </c>
      <c r="V8875">
        <v>16</v>
      </c>
      <c r="W8875">
        <v>2048.7399999999998</v>
      </c>
      <c r="X8875">
        <v>87939</v>
      </c>
      <c r="Y8875" t="str">
        <f t="shared" si="138"/>
        <v>lose</v>
      </c>
    </row>
    <row r="8876" spans="1:25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 s="5">
        <v>303.22800000000001</v>
      </c>
      <c r="V8876">
        <v>8</v>
      </c>
      <c r="W8876">
        <v>1441.35</v>
      </c>
      <c r="X8876">
        <v>87939</v>
      </c>
      <c r="Y8876" t="str">
        <f t="shared" si="138"/>
        <v>profit</v>
      </c>
    </row>
    <row r="8877" spans="1:25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 s="5">
        <v>0.75600000000000067</v>
      </c>
      <c r="V8877">
        <v>10</v>
      </c>
      <c r="W8877">
        <v>113.42</v>
      </c>
      <c r="X8877">
        <v>90741</v>
      </c>
      <c r="Y8877" t="str">
        <f t="shared" si="138"/>
        <v>profit</v>
      </c>
    </row>
    <row r="8878" spans="1:25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 s="5">
        <v>13.978000000000009</v>
      </c>
      <c r="V8878">
        <v>4</v>
      </c>
      <c r="W8878">
        <v>238.28</v>
      </c>
      <c r="X8878">
        <v>90741</v>
      </c>
      <c r="Y8878" t="str">
        <f t="shared" si="138"/>
        <v>profit</v>
      </c>
    </row>
    <row r="8879" spans="1:25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 s="5">
        <v>239.41</v>
      </c>
      <c r="V8879">
        <v>11</v>
      </c>
      <c r="W8879">
        <v>1335.2</v>
      </c>
      <c r="X8879">
        <v>90742</v>
      </c>
      <c r="Y8879" t="str">
        <f t="shared" si="138"/>
        <v>profit</v>
      </c>
    </row>
    <row r="8880" spans="1:25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 s="5">
        <v>1205.4014999999999</v>
      </c>
      <c r="V8880">
        <v>24</v>
      </c>
      <c r="W8880">
        <v>1856.51</v>
      </c>
      <c r="X8880">
        <v>90743</v>
      </c>
      <c r="Y8880" t="str">
        <f t="shared" si="138"/>
        <v>profit</v>
      </c>
    </row>
    <row r="8881" spans="1:25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 s="5">
        <v>-30.45</v>
      </c>
      <c r="V8881">
        <v>8</v>
      </c>
      <c r="W8881">
        <v>44.24</v>
      </c>
      <c r="X8881">
        <v>90739</v>
      </c>
      <c r="Y8881" t="str">
        <f t="shared" si="138"/>
        <v>lose</v>
      </c>
    </row>
    <row r="8882" spans="1:25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 s="5">
        <v>112.78</v>
      </c>
      <c r="V8882">
        <v>12</v>
      </c>
      <c r="W8882">
        <v>383.44</v>
      </c>
      <c r="X8882">
        <v>90740</v>
      </c>
      <c r="Y8882" t="str">
        <f t="shared" si="138"/>
        <v>profit</v>
      </c>
    </row>
    <row r="8883" spans="1:25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 s="5">
        <v>97.968887999999993</v>
      </c>
      <c r="V8883">
        <v>7</v>
      </c>
      <c r="W8883">
        <v>924.8</v>
      </c>
      <c r="X8883">
        <v>90744</v>
      </c>
      <c r="Y8883" t="str">
        <f t="shared" si="138"/>
        <v>profit</v>
      </c>
    </row>
    <row r="8884" spans="1:25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 s="5">
        <v>55.020599999999995</v>
      </c>
      <c r="V8884">
        <v>12</v>
      </c>
      <c r="W8884">
        <v>79.739999999999995</v>
      </c>
      <c r="X8884">
        <v>91522</v>
      </c>
      <c r="Y8884" t="str">
        <f t="shared" si="138"/>
        <v>profit</v>
      </c>
    </row>
    <row r="8885" spans="1:25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 s="5">
        <v>-43.65504</v>
      </c>
      <c r="V8885">
        <v>23</v>
      </c>
      <c r="W8885">
        <v>392.45</v>
      </c>
      <c r="X8885">
        <v>91522</v>
      </c>
      <c r="Y8885" t="str">
        <f t="shared" si="138"/>
        <v>lose</v>
      </c>
    </row>
    <row r="8886" spans="1:25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 s="5">
        <v>12.7857</v>
      </c>
      <c r="V8886">
        <v>7</v>
      </c>
      <c r="W8886">
        <v>18.53</v>
      </c>
      <c r="X8886">
        <v>91523</v>
      </c>
      <c r="Y8886" t="str">
        <f t="shared" si="138"/>
        <v>profit</v>
      </c>
    </row>
    <row r="8887" spans="1:25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 s="5">
        <v>7.8662400000000003</v>
      </c>
      <c r="V8887">
        <v>3</v>
      </c>
      <c r="W8887">
        <v>18.5</v>
      </c>
      <c r="X8887">
        <v>91563</v>
      </c>
      <c r="Y8887" t="str">
        <f t="shared" si="138"/>
        <v>profit</v>
      </c>
    </row>
    <row r="8888" spans="1:25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 s="5">
        <v>178.68276</v>
      </c>
      <c r="V8888">
        <v>11</v>
      </c>
      <c r="W8888">
        <v>1157.75</v>
      </c>
      <c r="X8888">
        <v>91564</v>
      </c>
      <c r="Y8888" t="str">
        <f t="shared" si="138"/>
        <v>profit</v>
      </c>
    </row>
    <row r="8889" spans="1:25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 s="5">
        <v>1.464</v>
      </c>
      <c r="V8889">
        <v>21</v>
      </c>
      <c r="W8889">
        <v>168.12</v>
      </c>
      <c r="X8889">
        <v>91561</v>
      </c>
      <c r="Y8889" t="str">
        <f t="shared" si="138"/>
        <v>profit</v>
      </c>
    </row>
    <row r="8890" spans="1:25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 s="5">
        <v>-387.73</v>
      </c>
      <c r="V8890">
        <v>5</v>
      </c>
      <c r="W8890">
        <v>78.75</v>
      </c>
      <c r="X8890">
        <v>91562</v>
      </c>
      <c r="Y8890" t="str">
        <f t="shared" si="138"/>
        <v>lose</v>
      </c>
    </row>
    <row r="8891" spans="1:25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 s="5">
        <v>106.002</v>
      </c>
      <c r="V8891">
        <v>9</v>
      </c>
      <c r="W8891">
        <v>60.53</v>
      </c>
      <c r="X8891">
        <v>91562</v>
      </c>
      <c r="Y8891" t="str">
        <f t="shared" si="138"/>
        <v>profit</v>
      </c>
    </row>
    <row r="8892" spans="1:25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 s="5">
        <v>53.97</v>
      </c>
      <c r="V8892">
        <v>1</v>
      </c>
      <c r="W8892">
        <v>8.65</v>
      </c>
      <c r="X8892">
        <v>91565</v>
      </c>
      <c r="Y8892" t="str">
        <f t="shared" si="138"/>
        <v>profit</v>
      </c>
    </row>
    <row r="8893" spans="1:25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 s="5">
        <v>1157.1984</v>
      </c>
      <c r="V8893">
        <v>3</v>
      </c>
      <c r="W8893">
        <v>96.5</v>
      </c>
      <c r="X8893">
        <v>91566</v>
      </c>
      <c r="Y8893" t="str">
        <f t="shared" si="138"/>
        <v>profit</v>
      </c>
    </row>
    <row r="8894" spans="1:25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 s="5">
        <v>0.49199999999999994</v>
      </c>
      <c r="V8894">
        <v>11</v>
      </c>
      <c r="W8894">
        <v>6506.17</v>
      </c>
      <c r="X8894">
        <v>91566</v>
      </c>
      <c r="Y8894" t="str">
        <f t="shared" si="138"/>
        <v>profit</v>
      </c>
    </row>
    <row r="8895" spans="1:25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 s="5">
        <v>8.3460000000000001</v>
      </c>
      <c r="V8895">
        <v>20</v>
      </c>
      <c r="W8895">
        <v>105.69</v>
      </c>
      <c r="X8895">
        <v>89137</v>
      </c>
      <c r="Y8895" t="str">
        <f t="shared" si="138"/>
        <v>profit</v>
      </c>
    </row>
    <row r="8896" spans="1:25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 s="5">
        <v>-4.2840000000000007</v>
      </c>
      <c r="V8896">
        <v>6</v>
      </c>
      <c r="W8896">
        <v>556.20000000000005</v>
      </c>
      <c r="X8896">
        <v>89134</v>
      </c>
      <c r="Y8896" t="str">
        <f t="shared" si="138"/>
        <v>lose</v>
      </c>
    </row>
    <row r="8897" spans="1:25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 s="5">
        <v>-18.032000000000004</v>
      </c>
      <c r="V8897">
        <v>12</v>
      </c>
      <c r="W8897">
        <v>2584.5300000000002</v>
      </c>
      <c r="X8897">
        <v>89135</v>
      </c>
      <c r="Y8897" t="str">
        <f t="shared" si="138"/>
        <v>lose</v>
      </c>
    </row>
    <row r="8898" spans="1:25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 s="5">
        <v>1225.5479999999998</v>
      </c>
      <c r="V8898">
        <v>11</v>
      </c>
      <c r="W8898">
        <v>2009.5</v>
      </c>
      <c r="X8898">
        <v>89136</v>
      </c>
      <c r="Y8898" t="str">
        <f t="shared" si="138"/>
        <v>profit</v>
      </c>
    </row>
    <row r="8899" spans="1:25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 s="5">
        <v>-338.28199999999998</v>
      </c>
      <c r="V8899">
        <v>1</v>
      </c>
      <c r="W8899">
        <v>62.13</v>
      </c>
      <c r="X8899">
        <v>89137</v>
      </c>
      <c r="Y8899" t="str">
        <f t="shared" ref="Y8899:Y8962" si="139">IF(U8899&gt;0,"profit","lose")</f>
        <v>lose</v>
      </c>
    </row>
    <row r="8900" spans="1:25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 s="5">
        <v>-26.740000000000002</v>
      </c>
      <c r="V8900">
        <v>17</v>
      </c>
      <c r="W8900">
        <v>1891.19</v>
      </c>
      <c r="X8900">
        <v>89138</v>
      </c>
      <c r="Y8900" t="str">
        <f t="shared" si="139"/>
        <v>lose</v>
      </c>
    </row>
    <row r="8901" spans="1:25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 s="5">
        <v>-5.6560000000000006</v>
      </c>
      <c r="V8901">
        <v>5</v>
      </c>
      <c r="W8901">
        <v>520.47</v>
      </c>
      <c r="X8901">
        <v>90816</v>
      </c>
      <c r="Y8901" t="str">
        <f t="shared" si="139"/>
        <v>lose</v>
      </c>
    </row>
    <row r="8902" spans="1:25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 s="5">
        <v>-577.30400000000009</v>
      </c>
      <c r="V8902">
        <v>7</v>
      </c>
      <c r="W8902">
        <v>48.32</v>
      </c>
      <c r="X8902">
        <v>90815</v>
      </c>
      <c r="Y8902" t="str">
        <f t="shared" si="139"/>
        <v>lose</v>
      </c>
    </row>
    <row r="8903" spans="1:25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 s="5">
        <v>73.668000000000006</v>
      </c>
      <c r="V8903">
        <v>3</v>
      </c>
      <c r="W8903">
        <v>330.89</v>
      </c>
      <c r="X8903">
        <v>90816</v>
      </c>
      <c r="Y8903" t="str">
        <f t="shared" si="139"/>
        <v>profit</v>
      </c>
    </row>
    <row r="8904" spans="1:25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 s="5">
        <v>997.84979999999985</v>
      </c>
      <c r="V8904">
        <v>7</v>
      </c>
      <c r="W8904">
        <v>28.76</v>
      </c>
      <c r="X8904">
        <v>90817</v>
      </c>
      <c r="Y8904" t="str">
        <f t="shared" si="139"/>
        <v>profit</v>
      </c>
    </row>
    <row r="8905" spans="1:25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 s="5">
        <v>-1535.4864000000002</v>
      </c>
      <c r="V8905">
        <v>8</v>
      </c>
      <c r="W8905">
        <v>332.16</v>
      </c>
      <c r="X8905">
        <v>90814</v>
      </c>
      <c r="Y8905" t="str">
        <f t="shared" si="139"/>
        <v>lose</v>
      </c>
    </row>
    <row r="8906" spans="1:25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 s="5">
        <v>-159.32</v>
      </c>
      <c r="V8906">
        <v>17</v>
      </c>
      <c r="W8906">
        <v>147.62</v>
      </c>
      <c r="X8906">
        <v>90814</v>
      </c>
      <c r="Y8906" t="str">
        <f t="shared" si="139"/>
        <v>lose</v>
      </c>
    </row>
    <row r="8907" spans="1:25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 s="5">
        <v>25.02</v>
      </c>
      <c r="V8907">
        <v>2</v>
      </c>
      <c r="W8907">
        <v>33.89</v>
      </c>
      <c r="X8907">
        <v>90817</v>
      </c>
      <c r="Y8907" t="str">
        <f t="shared" si="139"/>
        <v>profit</v>
      </c>
    </row>
    <row r="8908" spans="1:25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 s="5">
        <v>-74.088000000000008</v>
      </c>
      <c r="V8908">
        <v>2</v>
      </c>
      <c r="W8908">
        <v>125.9</v>
      </c>
      <c r="X8908">
        <v>86508</v>
      </c>
      <c r="Y8908" t="str">
        <f t="shared" si="139"/>
        <v>lose</v>
      </c>
    </row>
    <row r="8909" spans="1:25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 s="5">
        <v>111.02399999999999</v>
      </c>
      <c r="V8909">
        <v>11</v>
      </c>
      <c r="W8909">
        <v>66.260000000000005</v>
      </c>
      <c r="X8909">
        <v>86510</v>
      </c>
      <c r="Y8909" t="str">
        <f t="shared" si="139"/>
        <v>profit</v>
      </c>
    </row>
    <row r="8910" spans="1:25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 s="5">
        <v>50.49</v>
      </c>
      <c r="V8910">
        <v>2</v>
      </c>
      <c r="W8910">
        <v>19.61</v>
      </c>
      <c r="X8910">
        <v>86510</v>
      </c>
      <c r="Y8910" t="str">
        <f t="shared" si="139"/>
        <v>profit</v>
      </c>
    </row>
    <row r="8911" spans="1:25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 s="5">
        <v>103.18799999999999</v>
      </c>
      <c r="V8911">
        <v>3</v>
      </c>
      <c r="W8911">
        <v>302.93</v>
      </c>
      <c r="X8911">
        <v>86510</v>
      </c>
      <c r="Y8911" t="str">
        <f t="shared" si="139"/>
        <v>profit</v>
      </c>
    </row>
    <row r="8912" spans="1:25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 s="5">
        <v>11.472000000000001</v>
      </c>
      <c r="V8912">
        <v>2</v>
      </c>
      <c r="W8912">
        <v>16.72</v>
      </c>
      <c r="X8912">
        <v>86510</v>
      </c>
      <c r="Y8912" t="str">
        <f t="shared" si="139"/>
        <v>profit</v>
      </c>
    </row>
    <row r="8913" spans="1:25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 s="5">
        <v>-89.278000000000006</v>
      </c>
      <c r="V8913">
        <v>2</v>
      </c>
      <c r="W8913">
        <v>116.32</v>
      </c>
      <c r="X8913">
        <v>86510</v>
      </c>
      <c r="Y8913" t="str">
        <f t="shared" si="139"/>
        <v>lose</v>
      </c>
    </row>
    <row r="8914" spans="1:25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 s="5">
        <v>-321.70600000000002</v>
      </c>
      <c r="V8914">
        <v>13</v>
      </c>
      <c r="W8914">
        <v>65.849999999999994</v>
      </c>
      <c r="X8914">
        <v>86512</v>
      </c>
      <c r="Y8914" t="str">
        <f t="shared" si="139"/>
        <v>lose</v>
      </c>
    </row>
    <row r="8915" spans="1:25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 s="5">
        <v>-137.52199999999999</v>
      </c>
      <c r="V8915">
        <v>4</v>
      </c>
      <c r="W8915">
        <v>768.81</v>
      </c>
      <c r="X8915">
        <v>86507</v>
      </c>
      <c r="Y8915" t="str">
        <f t="shared" si="139"/>
        <v>lose</v>
      </c>
    </row>
    <row r="8916" spans="1:25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 s="5">
        <v>-30.058</v>
      </c>
      <c r="V8916">
        <v>12</v>
      </c>
      <c r="W8916">
        <v>38.81</v>
      </c>
      <c r="X8916">
        <v>86511</v>
      </c>
      <c r="Y8916" t="str">
        <f t="shared" si="139"/>
        <v>lose</v>
      </c>
    </row>
    <row r="8917" spans="1:25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 s="5">
        <v>4.4399999999999995</v>
      </c>
      <c r="V8917">
        <v>11</v>
      </c>
      <c r="W8917">
        <v>626.95000000000005</v>
      </c>
      <c r="X8917">
        <v>86513</v>
      </c>
      <c r="Y8917" t="str">
        <f t="shared" si="139"/>
        <v>profit</v>
      </c>
    </row>
    <row r="8918" spans="1:25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 s="5">
        <v>-212.52</v>
      </c>
      <c r="V8918">
        <v>8</v>
      </c>
      <c r="W8918">
        <v>280.70999999999998</v>
      </c>
      <c r="X8918">
        <v>86513</v>
      </c>
      <c r="Y8918" t="str">
        <f t="shared" si="139"/>
        <v>lose</v>
      </c>
    </row>
    <row r="8919" spans="1:25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 s="5">
        <v>487.392</v>
      </c>
      <c r="V8919">
        <v>8</v>
      </c>
      <c r="W8919">
        <v>676.35</v>
      </c>
      <c r="X8919">
        <v>86513</v>
      </c>
      <c r="Y8919" t="str">
        <f t="shared" si="139"/>
        <v>profit</v>
      </c>
    </row>
    <row r="8920" spans="1:25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 s="5">
        <v>-11.815999999999999</v>
      </c>
      <c r="V8920">
        <v>2</v>
      </c>
      <c r="W8920">
        <v>183.39</v>
      </c>
      <c r="X8920">
        <v>86507</v>
      </c>
      <c r="Y8920" t="str">
        <f t="shared" si="139"/>
        <v>lose</v>
      </c>
    </row>
    <row r="8921" spans="1:25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 s="5">
        <v>238.93379999999999</v>
      </c>
      <c r="V8921">
        <v>1</v>
      </c>
      <c r="W8921">
        <v>12.9</v>
      </c>
      <c r="X8921">
        <v>86507</v>
      </c>
      <c r="Y8921" t="str">
        <f t="shared" si="139"/>
        <v>profit</v>
      </c>
    </row>
    <row r="8922" spans="1:25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 s="5">
        <v>-105.126</v>
      </c>
      <c r="V8922">
        <v>4</v>
      </c>
      <c r="W8922">
        <v>17.89</v>
      </c>
      <c r="X8922">
        <v>86507</v>
      </c>
      <c r="Y8922" t="str">
        <f t="shared" si="139"/>
        <v>lose</v>
      </c>
    </row>
    <row r="8923" spans="1:25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 s="5">
        <v>95.387999999999991</v>
      </c>
      <c r="V8923">
        <v>12</v>
      </c>
      <c r="W8923">
        <v>255.88</v>
      </c>
      <c r="X8923">
        <v>86509</v>
      </c>
      <c r="Y8923" t="str">
        <f t="shared" si="139"/>
        <v>profit</v>
      </c>
    </row>
    <row r="8924" spans="1:25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 s="5">
        <v>3764.4123</v>
      </c>
      <c r="V8924">
        <v>11</v>
      </c>
      <c r="W8924">
        <v>5455.67</v>
      </c>
      <c r="X8924">
        <v>87439</v>
      </c>
      <c r="Y8924" t="str">
        <f t="shared" si="139"/>
        <v>profit</v>
      </c>
    </row>
    <row r="8925" spans="1:25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 s="5">
        <v>-449.52600000000001</v>
      </c>
      <c r="V8925">
        <v>2</v>
      </c>
      <c r="W8925">
        <v>220.51</v>
      </c>
      <c r="X8925">
        <v>87439</v>
      </c>
      <c r="Y8925" t="str">
        <f t="shared" si="139"/>
        <v>lose</v>
      </c>
    </row>
    <row r="8926" spans="1:25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 s="5">
        <v>1796.1296399999999</v>
      </c>
      <c r="V8926">
        <v>22</v>
      </c>
      <c r="W8926">
        <v>3279.16</v>
      </c>
      <c r="X8926">
        <v>87443</v>
      </c>
      <c r="Y8926" t="str">
        <f t="shared" si="139"/>
        <v>profit</v>
      </c>
    </row>
    <row r="8927" spans="1:25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 s="5">
        <v>261.38579999999996</v>
      </c>
      <c r="V8927">
        <v>15</v>
      </c>
      <c r="W8927">
        <v>378.82</v>
      </c>
      <c r="X8927">
        <v>87435</v>
      </c>
      <c r="Y8927" t="str">
        <f t="shared" si="139"/>
        <v>profit</v>
      </c>
    </row>
    <row r="8928" spans="1:25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 s="5">
        <v>415.89059999999995</v>
      </c>
      <c r="V8928">
        <v>26</v>
      </c>
      <c r="W8928">
        <v>602.74</v>
      </c>
      <c r="X8928">
        <v>87438</v>
      </c>
      <c r="Y8928" t="str">
        <f t="shared" si="139"/>
        <v>profit</v>
      </c>
    </row>
    <row r="8929" spans="1:25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 s="5">
        <v>89.87939999999999</v>
      </c>
      <c r="V8929">
        <v>35</v>
      </c>
      <c r="W8929">
        <v>130.26</v>
      </c>
      <c r="X8929">
        <v>87438</v>
      </c>
      <c r="Y8929" t="str">
        <f t="shared" si="139"/>
        <v>profit</v>
      </c>
    </row>
    <row r="8930" spans="1:25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 s="5">
        <v>34.694000000000003</v>
      </c>
      <c r="V8930">
        <v>9</v>
      </c>
      <c r="W8930">
        <v>329.06</v>
      </c>
      <c r="X8930">
        <v>87438</v>
      </c>
      <c r="Y8930" t="str">
        <f t="shared" si="139"/>
        <v>profit</v>
      </c>
    </row>
    <row r="8931" spans="1:25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 s="5">
        <v>17.303000000000011</v>
      </c>
      <c r="V8931">
        <v>9</v>
      </c>
      <c r="W8931">
        <v>518.01</v>
      </c>
      <c r="X8931">
        <v>87438</v>
      </c>
      <c r="Y8931" t="str">
        <f t="shared" si="139"/>
        <v>profit</v>
      </c>
    </row>
    <row r="8932" spans="1:25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 s="5">
        <v>41.013599999999997</v>
      </c>
      <c r="V8932">
        <v>23</v>
      </c>
      <c r="W8932">
        <v>59.44</v>
      </c>
      <c r="X8932">
        <v>87443</v>
      </c>
      <c r="Y8932" t="str">
        <f t="shared" si="139"/>
        <v>profit</v>
      </c>
    </row>
    <row r="8933" spans="1:25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 s="5">
        <v>-135.46</v>
      </c>
      <c r="V8933">
        <v>9</v>
      </c>
      <c r="W8933">
        <v>152.18</v>
      </c>
      <c r="X8933">
        <v>87435</v>
      </c>
      <c r="Y8933" t="str">
        <f t="shared" si="139"/>
        <v>lose</v>
      </c>
    </row>
    <row r="8934" spans="1:25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 s="5">
        <v>-31.68825</v>
      </c>
      <c r="V8934">
        <v>10</v>
      </c>
      <c r="W8934">
        <v>53.89</v>
      </c>
      <c r="X8934">
        <v>87436</v>
      </c>
      <c r="Y8934" t="str">
        <f t="shared" si="139"/>
        <v>lose</v>
      </c>
    </row>
    <row r="8935" spans="1:25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 s="5">
        <v>690.70379999999989</v>
      </c>
      <c r="V8935">
        <v>21</v>
      </c>
      <c r="W8935">
        <v>1001.02</v>
      </c>
      <c r="X8935">
        <v>87436</v>
      </c>
      <c r="Y8935" t="str">
        <f t="shared" si="139"/>
        <v>profit</v>
      </c>
    </row>
    <row r="8936" spans="1:25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 s="5">
        <v>-274.813512</v>
      </c>
      <c r="V8936">
        <v>1</v>
      </c>
      <c r="W8936">
        <v>101.32</v>
      </c>
      <c r="X8936">
        <v>87442</v>
      </c>
      <c r="Y8936" t="str">
        <f t="shared" si="139"/>
        <v>lose</v>
      </c>
    </row>
    <row r="8937" spans="1:25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 s="5">
        <v>-29.473199999999999</v>
      </c>
      <c r="V8937">
        <v>6</v>
      </c>
      <c r="W8937">
        <v>12.04</v>
      </c>
      <c r="X8937">
        <v>87437</v>
      </c>
      <c r="Y8937" t="str">
        <f t="shared" si="139"/>
        <v>lose</v>
      </c>
    </row>
    <row r="8938" spans="1:25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 s="5">
        <v>-10.223500000000001</v>
      </c>
      <c r="V8938">
        <v>12</v>
      </c>
      <c r="W8938">
        <v>159.91999999999999</v>
      </c>
      <c r="X8938">
        <v>87440</v>
      </c>
      <c r="Y8938" t="str">
        <f t="shared" si="139"/>
        <v>lose</v>
      </c>
    </row>
    <row r="8939" spans="1:25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 s="5">
        <v>27.468899999999998</v>
      </c>
      <c r="V8939">
        <v>11</v>
      </c>
      <c r="W8939">
        <v>39.81</v>
      </c>
      <c r="X8939">
        <v>87441</v>
      </c>
      <c r="Y8939" t="str">
        <f t="shared" si="139"/>
        <v>profit</v>
      </c>
    </row>
    <row r="8940" spans="1:25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 s="5">
        <v>-114.3652</v>
      </c>
      <c r="V8940">
        <v>6</v>
      </c>
      <c r="W8940">
        <v>34.880000000000003</v>
      </c>
      <c r="X8940">
        <v>87442</v>
      </c>
      <c r="Y8940" t="str">
        <f t="shared" si="139"/>
        <v>lose</v>
      </c>
    </row>
    <row r="8941" spans="1:25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 s="5">
        <v>1.1760000000000219</v>
      </c>
      <c r="V8941">
        <v>4</v>
      </c>
      <c r="W8941">
        <v>544.61</v>
      </c>
      <c r="X8941">
        <v>91569</v>
      </c>
      <c r="Y8941" t="str">
        <f t="shared" si="139"/>
        <v>profit</v>
      </c>
    </row>
    <row r="8942" spans="1:25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 s="5">
        <v>28.439999999999998</v>
      </c>
      <c r="V8942">
        <v>11</v>
      </c>
      <c r="W8942">
        <v>488.71</v>
      </c>
      <c r="X8942">
        <v>91569</v>
      </c>
      <c r="Y8942" t="str">
        <f t="shared" si="139"/>
        <v>profit</v>
      </c>
    </row>
    <row r="8943" spans="1:25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 s="5">
        <v>-27.0336</v>
      </c>
      <c r="V8943">
        <v>4</v>
      </c>
      <c r="W8943">
        <v>193.69</v>
      </c>
      <c r="X8943">
        <v>91569</v>
      </c>
      <c r="Y8943" t="str">
        <f t="shared" si="139"/>
        <v>lose</v>
      </c>
    </row>
    <row r="8944" spans="1:25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 s="5">
        <v>-16.545000000000002</v>
      </c>
      <c r="V8944">
        <v>4</v>
      </c>
      <c r="W8944">
        <v>158.91</v>
      </c>
      <c r="X8944">
        <v>91570</v>
      </c>
      <c r="Y8944" t="str">
        <f t="shared" si="139"/>
        <v>lose</v>
      </c>
    </row>
    <row r="8945" spans="1:25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 s="5">
        <v>-169.16499999999999</v>
      </c>
      <c r="V8945">
        <v>7</v>
      </c>
      <c r="W8945">
        <v>42.34</v>
      </c>
      <c r="X8945">
        <v>91253</v>
      </c>
      <c r="Y8945" t="str">
        <f t="shared" si="139"/>
        <v>lose</v>
      </c>
    </row>
    <row r="8946" spans="1:25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 s="5">
        <v>30.242699999999996</v>
      </c>
      <c r="V8946">
        <v>1</v>
      </c>
      <c r="W8946">
        <v>43.83</v>
      </c>
      <c r="X8946">
        <v>91253</v>
      </c>
      <c r="Y8946" t="str">
        <f t="shared" si="139"/>
        <v>profit</v>
      </c>
    </row>
    <row r="8947" spans="1:25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 s="5">
        <v>1560.8627999999999</v>
      </c>
      <c r="V8947">
        <v>11</v>
      </c>
      <c r="W8947">
        <v>2262.12</v>
      </c>
      <c r="X8947">
        <v>91253</v>
      </c>
      <c r="Y8947" t="str">
        <f t="shared" si="139"/>
        <v>profit</v>
      </c>
    </row>
    <row r="8948" spans="1:25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 s="5">
        <v>-197.13</v>
      </c>
      <c r="V8948">
        <v>6</v>
      </c>
      <c r="W8948">
        <v>41.48</v>
      </c>
      <c r="X8948">
        <v>91253</v>
      </c>
      <c r="Y8948" t="str">
        <f t="shared" si="139"/>
        <v>lose</v>
      </c>
    </row>
    <row r="8949" spans="1:25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 s="5">
        <v>249.10199999999998</v>
      </c>
      <c r="V8949">
        <v>7</v>
      </c>
      <c r="W8949">
        <v>642.57000000000005</v>
      </c>
      <c r="X8949">
        <v>91252</v>
      </c>
      <c r="Y8949" t="str">
        <f t="shared" si="139"/>
        <v>profit</v>
      </c>
    </row>
    <row r="8950" spans="1:25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 s="5">
        <v>-16.489999999999998</v>
      </c>
      <c r="V8950">
        <v>3</v>
      </c>
      <c r="W8950">
        <v>26.71</v>
      </c>
      <c r="X8950">
        <v>91254</v>
      </c>
      <c r="Y8950" t="str">
        <f t="shared" si="139"/>
        <v>lose</v>
      </c>
    </row>
    <row r="8951" spans="1:25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 s="5">
        <v>-270.95999999999998</v>
      </c>
      <c r="V8951">
        <v>11</v>
      </c>
      <c r="W8951">
        <v>81.77</v>
      </c>
      <c r="X8951">
        <v>91254</v>
      </c>
      <c r="Y8951" t="str">
        <f t="shared" si="139"/>
        <v>lose</v>
      </c>
    </row>
    <row r="8952" spans="1:25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 s="5">
        <v>-1087.3599999999999</v>
      </c>
      <c r="V8952">
        <v>10</v>
      </c>
      <c r="W8952">
        <v>361.18</v>
      </c>
      <c r="X8952">
        <v>91254</v>
      </c>
      <c r="Y8952" t="str">
        <f t="shared" si="139"/>
        <v>lose</v>
      </c>
    </row>
    <row r="8953" spans="1:25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 s="5">
        <v>-3.67</v>
      </c>
      <c r="V8953">
        <v>4</v>
      </c>
      <c r="W8953">
        <v>10.91</v>
      </c>
      <c r="X8953">
        <v>91255</v>
      </c>
      <c r="Y8953" t="str">
        <f t="shared" si="139"/>
        <v>lose</v>
      </c>
    </row>
    <row r="8954" spans="1:25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 s="5">
        <v>-13.068000000000001</v>
      </c>
      <c r="V8954">
        <v>5</v>
      </c>
      <c r="W8954">
        <v>495.82</v>
      </c>
      <c r="X8954">
        <v>89564</v>
      </c>
      <c r="Y8954" t="str">
        <f t="shared" si="139"/>
        <v>lose</v>
      </c>
    </row>
    <row r="8955" spans="1:25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 s="5">
        <v>74.450999999999993</v>
      </c>
      <c r="V8955">
        <v>17</v>
      </c>
      <c r="W8955">
        <v>107.9</v>
      </c>
      <c r="X8955">
        <v>89565</v>
      </c>
      <c r="Y8955" t="str">
        <f t="shared" si="139"/>
        <v>profit</v>
      </c>
    </row>
    <row r="8956" spans="1:25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 s="5">
        <v>284.83999999999997</v>
      </c>
      <c r="V8956">
        <v>6</v>
      </c>
      <c r="W8956">
        <v>492.62</v>
      </c>
      <c r="X8956">
        <v>89566</v>
      </c>
      <c r="Y8956" t="str">
        <f t="shared" si="139"/>
        <v>profit</v>
      </c>
    </row>
    <row r="8957" spans="1:25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 s="5">
        <v>59.484899999999989</v>
      </c>
      <c r="V8957">
        <v>11</v>
      </c>
      <c r="W8957">
        <v>86.21</v>
      </c>
      <c r="X8957">
        <v>89567</v>
      </c>
      <c r="Y8957" t="str">
        <f t="shared" si="139"/>
        <v>profit</v>
      </c>
    </row>
    <row r="8958" spans="1:25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 s="5">
        <v>1093.1255999999998</v>
      </c>
      <c r="V8958">
        <v>13</v>
      </c>
      <c r="W8958">
        <v>1584.24</v>
      </c>
      <c r="X8958">
        <v>89567</v>
      </c>
      <c r="Y8958" t="str">
        <f t="shared" si="139"/>
        <v>profit</v>
      </c>
    </row>
    <row r="8959" spans="1:25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 s="5">
        <v>-10.73</v>
      </c>
      <c r="V8959">
        <v>1</v>
      </c>
      <c r="W8959">
        <v>11.64</v>
      </c>
      <c r="X8959">
        <v>89568</v>
      </c>
      <c r="Y8959" t="str">
        <f t="shared" si="139"/>
        <v>lose</v>
      </c>
    </row>
    <row r="8960" spans="1:25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 s="5">
        <v>-259.62815999999998</v>
      </c>
      <c r="V8960">
        <v>3</v>
      </c>
      <c r="W8960">
        <v>379.21</v>
      </c>
      <c r="X8960">
        <v>89569</v>
      </c>
      <c r="Y8960" t="str">
        <f t="shared" si="139"/>
        <v>lose</v>
      </c>
    </row>
    <row r="8961" spans="1:25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 s="5">
        <v>-57.37</v>
      </c>
      <c r="V8961">
        <v>20</v>
      </c>
      <c r="W8961">
        <v>122.77</v>
      </c>
      <c r="X8961">
        <v>89570</v>
      </c>
      <c r="Y8961" t="str">
        <f t="shared" si="139"/>
        <v>lose</v>
      </c>
    </row>
    <row r="8962" spans="1:25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 s="5">
        <v>-16.46</v>
      </c>
      <c r="V8962">
        <v>3</v>
      </c>
      <c r="W8962">
        <v>23.24</v>
      </c>
      <c r="X8962">
        <v>88332</v>
      </c>
      <c r="Y8962" t="str">
        <f t="shared" si="139"/>
        <v>lose</v>
      </c>
    </row>
    <row r="8963" spans="1:25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 s="5">
        <v>20.67</v>
      </c>
      <c r="V8963">
        <v>6</v>
      </c>
      <c r="W8963">
        <v>73.819999999999993</v>
      </c>
      <c r="X8963">
        <v>88333</v>
      </c>
      <c r="Y8963" t="str">
        <f t="shared" ref="Y8963:Y9026" si="140">IF(U8963&gt;0,"profit","lose")</f>
        <v>profit</v>
      </c>
    </row>
    <row r="8964" spans="1:25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 s="5">
        <v>-23.324399999999997</v>
      </c>
      <c r="V8964">
        <v>3</v>
      </c>
      <c r="W8964">
        <v>485.08</v>
      </c>
      <c r="X8964">
        <v>88336</v>
      </c>
      <c r="Y8964" t="str">
        <f t="shared" si="140"/>
        <v>lose</v>
      </c>
    </row>
    <row r="8965" spans="1:25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 s="5">
        <v>-195.93</v>
      </c>
      <c r="V8965">
        <v>22</v>
      </c>
      <c r="W8965">
        <v>46.22</v>
      </c>
      <c r="X8965">
        <v>88338</v>
      </c>
      <c r="Y8965" t="str">
        <f t="shared" si="140"/>
        <v>lose</v>
      </c>
    </row>
    <row r="8966" spans="1:25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 s="5">
        <v>-25.103999999999999</v>
      </c>
      <c r="V8966">
        <v>3</v>
      </c>
      <c r="W8966">
        <v>24.44</v>
      </c>
      <c r="X8966">
        <v>88329</v>
      </c>
      <c r="Y8966" t="str">
        <f t="shared" si="140"/>
        <v>lose</v>
      </c>
    </row>
    <row r="8967" spans="1:25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 s="5">
        <v>598.18000000000006</v>
      </c>
      <c r="V8967">
        <v>25</v>
      </c>
      <c r="W8967">
        <v>1394.72</v>
      </c>
      <c r="X8967">
        <v>88334</v>
      </c>
      <c r="Y8967" t="str">
        <f t="shared" si="140"/>
        <v>profit</v>
      </c>
    </row>
    <row r="8968" spans="1:25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 s="5">
        <v>-61.040160000000007</v>
      </c>
      <c r="V8968">
        <v>13</v>
      </c>
      <c r="W8968">
        <v>71.540000000000006</v>
      </c>
      <c r="X8968">
        <v>88337</v>
      </c>
      <c r="Y8968" t="str">
        <f t="shared" si="140"/>
        <v>lose</v>
      </c>
    </row>
    <row r="8969" spans="1:25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 s="5">
        <v>-699.72</v>
      </c>
      <c r="V8969">
        <v>24</v>
      </c>
      <c r="W8969">
        <v>2156.25</v>
      </c>
      <c r="X8969">
        <v>88339</v>
      </c>
      <c r="Y8969" t="str">
        <f t="shared" si="140"/>
        <v>lose</v>
      </c>
    </row>
    <row r="8970" spans="1:25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 s="5">
        <v>162.022784</v>
      </c>
      <c r="V8970">
        <v>37</v>
      </c>
      <c r="W8970">
        <v>321.52</v>
      </c>
      <c r="X8970">
        <v>88340</v>
      </c>
      <c r="Y8970" t="str">
        <f t="shared" si="140"/>
        <v>profit</v>
      </c>
    </row>
    <row r="8971" spans="1:25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 s="5">
        <v>-28.945500000000003</v>
      </c>
      <c r="V8971">
        <v>9</v>
      </c>
      <c r="W8971">
        <v>38.51</v>
      </c>
      <c r="X8971">
        <v>88335</v>
      </c>
      <c r="Y8971" t="str">
        <f t="shared" si="140"/>
        <v>lose</v>
      </c>
    </row>
    <row r="8972" spans="1:25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 s="5">
        <v>1.9504000000000001</v>
      </c>
      <c r="V8972">
        <v>4</v>
      </c>
      <c r="W8972">
        <v>21.86</v>
      </c>
      <c r="X8972">
        <v>88330</v>
      </c>
      <c r="Y8972" t="str">
        <f t="shared" si="140"/>
        <v>profit</v>
      </c>
    </row>
    <row r="8973" spans="1:25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 s="5">
        <v>6.79</v>
      </c>
      <c r="V8973">
        <v>4</v>
      </c>
      <c r="W8973">
        <v>17.63</v>
      </c>
      <c r="X8973">
        <v>88331</v>
      </c>
      <c r="Y8973" t="str">
        <f t="shared" si="140"/>
        <v>profit</v>
      </c>
    </row>
    <row r="8974" spans="1:25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 s="5">
        <v>-340.53109999999998</v>
      </c>
      <c r="V8974">
        <v>17</v>
      </c>
      <c r="W8974">
        <v>47.12</v>
      </c>
      <c r="X8974">
        <v>87297</v>
      </c>
      <c r="Y8974" t="str">
        <f t="shared" si="140"/>
        <v>lose</v>
      </c>
    </row>
    <row r="8975" spans="1:25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 s="5">
        <v>2.4779999999999998</v>
      </c>
      <c r="V8975">
        <v>20</v>
      </c>
      <c r="W8975">
        <v>2180.31</v>
      </c>
      <c r="X8975">
        <v>87300</v>
      </c>
      <c r="Y8975" t="str">
        <f t="shared" si="140"/>
        <v>profit</v>
      </c>
    </row>
    <row r="8976" spans="1:25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 s="5">
        <v>462.92099999999994</v>
      </c>
      <c r="V8976">
        <v>16</v>
      </c>
      <c r="W8976">
        <v>670.9</v>
      </c>
      <c r="X8976">
        <v>87298</v>
      </c>
      <c r="Y8976" t="str">
        <f t="shared" si="140"/>
        <v>profit</v>
      </c>
    </row>
    <row r="8977" spans="1:25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 s="5">
        <v>-37.99</v>
      </c>
      <c r="V8977">
        <v>10</v>
      </c>
      <c r="W8977">
        <v>193.55</v>
      </c>
      <c r="X8977">
        <v>87301</v>
      </c>
      <c r="Y8977" t="str">
        <f t="shared" si="140"/>
        <v>lose</v>
      </c>
    </row>
    <row r="8978" spans="1:25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 s="5">
        <v>44.04</v>
      </c>
      <c r="V8978">
        <v>11</v>
      </c>
      <c r="W8978">
        <v>142.36000000000001</v>
      </c>
      <c r="X8978">
        <v>87301</v>
      </c>
      <c r="Y8978" t="str">
        <f t="shared" si="140"/>
        <v>profit</v>
      </c>
    </row>
    <row r="8979" spans="1:25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 s="5">
        <v>1844.96</v>
      </c>
      <c r="V8979">
        <v>23</v>
      </c>
      <c r="W8979">
        <v>3000.54</v>
      </c>
      <c r="X8979">
        <v>87302</v>
      </c>
      <c r="Y8979" t="str">
        <f t="shared" si="140"/>
        <v>profit</v>
      </c>
    </row>
    <row r="8980" spans="1:25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 s="5">
        <v>-134.17234000000002</v>
      </c>
      <c r="V8980">
        <v>11</v>
      </c>
      <c r="W8980">
        <v>59.31</v>
      </c>
      <c r="X8980">
        <v>87303</v>
      </c>
      <c r="Y8980" t="str">
        <f t="shared" si="140"/>
        <v>lose</v>
      </c>
    </row>
    <row r="8981" spans="1:25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 s="5">
        <v>-13.13</v>
      </c>
      <c r="V8981">
        <v>1</v>
      </c>
      <c r="W8981">
        <v>10.51</v>
      </c>
      <c r="X8981">
        <v>87305</v>
      </c>
      <c r="Y8981" t="str">
        <f t="shared" si="140"/>
        <v>lose</v>
      </c>
    </row>
    <row r="8982" spans="1:25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 s="5">
        <v>-131.16</v>
      </c>
      <c r="V8982">
        <v>76</v>
      </c>
      <c r="W8982">
        <v>412.72</v>
      </c>
      <c r="X8982">
        <v>39076</v>
      </c>
      <c r="Y8982" t="str">
        <f t="shared" si="140"/>
        <v>lose</v>
      </c>
    </row>
    <row r="8983" spans="1:25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 s="5">
        <v>-15.756</v>
      </c>
      <c r="V8983">
        <v>4</v>
      </c>
      <c r="W8983">
        <v>42.02</v>
      </c>
      <c r="X8983">
        <v>58659</v>
      </c>
      <c r="Y8983" t="str">
        <f t="shared" si="140"/>
        <v>lose</v>
      </c>
    </row>
    <row r="8984" spans="1:25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 s="5">
        <v>-31.74</v>
      </c>
      <c r="V8984">
        <v>31</v>
      </c>
      <c r="W8984">
        <v>388.52</v>
      </c>
      <c r="X8984">
        <v>19841</v>
      </c>
      <c r="Y8984" t="str">
        <f t="shared" si="140"/>
        <v>lose</v>
      </c>
    </row>
    <row r="8985" spans="1:25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 s="5">
        <v>-557.95299999999997</v>
      </c>
      <c r="V8985">
        <v>13</v>
      </c>
      <c r="W8985">
        <v>2092.0500000000002</v>
      </c>
      <c r="X8985">
        <v>19841</v>
      </c>
      <c r="Y8985" t="str">
        <f t="shared" si="140"/>
        <v>lose</v>
      </c>
    </row>
    <row r="8986" spans="1:25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 s="5">
        <v>-37.99</v>
      </c>
      <c r="V8986">
        <v>39</v>
      </c>
      <c r="W8986">
        <v>754.85</v>
      </c>
      <c r="X8986">
        <v>46115</v>
      </c>
      <c r="Y8986" t="str">
        <f t="shared" si="140"/>
        <v>lose</v>
      </c>
    </row>
    <row r="8987" spans="1:25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 s="5">
        <v>44.04</v>
      </c>
      <c r="V8987">
        <v>43</v>
      </c>
      <c r="W8987">
        <v>556.49</v>
      </c>
      <c r="X8987">
        <v>46115</v>
      </c>
      <c r="Y8987" t="str">
        <f t="shared" si="140"/>
        <v>profit</v>
      </c>
    </row>
    <row r="8988" spans="1:25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 s="5">
        <v>1844.96</v>
      </c>
      <c r="V8988">
        <v>92</v>
      </c>
      <c r="W8988">
        <v>12002.16</v>
      </c>
      <c r="X8988">
        <v>47109</v>
      </c>
      <c r="Y8988" t="str">
        <f t="shared" si="140"/>
        <v>profit</v>
      </c>
    </row>
    <row r="8989" spans="1:25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 s="5">
        <v>-173.12560000000002</v>
      </c>
      <c r="V8989">
        <v>45</v>
      </c>
      <c r="W8989">
        <v>242.65</v>
      </c>
      <c r="X8989">
        <v>41441</v>
      </c>
      <c r="Y8989" t="str">
        <f t="shared" si="140"/>
        <v>lose</v>
      </c>
    </row>
    <row r="8990" spans="1:25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 s="5">
        <v>-11.83</v>
      </c>
      <c r="V8990">
        <v>2</v>
      </c>
      <c r="W8990">
        <v>29.03</v>
      </c>
      <c r="X8990">
        <v>37859</v>
      </c>
      <c r="Y8990" t="str">
        <f t="shared" si="140"/>
        <v>lose</v>
      </c>
    </row>
    <row r="8991" spans="1:25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 s="5">
        <v>6.7320000000000002</v>
      </c>
      <c r="V8991">
        <v>62</v>
      </c>
      <c r="W8991">
        <v>171.84</v>
      </c>
      <c r="X8991">
        <v>1829</v>
      </c>
      <c r="Y8991" t="str">
        <f t="shared" si="140"/>
        <v>profit</v>
      </c>
    </row>
    <row r="8992" spans="1:25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 s="5">
        <v>-127.94</v>
      </c>
      <c r="V8992">
        <v>13</v>
      </c>
      <c r="W8992">
        <v>919.49</v>
      </c>
      <c r="X8992">
        <v>30784</v>
      </c>
      <c r="Y8992" t="str">
        <f t="shared" si="140"/>
        <v>lose</v>
      </c>
    </row>
    <row r="8993" spans="1:25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 s="5">
        <v>80.13</v>
      </c>
      <c r="V8993">
        <v>62</v>
      </c>
      <c r="W8993">
        <v>433.54</v>
      </c>
      <c r="X8993">
        <v>30784</v>
      </c>
      <c r="Y8993" t="str">
        <f t="shared" si="140"/>
        <v>profit</v>
      </c>
    </row>
    <row r="8994" spans="1:25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 s="5">
        <v>807.38100000000009</v>
      </c>
      <c r="V8994">
        <v>57</v>
      </c>
      <c r="W8994">
        <v>2390.0700000000002</v>
      </c>
      <c r="X8994">
        <v>55908</v>
      </c>
      <c r="Y8994" t="str">
        <f t="shared" si="140"/>
        <v>profit</v>
      </c>
    </row>
    <row r="8995" spans="1:25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 s="5">
        <v>1304.559</v>
      </c>
      <c r="V8995">
        <v>86</v>
      </c>
      <c r="W8995">
        <v>9375.35</v>
      </c>
      <c r="X8995">
        <v>19841</v>
      </c>
      <c r="Y8995" t="str">
        <f t="shared" si="140"/>
        <v>profit</v>
      </c>
    </row>
    <row r="8996" spans="1:25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 s="5">
        <v>-11.83</v>
      </c>
      <c r="V8996">
        <v>1</v>
      </c>
      <c r="W8996">
        <v>14.52</v>
      </c>
      <c r="X8996">
        <v>87296</v>
      </c>
      <c r="Y8996" t="str">
        <f t="shared" si="140"/>
        <v>lose</v>
      </c>
    </row>
    <row r="8997" spans="1:25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 s="5">
        <v>-65.58</v>
      </c>
      <c r="V8997">
        <v>19</v>
      </c>
      <c r="W8997">
        <v>103.18</v>
      </c>
      <c r="X8997">
        <v>87299</v>
      </c>
      <c r="Y8997" t="str">
        <f t="shared" si="140"/>
        <v>lose</v>
      </c>
    </row>
    <row r="8998" spans="1:25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 s="5">
        <v>-15.87</v>
      </c>
      <c r="V8998">
        <v>8</v>
      </c>
      <c r="W8998">
        <v>100.26</v>
      </c>
      <c r="X8998">
        <v>87300</v>
      </c>
      <c r="Y8998" t="str">
        <f t="shared" si="140"/>
        <v>lose</v>
      </c>
    </row>
    <row r="8999" spans="1:25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 s="5">
        <v>-278.97649999999999</v>
      </c>
      <c r="V8999">
        <v>3</v>
      </c>
      <c r="W8999">
        <v>482.78</v>
      </c>
      <c r="X8999">
        <v>87300</v>
      </c>
      <c r="Y8999" t="str">
        <f t="shared" si="140"/>
        <v>lose</v>
      </c>
    </row>
    <row r="9000" spans="1:25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 s="5">
        <v>-127.94</v>
      </c>
      <c r="V9000">
        <v>3</v>
      </c>
      <c r="W9000">
        <v>212.19</v>
      </c>
      <c r="X9000">
        <v>87304</v>
      </c>
      <c r="Y9000" t="str">
        <f t="shared" si="140"/>
        <v>lose</v>
      </c>
    </row>
    <row r="9001" spans="1:25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 s="5">
        <v>77.197199999999995</v>
      </c>
      <c r="V9001">
        <v>16</v>
      </c>
      <c r="W9001">
        <v>111.88</v>
      </c>
      <c r="X9001">
        <v>87304</v>
      </c>
      <c r="Y9001" t="str">
        <f t="shared" si="140"/>
        <v>profit</v>
      </c>
    </row>
    <row r="9002" spans="1:25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 s="5">
        <v>214.33799999999999</v>
      </c>
      <c r="V9002">
        <v>6</v>
      </c>
      <c r="W9002">
        <v>718.47</v>
      </c>
      <c r="X9002">
        <v>90489</v>
      </c>
      <c r="Y9002" t="str">
        <f t="shared" si="140"/>
        <v>profit</v>
      </c>
    </row>
    <row r="9003" spans="1:25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 s="5">
        <v>5273.2860000000001</v>
      </c>
      <c r="V9003">
        <v>6</v>
      </c>
      <c r="W9003">
        <v>602.6</v>
      </c>
      <c r="X9003">
        <v>90489</v>
      </c>
      <c r="Y9003" t="str">
        <f t="shared" si="140"/>
        <v>profit</v>
      </c>
    </row>
    <row r="9004" spans="1:25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 s="5">
        <v>271.81799999999998</v>
      </c>
      <c r="V9004">
        <v>14</v>
      </c>
      <c r="W9004">
        <v>826.78</v>
      </c>
      <c r="X9004">
        <v>90489</v>
      </c>
      <c r="Y9004" t="str">
        <f t="shared" si="140"/>
        <v>profit</v>
      </c>
    </row>
    <row r="9005" spans="1:25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 s="5">
        <v>596.80799999999999</v>
      </c>
      <c r="V9005">
        <v>2</v>
      </c>
      <c r="W9005">
        <v>97.96</v>
      </c>
      <c r="X9005">
        <v>90488</v>
      </c>
      <c r="Y9005" t="str">
        <f t="shared" si="140"/>
        <v>profit</v>
      </c>
    </row>
    <row r="9006" spans="1:25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 s="5">
        <v>48.209999999999994</v>
      </c>
      <c r="V9006">
        <v>12</v>
      </c>
      <c r="W9006">
        <v>81.150000000000006</v>
      </c>
      <c r="X9006">
        <v>90490</v>
      </c>
      <c r="Y9006" t="str">
        <f t="shared" si="140"/>
        <v>profit</v>
      </c>
    </row>
    <row r="9007" spans="1:25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 s="5">
        <v>3739.3928999999998</v>
      </c>
      <c r="V9007">
        <v>15</v>
      </c>
      <c r="W9007">
        <v>5419.41</v>
      </c>
      <c r="X9007">
        <v>88825</v>
      </c>
      <c r="Y9007" t="str">
        <f t="shared" si="140"/>
        <v>profit</v>
      </c>
    </row>
    <row r="9008" spans="1:25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 s="5">
        <v>470.33799999999997</v>
      </c>
      <c r="V9008">
        <v>26</v>
      </c>
      <c r="W9008">
        <v>700.41</v>
      </c>
      <c r="X9008">
        <v>88826</v>
      </c>
      <c r="Y9008" t="str">
        <f t="shared" si="140"/>
        <v>profit</v>
      </c>
    </row>
    <row r="9009" spans="1:25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 s="5">
        <v>-2.91</v>
      </c>
      <c r="V9009">
        <v>5</v>
      </c>
      <c r="W9009">
        <v>26.44</v>
      </c>
      <c r="X9009">
        <v>88827</v>
      </c>
      <c r="Y9009" t="str">
        <f t="shared" si="140"/>
        <v>lose</v>
      </c>
    </row>
    <row r="9010" spans="1:25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 s="5">
        <v>320.20139999999998</v>
      </c>
      <c r="V9010">
        <v>8</v>
      </c>
      <c r="W9010">
        <v>464.06</v>
      </c>
      <c r="X9010">
        <v>88827</v>
      </c>
      <c r="Y9010" t="str">
        <f t="shared" si="140"/>
        <v>profit</v>
      </c>
    </row>
    <row r="9011" spans="1:25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 s="5">
        <v>22.880399999999995</v>
      </c>
      <c r="V9011">
        <v>7</v>
      </c>
      <c r="W9011">
        <v>33.159999999999997</v>
      </c>
      <c r="X9011">
        <v>88831</v>
      </c>
      <c r="Y9011" t="str">
        <f t="shared" si="140"/>
        <v>profit</v>
      </c>
    </row>
    <row r="9012" spans="1:25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 s="5">
        <v>9.5444800000000036</v>
      </c>
      <c r="V9012">
        <v>9</v>
      </c>
      <c r="W9012">
        <v>49.07</v>
      </c>
      <c r="X9012">
        <v>88835</v>
      </c>
      <c r="Y9012" t="str">
        <f t="shared" si="140"/>
        <v>profit</v>
      </c>
    </row>
    <row r="9013" spans="1:25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 s="5">
        <v>401.85</v>
      </c>
      <c r="V9013">
        <v>11</v>
      </c>
      <c r="W9013">
        <v>646.88</v>
      </c>
      <c r="X9013">
        <v>88824</v>
      </c>
      <c r="Y9013" t="str">
        <f t="shared" si="140"/>
        <v>profit</v>
      </c>
    </row>
    <row r="9014" spans="1:25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 s="5">
        <v>-624.29</v>
      </c>
      <c r="V9014">
        <v>12</v>
      </c>
      <c r="W9014">
        <v>1047.19</v>
      </c>
      <c r="X9014">
        <v>88829</v>
      </c>
      <c r="Y9014" t="str">
        <f t="shared" si="140"/>
        <v>lose</v>
      </c>
    </row>
    <row r="9015" spans="1:25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 s="5">
        <v>9.9300000000000637</v>
      </c>
      <c r="V9015">
        <v>11</v>
      </c>
      <c r="W9015">
        <v>4681.37</v>
      </c>
      <c r="X9015">
        <v>88830</v>
      </c>
      <c r="Y9015" t="str">
        <f t="shared" si="140"/>
        <v>profit</v>
      </c>
    </row>
    <row r="9016" spans="1:25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 s="5">
        <v>988.19900000000007</v>
      </c>
      <c r="V9016">
        <v>11</v>
      </c>
      <c r="W9016">
        <v>1988.06</v>
      </c>
      <c r="X9016">
        <v>88832</v>
      </c>
      <c r="Y9016" t="str">
        <f t="shared" si="140"/>
        <v>profit</v>
      </c>
    </row>
    <row r="9017" spans="1:25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 s="5">
        <v>-50.27</v>
      </c>
      <c r="V9017">
        <v>5</v>
      </c>
      <c r="W9017">
        <v>36.4</v>
      </c>
      <c r="X9017">
        <v>88832</v>
      </c>
      <c r="Y9017" t="str">
        <f t="shared" si="140"/>
        <v>lose</v>
      </c>
    </row>
    <row r="9018" spans="1:25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 s="5">
        <v>-130.5</v>
      </c>
      <c r="V9018">
        <v>12</v>
      </c>
      <c r="W9018">
        <v>78.59</v>
      </c>
      <c r="X9018">
        <v>88833</v>
      </c>
      <c r="Y9018" t="str">
        <f t="shared" si="140"/>
        <v>lose</v>
      </c>
    </row>
    <row r="9019" spans="1:25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 s="5">
        <v>-151.69879999999998</v>
      </c>
      <c r="V9019">
        <v>18</v>
      </c>
      <c r="W9019">
        <v>119.86</v>
      </c>
      <c r="X9019">
        <v>88834</v>
      </c>
      <c r="Y9019" t="str">
        <f t="shared" si="140"/>
        <v>lose</v>
      </c>
    </row>
    <row r="9020" spans="1:25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 s="5">
        <v>10.274099999999999</v>
      </c>
      <c r="V9020">
        <v>3</v>
      </c>
      <c r="W9020">
        <v>14.89</v>
      </c>
      <c r="X9020">
        <v>88828</v>
      </c>
      <c r="Y9020" t="str">
        <f t="shared" si="140"/>
        <v>profit</v>
      </c>
    </row>
    <row r="9021" spans="1:25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 s="5">
        <v>710.67239999999993</v>
      </c>
      <c r="V9021">
        <v>10</v>
      </c>
      <c r="W9021">
        <v>1029.96</v>
      </c>
      <c r="X9021">
        <v>90296</v>
      </c>
      <c r="Y9021" t="str">
        <f t="shared" si="140"/>
        <v>profit</v>
      </c>
    </row>
    <row r="9022" spans="1:25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 s="5">
        <v>-485.98080000000004</v>
      </c>
      <c r="V9022">
        <v>2</v>
      </c>
      <c r="W9022">
        <v>6915.98</v>
      </c>
      <c r="X9022">
        <v>90297</v>
      </c>
      <c r="Y9022" t="str">
        <f t="shared" si="140"/>
        <v>lose</v>
      </c>
    </row>
    <row r="9023" spans="1:25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 s="5">
        <v>261.72389999999996</v>
      </c>
      <c r="V9023">
        <v>10</v>
      </c>
      <c r="W9023">
        <v>379.31</v>
      </c>
      <c r="X9023">
        <v>90298</v>
      </c>
      <c r="Y9023" t="str">
        <f t="shared" si="140"/>
        <v>profit</v>
      </c>
    </row>
    <row r="9024" spans="1:25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 s="5">
        <v>-508.87</v>
      </c>
      <c r="V9024">
        <v>11</v>
      </c>
      <c r="W9024">
        <v>959.48</v>
      </c>
      <c r="X9024">
        <v>90298</v>
      </c>
      <c r="Y9024" t="str">
        <f t="shared" si="140"/>
        <v>lose</v>
      </c>
    </row>
    <row r="9025" spans="1:25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 s="5">
        <v>107.45</v>
      </c>
      <c r="V9025">
        <v>7</v>
      </c>
      <c r="W9025">
        <v>288.44</v>
      </c>
      <c r="X9025">
        <v>90300</v>
      </c>
      <c r="Y9025" t="str">
        <f t="shared" si="140"/>
        <v>profit</v>
      </c>
    </row>
    <row r="9026" spans="1:25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 s="5">
        <v>-116.18</v>
      </c>
      <c r="V9026">
        <v>1</v>
      </c>
      <c r="W9026">
        <v>32.54</v>
      </c>
      <c r="X9026">
        <v>90298</v>
      </c>
      <c r="Y9026" t="str">
        <f t="shared" si="140"/>
        <v>lose</v>
      </c>
    </row>
    <row r="9027" spans="1:25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 s="5">
        <v>522.55079999999998</v>
      </c>
      <c r="V9027">
        <v>20</v>
      </c>
      <c r="W9027">
        <v>757.32</v>
      </c>
      <c r="X9027">
        <v>90299</v>
      </c>
      <c r="Y9027" t="str">
        <f t="shared" ref="Y9027:Y9090" si="141">IF(U9027&gt;0,"profit","lose")</f>
        <v>profit</v>
      </c>
    </row>
    <row r="9028" spans="1:25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 s="5">
        <v>-137.95099999999999</v>
      </c>
      <c r="V9028">
        <v>19</v>
      </c>
      <c r="W9028">
        <v>1019.04</v>
      </c>
      <c r="X9028">
        <v>90299</v>
      </c>
      <c r="Y9028" t="str">
        <f t="shared" si="141"/>
        <v>lose</v>
      </c>
    </row>
    <row r="9029" spans="1:25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 s="5">
        <v>-92.32</v>
      </c>
      <c r="V9029">
        <v>5</v>
      </c>
      <c r="W9029">
        <v>52.09</v>
      </c>
      <c r="X9029">
        <v>89835</v>
      </c>
      <c r="Y9029" t="str">
        <f t="shared" si="141"/>
        <v>lose</v>
      </c>
    </row>
    <row r="9030" spans="1:25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 s="5">
        <v>89.6</v>
      </c>
      <c r="V9030">
        <v>9</v>
      </c>
      <c r="W9030">
        <v>204.52</v>
      </c>
      <c r="X9030">
        <v>89837</v>
      </c>
      <c r="Y9030" t="str">
        <f t="shared" si="141"/>
        <v>profit</v>
      </c>
    </row>
    <row r="9031" spans="1:25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 s="5">
        <v>16.445552000000006</v>
      </c>
      <c r="V9031">
        <v>21</v>
      </c>
      <c r="W9031">
        <v>186.18</v>
      </c>
      <c r="X9031">
        <v>89839</v>
      </c>
      <c r="Y9031" t="str">
        <f t="shared" si="141"/>
        <v>profit</v>
      </c>
    </row>
    <row r="9032" spans="1:25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 s="5">
        <v>-56.098559999999992</v>
      </c>
      <c r="V9032">
        <v>3</v>
      </c>
      <c r="W9032">
        <v>195.56</v>
      </c>
      <c r="X9032">
        <v>89840</v>
      </c>
      <c r="Y9032" t="str">
        <f t="shared" si="141"/>
        <v>lose</v>
      </c>
    </row>
    <row r="9033" spans="1:25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 s="5">
        <v>-5.0635199999999987</v>
      </c>
      <c r="V9033">
        <v>18</v>
      </c>
      <c r="W9033">
        <v>230.45</v>
      </c>
      <c r="X9033">
        <v>89840</v>
      </c>
      <c r="Y9033" t="str">
        <f t="shared" si="141"/>
        <v>lose</v>
      </c>
    </row>
    <row r="9034" spans="1:25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 s="5">
        <v>-1764.29</v>
      </c>
      <c r="V9034">
        <v>14</v>
      </c>
      <c r="W9034">
        <v>1794.88</v>
      </c>
      <c r="X9034">
        <v>89836</v>
      </c>
      <c r="Y9034" t="str">
        <f t="shared" si="141"/>
        <v>lose</v>
      </c>
    </row>
    <row r="9035" spans="1:25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 s="5">
        <v>-52.015999999999998</v>
      </c>
      <c r="V9035">
        <v>4</v>
      </c>
      <c r="W9035">
        <v>633.42999999999995</v>
      </c>
      <c r="X9035">
        <v>89838</v>
      </c>
      <c r="Y9035" t="str">
        <f t="shared" si="141"/>
        <v>lose</v>
      </c>
    </row>
    <row r="9036" spans="1:25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 s="5">
        <v>24.684000000000001</v>
      </c>
      <c r="V9036">
        <v>15</v>
      </c>
      <c r="W9036">
        <v>51.3</v>
      </c>
      <c r="X9036">
        <v>89838</v>
      </c>
      <c r="Y9036" t="str">
        <f t="shared" si="141"/>
        <v>profit</v>
      </c>
    </row>
    <row r="9037" spans="1:25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 s="5">
        <v>527.87759999999992</v>
      </c>
      <c r="V9037">
        <v>12</v>
      </c>
      <c r="W9037">
        <v>765.04</v>
      </c>
      <c r="X9037">
        <v>89836</v>
      </c>
      <c r="Y9037" t="str">
        <f t="shared" si="141"/>
        <v>profit</v>
      </c>
    </row>
    <row r="9038" spans="1:25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 s="5">
        <v>52.74</v>
      </c>
      <c r="V9038">
        <v>17</v>
      </c>
      <c r="W9038">
        <v>98.3</v>
      </c>
      <c r="X9038">
        <v>89837</v>
      </c>
      <c r="Y9038" t="str">
        <f t="shared" si="141"/>
        <v>profit</v>
      </c>
    </row>
    <row r="9039" spans="1:25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 s="5">
        <v>-554.63100000000009</v>
      </c>
      <c r="V9039">
        <v>14</v>
      </c>
      <c r="W9039">
        <v>73.09</v>
      </c>
      <c r="X9039">
        <v>86236</v>
      </c>
      <c r="Y9039" t="str">
        <f t="shared" si="141"/>
        <v>lose</v>
      </c>
    </row>
    <row r="9040" spans="1:25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 s="5">
        <v>-1.8619999999999779</v>
      </c>
      <c r="V9040">
        <v>15</v>
      </c>
      <c r="W9040">
        <v>244.8</v>
      </c>
      <c r="X9040">
        <v>86236</v>
      </c>
      <c r="Y9040" t="str">
        <f t="shared" si="141"/>
        <v>lose</v>
      </c>
    </row>
    <row r="9041" spans="1:25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 s="5">
        <v>5050.5402000000004</v>
      </c>
      <c r="V9041">
        <v>22</v>
      </c>
      <c r="W9041">
        <v>141.91999999999999</v>
      </c>
      <c r="X9041">
        <v>86236</v>
      </c>
      <c r="Y9041" t="str">
        <f t="shared" si="141"/>
        <v>profit</v>
      </c>
    </row>
    <row r="9042" spans="1:25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 s="5">
        <v>-64.05</v>
      </c>
      <c r="V9042">
        <v>20</v>
      </c>
      <c r="W9042">
        <v>203.67</v>
      </c>
      <c r="X9042">
        <v>86238</v>
      </c>
      <c r="Y9042" t="str">
        <f t="shared" si="141"/>
        <v>lose</v>
      </c>
    </row>
    <row r="9043" spans="1:25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 s="5">
        <v>7.6550999999999991</v>
      </c>
      <c r="V9043">
        <v>3</v>
      </c>
      <c r="W9043">
        <v>287.45</v>
      </c>
      <c r="X9043">
        <v>86242</v>
      </c>
      <c r="Y9043" t="str">
        <f t="shared" si="141"/>
        <v>profit</v>
      </c>
    </row>
    <row r="9044" spans="1:25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 s="5">
        <v>-33.11</v>
      </c>
      <c r="V9044">
        <v>13</v>
      </c>
      <c r="W9044">
        <v>82.53</v>
      </c>
      <c r="X9044">
        <v>86246</v>
      </c>
      <c r="Y9044" t="str">
        <f t="shared" si="141"/>
        <v>lose</v>
      </c>
    </row>
    <row r="9045" spans="1:25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 s="5">
        <v>35.979999999999997</v>
      </c>
      <c r="V9045">
        <v>9</v>
      </c>
      <c r="W9045">
        <v>65.66</v>
      </c>
      <c r="X9045">
        <v>86237</v>
      </c>
      <c r="Y9045" t="str">
        <f t="shared" si="141"/>
        <v>profit</v>
      </c>
    </row>
    <row r="9046" spans="1:25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 s="5">
        <v>-57.083120000000008</v>
      </c>
      <c r="V9046">
        <v>12</v>
      </c>
      <c r="W9046">
        <v>275.33999999999997</v>
      </c>
      <c r="X9046">
        <v>86244</v>
      </c>
      <c r="Y9046" t="str">
        <f t="shared" si="141"/>
        <v>lose</v>
      </c>
    </row>
    <row r="9047" spans="1:25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 s="5">
        <v>-22.764560000000003</v>
      </c>
      <c r="V9047">
        <v>9</v>
      </c>
      <c r="W9047">
        <v>60.48</v>
      </c>
      <c r="X9047">
        <v>86244</v>
      </c>
      <c r="Y9047" t="str">
        <f t="shared" si="141"/>
        <v>lose</v>
      </c>
    </row>
    <row r="9048" spans="1:25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 s="5">
        <v>-36.533200000000001</v>
      </c>
      <c r="V9048">
        <v>26</v>
      </c>
      <c r="W9048">
        <v>119.93</v>
      </c>
      <c r="X9048">
        <v>86245</v>
      </c>
      <c r="Y9048" t="str">
        <f t="shared" si="141"/>
        <v>lose</v>
      </c>
    </row>
    <row r="9049" spans="1:25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 s="5">
        <v>27.194400000000002</v>
      </c>
      <c r="V9049">
        <v>12</v>
      </c>
      <c r="W9049">
        <v>44.07</v>
      </c>
      <c r="X9049">
        <v>86245</v>
      </c>
      <c r="Y9049" t="str">
        <f t="shared" si="141"/>
        <v>profit</v>
      </c>
    </row>
    <row r="9050" spans="1:25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 s="5">
        <v>-22.345200000000002</v>
      </c>
      <c r="V9050">
        <v>4</v>
      </c>
      <c r="W9050">
        <v>21.65</v>
      </c>
      <c r="X9050">
        <v>86239</v>
      </c>
      <c r="Y9050" t="str">
        <f t="shared" si="141"/>
        <v>lose</v>
      </c>
    </row>
    <row r="9051" spans="1:25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 s="5">
        <v>-15.7248</v>
      </c>
      <c r="V9051">
        <v>3</v>
      </c>
      <c r="W9051">
        <v>20.85</v>
      </c>
      <c r="X9051">
        <v>86239</v>
      </c>
      <c r="Y9051" t="str">
        <f t="shared" si="141"/>
        <v>lose</v>
      </c>
    </row>
    <row r="9052" spans="1:25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 s="5">
        <v>-30.7395</v>
      </c>
      <c r="V9052">
        <v>2</v>
      </c>
      <c r="W9052">
        <v>41.69</v>
      </c>
      <c r="X9052">
        <v>86247</v>
      </c>
      <c r="Y9052" t="str">
        <f t="shared" si="141"/>
        <v>lose</v>
      </c>
    </row>
    <row r="9053" spans="1:25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 s="5">
        <v>600.41700000000003</v>
      </c>
      <c r="V9053">
        <v>13</v>
      </c>
      <c r="W9053">
        <v>1489.64</v>
      </c>
      <c r="X9053">
        <v>86247</v>
      </c>
      <c r="Y9053" t="str">
        <f t="shared" si="141"/>
        <v>profit</v>
      </c>
    </row>
    <row r="9054" spans="1:25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 s="5">
        <v>34.520000000000003</v>
      </c>
      <c r="V9054">
        <v>9</v>
      </c>
      <c r="W9054">
        <v>127.12</v>
      </c>
      <c r="X9054">
        <v>86233</v>
      </c>
      <c r="Y9054" t="str">
        <f t="shared" si="141"/>
        <v>profit</v>
      </c>
    </row>
    <row r="9055" spans="1:25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 s="5">
        <v>3576.8840999999998</v>
      </c>
      <c r="V9055">
        <v>12</v>
      </c>
      <c r="W9055">
        <v>5183.8900000000003</v>
      </c>
      <c r="X9055">
        <v>86234</v>
      </c>
      <c r="Y9055" t="str">
        <f t="shared" si="141"/>
        <v>profit</v>
      </c>
    </row>
    <row r="9056" spans="1:25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 s="5">
        <v>20.38</v>
      </c>
      <c r="V9056">
        <v>6</v>
      </c>
      <c r="W9056">
        <v>36.090000000000003</v>
      </c>
      <c r="X9056">
        <v>86234</v>
      </c>
      <c r="Y9056" t="str">
        <f t="shared" si="141"/>
        <v>profit</v>
      </c>
    </row>
    <row r="9057" spans="1:25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 s="5">
        <v>46.8</v>
      </c>
      <c r="V9057">
        <v>4</v>
      </c>
      <c r="W9057">
        <v>359.73</v>
      </c>
      <c r="X9057">
        <v>86235</v>
      </c>
      <c r="Y9057" t="str">
        <f t="shared" si="141"/>
        <v>profit</v>
      </c>
    </row>
    <row r="9058" spans="1:25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 s="5">
        <v>-14.81</v>
      </c>
      <c r="V9058">
        <v>1</v>
      </c>
      <c r="W9058">
        <v>6.35</v>
      </c>
      <c r="X9058">
        <v>86235</v>
      </c>
      <c r="Y9058" t="str">
        <f t="shared" si="141"/>
        <v>lose</v>
      </c>
    </row>
    <row r="9059" spans="1:25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 s="5">
        <v>-25.95</v>
      </c>
      <c r="V9059">
        <v>2</v>
      </c>
      <c r="W9059">
        <v>15.82</v>
      </c>
      <c r="X9059">
        <v>86243</v>
      </c>
      <c r="Y9059" t="str">
        <f t="shared" si="141"/>
        <v>lose</v>
      </c>
    </row>
    <row r="9060" spans="1:25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 s="5">
        <v>-141.02000000000001</v>
      </c>
      <c r="V9060">
        <v>8</v>
      </c>
      <c r="W9060">
        <v>238.97</v>
      </c>
      <c r="X9060">
        <v>86248</v>
      </c>
      <c r="Y9060" t="str">
        <f t="shared" si="141"/>
        <v>lose</v>
      </c>
    </row>
    <row r="9061" spans="1:25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 s="5">
        <v>-16.149999999999999</v>
      </c>
      <c r="V9061">
        <v>11</v>
      </c>
      <c r="W9061">
        <v>21.06</v>
      </c>
      <c r="X9061">
        <v>86248</v>
      </c>
      <c r="Y9061" t="str">
        <f t="shared" si="141"/>
        <v>lose</v>
      </c>
    </row>
    <row r="9062" spans="1:25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 s="5">
        <v>-64.78</v>
      </c>
      <c r="V9062">
        <v>1</v>
      </c>
      <c r="W9062">
        <v>134.96</v>
      </c>
      <c r="X9062">
        <v>86237</v>
      </c>
      <c r="Y9062" t="str">
        <f t="shared" si="141"/>
        <v>lose</v>
      </c>
    </row>
    <row r="9063" spans="1:25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 s="5">
        <v>-620.82899999999995</v>
      </c>
      <c r="V9063">
        <v>2</v>
      </c>
      <c r="W9063">
        <v>343.3</v>
      </c>
      <c r="X9063">
        <v>86237</v>
      </c>
      <c r="Y9063" t="str">
        <f t="shared" si="141"/>
        <v>lose</v>
      </c>
    </row>
    <row r="9064" spans="1:25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 s="5">
        <v>16.180399999999999</v>
      </c>
      <c r="V9064">
        <v>13</v>
      </c>
      <c r="W9064">
        <v>30.87</v>
      </c>
      <c r="X9064">
        <v>86240</v>
      </c>
      <c r="Y9064" t="str">
        <f t="shared" si="141"/>
        <v>profit</v>
      </c>
    </row>
    <row r="9065" spans="1:25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 s="5">
        <v>-58.949599999999997</v>
      </c>
      <c r="V9065">
        <v>1</v>
      </c>
      <c r="W9065">
        <v>17.79</v>
      </c>
      <c r="X9065">
        <v>86240</v>
      </c>
      <c r="Y9065" t="str">
        <f t="shared" si="141"/>
        <v>lose</v>
      </c>
    </row>
    <row r="9066" spans="1:25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 s="5">
        <v>38.742999999999995</v>
      </c>
      <c r="V9066">
        <v>11</v>
      </c>
      <c r="W9066">
        <v>73.319999999999993</v>
      </c>
      <c r="X9066">
        <v>86241</v>
      </c>
      <c r="Y9066" t="str">
        <f t="shared" si="141"/>
        <v>profit</v>
      </c>
    </row>
    <row r="9067" spans="1:25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 s="5">
        <v>537.83429999999998</v>
      </c>
      <c r="V9067">
        <v>25</v>
      </c>
      <c r="W9067">
        <v>779.47</v>
      </c>
      <c r="X9067">
        <v>86249</v>
      </c>
      <c r="Y9067" t="str">
        <f t="shared" si="141"/>
        <v>profit</v>
      </c>
    </row>
    <row r="9068" spans="1:25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 s="5">
        <v>31.11</v>
      </c>
      <c r="V9068">
        <v>4</v>
      </c>
      <c r="W9068">
        <v>366.26</v>
      </c>
      <c r="X9068">
        <v>90766</v>
      </c>
      <c r="Y9068" t="str">
        <f t="shared" si="141"/>
        <v>profit</v>
      </c>
    </row>
    <row r="9069" spans="1:25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 s="5">
        <v>358.29539999999997</v>
      </c>
      <c r="V9069">
        <v>12</v>
      </c>
      <c r="W9069">
        <v>157.99</v>
      </c>
      <c r="X9069">
        <v>90766</v>
      </c>
      <c r="Y9069" t="str">
        <f t="shared" si="141"/>
        <v>profit</v>
      </c>
    </row>
    <row r="9070" spans="1:25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 s="5">
        <v>8.3219999999999992</v>
      </c>
      <c r="V9070">
        <v>11</v>
      </c>
      <c r="W9070">
        <v>1212.8800000000001</v>
      </c>
      <c r="X9070">
        <v>90766</v>
      </c>
      <c r="Y9070" t="str">
        <f t="shared" si="141"/>
        <v>profit</v>
      </c>
    </row>
    <row r="9071" spans="1:25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 s="5">
        <v>24.018000000000001</v>
      </c>
      <c r="V9071">
        <v>3</v>
      </c>
      <c r="W9071">
        <v>125.19</v>
      </c>
      <c r="X9071">
        <v>90767</v>
      </c>
      <c r="Y9071" t="str">
        <f t="shared" si="141"/>
        <v>profit</v>
      </c>
    </row>
    <row r="9072" spans="1:25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 s="5">
        <v>340.90739999999994</v>
      </c>
      <c r="V9072">
        <v>2</v>
      </c>
      <c r="W9072">
        <v>12.39</v>
      </c>
      <c r="X9072">
        <v>90769</v>
      </c>
      <c r="Y9072" t="str">
        <f t="shared" si="141"/>
        <v>profit</v>
      </c>
    </row>
    <row r="9073" spans="1:25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 s="5">
        <v>-319.5367</v>
      </c>
      <c r="V9073">
        <v>4</v>
      </c>
      <c r="W9073">
        <v>431.11</v>
      </c>
      <c r="X9073">
        <v>90770</v>
      </c>
      <c r="Y9073" t="str">
        <f t="shared" si="141"/>
        <v>lose</v>
      </c>
    </row>
    <row r="9074" spans="1:25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 s="5">
        <v>-79.492000000000004</v>
      </c>
      <c r="V9074">
        <v>2</v>
      </c>
      <c r="W9074">
        <v>32.07</v>
      </c>
      <c r="X9074">
        <v>90770</v>
      </c>
      <c r="Y9074" t="str">
        <f t="shared" si="141"/>
        <v>lose</v>
      </c>
    </row>
    <row r="9075" spans="1:25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 s="5">
        <v>17.879399999999997</v>
      </c>
      <c r="V9075">
        <v>6</v>
      </c>
      <c r="W9075">
        <v>24.08</v>
      </c>
      <c r="X9075">
        <v>90768</v>
      </c>
      <c r="Y9075" t="str">
        <f t="shared" si="141"/>
        <v>profit</v>
      </c>
    </row>
    <row r="9076" spans="1:25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 s="5">
        <v>-52.402000000000001</v>
      </c>
      <c r="V9076">
        <v>11</v>
      </c>
      <c r="W9076">
        <v>18.5</v>
      </c>
      <c r="X9076">
        <v>90768</v>
      </c>
      <c r="Y9076" t="str">
        <f t="shared" si="141"/>
        <v>lose</v>
      </c>
    </row>
    <row r="9077" spans="1:25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 s="5">
        <v>-78.825600000000009</v>
      </c>
      <c r="V9077">
        <v>18</v>
      </c>
      <c r="W9077">
        <v>1916.19</v>
      </c>
      <c r="X9077">
        <v>90769</v>
      </c>
      <c r="Y9077" t="str">
        <f t="shared" si="141"/>
        <v>lose</v>
      </c>
    </row>
    <row r="9078" spans="1:25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 s="5">
        <v>-208.41800000000001</v>
      </c>
      <c r="V9078">
        <v>18</v>
      </c>
      <c r="W9078">
        <v>343.51</v>
      </c>
      <c r="X9078">
        <v>90755</v>
      </c>
      <c r="Y9078" t="str">
        <f t="shared" si="141"/>
        <v>lose</v>
      </c>
    </row>
    <row r="9079" spans="1:25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 s="5">
        <v>-8.9459999999999997</v>
      </c>
      <c r="V9079">
        <v>19</v>
      </c>
      <c r="W9079">
        <v>686.68</v>
      </c>
      <c r="X9079">
        <v>90755</v>
      </c>
      <c r="Y9079" t="str">
        <f t="shared" si="141"/>
        <v>lose</v>
      </c>
    </row>
    <row r="9080" spans="1:25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 s="5">
        <v>-269.75549999999998</v>
      </c>
      <c r="V9080">
        <v>5</v>
      </c>
      <c r="W9080">
        <v>1867.04</v>
      </c>
      <c r="X9080">
        <v>90752</v>
      </c>
      <c r="Y9080" t="str">
        <f t="shared" si="141"/>
        <v>lose</v>
      </c>
    </row>
    <row r="9081" spans="1:25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 s="5">
        <v>710.80739999999992</v>
      </c>
      <c r="V9081">
        <v>31</v>
      </c>
      <c r="W9081">
        <v>537.79999999999995</v>
      </c>
      <c r="X9081">
        <v>90753</v>
      </c>
      <c r="Y9081" t="str">
        <f t="shared" si="141"/>
        <v>profit</v>
      </c>
    </row>
    <row r="9082" spans="1:25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 s="5">
        <v>-75.95</v>
      </c>
      <c r="V9082">
        <v>9</v>
      </c>
      <c r="W9082">
        <v>35.619999999999997</v>
      </c>
      <c r="X9082">
        <v>90758</v>
      </c>
      <c r="Y9082" t="str">
        <f t="shared" si="141"/>
        <v>lose</v>
      </c>
    </row>
    <row r="9083" spans="1:25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 s="5">
        <v>-5.1520000000000294</v>
      </c>
      <c r="V9083">
        <v>5</v>
      </c>
      <c r="W9083">
        <v>37.22</v>
      </c>
      <c r="X9083">
        <v>90759</v>
      </c>
      <c r="Y9083" t="str">
        <f t="shared" si="141"/>
        <v>lose</v>
      </c>
    </row>
    <row r="9084" spans="1:25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 s="5">
        <v>-2133.2780000000002</v>
      </c>
      <c r="V9084">
        <v>6</v>
      </c>
      <c r="W9084">
        <v>119.78</v>
      </c>
      <c r="X9084">
        <v>90751</v>
      </c>
      <c r="Y9084" t="str">
        <f t="shared" si="141"/>
        <v>lose</v>
      </c>
    </row>
    <row r="9085" spans="1:25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 s="5">
        <v>179.59799999999998</v>
      </c>
      <c r="V9085">
        <v>6</v>
      </c>
      <c r="W9085">
        <v>2262.7600000000002</v>
      </c>
      <c r="X9085">
        <v>90754</v>
      </c>
      <c r="Y9085" t="str">
        <f t="shared" si="141"/>
        <v>profit</v>
      </c>
    </row>
    <row r="9086" spans="1:25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 s="5">
        <v>155.17439999999999</v>
      </c>
      <c r="V9086">
        <v>22</v>
      </c>
      <c r="W9086">
        <v>83.78</v>
      </c>
      <c r="X9086">
        <v>90756</v>
      </c>
      <c r="Y9086" t="str">
        <f t="shared" si="141"/>
        <v>profit</v>
      </c>
    </row>
    <row r="9087" spans="1:25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 s="5">
        <v>661.1400000000001</v>
      </c>
      <c r="V9087">
        <v>1</v>
      </c>
      <c r="W9087">
        <v>11.89</v>
      </c>
      <c r="X9087">
        <v>90761</v>
      </c>
      <c r="Y9087" t="str">
        <f t="shared" si="141"/>
        <v>profit</v>
      </c>
    </row>
    <row r="9088" spans="1:25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 s="5">
        <v>-606.6062002000001</v>
      </c>
      <c r="V9088">
        <v>4</v>
      </c>
      <c r="W9088">
        <v>85.37</v>
      </c>
      <c r="X9088">
        <v>90761</v>
      </c>
      <c r="Y9088" t="str">
        <f t="shared" si="141"/>
        <v>lose</v>
      </c>
    </row>
    <row r="9089" spans="1:25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 s="5">
        <v>176.52599999999998</v>
      </c>
      <c r="V9089">
        <v>1</v>
      </c>
      <c r="W9089">
        <v>166.16</v>
      </c>
      <c r="X9089">
        <v>90761</v>
      </c>
      <c r="Y9089" t="str">
        <f t="shared" si="141"/>
        <v>profit</v>
      </c>
    </row>
    <row r="9090" spans="1:25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 s="5">
        <v>80.071200000000005</v>
      </c>
      <c r="V9090">
        <v>7</v>
      </c>
      <c r="W9090">
        <v>12.15</v>
      </c>
      <c r="X9090">
        <v>90750</v>
      </c>
      <c r="Y9090" t="str">
        <f t="shared" si="141"/>
        <v>profit</v>
      </c>
    </row>
    <row r="9091" spans="1:25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 s="5">
        <v>896.40599999999995</v>
      </c>
      <c r="V9091">
        <v>9</v>
      </c>
      <c r="W9091">
        <v>288.42</v>
      </c>
      <c r="X9091">
        <v>90750</v>
      </c>
      <c r="Y9091" t="str">
        <f t="shared" ref="Y9091:Y9154" si="142">IF(U9091&gt;0,"profit","lose")</f>
        <v>profit</v>
      </c>
    </row>
    <row r="9092" spans="1:25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 s="5">
        <v>-59.430000000000007</v>
      </c>
      <c r="V9092">
        <v>18</v>
      </c>
      <c r="W9092">
        <v>502.75</v>
      </c>
      <c r="X9092">
        <v>90757</v>
      </c>
      <c r="Y9092" t="str">
        <f t="shared" si="142"/>
        <v>lose</v>
      </c>
    </row>
    <row r="9093" spans="1:25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 s="5">
        <v>-44.730000000000004</v>
      </c>
      <c r="V9093">
        <v>1</v>
      </c>
      <c r="W9093">
        <v>15.73</v>
      </c>
      <c r="X9093">
        <v>90760</v>
      </c>
      <c r="Y9093" t="str">
        <f t="shared" si="142"/>
        <v>lose</v>
      </c>
    </row>
    <row r="9094" spans="1:25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 s="5">
        <v>1710.876</v>
      </c>
      <c r="V9094">
        <v>11</v>
      </c>
      <c r="W9094">
        <v>327.39999999999998</v>
      </c>
      <c r="X9094">
        <v>90760</v>
      </c>
      <c r="Y9094" t="str">
        <f t="shared" si="142"/>
        <v>profit</v>
      </c>
    </row>
    <row r="9095" spans="1:25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 s="5">
        <v>-195.65</v>
      </c>
      <c r="V9095">
        <v>8</v>
      </c>
      <c r="W9095">
        <v>1323.27</v>
      </c>
      <c r="X9095">
        <v>90760</v>
      </c>
      <c r="Y9095" t="str">
        <f t="shared" si="142"/>
        <v>lose</v>
      </c>
    </row>
    <row r="9096" spans="1:25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 s="5">
        <v>352.87979999999999</v>
      </c>
      <c r="V9096">
        <v>17</v>
      </c>
      <c r="W9096">
        <v>511.42</v>
      </c>
      <c r="X9096">
        <v>89897</v>
      </c>
      <c r="Y9096" t="str">
        <f t="shared" si="142"/>
        <v>profit</v>
      </c>
    </row>
    <row r="9097" spans="1:25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 s="5">
        <v>890.78240000000005</v>
      </c>
      <c r="V9097">
        <v>14</v>
      </c>
      <c r="W9097">
        <v>2177.2600000000002</v>
      </c>
      <c r="X9097">
        <v>89898</v>
      </c>
      <c r="Y9097" t="str">
        <f t="shared" si="142"/>
        <v>profit</v>
      </c>
    </row>
    <row r="9098" spans="1:25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 s="5">
        <v>-111.87</v>
      </c>
      <c r="V9098">
        <v>13</v>
      </c>
      <c r="W9098">
        <v>55.4</v>
      </c>
      <c r="X9098">
        <v>89899</v>
      </c>
      <c r="Y9098" t="str">
        <f t="shared" si="142"/>
        <v>lose</v>
      </c>
    </row>
    <row r="9099" spans="1:25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 s="5">
        <v>851.31</v>
      </c>
      <c r="V9099">
        <v>20</v>
      </c>
      <c r="W9099">
        <v>1949.07</v>
      </c>
      <c r="X9099">
        <v>89899</v>
      </c>
      <c r="Y9099" t="str">
        <f t="shared" si="142"/>
        <v>profit</v>
      </c>
    </row>
    <row r="9100" spans="1:25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 s="5">
        <v>-30.04</v>
      </c>
      <c r="V9100">
        <v>4</v>
      </c>
      <c r="W9100">
        <v>31.18</v>
      </c>
      <c r="X9100">
        <v>89901</v>
      </c>
      <c r="Y9100" t="str">
        <f t="shared" si="142"/>
        <v>lose</v>
      </c>
    </row>
    <row r="9101" spans="1:25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 s="5">
        <v>207.684</v>
      </c>
      <c r="V9101">
        <v>9</v>
      </c>
      <c r="W9101">
        <v>115.4</v>
      </c>
      <c r="X9101">
        <v>89900</v>
      </c>
      <c r="Y9101" t="str">
        <f t="shared" si="142"/>
        <v>profit</v>
      </c>
    </row>
    <row r="9102" spans="1:25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 s="5">
        <v>112.05550000000001</v>
      </c>
      <c r="V9102">
        <v>16</v>
      </c>
      <c r="W9102">
        <v>663.96</v>
      </c>
      <c r="X9102">
        <v>39238</v>
      </c>
      <c r="Y9102" t="str">
        <f t="shared" si="142"/>
        <v>profit</v>
      </c>
    </row>
    <row r="9103" spans="1:25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 s="5">
        <v>15</v>
      </c>
      <c r="V9103">
        <v>83</v>
      </c>
      <c r="W9103">
        <v>236.19</v>
      </c>
      <c r="X9103">
        <v>38337</v>
      </c>
      <c r="Y9103" t="str">
        <f t="shared" si="142"/>
        <v>profit</v>
      </c>
    </row>
    <row r="9104" spans="1:25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 s="5">
        <v>-4.8000000000000397E-2</v>
      </c>
      <c r="V9104">
        <v>4</v>
      </c>
      <c r="W9104">
        <v>14.96</v>
      </c>
      <c r="X9104">
        <v>386</v>
      </c>
      <c r="Y9104" t="str">
        <f t="shared" si="142"/>
        <v>lose</v>
      </c>
    </row>
    <row r="9105" spans="1:25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 s="5">
        <v>-2.544</v>
      </c>
      <c r="V9105">
        <v>4</v>
      </c>
      <c r="W9105">
        <v>15.69</v>
      </c>
      <c r="X9105">
        <v>386</v>
      </c>
      <c r="Y9105" t="str">
        <f t="shared" si="142"/>
        <v>lose</v>
      </c>
    </row>
    <row r="9106" spans="1:25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 s="5">
        <v>-41.99</v>
      </c>
      <c r="V9106">
        <v>21</v>
      </c>
      <c r="W9106">
        <v>140.9</v>
      </c>
      <c r="X9106">
        <v>23968</v>
      </c>
      <c r="Y9106" t="str">
        <f t="shared" si="142"/>
        <v>lose</v>
      </c>
    </row>
    <row r="9107" spans="1:25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 s="5">
        <v>42.86</v>
      </c>
      <c r="V9107">
        <v>41</v>
      </c>
      <c r="W9107">
        <v>304.04000000000002</v>
      </c>
      <c r="X9107">
        <v>40896</v>
      </c>
      <c r="Y9107" t="str">
        <f t="shared" si="142"/>
        <v>profit</v>
      </c>
    </row>
    <row r="9108" spans="1:25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 s="5">
        <v>11.650950000000002</v>
      </c>
      <c r="V9108">
        <v>70</v>
      </c>
      <c r="W9108">
        <v>1078.42</v>
      </c>
      <c r="X9108">
        <v>12320</v>
      </c>
      <c r="Y9108" t="str">
        <f t="shared" si="142"/>
        <v>profit</v>
      </c>
    </row>
    <row r="9109" spans="1:25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 s="5">
        <v>21.68</v>
      </c>
      <c r="V9109">
        <v>72</v>
      </c>
      <c r="W9109">
        <v>565.16</v>
      </c>
      <c r="X9109">
        <v>18534</v>
      </c>
      <c r="Y9109" t="str">
        <f t="shared" si="142"/>
        <v>profit</v>
      </c>
    </row>
    <row r="9110" spans="1:25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 s="5">
        <v>2164.64</v>
      </c>
      <c r="V9110">
        <v>35</v>
      </c>
      <c r="W9110">
        <v>6608.24</v>
      </c>
      <c r="X9110">
        <v>18373</v>
      </c>
      <c r="Y9110" t="str">
        <f t="shared" si="142"/>
        <v>profit</v>
      </c>
    </row>
    <row r="9111" spans="1:25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 s="5">
        <v>25.20675</v>
      </c>
      <c r="V9111">
        <v>1</v>
      </c>
      <c r="W9111">
        <v>148.34</v>
      </c>
      <c r="X9111">
        <v>11808</v>
      </c>
      <c r="Y9111" t="str">
        <f t="shared" si="142"/>
        <v>profit</v>
      </c>
    </row>
    <row r="9112" spans="1:25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 s="5">
        <v>-82.13</v>
      </c>
      <c r="V9112">
        <v>2</v>
      </c>
      <c r="W9112">
        <v>80.58</v>
      </c>
      <c r="X9112">
        <v>11874</v>
      </c>
      <c r="Y9112" t="str">
        <f t="shared" si="142"/>
        <v>lose</v>
      </c>
    </row>
    <row r="9113" spans="1:25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 s="5">
        <v>179.37</v>
      </c>
      <c r="V9113">
        <v>42</v>
      </c>
      <c r="W9113">
        <v>1629.12</v>
      </c>
      <c r="X9113">
        <v>11874</v>
      </c>
      <c r="Y9113" t="str">
        <f t="shared" si="142"/>
        <v>profit</v>
      </c>
    </row>
    <row r="9114" spans="1:25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 s="5">
        <v>42.86</v>
      </c>
      <c r="V9114">
        <v>10</v>
      </c>
      <c r="W9114">
        <v>74.16</v>
      </c>
      <c r="X9114">
        <v>86209</v>
      </c>
      <c r="Y9114" t="str">
        <f t="shared" si="142"/>
        <v>profit</v>
      </c>
    </row>
    <row r="9115" spans="1:25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 s="5">
        <v>32.519999999999996</v>
      </c>
      <c r="V9115">
        <v>18</v>
      </c>
      <c r="W9115">
        <v>141.29</v>
      </c>
      <c r="X9115">
        <v>86211</v>
      </c>
      <c r="Y9115" t="str">
        <f t="shared" si="142"/>
        <v>profit</v>
      </c>
    </row>
    <row r="9116" spans="1:25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 s="5">
        <v>-41.99</v>
      </c>
      <c r="V9116">
        <v>5</v>
      </c>
      <c r="W9116">
        <v>33.549999999999997</v>
      </c>
      <c r="X9116">
        <v>86208</v>
      </c>
      <c r="Y9116" t="str">
        <f t="shared" si="142"/>
        <v>lose</v>
      </c>
    </row>
    <row r="9117" spans="1:25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 s="5">
        <v>112.05550000000001</v>
      </c>
      <c r="V9117">
        <v>4</v>
      </c>
      <c r="W9117">
        <v>165.99</v>
      </c>
      <c r="X9117">
        <v>86205</v>
      </c>
      <c r="Y9117" t="str">
        <f t="shared" si="142"/>
        <v>profit</v>
      </c>
    </row>
    <row r="9118" spans="1:25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 s="5">
        <v>1172.4893999999999</v>
      </c>
      <c r="V9118">
        <v>9</v>
      </c>
      <c r="W9118">
        <v>1699.26</v>
      </c>
      <c r="X9118">
        <v>86212</v>
      </c>
      <c r="Y9118" t="str">
        <f t="shared" si="142"/>
        <v>profit</v>
      </c>
    </row>
    <row r="9119" spans="1:25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 s="5">
        <v>-3.7200000000000309E-2</v>
      </c>
      <c r="V9119">
        <v>1</v>
      </c>
      <c r="W9119">
        <v>3.74</v>
      </c>
      <c r="X9119">
        <v>86207</v>
      </c>
      <c r="Y9119" t="str">
        <f t="shared" si="142"/>
        <v>lose</v>
      </c>
    </row>
    <row r="9120" spans="1:25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 s="5">
        <v>-1.9716</v>
      </c>
      <c r="V9120">
        <v>1</v>
      </c>
      <c r="W9120">
        <v>3.92</v>
      </c>
      <c r="X9120">
        <v>86207</v>
      </c>
      <c r="Y9120" t="str">
        <f t="shared" si="142"/>
        <v>lose</v>
      </c>
    </row>
    <row r="9121" spans="1:25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 s="5">
        <v>27.424944</v>
      </c>
      <c r="V9121">
        <v>1</v>
      </c>
      <c r="W9121">
        <v>148.34</v>
      </c>
      <c r="X9121">
        <v>86213</v>
      </c>
      <c r="Y9121" t="str">
        <f t="shared" si="142"/>
        <v>profit</v>
      </c>
    </row>
    <row r="9122" spans="1:25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 s="5">
        <v>-75.559599999999989</v>
      </c>
      <c r="V9122">
        <v>1</v>
      </c>
      <c r="W9122">
        <v>40.29</v>
      </c>
      <c r="X9122">
        <v>86214</v>
      </c>
      <c r="Y9122" t="str">
        <f t="shared" si="142"/>
        <v>lose</v>
      </c>
    </row>
    <row r="9123" spans="1:25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 s="5">
        <v>193.71960000000001</v>
      </c>
      <c r="V9123">
        <v>11</v>
      </c>
      <c r="W9123">
        <v>426.67</v>
      </c>
      <c r="X9123">
        <v>86214</v>
      </c>
      <c r="Y9123" t="str">
        <f t="shared" si="142"/>
        <v>profit</v>
      </c>
    </row>
    <row r="9124" spans="1:25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 s="5">
        <v>17.25</v>
      </c>
      <c r="V9124">
        <v>21</v>
      </c>
      <c r="W9124">
        <v>59.76</v>
      </c>
      <c r="X9124">
        <v>86206</v>
      </c>
      <c r="Y9124" t="str">
        <f t="shared" si="142"/>
        <v>profit</v>
      </c>
    </row>
    <row r="9125" spans="1:25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 s="5">
        <v>17.476425000000003</v>
      </c>
      <c r="V9125">
        <v>18</v>
      </c>
      <c r="W9125">
        <v>277.31</v>
      </c>
      <c r="X9125">
        <v>86210</v>
      </c>
      <c r="Y9125" t="str">
        <f t="shared" si="142"/>
        <v>profit</v>
      </c>
    </row>
    <row r="9126" spans="1:25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 s="5">
        <v>-413.59780000000001</v>
      </c>
      <c r="V9126">
        <v>3</v>
      </c>
      <c r="W9126">
        <v>22.71</v>
      </c>
      <c r="X9126">
        <v>87973</v>
      </c>
      <c r="Y9126" t="str">
        <f t="shared" si="142"/>
        <v>lose</v>
      </c>
    </row>
    <row r="9127" spans="1:25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 s="5">
        <v>233.80199999999999</v>
      </c>
      <c r="V9127">
        <v>12</v>
      </c>
      <c r="W9127">
        <v>224.82</v>
      </c>
      <c r="X9127">
        <v>87974</v>
      </c>
      <c r="Y9127" t="str">
        <f t="shared" si="142"/>
        <v>profit</v>
      </c>
    </row>
    <row r="9128" spans="1:25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 s="5">
        <v>-15.077999999999999</v>
      </c>
      <c r="V9128">
        <v>9</v>
      </c>
      <c r="W9128">
        <v>3719.14</v>
      </c>
      <c r="X9128">
        <v>87974</v>
      </c>
      <c r="Y9128" t="str">
        <f t="shared" si="142"/>
        <v>lose</v>
      </c>
    </row>
    <row r="9129" spans="1:25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 s="5">
        <v>284.93399999999997</v>
      </c>
      <c r="V9129">
        <v>6</v>
      </c>
      <c r="W9129">
        <v>49.63</v>
      </c>
      <c r="X9129">
        <v>87975</v>
      </c>
      <c r="Y9129" t="str">
        <f t="shared" si="142"/>
        <v>profit</v>
      </c>
    </row>
    <row r="9130" spans="1:25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 s="5">
        <v>-14.350000000000001</v>
      </c>
      <c r="V9130">
        <v>2</v>
      </c>
      <c r="W9130">
        <v>724.5</v>
      </c>
      <c r="X9130">
        <v>87975</v>
      </c>
      <c r="Y9130" t="str">
        <f t="shared" si="142"/>
        <v>lose</v>
      </c>
    </row>
    <row r="9131" spans="1:25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 s="5">
        <v>22.397999999999996</v>
      </c>
      <c r="V9131">
        <v>3</v>
      </c>
      <c r="W9131">
        <v>792.89</v>
      </c>
      <c r="X9131">
        <v>87975</v>
      </c>
      <c r="Y9131" t="str">
        <f t="shared" si="142"/>
        <v>profit</v>
      </c>
    </row>
    <row r="9132" spans="1:25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 s="5">
        <v>3.4259999999999997</v>
      </c>
      <c r="V9132">
        <v>23</v>
      </c>
      <c r="W9132">
        <v>2854.99</v>
      </c>
      <c r="X9132">
        <v>87976</v>
      </c>
      <c r="Y9132" t="str">
        <f t="shared" si="142"/>
        <v>profit</v>
      </c>
    </row>
    <row r="9133" spans="1:25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 s="5">
        <v>276.99</v>
      </c>
      <c r="V9133">
        <v>43</v>
      </c>
      <c r="W9133">
        <v>120.51</v>
      </c>
      <c r="X9133">
        <v>87976</v>
      </c>
      <c r="Y9133" t="str">
        <f t="shared" si="142"/>
        <v>profit</v>
      </c>
    </row>
    <row r="9134" spans="1:25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 s="5">
        <v>16332.413999999999</v>
      </c>
      <c r="V9134">
        <v>15</v>
      </c>
      <c r="W9134">
        <v>4158.38</v>
      </c>
      <c r="X9134">
        <v>87802</v>
      </c>
      <c r="Y9134" t="str">
        <f t="shared" si="142"/>
        <v>profit</v>
      </c>
    </row>
    <row r="9135" spans="1:25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 s="5">
        <v>974.21939999999984</v>
      </c>
      <c r="V9135">
        <v>18</v>
      </c>
      <c r="W9135">
        <v>1042.6500000000001</v>
      </c>
      <c r="X9135">
        <v>87802</v>
      </c>
      <c r="Y9135" t="str">
        <f t="shared" si="142"/>
        <v>profit</v>
      </c>
    </row>
    <row r="9136" spans="1:25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 s="5">
        <v>68.675999999999988</v>
      </c>
      <c r="V9136">
        <v>6</v>
      </c>
      <c r="W9136">
        <v>200.64</v>
      </c>
      <c r="X9136">
        <v>87795</v>
      </c>
      <c r="Y9136" t="str">
        <f t="shared" si="142"/>
        <v>profit</v>
      </c>
    </row>
    <row r="9137" spans="1:25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 s="5">
        <v>-25.9</v>
      </c>
      <c r="V9137">
        <v>5</v>
      </c>
      <c r="W9137">
        <v>36.159999999999997</v>
      </c>
      <c r="X9137">
        <v>87797</v>
      </c>
      <c r="Y9137" t="str">
        <f t="shared" si="142"/>
        <v>lose</v>
      </c>
    </row>
    <row r="9138" spans="1:25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 s="5">
        <v>971.7947999999999</v>
      </c>
      <c r="V9138">
        <v>14</v>
      </c>
      <c r="W9138">
        <v>1156.4000000000001</v>
      </c>
      <c r="X9138">
        <v>87799</v>
      </c>
      <c r="Y9138" t="str">
        <f t="shared" si="142"/>
        <v>profit</v>
      </c>
    </row>
    <row r="9139" spans="1:25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 s="5">
        <v>22.163999999999998</v>
      </c>
      <c r="V9139">
        <v>11</v>
      </c>
      <c r="W9139">
        <v>23.35</v>
      </c>
      <c r="X9139">
        <v>87799</v>
      </c>
      <c r="Y9139" t="str">
        <f t="shared" si="142"/>
        <v>profit</v>
      </c>
    </row>
    <row r="9140" spans="1:25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 s="5">
        <v>102.78</v>
      </c>
      <c r="V9140">
        <v>9</v>
      </c>
      <c r="W9140">
        <v>461.46</v>
      </c>
      <c r="X9140">
        <v>87801</v>
      </c>
      <c r="Y9140" t="str">
        <f t="shared" si="142"/>
        <v>profit</v>
      </c>
    </row>
    <row r="9141" spans="1:25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 s="5">
        <v>-162.428</v>
      </c>
      <c r="V9141">
        <v>15</v>
      </c>
      <c r="W9141">
        <v>593.38</v>
      </c>
      <c r="X9141">
        <v>87803</v>
      </c>
      <c r="Y9141" t="str">
        <f t="shared" si="142"/>
        <v>lose</v>
      </c>
    </row>
    <row r="9142" spans="1:25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 s="5">
        <v>-111.89</v>
      </c>
      <c r="V9142">
        <v>11</v>
      </c>
      <c r="W9142">
        <v>58.49</v>
      </c>
      <c r="X9142">
        <v>87796</v>
      </c>
      <c r="Y9142" t="str">
        <f t="shared" si="142"/>
        <v>lose</v>
      </c>
    </row>
    <row r="9143" spans="1:25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 s="5">
        <v>-53.81</v>
      </c>
      <c r="V9143">
        <v>7</v>
      </c>
      <c r="W9143">
        <v>284.35000000000002</v>
      </c>
      <c r="X9143">
        <v>87796</v>
      </c>
      <c r="Y9143" t="str">
        <f t="shared" si="142"/>
        <v>lose</v>
      </c>
    </row>
    <row r="9144" spans="1:25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 s="5">
        <v>-51.3</v>
      </c>
      <c r="V9144">
        <v>11</v>
      </c>
      <c r="W9144">
        <v>31.19</v>
      </c>
      <c r="X9144">
        <v>87796</v>
      </c>
      <c r="Y9144" t="str">
        <f t="shared" si="142"/>
        <v>lose</v>
      </c>
    </row>
    <row r="9145" spans="1:25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 s="5">
        <v>-95.41</v>
      </c>
      <c r="V9145">
        <v>9</v>
      </c>
      <c r="W9145">
        <v>38.67</v>
      </c>
      <c r="X9145">
        <v>87798</v>
      </c>
      <c r="Y9145" t="str">
        <f t="shared" si="142"/>
        <v>lose</v>
      </c>
    </row>
    <row r="9146" spans="1:25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 s="5">
        <v>296.65800000000002</v>
      </c>
      <c r="V9146">
        <v>13</v>
      </c>
      <c r="W9146">
        <v>593.94000000000005</v>
      </c>
      <c r="X9146">
        <v>87798</v>
      </c>
      <c r="Y9146" t="str">
        <f t="shared" si="142"/>
        <v>profit</v>
      </c>
    </row>
    <row r="9147" spans="1:25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 s="5">
        <v>-158.60900000000001</v>
      </c>
      <c r="V9147">
        <v>11</v>
      </c>
      <c r="W9147">
        <v>343.57</v>
      </c>
      <c r="X9147">
        <v>87798</v>
      </c>
      <c r="Y9147" t="str">
        <f t="shared" si="142"/>
        <v>lose</v>
      </c>
    </row>
    <row r="9148" spans="1:25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 s="5">
        <v>459.38960000000003</v>
      </c>
      <c r="V9148">
        <v>5</v>
      </c>
      <c r="W9148">
        <v>1501.51</v>
      </c>
      <c r="X9148">
        <v>87800</v>
      </c>
      <c r="Y9148" t="str">
        <f t="shared" si="142"/>
        <v>profit</v>
      </c>
    </row>
    <row r="9149" spans="1:25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 s="5">
        <v>-15.92</v>
      </c>
      <c r="V9149">
        <v>1</v>
      </c>
      <c r="W9149">
        <v>17.62</v>
      </c>
      <c r="X9149">
        <v>90461</v>
      </c>
      <c r="Y9149" t="str">
        <f t="shared" si="142"/>
        <v>lose</v>
      </c>
    </row>
    <row r="9150" spans="1:25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 s="5">
        <v>-114.2</v>
      </c>
      <c r="V9150">
        <v>5</v>
      </c>
      <c r="W9150">
        <v>80.58</v>
      </c>
      <c r="X9150">
        <v>90462</v>
      </c>
      <c r="Y9150" t="str">
        <f t="shared" si="142"/>
        <v>lose</v>
      </c>
    </row>
    <row r="9151" spans="1:25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 s="5">
        <v>6.4867200000000054</v>
      </c>
      <c r="V9151">
        <v>20</v>
      </c>
      <c r="W9151">
        <v>189.82</v>
      </c>
      <c r="X9151">
        <v>90463</v>
      </c>
      <c r="Y9151" t="str">
        <f t="shared" si="142"/>
        <v>profit</v>
      </c>
    </row>
    <row r="9152" spans="1:25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 s="5">
        <v>-25</v>
      </c>
      <c r="V9152">
        <v>4</v>
      </c>
      <c r="W9152">
        <v>25.31</v>
      </c>
      <c r="X9152">
        <v>90460</v>
      </c>
      <c r="Y9152" t="str">
        <f t="shared" si="142"/>
        <v>lose</v>
      </c>
    </row>
    <row r="9153" spans="1:25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 s="5">
        <v>255.14819999999997</v>
      </c>
      <c r="V9153">
        <v>4</v>
      </c>
      <c r="W9153">
        <v>369.78</v>
      </c>
      <c r="X9153">
        <v>90460</v>
      </c>
      <c r="Y9153" t="str">
        <f t="shared" si="142"/>
        <v>profit</v>
      </c>
    </row>
    <row r="9154" spans="1:25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 s="5">
        <v>39.426600000000001</v>
      </c>
      <c r="V9154">
        <v>9</v>
      </c>
      <c r="W9154">
        <v>57.14</v>
      </c>
      <c r="X9154">
        <v>90462</v>
      </c>
      <c r="Y9154" t="str">
        <f t="shared" si="142"/>
        <v>profit</v>
      </c>
    </row>
    <row r="9155" spans="1:25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 s="5">
        <v>98.338800000000006</v>
      </c>
      <c r="V9155">
        <v>8</v>
      </c>
      <c r="W9155">
        <v>142.52000000000001</v>
      </c>
      <c r="X9155">
        <v>90464</v>
      </c>
      <c r="Y9155" t="str">
        <f t="shared" ref="Y9155:Y9218" si="143">IF(U9155&gt;0,"profit","lose")</f>
        <v>profit</v>
      </c>
    </row>
    <row r="9156" spans="1:25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 s="5">
        <v>-211.79223999999999</v>
      </c>
      <c r="V9156">
        <v>11</v>
      </c>
      <c r="W9156">
        <v>780.77</v>
      </c>
      <c r="X9156">
        <v>90466</v>
      </c>
      <c r="Y9156" t="str">
        <f t="shared" si="143"/>
        <v>lose</v>
      </c>
    </row>
    <row r="9157" spans="1:25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 s="5">
        <v>-722.23</v>
      </c>
      <c r="V9157">
        <v>4</v>
      </c>
      <c r="W9157">
        <v>498.31</v>
      </c>
      <c r="X9157">
        <v>90462</v>
      </c>
      <c r="Y9157" t="str">
        <f t="shared" si="143"/>
        <v>lose</v>
      </c>
    </row>
    <row r="9158" spans="1:25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 s="5">
        <v>29.565760000000001</v>
      </c>
      <c r="V9158">
        <v>9</v>
      </c>
      <c r="W9158">
        <v>55.82</v>
      </c>
      <c r="X9158">
        <v>90466</v>
      </c>
      <c r="Y9158" t="str">
        <f t="shared" si="143"/>
        <v>profit</v>
      </c>
    </row>
    <row r="9159" spans="1:25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 s="5">
        <v>-111.97199999999999</v>
      </c>
      <c r="V9159">
        <v>12</v>
      </c>
      <c r="W9159">
        <v>383.64</v>
      </c>
      <c r="X9159">
        <v>90464</v>
      </c>
      <c r="Y9159" t="str">
        <f t="shared" si="143"/>
        <v>lose</v>
      </c>
    </row>
    <row r="9160" spans="1:25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 s="5">
        <v>-0.37000000000000099</v>
      </c>
      <c r="V9160">
        <v>1</v>
      </c>
      <c r="W9160">
        <v>30.96</v>
      </c>
      <c r="X9160">
        <v>90465</v>
      </c>
      <c r="Y9160" t="str">
        <f t="shared" si="143"/>
        <v>lose</v>
      </c>
    </row>
    <row r="9161" spans="1:25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 s="5">
        <v>-2.8492800000000003</v>
      </c>
      <c r="V9161">
        <v>15</v>
      </c>
      <c r="W9161">
        <v>487.56</v>
      </c>
      <c r="X9161">
        <v>90466</v>
      </c>
      <c r="Y9161" t="str">
        <f t="shared" si="143"/>
        <v>lose</v>
      </c>
    </row>
    <row r="9162" spans="1:25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 s="5">
        <v>30.023999999999997</v>
      </c>
      <c r="V9162">
        <v>20</v>
      </c>
      <c r="W9162">
        <v>431.43</v>
      </c>
      <c r="X9162">
        <v>90104</v>
      </c>
      <c r="Y9162" t="str">
        <f t="shared" si="143"/>
        <v>profit</v>
      </c>
    </row>
    <row r="9163" spans="1:25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 s="5">
        <v>0.42660000000000337</v>
      </c>
      <c r="V9163">
        <v>18</v>
      </c>
      <c r="W9163">
        <v>57.24</v>
      </c>
      <c r="X9163">
        <v>90103</v>
      </c>
      <c r="Y9163" t="str">
        <f t="shared" si="143"/>
        <v>profit</v>
      </c>
    </row>
    <row r="9164" spans="1:25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 s="5">
        <v>66.215999999999994</v>
      </c>
      <c r="V9164">
        <v>22</v>
      </c>
      <c r="W9164">
        <v>824.7</v>
      </c>
      <c r="X9164">
        <v>90103</v>
      </c>
      <c r="Y9164" t="str">
        <f t="shared" si="143"/>
        <v>profit</v>
      </c>
    </row>
    <row r="9165" spans="1:25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 s="5">
        <v>-58.967999999999996</v>
      </c>
      <c r="V9165">
        <v>18</v>
      </c>
      <c r="W9165">
        <v>53.83</v>
      </c>
      <c r="X9165">
        <v>90105</v>
      </c>
      <c r="Y9165" t="str">
        <f t="shared" si="143"/>
        <v>lose</v>
      </c>
    </row>
    <row r="9166" spans="1:25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 s="5">
        <v>1.6559999999999999</v>
      </c>
      <c r="V9166">
        <v>1</v>
      </c>
      <c r="W9166">
        <v>10.31</v>
      </c>
      <c r="X9166">
        <v>90107</v>
      </c>
      <c r="Y9166" t="str">
        <f t="shared" si="143"/>
        <v>profit</v>
      </c>
    </row>
    <row r="9167" spans="1:25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 s="5">
        <v>-269.48879999999997</v>
      </c>
      <c r="V9167">
        <v>7</v>
      </c>
      <c r="W9167">
        <v>41.65</v>
      </c>
      <c r="X9167">
        <v>90107</v>
      </c>
      <c r="Y9167" t="str">
        <f t="shared" si="143"/>
        <v>lose</v>
      </c>
    </row>
    <row r="9168" spans="1:25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 s="5">
        <v>-1.3201999999999998</v>
      </c>
      <c r="V9168">
        <v>13</v>
      </c>
      <c r="W9168">
        <v>187.23</v>
      </c>
      <c r="X9168">
        <v>90108</v>
      </c>
      <c r="Y9168" t="str">
        <f t="shared" si="143"/>
        <v>lose</v>
      </c>
    </row>
    <row r="9169" spans="1:25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 s="5">
        <v>-56.35</v>
      </c>
      <c r="V9169">
        <v>6</v>
      </c>
      <c r="W9169">
        <v>17.48</v>
      </c>
      <c r="X9169">
        <v>90108</v>
      </c>
      <c r="Y9169" t="str">
        <f t="shared" si="143"/>
        <v>lose</v>
      </c>
    </row>
    <row r="9170" spans="1:25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 s="5">
        <v>-9.1</v>
      </c>
      <c r="V9170">
        <v>3</v>
      </c>
      <c r="W9170">
        <v>387.11</v>
      </c>
      <c r="X9170">
        <v>90106</v>
      </c>
      <c r="Y9170" t="str">
        <f t="shared" si="143"/>
        <v>lose</v>
      </c>
    </row>
    <row r="9171" spans="1:25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 s="5">
        <v>-33.356400000000001</v>
      </c>
      <c r="V9171">
        <v>1</v>
      </c>
      <c r="W9171">
        <v>11.59</v>
      </c>
      <c r="X9171">
        <v>90106</v>
      </c>
      <c r="Y9171" t="str">
        <f t="shared" si="143"/>
        <v>lose</v>
      </c>
    </row>
    <row r="9172" spans="1:25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 s="5">
        <v>-164.18</v>
      </c>
      <c r="V9172">
        <v>9</v>
      </c>
      <c r="W9172">
        <v>58.5</v>
      </c>
      <c r="X9172">
        <v>90985</v>
      </c>
      <c r="Y9172" t="str">
        <f t="shared" si="143"/>
        <v>lose</v>
      </c>
    </row>
    <row r="9173" spans="1:25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 s="5">
        <v>127.9674</v>
      </c>
      <c r="V9173">
        <v>10</v>
      </c>
      <c r="W9173">
        <v>185.46</v>
      </c>
      <c r="X9173">
        <v>90988</v>
      </c>
      <c r="Y9173" t="str">
        <f t="shared" si="143"/>
        <v>profit</v>
      </c>
    </row>
    <row r="9174" spans="1:25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 s="5">
        <v>247.19249999999997</v>
      </c>
      <c r="V9174">
        <v>7</v>
      </c>
      <c r="W9174">
        <v>358.25</v>
      </c>
      <c r="X9174">
        <v>90991</v>
      </c>
      <c r="Y9174" t="str">
        <f t="shared" si="143"/>
        <v>profit</v>
      </c>
    </row>
    <row r="9175" spans="1:25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 s="5">
        <v>-79.400000000000006</v>
      </c>
      <c r="V9175">
        <v>14</v>
      </c>
      <c r="W9175">
        <v>131.62</v>
      </c>
      <c r="X9175">
        <v>90986</v>
      </c>
      <c r="Y9175" t="str">
        <f t="shared" si="143"/>
        <v>lose</v>
      </c>
    </row>
    <row r="9176" spans="1:25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 s="5">
        <v>23.045999999999999</v>
      </c>
      <c r="V9176">
        <v>23</v>
      </c>
      <c r="W9176">
        <v>121.46</v>
      </c>
      <c r="X9176">
        <v>90987</v>
      </c>
      <c r="Y9176" t="str">
        <f t="shared" si="143"/>
        <v>profit</v>
      </c>
    </row>
    <row r="9177" spans="1:25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 s="5">
        <v>-270.12479999999994</v>
      </c>
      <c r="V9177">
        <v>2</v>
      </c>
      <c r="W9177">
        <v>134.36000000000001</v>
      </c>
      <c r="X9177">
        <v>90989</v>
      </c>
      <c r="Y9177" t="str">
        <f t="shared" si="143"/>
        <v>lose</v>
      </c>
    </row>
    <row r="9178" spans="1:25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 s="5">
        <v>-26.052000000000003</v>
      </c>
      <c r="V9178">
        <v>17</v>
      </c>
      <c r="W9178">
        <v>168.55</v>
      </c>
      <c r="X9178">
        <v>90990</v>
      </c>
      <c r="Y9178" t="str">
        <f t="shared" si="143"/>
        <v>lose</v>
      </c>
    </row>
    <row r="9179" spans="1:25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 s="5">
        <v>-40.523600000000002</v>
      </c>
      <c r="V9179">
        <v>11</v>
      </c>
      <c r="W9179">
        <v>39.520000000000003</v>
      </c>
      <c r="X9179">
        <v>90992</v>
      </c>
      <c r="Y9179" t="str">
        <f t="shared" si="143"/>
        <v>lose</v>
      </c>
    </row>
    <row r="9180" spans="1:25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 s="5">
        <v>28.457999999999998</v>
      </c>
      <c r="V9180">
        <v>13</v>
      </c>
      <c r="W9180">
        <v>197.03</v>
      </c>
      <c r="X9180">
        <v>90993</v>
      </c>
      <c r="Y9180" t="str">
        <f t="shared" si="143"/>
        <v>profit</v>
      </c>
    </row>
    <row r="9181" spans="1:25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 s="5">
        <v>-127.3</v>
      </c>
      <c r="V9181">
        <v>3</v>
      </c>
      <c r="W9181">
        <v>356.14</v>
      </c>
      <c r="X9181">
        <v>87272</v>
      </c>
      <c r="Y9181" t="str">
        <f t="shared" si="143"/>
        <v>lose</v>
      </c>
    </row>
    <row r="9182" spans="1:25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 s="5">
        <v>-52.77</v>
      </c>
      <c r="V9182">
        <v>4</v>
      </c>
      <c r="W9182">
        <v>27.08</v>
      </c>
      <c r="X9182">
        <v>87272</v>
      </c>
      <c r="Y9182" t="str">
        <f t="shared" si="143"/>
        <v>lose</v>
      </c>
    </row>
    <row r="9183" spans="1:25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 s="5">
        <v>148.965</v>
      </c>
      <c r="V9183">
        <v>15</v>
      </c>
      <c r="W9183">
        <v>331.78</v>
      </c>
      <c r="X9183">
        <v>87273</v>
      </c>
      <c r="Y9183" t="str">
        <f t="shared" si="143"/>
        <v>profit</v>
      </c>
    </row>
    <row r="9184" spans="1:25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 s="5">
        <v>-49.323500000000003</v>
      </c>
      <c r="V9184">
        <v>6</v>
      </c>
      <c r="W9184">
        <v>35.299999999999997</v>
      </c>
      <c r="X9184">
        <v>87274</v>
      </c>
      <c r="Y9184" t="str">
        <f t="shared" si="143"/>
        <v>lose</v>
      </c>
    </row>
    <row r="9185" spans="1:25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 s="5">
        <v>247.70309999999998</v>
      </c>
      <c r="V9185">
        <v>9</v>
      </c>
      <c r="W9185">
        <v>358.99</v>
      </c>
      <c r="X9185">
        <v>87275</v>
      </c>
      <c r="Y9185" t="str">
        <f t="shared" si="143"/>
        <v>profit</v>
      </c>
    </row>
    <row r="9186" spans="1:25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 s="5">
        <v>165.78629999999998</v>
      </c>
      <c r="V9186">
        <v>7</v>
      </c>
      <c r="W9186">
        <v>240.27</v>
      </c>
      <c r="X9186">
        <v>87275</v>
      </c>
      <c r="Y9186" t="str">
        <f t="shared" si="143"/>
        <v>profit</v>
      </c>
    </row>
    <row r="9187" spans="1:25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 s="5">
        <v>235.25549999999998</v>
      </c>
      <c r="V9187">
        <v>9</v>
      </c>
      <c r="W9187">
        <v>340.95</v>
      </c>
      <c r="X9187">
        <v>87276</v>
      </c>
      <c r="Y9187" t="str">
        <f t="shared" si="143"/>
        <v>profit</v>
      </c>
    </row>
    <row r="9188" spans="1:25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 s="5">
        <v>-11.8979</v>
      </c>
      <c r="V9188">
        <v>9</v>
      </c>
      <c r="W9188">
        <v>649.97</v>
      </c>
      <c r="X9188">
        <v>86285</v>
      </c>
      <c r="Y9188" t="str">
        <f t="shared" si="143"/>
        <v>lose</v>
      </c>
    </row>
    <row r="9189" spans="1:25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 s="5">
        <v>160.602</v>
      </c>
      <c r="V9189">
        <v>10</v>
      </c>
      <c r="W9189">
        <v>110.74</v>
      </c>
      <c r="X9189">
        <v>86290</v>
      </c>
      <c r="Y9189" t="str">
        <f t="shared" si="143"/>
        <v>profit</v>
      </c>
    </row>
    <row r="9190" spans="1:25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 s="5">
        <v>-781.13419999999996</v>
      </c>
      <c r="V9190">
        <v>11</v>
      </c>
      <c r="W9190">
        <v>65.849999999999994</v>
      </c>
      <c r="X9190">
        <v>86283</v>
      </c>
      <c r="Y9190" t="str">
        <f t="shared" si="143"/>
        <v>lose</v>
      </c>
    </row>
    <row r="9191" spans="1:25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 s="5">
        <v>-23.295999999999999</v>
      </c>
      <c r="V9191">
        <v>12</v>
      </c>
      <c r="W9191">
        <v>50.71</v>
      </c>
      <c r="X9191">
        <v>86284</v>
      </c>
      <c r="Y9191" t="str">
        <f t="shared" si="143"/>
        <v>lose</v>
      </c>
    </row>
    <row r="9192" spans="1:25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 s="5">
        <v>31.487399999999997</v>
      </c>
      <c r="V9192">
        <v>14</v>
      </c>
      <c r="W9192">
        <v>227.04</v>
      </c>
      <c r="X9192">
        <v>86286</v>
      </c>
      <c r="Y9192" t="str">
        <f t="shared" si="143"/>
        <v>profit</v>
      </c>
    </row>
    <row r="9193" spans="1:25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 s="5">
        <v>-158.31200000000001</v>
      </c>
      <c r="V9193">
        <v>13</v>
      </c>
      <c r="W9193">
        <v>33.299999999999997</v>
      </c>
      <c r="X9193">
        <v>86287</v>
      </c>
      <c r="Y9193" t="str">
        <f t="shared" si="143"/>
        <v>lose</v>
      </c>
    </row>
    <row r="9194" spans="1:25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 s="5">
        <v>1055.8319999999999</v>
      </c>
      <c r="V9194">
        <v>4</v>
      </c>
      <c r="W9194">
        <v>138.78</v>
      </c>
      <c r="X9194">
        <v>86287</v>
      </c>
      <c r="Y9194" t="str">
        <f t="shared" si="143"/>
        <v>profit</v>
      </c>
    </row>
    <row r="9195" spans="1:25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 s="5">
        <v>583.89659999999992</v>
      </c>
      <c r="V9195">
        <v>13</v>
      </c>
      <c r="W9195">
        <v>936.28</v>
      </c>
      <c r="X9195">
        <v>86288</v>
      </c>
      <c r="Y9195" t="str">
        <f t="shared" si="143"/>
        <v>profit</v>
      </c>
    </row>
    <row r="9196" spans="1:25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 s="5">
        <v>-341.04470400000002</v>
      </c>
      <c r="V9196">
        <v>2</v>
      </c>
      <c r="W9196">
        <v>9.64</v>
      </c>
      <c r="X9196">
        <v>86289</v>
      </c>
      <c r="Y9196" t="str">
        <f t="shared" si="143"/>
        <v>lose</v>
      </c>
    </row>
    <row r="9197" spans="1:25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 s="5">
        <v>323.78249999999997</v>
      </c>
      <c r="V9197">
        <v>6</v>
      </c>
      <c r="W9197">
        <v>469.25</v>
      </c>
      <c r="X9197">
        <v>90374</v>
      </c>
      <c r="Y9197" t="str">
        <f t="shared" si="143"/>
        <v>profit</v>
      </c>
    </row>
    <row r="9198" spans="1:25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 s="5">
        <v>899.27009999999996</v>
      </c>
      <c r="V9198">
        <v>11</v>
      </c>
      <c r="W9198">
        <v>1303.29</v>
      </c>
      <c r="X9198">
        <v>90375</v>
      </c>
      <c r="Y9198" t="str">
        <f t="shared" si="143"/>
        <v>profit</v>
      </c>
    </row>
    <row r="9199" spans="1:25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 s="5">
        <v>-149.84</v>
      </c>
      <c r="V9199">
        <v>10</v>
      </c>
      <c r="W9199">
        <v>56.54</v>
      </c>
      <c r="X9199">
        <v>90375</v>
      </c>
      <c r="Y9199" t="str">
        <f t="shared" si="143"/>
        <v>lose</v>
      </c>
    </row>
    <row r="9200" spans="1:25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 s="5">
        <v>157.9392</v>
      </c>
      <c r="V9200">
        <v>14</v>
      </c>
      <c r="W9200">
        <v>587.14</v>
      </c>
      <c r="X9200">
        <v>90377</v>
      </c>
      <c r="Y9200" t="str">
        <f t="shared" si="143"/>
        <v>profit</v>
      </c>
    </row>
    <row r="9201" spans="1:25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 s="5">
        <v>525.15</v>
      </c>
      <c r="V9201">
        <v>16</v>
      </c>
      <c r="W9201">
        <v>1772.96</v>
      </c>
      <c r="X9201">
        <v>90376</v>
      </c>
      <c r="Y9201" t="str">
        <f t="shared" si="143"/>
        <v>profit</v>
      </c>
    </row>
    <row r="9202" spans="1:25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 s="5">
        <v>-42.218800000000002</v>
      </c>
      <c r="V9202">
        <v>16</v>
      </c>
      <c r="W9202">
        <v>129.86000000000001</v>
      </c>
      <c r="X9202">
        <v>90377</v>
      </c>
      <c r="Y9202" t="str">
        <f t="shared" si="143"/>
        <v>lose</v>
      </c>
    </row>
    <row r="9203" spans="1:25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 s="5">
        <v>400.46940000000001</v>
      </c>
      <c r="V9203">
        <v>5</v>
      </c>
      <c r="W9203">
        <v>283.97000000000003</v>
      </c>
      <c r="X9203">
        <v>85983</v>
      </c>
      <c r="Y9203" t="str">
        <f t="shared" si="143"/>
        <v>profit</v>
      </c>
    </row>
    <row r="9204" spans="1:25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 s="5">
        <v>58.811999999999998</v>
      </c>
      <c r="V9204">
        <v>7</v>
      </c>
      <c r="W9204">
        <v>45</v>
      </c>
      <c r="X9204">
        <v>85979</v>
      </c>
      <c r="Y9204" t="str">
        <f t="shared" si="143"/>
        <v>profit</v>
      </c>
    </row>
    <row r="9205" spans="1:25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 s="5">
        <v>-1.722</v>
      </c>
      <c r="V9205">
        <v>11</v>
      </c>
      <c r="W9205">
        <v>73.569999999999993</v>
      </c>
      <c r="X9205">
        <v>85982</v>
      </c>
      <c r="Y9205" t="str">
        <f t="shared" si="143"/>
        <v>lose</v>
      </c>
    </row>
    <row r="9206" spans="1:25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 s="5">
        <v>-160.86840000000001</v>
      </c>
      <c r="V9206">
        <v>6</v>
      </c>
      <c r="W9206">
        <v>33.53</v>
      </c>
      <c r="X9206">
        <v>85982</v>
      </c>
      <c r="Y9206" t="str">
        <f t="shared" si="143"/>
        <v>lose</v>
      </c>
    </row>
    <row r="9207" spans="1:25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 s="5">
        <v>51.306000000000004</v>
      </c>
      <c r="V9207">
        <v>10</v>
      </c>
      <c r="W9207">
        <v>246.75</v>
      </c>
      <c r="X9207">
        <v>85982</v>
      </c>
      <c r="Y9207" t="str">
        <f t="shared" si="143"/>
        <v>profit</v>
      </c>
    </row>
    <row r="9208" spans="1:25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 s="5">
        <v>-124.18</v>
      </c>
      <c r="V9208">
        <v>12</v>
      </c>
      <c r="W9208">
        <v>45.71</v>
      </c>
      <c r="X9208">
        <v>85986</v>
      </c>
      <c r="Y9208" t="str">
        <f t="shared" si="143"/>
        <v>lose</v>
      </c>
    </row>
    <row r="9209" spans="1:25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 s="5">
        <v>1131.8480999999999</v>
      </c>
      <c r="V9209">
        <v>11</v>
      </c>
      <c r="W9209">
        <v>413.21</v>
      </c>
      <c r="X9209">
        <v>85989</v>
      </c>
      <c r="Y9209" t="str">
        <f t="shared" si="143"/>
        <v>profit</v>
      </c>
    </row>
    <row r="9210" spans="1:25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 s="5">
        <v>720.12299999999993</v>
      </c>
      <c r="V9210">
        <v>23</v>
      </c>
      <c r="W9210">
        <v>195.01</v>
      </c>
      <c r="X9210">
        <v>85989</v>
      </c>
      <c r="Y9210" t="str">
        <f t="shared" si="143"/>
        <v>profit</v>
      </c>
    </row>
    <row r="9211" spans="1:25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 s="5">
        <v>4.0442999999999998</v>
      </c>
      <c r="V9211">
        <v>7</v>
      </c>
      <c r="W9211">
        <v>19.02</v>
      </c>
      <c r="X9211">
        <v>85981</v>
      </c>
      <c r="Y9211" t="str">
        <f t="shared" si="143"/>
        <v>profit</v>
      </c>
    </row>
    <row r="9212" spans="1:25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 s="5">
        <v>-10.368400000000001</v>
      </c>
      <c r="V9212">
        <v>16</v>
      </c>
      <c r="W9212">
        <v>193.87</v>
      </c>
      <c r="X9212">
        <v>85981</v>
      </c>
      <c r="Y9212" t="str">
        <f t="shared" si="143"/>
        <v>lose</v>
      </c>
    </row>
    <row r="9213" spans="1:25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 s="5">
        <v>989.81189999999992</v>
      </c>
      <c r="V9213">
        <v>14</v>
      </c>
      <c r="W9213">
        <v>1434.51</v>
      </c>
      <c r="X9213">
        <v>85980</v>
      </c>
      <c r="Y9213" t="str">
        <f t="shared" si="143"/>
        <v>profit</v>
      </c>
    </row>
    <row r="9214" spans="1:25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 s="5">
        <v>4748.7317999999996</v>
      </c>
      <c r="V9214">
        <v>8</v>
      </c>
      <c r="W9214">
        <v>6882.22</v>
      </c>
      <c r="X9214">
        <v>85982</v>
      </c>
      <c r="Y9214" t="str">
        <f t="shared" si="143"/>
        <v>profit</v>
      </c>
    </row>
    <row r="9215" spans="1:25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 s="5">
        <v>1.17</v>
      </c>
      <c r="V9215">
        <v>2</v>
      </c>
      <c r="W9215">
        <v>5.84</v>
      </c>
      <c r="X9215">
        <v>85987</v>
      </c>
      <c r="Y9215" t="str">
        <f t="shared" si="143"/>
        <v>profit</v>
      </c>
    </row>
    <row r="9216" spans="1:25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 s="5">
        <v>-773.34399999999994</v>
      </c>
      <c r="V9216">
        <v>1</v>
      </c>
      <c r="W9216">
        <v>166.44</v>
      </c>
      <c r="X9216">
        <v>85987</v>
      </c>
      <c r="Y9216" t="str">
        <f t="shared" si="143"/>
        <v>lose</v>
      </c>
    </row>
    <row r="9217" spans="1:25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 s="5">
        <v>-18.03</v>
      </c>
      <c r="V9217">
        <v>1</v>
      </c>
      <c r="W9217">
        <v>9.6999999999999993</v>
      </c>
      <c r="X9217">
        <v>85988</v>
      </c>
      <c r="Y9217" t="str">
        <f t="shared" si="143"/>
        <v>lose</v>
      </c>
    </row>
    <row r="9218" spans="1:25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 s="5">
        <v>-79.757999999999996</v>
      </c>
      <c r="V9218">
        <v>12</v>
      </c>
      <c r="W9218">
        <v>391.51</v>
      </c>
      <c r="X9218">
        <v>85984</v>
      </c>
      <c r="Y9218" t="str">
        <f t="shared" si="143"/>
        <v>lose</v>
      </c>
    </row>
    <row r="9219" spans="1:25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 s="5">
        <v>-31.43</v>
      </c>
      <c r="V9219">
        <v>2</v>
      </c>
      <c r="W9219">
        <v>9.23</v>
      </c>
      <c r="X9219">
        <v>85984</v>
      </c>
      <c r="Y9219" t="str">
        <f t="shared" ref="Y9219:Y9282" si="144">IF(U9219&gt;0,"profit","lose")</f>
        <v>lose</v>
      </c>
    </row>
    <row r="9220" spans="1:25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 s="5">
        <v>-229.95</v>
      </c>
      <c r="V9220">
        <v>12</v>
      </c>
      <c r="W9220">
        <v>115.15</v>
      </c>
      <c r="X9220">
        <v>85985</v>
      </c>
      <c r="Y9220" t="str">
        <f t="shared" si="144"/>
        <v>lose</v>
      </c>
    </row>
    <row r="9221" spans="1:25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 s="5">
        <v>4.8420000000000005</v>
      </c>
      <c r="V9221">
        <v>11</v>
      </c>
      <c r="W9221">
        <v>280.54000000000002</v>
      </c>
      <c r="X9221">
        <v>85989</v>
      </c>
      <c r="Y9221" t="str">
        <f t="shared" si="144"/>
        <v>profit</v>
      </c>
    </row>
    <row r="9222" spans="1:25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 s="5">
        <v>2861.01</v>
      </c>
      <c r="V9222">
        <v>42</v>
      </c>
      <c r="W9222">
        <v>8549.0400000000009</v>
      </c>
      <c r="X9222">
        <v>21572</v>
      </c>
      <c r="Y9222" t="str">
        <f t="shared" si="144"/>
        <v>profit</v>
      </c>
    </row>
    <row r="9223" spans="1:25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 s="5">
        <v>-201.04700000000003</v>
      </c>
      <c r="V9223">
        <v>27</v>
      </c>
      <c r="W9223">
        <v>1539.96</v>
      </c>
      <c r="X9223">
        <v>16806</v>
      </c>
      <c r="Y9223" t="str">
        <f t="shared" si="144"/>
        <v>lose</v>
      </c>
    </row>
    <row r="9224" spans="1:25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 s="5">
        <v>1409.87</v>
      </c>
      <c r="V9224">
        <v>62</v>
      </c>
      <c r="W9224">
        <v>5166.41</v>
      </c>
      <c r="X9224">
        <v>31872</v>
      </c>
      <c r="Y9224" t="str">
        <f t="shared" si="144"/>
        <v>profit</v>
      </c>
    </row>
    <row r="9225" spans="1:25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 s="5">
        <v>-265.12200000000001</v>
      </c>
      <c r="V9225">
        <v>55</v>
      </c>
      <c r="W9225">
        <v>8163.19</v>
      </c>
      <c r="X9225">
        <v>31872</v>
      </c>
      <c r="Y9225" t="str">
        <f t="shared" si="144"/>
        <v>lose</v>
      </c>
    </row>
    <row r="9226" spans="1:25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 s="5">
        <v>76.917599999999993</v>
      </c>
      <c r="V9226">
        <v>30</v>
      </c>
      <c r="W9226">
        <v>926.74</v>
      </c>
      <c r="X9226">
        <v>50945</v>
      </c>
      <c r="Y9226" t="str">
        <f t="shared" si="144"/>
        <v>profit</v>
      </c>
    </row>
    <row r="9227" spans="1:25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 s="5">
        <v>-390.77</v>
      </c>
      <c r="V9227">
        <v>16</v>
      </c>
      <c r="W9227">
        <v>2283.5500000000002</v>
      </c>
      <c r="X9227">
        <v>9409</v>
      </c>
      <c r="Y9227" t="str">
        <f t="shared" si="144"/>
        <v>lose</v>
      </c>
    </row>
    <row r="9228" spans="1:25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 s="5">
        <v>-132.15</v>
      </c>
      <c r="V9228">
        <v>6</v>
      </c>
      <c r="W9228">
        <v>251.06</v>
      </c>
      <c r="X9228">
        <v>16806</v>
      </c>
      <c r="Y9228" t="str">
        <f t="shared" si="144"/>
        <v>lose</v>
      </c>
    </row>
    <row r="9229" spans="1:25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 s="5">
        <v>142.983</v>
      </c>
      <c r="V9229">
        <v>26</v>
      </c>
      <c r="W9229">
        <v>1206.69</v>
      </c>
      <c r="X9229">
        <v>26981</v>
      </c>
      <c r="Y9229" t="str">
        <f t="shared" si="144"/>
        <v>profit</v>
      </c>
    </row>
    <row r="9230" spans="1:25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 s="5">
        <v>30.17</v>
      </c>
      <c r="V9230">
        <v>88</v>
      </c>
      <c r="W9230">
        <v>1541.06</v>
      </c>
      <c r="X9230">
        <v>26981</v>
      </c>
      <c r="Y9230" t="str">
        <f t="shared" si="144"/>
        <v>profit</v>
      </c>
    </row>
    <row r="9231" spans="1:25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 s="5">
        <v>-390.77</v>
      </c>
      <c r="V9231">
        <v>4</v>
      </c>
      <c r="W9231">
        <v>570.89</v>
      </c>
      <c r="X9231">
        <v>89932</v>
      </c>
      <c r="Y9231" t="str">
        <f t="shared" si="144"/>
        <v>lose</v>
      </c>
    </row>
    <row r="9232" spans="1:25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 s="5">
        <v>1544.9307000000001</v>
      </c>
      <c r="V9232">
        <v>11</v>
      </c>
      <c r="W9232">
        <v>2239.0300000000002</v>
      </c>
      <c r="X9232">
        <v>89928</v>
      </c>
      <c r="Y9232" t="str">
        <f t="shared" si="144"/>
        <v>profit</v>
      </c>
    </row>
    <row r="9233" spans="1:25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 s="5">
        <v>-105.72</v>
      </c>
      <c r="V9233">
        <v>2</v>
      </c>
      <c r="W9233">
        <v>83.69</v>
      </c>
      <c r="X9233">
        <v>89929</v>
      </c>
      <c r="Y9233" t="str">
        <f t="shared" si="144"/>
        <v>lose</v>
      </c>
    </row>
    <row r="9234" spans="1:25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 s="5">
        <v>-160.83760000000001</v>
      </c>
      <c r="V9234">
        <v>7</v>
      </c>
      <c r="W9234">
        <v>399.25</v>
      </c>
      <c r="X9234">
        <v>89929</v>
      </c>
      <c r="Y9234" t="str">
        <f t="shared" si="144"/>
        <v>lose</v>
      </c>
    </row>
    <row r="9235" spans="1:25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 s="5">
        <v>224.16719999999998</v>
      </c>
      <c r="V9235">
        <v>7</v>
      </c>
      <c r="W9235">
        <v>324.88</v>
      </c>
      <c r="X9235">
        <v>89933</v>
      </c>
      <c r="Y9235" t="str">
        <f t="shared" si="144"/>
        <v>profit</v>
      </c>
    </row>
    <row r="9236" spans="1:25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 s="5">
        <v>862.45859999999993</v>
      </c>
      <c r="V9236">
        <v>15</v>
      </c>
      <c r="W9236">
        <v>1249.94</v>
      </c>
      <c r="X9236">
        <v>89930</v>
      </c>
      <c r="Y9236" t="str">
        <f t="shared" si="144"/>
        <v>profit</v>
      </c>
    </row>
    <row r="9237" spans="1:25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 s="5">
        <v>-265.12200000000001</v>
      </c>
      <c r="V9237">
        <v>14</v>
      </c>
      <c r="W9237">
        <v>2077.9</v>
      </c>
      <c r="X9237">
        <v>89930</v>
      </c>
      <c r="Y9237" t="str">
        <f t="shared" si="144"/>
        <v>lose</v>
      </c>
    </row>
    <row r="9238" spans="1:25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 s="5">
        <v>146.14344</v>
      </c>
      <c r="V9238">
        <v>8</v>
      </c>
      <c r="W9238">
        <v>247.13</v>
      </c>
      <c r="X9238">
        <v>89931</v>
      </c>
      <c r="Y9238" t="str">
        <f t="shared" si="144"/>
        <v>profit</v>
      </c>
    </row>
    <row r="9239" spans="1:25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 s="5">
        <v>47.547920000000005</v>
      </c>
      <c r="V9239">
        <v>22</v>
      </c>
      <c r="W9239">
        <v>385.27</v>
      </c>
      <c r="X9239">
        <v>89933</v>
      </c>
      <c r="Y9239" t="str">
        <f t="shared" si="144"/>
        <v>profit</v>
      </c>
    </row>
    <row r="9240" spans="1:25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 s="5">
        <v>125.9982</v>
      </c>
      <c r="V9240">
        <v>1</v>
      </c>
      <c r="W9240">
        <v>22.13</v>
      </c>
      <c r="X9240">
        <v>89355</v>
      </c>
      <c r="Y9240" t="str">
        <f t="shared" si="144"/>
        <v>profit</v>
      </c>
    </row>
    <row r="9241" spans="1:25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 s="5">
        <v>-92.929200000000009</v>
      </c>
      <c r="V9241">
        <v>5</v>
      </c>
      <c r="W9241">
        <v>34.17</v>
      </c>
      <c r="X9241">
        <v>89355</v>
      </c>
      <c r="Y9241" t="str">
        <f t="shared" si="144"/>
        <v>lose</v>
      </c>
    </row>
    <row r="9242" spans="1:25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 s="5">
        <v>-39.808999999999997</v>
      </c>
      <c r="V9242">
        <v>1</v>
      </c>
      <c r="W9242">
        <v>94.3</v>
      </c>
      <c r="X9242">
        <v>89356</v>
      </c>
      <c r="Y9242" t="str">
        <f t="shared" si="144"/>
        <v>lose</v>
      </c>
    </row>
    <row r="9243" spans="1:25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 s="5">
        <v>169.26600000000002</v>
      </c>
      <c r="V9243">
        <v>16</v>
      </c>
      <c r="W9243">
        <v>1953.18</v>
      </c>
      <c r="X9243">
        <v>89357</v>
      </c>
      <c r="Y9243" t="str">
        <f t="shared" si="144"/>
        <v>profit</v>
      </c>
    </row>
    <row r="9244" spans="1:25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 s="5">
        <v>-1356.6677124000003</v>
      </c>
      <c r="V9244">
        <v>2</v>
      </c>
      <c r="W9244">
        <v>29.92</v>
      </c>
      <c r="X9244">
        <v>89359</v>
      </c>
      <c r="Y9244" t="str">
        <f t="shared" si="144"/>
        <v>lose</v>
      </c>
    </row>
    <row r="9245" spans="1:25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 s="5">
        <v>259.42680000000001</v>
      </c>
      <c r="V9245">
        <v>1</v>
      </c>
      <c r="W9245">
        <v>47.53</v>
      </c>
      <c r="X9245">
        <v>89358</v>
      </c>
      <c r="Y9245" t="str">
        <f t="shared" si="144"/>
        <v>profit</v>
      </c>
    </row>
    <row r="9246" spans="1:25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 s="5">
        <v>-29.065600000000003</v>
      </c>
      <c r="V9246">
        <v>5</v>
      </c>
      <c r="W9246">
        <v>384.22</v>
      </c>
      <c r="X9246">
        <v>91296</v>
      </c>
      <c r="Y9246" t="str">
        <f t="shared" si="144"/>
        <v>lose</v>
      </c>
    </row>
    <row r="9247" spans="1:25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 s="5">
        <v>3.12</v>
      </c>
      <c r="V9247">
        <v>3</v>
      </c>
      <c r="W9247">
        <v>19.13</v>
      </c>
      <c r="X9247">
        <v>91302</v>
      </c>
      <c r="Y9247" t="str">
        <f t="shared" si="144"/>
        <v>profit</v>
      </c>
    </row>
    <row r="9248" spans="1:25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 s="5">
        <v>412.36469999999997</v>
      </c>
      <c r="V9248">
        <v>19</v>
      </c>
      <c r="W9248">
        <v>597.63</v>
      </c>
      <c r="X9248">
        <v>91302</v>
      </c>
      <c r="Y9248" t="str">
        <f t="shared" si="144"/>
        <v>profit</v>
      </c>
    </row>
    <row r="9249" spans="1:25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 s="5">
        <v>-19.2972</v>
      </c>
      <c r="V9249">
        <v>17</v>
      </c>
      <c r="W9249">
        <v>178.68</v>
      </c>
      <c r="X9249">
        <v>91297</v>
      </c>
      <c r="Y9249" t="str">
        <f t="shared" si="144"/>
        <v>lose</v>
      </c>
    </row>
    <row r="9250" spans="1:25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 s="5">
        <v>40.6556</v>
      </c>
      <c r="V9250">
        <v>12</v>
      </c>
      <c r="W9250">
        <v>79.39</v>
      </c>
      <c r="X9250">
        <v>91298</v>
      </c>
      <c r="Y9250" t="str">
        <f t="shared" si="144"/>
        <v>profit</v>
      </c>
    </row>
    <row r="9251" spans="1:25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 s="5">
        <v>251.98560000000001</v>
      </c>
      <c r="V9251">
        <v>11</v>
      </c>
      <c r="W9251">
        <v>462.91</v>
      </c>
      <c r="X9251">
        <v>91299</v>
      </c>
      <c r="Y9251" t="str">
        <f t="shared" si="144"/>
        <v>profit</v>
      </c>
    </row>
    <row r="9252" spans="1:25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 s="5">
        <v>-4.13</v>
      </c>
      <c r="V9252">
        <v>2</v>
      </c>
      <c r="W9252">
        <v>8.61</v>
      </c>
      <c r="X9252">
        <v>91300</v>
      </c>
      <c r="Y9252" t="str">
        <f t="shared" si="144"/>
        <v>lose</v>
      </c>
    </row>
    <row r="9253" spans="1:25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 s="5">
        <v>97.97999999999999</v>
      </c>
      <c r="V9253">
        <v>2</v>
      </c>
      <c r="W9253">
        <v>142</v>
      </c>
      <c r="X9253">
        <v>91301</v>
      </c>
      <c r="Y9253" t="str">
        <f t="shared" si="144"/>
        <v>profit</v>
      </c>
    </row>
    <row r="9254" spans="1:25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 s="5">
        <v>42.158000000000001</v>
      </c>
      <c r="V9254">
        <v>6</v>
      </c>
      <c r="W9254">
        <v>107.47</v>
      </c>
      <c r="X9254">
        <v>91303</v>
      </c>
      <c r="Y9254" t="str">
        <f t="shared" si="144"/>
        <v>profit</v>
      </c>
    </row>
    <row r="9255" spans="1:25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 s="5">
        <v>45.394799999999996</v>
      </c>
      <c r="V9255">
        <v>3</v>
      </c>
      <c r="W9255">
        <v>590.20000000000005</v>
      </c>
      <c r="X9255">
        <v>91299</v>
      </c>
      <c r="Y9255" t="str">
        <f t="shared" si="144"/>
        <v>profit</v>
      </c>
    </row>
    <row r="9256" spans="1:25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 s="5">
        <v>224.91929999999999</v>
      </c>
      <c r="V9256">
        <v>12</v>
      </c>
      <c r="W9256">
        <v>325.97000000000003</v>
      </c>
      <c r="X9256">
        <v>91299</v>
      </c>
      <c r="Y9256" t="str">
        <f t="shared" si="144"/>
        <v>profit</v>
      </c>
    </row>
    <row r="9257" spans="1:25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 s="5">
        <v>137.67569999999998</v>
      </c>
      <c r="V9257">
        <v>7</v>
      </c>
      <c r="W9257">
        <v>199.53</v>
      </c>
      <c r="X9257">
        <v>88589</v>
      </c>
      <c r="Y9257" t="str">
        <f t="shared" si="144"/>
        <v>profit</v>
      </c>
    </row>
    <row r="9258" spans="1:25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 s="5">
        <v>-62</v>
      </c>
      <c r="V9258">
        <v>6</v>
      </c>
      <c r="W9258">
        <v>37.049999999999997</v>
      </c>
      <c r="X9258">
        <v>88589</v>
      </c>
      <c r="Y9258" t="str">
        <f t="shared" si="144"/>
        <v>lose</v>
      </c>
    </row>
    <row r="9259" spans="1:25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 s="5">
        <v>47.527199999999993</v>
      </c>
      <c r="V9259">
        <v>19</v>
      </c>
      <c r="W9259">
        <v>68.88</v>
      </c>
      <c r="X9259">
        <v>88590</v>
      </c>
      <c r="Y9259" t="str">
        <f t="shared" si="144"/>
        <v>profit</v>
      </c>
    </row>
    <row r="9260" spans="1:25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 s="5">
        <v>-121.44000000000001</v>
      </c>
      <c r="V9260">
        <v>9</v>
      </c>
      <c r="W9260">
        <v>87.84</v>
      </c>
      <c r="X9260">
        <v>88592</v>
      </c>
      <c r="Y9260" t="str">
        <f t="shared" si="144"/>
        <v>lose</v>
      </c>
    </row>
    <row r="9261" spans="1:25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 s="5">
        <v>41.627699999999997</v>
      </c>
      <c r="V9261">
        <v>3</v>
      </c>
      <c r="W9261">
        <v>60.33</v>
      </c>
      <c r="X9261">
        <v>88593</v>
      </c>
      <c r="Y9261" t="str">
        <f t="shared" si="144"/>
        <v>profit</v>
      </c>
    </row>
    <row r="9262" spans="1:25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 s="5">
        <v>177.62959999999998</v>
      </c>
      <c r="V9262">
        <v>11</v>
      </c>
      <c r="W9262">
        <v>373.2</v>
      </c>
      <c r="X9262">
        <v>88593</v>
      </c>
      <c r="Y9262" t="str">
        <f t="shared" si="144"/>
        <v>profit</v>
      </c>
    </row>
    <row r="9263" spans="1:25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 s="5">
        <v>1.1560000000000001</v>
      </c>
      <c r="V9263">
        <v>6</v>
      </c>
      <c r="W9263">
        <v>73.290000000000006</v>
      </c>
      <c r="X9263">
        <v>88594</v>
      </c>
      <c r="Y9263" t="str">
        <f t="shared" si="144"/>
        <v>profit</v>
      </c>
    </row>
    <row r="9264" spans="1:25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 s="5">
        <v>13.542000000000002</v>
      </c>
      <c r="V9264">
        <v>3</v>
      </c>
      <c r="W9264">
        <v>78.97</v>
      </c>
      <c r="X9264">
        <v>88595</v>
      </c>
      <c r="Y9264" t="str">
        <f t="shared" si="144"/>
        <v>profit</v>
      </c>
    </row>
    <row r="9265" spans="1:25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 s="5">
        <v>379.3965</v>
      </c>
      <c r="V9265">
        <v>5</v>
      </c>
      <c r="W9265">
        <v>549.85</v>
      </c>
      <c r="X9265">
        <v>88587</v>
      </c>
      <c r="Y9265" t="str">
        <f t="shared" si="144"/>
        <v>profit</v>
      </c>
    </row>
    <row r="9266" spans="1:25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 s="5">
        <v>-41.83</v>
      </c>
      <c r="V9266">
        <v>6</v>
      </c>
      <c r="W9266">
        <v>48.99</v>
      </c>
      <c r="X9266">
        <v>88587</v>
      </c>
      <c r="Y9266" t="str">
        <f t="shared" si="144"/>
        <v>lose</v>
      </c>
    </row>
    <row r="9267" spans="1:25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 s="5">
        <v>372.40199999999999</v>
      </c>
      <c r="V9267">
        <v>7</v>
      </c>
      <c r="W9267">
        <v>681.42</v>
      </c>
      <c r="X9267">
        <v>88587</v>
      </c>
      <c r="Y9267" t="str">
        <f t="shared" si="144"/>
        <v>profit</v>
      </c>
    </row>
    <row r="9268" spans="1:25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 s="5">
        <v>-6.0089160000000001</v>
      </c>
      <c r="V9268">
        <v>8</v>
      </c>
      <c r="W9268">
        <v>115.94</v>
      </c>
      <c r="X9268">
        <v>88591</v>
      </c>
      <c r="Y9268" t="str">
        <f t="shared" si="144"/>
        <v>lose</v>
      </c>
    </row>
    <row r="9269" spans="1:25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 s="5">
        <v>65.287800000000004</v>
      </c>
      <c r="V9269">
        <v>12</v>
      </c>
      <c r="W9269">
        <v>94.62</v>
      </c>
      <c r="X9269">
        <v>88596</v>
      </c>
      <c r="Y9269" t="str">
        <f t="shared" si="144"/>
        <v>profit</v>
      </c>
    </row>
    <row r="9270" spans="1:25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 s="5">
        <v>193.94519999999997</v>
      </c>
      <c r="V9270">
        <v>6</v>
      </c>
      <c r="W9270">
        <v>281.08</v>
      </c>
      <c r="X9270">
        <v>88597</v>
      </c>
      <c r="Y9270" t="str">
        <f t="shared" si="144"/>
        <v>profit</v>
      </c>
    </row>
    <row r="9271" spans="1:25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 s="5">
        <v>-116.3455</v>
      </c>
      <c r="V9271">
        <v>13</v>
      </c>
      <c r="W9271">
        <v>66.650000000000006</v>
      </c>
      <c r="X9271">
        <v>88588</v>
      </c>
      <c r="Y9271" t="str">
        <f t="shared" si="144"/>
        <v>lose</v>
      </c>
    </row>
    <row r="9272" spans="1:25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 s="5">
        <v>1304.9000000000001</v>
      </c>
      <c r="V9272">
        <v>18</v>
      </c>
      <c r="W9272">
        <v>2934.16</v>
      </c>
      <c r="X9272">
        <v>88588</v>
      </c>
      <c r="Y9272" t="str">
        <f t="shared" si="144"/>
        <v>profit</v>
      </c>
    </row>
    <row r="9273" spans="1:25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 s="5">
        <v>605.04719999999998</v>
      </c>
      <c r="V9273">
        <v>15</v>
      </c>
      <c r="W9273">
        <v>876.88</v>
      </c>
      <c r="X9273">
        <v>88588</v>
      </c>
      <c r="Y9273" t="str">
        <f t="shared" si="144"/>
        <v>profit</v>
      </c>
    </row>
    <row r="9274" spans="1:25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 s="5">
        <v>91.335299999999989</v>
      </c>
      <c r="V9274">
        <v>18</v>
      </c>
      <c r="W9274">
        <v>132.37</v>
      </c>
      <c r="X9274">
        <v>88594</v>
      </c>
      <c r="Y9274" t="str">
        <f t="shared" si="144"/>
        <v>profit</v>
      </c>
    </row>
    <row r="9275" spans="1:25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 s="5">
        <v>5.7339000000000055</v>
      </c>
      <c r="V9275">
        <v>24</v>
      </c>
      <c r="W9275">
        <v>369.75</v>
      </c>
      <c r="X9275">
        <v>91441</v>
      </c>
      <c r="Y9275" t="str">
        <f t="shared" si="144"/>
        <v>profit</v>
      </c>
    </row>
    <row r="9276" spans="1:25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 s="5">
        <v>60.61</v>
      </c>
      <c r="V9276">
        <v>20</v>
      </c>
      <c r="W9276">
        <v>228.1</v>
      </c>
      <c r="X9276">
        <v>91441</v>
      </c>
      <c r="Y9276" t="str">
        <f t="shared" si="144"/>
        <v>profit</v>
      </c>
    </row>
    <row r="9277" spans="1:25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 s="5">
        <v>180.81800000000001</v>
      </c>
      <c r="V9277">
        <v>38</v>
      </c>
      <c r="W9277">
        <v>434.07</v>
      </c>
      <c r="X9277">
        <v>91441</v>
      </c>
      <c r="Y9277" t="str">
        <f t="shared" si="144"/>
        <v>profit</v>
      </c>
    </row>
    <row r="9278" spans="1:25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 s="5">
        <v>107.45461999999999</v>
      </c>
      <c r="V9278">
        <v>6</v>
      </c>
      <c r="W9278">
        <v>157.33000000000001</v>
      </c>
      <c r="X9278">
        <v>91437</v>
      </c>
      <c r="Y9278" t="str">
        <f t="shared" si="144"/>
        <v>profit</v>
      </c>
    </row>
    <row r="9279" spans="1:25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 s="5">
        <v>683.298</v>
      </c>
      <c r="V9279">
        <v>18</v>
      </c>
      <c r="W9279">
        <v>2341.48</v>
      </c>
      <c r="X9279">
        <v>91440</v>
      </c>
      <c r="Y9279" t="str">
        <f t="shared" si="144"/>
        <v>profit</v>
      </c>
    </row>
    <row r="9280" spans="1:25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 s="5">
        <v>16.562000000000012</v>
      </c>
      <c r="V9280">
        <v>8</v>
      </c>
      <c r="W9280">
        <v>1508.18</v>
      </c>
      <c r="X9280">
        <v>91441</v>
      </c>
      <c r="Y9280" t="str">
        <f t="shared" si="144"/>
        <v>profit</v>
      </c>
    </row>
    <row r="9281" spans="1:25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 s="5">
        <v>26.945999999999998</v>
      </c>
      <c r="V9281">
        <v>26</v>
      </c>
      <c r="W9281">
        <v>86.04</v>
      </c>
      <c r="X9281">
        <v>91442</v>
      </c>
      <c r="Y9281" t="str">
        <f t="shared" si="144"/>
        <v>profit</v>
      </c>
    </row>
    <row r="9282" spans="1:25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 s="5">
        <v>-1009.0339200000001</v>
      </c>
      <c r="V9282">
        <v>14</v>
      </c>
      <c r="W9282">
        <v>8167.83</v>
      </c>
      <c r="X9282">
        <v>91442</v>
      </c>
      <c r="Y9282" t="str">
        <f t="shared" si="144"/>
        <v>lose</v>
      </c>
    </row>
    <row r="9283" spans="1:25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 s="5">
        <v>18.41</v>
      </c>
      <c r="V9283">
        <v>3</v>
      </c>
      <c r="W9283">
        <v>27.37</v>
      </c>
      <c r="X9283">
        <v>91435</v>
      </c>
      <c r="Y9283" t="str">
        <f t="shared" ref="Y9283:Y9346" si="145">IF(U9283&gt;0,"profit","lose")</f>
        <v>profit</v>
      </c>
    </row>
    <row r="9284" spans="1:25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 s="5">
        <v>30.480000000000018</v>
      </c>
      <c r="V9284">
        <v>34</v>
      </c>
      <c r="W9284">
        <v>577.59</v>
      </c>
      <c r="X9284">
        <v>91440</v>
      </c>
      <c r="Y9284" t="str">
        <f t="shared" si="145"/>
        <v>profit</v>
      </c>
    </row>
    <row r="9285" spans="1:25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 s="5">
        <v>148.69000000000017</v>
      </c>
      <c r="V9285">
        <v>32</v>
      </c>
      <c r="W9285">
        <v>4358.96</v>
      </c>
      <c r="X9285">
        <v>91440</v>
      </c>
      <c r="Y9285" t="str">
        <f t="shared" si="145"/>
        <v>profit</v>
      </c>
    </row>
    <row r="9286" spans="1:25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 s="5">
        <v>65.63</v>
      </c>
      <c r="V9286">
        <v>8</v>
      </c>
      <c r="W9286">
        <v>98.16</v>
      </c>
      <c r="X9286">
        <v>91435</v>
      </c>
      <c r="Y9286" t="str">
        <f t="shared" si="145"/>
        <v>profit</v>
      </c>
    </row>
    <row r="9287" spans="1:25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 s="5">
        <v>-7.73</v>
      </c>
      <c r="V9287">
        <v>15</v>
      </c>
      <c r="W9287">
        <v>116.11</v>
      </c>
      <c r="X9287">
        <v>91436</v>
      </c>
      <c r="Y9287" t="str">
        <f t="shared" si="145"/>
        <v>lose</v>
      </c>
    </row>
    <row r="9288" spans="1:25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 s="5">
        <v>-47.995249999999999</v>
      </c>
      <c r="V9288">
        <v>19</v>
      </c>
      <c r="W9288">
        <v>95</v>
      </c>
      <c r="X9288">
        <v>91438</v>
      </c>
      <c r="Y9288" t="str">
        <f t="shared" si="145"/>
        <v>lose</v>
      </c>
    </row>
    <row r="9289" spans="1:25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 s="5">
        <v>3638.3768999999998</v>
      </c>
      <c r="V9289">
        <v>9</v>
      </c>
      <c r="W9289">
        <v>5273.01</v>
      </c>
      <c r="X9289">
        <v>91439</v>
      </c>
      <c r="Y9289" t="str">
        <f t="shared" si="145"/>
        <v>profit</v>
      </c>
    </row>
    <row r="9290" spans="1:25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 s="5">
        <v>3.1799999999999997</v>
      </c>
      <c r="V9290">
        <v>4</v>
      </c>
      <c r="W9290">
        <v>10.44</v>
      </c>
      <c r="X9290">
        <v>91439</v>
      </c>
      <c r="Y9290" t="str">
        <f t="shared" si="145"/>
        <v>profit</v>
      </c>
    </row>
    <row r="9291" spans="1:25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 s="5">
        <v>18.091799999999999</v>
      </c>
      <c r="V9291">
        <v>6</v>
      </c>
      <c r="W9291">
        <v>26.22</v>
      </c>
      <c r="X9291">
        <v>87646</v>
      </c>
      <c r="Y9291" t="str">
        <f t="shared" si="145"/>
        <v>profit</v>
      </c>
    </row>
    <row r="9292" spans="1:25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 s="5">
        <v>-36.128</v>
      </c>
      <c r="V9292">
        <v>8</v>
      </c>
      <c r="W9292">
        <v>45.66</v>
      </c>
      <c r="X9292">
        <v>87647</v>
      </c>
      <c r="Y9292" t="str">
        <f t="shared" si="145"/>
        <v>lose</v>
      </c>
    </row>
    <row r="9293" spans="1:25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 s="5">
        <v>-78.519240000000011</v>
      </c>
      <c r="V9293">
        <v>9</v>
      </c>
      <c r="W9293">
        <v>33.5</v>
      </c>
      <c r="X9293">
        <v>87648</v>
      </c>
      <c r="Y9293" t="str">
        <f t="shared" si="145"/>
        <v>lose</v>
      </c>
    </row>
    <row r="9294" spans="1:25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 s="5">
        <v>-56.166000000000004</v>
      </c>
      <c r="V9294">
        <v>5</v>
      </c>
      <c r="W9294">
        <v>21.84</v>
      </c>
      <c r="X9294">
        <v>87649</v>
      </c>
      <c r="Y9294" t="str">
        <f t="shared" si="145"/>
        <v>lose</v>
      </c>
    </row>
    <row r="9295" spans="1:25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 s="5">
        <v>-277.99</v>
      </c>
      <c r="V9295">
        <v>10</v>
      </c>
      <c r="W9295">
        <v>3499.25</v>
      </c>
      <c r="X9295">
        <v>87650</v>
      </c>
      <c r="Y9295" t="str">
        <f t="shared" si="145"/>
        <v>lose</v>
      </c>
    </row>
    <row r="9296" spans="1:25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 s="5">
        <v>-19.059999999999999</v>
      </c>
      <c r="V9296">
        <v>1</v>
      </c>
      <c r="W9296">
        <v>5.81</v>
      </c>
      <c r="X9296">
        <v>87649</v>
      </c>
      <c r="Y9296" t="str">
        <f t="shared" si="145"/>
        <v>lose</v>
      </c>
    </row>
    <row r="9297" spans="1:25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 s="5">
        <v>66.22</v>
      </c>
      <c r="V9297">
        <v>11</v>
      </c>
      <c r="W9297">
        <v>837.57</v>
      </c>
      <c r="X9297">
        <v>90501</v>
      </c>
      <c r="Y9297" t="str">
        <f t="shared" si="145"/>
        <v>profit</v>
      </c>
    </row>
    <row r="9298" spans="1:25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 s="5">
        <v>-23.53</v>
      </c>
      <c r="V9298">
        <v>8</v>
      </c>
      <c r="W9298">
        <v>56.22</v>
      </c>
      <c r="X9298">
        <v>90501</v>
      </c>
      <c r="Y9298" t="str">
        <f t="shared" si="145"/>
        <v>lose</v>
      </c>
    </row>
    <row r="9299" spans="1:25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 s="5">
        <v>-331.08</v>
      </c>
      <c r="V9299">
        <v>1</v>
      </c>
      <c r="W9299">
        <v>139.94</v>
      </c>
      <c r="X9299">
        <v>90505</v>
      </c>
      <c r="Y9299" t="str">
        <f t="shared" si="145"/>
        <v>lose</v>
      </c>
    </row>
    <row r="9300" spans="1:25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 s="5">
        <v>1033.3800000000001</v>
      </c>
      <c r="V9300">
        <v>15</v>
      </c>
      <c r="W9300">
        <v>1547.17</v>
      </c>
      <c r="X9300">
        <v>90510</v>
      </c>
      <c r="Y9300" t="str">
        <f t="shared" si="145"/>
        <v>profit</v>
      </c>
    </row>
    <row r="9301" spans="1:25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 s="5">
        <v>-99.978999999999999</v>
      </c>
      <c r="V9301">
        <v>1</v>
      </c>
      <c r="W9301">
        <v>20.41</v>
      </c>
      <c r="X9301">
        <v>90510</v>
      </c>
      <c r="Y9301" t="str">
        <f t="shared" si="145"/>
        <v>lose</v>
      </c>
    </row>
    <row r="9302" spans="1:25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 s="5">
        <v>-443.34143999999998</v>
      </c>
      <c r="V9302">
        <v>4</v>
      </c>
      <c r="W9302">
        <v>430.91</v>
      </c>
      <c r="X9302">
        <v>90511</v>
      </c>
      <c r="Y9302" t="str">
        <f t="shared" si="145"/>
        <v>lose</v>
      </c>
    </row>
    <row r="9303" spans="1:25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 s="5">
        <v>-8.1076800000000002</v>
      </c>
      <c r="V9303">
        <v>6</v>
      </c>
      <c r="W9303">
        <v>23.07</v>
      </c>
      <c r="X9303">
        <v>90511</v>
      </c>
      <c r="Y9303" t="str">
        <f t="shared" si="145"/>
        <v>lose</v>
      </c>
    </row>
    <row r="9304" spans="1:25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 s="5">
        <v>10.680000000000014</v>
      </c>
      <c r="V9304">
        <v>26</v>
      </c>
      <c r="W9304">
        <v>758.97</v>
      </c>
      <c r="X9304">
        <v>90502</v>
      </c>
      <c r="Y9304" t="str">
        <f t="shared" si="145"/>
        <v>profit</v>
      </c>
    </row>
    <row r="9305" spans="1:25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 s="5">
        <v>58.263599999999997</v>
      </c>
      <c r="V9305">
        <v>18</v>
      </c>
      <c r="W9305">
        <v>84.44</v>
      </c>
      <c r="X9305">
        <v>90502</v>
      </c>
      <c r="Y9305" t="str">
        <f t="shared" si="145"/>
        <v>profit</v>
      </c>
    </row>
    <row r="9306" spans="1:25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 s="5">
        <v>102.163608</v>
      </c>
      <c r="V9306">
        <v>7</v>
      </c>
      <c r="W9306">
        <v>1060.53</v>
      </c>
      <c r="X9306">
        <v>90503</v>
      </c>
      <c r="Y9306" t="str">
        <f t="shared" si="145"/>
        <v>profit</v>
      </c>
    </row>
    <row r="9307" spans="1:25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 s="5">
        <v>-48.475000000000001</v>
      </c>
      <c r="V9307">
        <v>21</v>
      </c>
      <c r="W9307">
        <v>133.53</v>
      </c>
      <c r="X9307">
        <v>90508</v>
      </c>
      <c r="Y9307" t="str">
        <f t="shared" si="145"/>
        <v>lose</v>
      </c>
    </row>
    <row r="9308" spans="1:25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 s="5">
        <v>19.815000000000001</v>
      </c>
      <c r="V9308">
        <v>6</v>
      </c>
      <c r="W9308">
        <v>245.34</v>
      </c>
      <c r="X9308">
        <v>90508</v>
      </c>
      <c r="Y9308" t="str">
        <f t="shared" si="145"/>
        <v>profit</v>
      </c>
    </row>
    <row r="9309" spans="1:25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 s="5">
        <v>132.82499999999999</v>
      </c>
      <c r="V9309">
        <v>13</v>
      </c>
      <c r="W9309">
        <v>192.5</v>
      </c>
      <c r="X9309">
        <v>90510</v>
      </c>
      <c r="Y9309" t="str">
        <f t="shared" si="145"/>
        <v>profit</v>
      </c>
    </row>
    <row r="9310" spans="1:25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 s="5">
        <v>-3.19</v>
      </c>
      <c r="V9310">
        <v>10</v>
      </c>
      <c r="W9310">
        <v>11.04</v>
      </c>
      <c r="X9310">
        <v>90510</v>
      </c>
      <c r="Y9310" t="str">
        <f t="shared" si="145"/>
        <v>lose</v>
      </c>
    </row>
    <row r="9311" spans="1:25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 s="5">
        <v>1469.5137</v>
      </c>
      <c r="V9311">
        <v>13</v>
      </c>
      <c r="W9311">
        <v>2129.73</v>
      </c>
      <c r="X9311">
        <v>90504</v>
      </c>
      <c r="Y9311" t="str">
        <f t="shared" si="145"/>
        <v>profit</v>
      </c>
    </row>
    <row r="9312" spans="1:25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 s="5">
        <v>299.58420000000001</v>
      </c>
      <c r="V9312">
        <v>11</v>
      </c>
      <c r="W9312">
        <v>434.18</v>
      </c>
      <c r="X9312">
        <v>90504</v>
      </c>
      <c r="Y9312" t="str">
        <f t="shared" si="145"/>
        <v>profit</v>
      </c>
    </row>
    <row r="9313" spans="1:25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 s="5">
        <v>-11.0236</v>
      </c>
      <c r="V9313">
        <v>1</v>
      </c>
      <c r="W9313">
        <v>11.87</v>
      </c>
      <c r="X9313">
        <v>90504</v>
      </c>
      <c r="Y9313" t="str">
        <f t="shared" si="145"/>
        <v>lose</v>
      </c>
    </row>
    <row r="9314" spans="1:25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 s="5">
        <v>60.7</v>
      </c>
      <c r="V9314">
        <v>10</v>
      </c>
      <c r="W9314">
        <v>298.27999999999997</v>
      </c>
      <c r="X9314">
        <v>90506</v>
      </c>
      <c r="Y9314" t="str">
        <f t="shared" si="145"/>
        <v>profit</v>
      </c>
    </row>
    <row r="9315" spans="1:25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 s="5">
        <v>527.41920000000005</v>
      </c>
      <c r="V9315">
        <v>39</v>
      </c>
      <c r="W9315">
        <v>1362.71</v>
      </c>
      <c r="X9315">
        <v>90512</v>
      </c>
      <c r="Y9315" t="str">
        <f t="shared" si="145"/>
        <v>profit</v>
      </c>
    </row>
    <row r="9316" spans="1:25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 s="5">
        <v>368.85216000000014</v>
      </c>
      <c r="V9316">
        <v>22</v>
      </c>
      <c r="W9316">
        <v>1846.29</v>
      </c>
      <c r="X9316">
        <v>90512</v>
      </c>
      <c r="Y9316" t="str">
        <f t="shared" si="145"/>
        <v>profit</v>
      </c>
    </row>
    <row r="9317" spans="1:25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 s="5">
        <v>-42.170500000000004</v>
      </c>
      <c r="V9317">
        <v>4</v>
      </c>
      <c r="W9317">
        <v>29.99</v>
      </c>
      <c r="X9317">
        <v>90500</v>
      </c>
      <c r="Y9317" t="str">
        <f t="shared" si="145"/>
        <v>lose</v>
      </c>
    </row>
    <row r="9318" spans="1:25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 s="5">
        <v>-3.0131999999999999</v>
      </c>
      <c r="V9318">
        <v>3</v>
      </c>
      <c r="W9318">
        <v>7.43</v>
      </c>
      <c r="X9318">
        <v>90507</v>
      </c>
      <c r="Y9318" t="str">
        <f t="shared" si="145"/>
        <v>lose</v>
      </c>
    </row>
    <row r="9319" spans="1:25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 s="5">
        <v>5.7</v>
      </c>
      <c r="V9319">
        <v>8</v>
      </c>
      <c r="W9319">
        <v>23.79</v>
      </c>
      <c r="X9319">
        <v>90509</v>
      </c>
      <c r="Y9319" t="str">
        <f t="shared" si="145"/>
        <v>profit</v>
      </c>
    </row>
    <row r="9320" spans="1:25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 s="5">
        <v>44.55</v>
      </c>
      <c r="V9320">
        <v>3</v>
      </c>
      <c r="W9320">
        <v>501.97</v>
      </c>
      <c r="X9320">
        <v>91473</v>
      </c>
      <c r="Y9320" t="str">
        <f t="shared" si="145"/>
        <v>profit</v>
      </c>
    </row>
    <row r="9321" spans="1:25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 s="5">
        <v>328.27439999999996</v>
      </c>
      <c r="V9321">
        <v>9</v>
      </c>
      <c r="W9321">
        <v>475.76</v>
      </c>
      <c r="X9321">
        <v>91474</v>
      </c>
      <c r="Y9321" t="str">
        <f t="shared" si="145"/>
        <v>profit</v>
      </c>
    </row>
    <row r="9322" spans="1:25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 s="5">
        <v>-141.52799999999999</v>
      </c>
      <c r="V9322">
        <v>12</v>
      </c>
      <c r="W9322">
        <v>1322.32</v>
      </c>
      <c r="X9322">
        <v>91475</v>
      </c>
      <c r="Y9322" t="str">
        <f t="shared" si="145"/>
        <v>lose</v>
      </c>
    </row>
    <row r="9323" spans="1:25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 s="5">
        <v>-1456.31</v>
      </c>
      <c r="V9323">
        <v>8</v>
      </c>
      <c r="W9323">
        <v>765.45</v>
      </c>
      <c r="X9323">
        <v>91477</v>
      </c>
      <c r="Y9323" t="str">
        <f t="shared" si="145"/>
        <v>lose</v>
      </c>
    </row>
    <row r="9324" spans="1:25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 s="5">
        <v>-3.4910399999999999</v>
      </c>
      <c r="V9324">
        <v>1</v>
      </c>
      <c r="W9324">
        <v>9.91</v>
      </c>
      <c r="X9324">
        <v>91479</v>
      </c>
      <c r="Y9324" t="str">
        <f t="shared" si="145"/>
        <v>lose</v>
      </c>
    </row>
    <row r="9325" spans="1:25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 s="5">
        <v>4.26</v>
      </c>
      <c r="V9325">
        <v>4</v>
      </c>
      <c r="W9325">
        <v>14.72</v>
      </c>
      <c r="X9325">
        <v>91472</v>
      </c>
      <c r="Y9325" t="str">
        <f t="shared" si="145"/>
        <v>profit</v>
      </c>
    </row>
    <row r="9326" spans="1:25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 s="5">
        <v>101.83709999999999</v>
      </c>
      <c r="V9326">
        <v>9</v>
      </c>
      <c r="W9326">
        <v>147.59</v>
      </c>
      <c r="X9326">
        <v>91476</v>
      </c>
      <c r="Y9326" t="str">
        <f t="shared" si="145"/>
        <v>profit</v>
      </c>
    </row>
    <row r="9327" spans="1:25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 s="5">
        <v>-436.23</v>
      </c>
      <c r="V9327">
        <v>6</v>
      </c>
      <c r="W9327">
        <v>410.64</v>
      </c>
      <c r="X9327">
        <v>91478</v>
      </c>
      <c r="Y9327" t="str">
        <f t="shared" si="145"/>
        <v>lose</v>
      </c>
    </row>
    <row r="9328" spans="1:25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 s="5">
        <v>66.362220000000008</v>
      </c>
      <c r="V9328">
        <v>8</v>
      </c>
      <c r="W9328">
        <v>1487.9</v>
      </c>
      <c r="X9328">
        <v>87473</v>
      </c>
      <c r="Y9328" t="str">
        <f t="shared" si="145"/>
        <v>profit</v>
      </c>
    </row>
    <row r="9329" spans="1:25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 s="5">
        <v>-1.904000000000019</v>
      </c>
      <c r="V9329">
        <v>8</v>
      </c>
      <c r="W9329">
        <v>600.4</v>
      </c>
      <c r="X9329">
        <v>87474</v>
      </c>
      <c r="Y9329" t="str">
        <f t="shared" si="145"/>
        <v>lose</v>
      </c>
    </row>
    <row r="9330" spans="1:25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 s="5">
        <v>-37.048000000000002</v>
      </c>
      <c r="V9330">
        <v>5</v>
      </c>
      <c r="W9330">
        <v>34.25</v>
      </c>
      <c r="X9330">
        <v>87474</v>
      </c>
      <c r="Y9330" t="str">
        <f t="shared" si="145"/>
        <v>lose</v>
      </c>
    </row>
    <row r="9331" spans="1:25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 s="5">
        <v>-56.887999999999998</v>
      </c>
      <c r="V9331">
        <v>9</v>
      </c>
      <c r="W9331">
        <v>31.45</v>
      </c>
      <c r="X9331">
        <v>87474</v>
      </c>
      <c r="Y9331" t="str">
        <f t="shared" si="145"/>
        <v>lose</v>
      </c>
    </row>
    <row r="9332" spans="1:25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 s="5">
        <v>-11.85</v>
      </c>
      <c r="V9332">
        <v>1</v>
      </c>
      <c r="W9332">
        <v>9.68</v>
      </c>
      <c r="X9332">
        <v>87476</v>
      </c>
      <c r="Y9332" t="str">
        <f t="shared" si="145"/>
        <v>lose</v>
      </c>
    </row>
    <row r="9333" spans="1:25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 s="5">
        <v>49.45</v>
      </c>
      <c r="V9333">
        <v>2</v>
      </c>
      <c r="W9333">
        <v>253.7</v>
      </c>
      <c r="X9333">
        <v>87480</v>
      </c>
      <c r="Y9333" t="str">
        <f t="shared" si="145"/>
        <v>profit</v>
      </c>
    </row>
    <row r="9334" spans="1:25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 s="5">
        <v>245.88</v>
      </c>
      <c r="V9334">
        <v>10</v>
      </c>
      <c r="W9334">
        <v>579.67999999999995</v>
      </c>
      <c r="X9334">
        <v>87475</v>
      </c>
      <c r="Y9334" t="str">
        <f t="shared" si="145"/>
        <v>profit</v>
      </c>
    </row>
    <row r="9335" spans="1:25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 s="5">
        <v>-54.441000000000003</v>
      </c>
      <c r="V9335">
        <v>9</v>
      </c>
      <c r="W9335">
        <v>61.88</v>
      </c>
      <c r="X9335">
        <v>87476</v>
      </c>
      <c r="Y9335" t="str">
        <f t="shared" si="145"/>
        <v>lose</v>
      </c>
    </row>
    <row r="9336" spans="1:25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 s="5">
        <v>-326.37340164</v>
      </c>
      <c r="V9336">
        <v>20</v>
      </c>
      <c r="W9336">
        <v>5226.72</v>
      </c>
      <c r="X9336">
        <v>87478</v>
      </c>
      <c r="Y9336" t="str">
        <f t="shared" si="145"/>
        <v>lose</v>
      </c>
    </row>
    <row r="9337" spans="1:25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 s="5">
        <v>415.71809999999999</v>
      </c>
      <c r="V9337">
        <v>8</v>
      </c>
      <c r="W9337">
        <v>602.49</v>
      </c>
      <c r="X9337">
        <v>87479</v>
      </c>
      <c r="Y9337" t="str">
        <f t="shared" si="145"/>
        <v>profit</v>
      </c>
    </row>
    <row r="9338" spans="1:25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 s="5">
        <v>-57.527999999999999</v>
      </c>
      <c r="V9338">
        <v>11</v>
      </c>
      <c r="W9338">
        <v>74.61</v>
      </c>
      <c r="X9338">
        <v>87481</v>
      </c>
      <c r="Y9338" t="str">
        <f t="shared" si="145"/>
        <v>lose</v>
      </c>
    </row>
    <row r="9339" spans="1:25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 s="5">
        <v>583.09829999999999</v>
      </c>
      <c r="V9339">
        <v>31</v>
      </c>
      <c r="W9339">
        <v>845.07</v>
      </c>
      <c r="X9339">
        <v>87483</v>
      </c>
      <c r="Y9339" t="str">
        <f t="shared" si="145"/>
        <v>profit</v>
      </c>
    </row>
    <row r="9340" spans="1:25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 s="5">
        <v>-95.64</v>
      </c>
      <c r="V9340">
        <v>6</v>
      </c>
      <c r="W9340">
        <v>52.38</v>
      </c>
      <c r="X9340">
        <v>87477</v>
      </c>
      <c r="Y9340" t="str">
        <f t="shared" si="145"/>
        <v>lose</v>
      </c>
    </row>
    <row r="9341" spans="1:25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 s="5">
        <v>1197.855</v>
      </c>
      <c r="V9341">
        <v>15</v>
      </c>
      <c r="W9341">
        <v>2319.4499999999998</v>
      </c>
      <c r="X9341">
        <v>87477</v>
      </c>
      <c r="Y9341" t="str">
        <f t="shared" si="145"/>
        <v>profit</v>
      </c>
    </row>
    <row r="9342" spans="1:25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 s="5">
        <v>126.9738</v>
      </c>
      <c r="V9342">
        <v>7</v>
      </c>
      <c r="W9342">
        <v>184.02</v>
      </c>
      <c r="X9342">
        <v>87482</v>
      </c>
      <c r="Y9342" t="str">
        <f t="shared" si="145"/>
        <v>profit</v>
      </c>
    </row>
    <row r="9343" spans="1:25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 s="5">
        <v>136.554</v>
      </c>
      <c r="V9343">
        <v>11</v>
      </c>
      <c r="W9343">
        <v>615.77</v>
      </c>
      <c r="X9343">
        <v>88848</v>
      </c>
      <c r="Y9343" t="str">
        <f t="shared" si="145"/>
        <v>profit</v>
      </c>
    </row>
    <row r="9344" spans="1:25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 s="5">
        <v>-24.085599999999999</v>
      </c>
      <c r="V9344">
        <v>3</v>
      </c>
      <c r="W9344">
        <v>592.05999999999995</v>
      </c>
      <c r="X9344">
        <v>88851</v>
      </c>
      <c r="Y9344" t="str">
        <f t="shared" si="145"/>
        <v>lose</v>
      </c>
    </row>
    <row r="9345" spans="1:25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 s="5">
        <v>-189.714</v>
      </c>
      <c r="V9345">
        <v>12</v>
      </c>
      <c r="W9345">
        <v>249.07</v>
      </c>
      <c r="X9345">
        <v>88837</v>
      </c>
      <c r="Y9345" t="str">
        <f t="shared" si="145"/>
        <v>lose</v>
      </c>
    </row>
    <row r="9346" spans="1:25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 s="5">
        <v>1628.37</v>
      </c>
      <c r="V9346">
        <v>18</v>
      </c>
      <c r="W9346">
        <v>59.22</v>
      </c>
      <c r="X9346">
        <v>88839</v>
      </c>
      <c r="Y9346" t="str">
        <f t="shared" si="145"/>
        <v>profit</v>
      </c>
    </row>
    <row r="9347" spans="1:25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 s="5">
        <v>-1641.85</v>
      </c>
      <c r="V9347">
        <v>10</v>
      </c>
      <c r="W9347">
        <v>106.99</v>
      </c>
      <c r="X9347">
        <v>88841</v>
      </c>
      <c r="Y9347" t="str">
        <f t="shared" ref="Y9347:Y9410" si="146">IF(U9347&gt;0,"profit","lose")</f>
        <v>lose</v>
      </c>
    </row>
    <row r="9348" spans="1:25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 s="5">
        <v>-136.55600000000001</v>
      </c>
      <c r="V9348">
        <v>8</v>
      </c>
      <c r="W9348">
        <v>104.25</v>
      </c>
      <c r="X9348">
        <v>88841</v>
      </c>
      <c r="Y9348" t="str">
        <f t="shared" si="146"/>
        <v>lose</v>
      </c>
    </row>
    <row r="9349" spans="1:25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 s="5">
        <v>-15.372</v>
      </c>
      <c r="V9349">
        <v>20</v>
      </c>
      <c r="W9349">
        <v>952.26</v>
      </c>
      <c r="X9349">
        <v>88843</v>
      </c>
      <c r="Y9349" t="str">
        <f t="shared" si="146"/>
        <v>lose</v>
      </c>
    </row>
    <row r="9350" spans="1:25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 s="5">
        <v>-63.405999999999999</v>
      </c>
      <c r="V9350">
        <v>3</v>
      </c>
      <c r="W9350">
        <v>834.22</v>
      </c>
      <c r="X9350">
        <v>88844</v>
      </c>
      <c r="Y9350" t="str">
        <f t="shared" si="146"/>
        <v>lose</v>
      </c>
    </row>
    <row r="9351" spans="1:25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 s="5">
        <v>-312.89999999999998</v>
      </c>
      <c r="V9351">
        <v>13</v>
      </c>
      <c r="W9351">
        <v>93.28</v>
      </c>
      <c r="X9351">
        <v>88846</v>
      </c>
      <c r="Y9351" t="str">
        <f t="shared" si="146"/>
        <v>lose</v>
      </c>
    </row>
    <row r="9352" spans="1:25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 s="5">
        <v>114.36</v>
      </c>
      <c r="V9352">
        <v>9</v>
      </c>
      <c r="W9352">
        <v>272.23</v>
      </c>
      <c r="X9352">
        <v>88851</v>
      </c>
      <c r="Y9352" t="str">
        <f t="shared" si="146"/>
        <v>profit</v>
      </c>
    </row>
    <row r="9353" spans="1:25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 s="5">
        <v>-4.4800000000000004</v>
      </c>
      <c r="V9353">
        <v>18</v>
      </c>
      <c r="W9353">
        <v>5572.18</v>
      </c>
      <c r="X9353">
        <v>88838</v>
      </c>
      <c r="Y9353" t="str">
        <f t="shared" si="146"/>
        <v>lose</v>
      </c>
    </row>
    <row r="9354" spans="1:25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 s="5">
        <v>3193.2840000000001</v>
      </c>
      <c r="V9354">
        <v>11</v>
      </c>
      <c r="W9354">
        <v>2941.42</v>
      </c>
      <c r="X9354">
        <v>88838</v>
      </c>
      <c r="Y9354" t="str">
        <f t="shared" si="146"/>
        <v>profit</v>
      </c>
    </row>
    <row r="9355" spans="1:25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 s="5">
        <v>43.691699999999997</v>
      </c>
      <c r="V9355">
        <v>8</v>
      </c>
      <c r="W9355">
        <v>522.46</v>
      </c>
      <c r="X9355">
        <v>88838</v>
      </c>
      <c r="Y9355" t="str">
        <f t="shared" si="146"/>
        <v>profit</v>
      </c>
    </row>
    <row r="9356" spans="1:25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 s="5">
        <v>417.70199999999994</v>
      </c>
      <c r="V9356">
        <v>22</v>
      </c>
      <c r="W9356">
        <v>304.41000000000003</v>
      </c>
      <c r="X9356">
        <v>88845</v>
      </c>
      <c r="Y9356" t="str">
        <f t="shared" si="146"/>
        <v>profit</v>
      </c>
    </row>
    <row r="9357" spans="1:25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 s="5">
        <v>2.3409</v>
      </c>
      <c r="V9357">
        <v>12</v>
      </c>
      <c r="W9357">
        <v>1254.9000000000001</v>
      </c>
      <c r="X9357">
        <v>88845</v>
      </c>
      <c r="Y9357" t="str">
        <f t="shared" si="146"/>
        <v>profit</v>
      </c>
    </row>
    <row r="9358" spans="1:25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 s="5">
        <v>349.05930000000001</v>
      </c>
      <c r="V9358">
        <v>2</v>
      </c>
      <c r="W9358">
        <v>25.31</v>
      </c>
      <c r="X9358">
        <v>88836</v>
      </c>
      <c r="Y9358" t="str">
        <f t="shared" si="146"/>
        <v>profit</v>
      </c>
    </row>
    <row r="9359" spans="1:25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 s="5">
        <v>1.9919999999999998</v>
      </c>
      <c r="V9359">
        <v>18</v>
      </c>
      <c r="W9359">
        <v>513.33000000000004</v>
      </c>
      <c r="X9359">
        <v>88840</v>
      </c>
      <c r="Y9359" t="str">
        <f t="shared" si="146"/>
        <v>profit</v>
      </c>
    </row>
    <row r="9360" spans="1:25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 s="5">
        <v>55.936800000000005</v>
      </c>
      <c r="V9360">
        <v>1</v>
      </c>
      <c r="W9360">
        <v>586.54999999999995</v>
      </c>
      <c r="X9360">
        <v>88847</v>
      </c>
      <c r="Y9360" t="str">
        <f t="shared" si="146"/>
        <v>profit</v>
      </c>
    </row>
    <row r="9361" spans="1:25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 s="5">
        <v>174.38399999999999</v>
      </c>
      <c r="V9361">
        <v>15</v>
      </c>
      <c r="W9361">
        <v>69.66</v>
      </c>
      <c r="X9361">
        <v>88850</v>
      </c>
      <c r="Y9361" t="str">
        <f t="shared" si="146"/>
        <v>profit</v>
      </c>
    </row>
    <row r="9362" spans="1:25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 s="5">
        <v>12.426</v>
      </c>
      <c r="V9362">
        <v>13</v>
      </c>
      <c r="W9362">
        <v>807.21</v>
      </c>
      <c r="X9362">
        <v>88842</v>
      </c>
      <c r="Y9362" t="str">
        <f t="shared" si="146"/>
        <v>profit</v>
      </c>
    </row>
    <row r="9363" spans="1:25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 s="5">
        <v>-94.556000000000012</v>
      </c>
      <c r="V9363">
        <v>7</v>
      </c>
      <c r="W9363">
        <v>218.15</v>
      </c>
      <c r="X9363">
        <v>88842</v>
      </c>
      <c r="Y9363" t="str">
        <f t="shared" si="146"/>
        <v>lose</v>
      </c>
    </row>
    <row r="9364" spans="1:25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 s="5">
        <v>-5257.0463400000008</v>
      </c>
      <c r="V9364">
        <v>1</v>
      </c>
      <c r="W9364">
        <v>20.170000000000002</v>
      </c>
      <c r="X9364">
        <v>88842</v>
      </c>
      <c r="Y9364" t="str">
        <f t="shared" si="146"/>
        <v>lose</v>
      </c>
    </row>
    <row r="9365" spans="1:25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 s="5">
        <v>-85.903999999999996</v>
      </c>
      <c r="V9365">
        <v>3</v>
      </c>
      <c r="W9365">
        <v>21.86</v>
      </c>
      <c r="X9365">
        <v>88849</v>
      </c>
      <c r="Y9365" t="str">
        <f t="shared" si="146"/>
        <v>lose</v>
      </c>
    </row>
    <row r="9366" spans="1:25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 s="5">
        <v>-31.95</v>
      </c>
      <c r="V9366">
        <v>11</v>
      </c>
      <c r="W9366">
        <v>39.1</v>
      </c>
      <c r="X9366">
        <v>88748</v>
      </c>
      <c r="Y9366" t="str">
        <f t="shared" si="146"/>
        <v>lose</v>
      </c>
    </row>
    <row r="9367" spans="1:25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 s="5">
        <v>-22.009999999999998</v>
      </c>
      <c r="V9367">
        <v>5</v>
      </c>
      <c r="W9367">
        <v>15.7</v>
      </c>
      <c r="X9367">
        <v>88745</v>
      </c>
      <c r="Y9367" t="str">
        <f t="shared" si="146"/>
        <v>lose</v>
      </c>
    </row>
    <row r="9368" spans="1:25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 s="5">
        <v>426.46032000000002</v>
      </c>
      <c r="V9368">
        <v>6</v>
      </c>
      <c r="W9368">
        <v>680.65</v>
      </c>
      <c r="X9368">
        <v>88745</v>
      </c>
      <c r="Y9368" t="str">
        <f t="shared" si="146"/>
        <v>profit</v>
      </c>
    </row>
    <row r="9369" spans="1:25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 s="5">
        <v>-27.99</v>
      </c>
      <c r="V9369">
        <v>9</v>
      </c>
      <c r="W9369">
        <v>302.75</v>
      </c>
      <c r="X9369">
        <v>88747</v>
      </c>
      <c r="Y9369" t="str">
        <f t="shared" si="146"/>
        <v>lose</v>
      </c>
    </row>
    <row r="9370" spans="1:25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 s="5">
        <v>849.41069999999991</v>
      </c>
      <c r="V9370">
        <v>7</v>
      </c>
      <c r="W9370">
        <v>1231.03</v>
      </c>
      <c r="X9370">
        <v>88747</v>
      </c>
      <c r="Y9370" t="str">
        <f t="shared" si="146"/>
        <v>profit</v>
      </c>
    </row>
    <row r="9371" spans="1:25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 s="5">
        <v>-31.197935999999999</v>
      </c>
      <c r="V9371">
        <v>14</v>
      </c>
      <c r="W9371">
        <v>60.49</v>
      </c>
      <c r="X9371">
        <v>88752</v>
      </c>
      <c r="Y9371" t="str">
        <f t="shared" si="146"/>
        <v>lose</v>
      </c>
    </row>
    <row r="9372" spans="1:25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 s="5">
        <v>-86.328479999999985</v>
      </c>
      <c r="V9372">
        <v>7</v>
      </c>
      <c r="W9372">
        <v>541.33000000000004</v>
      </c>
      <c r="X9372">
        <v>88752</v>
      </c>
      <c r="Y9372" t="str">
        <f t="shared" si="146"/>
        <v>lose</v>
      </c>
    </row>
    <row r="9373" spans="1:25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 s="5">
        <v>19.554599999999997</v>
      </c>
      <c r="V9373">
        <v>10</v>
      </c>
      <c r="W9373">
        <v>28.34</v>
      </c>
      <c r="X9373">
        <v>88746</v>
      </c>
      <c r="Y9373" t="str">
        <f t="shared" si="146"/>
        <v>profit</v>
      </c>
    </row>
    <row r="9374" spans="1:25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 s="5">
        <v>152.48200000000003</v>
      </c>
      <c r="V9374">
        <v>35</v>
      </c>
      <c r="W9374">
        <v>861.3</v>
      </c>
      <c r="X9374">
        <v>88746</v>
      </c>
      <c r="Y9374" t="str">
        <f t="shared" si="146"/>
        <v>profit</v>
      </c>
    </row>
    <row r="9375" spans="1:25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 s="5">
        <v>339.80025000000001</v>
      </c>
      <c r="V9375">
        <v>24</v>
      </c>
      <c r="W9375">
        <v>721.95</v>
      </c>
      <c r="X9375">
        <v>88749</v>
      </c>
      <c r="Y9375" t="str">
        <f t="shared" si="146"/>
        <v>profit</v>
      </c>
    </row>
    <row r="9376" spans="1:25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 s="5">
        <v>18.96</v>
      </c>
      <c r="V9376">
        <v>4</v>
      </c>
      <c r="W9376">
        <v>32.51</v>
      </c>
      <c r="X9376">
        <v>88749</v>
      </c>
      <c r="Y9376" t="str">
        <f t="shared" si="146"/>
        <v>profit</v>
      </c>
    </row>
    <row r="9377" spans="1:25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 s="5">
        <v>-71.790000000000006</v>
      </c>
      <c r="V9377">
        <v>23</v>
      </c>
      <c r="W9377">
        <v>157.88999999999999</v>
      </c>
      <c r="X9377">
        <v>88749</v>
      </c>
      <c r="Y9377" t="str">
        <f t="shared" si="146"/>
        <v>lose</v>
      </c>
    </row>
    <row r="9378" spans="1:25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 s="5">
        <v>312.52</v>
      </c>
      <c r="V9378">
        <v>7</v>
      </c>
      <c r="W9378">
        <v>476.67</v>
      </c>
      <c r="X9378">
        <v>88750</v>
      </c>
      <c r="Y9378" t="str">
        <f t="shared" si="146"/>
        <v>profit</v>
      </c>
    </row>
    <row r="9379" spans="1:25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 s="5">
        <v>253.79872000000012</v>
      </c>
      <c r="V9379">
        <v>19</v>
      </c>
      <c r="W9379">
        <v>3174.2</v>
      </c>
      <c r="X9379">
        <v>88751</v>
      </c>
      <c r="Y9379" t="str">
        <f t="shared" si="146"/>
        <v>profit</v>
      </c>
    </row>
    <row r="9380" spans="1:25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 s="5">
        <v>67.012000000000057</v>
      </c>
      <c r="V9380">
        <v>9</v>
      </c>
      <c r="W9380">
        <v>894.64</v>
      </c>
      <c r="X9380">
        <v>90154</v>
      </c>
      <c r="Y9380" t="str">
        <f t="shared" si="146"/>
        <v>profit</v>
      </c>
    </row>
    <row r="9381" spans="1:25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 s="5">
        <v>26.3568</v>
      </c>
      <c r="V9381">
        <v>11</v>
      </c>
      <c r="W9381">
        <v>39.85</v>
      </c>
      <c r="X9381">
        <v>90155</v>
      </c>
      <c r="Y9381" t="str">
        <f t="shared" si="146"/>
        <v>profit</v>
      </c>
    </row>
    <row r="9382" spans="1:25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 s="5">
        <v>-29.278080000000003</v>
      </c>
      <c r="V9382">
        <v>5</v>
      </c>
      <c r="W9382">
        <v>29.81</v>
      </c>
      <c r="X9382">
        <v>90157</v>
      </c>
      <c r="Y9382" t="str">
        <f t="shared" si="146"/>
        <v>lose</v>
      </c>
    </row>
    <row r="9383" spans="1:25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 s="5">
        <v>157.93884</v>
      </c>
      <c r="V9383">
        <v>23</v>
      </c>
      <c r="W9383">
        <v>305.58</v>
      </c>
      <c r="X9383">
        <v>90159</v>
      </c>
      <c r="Y9383" t="str">
        <f t="shared" si="146"/>
        <v>profit</v>
      </c>
    </row>
    <row r="9384" spans="1:25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 s="5">
        <v>-16.387499999999999</v>
      </c>
      <c r="V9384">
        <v>1</v>
      </c>
      <c r="W9384">
        <v>10.27</v>
      </c>
      <c r="X9384">
        <v>90156</v>
      </c>
      <c r="Y9384" t="str">
        <f t="shared" si="146"/>
        <v>lose</v>
      </c>
    </row>
    <row r="9385" spans="1:25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 s="5">
        <v>8.6032000000000011</v>
      </c>
      <c r="V9385">
        <v>11</v>
      </c>
      <c r="W9385">
        <v>34.369999999999997</v>
      </c>
      <c r="X9385">
        <v>90158</v>
      </c>
      <c r="Y9385" t="str">
        <f t="shared" si="146"/>
        <v>profit</v>
      </c>
    </row>
    <row r="9386" spans="1:25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 s="5">
        <v>374.625</v>
      </c>
      <c r="V9386">
        <v>7</v>
      </c>
      <c r="W9386">
        <v>710.36</v>
      </c>
      <c r="X9386">
        <v>87908</v>
      </c>
      <c r="Y9386" t="str">
        <f t="shared" si="146"/>
        <v>profit</v>
      </c>
    </row>
    <row r="9387" spans="1:25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 s="5">
        <v>-3.2448000000000001</v>
      </c>
      <c r="V9387">
        <v>19</v>
      </c>
      <c r="W9387">
        <v>80.2</v>
      </c>
      <c r="X9387">
        <v>87909</v>
      </c>
      <c r="Y9387" t="str">
        <f t="shared" si="146"/>
        <v>lose</v>
      </c>
    </row>
    <row r="9388" spans="1:25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 s="5">
        <v>836.70320000000004</v>
      </c>
      <c r="V9388">
        <v>11</v>
      </c>
      <c r="W9388">
        <v>1852.24</v>
      </c>
      <c r="X9388">
        <v>87912</v>
      </c>
      <c r="Y9388" t="str">
        <f t="shared" si="146"/>
        <v>profit</v>
      </c>
    </row>
    <row r="9389" spans="1:25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 s="5">
        <v>18.662799999999997</v>
      </c>
      <c r="V9389">
        <v>4</v>
      </c>
      <c r="W9389">
        <v>158.54</v>
      </c>
      <c r="X9389">
        <v>87912</v>
      </c>
      <c r="Y9389" t="str">
        <f t="shared" si="146"/>
        <v>profit</v>
      </c>
    </row>
    <row r="9390" spans="1:25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 s="5">
        <v>-70.849999999999994</v>
      </c>
      <c r="V9390">
        <v>20</v>
      </c>
      <c r="W9390">
        <v>124.64</v>
      </c>
      <c r="X9390">
        <v>87914</v>
      </c>
      <c r="Y9390" t="str">
        <f t="shared" si="146"/>
        <v>lose</v>
      </c>
    </row>
    <row r="9391" spans="1:25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 s="5">
        <v>-74.03</v>
      </c>
      <c r="V9391">
        <v>9</v>
      </c>
      <c r="W9391">
        <v>57.22</v>
      </c>
      <c r="X9391">
        <v>87910</v>
      </c>
      <c r="Y9391" t="str">
        <f t="shared" si="146"/>
        <v>lose</v>
      </c>
    </row>
    <row r="9392" spans="1:25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 s="5">
        <v>115.21619999999999</v>
      </c>
      <c r="V9392">
        <v>13</v>
      </c>
      <c r="W9392">
        <v>166.98</v>
      </c>
      <c r="X9392">
        <v>87911</v>
      </c>
      <c r="Y9392" t="str">
        <f t="shared" si="146"/>
        <v>profit</v>
      </c>
    </row>
    <row r="9393" spans="1:25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 s="5">
        <v>-117.25296000000003</v>
      </c>
      <c r="V9393">
        <v>24</v>
      </c>
      <c r="W9393">
        <v>161.87</v>
      </c>
      <c r="X9393">
        <v>87913</v>
      </c>
      <c r="Y9393" t="str">
        <f t="shared" si="146"/>
        <v>lose</v>
      </c>
    </row>
    <row r="9394" spans="1:25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 s="5">
        <v>139.258512</v>
      </c>
      <c r="V9394">
        <v>10</v>
      </c>
      <c r="W9394">
        <v>995.95</v>
      </c>
      <c r="X9394">
        <v>87913</v>
      </c>
      <c r="Y9394" t="str">
        <f t="shared" si="146"/>
        <v>profit</v>
      </c>
    </row>
    <row r="9395" spans="1:25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 s="5">
        <v>2206.6889999999999</v>
      </c>
      <c r="V9395">
        <v>11</v>
      </c>
      <c r="W9395">
        <v>3198.1</v>
      </c>
      <c r="X9395">
        <v>87541</v>
      </c>
      <c r="Y9395" t="str">
        <f t="shared" si="146"/>
        <v>profit</v>
      </c>
    </row>
    <row r="9396" spans="1:25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 s="5">
        <v>-140.7276</v>
      </c>
      <c r="V9396">
        <v>16</v>
      </c>
      <c r="W9396">
        <v>2327.54</v>
      </c>
      <c r="X9396">
        <v>87542</v>
      </c>
      <c r="Y9396" t="str">
        <f t="shared" si="146"/>
        <v>lose</v>
      </c>
    </row>
    <row r="9397" spans="1:25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 s="5">
        <v>3480.2219999999998</v>
      </c>
      <c r="V9397">
        <v>22</v>
      </c>
      <c r="W9397">
        <v>5043.8</v>
      </c>
      <c r="X9397">
        <v>87542</v>
      </c>
      <c r="Y9397" t="str">
        <f t="shared" si="146"/>
        <v>profit</v>
      </c>
    </row>
    <row r="9398" spans="1:25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 s="5">
        <v>-42.723199999999999</v>
      </c>
      <c r="V9398">
        <v>17</v>
      </c>
      <c r="W9398">
        <v>804.04</v>
      </c>
      <c r="X9398">
        <v>87542</v>
      </c>
      <c r="Y9398" t="str">
        <f t="shared" si="146"/>
        <v>lose</v>
      </c>
    </row>
    <row r="9399" spans="1:25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 s="5">
        <v>-106.51248000000001</v>
      </c>
      <c r="V9399">
        <v>14</v>
      </c>
      <c r="W9399">
        <v>89.42</v>
      </c>
      <c r="X9399">
        <v>87548</v>
      </c>
      <c r="Y9399" t="str">
        <f t="shared" si="146"/>
        <v>lose</v>
      </c>
    </row>
    <row r="9400" spans="1:25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 s="5">
        <v>-61.359360000000002</v>
      </c>
      <c r="V9400">
        <v>6</v>
      </c>
      <c r="W9400">
        <v>43.44</v>
      </c>
      <c r="X9400">
        <v>87548</v>
      </c>
      <c r="Y9400" t="str">
        <f t="shared" si="146"/>
        <v>lose</v>
      </c>
    </row>
    <row r="9401" spans="1:25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 s="5">
        <v>41.67</v>
      </c>
      <c r="V9401">
        <v>26</v>
      </c>
      <c r="W9401">
        <v>147.51</v>
      </c>
      <c r="X9401">
        <v>87550</v>
      </c>
      <c r="Y9401" t="str">
        <f t="shared" si="146"/>
        <v>profit</v>
      </c>
    </row>
    <row r="9402" spans="1:25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 s="5">
        <v>6384.4388999999992</v>
      </c>
      <c r="V9402">
        <v>7</v>
      </c>
      <c r="W9402">
        <v>9252.81</v>
      </c>
      <c r="X9402">
        <v>87535</v>
      </c>
      <c r="Y9402" t="str">
        <f t="shared" si="146"/>
        <v>profit</v>
      </c>
    </row>
    <row r="9403" spans="1:25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 s="5">
        <v>-116.76</v>
      </c>
      <c r="V9403">
        <v>18</v>
      </c>
      <c r="W9403">
        <v>207.31</v>
      </c>
      <c r="X9403">
        <v>87536</v>
      </c>
      <c r="Y9403" t="str">
        <f t="shared" si="146"/>
        <v>lose</v>
      </c>
    </row>
    <row r="9404" spans="1:25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 s="5">
        <v>-160.952</v>
      </c>
      <c r="V9404">
        <v>22</v>
      </c>
      <c r="W9404">
        <v>143.12</v>
      </c>
      <c r="X9404">
        <v>87536</v>
      </c>
      <c r="Y9404" t="str">
        <f t="shared" si="146"/>
        <v>lose</v>
      </c>
    </row>
    <row r="9405" spans="1:25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 s="5">
        <v>12.32</v>
      </c>
      <c r="V9405">
        <v>3</v>
      </c>
      <c r="W9405">
        <v>104.5</v>
      </c>
      <c r="X9405">
        <v>87543</v>
      </c>
      <c r="Y9405" t="str">
        <f t="shared" si="146"/>
        <v>profit</v>
      </c>
    </row>
    <row r="9406" spans="1:25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 s="5">
        <v>11429.477399999998</v>
      </c>
      <c r="V9406">
        <v>42</v>
      </c>
      <c r="W9406">
        <v>16564.46</v>
      </c>
      <c r="X9406">
        <v>87544</v>
      </c>
      <c r="Y9406" t="str">
        <f t="shared" si="146"/>
        <v>profit</v>
      </c>
    </row>
    <row r="9407" spans="1:25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 s="5">
        <v>-11.673144000000001</v>
      </c>
      <c r="V9407">
        <v>1</v>
      </c>
      <c r="W9407">
        <v>12.48</v>
      </c>
      <c r="X9407">
        <v>87547</v>
      </c>
      <c r="Y9407" t="str">
        <f t="shared" si="146"/>
        <v>lose</v>
      </c>
    </row>
    <row r="9408" spans="1:25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 s="5">
        <v>902.10599999999999</v>
      </c>
      <c r="V9408">
        <v>7</v>
      </c>
      <c r="W9408">
        <v>1307.4000000000001</v>
      </c>
      <c r="X9408">
        <v>87538</v>
      </c>
      <c r="Y9408" t="str">
        <f t="shared" si="146"/>
        <v>profit</v>
      </c>
    </row>
    <row r="9409" spans="1:25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 s="5">
        <v>82.665000000000077</v>
      </c>
      <c r="V9409">
        <v>5</v>
      </c>
      <c r="W9409">
        <v>689.14</v>
      </c>
      <c r="X9409">
        <v>87539</v>
      </c>
      <c r="Y9409" t="str">
        <f t="shared" si="146"/>
        <v>profit</v>
      </c>
    </row>
    <row r="9410" spans="1:25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 s="5">
        <v>1790.4260000000004</v>
      </c>
      <c r="V9410">
        <v>41</v>
      </c>
      <c r="W9410">
        <v>7158.1</v>
      </c>
      <c r="X9410">
        <v>87544</v>
      </c>
      <c r="Y9410" t="str">
        <f t="shared" si="146"/>
        <v>profit</v>
      </c>
    </row>
    <row r="9411" spans="1:25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 s="5">
        <v>-41.87</v>
      </c>
      <c r="V9411">
        <v>5</v>
      </c>
      <c r="W9411">
        <v>59.98</v>
      </c>
      <c r="X9411">
        <v>87534</v>
      </c>
      <c r="Y9411" t="str">
        <f t="shared" ref="Y9411:Y9427" si="147">IF(U9411&gt;0,"profit","lose")</f>
        <v>lose</v>
      </c>
    </row>
    <row r="9412" spans="1:25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 s="5">
        <v>1176.9123</v>
      </c>
      <c r="V9412">
        <v>29</v>
      </c>
      <c r="W9412">
        <v>1705.67</v>
      </c>
      <c r="X9412">
        <v>87551</v>
      </c>
      <c r="Y9412" t="str">
        <f t="shared" si="147"/>
        <v>profit</v>
      </c>
    </row>
    <row r="9413" spans="1:25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 s="5">
        <v>117.26549999999999</v>
      </c>
      <c r="V9413">
        <v>40</v>
      </c>
      <c r="W9413">
        <v>169.95</v>
      </c>
      <c r="X9413">
        <v>87551</v>
      </c>
      <c r="Y9413" t="str">
        <f t="shared" si="147"/>
        <v>profit</v>
      </c>
    </row>
    <row r="9414" spans="1:25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 s="5">
        <v>3.906880000000001</v>
      </c>
      <c r="V9414">
        <v>11</v>
      </c>
      <c r="W9414">
        <v>373.27</v>
      </c>
      <c r="X9414">
        <v>87551</v>
      </c>
      <c r="Y9414" t="str">
        <f t="shared" si="147"/>
        <v>profit</v>
      </c>
    </row>
    <row r="9415" spans="1:25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 s="5">
        <v>-24.7104</v>
      </c>
      <c r="V9415">
        <v>15</v>
      </c>
      <c r="W9415">
        <v>135.78</v>
      </c>
      <c r="X9415">
        <v>87537</v>
      </c>
      <c r="Y9415" t="str">
        <f t="shared" si="147"/>
        <v>lose</v>
      </c>
    </row>
    <row r="9416" spans="1:25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 s="5">
        <v>-60.4</v>
      </c>
      <c r="V9416">
        <v>13</v>
      </c>
      <c r="W9416">
        <v>105.29</v>
      </c>
      <c r="X9416">
        <v>87540</v>
      </c>
      <c r="Y9416" t="str">
        <f t="shared" si="147"/>
        <v>lose</v>
      </c>
    </row>
    <row r="9417" spans="1:25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 s="5">
        <v>-113.6</v>
      </c>
      <c r="V9417">
        <v>3</v>
      </c>
      <c r="W9417">
        <v>96.79</v>
      </c>
      <c r="X9417">
        <v>87540</v>
      </c>
      <c r="Y9417" t="str">
        <f t="shared" si="147"/>
        <v>lose</v>
      </c>
    </row>
    <row r="9418" spans="1:25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 s="5">
        <v>3.3120000000000012</v>
      </c>
      <c r="V9418">
        <v>8</v>
      </c>
      <c r="W9418">
        <v>67.5</v>
      </c>
      <c r="X9418">
        <v>87545</v>
      </c>
      <c r="Y9418" t="str">
        <f t="shared" si="147"/>
        <v>profit</v>
      </c>
    </row>
    <row r="9419" spans="1:25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 s="5">
        <v>606.30989999999997</v>
      </c>
      <c r="V9419">
        <v>8</v>
      </c>
      <c r="W9419">
        <v>878.71</v>
      </c>
      <c r="X9419">
        <v>87546</v>
      </c>
      <c r="Y9419" t="str">
        <f t="shared" si="147"/>
        <v>profit</v>
      </c>
    </row>
    <row r="9420" spans="1:25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 s="5">
        <v>-15.03</v>
      </c>
      <c r="V9420">
        <v>1</v>
      </c>
      <c r="W9420">
        <v>43.9</v>
      </c>
      <c r="X9420">
        <v>87546</v>
      </c>
      <c r="Y9420" t="str">
        <f t="shared" si="147"/>
        <v>lose</v>
      </c>
    </row>
    <row r="9421" spans="1:25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 s="5">
        <v>411.48149999999998</v>
      </c>
      <c r="V9421">
        <v>19</v>
      </c>
      <c r="W9421">
        <v>596.35</v>
      </c>
      <c r="X9421">
        <v>87549</v>
      </c>
      <c r="Y9421" t="str">
        <f t="shared" si="147"/>
        <v>profit</v>
      </c>
    </row>
    <row r="9422" spans="1:25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 s="5">
        <v>-513.79042000000004</v>
      </c>
      <c r="V9422">
        <v>10</v>
      </c>
      <c r="W9422">
        <v>1969.31</v>
      </c>
      <c r="X9422">
        <v>87531</v>
      </c>
      <c r="Y9422" t="str">
        <f t="shared" si="147"/>
        <v>lose</v>
      </c>
    </row>
    <row r="9423" spans="1:25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 s="5">
        <v>137.86000000000001</v>
      </c>
      <c r="V9423">
        <v>13</v>
      </c>
      <c r="W9423">
        <v>447.87</v>
      </c>
      <c r="X9423">
        <v>87532</v>
      </c>
      <c r="Y9423" t="str">
        <f t="shared" si="147"/>
        <v>profit</v>
      </c>
    </row>
    <row r="9424" spans="1:25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 s="5">
        <v>-39.07</v>
      </c>
      <c r="V9424">
        <v>3</v>
      </c>
      <c r="W9424">
        <v>13.23</v>
      </c>
      <c r="X9424">
        <v>87532</v>
      </c>
      <c r="Y9424" t="str">
        <f t="shared" si="147"/>
        <v>lose</v>
      </c>
    </row>
    <row r="9425" spans="1:25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 s="5">
        <v>-1225.0290967200001</v>
      </c>
      <c r="V9425">
        <v>4</v>
      </c>
      <c r="W9425">
        <v>2215.9299999999998</v>
      </c>
      <c r="X9425">
        <v>87533</v>
      </c>
      <c r="Y9425" t="str">
        <f t="shared" si="147"/>
        <v>lose</v>
      </c>
    </row>
    <row r="9426" spans="1:25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 s="5">
        <v>349.48499999999996</v>
      </c>
      <c r="V9426">
        <v>5</v>
      </c>
      <c r="W9426">
        <v>506.5</v>
      </c>
      <c r="X9426">
        <v>87530</v>
      </c>
      <c r="Y9426" t="str">
        <f t="shared" si="147"/>
        <v>profit</v>
      </c>
    </row>
    <row r="9427" spans="1:25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 s="5">
        <v>78.062399999999997</v>
      </c>
      <c r="V9427">
        <v>23</v>
      </c>
      <c r="W9427">
        <v>172.48</v>
      </c>
      <c r="X9427">
        <v>87533</v>
      </c>
      <c r="Y9427" t="str">
        <f t="shared" si="147"/>
        <v>profit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275EA-0149-4F21-B079-A4F8613E4BAB}">
  <dimension ref="C5:K9"/>
  <sheetViews>
    <sheetView showFormulas="1" zoomScale="85" zoomScaleNormal="85" workbookViewId="0">
      <selection activeCell="C15" sqref="C15"/>
    </sheetView>
  </sheetViews>
  <sheetFormatPr defaultRowHeight="13" x14ac:dyDescent="0.3"/>
  <cols>
    <col min="3" max="3" width="15.90625" customWidth="1"/>
    <col min="4" max="4" width="22.81640625" customWidth="1"/>
    <col min="8" max="8" width="20.54296875" customWidth="1"/>
  </cols>
  <sheetData>
    <row r="5" spans="3:11" x14ac:dyDescent="0.3">
      <c r="C5" t="s">
        <v>5511</v>
      </c>
      <c r="D5" s="5">
        <f>SUM(Orders!W:W)</f>
        <v>8951931.3200000264</v>
      </c>
      <c r="H5" t="s">
        <v>5514</v>
      </c>
      <c r="I5" t="s">
        <v>5516</v>
      </c>
      <c r="J5" t="s">
        <v>5517</v>
      </c>
      <c r="K5" t="s">
        <v>5518</v>
      </c>
    </row>
    <row r="6" spans="3:11" x14ac:dyDescent="0.3">
      <c r="C6" t="s">
        <v>5512</v>
      </c>
      <c r="D6" s="5">
        <f>SUM(Orders!U:U)</f>
        <v>1312442.3994276458</v>
      </c>
      <c r="H6" t="s">
        <v>5515</v>
      </c>
    </row>
    <row r="7" spans="3:11" x14ac:dyDescent="0.3">
      <c r="C7" t="s">
        <v>5513</v>
      </c>
      <c r="D7">
        <f>-SUMIF(Orders!Y:Y,"lose",Orders!U:U)</f>
        <v>1162740.8357831496</v>
      </c>
    </row>
    <row r="8" spans="3:11" x14ac:dyDescent="0.3">
      <c r="C8" t="s">
        <v>5520</v>
      </c>
      <c r="D8">
        <f>(D6/(D5-D6))*100</f>
        <v>17.179714678207983</v>
      </c>
    </row>
    <row r="9" spans="3:11" x14ac:dyDescent="0.3">
      <c r="C9" t="s">
        <v>5519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D8" sqref="D8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Sheet3</vt:lpstr>
      <vt:lpstr>Sheet2</vt:lpstr>
      <vt:lpstr>Sheet4</vt:lpstr>
      <vt:lpstr>Sheet5</vt:lpstr>
      <vt:lpstr>Sheet1</vt:lpstr>
      <vt:lpstr>Sheet6</vt:lpstr>
      <vt:lpstr>Orders</vt:lpstr>
      <vt:lpstr>Report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2024-10-17T06:13:33Z</dcterms:modified>
</cp:coreProperties>
</file>